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updateLinks="never"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2 VIND FIV CPI/I/"/>
    </mc:Choice>
  </mc:AlternateContent>
  <xr:revisionPtr revIDLastSave="37" documentId="8_{8C0ADB5D-ACDA-41DF-BE24-19954580CB84}" xr6:coauthVersionLast="47" xr6:coauthVersionMax="47" xr10:uidLastSave="{BE4DD184-B997-43B1-9A5B-52FAFFED1C5A}"/>
  <bookViews>
    <workbookView xWindow="-28920" yWindow="-120" windowWidth="29040" windowHeight="15720" xr2:uid="{1F4201A7-3895-4FFC-8593-79D99B2E80C2}"/>
  </bookViews>
  <sheets>
    <sheet name="RESULTADOS DA REGRESSÃO" sheetId="1" r:id="rId1"/>
    <sheet name="LAUDO DE VISTORIA" sheetId="2" r:id="rId2"/>
  </sheets>
  <definedNames>
    <definedName name="_xlnm._FilterDatabase" localSheetId="0" hidden="1">'RESULTADOS DA REGRESSÃO'!$B$10:$H$19</definedName>
    <definedName name="_xlchart.v2.0" hidden="1">'RESULTADOS DA REGRESSÃO'!$U$519:$V$519</definedName>
    <definedName name="_xlchart.v2.1" hidden="1">'RESULTADOS DA REGRESSÃO'!$U$520:$V$520</definedName>
    <definedName name="_xlnm.Print_Area" localSheetId="0">'RESULTADOS DA REGRESSÃO'!$A$1:$G$554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S559" i="1" l="1"/>
  <c r="BT559" i="1"/>
  <c r="BR559" i="1"/>
  <c r="BP559" i="1"/>
  <c r="BN560" i="1"/>
  <c r="BN561" i="1"/>
  <c r="BN562" i="1"/>
  <c r="BN563" i="1"/>
  <c r="BN564" i="1"/>
  <c r="BN565" i="1"/>
  <c r="BN566" i="1"/>
  <c r="BN567" i="1"/>
  <c r="BN559" i="1"/>
  <c r="BL559" i="1" a="1"/>
  <c r="BL559" i="1" s="1"/>
  <c r="BE559" i="1"/>
  <c r="BF559" i="1"/>
  <c r="BD559" i="1"/>
  <c r="BB567" i="1"/>
  <c r="AZ560" i="1"/>
  <c r="AZ561" i="1"/>
  <c r="AZ562" i="1"/>
  <c r="AZ563" i="1"/>
  <c r="AZ564" i="1"/>
  <c r="AZ565" i="1"/>
  <c r="AZ566" i="1"/>
  <c r="AZ567" i="1"/>
  <c r="AZ559" i="1"/>
  <c r="AX559" i="1" a="1"/>
  <c r="AX559" i="1" s="1"/>
  <c r="BI559" i="1" l="1"/>
  <c r="BJ559" i="1"/>
  <c r="BI560" i="1"/>
  <c r="BJ560" i="1"/>
  <c r="BI561" i="1"/>
  <c r="BJ561" i="1"/>
  <c r="BI562" i="1"/>
  <c r="BJ562" i="1"/>
  <c r="BI563" i="1"/>
  <c r="BJ563" i="1"/>
  <c r="BI564" i="1"/>
  <c r="BJ564" i="1"/>
  <c r="BI565" i="1"/>
  <c r="BJ565" i="1"/>
  <c r="BI566" i="1"/>
  <c r="BJ566" i="1"/>
  <c r="BI567" i="1"/>
  <c r="BJ567" i="1"/>
  <c r="BJ558" i="1"/>
  <c r="BI558" i="1"/>
  <c r="AU559" i="1"/>
  <c r="AV559" i="1"/>
  <c r="AU560" i="1"/>
  <c r="AV560" i="1"/>
  <c r="AU561" i="1"/>
  <c r="AV561" i="1"/>
  <c r="AU562" i="1"/>
  <c r="AV562" i="1"/>
  <c r="AU563" i="1"/>
  <c r="AV563" i="1"/>
  <c r="AU564" i="1"/>
  <c r="AV564" i="1"/>
  <c r="AU565" i="1"/>
  <c r="AV565" i="1"/>
  <c r="AU566" i="1"/>
  <c r="AV566" i="1"/>
  <c r="AU567" i="1"/>
  <c r="AV567" i="1"/>
  <c r="BP562" i="1" l="1"/>
  <c r="BP567" i="1"/>
  <c r="BP561" i="1"/>
  <c r="BP563" i="1"/>
  <c r="BP566" i="1"/>
  <c r="BP560" i="1"/>
  <c r="BP565" i="1"/>
  <c r="BP564" i="1"/>
  <c r="BB562" i="1"/>
  <c r="BB566" i="1"/>
  <c r="BB565" i="1"/>
  <c r="BB564" i="1"/>
  <c r="BB563" i="1"/>
  <c r="BB559" i="1"/>
  <c r="BB561" i="1"/>
  <c r="BB560" i="1"/>
  <c r="BA566" i="1" l="1"/>
  <c r="BA567" i="1"/>
  <c r="BA563" i="1"/>
  <c r="BA560" i="1"/>
  <c r="BA565" i="1"/>
  <c r="BA564" i="1"/>
  <c r="BA562" i="1"/>
  <c r="BA561" i="1"/>
  <c r="BO563" i="1"/>
  <c r="BO564" i="1"/>
  <c r="BO565" i="1"/>
  <c r="BO561" i="1"/>
  <c r="BO566" i="1"/>
  <c r="BO560" i="1"/>
  <c r="BO567" i="1"/>
  <c r="BO562" i="1"/>
  <c r="BE561" i="1" l="1"/>
  <c r="BE563" i="1" s="1"/>
  <c r="C30" i="1" s="1"/>
  <c r="BA559" i="1"/>
  <c r="BS561" i="1"/>
  <c r="BS563" i="1" s="1"/>
  <c r="D30" i="1" s="1"/>
  <c r="BO559" i="1"/>
  <c r="AV558" i="1" l="1"/>
  <c r="AU558" i="1"/>
  <c r="B58" i="1"/>
  <c r="C57" i="1" s="1"/>
  <c r="D56" i="1"/>
  <c r="A59" i="1" s="1"/>
  <c r="C56" i="1"/>
  <c r="A58" i="1" s="1"/>
  <c r="B56" i="1"/>
  <c r="A57" i="1" s="1"/>
  <c r="D59" i="1"/>
  <c r="C58" i="1"/>
  <c r="C47" i="1" l="1"/>
  <c r="D48" i="1"/>
  <c r="D45" i="1"/>
  <c r="A48" i="1" s="1"/>
  <c r="BH19" i="1"/>
  <c r="BQ19" i="1" s="1"/>
  <c r="BG19" i="1"/>
  <c r="BM19" i="1" s="1"/>
  <c r="BH18" i="1"/>
  <c r="BQ18" i="1" s="1"/>
  <c r="BG18" i="1"/>
  <c r="BM18" i="1" s="1"/>
  <c r="BH17" i="1"/>
  <c r="BQ17" i="1" s="1"/>
  <c r="BG17" i="1"/>
  <c r="BM17" i="1" s="1"/>
  <c r="BH16" i="1"/>
  <c r="BQ16" i="1" s="1"/>
  <c r="BG16" i="1"/>
  <c r="BM16" i="1" s="1"/>
  <c r="BH15" i="1"/>
  <c r="BQ15" i="1" s="1"/>
  <c r="BG15" i="1"/>
  <c r="BM15" i="1" s="1"/>
  <c r="BH14" i="1"/>
  <c r="BQ14" i="1" s="1"/>
  <c r="BG14" i="1"/>
  <c r="BM14" i="1" s="1"/>
  <c r="BH13" i="1"/>
  <c r="BQ13" i="1" s="1"/>
  <c r="BG13" i="1"/>
  <c r="BM13" i="1" s="1"/>
  <c r="BH12" i="1"/>
  <c r="BQ12" i="1" s="1"/>
  <c r="BG12" i="1"/>
  <c r="BM12" i="1" s="1"/>
  <c r="BH11" i="1"/>
  <c r="BQ11" i="1" s="1"/>
  <c r="BG11" i="1"/>
  <c r="BM11" i="1" s="1"/>
  <c r="BI10" i="1"/>
  <c r="BL10" i="1" s="1"/>
  <c r="BH10" i="1"/>
  <c r="BQ10" i="1" s="1"/>
  <c r="BG10" i="1"/>
  <c r="BM10" i="1" s="1"/>
  <c r="AQ11" i="1"/>
  <c r="BA11" i="1" s="1"/>
  <c r="AR11" i="1"/>
  <c r="AQ12" i="1"/>
  <c r="AV12" i="1" s="1"/>
  <c r="AR12" i="1"/>
  <c r="AQ13" i="1"/>
  <c r="BA13" i="1" s="1"/>
  <c r="AR13" i="1"/>
  <c r="AQ14" i="1"/>
  <c r="AV14" i="1" s="1"/>
  <c r="AR14" i="1"/>
  <c r="AQ15" i="1"/>
  <c r="BA15" i="1" s="1"/>
  <c r="AR15" i="1"/>
  <c r="AQ16" i="1"/>
  <c r="AV16" i="1" s="1"/>
  <c r="AR16" i="1"/>
  <c r="AQ17" i="1"/>
  <c r="BA17" i="1" s="1"/>
  <c r="AR17" i="1"/>
  <c r="AQ18" i="1"/>
  <c r="AV18" i="1" s="1"/>
  <c r="AR18" i="1"/>
  <c r="AQ19" i="1"/>
  <c r="BA19" i="1" s="1"/>
  <c r="AR19" i="1"/>
  <c r="AS10" i="1"/>
  <c r="AW10" i="1" s="1"/>
  <c r="AR10" i="1"/>
  <c r="AV10" i="1" s="1"/>
  <c r="AQ10" i="1"/>
  <c r="BA10" i="1" s="1"/>
  <c r="AV13" i="1"/>
  <c r="AA12" i="1"/>
  <c r="AF12" i="1" s="1"/>
  <c r="AB12" i="1"/>
  <c r="AK12" i="1" s="1"/>
  <c r="AC12" i="1"/>
  <c r="AG12" i="1" s="1"/>
  <c r="AA13" i="1"/>
  <c r="AF13" i="1" s="1"/>
  <c r="AB13" i="1"/>
  <c r="AK13" i="1" s="1"/>
  <c r="AC13" i="1"/>
  <c r="AG13" i="1" s="1"/>
  <c r="AA14" i="1"/>
  <c r="AF14" i="1" s="1"/>
  <c r="AB14" i="1"/>
  <c r="AK14" i="1" s="1"/>
  <c r="AC14" i="1"/>
  <c r="AG14" i="1" s="1"/>
  <c r="AA15" i="1"/>
  <c r="AF15" i="1" s="1"/>
  <c r="AB15" i="1"/>
  <c r="AK15" i="1" s="1"/>
  <c r="AC15" i="1"/>
  <c r="AG15" i="1" s="1"/>
  <c r="AA16" i="1"/>
  <c r="AF16" i="1" s="1"/>
  <c r="AB16" i="1"/>
  <c r="AK16" i="1" s="1"/>
  <c r="AC16" i="1"/>
  <c r="AG16" i="1" s="1"/>
  <c r="AA17" i="1"/>
  <c r="AF17" i="1" s="1"/>
  <c r="AB17" i="1"/>
  <c r="AK17" i="1" s="1"/>
  <c r="AC17" i="1"/>
  <c r="AG17" i="1" s="1"/>
  <c r="AA18" i="1"/>
  <c r="AF18" i="1" s="1"/>
  <c r="AB18" i="1"/>
  <c r="AK18" i="1" s="1"/>
  <c r="AC18" i="1"/>
  <c r="AG18" i="1" s="1"/>
  <c r="AA19" i="1"/>
  <c r="AF19" i="1" s="1"/>
  <c r="AB19" i="1"/>
  <c r="AK19" i="1" s="1"/>
  <c r="AC19" i="1"/>
  <c r="AG19" i="1" s="1"/>
  <c r="AB11" i="1"/>
  <c r="AK11" i="1" s="1"/>
  <c r="AC11" i="1"/>
  <c r="AG11" i="1" s="1"/>
  <c r="AA11" i="1"/>
  <c r="AF11" i="1" s="1"/>
  <c r="AC10" i="1"/>
  <c r="AG10" i="1" s="1"/>
  <c r="AB10" i="1"/>
  <c r="AK10" i="1" s="1"/>
  <c r="AA10" i="1"/>
  <c r="AF10" i="1" s="1"/>
  <c r="D445" i="1"/>
  <c r="C445" i="1"/>
  <c r="D444" i="1"/>
  <c r="C444" i="1"/>
  <c r="AV11" i="1" l="1"/>
  <c r="AV19" i="1"/>
  <c r="AV15" i="1"/>
  <c r="BA14" i="1"/>
  <c r="AL11" i="1" a="1"/>
  <c r="AH11" i="1" a="1"/>
  <c r="BA12" i="1"/>
  <c r="BA16" i="1"/>
  <c r="AV17" i="1"/>
  <c r="BA18" i="1"/>
  <c r="G13" i="1"/>
  <c r="H13" i="1" s="1"/>
  <c r="G15" i="1"/>
  <c r="H15" i="1" s="1"/>
  <c r="G17" i="1"/>
  <c r="H17" i="1" s="1"/>
  <c r="G19" i="1"/>
  <c r="H19" i="1" s="1"/>
  <c r="G12" i="1"/>
  <c r="H12" i="1" s="1"/>
  <c r="G14" i="1"/>
  <c r="H14" i="1" s="1"/>
  <c r="G16" i="1"/>
  <c r="H16" i="1" s="1"/>
  <c r="G18" i="1"/>
  <c r="H18" i="1" s="1"/>
  <c r="G11" i="1"/>
  <c r="H11" i="1" s="1"/>
  <c r="C48" i="1" l="1"/>
  <c r="D47" i="1" s="1"/>
  <c r="B48" i="1"/>
  <c r="D46" i="1" s="1"/>
  <c r="AM19" i="1"/>
  <c r="AM12" i="1"/>
  <c r="AM14" i="1"/>
  <c r="AM16" i="1"/>
  <c r="AM18" i="1"/>
  <c r="AM17" i="1"/>
  <c r="AS12" i="1"/>
  <c r="AW12" i="1" s="1"/>
  <c r="BI12" i="1"/>
  <c r="BL12" i="1" s="1"/>
  <c r="AI16" i="1"/>
  <c r="BI18" i="1"/>
  <c r="BL18" i="1" s="1"/>
  <c r="AS18" i="1"/>
  <c r="AW18" i="1" s="1"/>
  <c r="AS16" i="1"/>
  <c r="AW16" i="1" s="1"/>
  <c r="BI16" i="1"/>
  <c r="BL16" i="1" s="1"/>
  <c r="BI14" i="1"/>
  <c r="BL14" i="1" s="1"/>
  <c r="AS14" i="1"/>
  <c r="AW14" i="1" s="1"/>
  <c r="AI13" i="1"/>
  <c r="AI14" i="1"/>
  <c r="BI11" i="1"/>
  <c r="BL11" i="1" s="1"/>
  <c r="AS11" i="1"/>
  <c r="AW11" i="1" s="1"/>
  <c r="BI19" i="1"/>
  <c r="BL19" i="1" s="1"/>
  <c r="AS19" i="1"/>
  <c r="AW19" i="1" s="1"/>
  <c r="AS17" i="1"/>
  <c r="AW17" i="1" s="1"/>
  <c r="BI17" i="1"/>
  <c r="BL17" i="1" s="1"/>
  <c r="BI15" i="1"/>
  <c r="BL15" i="1" s="1"/>
  <c r="AS15" i="1"/>
  <c r="AW15" i="1" s="1"/>
  <c r="AH11" i="1"/>
  <c r="AI11" i="1" s="1"/>
  <c r="AI19" i="1"/>
  <c r="AI12" i="1"/>
  <c r="AI15" i="1"/>
  <c r="AI18" i="1"/>
  <c r="AS13" i="1"/>
  <c r="AW13" i="1" s="1"/>
  <c r="BI13" i="1"/>
  <c r="BL13" i="1" s="1"/>
  <c r="AL11" i="1"/>
  <c r="AM11" i="1" s="1"/>
  <c r="AM15" i="1"/>
  <c r="AM13" i="1"/>
  <c r="AI17" i="1"/>
  <c r="B70" i="1"/>
  <c r="BN11" i="1" l="1" a="1"/>
  <c r="AO11" i="1"/>
  <c r="C59" i="1" s="1"/>
  <c r="D58" i="1" s="1"/>
  <c r="BB11" i="1" a="1"/>
  <c r="AX11" i="1" a="1"/>
  <c r="BR11" i="1" a="1"/>
  <c r="A187" i="1"/>
  <c r="F198" i="1"/>
  <c r="F197" i="1"/>
  <c r="F173" i="1"/>
  <c r="F172" i="1"/>
  <c r="F143" i="1"/>
  <c r="F142" i="1"/>
  <c r="BC12" i="1" l="1"/>
  <c r="BC14" i="1"/>
  <c r="BC18" i="1"/>
  <c r="BC15" i="1"/>
  <c r="BB11" i="1"/>
  <c r="BC11" i="1" s="1"/>
  <c r="BC19" i="1"/>
  <c r="BC13" i="1"/>
  <c r="BC17" i="1"/>
  <c r="BC16" i="1"/>
  <c r="BS19" i="1"/>
  <c r="BS17" i="1"/>
  <c r="BO18" i="1"/>
  <c r="BO13" i="1"/>
  <c r="BO14" i="1"/>
  <c r="BN11" i="1"/>
  <c r="BO11" i="1" s="1"/>
  <c r="BO15" i="1"/>
  <c r="BO19" i="1"/>
  <c r="BO12" i="1"/>
  <c r="BO16" i="1"/>
  <c r="BO17" i="1"/>
  <c r="AY12" i="1"/>
  <c r="AX11" i="1"/>
  <c r="AY11" i="1" s="1"/>
  <c r="AY15" i="1"/>
  <c r="AY13" i="1"/>
  <c r="AY14" i="1"/>
  <c r="AY18" i="1"/>
  <c r="BS16" i="1"/>
  <c r="BS18" i="1"/>
  <c r="BS14" i="1"/>
  <c r="BS15" i="1"/>
  <c r="AY19" i="1"/>
  <c r="AY17" i="1"/>
  <c r="BR11" i="1"/>
  <c r="BS11" i="1" s="1"/>
  <c r="AY16" i="1"/>
  <c r="BS12" i="1"/>
  <c r="BS13" i="1"/>
  <c r="B47" i="1"/>
  <c r="C46" i="1" s="1"/>
  <c r="BU11" i="1" l="1"/>
  <c r="BE11" i="1"/>
  <c r="B59" i="1" s="1"/>
  <c r="D57" i="1" s="1"/>
  <c r="D433" i="1"/>
  <c r="C433" i="1"/>
  <c r="B463" i="1"/>
  <c r="B462" i="1"/>
  <c r="D453" i="1"/>
  <c r="C453" i="1"/>
  <c r="C245" i="1"/>
  <c r="C246" i="1"/>
  <c r="C247" i="1"/>
  <c r="C248" i="1"/>
  <c r="C249" i="1"/>
  <c r="C250" i="1"/>
  <c r="C251" i="1"/>
  <c r="C252" i="1"/>
  <c r="C244" i="1"/>
  <c r="B245" i="1"/>
  <c r="B246" i="1"/>
  <c r="B247" i="1"/>
  <c r="B248" i="1"/>
  <c r="B249" i="1"/>
  <c r="B250" i="1"/>
  <c r="B251" i="1"/>
  <c r="B252" i="1"/>
  <c r="B244" i="1"/>
  <c r="B230" i="1"/>
  <c r="B231" i="1"/>
  <c r="B232" i="1"/>
  <c r="B233" i="1"/>
  <c r="B234" i="1"/>
  <c r="B235" i="1"/>
  <c r="B236" i="1"/>
  <c r="B237" i="1"/>
  <c r="B229" i="1"/>
  <c r="C215" i="1"/>
  <c r="C216" i="1"/>
  <c r="C217" i="1"/>
  <c r="C218" i="1"/>
  <c r="C219" i="1"/>
  <c r="C220" i="1"/>
  <c r="C221" i="1"/>
  <c r="C222" i="1"/>
  <c r="C214" i="1"/>
  <c r="A162" i="1"/>
  <c r="A94" i="1"/>
  <c r="A93" i="1"/>
  <c r="B85" i="1"/>
  <c r="B84" i="1"/>
  <c r="C45" i="1"/>
  <c r="A47" i="1" s="1"/>
  <c r="B45" i="1"/>
  <c r="A46" i="1" s="1"/>
  <c r="A37" i="1"/>
  <c r="A36" i="1"/>
  <c r="D249" i="1" l="1"/>
  <c r="D251" i="1"/>
  <c r="D247" i="1"/>
  <c r="D250" i="1"/>
  <c r="D248" i="1"/>
  <c r="D246" i="1"/>
  <c r="D244" i="1"/>
  <c r="D252" i="1"/>
  <c r="D245" i="1"/>
  <c r="A299" i="1"/>
  <c r="A300" i="1"/>
  <c r="A301" i="1"/>
  <c r="A302" i="1"/>
  <c r="A303" i="1"/>
  <c r="A304" i="1"/>
  <c r="A305" i="1"/>
  <c r="A306" i="1"/>
  <c r="A298" i="1"/>
  <c r="A296" i="1"/>
  <c r="A244" i="1"/>
  <c r="A245" i="1"/>
  <c r="A246" i="1"/>
  <c r="A247" i="1"/>
  <c r="A248" i="1"/>
  <c r="A249" i="1"/>
  <c r="A250" i="1"/>
  <c r="A251" i="1"/>
  <c r="A252" i="1"/>
  <c r="A243" i="1"/>
  <c r="A213" i="1"/>
  <c r="A228" i="1" s="1"/>
  <c r="A215" i="1" l="1"/>
  <c r="A230" i="1" s="1"/>
  <c r="A216" i="1"/>
  <c r="A231" i="1" s="1"/>
  <c r="A217" i="1"/>
  <c r="A232" i="1" s="1"/>
  <c r="A218" i="1"/>
  <c r="A233" i="1" s="1"/>
  <c r="A219" i="1"/>
  <c r="A234" i="1" s="1"/>
  <c r="A220" i="1"/>
  <c r="A235" i="1" s="1"/>
  <c r="A221" i="1"/>
  <c r="A236" i="1" s="1"/>
  <c r="A222" i="1"/>
  <c r="A237" i="1" s="1"/>
  <c r="A214" i="1"/>
  <c r="A229" i="1" s="1"/>
  <c r="C478" i="1" l="1"/>
  <c r="C477" i="1"/>
  <c r="B434" i="1"/>
  <c r="B435" i="1"/>
  <c r="B436" i="1"/>
  <c r="B437" i="1"/>
  <c r="B438" i="1"/>
  <c r="B439" i="1"/>
  <c r="B440" i="1"/>
  <c r="B441" i="1"/>
  <c r="B442" i="1"/>
  <c r="B433" i="1"/>
  <c r="C435" i="1"/>
  <c r="D435" i="1"/>
  <c r="C436" i="1"/>
  <c r="D436" i="1"/>
  <c r="C437" i="1"/>
  <c r="D437" i="1"/>
  <c r="C438" i="1"/>
  <c r="D438" i="1"/>
  <c r="C439" i="1"/>
  <c r="D439" i="1"/>
  <c r="C440" i="1"/>
  <c r="D440" i="1"/>
  <c r="C441" i="1"/>
  <c r="D441" i="1"/>
  <c r="C442" i="1"/>
  <c r="D442" i="1"/>
  <c r="D26" i="1"/>
  <c r="D27" i="1"/>
  <c r="D22" i="1"/>
  <c r="D23" i="1"/>
  <c r="C27" i="1"/>
  <c r="C26" i="1"/>
  <c r="C23" i="1"/>
  <c r="C22" i="1"/>
  <c r="V559" i="1" l="1"/>
  <c r="W559" i="1"/>
  <c r="V560" i="1"/>
  <c r="W560" i="1"/>
  <c r="V561" i="1"/>
  <c r="W561" i="1"/>
  <c r="V562" i="1"/>
  <c r="W562" i="1"/>
  <c r="V563" i="1"/>
  <c r="W563" i="1"/>
  <c r="V564" i="1"/>
  <c r="W564" i="1"/>
  <c r="V565" i="1"/>
  <c r="W565" i="1"/>
  <c r="V566" i="1"/>
  <c r="W566" i="1"/>
  <c r="W558" i="1"/>
  <c r="V558" i="1"/>
  <c r="Y558" i="1"/>
  <c r="AA558" i="1" l="1" a="1"/>
  <c r="AA558" i="1" s="1"/>
  <c r="Y564" i="1"/>
  <c r="Y560" i="1"/>
  <c r="Y561" i="1"/>
  <c r="Y566" i="1"/>
  <c r="Y563" i="1"/>
  <c r="Y565" i="1"/>
  <c r="Y562" i="1"/>
  <c r="Y559" i="1"/>
  <c r="H23" i="1"/>
  <c r="H26" i="1"/>
  <c r="H22" i="1"/>
  <c r="H27" i="1"/>
  <c r="C463" i="1"/>
  <c r="C462" i="1"/>
  <c r="D454" i="1"/>
  <c r="C454" i="1"/>
  <c r="AA573" i="1" l="1" a="1"/>
  <c r="AA573" i="1" s="1"/>
  <c r="AA563" i="1" a="1"/>
  <c r="AA563" i="1" s="1"/>
  <c r="HA584" i="1"/>
  <c r="HA586" i="1" s="1"/>
  <c r="HB582" i="1"/>
  <c r="HC582" i="1" s="1"/>
  <c r="HE579" i="1"/>
  <c r="HB583" i="1" l="1"/>
  <c r="HB584" i="1" s="1"/>
  <c r="HB585" i="1" s="1"/>
  <c r="HB586" i="1" s="1"/>
  <c r="HB587" i="1" s="1"/>
  <c r="HB588" i="1" s="1"/>
  <c r="HB589" i="1" s="1"/>
  <c r="HB590" i="1" s="1"/>
  <c r="HB591" i="1" s="1"/>
  <c r="HB592" i="1" s="1"/>
  <c r="HB593" i="1" s="1"/>
  <c r="HB594" i="1" s="1"/>
  <c r="HB595" i="1" s="1"/>
  <c r="HB596" i="1" s="1"/>
  <c r="HB597" i="1" s="1"/>
  <c r="HB598" i="1" s="1"/>
  <c r="HB599" i="1" s="1"/>
  <c r="HB600" i="1" s="1"/>
  <c r="HB601" i="1" s="1"/>
  <c r="HB602" i="1" s="1"/>
  <c r="HB603" i="1" s="1"/>
  <c r="HB604" i="1" s="1"/>
  <c r="HB605" i="1" s="1"/>
  <c r="HB606" i="1" s="1"/>
  <c r="HB607" i="1" s="1"/>
  <c r="HB608" i="1" s="1"/>
  <c r="HB609" i="1" s="1"/>
  <c r="HB610" i="1" s="1"/>
  <c r="HB611" i="1" s="1"/>
  <c r="HB612" i="1" s="1"/>
  <c r="HB613" i="1" s="1"/>
  <c r="HB614" i="1" s="1"/>
  <c r="HB615" i="1" s="1"/>
  <c r="HB616" i="1" s="1"/>
  <c r="HB617" i="1" s="1"/>
  <c r="HB618" i="1" s="1"/>
  <c r="HB619" i="1" s="1"/>
  <c r="HB620" i="1" s="1"/>
  <c r="HB621" i="1" s="1"/>
  <c r="HB622" i="1" s="1"/>
  <c r="HB623" i="1" s="1"/>
  <c r="HB624" i="1" s="1"/>
  <c r="HB625" i="1" s="1"/>
  <c r="HB626" i="1" s="1"/>
  <c r="HB627" i="1" s="1"/>
  <c r="HB628" i="1" s="1"/>
  <c r="HB629" i="1" s="1"/>
  <c r="HB630" i="1" s="1"/>
  <c r="HB631" i="1" s="1"/>
  <c r="HB632" i="1" s="1"/>
  <c r="HB633" i="1" s="1"/>
  <c r="HB634" i="1" s="1"/>
  <c r="HB635" i="1" s="1"/>
  <c r="HB636" i="1" s="1"/>
  <c r="HB637" i="1" s="1"/>
  <c r="HB638" i="1" s="1"/>
  <c r="HB639" i="1" s="1"/>
  <c r="HB640" i="1" s="1"/>
  <c r="HB641" i="1" s="1"/>
  <c r="HB642" i="1" s="1"/>
  <c r="HB643" i="1" s="1"/>
  <c r="HB644" i="1" s="1"/>
  <c r="HB645" i="1" s="1"/>
  <c r="HB646" i="1" s="1"/>
  <c r="HB647" i="1" s="1"/>
  <c r="HB648" i="1" s="1"/>
  <c r="HB649" i="1" s="1"/>
  <c r="HB650" i="1" s="1"/>
  <c r="HB651" i="1" s="1"/>
  <c r="HB652" i="1" s="1"/>
  <c r="HB653" i="1" s="1"/>
  <c r="HB654" i="1" s="1"/>
  <c r="HB655" i="1" s="1"/>
  <c r="HB656" i="1" s="1"/>
  <c r="HB657" i="1" s="1"/>
  <c r="HB658" i="1" s="1"/>
  <c r="HB659" i="1" s="1"/>
  <c r="HB660" i="1" s="1"/>
  <c r="HB661" i="1" s="1"/>
  <c r="HB662" i="1" s="1"/>
  <c r="HB663" i="1" s="1"/>
  <c r="HB664" i="1" s="1"/>
  <c r="HB665" i="1" s="1"/>
  <c r="HB666" i="1" s="1"/>
  <c r="HB667" i="1" s="1"/>
  <c r="HB668" i="1" s="1"/>
  <c r="HB669" i="1" s="1"/>
  <c r="HB670" i="1" s="1"/>
  <c r="HB671" i="1" s="1"/>
  <c r="HB672" i="1" s="1"/>
  <c r="HB673" i="1" s="1"/>
  <c r="HB674" i="1" s="1"/>
  <c r="HB675" i="1" s="1"/>
  <c r="HB676" i="1" s="1"/>
  <c r="HB677" i="1" s="1"/>
  <c r="HB678" i="1" s="1"/>
  <c r="HB679" i="1" s="1"/>
  <c r="HB680" i="1" s="1"/>
  <c r="HB681" i="1" s="1"/>
  <c r="HB682" i="1" s="1"/>
  <c r="HB683" i="1" s="1"/>
  <c r="HB684" i="1" s="1"/>
  <c r="HB685" i="1" s="1"/>
  <c r="HB686" i="1" s="1"/>
  <c r="HB687" i="1" s="1"/>
  <c r="HB688" i="1" s="1"/>
  <c r="HB689" i="1" s="1"/>
  <c r="HB690" i="1" s="1"/>
  <c r="HB691" i="1" s="1"/>
  <c r="HB692" i="1" s="1"/>
  <c r="HB693" i="1" s="1"/>
  <c r="HB694" i="1" s="1"/>
  <c r="HB695" i="1" s="1"/>
  <c r="HB696" i="1" s="1"/>
  <c r="HB697" i="1" s="1"/>
  <c r="HB698" i="1" s="1"/>
  <c r="HB699" i="1" s="1"/>
  <c r="HB700" i="1" s="1"/>
  <c r="HB701" i="1" s="1"/>
  <c r="HB702" i="1" s="1"/>
  <c r="HB703" i="1" s="1"/>
  <c r="HB704" i="1" s="1"/>
  <c r="HB705" i="1" s="1"/>
  <c r="HB706" i="1" s="1"/>
  <c r="HB707" i="1" s="1"/>
  <c r="HB708" i="1" s="1"/>
  <c r="HB709" i="1" s="1"/>
  <c r="HB710" i="1" s="1"/>
  <c r="HB711" i="1" s="1"/>
  <c r="HB712" i="1" s="1"/>
  <c r="HB713" i="1" s="1"/>
  <c r="HB714" i="1" s="1"/>
  <c r="HB715" i="1" s="1"/>
  <c r="HB716" i="1" s="1"/>
  <c r="HB717" i="1" s="1"/>
  <c r="HB718" i="1" s="1"/>
  <c r="HB719" i="1" s="1"/>
  <c r="HB720" i="1" s="1"/>
  <c r="HB721" i="1" s="1"/>
  <c r="HB722" i="1" s="1"/>
  <c r="HB723" i="1" s="1"/>
  <c r="HB724" i="1" s="1"/>
  <c r="HB725" i="1" s="1"/>
  <c r="HB726" i="1" s="1"/>
  <c r="HB727" i="1" s="1"/>
  <c r="HB728" i="1" s="1"/>
  <c r="HB729" i="1" s="1"/>
  <c r="HB730" i="1" s="1"/>
  <c r="HB731" i="1" s="1"/>
  <c r="HB732" i="1" s="1"/>
  <c r="HB733" i="1" s="1"/>
  <c r="HB734" i="1" s="1"/>
  <c r="HB735" i="1" s="1"/>
  <c r="HB736" i="1" s="1"/>
  <c r="HB737" i="1" s="1"/>
  <c r="HB738" i="1" s="1"/>
  <c r="HB739" i="1" s="1"/>
  <c r="HB740" i="1" s="1"/>
  <c r="HB741" i="1" s="1"/>
  <c r="HB742" i="1" s="1"/>
  <c r="HB743" i="1" s="1"/>
  <c r="HB744" i="1" s="1"/>
  <c r="HB745" i="1" s="1"/>
  <c r="HB746" i="1" s="1"/>
  <c r="HB747" i="1" s="1"/>
  <c r="HB748" i="1" s="1"/>
  <c r="HB749" i="1" s="1"/>
  <c r="HB750" i="1" s="1"/>
  <c r="HB751" i="1" s="1"/>
  <c r="HB752" i="1" s="1"/>
  <c r="HB753" i="1" s="1"/>
  <c r="HB754" i="1" s="1"/>
  <c r="HB755" i="1" s="1"/>
  <c r="HB756" i="1" s="1"/>
  <c r="HB757" i="1" s="1"/>
  <c r="HB758" i="1" s="1"/>
  <c r="HB759" i="1" s="1"/>
  <c r="HB760" i="1" s="1"/>
  <c r="HB761" i="1" s="1"/>
  <c r="HB762" i="1" s="1"/>
  <c r="HB763" i="1" s="1"/>
  <c r="HB764" i="1" s="1"/>
  <c r="HB765" i="1" s="1"/>
  <c r="HB766" i="1" s="1"/>
  <c r="HB767" i="1" s="1"/>
  <c r="HB768" i="1" s="1"/>
  <c r="HB769" i="1" s="1"/>
  <c r="HB770" i="1" s="1"/>
  <c r="HB771" i="1" s="1"/>
  <c r="HB772" i="1" s="1"/>
  <c r="HB773" i="1" s="1"/>
  <c r="HB774" i="1" s="1"/>
  <c r="HB775" i="1" s="1"/>
  <c r="HB776" i="1" s="1"/>
  <c r="HB777" i="1" s="1"/>
  <c r="HB778" i="1" s="1"/>
  <c r="HB779" i="1" s="1"/>
  <c r="HB780" i="1" s="1"/>
  <c r="HB781" i="1" s="1"/>
  <c r="HB782" i="1" s="1"/>
  <c r="HB783" i="1" s="1"/>
  <c r="HB784" i="1" s="1"/>
  <c r="HB785" i="1" s="1"/>
  <c r="HB786" i="1" s="1"/>
  <c r="HB787" i="1" s="1"/>
  <c r="HB788" i="1" s="1"/>
  <c r="HB789" i="1" s="1"/>
  <c r="HB790" i="1" s="1"/>
  <c r="HB791" i="1" s="1"/>
  <c r="HB792" i="1" s="1"/>
  <c r="HB793" i="1" s="1"/>
  <c r="HB794" i="1" s="1"/>
  <c r="HB795" i="1" s="1"/>
  <c r="HB796" i="1" s="1"/>
  <c r="HB797" i="1" s="1"/>
  <c r="HB798" i="1" s="1"/>
  <c r="HB799" i="1" s="1"/>
  <c r="HB800" i="1" s="1"/>
  <c r="HB801" i="1" s="1"/>
  <c r="HB802" i="1" s="1"/>
  <c r="HB803" i="1" s="1"/>
  <c r="HB804" i="1" s="1"/>
  <c r="HB805" i="1" s="1"/>
  <c r="HB806" i="1" s="1"/>
  <c r="HB807" i="1" s="1"/>
  <c r="HB808" i="1" s="1"/>
  <c r="HB809" i="1" s="1"/>
  <c r="HB810" i="1" s="1"/>
  <c r="HB811" i="1" s="1"/>
  <c r="HB812" i="1" s="1"/>
  <c r="HB813" i="1" s="1"/>
  <c r="HB814" i="1" s="1"/>
  <c r="HB815" i="1" s="1"/>
  <c r="HB816" i="1" s="1"/>
  <c r="HB817" i="1" s="1"/>
  <c r="HB818" i="1" s="1"/>
  <c r="HB819" i="1" s="1"/>
  <c r="HB820" i="1" s="1"/>
  <c r="HB821" i="1" s="1"/>
  <c r="HB822" i="1" s="1"/>
  <c r="HB823" i="1" s="1"/>
  <c r="HB824" i="1" s="1"/>
  <c r="HB825" i="1" s="1"/>
  <c r="HB826" i="1" s="1"/>
  <c r="HB827" i="1" s="1"/>
  <c r="HB828" i="1" s="1"/>
  <c r="HB829" i="1" s="1"/>
  <c r="HB830" i="1" s="1"/>
  <c r="HB831" i="1" s="1"/>
  <c r="HB832" i="1" s="1"/>
  <c r="HB833" i="1" s="1"/>
  <c r="HB834" i="1" s="1"/>
  <c r="HB835" i="1" s="1"/>
  <c r="HB836" i="1" s="1"/>
  <c r="HB837" i="1" s="1"/>
  <c r="HB838" i="1" s="1"/>
  <c r="HB839" i="1" s="1"/>
  <c r="HB840" i="1" s="1"/>
  <c r="HB841" i="1" s="1"/>
  <c r="HB842" i="1" s="1"/>
  <c r="HB843" i="1" s="1"/>
  <c r="HB844" i="1" s="1"/>
  <c r="HB845" i="1" s="1"/>
  <c r="HB846" i="1" s="1"/>
  <c r="HB847" i="1" s="1"/>
  <c r="HB848" i="1" s="1"/>
  <c r="HB849" i="1" s="1"/>
  <c r="HB850" i="1" s="1"/>
  <c r="HB851" i="1" s="1"/>
  <c r="HB852" i="1" s="1"/>
  <c r="HB853" i="1" s="1"/>
  <c r="HB854" i="1" s="1"/>
  <c r="HB855" i="1" s="1"/>
  <c r="HB856" i="1" s="1"/>
  <c r="HB857" i="1" s="1"/>
  <c r="HB858" i="1" s="1"/>
  <c r="HB859" i="1" s="1"/>
  <c r="HB860" i="1" s="1"/>
  <c r="HB861" i="1" s="1"/>
  <c r="HB862" i="1" s="1"/>
  <c r="HB863" i="1" s="1"/>
  <c r="HB864" i="1" s="1"/>
  <c r="HB865" i="1" s="1"/>
  <c r="HB866" i="1" s="1"/>
  <c r="HB867" i="1" s="1"/>
  <c r="HB868" i="1" s="1"/>
  <c r="HB869" i="1" s="1"/>
  <c r="HB870" i="1" s="1"/>
  <c r="HB871" i="1" s="1"/>
  <c r="HB872" i="1" s="1"/>
  <c r="HB873" i="1" s="1"/>
  <c r="HB874" i="1" s="1"/>
  <c r="HB875" i="1" s="1"/>
  <c r="HB876" i="1" s="1"/>
  <c r="HB877" i="1" s="1"/>
  <c r="HB878" i="1" s="1"/>
  <c r="HB879" i="1" s="1"/>
  <c r="HB880" i="1" s="1"/>
  <c r="HB881" i="1" s="1"/>
  <c r="HB882" i="1" s="1"/>
  <c r="HB883" i="1" s="1"/>
  <c r="HB884" i="1" s="1"/>
  <c r="HB885" i="1" s="1"/>
  <c r="HB886" i="1" s="1"/>
  <c r="HB887" i="1" s="1"/>
  <c r="HB888" i="1" s="1"/>
  <c r="HB889" i="1" s="1"/>
  <c r="HB890" i="1" s="1"/>
  <c r="HB891" i="1" s="1"/>
  <c r="HB892" i="1" s="1"/>
  <c r="HB893" i="1" s="1"/>
  <c r="HB894" i="1" s="1"/>
  <c r="HB895" i="1" s="1"/>
  <c r="HB896" i="1" s="1"/>
  <c r="HB897" i="1" s="1"/>
  <c r="HB898" i="1" s="1"/>
  <c r="HB899" i="1" s="1"/>
  <c r="HB900" i="1" s="1"/>
  <c r="HB901" i="1" s="1"/>
  <c r="HB902" i="1" s="1"/>
  <c r="HB903" i="1" s="1"/>
  <c r="HB904" i="1" s="1"/>
  <c r="HB905" i="1" s="1"/>
  <c r="HB906" i="1" s="1"/>
  <c r="HB907" i="1" s="1"/>
  <c r="HB908" i="1" s="1"/>
  <c r="HB909" i="1" s="1"/>
  <c r="HB910" i="1" s="1"/>
  <c r="HB911" i="1" s="1"/>
  <c r="HB912" i="1" s="1"/>
  <c r="HB913" i="1" s="1"/>
  <c r="HB914" i="1" s="1"/>
  <c r="HB915" i="1" s="1"/>
  <c r="HB916" i="1" s="1"/>
  <c r="HB917" i="1" s="1"/>
  <c r="HB918" i="1" s="1"/>
  <c r="HB919" i="1" s="1"/>
  <c r="HB920" i="1" s="1"/>
  <c r="HB921" i="1" s="1"/>
  <c r="HB922" i="1" s="1"/>
  <c r="HB923" i="1" s="1"/>
  <c r="HB924" i="1" s="1"/>
  <c r="HB925" i="1" s="1"/>
  <c r="HB926" i="1" s="1"/>
  <c r="HB927" i="1" s="1"/>
  <c r="HB928" i="1" s="1"/>
  <c r="HB929" i="1" s="1"/>
  <c r="HB930" i="1" s="1"/>
  <c r="HB931" i="1" s="1"/>
  <c r="HB932" i="1" s="1"/>
  <c r="HB933" i="1" s="1"/>
  <c r="HB934" i="1" s="1"/>
  <c r="HB935" i="1" s="1"/>
  <c r="HB936" i="1" s="1"/>
  <c r="HB937" i="1" s="1"/>
  <c r="HB938" i="1" s="1"/>
  <c r="HB939" i="1" s="1"/>
  <c r="HB940" i="1" s="1"/>
  <c r="HB941" i="1" s="1"/>
  <c r="HB942" i="1" s="1"/>
  <c r="HB943" i="1" s="1"/>
  <c r="HB944" i="1" s="1"/>
  <c r="HB945" i="1" s="1"/>
  <c r="HB946" i="1" s="1"/>
  <c r="HB947" i="1" s="1"/>
  <c r="HB948" i="1" s="1"/>
  <c r="HB949" i="1" s="1"/>
  <c r="HB950" i="1" s="1"/>
  <c r="HB951" i="1" s="1"/>
  <c r="HB952" i="1" s="1"/>
  <c r="HB953" i="1" s="1"/>
  <c r="HB954" i="1" s="1"/>
  <c r="HB955" i="1" s="1"/>
  <c r="HB956" i="1" s="1"/>
  <c r="HB957" i="1" s="1"/>
  <c r="HB958" i="1" s="1"/>
  <c r="HB959" i="1" s="1"/>
  <c r="HB960" i="1" s="1"/>
  <c r="HB961" i="1" s="1"/>
  <c r="HB962" i="1" s="1"/>
  <c r="HB963" i="1" s="1"/>
  <c r="HB964" i="1" s="1"/>
  <c r="HB965" i="1" s="1"/>
  <c r="HB966" i="1" s="1"/>
  <c r="HB967" i="1" s="1"/>
  <c r="HB968" i="1" s="1"/>
  <c r="HB969" i="1" s="1"/>
  <c r="HB970" i="1" s="1"/>
  <c r="HB971" i="1" s="1"/>
  <c r="HB972" i="1" s="1"/>
  <c r="HB973" i="1" s="1"/>
  <c r="HB974" i="1" s="1"/>
  <c r="HB975" i="1" s="1"/>
  <c r="HB976" i="1" s="1"/>
  <c r="HB977" i="1" s="1"/>
  <c r="HB978" i="1" s="1"/>
  <c r="HB979" i="1" s="1"/>
  <c r="HB980" i="1" s="1"/>
  <c r="HB981" i="1" s="1"/>
  <c r="HB982" i="1" s="1"/>
  <c r="HB983" i="1" s="1"/>
  <c r="HB984" i="1" s="1"/>
  <c r="HB985" i="1" s="1"/>
  <c r="HB986" i="1" s="1"/>
  <c r="HB987" i="1" s="1"/>
  <c r="HB988" i="1" s="1"/>
  <c r="HB989" i="1" s="1"/>
  <c r="HB990" i="1" s="1"/>
  <c r="HB991" i="1" s="1"/>
  <c r="HB992" i="1" s="1"/>
  <c r="HB993" i="1" s="1"/>
  <c r="HB994" i="1" s="1"/>
  <c r="HB995" i="1" s="1"/>
  <c r="HB996" i="1" s="1"/>
  <c r="HB997" i="1" s="1"/>
  <c r="HB998" i="1" s="1"/>
  <c r="HB999" i="1" s="1"/>
  <c r="HB1000" i="1" s="1"/>
  <c r="HB1001" i="1" s="1"/>
  <c r="HB1002" i="1" s="1"/>
  <c r="HB1003" i="1" s="1"/>
  <c r="HB1004" i="1" s="1"/>
  <c r="HB1005" i="1" s="1"/>
  <c r="HB1006" i="1" s="1"/>
  <c r="HB1007" i="1" s="1"/>
  <c r="HB1008" i="1" s="1"/>
  <c r="HB1009" i="1" s="1"/>
  <c r="HB1010" i="1" s="1"/>
  <c r="HB1011" i="1" s="1"/>
  <c r="HB1012" i="1" s="1"/>
  <c r="HB1013" i="1" s="1"/>
  <c r="HB1014" i="1" s="1"/>
  <c r="HB1015" i="1" s="1"/>
  <c r="HB1016" i="1" s="1"/>
  <c r="HB1017" i="1" s="1"/>
  <c r="HB1018" i="1" s="1"/>
  <c r="HB1019" i="1" s="1"/>
  <c r="HB1020" i="1" s="1"/>
  <c r="HB1021" i="1" s="1"/>
  <c r="HB1022" i="1" s="1"/>
  <c r="HB1023" i="1" s="1"/>
  <c r="HB1024" i="1" s="1"/>
  <c r="HB1025" i="1" s="1"/>
  <c r="HB1026" i="1" s="1"/>
  <c r="HB1027" i="1" s="1"/>
  <c r="HB1028" i="1" s="1"/>
  <c r="HB1029" i="1" s="1"/>
  <c r="HB1030" i="1" s="1"/>
  <c r="HB1031" i="1" s="1"/>
  <c r="HB1032" i="1" s="1"/>
  <c r="HB1033" i="1" s="1"/>
  <c r="HB1034" i="1" s="1"/>
  <c r="HB1035" i="1" s="1"/>
  <c r="HB1036" i="1" s="1"/>
  <c r="HB1037" i="1" s="1"/>
  <c r="HB1038" i="1" s="1"/>
  <c r="HB1039" i="1" s="1"/>
  <c r="HB1040" i="1" s="1"/>
  <c r="HB1041" i="1" s="1"/>
  <c r="HB1042" i="1" s="1"/>
  <c r="HB1043" i="1" s="1"/>
  <c r="HB1044" i="1" s="1"/>
  <c r="HB1045" i="1" s="1"/>
  <c r="HB1046" i="1" s="1"/>
  <c r="HB1047" i="1" s="1"/>
  <c r="HB1048" i="1" s="1"/>
  <c r="HB1049" i="1" s="1"/>
  <c r="HB1050" i="1" s="1"/>
  <c r="HB1051" i="1" s="1"/>
  <c r="HB1052" i="1" s="1"/>
  <c r="HB1053" i="1" s="1"/>
  <c r="HB1054" i="1" s="1"/>
  <c r="HB1055" i="1" s="1"/>
  <c r="HB1056" i="1" s="1"/>
  <c r="HB1057" i="1" s="1"/>
  <c r="HB1058" i="1" s="1"/>
  <c r="HB1059" i="1" s="1"/>
  <c r="HB1060" i="1" s="1"/>
  <c r="HB1061" i="1" s="1"/>
  <c r="HB1062" i="1" s="1"/>
  <c r="HB1063" i="1" s="1"/>
  <c r="HB1064" i="1" s="1"/>
  <c r="HB1065" i="1" s="1"/>
  <c r="HB1066" i="1" s="1"/>
  <c r="HB1067" i="1" s="1"/>
  <c r="HB1068" i="1" s="1"/>
  <c r="HB1069" i="1" s="1"/>
  <c r="HB1070" i="1" s="1"/>
  <c r="HB1071" i="1" s="1"/>
  <c r="HB1072" i="1" s="1"/>
  <c r="HB1073" i="1" s="1"/>
  <c r="HB1074" i="1" s="1"/>
  <c r="HB1075" i="1" s="1"/>
  <c r="HB1076" i="1" s="1"/>
  <c r="HB1077" i="1" s="1"/>
  <c r="HB1078" i="1" s="1"/>
  <c r="HB1079" i="1" s="1"/>
  <c r="HB1080" i="1" s="1"/>
  <c r="HB1081" i="1" s="1"/>
  <c r="HB1082" i="1" s="1"/>
  <c r="HB1083" i="1" s="1"/>
  <c r="HB1084" i="1" s="1"/>
  <c r="HB1085" i="1" s="1"/>
  <c r="HB1086" i="1" s="1"/>
  <c r="HB1087" i="1" s="1"/>
  <c r="HB1088" i="1" s="1"/>
  <c r="HB1089" i="1" s="1"/>
  <c r="HB1090" i="1" s="1"/>
  <c r="HB1091" i="1" s="1"/>
  <c r="HB1092" i="1" s="1"/>
  <c r="HB1093" i="1" s="1"/>
  <c r="HB1094" i="1" s="1"/>
  <c r="HB1095" i="1" s="1"/>
  <c r="HB1096" i="1" s="1"/>
  <c r="HB1097" i="1" s="1"/>
  <c r="HB1098" i="1" s="1"/>
  <c r="HB1099" i="1" s="1"/>
  <c r="HB1100" i="1" s="1"/>
  <c r="HB1101" i="1" s="1"/>
  <c r="HB1102" i="1" s="1"/>
  <c r="HB1103" i="1" s="1"/>
  <c r="HB1104" i="1" s="1"/>
  <c r="HB1105" i="1" s="1"/>
  <c r="HB1106" i="1" s="1"/>
  <c r="HB1107" i="1" s="1"/>
  <c r="HB1108" i="1" s="1"/>
  <c r="HB1109" i="1" s="1"/>
  <c r="HB1110" i="1" s="1"/>
  <c r="HB1111" i="1" s="1"/>
  <c r="HB1112" i="1" s="1"/>
  <c r="HB1113" i="1" s="1"/>
  <c r="HB1114" i="1" s="1"/>
  <c r="HB1115" i="1" s="1"/>
  <c r="HB1116" i="1" s="1"/>
  <c r="HB1117" i="1" s="1"/>
  <c r="HB1118" i="1" s="1"/>
  <c r="HB1119" i="1" s="1"/>
  <c r="HB1120" i="1" s="1"/>
  <c r="HB1121" i="1" s="1"/>
  <c r="HB1122" i="1" s="1"/>
  <c r="HB1123" i="1" s="1"/>
  <c r="HB1124" i="1" s="1"/>
  <c r="HB1125" i="1" s="1"/>
  <c r="HB1126" i="1" s="1"/>
  <c r="HB1127" i="1" s="1"/>
  <c r="HB1128" i="1" s="1"/>
  <c r="HB1129" i="1" s="1"/>
  <c r="HB1130" i="1" s="1"/>
  <c r="HB1131" i="1" s="1"/>
  <c r="HB1132" i="1" s="1"/>
  <c r="HB1133" i="1" s="1"/>
  <c r="HB1134" i="1" s="1"/>
  <c r="HB1135" i="1" s="1"/>
  <c r="HB1136" i="1" s="1"/>
  <c r="HB1137" i="1" s="1"/>
  <c r="HB1138" i="1" s="1"/>
  <c r="HB1139" i="1" s="1"/>
  <c r="HB1140" i="1" s="1"/>
  <c r="HB1141" i="1" s="1"/>
  <c r="HB1142" i="1" s="1"/>
  <c r="HB1143" i="1" s="1"/>
  <c r="HB1144" i="1" s="1"/>
  <c r="HB1145" i="1" s="1"/>
  <c r="HB1146" i="1" s="1"/>
  <c r="HB1147" i="1" s="1"/>
  <c r="HB1148" i="1" s="1"/>
  <c r="HB1149" i="1" s="1"/>
  <c r="HB1150" i="1" s="1"/>
  <c r="HB1151" i="1" s="1"/>
  <c r="HB1152" i="1" s="1"/>
  <c r="HB1153" i="1" s="1"/>
  <c r="HB1154" i="1" s="1"/>
  <c r="HB1155" i="1" s="1"/>
  <c r="HB1156" i="1" s="1"/>
  <c r="HB1157" i="1" s="1"/>
  <c r="HB1158" i="1" s="1"/>
  <c r="HB1159" i="1" s="1"/>
  <c r="HB1160" i="1" s="1"/>
  <c r="HB1161" i="1" s="1"/>
  <c r="HB1162" i="1" s="1"/>
  <c r="HB1163" i="1" s="1"/>
  <c r="HB1164" i="1" s="1"/>
  <c r="HB1165" i="1" s="1"/>
  <c r="HB1166" i="1" s="1"/>
  <c r="HB1167" i="1" s="1"/>
  <c r="HB1168" i="1" s="1"/>
  <c r="HB1169" i="1" s="1"/>
  <c r="HB1170" i="1" s="1"/>
  <c r="HB1171" i="1" s="1"/>
  <c r="HB1172" i="1" s="1"/>
  <c r="HB1173" i="1" s="1"/>
  <c r="HB1174" i="1" s="1"/>
  <c r="HB1175" i="1" s="1"/>
  <c r="HB1176" i="1" s="1"/>
  <c r="HB1177" i="1" s="1"/>
  <c r="HB1178" i="1" s="1"/>
  <c r="HB1179" i="1" s="1"/>
  <c r="HB1180" i="1" s="1"/>
  <c r="HB1181" i="1" s="1"/>
  <c r="HB1182" i="1" s="1"/>
  <c r="HB1183" i="1" s="1"/>
  <c r="HB1184" i="1" s="1"/>
  <c r="HB1185" i="1" s="1"/>
  <c r="HB1186" i="1" s="1"/>
  <c r="HB1187" i="1" s="1"/>
  <c r="HB1188" i="1" s="1"/>
  <c r="HB1189" i="1" s="1"/>
  <c r="HB1190" i="1" s="1"/>
  <c r="HB1191" i="1" s="1"/>
  <c r="HB1192" i="1" s="1"/>
  <c r="HB1193" i="1" s="1"/>
  <c r="HB1194" i="1" s="1"/>
  <c r="HB1195" i="1" s="1"/>
  <c r="HB1196" i="1" s="1"/>
  <c r="HB1197" i="1" s="1"/>
  <c r="HB1198" i="1" s="1"/>
  <c r="HB1199" i="1" s="1"/>
  <c r="HB1200" i="1" s="1"/>
  <c r="HB1201" i="1" s="1"/>
  <c r="HB1202" i="1" s="1"/>
  <c r="HB1203" i="1" s="1"/>
  <c r="HB1204" i="1" s="1"/>
  <c r="HB1205" i="1" s="1"/>
  <c r="HB1206" i="1" s="1"/>
  <c r="HB1207" i="1" s="1"/>
  <c r="HB1208" i="1" s="1"/>
  <c r="HB1209" i="1" s="1"/>
  <c r="HB1210" i="1" s="1"/>
  <c r="HB1211" i="1" s="1"/>
  <c r="HB1212" i="1" s="1"/>
  <c r="HB1213" i="1" s="1"/>
  <c r="HB1214" i="1" s="1"/>
  <c r="HB1215" i="1" s="1"/>
  <c r="HB1216" i="1" s="1"/>
  <c r="HB1217" i="1" s="1"/>
  <c r="HB1218" i="1" s="1"/>
  <c r="HB1219" i="1" s="1"/>
  <c r="HB1220" i="1" s="1"/>
  <c r="HB1221" i="1" s="1"/>
  <c r="HB1222" i="1" s="1"/>
  <c r="HB1223" i="1" s="1"/>
  <c r="HB1224" i="1" s="1"/>
  <c r="HB1225" i="1" s="1"/>
  <c r="HB1226" i="1" s="1"/>
  <c r="HB1227" i="1" s="1"/>
  <c r="HB1228" i="1" s="1"/>
  <c r="HB1229" i="1" s="1"/>
  <c r="HB1230" i="1" s="1"/>
  <c r="HB1231" i="1" s="1"/>
  <c r="HB1232" i="1" s="1"/>
  <c r="HB1233" i="1" s="1"/>
  <c r="HB1234" i="1" s="1"/>
  <c r="HB1235" i="1" s="1"/>
  <c r="HB1236" i="1" s="1"/>
  <c r="HB1237" i="1" s="1"/>
  <c r="HB1238" i="1" s="1"/>
  <c r="HB1239" i="1" s="1"/>
  <c r="HB1240" i="1" s="1"/>
  <c r="HB1241" i="1" s="1"/>
  <c r="HB1242" i="1" s="1"/>
  <c r="HB1243" i="1" s="1"/>
  <c r="HB1244" i="1" s="1"/>
  <c r="HB1245" i="1" s="1"/>
  <c r="HB1246" i="1" s="1"/>
  <c r="HB1247" i="1" s="1"/>
  <c r="HB1248" i="1" s="1"/>
  <c r="HB1249" i="1" s="1"/>
  <c r="HB1250" i="1" s="1"/>
  <c r="HB1251" i="1" s="1"/>
  <c r="HB1252" i="1" s="1"/>
  <c r="HB1253" i="1" s="1"/>
  <c r="HB1254" i="1" s="1"/>
  <c r="HB1255" i="1" s="1"/>
  <c r="HB1256" i="1" s="1"/>
  <c r="HB1257" i="1" s="1"/>
  <c r="HB1258" i="1" s="1"/>
  <c r="HB1259" i="1" s="1"/>
  <c r="HB1260" i="1" s="1"/>
  <c r="HB1261" i="1" s="1"/>
  <c r="HB1262" i="1" s="1"/>
  <c r="HB1263" i="1" s="1"/>
  <c r="HB1264" i="1" s="1"/>
  <c r="HB1265" i="1" s="1"/>
  <c r="HB1266" i="1" s="1"/>
  <c r="HB1267" i="1" s="1"/>
  <c r="HB1268" i="1" s="1"/>
  <c r="HB1269" i="1" s="1"/>
  <c r="HB1270" i="1" s="1"/>
  <c r="HB1271" i="1" s="1"/>
  <c r="HB1272" i="1" s="1"/>
  <c r="HB1273" i="1" s="1"/>
  <c r="HB1274" i="1" s="1"/>
  <c r="HB1275" i="1" s="1"/>
  <c r="HB1276" i="1" s="1"/>
  <c r="HB1277" i="1" s="1"/>
  <c r="HB1278" i="1" s="1"/>
  <c r="HB1279" i="1" s="1"/>
  <c r="HB1280" i="1" s="1"/>
  <c r="HB1281" i="1" s="1"/>
  <c r="HB1282" i="1" s="1"/>
  <c r="HB1283" i="1" s="1"/>
  <c r="HB1284" i="1" s="1"/>
  <c r="HB1285" i="1" s="1"/>
  <c r="HB1286" i="1" s="1"/>
  <c r="HB1287" i="1" s="1"/>
  <c r="HB1288" i="1" s="1"/>
  <c r="HB1289" i="1" s="1"/>
  <c r="HB1290" i="1" s="1"/>
  <c r="HB1291" i="1" s="1"/>
  <c r="HB1292" i="1" s="1"/>
  <c r="HB1293" i="1" s="1"/>
  <c r="HB1294" i="1" s="1"/>
  <c r="HB1295" i="1" s="1"/>
  <c r="HB1296" i="1" s="1"/>
  <c r="HB1297" i="1" s="1"/>
  <c r="HB1298" i="1" s="1"/>
  <c r="HB1299" i="1" s="1"/>
  <c r="HB1300" i="1" s="1"/>
  <c r="HB1301" i="1" s="1"/>
  <c r="HB1302" i="1" s="1"/>
  <c r="HB1303" i="1" s="1"/>
  <c r="HB1304" i="1" s="1"/>
  <c r="HB1305" i="1" s="1"/>
  <c r="HB1306" i="1" s="1"/>
  <c r="HB1307" i="1" s="1"/>
  <c r="HB1308" i="1" s="1"/>
  <c r="HB1309" i="1" s="1"/>
  <c r="HB1310" i="1" s="1"/>
  <c r="HB1311" i="1" s="1"/>
  <c r="HB1312" i="1" s="1"/>
  <c r="HB1313" i="1" s="1"/>
  <c r="HB1314" i="1" s="1"/>
  <c r="HB1315" i="1" s="1"/>
  <c r="HB1316" i="1" s="1"/>
  <c r="HB1317" i="1" s="1"/>
  <c r="HB1318" i="1" s="1"/>
  <c r="HB1319" i="1" s="1"/>
  <c r="HB1320" i="1" s="1"/>
  <c r="HB1321" i="1" s="1"/>
  <c r="HB1322" i="1" s="1"/>
  <c r="HB1323" i="1" s="1"/>
  <c r="HB1324" i="1" s="1"/>
  <c r="HB1325" i="1" s="1"/>
  <c r="HB1326" i="1" s="1"/>
  <c r="HB1327" i="1" s="1"/>
  <c r="HB1328" i="1" s="1"/>
  <c r="HB1329" i="1" s="1"/>
  <c r="HB1330" i="1" s="1"/>
  <c r="HB1331" i="1" s="1"/>
  <c r="HB1332" i="1" s="1"/>
  <c r="HB1333" i="1" s="1"/>
  <c r="HB1334" i="1" s="1"/>
  <c r="HB1335" i="1" s="1"/>
  <c r="HB1336" i="1" s="1"/>
  <c r="HB1337" i="1" s="1"/>
  <c r="HB1338" i="1" s="1"/>
  <c r="HB1339" i="1" s="1"/>
  <c r="HB1340" i="1" s="1"/>
  <c r="HB1341" i="1" s="1"/>
  <c r="HB1342" i="1" s="1"/>
  <c r="HB1343" i="1" s="1"/>
  <c r="HB1344" i="1" s="1"/>
  <c r="HB1345" i="1" s="1"/>
  <c r="HB1346" i="1" s="1"/>
  <c r="HB1347" i="1" s="1"/>
  <c r="HB1348" i="1" s="1"/>
  <c r="HB1349" i="1" s="1"/>
  <c r="HB1350" i="1" s="1"/>
  <c r="HB1351" i="1" s="1"/>
  <c r="HB1352" i="1" s="1"/>
  <c r="HB1353" i="1" s="1"/>
  <c r="HB1354" i="1" s="1"/>
  <c r="HB1355" i="1" s="1"/>
  <c r="HB1356" i="1" s="1"/>
  <c r="HB1357" i="1" s="1"/>
  <c r="HB1358" i="1" s="1"/>
  <c r="HB1359" i="1" s="1"/>
  <c r="HB1360" i="1" s="1"/>
  <c r="HB1361" i="1" s="1"/>
  <c r="HB1362" i="1" s="1"/>
  <c r="HB1363" i="1" s="1"/>
  <c r="HB1364" i="1" s="1"/>
  <c r="HB1365" i="1" s="1"/>
  <c r="HB1366" i="1" s="1"/>
  <c r="HB1367" i="1" s="1"/>
  <c r="HB1368" i="1" s="1"/>
  <c r="HB1369" i="1" s="1"/>
  <c r="HB1370" i="1" s="1"/>
  <c r="HB1371" i="1" s="1"/>
  <c r="HB1372" i="1" s="1"/>
  <c r="HB1373" i="1" s="1"/>
  <c r="HB1374" i="1" s="1"/>
  <c r="HB1375" i="1" s="1"/>
  <c r="HB1376" i="1" s="1"/>
  <c r="HB1377" i="1" s="1"/>
  <c r="HB1378" i="1" s="1"/>
  <c r="HB1379" i="1" s="1"/>
  <c r="HB1380" i="1" s="1"/>
  <c r="HB1381" i="1" s="1"/>
  <c r="HB1382" i="1" s="1"/>
  <c r="HB1383" i="1" s="1"/>
  <c r="HB1384" i="1" s="1"/>
  <c r="HB1385" i="1" s="1"/>
  <c r="HB1386" i="1" s="1"/>
  <c r="HB1387" i="1" s="1"/>
  <c r="HB1388" i="1" s="1"/>
  <c r="HB1389" i="1" s="1"/>
  <c r="HB1390" i="1" s="1"/>
  <c r="HB1391" i="1" s="1"/>
  <c r="HB1392" i="1" s="1"/>
  <c r="HB1393" i="1" s="1"/>
  <c r="HB1394" i="1" s="1"/>
  <c r="HB1395" i="1" s="1"/>
  <c r="HB1396" i="1" s="1"/>
  <c r="HB1397" i="1" s="1"/>
  <c r="HB1398" i="1" s="1"/>
  <c r="HB1399" i="1" s="1"/>
  <c r="HB1400" i="1" s="1"/>
  <c r="HB1401" i="1" s="1"/>
  <c r="HB1402" i="1" s="1"/>
  <c r="HB1403" i="1" s="1"/>
  <c r="HB1404" i="1" s="1"/>
  <c r="HB1405" i="1" s="1"/>
  <c r="HB1406" i="1" s="1"/>
  <c r="HB1407" i="1" s="1"/>
  <c r="HB1408" i="1" s="1"/>
  <c r="HB1409" i="1" s="1"/>
  <c r="HB1410" i="1" s="1"/>
  <c r="HB1411" i="1" s="1"/>
  <c r="HB1412" i="1" s="1"/>
  <c r="HB1413" i="1" s="1"/>
  <c r="HB1414" i="1" s="1"/>
  <c r="HB1415" i="1" s="1"/>
  <c r="HB1416" i="1" s="1"/>
  <c r="HB1417" i="1" s="1"/>
  <c r="HB1418" i="1" s="1"/>
  <c r="HB1419" i="1" s="1"/>
  <c r="HB1420" i="1" s="1"/>
  <c r="HB1421" i="1" s="1"/>
  <c r="HB1422" i="1" s="1"/>
  <c r="HB1423" i="1" s="1"/>
  <c r="HB1424" i="1" s="1"/>
  <c r="HB1425" i="1" s="1"/>
  <c r="HB1426" i="1" s="1"/>
  <c r="HB1427" i="1" s="1"/>
  <c r="HB1428" i="1" s="1"/>
  <c r="HB1429" i="1" s="1"/>
  <c r="HB1430" i="1" s="1"/>
  <c r="HB1431" i="1" s="1"/>
  <c r="HB1432" i="1" s="1"/>
  <c r="HB1433" i="1" s="1"/>
  <c r="HB1434" i="1" s="1"/>
  <c r="HB1435" i="1" s="1"/>
  <c r="HB1436" i="1" s="1"/>
  <c r="HB1437" i="1" s="1"/>
  <c r="HB1438" i="1" s="1"/>
  <c r="HB1439" i="1" s="1"/>
  <c r="HB1440" i="1" s="1"/>
  <c r="HB1441" i="1" s="1"/>
  <c r="HB1442" i="1" s="1"/>
  <c r="HB1443" i="1" s="1"/>
  <c r="HB1444" i="1" s="1"/>
  <c r="HB1445" i="1" s="1"/>
  <c r="HB1446" i="1" s="1"/>
  <c r="HB1447" i="1" s="1"/>
  <c r="HB1448" i="1" s="1"/>
  <c r="HB1449" i="1" s="1"/>
  <c r="HB1450" i="1" s="1"/>
  <c r="HB1451" i="1" s="1"/>
  <c r="HB1452" i="1" s="1"/>
  <c r="HB1453" i="1" s="1"/>
  <c r="HB1454" i="1" s="1"/>
  <c r="HB1455" i="1" s="1"/>
  <c r="HB1456" i="1" s="1"/>
  <c r="HB1457" i="1" s="1"/>
  <c r="HB1458" i="1" s="1"/>
  <c r="HB1459" i="1" s="1"/>
  <c r="HB1460" i="1" s="1"/>
  <c r="HB1461" i="1" s="1"/>
  <c r="HB1462" i="1" s="1"/>
  <c r="HB1463" i="1" s="1"/>
  <c r="HB1464" i="1" s="1"/>
  <c r="HB1465" i="1" s="1"/>
  <c r="HB1466" i="1" s="1"/>
  <c r="HB1467" i="1" s="1"/>
  <c r="HB1468" i="1" s="1"/>
  <c r="HB1469" i="1" s="1"/>
  <c r="HB1470" i="1" s="1"/>
  <c r="HB1471" i="1" s="1"/>
  <c r="HB1472" i="1" s="1"/>
  <c r="HB1473" i="1" s="1"/>
  <c r="HB1474" i="1" s="1"/>
  <c r="HB1475" i="1" s="1"/>
  <c r="HB1476" i="1" s="1"/>
  <c r="HB1477" i="1" s="1"/>
  <c r="HB1478" i="1" s="1"/>
  <c r="HB1479" i="1" s="1"/>
  <c r="HB1480" i="1" s="1"/>
  <c r="HB1481" i="1" s="1"/>
  <c r="HB1482" i="1" s="1"/>
  <c r="HB1483" i="1" s="1"/>
  <c r="HB1484" i="1" s="1"/>
  <c r="HB1485" i="1" s="1"/>
  <c r="HB1486" i="1" s="1"/>
  <c r="HB1487" i="1" s="1"/>
  <c r="HB1488" i="1" s="1"/>
  <c r="HB1489" i="1" s="1"/>
  <c r="HB1490" i="1" s="1"/>
  <c r="HB1491" i="1" s="1"/>
  <c r="HB1492" i="1" s="1"/>
  <c r="HB1493" i="1" s="1"/>
  <c r="HB1494" i="1" s="1"/>
  <c r="HB1495" i="1" s="1"/>
  <c r="HB1496" i="1" s="1"/>
  <c r="HB1497" i="1" s="1"/>
  <c r="HB1498" i="1" s="1"/>
  <c r="HB1499" i="1" s="1"/>
  <c r="HB1500" i="1" s="1"/>
  <c r="HB1501" i="1" s="1"/>
  <c r="HB1502" i="1" s="1"/>
  <c r="HB1503" i="1" s="1"/>
  <c r="HB1504" i="1" s="1"/>
  <c r="HB1505" i="1" s="1"/>
  <c r="HB1506" i="1" s="1"/>
  <c r="HB1507" i="1" s="1"/>
  <c r="HB1508" i="1" s="1"/>
  <c r="HB1509" i="1" s="1"/>
  <c r="HB1510" i="1" s="1"/>
  <c r="HB1511" i="1" s="1"/>
  <c r="HB1512" i="1" s="1"/>
  <c r="HB1513" i="1" s="1"/>
  <c r="HB1514" i="1" s="1"/>
  <c r="HB1515" i="1" s="1"/>
  <c r="HB1516" i="1" s="1"/>
  <c r="HB1517" i="1" s="1"/>
  <c r="HB1518" i="1" s="1"/>
  <c r="HB1519" i="1" s="1"/>
  <c r="HB1520" i="1" s="1"/>
  <c r="HB1521" i="1" s="1"/>
  <c r="HB1522" i="1" s="1"/>
  <c r="HB1523" i="1" s="1"/>
  <c r="HB1524" i="1" s="1"/>
  <c r="HB1525" i="1" s="1"/>
  <c r="HB1526" i="1" s="1"/>
  <c r="HB1527" i="1" s="1"/>
  <c r="HB1528" i="1" s="1"/>
  <c r="HB1529" i="1" s="1"/>
  <c r="HB1530" i="1" s="1"/>
  <c r="HB1531" i="1" s="1"/>
  <c r="HB1532" i="1" s="1"/>
  <c r="HB1533" i="1" s="1"/>
  <c r="HB1534" i="1" s="1"/>
  <c r="HB1535" i="1" s="1"/>
  <c r="HB1536" i="1" s="1"/>
  <c r="HB1537" i="1" s="1"/>
  <c r="HB1538" i="1" s="1"/>
  <c r="HB1539" i="1" s="1"/>
  <c r="HB1540" i="1" s="1"/>
  <c r="HB1541" i="1" s="1"/>
  <c r="HB1542" i="1" s="1"/>
  <c r="HB1543" i="1" s="1"/>
  <c r="HB1544" i="1" s="1"/>
  <c r="HB1545" i="1" s="1"/>
  <c r="HB1546" i="1" s="1"/>
  <c r="HB1547" i="1" s="1"/>
  <c r="HB1548" i="1" s="1"/>
  <c r="HB1549" i="1" s="1"/>
  <c r="HB1550" i="1" s="1"/>
  <c r="HB1551" i="1" s="1"/>
  <c r="HB1552" i="1" s="1"/>
  <c r="HB1553" i="1" s="1"/>
  <c r="HB1554" i="1" s="1"/>
  <c r="HB1555" i="1" s="1"/>
  <c r="HB1556" i="1" s="1"/>
  <c r="HB1557" i="1" s="1"/>
  <c r="HB1558" i="1" s="1"/>
  <c r="HB1559" i="1" s="1"/>
  <c r="HB1560" i="1" s="1"/>
  <c r="HB1561" i="1" s="1"/>
  <c r="HB1562" i="1" s="1"/>
  <c r="HB1563" i="1" s="1"/>
  <c r="HB1564" i="1" s="1"/>
  <c r="HB1565" i="1" s="1"/>
  <c r="HB1566" i="1" s="1"/>
  <c r="HB1567" i="1" s="1"/>
  <c r="HB1568" i="1" s="1"/>
  <c r="HB1569" i="1" s="1"/>
  <c r="HB1570" i="1" s="1"/>
  <c r="HB1571" i="1" s="1"/>
  <c r="HB1572" i="1" s="1"/>
  <c r="HB1573" i="1" s="1"/>
  <c r="HB1574" i="1" s="1"/>
  <c r="HB1575" i="1" s="1"/>
  <c r="HB1576" i="1" s="1"/>
  <c r="HB1577" i="1" s="1"/>
  <c r="HB1578" i="1" s="1"/>
  <c r="HB1579" i="1" s="1"/>
  <c r="HB1580" i="1" s="1"/>
  <c r="HB1581" i="1" s="1"/>
  <c r="HB1582" i="1" s="1"/>
  <c r="HB1583" i="1" s="1"/>
  <c r="HB1584" i="1" s="1"/>
  <c r="HB1585" i="1" s="1"/>
  <c r="HB1586" i="1" s="1"/>
  <c r="HB1587" i="1" s="1"/>
  <c r="HB1588" i="1" s="1"/>
  <c r="HB1589" i="1" s="1"/>
  <c r="HB1590" i="1" s="1"/>
  <c r="HB1591" i="1" s="1"/>
  <c r="HB1592" i="1" s="1"/>
  <c r="HB1593" i="1" s="1"/>
  <c r="HB1594" i="1" s="1"/>
  <c r="HB1595" i="1" s="1"/>
  <c r="HB1596" i="1" s="1"/>
  <c r="HB1597" i="1" s="1"/>
  <c r="HB1598" i="1" s="1"/>
  <c r="HB1599" i="1" s="1"/>
  <c r="HB1600" i="1" s="1"/>
  <c r="HB1601" i="1" s="1"/>
  <c r="HB1602" i="1" s="1"/>
  <c r="HB1603" i="1" s="1"/>
  <c r="HB1604" i="1" s="1"/>
  <c r="HB1605" i="1" s="1"/>
  <c r="HB1606" i="1" s="1"/>
  <c r="HB1607" i="1" s="1"/>
  <c r="HB1608" i="1" s="1"/>
  <c r="HB1609" i="1" s="1"/>
  <c r="HB1610" i="1" s="1"/>
  <c r="HB1611" i="1" s="1"/>
  <c r="HB1612" i="1" s="1"/>
  <c r="HB1613" i="1" s="1"/>
  <c r="HB1614" i="1" s="1"/>
  <c r="HB1615" i="1" s="1"/>
  <c r="HB1616" i="1" s="1"/>
  <c r="HB1617" i="1" s="1"/>
  <c r="HB1618" i="1" s="1"/>
  <c r="HB1619" i="1" s="1"/>
  <c r="HB1620" i="1" s="1"/>
  <c r="HB1621" i="1" s="1"/>
  <c r="HB1622" i="1" s="1"/>
  <c r="HB1623" i="1" s="1"/>
  <c r="HB1624" i="1" s="1"/>
  <c r="HB1625" i="1" s="1"/>
  <c r="HB1626" i="1" s="1"/>
  <c r="HB1627" i="1" s="1"/>
  <c r="HB1628" i="1" s="1"/>
  <c r="HB1629" i="1" s="1"/>
  <c r="HB1630" i="1" s="1"/>
  <c r="HB1631" i="1" s="1"/>
  <c r="HB1632" i="1" s="1"/>
  <c r="HB1633" i="1" s="1"/>
  <c r="HB1634" i="1" s="1"/>
  <c r="HB1635" i="1" s="1"/>
  <c r="HB1636" i="1" s="1"/>
  <c r="HB1637" i="1" s="1"/>
  <c r="HB1638" i="1" s="1"/>
  <c r="HB1639" i="1" s="1"/>
  <c r="HB1640" i="1" s="1"/>
  <c r="HB1641" i="1" s="1"/>
  <c r="HB1642" i="1" s="1"/>
  <c r="HB1643" i="1" s="1"/>
  <c r="HB1644" i="1" s="1"/>
  <c r="HB1645" i="1" s="1"/>
  <c r="HB1646" i="1" s="1"/>
  <c r="HB1647" i="1" s="1"/>
  <c r="HB1648" i="1" s="1"/>
  <c r="HB1649" i="1" s="1"/>
  <c r="HB1650" i="1" s="1"/>
  <c r="HB1651" i="1" s="1"/>
  <c r="HB1652" i="1" s="1"/>
  <c r="HB1653" i="1" s="1"/>
  <c r="HB1654" i="1" s="1"/>
  <c r="HB1655" i="1" s="1"/>
  <c r="HB1656" i="1" s="1"/>
  <c r="HB1657" i="1" s="1"/>
  <c r="HB1658" i="1" s="1"/>
  <c r="HB1659" i="1" s="1"/>
  <c r="HB1660" i="1" s="1"/>
  <c r="HB1661" i="1" s="1"/>
  <c r="HB1662" i="1" s="1"/>
  <c r="HB1663" i="1" s="1"/>
  <c r="HB1664" i="1" s="1"/>
  <c r="HB1665" i="1" s="1"/>
  <c r="HB1666" i="1" s="1"/>
  <c r="HB1667" i="1" s="1"/>
  <c r="HB1668" i="1" s="1"/>
  <c r="HB1669" i="1" s="1"/>
  <c r="HB1670" i="1" s="1"/>
  <c r="HB1671" i="1" s="1"/>
  <c r="HB1672" i="1" s="1"/>
  <c r="HB1673" i="1" s="1"/>
  <c r="HB1674" i="1" s="1"/>
  <c r="HB1675" i="1" s="1"/>
  <c r="HB1676" i="1" s="1"/>
  <c r="HB1677" i="1" s="1"/>
  <c r="HB1678" i="1" s="1"/>
  <c r="HB1679" i="1" s="1"/>
  <c r="HB1680" i="1" s="1"/>
  <c r="HB1681" i="1" s="1"/>
  <c r="HB1682" i="1" s="1"/>
  <c r="HB1683" i="1" s="1"/>
  <c r="HB1684" i="1" s="1"/>
  <c r="HB1685" i="1" s="1"/>
  <c r="HB1686" i="1" s="1"/>
  <c r="HB1687" i="1" s="1"/>
  <c r="HB1688" i="1" s="1"/>
  <c r="HB1689" i="1" s="1"/>
  <c r="HB1690" i="1" s="1"/>
  <c r="HB1691" i="1" s="1"/>
  <c r="HB1692" i="1" s="1"/>
  <c r="HB1693" i="1" s="1"/>
  <c r="HB1694" i="1" s="1"/>
  <c r="HB1695" i="1" s="1"/>
  <c r="HB1696" i="1" s="1"/>
  <c r="HB1697" i="1" s="1"/>
  <c r="HB1698" i="1" s="1"/>
  <c r="HB1699" i="1" s="1"/>
  <c r="HB1700" i="1" s="1"/>
  <c r="HB1701" i="1" s="1"/>
  <c r="HB1702" i="1" s="1"/>
  <c r="HB1703" i="1" s="1"/>
  <c r="HB1704" i="1" s="1"/>
  <c r="HB1705" i="1" s="1"/>
  <c r="HB1706" i="1" s="1"/>
  <c r="HB1707" i="1" s="1"/>
  <c r="HB1708" i="1" s="1"/>
  <c r="HB1709" i="1" s="1"/>
  <c r="HB1710" i="1" s="1"/>
  <c r="HB1711" i="1" s="1"/>
  <c r="HB1712" i="1" s="1"/>
  <c r="HB1713" i="1" s="1"/>
  <c r="HB1714" i="1" s="1"/>
  <c r="HB1715" i="1" s="1"/>
  <c r="HB1716" i="1" s="1"/>
  <c r="HB1717" i="1" s="1"/>
  <c r="HB1718" i="1" s="1"/>
  <c r="HB1719" i="1" s="1"/>
  <c r="HB1720" i="1" s="1"/>
  <c r="HB1721" i="1" s="1"/>
  <c r="HB1722" i="1" s="1"/>
  <c r="HB1723" i="1" s="1"/>
  <c r="HB1724" i="1" s="1"/>
  <c r="HB1725" i="1" s="1"/>
  <c r="HB1726" i="1" s="1"/>
  <c r="HB1727" i="1" s="1"/>
  <c r="HB1728" i="1" s="1"/>
  <c r="HB1729" i="1" s="1"/>
  <c r="HB1730" i="1" s="1"/>
  <c r="HB1731" i="1" s="1"/>
  <c r="HB1732" i="1" s="1"/>
  <c r="HB1733" i="1" s="1"/>
  <c r="HB1734" i="1" s="1"/>
  <c r="HB1735" i="1" s="1"/>
  <c r="HB1736" i="1" s="1"/>
  <c r="HB1737" i="1" s="1"/>
  <c r="HB1738" i="1" s="1"/>
  <c r="HB1739" i="1" s="1"/>
  <c r="HB1740" i="1" s="1"/>
  <c r="HB1741" i="1" s="1"/>
  <c r="HB1742" i="1" s="1"/>
  <c r="HB1743" i="1" s="1"/>
  <c r="HB1744" i="1" s="1"/>
  <c r="HB1745" i="1" s="1"/>
  <c r="HB1746" i="1" s="1"/>
  <c r="HB1747" i="1" s="1"/>
  <c r="HB1748" i="1" s="1"/>
  <c r="HB1749" i="1" s="1"/>
  <c r="HB1750" i="1" s="1"/>
  <c r="HB1751" i="1" s="1"/>
  <c r="HB1752" i="1" s="1"/>
  <c r="HB1753" i="1" s="1"/>
  <c r="HB1754" i="1" s="1"/>
  <c r="HB1755" i="1" s="1"/>
  <c r="HB1756" i="1" s="1"/>
  <c r="HB1757" i="1" s="1"/>
  <c r="HB1758" i="1" s="1"/>
  <c r="HB1759" i="1" s="1"/>
  <c r="HB1760" i="1" s="1"/>
  <c r="HB1761" i="1" s="1"/>
  <c r="HB1762" i="1" s="1"/>
  <c r="HB1763" i="1" s="1"/>
  <c r="HB1764" i="1" s="1"/>
  <c r="HB1765" i="1" s="1"/>
  <c r="HB1766" i="1" s="1"/>
  <c r="HB1767" i="1" s="1"/>
  <c r="HB1768" i="1" s="1"/>
  <c r="HB1769" i="1" s="1"/>
  <c r="HB1770" i="1" s="1"/>
  <c r="HB1771" i="1" s="1"/>
  <c r="HB1772" i="1" s="1"/>
  <c r="HB1773" i="1" s="1"/>
  <c r="HB1774" i="1" s="1"/>
  <c r="HB1775" i="1" s="1"/>
  <c r="HB1776" i="1" s="1"/>
  <c r="HB1777" i="1" s="1"/>
  <c r="HB1778" i="1" s="1"/>
  <c r="HB1779" i="1" s="1"/>
  <c r="HB1780" i="1" s="1"/>
  <c r="HB1781" i="1" s="1"/>
  <c r="HB1782" i="1" s="1"/>
  <c r="HB1783" i="1" s="1"/>
  <c r="HB1784" i="1" s="1"/>
  <c r="HB1785" i="1" s="1"/>
  <c r="HB1786" i="1" s="1"/>
  <c r="HB1787" i="1" s="1"/>
  <c r="HB1788" i="1" s="1"/>
  <c r="HB1789" i="1" s="1"/>
  <c r="HB1790" i="1" s="1"/>
  <c r="HB1791" i="1" s="1"/>
  <c r="HB1792" i="1" s="1"/>
  <c r="HB1793" i="1" s="1"/>
  <c r="HB1794" i="1" s="1"/>
  <c r="HB1795" i="1" s="1"/>
  <c r="HB1796" i="1" s="1"/>
  <c r="HB1797" i="1" s="1"/>
  <c r="HB1798" i="1" s="1"/>
  <c r="HB1799" i="1" s="1"/>
  <c r="HB1800" i="1" s="1"/>
  <c r="HB1801" i="1" s="1"/>
  <c r="HB1802" i="1" s="1"/>
  <c r="HB1803" i="1" s="1"/>
  <c r="HB1804" i="1" s="1"/>
  <c r="HB1805" i="1" s="1"/>
  <c r="HB1806" i="1" s="1"/>
  <c r="HB1807" i="1" s="1"/>
  <c r="HB1808" i="1" s="1"/>
  <c r="HB1809" i="1" s="1"/>
  <c r="HB1810" i="1" s="1"/>
  <c r="HB1811" i="1" s="1"/>
  <c r="HB1812" i="1" s="1"/>
  <c r="HB1813" i="1" s="1"/>
  <c r="HB1814" i="1" s="1"/>
  <c r="HB1815" i="1" s="1"/>
  <c r="HB1816" i="1" s="1"/>
  <c r="HB1817" i="1" s="1"/>
  <c r="HB1818" i="1" s="1"/>
  <c r="HB1819" i="1" s="1"/>
  <c r="HB1820" i="1" s="1"/>
  <c r="HB1821" i="1" s="1"/>
  <c r="HB1822" i="1" s="1"/>
  <c r="HB1823" i="1" s="1"/>
  <c r="HB1824" i="1" s="1"/>
  <c r="HB1825" i="1" s="1"/>
  <c r="HB1826" i="1" s="1"/>
  <c r="HB1827" i="1" s="1"/>
  <c r="HB1828" i="1" s="1"/>
  <c r="HB1829" i="1" s="1"/>
  <c r="HB1830" i="1" s="1"/>
  <c r="HB1831" i="1" s="1"/>
  <c r="HB1832" i="1" s="1"/>
  <c r="HB1833" i="1" s="1"/>
  <c r="HB1834" i="1" s="1"/>
  <c r="HB1835" i="1" s="1"/>
  <c r="HB1836" i="1" s="1"/>
  <c r="HB1837" i="1" s="1"/>
  <c r="HB1838" i="1" s="1"/>
  <c r="HB1839" i="1" s="1"/>
  <c r="HB1840" i="1" s="1"/>
  <c r="HB1841" i="1" s="1"/>
  <c r="HB1842" i="1" s="1"/>
  <c r="HB1843" i="1" s="1"/>
  <c r="HB1844" i="1" s="1"/>
  <c r="HB1845" i="1" s="1"/>
  <c r="HB1846" i="1" s="1"/>
  <c r="HB1847" i="1" s="1"/>
  <c r="HB1848" i="1" s="1"/>
  <c r="HB1849" i="1" s="1"/>
  <c r="HB1850" i="1" s="1"/>
  <c r="HB1851" i="1" s="1"/>
  <c r="HB1852" i="1" s="1"/>
  <c r="HB1853" i="1" s="1"/>
  <c r="HB1854" i="1" s="1"/>
  <c r="HB1855" i="1" s="1"/>
  <c r="HB1856" i="1" s="1"/>
  <c r="HB1857" i="1" s="1"/>
  <c r="HB1858" i="1" s="1"/>
  <c r="HB1859" i="1" s="1"/>
  <c r="HB1860" i="1" s="1"/>
  <c r="HB1861" i="1" s="1"/>
  <c r="HB1862" i="1" s="1"/>
  <c r="HB1863" i="1" s="1"/>
  <c r="HB1864" i="1" s="1"/>
  <c r="HB1865" i="1" s="1"/>
  <c r="HB1866" i="1" s="1"/>
  <c r="HB1867" i="1" s="1"/>
  <c r="HB1868" i="1" s="1"/>
  <c r="HB1869" i="1" s="1"/>
  <c r="HB1870" i="1" s="1"/>
  <c r="HB1871" i="1" s="1"/>
  <c r="HB1872" i="1" s="1"/>
  <c r="HB1873" i="1" s="1"/>
  <c r="HB1874" i="1" s="1"/>
  <c r="HB1875" i="1" s="1"/>
  <c r="HB1876" i="1" s="1"/>
  <c r="HB1877" i="1" s="1"/>
  <c r="HB1878" i="1" s="1"/>
  <c r="HB1879" i="1" s="1"/>
  <c r="HB1880" i="1" s="1"/>
  <c r="HB1881" i="1" s="1"/>
  <c r="HB1882" i="1" s="1"/>
  <c r="HB1883" i="1" s="1"/>
  <c r="HB1884" i="1" s="1"/>
  <c r="HB1885" i="1" s="1"/>
  <c r="HB1886" i="1" s="1"/>
  <c r="HB1887" i="1" s="1"/>
  <c r="HB1888" i="1" s="1"/>
  <c r="HB1889" i="1" s="1"/>
  <c r="HB1890" i="1" s="1"/>
  <c r="HB1891" i="1" s="1"/>
  <c r="HB1892" i="1" s="1"/>
  <c r="HB1893" i="1" s="1"/>
  <c r="HB1894" i="1" s="1"/>
  <c r="HB1895" i="1" s="1"/>
  <c r="HB1896" i="1" s="1"/>
  <c r="HB1897" i="1" s="1"/>
  <c r="HB1898" i="1" s="1"/>
  <c r="HB1899" i="1" s="1"/>
  <c r="HB1900" i="1" s="1"/>
  <c r="HB1901" i="1" s="1"/>
  <c r="HB1902" i="1" s="1"/>
  <c r="HB1903" i="1" s="1"/>
  <c r="HB1904" i="1" s="1"/>
  <c r="HB1905" i="1" s="1"/>
  <c r="HB1906" i="1" s="1"/>
  <c r="HB1907" i="1" s="1"/>
  <c r="HB1908" i="1" s="1"/>
  <c r="HB1909" i="1" s="1"/>
  <c r="HB1910" i="1" s="1"/>
  <c r="HB1911" i="1" s="1"/>
  <c r="HB1912" i="1" s="1"/>
  <c r="HB1913" i="1" s="1"/>
  <c r="HB1914" i="1" s="1"/>
  <c r="HB1915" i="1" s="1"/>
  <c r="HB1916" i="1" s="1"/>
  <c r="HB1917" i="1" s="1"/>
  <c r="HB1918" i="1" s="1"/>
  <c r="HB1919" i="1" s="1"/>
  <c r="HB1920" i="1" s="1"/>
  <c r="HB1921" i="1" s="1"/>
  <c r="HB1922" i="1" s="1"/>
  <c r="HB1923" i="1" s="1"/>
  <c r="HB1924" i="1" s="1"/>
  <c r="HB1925" i="1" s="1"/>
  <c r="HB1926" i="1" s="1"/>
  <c r="HB1927" i="1" s="1"/>
  <c r="HB1928" i="1" s="1"/>
  <c r="HB1929" i="1" s="1"/>
  <c r="HB1930" i="1" s="1"/>
  <c r="HB1931" i="1" s="1"/>
  <c r="HB1932" i="1" s="1"/>
  <c r="HB1933" i="1" s="1"/>
  <c r="HB1934" i="1" s="1"/>
  <c r="HB1935" i="1" s="1"/>
  <c r="HB1936" i="1" s="1"/>
  <c r="HB1937" i="1" s="1"/>
  <c r="HB1938" i="1" s="1"/>
  <c r="HB1939" i="1" s="1"/>
  <c r="HB1940" i="1" s="1"/>
  <c r="HB1941" i="1" s="1"/>
  <c r="HB1942" i="1" s="1"/>
  <c r="HB1943" i="1" s="1"/>
  <c r="HB1944" i="1" s="1"/>
  <c r="HB1945" i="1" s="1"/>
  <c r="HB1946" i="1" s="1"/>
  <c r="HB1947" i="1" s="1"/>
  <c r="HB1948" i="1" s="1"/>
  <c r="HB1949" i="1" s="1"/>
  <c r="HB1950" i="1" s="1"/>
  <c r="HB1951" i="1" s="1"/>
  <c r="HB1952" i="1" s="1"/>
  <c r="HB1953" i="1" s="1"/>
  <c r="HB1954" i="1" s="1"/>
  <c r="HB1955" i="1" s="1"/>
  <c r="HB1956" i="1" s="1"/>
  <c r="HB1957" i="1" s="1"/>
  <c r="HB1958" i="1" s="1"/>
  <c r="HB1959" i="1" s="1"/>
  <c r="HB1960" i="1" s="1"/>
  <c r="HB1961" i="1" s="1"/>
  <c r="HB1962" i="1" s="1"/>
  <c r="HB1963" i="1" s="1"/>
  <c r="HB1964" i="1" s="1"/>
  <c r="HB1965" i="1" s="1"/>
  <c r="HB1966" i="1" s="1"/>
  <c r="HB1967" i="1" s="1"/>
  <c r="HB1968" i="1" s="1"/>
  <c r="HB1969" i="1" s="1"/>
  <c r="HB1970" i="1" s="1"/>
  <c r="HB1971" i="1" s="1"/>
  <c r="HB1972" i="1" s="1"/>
  <c r="HB1973" i="1" s="1"/>
  <c r="HB1974" i="1" s="1"/>
  <c r="HB1975" i="1" s="1"/>
  <c r="HB1976" i="1" s="1"/>
  <c r="HB1977" i="1" s="1"/>
  <c r="HB1978" i="1" s="1"/>
  <c r="HB1979" i="1" s="1"/>
  <c r="HB1980" i="1" s="1"/>
  <c r="HB1981" i="1" s="1"/>
  <c r="HB1982" i="1" s="1"/>
  <c r="HB1983" i="1" s="1"/>
  <c r="HB1984" i="1" s="1"/>
  <c r="HB1985" i="1" s="1"/>
  <c r="HB1986" i="1" s="1"/>
  <c r="HB1987" i="1" s="1"/>
  <c r="HB1988" i="1" s="1"/>
  <c r="HB1989" i="1" s="1"/>
  <c r="HB1990" i="1" s="1"/>
  <c r="HB1991" i="1" s="1"/>
  <c r="HB1992" i="1" s="1"/>
  <c r="HB1993" i="1" s="1"/>
  <c r="HB1994" i="1" s="1"/>
  <c r="HB1995" i="1" s="1"/>
  <c r="HB1996" i="1" s="1"/>
  <c r="HB1997" i="1" s="1"/>
  <c r="HB1998" i="1" s="1"/>
  <c r="HB1999" i="1" s="1"/>
  <c r="HB2000" i="1" s="1"/>
  <c r="HB2001" i="1" s="1"/>
  <c r="HB2002" i="1" s="1"/>
  <c r="HB2003" i="1" s="1"/>
  <c r="HB2004" i="1" s="1"/>
  <c r="HB2005" i="1" s="1"/>
  <c r="HB2006" i="1" s="1"/>
  <c r="HB2007" i="1" s="1"/>
  <c r="HB2008" i="1" s="1"/>
  <c r="HB2009" i="1" s="1"/>
  <c r="HB2010" i="1" s="1"/>
  <c r="HB2011" i="1" s="1"/>
  <c r="HB2012" i="1" s="1"/>
  <c r="HB2013" i="1" s="1"/>
  <c r="HB2014" i="1" s="1"/>
  <c r="HB2015" i="1" s="1"/>
  <c r="HB2016" i="1" s="1"/>
  <c r="HB2017" i="1" s="1"/>
  <c r="HB2018" i="1" s="1"/>
  <c r="HB2019" i="1" s="1"/>
  <c r="HB2020" i="1" s="1"/>
  <c r="HB2021" i="1" s="1"/>
  <c r="HB2022" i="1" s="1"/>
  <c r="HB2023" i="1" s="1"/>
  <c r="HB2024" i="1" s="1"/>
  <c r="HB2025" i="1" s="1"/>
  <c r="HB2026" i="1" s="1"/>
  <c r="HB2027" i="1" s="1"/>
  <c r="HB2028" i="1" s="1"/>
  <c r="HB2029" i="1" s="1"/>
  <c r="HB2030" i="1" s="1"/>
  <c r="HB2031" i="1" s="1"/>
  <c r="HB2032" i="1" s="1"/>
  <c r="HB2033" i="1" s="1"/>
  <c r="HB2034" i="1" s="1"/>
  <c r="HB2035" i="1" s="1"/>
  <c r="HB2036" i="1" s="1"/>
  <c r="HB2037" i="1" s="1"/>
  <c r="HB2038" i="1" s="1"/>
  <c r="HB2039" i="1" s="1"/>
  <c r="HB2040" i="1" s="1"/>
  <c r="HB2041" i="1" s="1"/>
  <c r="HB2042" i="1" s="1"/>
  <c r="HB2043" i="1" s="1"/>
  <c r="HB2044" i="1" s="1"/>
  <c r="HB2045" i="1" s="1"/>
  <c r="HB2046" i="1" s="1"/>
  <c r="HB2047" i="1" s="1"/>
  <c r="HB2048" i="1" s="1"/>
  <c r="HB2049" i="1" s="1"/>
  <c r="HB2050" i="1" s="1"/>
  <c r="HB2051" i="1" s="1"/>
  <c r="HB2052" i="1" s="1"/>
  <c r="HB2053" i="1" s="1"/>
  <c r="HB2054" i="1" s="1"/>
  <c r="HB2055" i="1" s="1"/>
  <c r="HB2056" i="1" s="1"/>
  <c r="HB2057" i="1" s="1"/>
  <c r="HB2058" i="1" s="1"/>
  <c r="HB2059" i="1" s="1"/>
  <c r="HB2060" i="1" s="1"/>
  <c r="HB2061" i="1" s="1"/>
  <c r="HB2062" i="1" s="1"/>
  <c r="HB2063" i="1" s="1"/>
  <c r="HB2064" i="1" s="1"/>
  <c r="HB2065" i="1" s="1"/>
  <c r="HB2066" i="1" s="1"/>
  <c r="HB2067" i="1" s="1"/>
  <c r="HB2068" i="1" s="1"/>
  <c r="HB2069" i="1" s="1"/>
  <c r="HB2070" i="1" s="1"/>
  <c r="HB2071" i="1" s="1"/>
  <c r="HB2072" i="1" s="1"/>
  <c r="HB2073" i="1" s="1"/>
  <c r="HB2074" i="1" s="1"/>
  <c r="HB2075" i="1" s="1"/>
  <c r="HB2076" i="1" s="1"/>
  <c r="HB2077" i="1" s="1"/>
  <c r="HB2078" i="1" s="1"/>
  <c r="HB2079" i="1" s="1"/>
  <c r="HB2080" i="1" s="1"/>
  <c r="HB2081" i="1" s="1"/>
  <c r="HB2082" i="1" s="1"/>
  <c r="HB2083" i="1" s="1"/>
  <c r="HB2084" i="1" s="1"/>
  <c r="HB2085" i="1" s="1"/>
  <c r="HB2086" i="1" s="1"/>
  <c r="HB2087" i="1" s="1"/>
  <c r="HB2088" i="1" s="1"/>
  <c r="HB2089" i="1" s="1"/>
  <c r="HB2090" i="1" s="1"/>
  <c r="HB2091" i="1" s="1"/>
  <c r="HB2092" i="1" s="1"/>
  <c r="HB2093" i="1" s="1"/>
  <c r="HB2094" i="1" s="1"/>
  <c r="HB2095" i="1" s="1"/>
  <c r="HB2096" i="1" s="1"/>
  <c r="HB2097" i="1" s="1"/>
  <c r="HB2098" i="1" s="1"/>
  <c r="HB2099" i="1" s="1"/>
  <c r="HB2100" i="1" s="1"/>
  <c r="HB2101" i="1" s="1"/>
  <c r="HB2102" i="1" s="1"/>
  <c r="HB2103" i="1" s="1"/>
  <c r="HB2104" i="1" s="1"/>
  <c r="HB2105" i="1" s="1"/>
  <c r="HB2106" i="1" s="1"/>
  <c r="HB2107" i="1" s="1"/>
  <c r="HB2108" i="1" s="1"/>
  <c r="HB2109" i="1" s="1"/>
  <c r="HB2110" i="1" s="1"/>
  <c r="HB2111" i="1" s="1"/>
  <c r="HB2112" i="1" s="1"/>
  <c r="HB2113" i="1" s="1"/>
  <c r="HB2114" i="1" s="1"/>
  <c r="HB2115" i="1" s="1"/>
  <c r="HB2116" i="1" s="1"/>
  <c r="HB2117" i="1" s="1"/>
  <c r="HB2118" i="1" s="1"/>
  <c r="HB2119" i="1" s="1"/>
  <c r="HB2120" i="1" s="1"/>
  <c r="HB2121" i="1" s="1"/>
  <c r="HB2122" i="1" s="1"/>
  <c r="HB2123" i="1" s="1"/>
  <c r="HB2124" i="1" s="1"/>
  <c r="HB2125" i="1" s="1"/>
  <c r="HB2126" i="1" s="1"/>
  <c r="HB2127" i="1" s="1"/>
  <c r="HB2128" i="1" s="1"/>
  <c r="HB2129" i="1" s="1"/>
  <c r="HB2130" i="1" s="1"/>
  <c r="HB2131" i="1" s="1"/>
  <c r="HB2132" i="1" s="1"/>
  <c r="HB2133" i="1" s="1"/>
  <c r="HB2134" i="1" s="1"/>
  <c r="HB2135" i="1" s="1"/>
  <c r="HB2136" i="1" s="1"/>
  <c r="HB2137" i="1" s="1"/>
  <c r="HB2138" i="1" s="1"/>
  <c r="HB2139" i="1" s="1"/>
  <c r="HB2140" i="1" s="1"/>
  <c r="HB2141" i="1" s="1"/>
  <c r="HB2142" i="1" s="1"/>
  <c r="HB2143" i="1" s="1"/>
  <c r="HB2144" i="1" s="1"/>
  <c r="HB2145" i="1" s="1"/>
  <c r="HB2146" i="1" s="1"/>
  <c r="HB2147" i="1" s="1"/>
  <c r="HB2148" i="1" s="1"/>
  <c r="HB2149" i="1" s="1"/>
  <c r="HB2150" i="1" s="1"/>
  <c r="HB2151" i="1" s="1"/>
  <c r="HB2152" i="1" s="1"/>
  <c r="HB2153" i="1" s="1"/>
  <c r="HB2154" i="1" s="1"/>
  <c r="HB2155" i="1" s="1"/>
  <c r="HB2156" i="1" s="1"/>
  <c r="HB2157" i="1" s="1"/>
  <c r="HB2158" i="1" s="1"/>
  <c r="HB2159" i="1" s="1"/>
  <c r="HB2160" i="1" s="1"/>
  <c r="HB2161" i="1" s="1"/>
  <c r="HB2162" i="1" s="1"/>
  <c r="HB2163" i="1" s="1"/>
  <c r="HB2164" i="1" s="1"/>
  <c r="HB2165" i="1" s="1"/>
  <c r="HB2166" i="1" s="1"/>
  <c r="HB2167" i="1" s="1"/>
  <c r="HB2168" i="1" s="1"/>
  <c r="HB2169" i="1" s="1"/>
  <c r="HB2170" i="1" s="1"/>
  <c r="HB2171" i="1" s="1"/>
  <c r="HB2172" i="1" s="1"/>
  <c r="HB2173" i="1" s="1"/>
  <c r="HB2174" i="1" s="1"/>
  <c r="HB2175" i="1" s="1"/>
  <c r="HB2176" i="1" s="1"/>
  <c r="HB2177" i="1" s="1"/>
  <c r="HB2178" i="1" s="1"/>
  <c r="HB2179" i="1" s="1"/>
  <c r="HB2180" i="1" s="1"/>
  <c r="HB2181" i="1" s="1"/>
  <c r="HB2182" i="1" s="1"/>
  <c r="HB2183" i="1" s="1"/>
  <c r="HB2184" i="1" s="1"/>
  <c r="HB2185" i="1" s="1"/>
  <c r="HB2186" i="1" s="1"/>
  <c r="HB2187" i="1" s="1"/>
  <c r="HB2188" i="1" s="1"/>
  <c r="HB2189" i="1" s="1"/>
  <c r="HB2190" i="1" s="1"/>
  <c r="HB2191" i="1" s="1"/>
  <c r="HB2192" i="1" s="1"/>
  <c r="HB2193" i="1" s="1"/>
  <c r="HB2194" i="1" s="1"/>
  <c r="HB2195" i="1" s="1"/>
  <c r="HB2196" i="1" s="1"/>
  <c r="HB2197" i="1" s="1"/>
  <c r="HB2198" i="1" s="1"/>
  <c r="HB2199" i="1" s="1"/>
  <c r="HB2200" i="1" s="1"/>
  <c r="HB2201" i="1" s="1"/>
  <c r="HB2202" i="1" s="1"/>
  <c r="HB2203" i="1" s="1"/>
  <c r="HB2204" i="1" s="1"/>
  <c r="HB2205" i="1" s="1"/>
  <c r="HB2206" i="1" s="1"/>
  <c r="HB2207" i="1" s="1"/>
  <c r="HB2208" i="1" s="1"/>
  <c r="HB2209" i="1" s="1"/>
  <c r="HB2210" i="1" s="1"/>
  <c r="HB2211" i="1" s="1"/>
  <c r="HB2212" i="1" s="1"/>
  <c r="HB2213" i="1" s="1"/>
  <c r="HB2214" i="1" s="1"/>
  <c r="HB2215" i="1" s="1"/>
  <c r="HB2216" i="1" s="1"/>
  <c r="HB2217" i="1" s="1"/>
  <c r="HB2218" i="1" s="1"/>
  <c r="HB2219" i="1" s="1"/>
  <c r="HB2220" i="1" s="1"/>
  <c r="HB2221" i="1" s="1"/>
  <c r="HB2222" i="1" s="1"/>
  <c r="HB2223" i="1" s="1"/>
  <c r="HB2224" i="1" s="1"/>
  <c r="HB2225" i="1" s="1"/>
  <c r="HB2226" i="1" s="1"/>
  <c r="HB2227" i="1" s="1"/>
  <c r="HB2228" i="1" s="1"/>
  <c r="HB2229" i="1" s="1"/>
  <c r="HB2230" i="1" s="1"/>
  <c r="HB2231" i="1" s="1"/>
  <c r="HB2232" i="1" s="1"/>
  <c r="HB2233" i="1" s="1"/>
  <c r="HB2234" i="1" s="1"/>
  <c r="HB2235" i="1" s="1"/>
  <c r="HB2236" i="1" s="1"/>
  <c r="HB2237" i="1" s="1"/>
  <c r="HB2238" i="1" s="1"/>
  <c r="HB2239" i="1" s="1"/>
  <c r="HB2240" i="1" s="1"/>
  <c r="HB2241" i="1" s="1"/>
  <c r="HB2242" i="1" s="1"/>
  <c r="HB2243" i="1" s="1"/>
  <c r="HB2244" i="1" s="1"/>
  <c r="HB2245" i="1" s="1"/>
  <c r="HB2246" i="1" s="1"/>
  <c r="HB2247" i="1" s="1"/>
  <c r="HB2248" i="1" s="1"/>
  <c r="HB2249" i="1" s="1"/>
  <c r="HB2250" i="1" s="1"/>
  <c r="HB2251" i="1" s="1"/>
  <c r="HB2252" i="1" s="1"/>
  <c r="HB2253" i="1" s="1"/>
  <c r="HB2254" i="1" s="1"/>
  <c r="HB2255" i="1" s="1"/>
  <c r="HB2256" i="1" s="1"/>
  <c r="HB2257" i="1" s="1"/>
  <c r="HB2258" i="1" s="1"/>
  <c r="HB2259" i="1" s="1"/>
  <c r="HB2260" i="1" s="1"/>
  <c r="HB2261" i="1" s="1"/>
  <c r="HB2262" i="1" s="1"/>
  <c r="HB2263" i="1" s="1"/>
  <c r="HB2264" i="1" s="1"/>
  <c r="HB2265" i="1" s="1"/>
  <c r="HB2266" i="1" s="1"/>
  <c r="HB2267" i="1" s="1"/>
  <c r="HB2268" i="1" s="1"/>
  <c r="HB2269" i="1" s="1"/>
  <c r="HB2270" i="1" s="1"/>
  <c r="HB2271" i="1" s="1"/>
  <c r="HB2272" i="1" s="1"/>
  <c r="HB2273" i="1" s="1"/>
  <c r="HB2274" i="1" s="1"/>
  <c r="HB2275" i="1" s="1"/>
  <c r="HB2276" i="1" s="1"/>
  <c r="HB2277" i="1" s="1"/>
  <c r="HB2278" i="1" s="1"/>
  <c r="HB2279" i="1" s="1"/>
  <c r="HB2280" i="1" s="1"/>
  <c r="HB2281" i="1" s="1"/>
  <c r="HB2282" i="1" s="1"/>
  <c r="HB2283" i="1" s="1"/>
  <c r="HB2284" i="1" s="1"/>
  <c r="HB2285" i="1" s="1"/>
  <c r="HB2286" i="1" s="1"/>
  <c r="HB2287" i="1" s="1"/>
  <c r="HB2288" i="1" s="1"/>
  <c r="HB2289" i="1" s="1"/>
  <c r="HB2290" i="1" s="1"/>
  <c r="HB2291" i="1" s="1"/>
  <c r="HB2292" i="1" s="1"/>
  <c r="HB2293" i="1" s="1"/>
  <c r="HB2294" i="1" s="1"/>
  <c r="HB2295" i="1" s="1"/>
  <c r="HB2296" i="1" s="1"/>
  <c r="HB2297" i="1" s="1"/>
  <c r="HB2298" i="1" s="1"/>
  <c r="HB2299" i="1" s="1"/>
  <c r="HB2300" i="1" s="1"/>
  <c r="HB2301" i="1" s="1"/>
  <c r="HB2302" i="1" s="1"/>
  <c r="HB2303" i="1" s="1"/>
  <c r="HB2304" i="1" s="1"/>
  <c r="HB2305" i="1" s="1"/>
  <c r="HB2306" i="1" s="1"/>
  <c r="HB2307" i="1" s="1"/>
  <c r="HB2308" i="1" s="1"/>
  <c r="HB2309" i="1" s="1"/>
  <c r="HB2310" i="1" s="1"/>
  <c r="HB2311" i="1" s="1"/>
  <c r="HB2312" i="1" s="1"/>
  <c r="HB2313" i="1" s="1"/>
  <c r="HB2314" i="1" s="1"/>
  <c r="HB2315" i="1" s="1"/>
  <c r="HB2316" i="1" s="1"/>
  <c r="HB2317" i="1" s="1"/>
  <c r="HB2318" i="1" s="1"/>
  <c r="HB2319" i="1" s="1"/>
  <c r="HB2320" i="1" s="1"/>
  <c r="HB2321" i="1" s="1"/>
  <c r="HB2322" i="1" s="1"/>
  <c r="HB2323" i="1" s="1"/>
  <c r="HB2324" i="1" s="1"/>
  <c r="HB2325" i="1" s="1"/>
  <c r="HB2326" i="1" s="1"/>
  <c r="HB2327" i="1" s="1"/>
  <c r="HB2328" i="1" s="1"/>
  <c r="HB2329" i="1" s="1"/>
  <c r="HB2330" i="1" s="1"/>
  <c r="HB2331" i="1" s="1"/>
  <c r="HB2332" i="1" s="1"/>
  <c r="HB2333" i="1" s="1"/>
  <c r="HB2334" i="1" s="1"/>
  <c r="HB2335" i="1" s="1"/>
  <c r="HB2336" i="1" s="1"/>
  <c r="HB2337" i="1" s="1"/>
  <c r="HB2338" i="1" s="1"/>
  <c r="HB2339" i="1" s="1"/>
  <c r="HB2340" i="1" s="1"/>
  <c r="HB2341" i="1" s="1"/>
  <c r="HB2342" i="1" s="1"/>
  <c r="HB2343" i="1" s="1"/>
  <c r="HB2344" i="1" s="1"/>
  <c r="HB2345" i="1" s="1"/>
  <c r="HB2346" i="1" s="1"/>
  <c r="HB2347" i="1" s="1"/>
  <c r="HB2348" i="1" s="1"/>
  <c r="HB2349" i="1" s="1"/>
  <c r="HB2350" i="1" s="1"/>
  <c r="HB2351" i="1" s="1"/>
  <c r="HB2352" i="1" s="1"/>
  <c r="HB2353" i="1" s="1"/>
  <c r="HB2354" i="1" s="1"/>
  <c r="HB2355" i="1" s="1"/>
  <c r="HB2356" i="1" s="1"/>
  <c r="HB2357" i="1" s="1"/>
  <c r="HB2358" i="1" s="1"/>
  <c r="HB2359" i="1" s="1"/>
  <c r="HB2360" i="1" s="1"/>
  <c r="HB2361" i="1" s="1"/>
  <c r="HB2362" i="1" s="1"/>
  <c r="HB2363" i="1" s="1"/>
  <c r="HB2364" i="1" s="1"/>
  <c r="HB2365" i="1" s="1"/>
  <c r="HB2366" i="1" s="1"/>
  <c r="HB2367" i="1" s="1"/>
  <c r="HB2368" i="1" s="1"/>
  <c r="HB2369" i="1" s="1"/>
  <c r="HB2370" i="1" s="1"/>
  <c r="HB2371" i="1" s="1"/>
  <c r="HB2372" i="1" s="1"/>
  <c r="HB2373" i="1" s="1"/>
  <c r="HB2374" i="1" s="1"/>
  <c r="HB2375" i="1" s="1"/>
  <c r="HB2376" i="1" s="1"/>
  <c r="HB2377" i="1" s="1"/>
  <c r="HB2378" i="1" s="1"/>
  <c r="HB2379" i="1" s="1"/>
  <c r="HB2380" i="1" s="1"/>
  <c r="HB2381" i="1" s="1"/>
  <c r="HB2382" i="1" s="1"/>
  <c r="HB2383" i="1" s="1"/>
  <c r="HB2384" i="1" s="1"/>
  <c r="HB2385" i="1" s="1"/>
  <c r="HB2386" i="1" s="1"/>
  <c r="HB2387" i="1" s="1"/>
  <c r="HB2388" i="1" s="1"/>
  <c r="HB2389" i="1" s="1"/>
  <c r="HB2390" i="1" s="1"/>
  <c r="HB2391" i="1" s="1"/>
  <c r="HB2392" i="1" s="1"/>
  <c r="HB2393" i="1" s="1"/>
  <c r="HB2394" i="1" s="1"/>
  <c r="HB2395" i="1" s="1"/>
  <c r="HB2396" i="1" s="1"/>
  <c r="HB2397" i="1" s="1"/>
  <c r="HB2398" i="1" s="1"/>
  <c r="HB2399" i="1" s="1"/>
  <c r="HB2400" i="1" s="1"/>
  <c r="HB2401" i="1" s="1"/>
  <c r="HB2402" i="1" s="1"/>
  <c r="HB2403" i="1" s="1"/>
  <c r="HB2404" i="1" s="1"/>
  <c r="HB2405" i="1" s="1"/>
  <c r="HB2406" i="1" s="1"/>
  <c r="HB2407" i="1" s="1"/>
  <c r="HB2408" i="1" s="1"/>
  <c r="HB2409" i="1" s="1"/>
  <c r="HB2410" i="1" s="1"/>
  <c r="HB2411" i="1" s="1"/>
  <c r="HB2412" i="1" s="1"/>
  <c r="HB2413" i="1" s="1"/>
  <c r="HB2414" i="1" s="1"/>
  <c r="HB2415" i="1" s="1"/>
  <c r="HB2416" i="1" s="1"/>
  <c r="HB2417" i="1" s="1"/>
  <c r="HB2418" i="1" s="1"/>
  <c r="HB2419" i="1" s="1"/>
  <c r="HB2420" i="1" s="1"/>
  <c r="HB2421" i="1" s="1"/>
  <c r="HB2422" i="1" s="1"/>
  <c r="HB2423" i="1" s="1"/>
  <c r="HB2424" i="1" s="1"/>
  <c r="HB2425" i="1" s="1"/>
  <c r="HB2426" i="1" s="1"/>
  <c r="HB2427" i="1" s="1"/>
  <c r="HB2428" i="1" s="1"/>
  <c r="HB2429" i="1" s="1"/>
  <c r="HB2430" i="1" s="1"/>
  <c r="HB2431" i="1" s="1"/>
  <c r="HB2432" i="1" s="1"/>
  <c r="HB2433" i="1" s="1"/>
  <c r="HB2434" i="1" s="1"/>
  <c r="HB2435" i="1" s="1"/>
  <c r="HB2436" i="1" s="1"/>
  <c r="HB2437" i="1" s="1"/>
  <c r="HB2438" i="1" s="1"/>
  <c r="HB2439" i="1" s="1"/>
  <c r="HB2440" i="1" s="1"/>
  <c r="HB2441" i="1" s="1"/>
  <c r="HB2442" i="1" s="1"/>
  <c r="HB2443" i="1" s="1"/>
  <c r="HB2444" i="1" s="1"/>
  <c r="HB2445" i="1" s="1"/>
  <c r="HB2446" i="1" s="1"/>
  <c r="HB2447" i="1" s="1"/>
  <c r="HB2448" i="1" s="1"/>
  <c r="HB2449" i="1" s="1"/>
  <c r="HB2450" i="1" s="1"/>
  <c r="HB2451" i="1" s="1"/>
  <c r="HB2452" i="1" s="1"/>
  <c r="HB2453" i="1" s="1"/>
  <c r="HB2454" i="1" s="1"/>
  <c r="HB2455" i="1" s="1"/>
  <c r="HB2456" i="1" s="1"/>
  <c r="HB2457" i="1" s="1"/>
  <c r="HB2458" i="1" s="1"/>
  <c r="HB2459" i="1" s="1"/>
  <c r="HB2460" i="1" s="1"/>
  <c r="HB2461" i="1" s="1"/>
  <c r="HB2462" i="1" s="1"/>
  <c r="HB2463" i="1" s="1"/>
  <c r="HB2464" i="1" s="1"/>
  <c r="HB2465" i="1" s="1"/>
  <c r="HB2466" i="1" s="1"/>
  <c r="HB2467" i="1" s="1"/>
  <c r="HB2468" i="1" s="1"/>
  <c r="HB2469" i="1" s="1"/>
  <c r="HB2470" i="1" s="1"/>
  <c r="HB2471" i="1" s="1"/>
  <c r="HB2472" i="1" s="1"/>
  <c r="HB2473" i="1" s="1"/>
  <c r="HB2474" i="1" s="1"/>
  <c r="HB2475" i="1" s="1"/>
  <c r="HB2476" i="1" s="1"/>
  <c r="HB2477" i="1" s="1"/>
  <c r="HB2478" i="1" s="1"/>
  <c r="HB2479" i="1" s="1"/>
  <c r="HB2480" i="1" s="1"/>
  <c r="HB2481" i="1" s="1"/>
  <c r="HB2482" i="1" s="1"/>
  <c r="HB2483" i="1" s="1"/>
  <c r="HB2484" i="1" s="1"/>
  <c r="HB2485" i="1" s="1"/>
  <c r="HB2486" i="1" s="1"/>
  <c r="HB2487" i="1" s="1"/>
  <c r="HB2488" i="1" s="1"/>
  <c r="HB2489" i="1" s="1"/>
  <c r="HB2490" i="1" s="1"/>
  <c r="HB2491" i="1" s="1"/>
  <c r="HB2492" i="1" s="1"/>
  <c r="HB2493" i="1" s="1"/>
  <c r="HB2494" i="1" s="1"/>
  <c r="HB2495" i="1" s="1"/>
  <c r="HB2496" i="1" s="1"/>
  <c r="HB2497" i="1" s="1"/>
  <c r="HB2498" i="1" s="1"/>
  <c r="HB2499" i="1" s="1"/>
  <c r="HB2500" i="1" s="1"/>
  <c r="HB2501" i="1" s="1"/>
  <c r="HB2502" i="1" s="1"/>
  <c r="HB2503" i="1" s="1"/>
  <c r="HB2504" i="1" s="1"/>
  <c r="HB2505" i="1" s="1"/>
  <c r="HB2506" i="1" s="1"/>
  <c r="HB2507" i="1" s="1"/>
  <c r="HB2508" i="1" s="1"/>
  <c r="HB2509" i="1" s="1"/>
  <c r="HB2510" i="1" s="1"/>
  <c r="HB2511" i="1" s="1"/>
  <c r="HB2512" i="1" s="1"/>
  <c r="HB2513" i="1" s="1"/>
  <c r="HB2514" i="1" s="1"/>
  <c r="HB2515" i="1" s="1"/>
  <c r="HB2516" i="1" s="1"/>
  <c r="HB2517" i="1" s="1"/>
  <c r="HB2518" i="1" s="1"/>
  <c r="HB2519" i="1" s="1"/>
  <c r="HB2520" i="1" s="1"/>
  <c r="HB2521" i="1" s="1"/>
  <c r="HB2522" i="1" s="1"/>
  <c r="HB2523" i="1" s="1"/>
  <c r="HB2524" i="1" s="1"/>
  <c r="HB2525" i="1" s="1"/>
  <c r="HB2526" i="1" s="1"/>
  <c r="HB2527" i="1" s="1"/>
  <c r="HB2528" i="1" s="1"/>
  <c r="HB2529" i="1" s="1"/>
  <c r="HB2530" i="1" s="1"/>
  <c r="HB2531" i="1" s="1"/>
  <c r="HB2532" i="1" s="1"/>
  <c r="HB2533" i="1" s="1"/>
  <c r="HB2534" i="1" s="1"/>
  <c r="HB2535" i="1" s="1"/>
  <c r="HB2536" i="1" s="1"/>
  <c r="HB2537" i="1" s="1"/>
  <c r="HB2538" i="1" s="1"/>
  <c r="HB2539" i="1" s="1"/>
  <c r="HB2540" i="1" s="1"/>
  <c r="HB2541" i="1" s="1"/>
  <c r="HB2542" i="1" s="1"/>
  <c r="HB2543" i="1" s="1"/>
  <c r="HB2544" i="1" s="1"/>
  <c r="HB2545" i="1" s="1"/>
  <c r="HB2546" i="1" s="1"/>
  <c r="HB2547" i="1" s="1"/>
  <c r="HB2548" i="1" s="1"/>
  <c r="HB2549" i="1" s="1"/>
  <c r="HB2550" i="1" s="1"/>
  <c r="HB2551" i="1" s="1"/>
  <c r="HB2552" i="1" s="1"/>
  <c r="HB2553" i="1" s="1"/>
  <c r="HB2554" i="1" s="1"/>
  <c r="HB2555" i="1" s="1"/>
  <c r="HB2556" i="1" s="1"/>
  <c r="HB2557" i="1" s="1"/>
  <c r="HB2558" i="1" s="1"/>
  <c r="HB2559" i="1" s="1"/>
  <c r="HB2560" i="1" s="1"/>
  <c r="HB2561" i="1" s="1"/>
  <c r="HB2562" i="1" s="1"/>
  <c r="HB2563" i="1" s="1"/>
  <c r="HB2564" i="1" s="1"/>
  <c r="HB2565" i="1" s="1"/>
  <c r="HB2566" i="1" s="1"/>
  <c r="HB2567" i="1" s="1"/>
  <c r="HB2568" i="1" s="1"/>
  <c r="HB2569" i="1" s="1"/>
  <c r="HB2570" i="1" s="1"/>
  <c r="HB2571" i="1" s="1"/>
  <c r="HB2572" i="1" s="1"/>
  <c r="HB2573" i="1" s="1"/>
  <c r="HB2574" i="1" s="1"/>
  <c r="HB2575" i="1" s="1"/>
  <c r="HB2576" i="1" s="1"/>
  <c r="HB2577" i="1" s="1"/>
  <c r="HB2578" i="1" s="1"/>
  <c r="HB2579" i="1" s="1"/>
  <c r="HB2580" i="1" s="1"/>
  <c r="HB2581" i="1" s="1"/>
  <c r="HB2582" i="1" s="1"/>
  <c r="HB2583" i="1" s="1"/>
  <c r="HB2584" i="1" s="1"/>
  <c r="HB2585" i="1" s="1"/>
  <c r="HB2586" i="1" s="1"/>
  <c r="HB2587" i="1" s="1"/>
  <c r="HB2588" i="1" s="1"/>
  <c r="HB2589" i="1" s="1"/>
  <c r="HB2590" i="1" s="1"/>
  <c r="HB2591" i="1" s="1"/>
  <c r="HB2592" i="1" s="1"/>
  <c r="HB2593" i="1" s="1"/>
  <c r="HB2594" i="1" s="1"/>
  <c r="HB2595" i="1" s="1"/>
  <c r="HB2596" i="1" s="1"/>
  <c r="HB2597" i="1" s="1"/>
  <c r="HB2598" i="1" s="1"/>
  <c r="HB2599" i="1" s="1"/>
  <c r="HB2600" i="1" s="1"/>
  <c r="HB2601" i="1" s="1"/>
  <c r="HB2602" i="1" s="1"/>
  <c r="HB2603" i="1" s="1"/>
  <c r="HB2604" i="1" s="1"/>
  <c r="HB2605" i="1" s="1"/>
  <c r="HB2606" i="1" s="1"/>
  <c r="HB2607" i="1" s="1"/>
  <c r="HB2608" i="1" s="1"/>
  <c r="HB2609" i="1" s="1"/>
  <c r="HB2610" i="1" s="1"/>
  <c r="HB2611" i="1" s="1"/>
  <c r="HB2612" i="1" s="1"/>
  <c r="HB2613" i="1" s="1"/>
  <c r="HB2614" i="1" s="1"/>
  <c r="HB2615" i="1" s="1"/>
  <c r="HB2616" i="1" s="1"/>
  <c r="HB2617" i="1" s="1"/>
  <c r="HB2618" i="1" s="1"/>
  <c r="HB2619" i="1" s="1"/>
  <c r="HB2620" i="1" s="1"/>
  <c r="HB2621" i="1" s="1"/>
  <c r="HB2622" i="1" s="1"/>
  <c r="HB2623" i="1" s="1"/>
  <c r="HB2624" i="1" s="1"/>
  <c r="HB2625" i="1" s="1"/>
  <c r="HB2626" i="1" s="1"/>
  <c r="HB2627" i="1" s="1"/>
  <c r="HB2628" i="1" s="1"/>
  <c r="HB2629" i="1" s="1"/>
  <c r="HB2630" i="1" s="1"/>
  <c r="HB2631" i="1" s="1"/>
  <c r="HB2632" i="1" s="1"/>
  <c r="HB2633" i="1" s="1"/>
  <c r="HB2634" i="1" s="1"/>
  <c r="HB2635" i="1" s="1"/>
  <c r="HB2636" i="1" s="1"/>
  <c r="HB2637" i="1" s="1"/>
  <c r="HB2638" i="1" s="1"/>
  <c r="HB2639" i="1" s="1"/>
  <c r="HB2640" i="1" s="1"/>
  <c r="HB2641" i="1" s="1"/>
  <c r="HB2642" i="1" s="1"/>
  <c r="HB2643" i="1" s="1"/>
  <c r="HB2644" i="1" s="1"/>
  <c r="HB2645" i="1" s="1"/>
  <c r="HB2646" i="1" s="1"/>
  <c r="HB2647" i="1" s="1"/>
  <c r="HB2648" i="1" s="1"/>
  <c r="HB2649" i="1" s="1"/>
  <c r="HB2650" i="1" s="1"/>
  <c r="HB2651" i="1" s="1"/>
  <c r="HB2652" i="1" s="1"/>
  <c r="HB2653" i="1" s="1"/>
  <c r="HB2654" i="1" s="1"/>
  <c r="HB2655" i="1" s="1"/>
  <c r="HB2656" i="1" s="1"/>
  <c r="HB2657" i="1" s="1"/>
  <c r="HB2658" i="1" s="1"/>
  <c r="HB2659" i="1" s="1"/>
  <c r="HB2660" i="1" s="1"/>
  <c r="HB2661" i="1" s="1"/>
  <c r="HB2662" i="1" s="1"/>
  <c r="HB2663" i="1" s="1"/>
  <c r="HB2664" i="1" s="1"/>
  <c r="HB2665" i="1" s="1"/>
  <c r="HB2666" i="1" s="1"/>
  <c r="HB2667" i="1" s="1"/>
  <c r="HB2668" i="1" s="1"/>
  <c r="HB2669" i="1" s="1"/>
  <c r="HB2670" i="1" s="1"/>
  <c r="HB2671" i="1" s="1"/>
  <c r="HB2672" i="1" s="1"/>
  <c r="HB2673" i="1" s="1"/>
  <c r="HB2674" i="1" s="1"/>
  <c r="HB2675" i="1" s="1"/>
  <c r="HB2676" i="1" s="1"/>
  <c r="HB2677" i="1" s="1"/>
  <c r="HB2678" i="1" s="1"/>
  <c r="HB2679" i="1" s="1"/>
  <c r="HB2680" i="1" s="1"/>
  <c r="HB2681" i="1" s="1"/>
  <c r="HB2682" i="1" s="1"/>
  <c r="HB2683" i="1" s="1"/>
  <c r="HB2684" i="1" s="1"/>
  <c r="HB2685" i="1" s="1"/>
  <c r="HB2686" i="1" s="1"/>
  <c r="HB2687" i="1" s="1"/>
  <c r="HB2688" i="1" s="1"/>
  <c r="HB2689" i="1" s="1"/>
  <c r="HB2690" i="1" s="1"/>
  <c r="HB2691" i="1" s="1"/>
  <c r="HB2692" i="1" s="1"/>
  <c r="HB2693" i="1" s="1"/>
  <c r="HB2694" i="1" s="1"/>
  <c r="HB2695" i="1" s="1"/>
  <c r="HB2696" i="1" s="1"/>
  <c r="HB2697" i="1" s="1"/>
  <c r="HB2698" i="1" s="1"/>
  <c r="HB2699" i="1" s="1"/>
  <c r="HB2700" i="1" s="1"/>
  <c r="HB2701" i="1" s="1"/>
  <c r="HB2702" i="1" s="1"/>
  <c r="HB2703" i="1" s="1"/>
  <c r="HB2704" i="1" s="1"/>
  <c r="HB2705" i="1" s="1"/>
  <c r="HB2706" i="1" s="1"/>
  <c r="HB2707" i="1" s="1"/>
  <c r="HB2708" i="1" s="1"/>
  <c r="HB2709" i="1" s="1"/>
  <c r="HB2710" i="1" s="1"/>
  <c r="HB2711" i="1" s="1"/>
  <c r="HB2712" i="1" s="1"/>
  <c r="HB2713" i="1" s="1"/>
  <c r="HB2714" i="1" s="1"/>
  <c r="HB2715" i="1" s="1"/>
  <c r="HB2716" i="1" s="1"/>
  <c r="HB2717" i="1" s="1"/>
  <c r="HB2718" i="1" s="1"/>
  <c r="HB2719" i="1" s="1"/>
  <c r="HB2720" i="1" s="1"/>
  <c r="HB2721" i="1" s="1"/>
  <c r="HB2722" i="1" s="1"/>
  <c r="HB2723" i="1" s="1"/>
  <c r="HB2724" i="1" s="1"/>
  <c r="HB2725" i="1" s="1"/>
  <c r="HB2726" i="1" s="1"/>
  <c r="HB2727" i="1" s="1"/>
  <c r="HB2728" i="1" s="1"/>
  <c r="HB2729" i="1" s="1"/>
  <c r="HB2730" i="1" s="1"/>
  <c r="HB2731" i="1" s="1"/>
  <c r="HB2732" i="1" s="1"/>
  <c r="HB2733" i="1" s="1"/>
  <c r="HB2734" i="1" s="1"/>
  <c r="HB2735" i="1" s="1"/>
  <c r="HB2736" i="1" s="1"/>
  <c r="HB2737" i="1" s="1"/>
  <c r="HB2738" i="1" s="1"/>
  <c r="HB2739" i="1" s="1"/>
  <c r="HB2740" i="1" s="1"/>
  <c r="HB2741" i="1" s="1"/>
  <c r="HB2742" i="1" s="1"/>
  <c r="HB2743" i="1" s="1"/>
  <c r="HB2744" i="1" s="1"/>
  <c r="HB2745" i="1" s="1"/>
  <c r="HB2746" i="1" s="1"/>
  <c r="HB2747" i="1" s="1"/>
  <c r="HB2748" i="1" s="1"/>
  <c r="HB2749" i="1" s="1"/>
  <c r="HB2750" i="1" s="1"/>
  <c r="HB2751" i="1" s="1"/>
  <c r="HB2752" i="1" s="1"/>
  <c r="HB2753" i="1" s="1"/>
  <c r="HB2754" i="1" s="1"/>
  <c r="HB2755" i="1" s="1"/>
  <c r="HB2756" i="1" s="1"/>
  <c r="HB2757" i="1" s="1"/>
  <c r="HB2758" i="1" s="1"/>
  <c r="HB2759" i="1" s="1"/>
  <c r="HB2760" i="1" s="1"/>
  <c r="HB2761" i="1" s="1"/>
  <c r="HB2762" i="1" s="1"/>
  <c r="HB2763" i="1" s="1"/>
  <c r="HB2764" i="1" s="1"/>
  <c r="HB2765" i="1" s="1"/>
  <c r="HB2766" i="1" s="1"/>
  <c r="HB2767" i="1" s="1"/>
  <c r="HB2768" i="1" s="1"/>
  <c r="HB2769" i="1" s="1"/>
  <c r="HB2770" i="1" s="1"/>
  <c r="HB2771" i="1" s="1"/>
  <c r="HB2772" i="1" s="1"/>
  <c r="HB2773" i="1" s="1"/>
  <c r="HB2774" i="1" s="1"/>
  <c r="HB2775" i="1" s="1"/>
  <c r="HB2776" i="1" s="1"/>
  <c r="HB2777" i="1" s="1"/>
  <c r="HB2778" i="1" s="1"/>
  <c r="HB2779" i="1" s="1"/>
  <c r="HB2780" i="1" s="1"/>
  <c r="HB2781" i="1" s="1"/>
  <c r="HB2782" i="1" s="1"/>
  <c r="HB2783" i="1" s="1"/>
  <c r="HB2784" i="1" s="1"/>
  <c r="HB2785" i="1" s="1"/>
  <c r="HB2786" i="1" s="1"/>
  <c r="HB2787" i="1" s="1"/>
  <c r="HB2788" i="1" s="1"/>
  <c r="HB2789" i="1" s="1"/>
  <c r="HB2790" i="1" s="1"/>
  <c r="HB2791" i="1" s="1"/>
  <c r="HB2792" i="1" s="1"/>
  <c r="HB2793" i="1" s="1"/>
  <c r="HB2794" i="1" s="1"/>
  <c r="HB2795" i="1" s="1"/>
  <c r="HB2796" i="1" s="1"/>
  <c r="HB2797" i="1" s="1"/>
  <c r="HB2798" i="1" s="1"/>
  <c r="HB2799" i="1" s="1"/>
  <c r="HB2800" i="1" s="1"/>
  <c r="HB2801" i="1" s="1"/>
  <c r="HB2802" i="1" s="1"/>
  <c r="HB2803" i="1" s="1"/>
  <c r="HB2804" i="1" s="1"/>
  <c r="HB2805" i="1" s="1"/>
  <c r="HB2806" i="1" s="1"/>
  <c r="HB2807" i="1" s="1"/>
  <c r="HB2808" i="1" s="1"/>
  <c r="HB2809" i="1" s="1"/>
  <c r="HB2810" i="1" s="1"/>
  <c r="HB2811" i="1" s="1"/>
  <c r="HB2812" i="1" s="1"/>
  <c r="HB2813" i="1" s="1"/>
  <c r="HB2814" i="1" s="1"/>
  <c r="HB2815" i="1" s="1"/>
  <c r="HB2816" i="1" s="1"/>
  <c r="HB2817" i="1" s="1"/>
  <c r="HB2818" i="1" s="1"/>
  <c r="HB2819" i="1" s="1"/>
  <c r="HB2820" i="1" s="1"/>
  <c r="HB2821" i="1" s="1"/>
  <c r="HB2822" i="1" s="1"/>
  <c r="HB2823" i="1" s="1"/>
  <c r="HB2824" i="1" s="1"/>
  <c r="HB2825" i="1" s="1"/>
  <c r="HB2826" i="1" s="1"/>
  <c r="HB2827" i="1" s="1"/>
  <c r="HB2828" i="1" s="1"/>
  <c r="HB2829" i="1" s="1"/>
  <c r="HB2830" i="1" s="1"/>
  <c r="HB2831" i="1" s="1"/>
  <c r="HB2832" i="1" s="1"/>
  <c r="HB2833" i="1" s="1"/>
  <c r="HB2834" i="1" s="1"/>
  <c r="HB2835" i="1" s="1"/>
  <c r="HB2836" i="1" s="1"/>
  <c r="HB2837" i="1" s="1"/>
  <c r="HB2838" i="1" s="1"/>
  <c r="HB2839" i="1" s="1"/>
  <c r="HB2840" i="1" s="1"/>
  <c r="HB2841" i="1" s="1"/>
  <c r="HB2842" i="1" s="1"/>
  <c r="HB2843" i="1" s="1"/>
  <c r="HB2844" i="1" s="1"/>
  <c r="HB2845" i="1" s="1"/>
  <c r="HB2846" i="1" s="1"/>
  <c r="HB2847" i="1" s="1"/>
  <c r="HB2848" i="1" s="1"/>
  <c r="HB2849" i="1" s="1"/>
  <c r="HB2850" i="1" s="1"/>
  <c r="HB2851" i="1" s="1"/>
  <c r="HB2852" i="1" s="1"/>
  <c r="HB2853" i="1" s="1"/>
  <c r="HB2854" i="1" s="1"/>
  <c r="HB2855" i="1" s="1"/>
  <c r="HB2856" i="1" s="1"/>
  <c r="HB2857" i="1" s="1"/>
  <c r="HB2858" i="1" s="1"/>
  <c r="HB2859" i="1" s="1"/>
  <c r="HB2860" i="1" s="1"/>
  <c r="HB2861" i="1" s="1"/>
  <c r="HB2862" i="1" s="1"/>
  <c r="HB2863" i="1" s="1"/>
  <c r="HB2864" i="1" s="1"/>
  <c r="HB2865" i="1" s="1"/>
  <c r="HB2866" i="1" s="1"/>
  <c r="HB2867" i="1" s="1"/>
  <c r="HB2868" i="1" s="1"/>
  <c r="HB2869" i="1" s="1"/>
  <c r="HB2870" i="1" s="1"/>
  <c r="HB2871" i="1" s="1"/>
  <c r="HB2872" i="1" s="1"/>
  <c r="HB2873" i="1" s="1"/>
  <c r="HB2874" i="1" s="1"/>
  <c r="HB2875" i="1" s="1"/>
  <c r="HB2876" i="1" s="1"/>
  <c r="HB2877" i="1" s="1"/>
  <c r="HB2878" i="1" s="1"/>
  <c r="HB2879" i="1" s="1"/>
  <c r="HB2880" i="1" s="1"/>
  <c r="HB2881" i="1" s="1"/>
  <c r="HB2882" i="1" s="1"/>
  <c r="HB2883" i="1" s="1"/>
  <c r="HB2884" i="1" s="1"/>
  <c r="HB2885" i="1" s="1"/>
  <c r="HB2886" i="1" s="1"/>
  <c r="HB2887" i="1" s="1"/>
  <c r="HB2888" i="1" s="1"/>
  <c r="HB2889" i="1" s="1"/>
  <c r="HB2890" i="1" s="1"/>
  <c r="HB2891" i="1" s="1"/>
  <c r="HB2892" i="1" s="1"/>
  <c r="HB2893" i="1" s="1"/>
  <c r="HB2894" i="1" s="1"/>
  <c r="HB2895" i="1" s="1"/>
  <c r="HB2896" i="1" s="1"/>
  <c r="HB2897" i="1" s="1"/>
  <c r="HB2898" i="1" s="1"/>
  <c r="HB2899" i="1" s="1"/>
  <c r="HB2900" i="1" s="1"/>
  <c r="HB2901" i="1" s="1"/>
  <c r="HB2902" i="1" s="1"/>
  <c r="HB2903" i="1" s="1"/>
  <c r="HB2904" i="1" s="1"/>
  <c r="HB2905" i="1" s="1"/>
  <c r="HB2906" i="1" s="1"/>
  <c r="HB2907" i="1" s="1"/>
  <c r="HB2908" i="1" s="1"/>
  <c r="HB2909" i="1" s="1"/>
  <c r="HB2910" i="1" s="1"/>
  <c r="HB2911" i="1" s="1"/>
  <c r="HB2912" i="1" s="1"/>
  <c r="HB2913" i="1" s="1"/>
  <c r="HB2914" i="1" s="1"/>
  <c r="HB2915" i="1" s="1"/>
  <c r="HB2916" i="1" s="1"/>
  <c r="HB2917" i="1" s="1"/>
  <c r="HB2918" i="1" s="1"/>
  <c r="HB2919" i="1" s="1"/>
  <c r="HB2920" i="1" s="1"/>
  <c r="HB2921" i="1" s="1"/>
  <c r="HB2922" i="1" s="1"/>
  <c r="HB2923" i="1" s="1"/>
  <c r="HB2924" i="1" s="1"/>
  <c r="HB2925" i="1" s="1"/>
  <c r="HB2926" i="1" s="1"/>
  <c r="HB2927" i="1" s="1"/>
  <c r="HB2928" i="1" s="1"/>
  <c r="HB2929" i="1" s="1"/>
  <c r="HB2930" i="1" s="1"/>
  <c r="HB2931" i="1" s="1"/>
  <c r="HB2932" i="1" s="1"/>
  <c r="HB2933" i="1" s="1"/>
  <c r="HB2934" i="1" s="1"/>
  <c r="HB2935" i="1" s="1"/>
  <c r="HB2936" i="1" s="1"/>
  <c r="HB2937" i="1" s="1"/>
  <c r="HB2938" i="1" s="1"/>
  <c r="HB2939" i="1" s="1"/>
  <c r="HB2940" i="1" s="1"/>
  <c r="HB2941" i="1" s="1"/>
  <c r="HB2942" i="1" s="1"/>
  <c r="HB2943" i="1" s="1"/>
  <c r="HB2944" i="1" s="1"/>
  <c r="HB2945" i="1" s="1"/>
  <c r="HB2946" i="1" s="1"/>
  <c r="HB2947" i="1" s="1"/>
  <c r="HB2948" i="1" s="1"/>
  <c r="HB2949" i="1" s="1"/>
  <c r="HB2950" i="1" s="1"/>
  <c r="HB2951" i="1" s="1"/>
  <c r="HB2952" i="1" s="1"/>
  <c r="HB2953" i="1" s="1"/>
  <c r="HB2954" i="1" s="1"/>
  <c r="HB2955" i="1" s="1"/>
  <c r="HB2956" i="1" s="1"/>
  <c r="HB2957" i="1" s="1"/>
  <c r="HB2958" i="1" s="1"/>
  <c r="HB2959" i="1" s="1"/>
  <c r="HB2960" i="1" s="1"/>
  <c r="HB2961" i="1" s="1"/>
  <c r="HB2962" i="1" s="1"/>
  <c r="HB2963" i="1" s="1"/>
  <c r="HB2964" i="1" s="1"/>
  <c r="HB2965" i="1" s="1"/>
  <c r="HB2966" i="1" s="1"/>
  <c r="HB2967" i="1" s="1"/>
  <c r="HB2968" i="1" s="1"/>
  <c r="HB2969" i="1" s="1"/>
  <c r="HB2970" i="1" s="1"/>
  <c r="HB2971" i="1" s="1"/>
  <c r="HB2972" i="1" s="1"/>
  <c r="HB2973" i="1" s="1"/>
  <c r="HB2974" i="1" s="1"/>
  <c r="HB2975" i="1" s="1"/>
  <c r="HB2976" i="1" s="1"/>
  <c r="HB2977" i="1" s="1"/>
  <c r="HB2978" i="1" s="1"/>
  <c r="HB2979" i="1" s="1"/>
  <c r="HB2980" i="1" s="1"/>
  <c r="HB2981" i="1" s="1"/>
  <c r="HB2982" i="1" s="1"/>
  <c r="HB2983" i="1" s="1"/>
  <c r="HB2984" i="1" s="1"/>
  <c r="HB2985" i="1" s="1"/>
  <c r="HB2986" i="1" s="1"/>
  <c r="HB2987" i="1" s="1"/>
  <c r="HB2988" i="1" s="1"/>
  <c r="HB2989" i="1" s="1"/>
  <c r="HB2990" i="1" s="1"/>
  <c r="HB2991" i="1" s="1"/>
  <c r="HB2992" i="1" s="1"/>
  <c r="HB2993" i="1" s="1"/>
  <c r="HB2994" i="1" s="1"/>
  <c r="HB2995" i="1" s="1"/>
  <c r="HB2996" i="1" s="1"/>
  <c r="HB2997" i="1" s="1"/>
  <c r="HB2998" i="1" s="1"/>
  <c r="HB2999" i="1" s="1"/>
  <c r="HB3000" i="1" s="1"/>
  <c r="HB3001" i="1" s="1"/>
  <c r="HB3002" i="1" s="1"/>
  <c r="HB3003" i="1" s="1"/>
  <c r="HB3004" i="1" s="1"/>
  <c r="HB3005" i="1" s="1"/>
  <c r="HB3006" i="1" s="1"/>
  <c r="HB3007" i="1" s="1"/>
  <c r="HB3008" i="1" s="1"/>
  <c r="HB3009" i="1" s="1"/>
  <c r="HB3010" i="1" s="1"/>
  <c r="HB3011" i="1" s="1"/>
  <c r="HB3012" i="1" s="1"/>
  <c r="HB3013" i="1" s="1"/>
  <c r="HB3014" i="1" s="1"/>
  <c r="HB3015" i="1" s="1"/>
  <c r="HB3016" i="1" s="1"/>
  <c r="HB3017" i="1" s="1"/>
  <c r="HB3018" i="1" s="1"/>
  <c r="HB3019" i="1" s="1"/>
  <c r="HB3020" i="1" s="1"/>
  <c r="HB3021" i="1" s="1"/>
  <c r="HB3022" i="1" s="1"/>
  <c r="HB3023" i="1" s="1"/>
  <c r="HB3024" i="1" s="1"/>
  <c r="HB3025" i="1" s="1"/>
  <c r="HB3026" i="1" s="1"/>
  <c r="HB3027" i="1" s="1"/>
  <c r="HB3028" i="1" s="1"/>
  <c r="HB3029" i="1" s="1"/>
  <c r="HB3030" i="1" s="1"/>
  <c r="HB3031" i="1" s="1"/>
  <c r="HB3032" i="1" s="1"/>
  <c r="HB3033" i="1" s="1"/>
  <c r="HB3034" i="1" s="1"/>
  <c r="HB3035" i="1" s="1"/>
  <c r="HB3036" i="1" s="1"/>
  <c r="HB3037" i="1" s="1"/>
  <c r="HB3038" i="1" s="1"/>
  <c r="HB3039" i="1" s="1"/>
  <c r="HB3040" i="1" s="1"/>
  <c r="HB3041" i="1" s="1"/>
  <c r="HB3042" i="1" s="1"/>
  <c r="HB3043" i="1" s="1"/>
  <c r="HB3044" i="1" s="1"/>
  <c r="HB3045" i="1" s="1"/>
  <c r="HB3046" i="1" s="1"/>
  <c r="HB3047" i="1" s="1"/>
  <c r="HB3048" i="1" s="1"/>
  <c r="HB3049" i="1" s="1"/>
  <c r="HB3050" i="1" s="1"/>
  <c r="HB3051" i="1" s="1"/>
  <c r="HB3052" i="1" s="1"/>
  <c r="HB3053" i="1" s="1"/>
  <c r="HB3054" i="1" s="1"/>
  <c r="HB3055" i="1" s="1"/>
  <c r="HB3056" i="1" s="1"/>
  <c r="HB3057" i="1" s="1"/>
  <c r="HB3058" i="1" s="1"/>
  <c r="HB3059" i="1" s="1"/>
  <c r="HB3060" i="1" s="1"/>
  <c r="HB3061" i="1" s="1"/>
  <c r="HB3062" i="1" s="1"/>
  <c r="HB3063" i="1" s="1"/>
  <c r="HB3064" i="1" s="1"/>
  <c r="HB3065" i="1" s="1"/>
  <c r="HB3066" i="1" s="1"/>
  <c r="HB3067" i="1" s="1"/>
  <c r="HB3068" i="1" s="1"/>
  <c r="HB3069" i="1" s="1"/>
  <c r="HB3070" i="1" s="1"/>
  <c r="HB3071" i="1" s="1"/>
  <c r="HB3072" i="1" s="1"/>
  <c r="HB3073" i="1" s="1"/>
  <c r="HB3074" i="1" s="1"/>
  <c r="HB3075" i="1" s="1"/>
  <c r="HB3076" i="1" s="1"/>
  <c r="HB3077" i="1" s="1"/>
  <c r="HB3078" i="1" s="1"/>
  <c r="HB3079" i="1" s="1"/>
  <c r="HB3080" i="1" s="1"/>
  <c r="HB3081" i="1" s="1"/>
  <c r="HB3082" i="1" s="1"/>
  <c r="HB3083" i="1" s="1"/>
  <c r="HB3084" i="1" s="1"/>
  <c r="HB3085" i="1" s="1"/>
  <c r="HB3086" i="1" s="1"/>
  <c r="HB3087" i="1" s="1"/>
  <c r="HB3088" i="1" s="1"/>
  <c r="HB3089" i="1" s="1"/>
  <c r="HB3090" i="1" s="1"/>
  <c r="HB3091" i="1" s="1"/>
  <c r="HB3092" i="1" s="1"/>
  <c r="HB3093" i="1" s="1"/>
  <c r="HB3094" i="1" s="1"/>
  <c r="HB3095" i="1" s="1"/>
  <c r="HB3096" i="1" s="1"/>
  <c r="HB3097" i="1" s="1"/>
  <c r="HB3098" i="1" s="1"/>
  <c r="HB3099" i="1" s="1"/>
  <c r="HB3100" i="1" s="1"/>
  <c r="HB3101" i="1" s="1"/>
  <c r="HB3102" i="1" s="1"/>
  <c r="HB3103" i="1" s="1"/>
  <c r="HB3104" i="1" s="1"/>
  <c r="HB3105" i="1" s="1"/>
  <c r="HB3106" i="1" s="1"/>
  <c r="HB3107" i="1" s="1"/>
  <c r="HB3108" i="1" s="1"/>
  <c r="HB3109" i="1" s="1"/>
  <c r="HB3110" i="1" s="1"/>
  <c r="HB3111" i="1" s="1"/>
  <c r="HB3112" i="1" s="1"/>
  <c r="HB3113" i="1" s="1"/>
  <c r="HB3114" i="1" s="1"/>
  <c r="HB3115" i="1" s="1"/>
  <c r="HB3116" i="1" s="1"/>
  <c r="HB3117" i="1" s="1"/>
  <c r="HB3118" i="1" s="1"/>
  <c r="HB3119" i="1" s="1"/>
  <c r="HB3120" i="1" s="1"/>
  <c r="HB3121" i="1" s="1"/>
  <c r="HB3122" i="1" s="1"/>
  <c r="HB3123" i="1" s="1"/>
  <c r="HB3124" i="1" s="1"/>
  <c r="HB3125" i="1" s="1"/>
  <c r="HB3126" i="1" s="1"/>
  <c r="HB3127" i="1" s="1"/>
  <c r="HB3128" i="1" s="1"/>
  <c r="HB3129" i="1" s="1"/>
  <c r="HB3130" i="1" s="1"/>
  <c r="HB3131" i="1" s="1"/>
  <c r="HB3132" i="1" s="1"/>
  <c r="HB3133" i="1" s="1"/>
  <c r="HB3134" i="1" s="1"/>
  <c r="HB3135" i="1" s="1"/>
  <c r="HB3136" i="1" s="1"/>
  <c r="HB3137" i="1" s="1"/>
  <c r="HB3138" i="1" s="1"/>
  <c r="HB3139" i="1" s="1"/>
  <c r="HB3140" i="1" s="1"/>
  <c r="HB3141" i="1" s="1"/>
  <c r="HB3142" i="1" s="1"/>
  <c r="HB3143" i="1" s="1"/>
  <c r="HB3144" i="1" s="1"/>
  <c r="HB3145" i="1" s="1"/>
  <c r="HB3146" i="1" s="1"/>
  <c r="HB3147" i="1" s="1"/>
  <c r="HB3148" i="1" s="1"/>
  <c r="HB3149" i="1" s="1"/>
  <c r="HB3150" i="1" s="1"/>
  <c r="HB3151" i="1" s="1"/>
  <c r="HB3152" i="1" s="1"/>
  <c r="HB3153" i="1" s="1"/>
  <c r="HB3154" i="1" s="1"/>
  <c r="HB3155" i="1" s="1"/>
  <c r="HB3156" i="1" s="1"/>
  <c r="HB3157" i="1" s="1"/>
  <c r="HB3158" i="1" s="1"/>
  <c r="HB3159" i="1" s="1"/>
  <c r="HB3160" i="1" s="1"/>
  <c r="HB3161" i="1" s="1"/>
  <c r="HB3162" i="1" s="1"/>
  <c r="HB3163" i="1" s="1"/>
  <c r="HB3164" i="1" s="1"/>
  <c r="HB3165" i="1" s="1"/>
  <c r="HB3166" i="1" s="1"/>
  <c r="HB3167" i="1" s="1"/>
  <c r="HB3168" i="1" s="1"/>
  <c r="HB3169" i="1" s="1"/>
  <c r="HB3170" i="1" s="1"/>
  <c r="HB3171" i="1" s="1"/>
  <c r="HB3172" i="1" s="1"/>
  <c r="HB3173" i="1" s="1"/>
  <c r="HB3174" i="1" s="1"/>
  <c r="HB3175" i="1" s="1"/>
  <c r="HB3176" i="1" s="1"/>
  <c r="HB3177" i="1" s="1"/>
  <c r="HB3178" i="1" s="1"/>
  <c r="HB3179" i="1" s="1"/>
  <c r="HB3180" i="1" s="1"/>
  <c r="HB3181" i="1" s="1"/>
  <c r="HB3182" i="1" s="1"/>
  <c r="HB3183" i="1" s="1"/>
  <c r="HB3184" i="1" s="1"/>
  <c r="HB3185" i="1" s="1"/>
  <c r="HB3186" i="1" s="1"/>
  <c r="HB3187" i="1" s="1"/>
  <c r="HB3188" i="1" s="1"/>
  <c r="HB3189" i="1" s="1"/>
  <c r="HB3190" i="1" s="1"/>
  <c r="HB3191" i="1" s="1"/>
  <c r="HB3192" i="1" s="1"/>
  <c r="HB3193" i="1" s="1"/>
  <c r="HB3194" i="1" s="1"/>
  <c r="HB3195" i="1" s="1"/>
  <c r="HB3196" i="1" s="1"/>
  <c r="HB3197" i="1" s="1"/>
  <c r="HB3198" i="1" s="1"/>
  <c r="HB3199" i="1" s="1"/>
  <c r="HB3200" i="1" s="1"/>
  <c r="HB3201" i="1" s="1"/>
  <c r="HB3202" i="1" s="1"/>
  <c r="HB3203" i="1" s="1"/>
  <c r="HB3204" i="1" s="1"/>
  <c r="HB3205" i="1" s="1"/>
  <c r="HB3206" i="1" s="1"/>
  <c r="HB3207" i="1" s="1"/>
  <c r="HB3208" i="1" s="1"/>
  <c r="HB3209" i="1" s="1"/>
  <c r="HB3210" i="1" s="1"/>
  <c r="HB3211" i="1" s="1"/>
  <c r="HB3212" i="1" s="1"/>
  <c r="HB3213" i="1" s="1"/>
  <c r="HB3214" i="1" s="1"/>
  <c r="HB3215" i="1" s="1"/>
  <c r="HB3216" i="1" s="1"/>
  <c r="HB3217" i="1" s="1"/>
  <c r="HB3218" i="1" s="1"/>
  <c r="HB3219" i="1" s="1"/>
  <c r="HB3220" i="1" s="1"/>
  <c r="HB3221" i="1" s="1"/>
  <c r="HB3222" i="1" s="1"/>
  <c r="HB3223" i="1" s="1"/>
  <c r="HB3224" i="1" s="1"/>
  <c r="HB3225" i="1" s="1"/>
  <c r="HB3226" i="1" s="1"/>
  <c r="HB3227" i="1" s="1"/>
  <c r="HB3228" i="1" s="1"/>
  <c r="HB3229" i="1" s="1"/>
  <c r="HB3230" i="1" s="1"/>
  <c r="HB3231" i="1" s="1"/>
  <c r="HB3232" i="1" s="1"/>
  <c r="HB3233" i="1" s="1"/>
  <c r="HB3234" i="1" s="1"/>
  <c r="HB3235" i="1" s="1"/>
  <c r="HB3236" i="1" s="1"/>
  <c r="HB3237" i="1" s="1"/>
  <c r="HB3238" i="1" s="1"/>
  <c r="HB3239" i="1" s="1"/>
  <c r="HB3240" i="1" s="1"/>
  <c r="HB3241" i="1" s="1"/>
  <c r="HB3242" i="1" s="1"/>
  <c r="HB3243" i="1" s="1"/>
  <c r="HB3244" i="1" s="1"/>
  <c r="HB3245" i="1" s="1"/>
  <c r="HB3246" i="1" s="1"/>
  <c r="HB3247" i="1" s="1"/>
  <c r="HB3248" i="1" s="1"/>
  <c r="HB3249" i="1" s="1"/>
  <c r="HB3250" i="1" s="1"/>
  <c r="HB3251" i="1" s="1"/>
  <c r="HB3252" i="1" s="1"/>
  <c r="HB3253" i="1" s="1"/>
  <c r="HB3254" i="1" s="1"/>
  <c r="HB3255" i="1" s="1"/>
  <c r="HB3256" i="1" s="1"/>
  <c r="HB3257" i="1" s="1"/>
  <c r="HB3258" i="1" s="1"/>
  <c r="HB3259" i="1" s="1"/>
  <c r="HB3260" i="1" s="1"/>
  <c r="HB3261" i="1" s="1"/>
  <c r="HB3262" i="1" s="1"/>
  <c r="HB3263" i="1" s="1"/>
  <c r="HB3264" i="1" s="1"/>
  <c r="HB3265" i="1" s="1"/>
  <c r="HB3266" i="1" s="1"/>
  <c r="HB3267" i="1" s="1"/>
  <c r="HB3268" i="1" s="1"/>
  <c r="HB3269" i="1" s="1"/>
  <c r="HB3270" i="1" s="1"/>
  <c r="HB3271" i="1" s="1"/>
  <c r="HB3272" i="1" s="1"/>
  <c r="HB3273" i="1" s="1"/>
  <c r="HB3274" i="1" s="1"/>
  <c r="HB3275" i="1" s="1"/>
  <c r="HB3276" i="1" s="1"/>
  <c r="HB3277" i="1" s="1"/>
  <c r="HB3278" i="1" s="1"/>
  <c r="HB3279" i="1" s="1"/>
  <c r="HB3280" i="1" s="1"/>
  <c r="HB3281" i="1" s="1"/>
  <c r="HB3282" i="1" s="1"/>
  <c r="HB3283" i="1" s="1"/>
  <c r="HB3284" i="1" s="1"/>
  <c r="HB3285" i="1" s="1"/>
  <c r="HB3286" i="1" s="1"/>
  <c r="HB3287" i="1" s="1"/>
  <c r="HB3288" i="1" s="1"/>
  <c r="HB3289" i="1" s="1"/>
  <c r="HB3290" i="1" s="1"/>
  <c r="HB3291" i="1" s="1"/>
  <c r="HB3292" i="1" s="1"/>
  <c r="HB3293" i="1" s="1"/>
  <c r="HB3294" i="1" s="1"/>
  <c r="HB3295" i="1" s="1"/>
  <c r="HB3296" i="1" s="1"/>
  <c r="HB3297" i="1" s="1"/>
  <c r="HB3298" i="1" s="1"/>
  <c r="HB3299" i="1" s="1"/>
  <c r="HB3300" i="1" s="1"/>
  <c r="HB3301" i="1" s="1"/>
  <c r="HB3302" i="1" s="1"/>
  <c r="HB3303" i="1" s="1"/>
  <c r="HB3304" i="1" s="1"/>
  <c r="HB3305" i="1" s="1"/>
  <c r="HB3306" i="1" s="1"/>
  <c r="HB3307" i="1" s="1"/>
  <c r="HB3308" i="1" s="1"/>
  <c r="HB3309" i="1" s="1"/>
  <c r="HB3310" i="1" s="1"/>
  <c r="HB3311" i="1" s="1"/>
  <c r="HB3312" i="1" s="1"/>
  <c r="HB3313" i="1" s="1"/>
  <c r="HB3314" i="1" s="1"/>
  <c r="HB3315" i="1" s="1"/>
  <c r="HB3316" i="1" s="1"/>
  <c r="HB3317" i="1" s="1"/>
  <c r="HB3318" i="1" s="1"/>
  <c r="HB3319" i="1" s="1"/>
  <c r="HB3320" i="1" s="1"/>
  <c r="HB3321" i="1" s="1"/>
  <c r="HB3322" i="1" s="1"/>
  <c r="HB3323" i="1" s="1"/>
  <c r="HB3324" i="1" s="1"/>
  <c r="HB3325" i="1" s="1"/>
  <c r="HB3326" i="1" s="1"/>
  <c r="HB3327" i="1" s="1"/>
  <c r="HB3328" i="1" s="1"/>
  <c r="HB3329" i="1" s="1"/>
  <c r="HB3330" i="1" s="1"/>
  <c r="HB3331" i="1" s="1"/>
  <c r="HB3332" i="1" s="1"/>
  <c r="HB3333" i="1" s="1"/>
  <c r="HB3334" i="1" s="1"/>
  <c r="HB3335" i="1" s="1"/>
  <c r="HB3336" i="1" s="1"/>
  <c r="HB3337" i="1" s="1"/>
  <c r="HB3338" i="1" s="1"/>
  <c r="HB3339" i="1" s="1"/>
  <c r="HB3340" i="1" s="1"/>
  <c r="HB3341" i="1" s="1"/>
  <c r="HB3342" i="1" s="1"/>
  <c r="HB3343" i="1" s="1"/>
  <c r="HB3344" i="1" s="1"/>
  <c r="HB3345" i="1" s="1"/>
  <c r="HB3346" i="1" s="1"/>
  <c r="HB3347" i="1" s="1"/>
  <c r="HB3348" i="1" s="1"/>
  <c r="HB3349" i="1" s="1"/>
  <c r="HB3350" i="1" s="1"/>
  <c r="HB3351" i="1" s="1"/>
  <c r="HB3352" i="1" s="1"/>
  <c r="HB3353" i="1" s="1"/>
  <c r="HB3354" i="1" s="1"/>
  <c r="HB3355" i="1" s="1"/>
  <c r="HB3356" i="1" s="1"/>
  <c r="HB3357" i="1" s="1"/>
  <c r="HB3358" i="1" s="1"/>
  <c r="HB3359" i="1" s="1"/>
  <c r="HB3360" i="1" s="1"/>
  <c r="HB3361" i="1" s="1"/>
  <c r="HB3362" i="1" s="1"/>
  <c r="HB3363" i="1" s="1"/>
  <c r="HB3364" i="1" s="1"/>
  <c r="HB3365" i="1" s="1"/>
  <c r="HB3366" i="1" s="1"/>
  <c r="HB3367" i="1" s="1"/>
  <c r="HB3368" i="1" s="1"/>
  <c r="HB3369" i="1" s="1"/>
  <c r="HB3370" i="1" s="1"/>
  <c r="HB3371" i="1" s="1"/>
  <c r="HB3372" i="1" s="1"/>
  <c r="HB3373" i="1" s="1"/>
  <c r="HB3374" i="1" s="1"/>
  <c r="HB3375" i="1" s="1"/>
  <c r="HB3376" i="1" s="1"/>
  <c r="HB3377" i="1" s="1"/>
  <c r="HB3378" i="1" s="1"/>
  <c r="HB3379" i="1" s="1"/>
  <c r="HB3380" i="1" s="1"/>
  <c r="HB3381" i="1" s="1"/>
  <c r="HB3382" i="1" s="1"/>
  <c r="HB3383" i="1" s="1"/>
  <c r="HB3384" i="1" s="1"/>
  <c r="HB3385" i="1" s="1"/>
  <c r="HB3386" i="1" s="1"/>
  <c r="HB3387" i="1" s="1"/>
  <c r="HB3388" i="1" s="1"/>
  <c r="HB3389" i="1" s="1"/>
  <c r="HB3390" i="1" s="1"/>
  <c r="HB3391" i="1" s="1"/>
  <c r="HB3392" i="1" s="1"/>
  <c r="HB3393" i="1" s="1"/>
  <c r="HB3394" i="1" s="1"/>
  <c r="HB3395" i="1" s="1"/>
  <c r="HB3396" i="1" s="1"/>
  <c r="HB3397" i="1" s="1"/>
  <c r="HB3398" i="1" s="1"/>
  <c r="HB3399" i="1" s="1"/>
  <c r="HB3400" i="1" s="1"/>
  <c r="HB3401" i="1" s="1"/>
  <c r="HB3402" i="1" s="1"/>
  <c r="HB3403" i="1" s="1"/>
  <c r="HB3404" i="1" s="1"/>
  <c r="HB3405" i="1" s="1"/>
  <c r="HB3406" i="1" s="1"/>
  <c r="HB3407" i="1" s="1"/>
  <c r="HB3408" i="1" s="1"/>
  <c r="HB3409" i="1" s="1"/>
  <c r="HB3410" i="1" s="1"/>
  <c r="HB3411" i="1" s="1"/>
  <c r="HB3412" i="1" s="1"/>
  <c r="HB3413" i="1" s="1"/>
  <c r="HB3414" i="1" s="1"/>
  <c r="HB3415" i="1" s="1"/>
  <c r="HB3416" i="1" s="1"/>
  <c r="HB3417" i="1" s="1"/>
  <c r="HB3418" i="1" s="1"/>
  <c r="HB3419" i="1" s="1"/>
  <c r="HB3420" i="1" s="1"/>
  <c r="HB3421" i="1" s="1"/>
  <c r="HB3422" i="1" s="1"/>
  <c r="HB3423" i="1" s="1"/>
  <c r="HB3424" i="1" s="1"/>
  <c r="HB3425" i="1" s="1"/>
  <c r="HB3426" i="1" s="1"/>
  <c r="HB3427" i="1" s="1"/>
  <c r="HB3428" i="1" s="1"/>
  <c r="HB3429" i="1" s="1"/>
  <c r="HB3430" i="1" s="1"/>
  <c r="HB3431" i="1" s="1"/>
  <c r="HB3432" i="1" s="1"/>
  <c r="HB3433" i="1" s="1"/>
  <c r="HB3434" i="1" s="1"/>
  <c r="HB3435" i="1" s="1"/>
  <c r="HB3436" i="1" s="1"/>
  <c r="HB3437" i="1" s="1"/>
  <c r="HB3438" i="1" s="1"/>
  <c r="HB3439" i="1" s="1"/>
  <c r="HB3440" i="1" s="1"/>
  <c r="HB3441" i="1" s="1"/>
  <c r="HB3442" i="1" s="1"/>
  <c r="HB3443" i="1" s="1"/>
  <c r="HB3444" i="1" s="1"/>
  <c r="HB3445" i="1" s="1"/>
  <c r="HB3446" i="1" s="1"/>
  <c r="HB3447" i="1" s="1"/>
  <c r="HB3448" i="1" s="1"/>
  <c r="HB3449" i="1" s="1"/>
  <c r="HB3450" i="1" s="1"/>
  <c r="HB3451" i="1" s="1"/>
  <c r="HB3452" i="1" s="1"/>
  <c r="HB3453" i="1" s="1"/>
  <c r="HB3454" i="1" s="1"/>
  <c r="HB3455" i="1" s="1"/>
  <c r="HB3456" i="1" s="1"/>
  <c r="HB3457" i="1" s="1"/>
  <c r="HB3458" i="1" s="1"/>
  <c r="HB3459" i="1" s="1"/>
  <c r="HB3460" i="1" s="1"/>
  <c r="HB3461" i="1" s="1"/>
  <c r="HB3462" i="1" s="1"/>
  <c r="HB3463" i="1" s="1"/>
  <c r="HB3464" i="1" s="1"/>
  <c r="HB3465" i="1" s="1"/>
  <c r="HB3466" i="1" s="1"/>
  <c r="HB3467" i="1" s="1"/>
  <c r="HB3468" i="1" s="1"/>
  <c r="HB3469" i="1" s="1"/>
  <c r="HB3470" i="1" s="1"/>
  <c r="HB3471" i="1" s="1"/>
  <c r="HB3472" i="1" s="1"/>
  <c r="HB3473" i="1" s="1"/>
  <c r="HB3474" i="1" s="1"/>
  <c r="HB3475" i="1" s="1"/>
  <c r="HB3476" i="1" s="1"/>
  <c r="HB3477" i="1" s="1"/>
  <c r="HB3478" i="1" s="1"/>
  <c r="HB3479" i="1" s="1"/>
  <c r="HB3480" i="1" s="1"/>
  <c r="HB3481" i="1" s="1"/>
  <c r="HB3482" i="1" s="1"/>
  <c r="HB3483" i="1" s="1"/>
  <c r="HB3484" i="1" s="1"/>
  <c r="HB3485" i="1" s="1"/>
  <c r="HB3486" i="1" s="1"/>
  <c r="HB3487" i="1" s="1"/>
  <c r="HB3488" i="1" s="1"/>
  <c r="HB3489" i="1" s="1"/>
  <c r="HB3490" i="1" s="1"/>
  <c r="HB3491" i="1" s="1"/>
  <c r="HB3492" i="1" s="1"/>
  <c r="HB3493" i="1" s="1"/>
  <c r="HB3494" i="1" s="1"/>
  <c r="HB3495" i="1" s="1"/>
  <c r="HB3496" i="1" s="1"/>
  <c r="HB3497" i="1" s="1"/>
  <c r="HB3498" i="1" s="1"/>
  <c r="HB3499" i="1" s="1"/>
  <c r="HB3500" i="1" s="1"/>
  <c r="HB3501" i="1" s="1"/>
  <c r="HB3502" i="1" s="1"/>
  <c r="HB3503" i="1" s="1"/>
  <c r="HB3504" i="1" s="1"/>
  <c r="HB3505" i="1" s="1"/>
  <c r="HB3506" i="1" s="1"/>
  <c r="HB3507" i="1" s="1"/>
  <c r="HB3508" i="1" s="1"/>
  <c r="HB3509" i="1" s="1"/>
  <c r="HB3510" i="1" s="1"/>
  <c r="HB3511" i="1" s="1"/>
  <c r="HB3512" i="1" s="1"/>
  <c r="HB3513" i="1" s="1"/>
  <c r="HB3514" i="1" s="1"/>
  <c r="HB3515" i="1" s="1"/>
  <c r="HB3516" i="1" s="1"/>
  <c r="HB3517" i="1" s="1"/>
  <c r="HB3518" i="1" s="1"/>
  <c r="HB3519" i="1" s="1"/>
  <c r="HB3520" i="1" s="1"/>
  <c r="HB3521" i="1" s="1"/>
  <c r="HB3522" i="1" s="1"/>
  <c r="HB3523" i="1" s="1"/>
  <c r="HB3524" i="1" s="1"/>
  <c r="HB3525" i="1" s="1"/>
  <c r="HB3526" i="1" s="1"/>
  <c r="HB3527" i="1" s="1"/>
  <c r="HB3528" i="1" s="1"/>
  <c r="HB3529" i="1" s="1"/>
  <c r="HB3530" i="1" s="1"/>
  <c r="HB3531" i="1" s="1"/>
  <c r="HB3532" i="1" s="1"/>
  <c r="HB3533" i="1" s="1"/>
  <c r="HB3534" i="1" s="1"/>
  <c r="HB3535" i="1" s="1"/>
  <c r="HB3536" i="1" s="1"/>
  <c r="HB3537" i="1" s="1"/>
  <c r="HB3538" i="1" s="1"/>
  <c r="HB3539" i="1" s="1"/>
  <c r="HB3540" i="1" s="1"/>
  <c r="HB3541" i="1" s="1"/>
  <c r="HB3542" i="1" s="1"/>
  <c r="HB3543" i="1" s="1"/>
  <c r="HB3544" i="1" s="1"/>
  <c r="HB3545" i="1" s="1"/>
  <c r="HB3546" i="1" s="1"/>
  <c r="HB3547" i="1" s="1"/>
  <c r="HB3548" i="1" s="1"/>
  <c r="HB3549" i="1" s="1"/>
  <c r="HB3550" i="1" s="1"/>
  <c r="HB3551" i="1" s="1"/>
  <c r="HB3552" i="1" s="1"/>
  <c r="HB3553" i="1" s="1"/>
  <c r="HB3554" i="1" s="1"/>
  <c r="HB3555" i="1" s="1"/>
  <c r="HB3556" i="1" s="1"/>
  <c r="HB3557" i="1" s="1"/>
  <c r="HB3558" i="1" s="1"/>
  <c r="HB3559" i="1" s="1"/>
  <c r="HB3560" i="1" s="1"/>
  <c r="HB3561" i="1" s="1"/>
  <c r="HB3562" i="1" s="1"/>
  <c r="HB3563" i="1" s="1"/>
  <c r="HB3564" i="1" s="1"/>
  <c r="HB3565" i="1" s="1"/>
  <c r="HB3566" i="1" s="1"/>
  <c r="HB3567" i="1" s="1"/>
  <c r="HB3568" i="1" s="1"/>
  <c r="HB3569" i="1" s="1"/>
  <c r="HB3570" i="1" s="1"/>
  <c r="HB3571" i="1" s="1"/>
  <c r="HB3572" i="1" s="1"/>
  <c r="HB3573" i="1" s="1"/>
  <c r="HB3574" i="1" s="1"/>
  <c r="HB3575" i="1" s="1"/>
  <c r="HB3576" i="1" s="1"/>
  <c r="HB3577" i="1" s="1"/>
  <c r="HB3578" i="1" s="1"/>
  <c r="HB3579" i="1" s="1"/>
  <c r="HB3580" i="1" s="1"/>
  <c r="HB3581" i="1" s="1"/>
  <c r="HB3582" i="1" s="1"/>
  <c r="HB3583" i="1" s="1"/>
  <c r="HB3584" i="1" s="1"/>
  <c r="HB3585" i="1" s="1"/>
  <c r="HB3586" i="1" s="1"/>
  <c r="HB3587" i="1" s="1"/>
  <c r="HB3588" i="1" s="1"/>
  <c r="HB3589" i="1" s="1"/>
  <c r="HB3590" i="1" s="1"/>
  <c r="HB3591" i="1" s="1"/>
  <c r="HB3592" i="1" s="1"/>
  <c r="HB3593" i="1" s="1"/>
  <c r="HB3594" i="1" s="1"/>
  <c r="HB3595" i="1" s="1"/>
  <c r="HB3596" i="1" s="1"/>
  <c r="HB3597" i="1" s="1"/>
  <c r="HB3598" i="1" s="1"/>
  <c r="HB3599" i="1" s="1"/>
  <c r="HB3600" i="1" s="1"/>
  <c r="HB3601" i="1" s="1"/>
  <c r="HB3602" i="1" s="1"/>
  <c r="HB3603" i="1" s="1"/>
  <c r="HB3604" i="1" s="1"/>
  <c r="HB3605" i="1" s="1"/>
  <c r="HB3606" i="1" s="1"/>
  <c r="HB3607" i="1" s="1"/>
  <c r="HB3608" i="1" s="1"/>
  <c r="HB3609" i="1" s="1"/>
  <c r="HB3610" i="1" s="1"/>
  <c r="HB3611" i="1" s="1"/>
  <c r="HB3612" i="1" s="1"/>
  <c r="HB3613" i="1" s="1"/>
  <c r="HB3614" i="1" s="1"/>
  <c r="HB3615" i="1" s="1"/>
  <c r="HB3616" i="1" s="1"/>
  <c r="HB3617" i="1" s="1"/>
  <c r="HB3618" i="1" s="1"/>
  <c r="HB3619" i="1" s="1"/>
  <c r="HB3620" i="1" s="1"/>
  <c r="HB3621" i="1" s="1"/>
  <c r="HB3622" i="1" s="1"/>
  <c r="HB3623" i="1" s="1"/>
  <c r="HB3624" i="1" s="1"/>
  <c r="HB3625" i="1" s="1"/>
  <c r="HB3626" i="1" s="1"/>
  <c r="HB3627" i="1" s="1"/>
  <c r="HB3628" i="1" s="1"/>
  <c r="HB3629" i="1" s="1"/>
  <c r="HB3630" i="1" s="1"/>
  <c r="HB3631" i="1" s="1"/>
  <c r="HB3632" i="1" s="1"/>
  <c r="HB3633" i="1" s="1"/>
  <c r="HB3634" i="1" s="1"/>
  <c r="HB3635" i="1" s="1"/>
  <c r="HB3636" i="1" s="1"/>
  <c r="HB3637" i="1" s="1"/>
  <c r="HB3638" i="1" s="1"/>
  <c r="HB3639" i="1" s="1"/>
  <c r="HB3640" i="1" s="1"/>
  <c r="HB3641" i="1" s="1"/>
  <c r="HB3642" i="1" s="1"/>
  <c r="HB3643" i="1" s="1"/>
  <c r="HB3644" i="1" s="1"/>
  <c r="HB3645" i="1" s="1"/>
  <c r="HB3646" i="1" s="1"/>
  <c r="HB3647" i="1" s="1"/>
  <c r="HB3648" i="1" s="1"/>
  <c r="HB3649" i="1" s="1"/>
  <c r="HB3650" i="1" s="1"/>
  <c r="HB3651" i="1" s="1"/>
  <c r="HB3652" i="1" s="1"/>
  <c r="HB3653" i="1" s="1"/>
  <c r="HB3654" i="1" s="1"/>
  <c r="HB3655" i="1" s="1"/>
  <c r="HB3656" i="1" s="1"/>
  <c r="HB3657" i="1" s="1"/>
  <c r="HB3658" i="1" s="1"/>
  <c r="HB3659" i="1" s="1"/>
  <c r="HB3660" i="1" s="1"/>
  <c r="HB3661" i="1" s="1"/>
  <c r="HB3662" i="1" s="1"/>
  <c r="HB3663" i="1" s="1"/>
  <c r="HB3664" i="1" s="1"/>
  <c r="HB3665" i="1" s="1"/>
  <c r="HB3666" i="1" s="1"/>
  <c r="HB3667" i="1" s="1"/>
  <c r="HB3668" i="1" s="1"/>
  <c r="HB3669" i="1" s="1"/>
  <c r="HB3670" i="1" s="1"/>
  <c r="HB3671" i="1" s="1"/>
  <c r="HB3672" i="1" s="1"/>
  <c r="HB3673" i="1" s="1"/>
  <c r="HB3674" i="1" s="1"/>
  <c r="HB3675" i="1" s="1"/>
  <c r="HB3676" i="1" s="1"/>
  <c r="HB3677" i="1" s="1"/>
  <c r="HB3678" i="1" s="1"/>
  <c r="HB3679" i="1" s="1"/>
  <c r="HB3680" i="1" s="1"/>
  <c r="HB3681" i="1" s="1"/>
  <c r="HB3682" i="1" s="1"/>
  <c r="HB3683" i="1" s="1"/>
  <c r="HB3684" i="1" s="1"/>
  <c r="HB3685" i="1" s="1"/>
  <c r="HB3686" i="1" s="1"/>
  <c r="HB3687" i="1" s="1"/>
  <c r="HB3688" i="1" s="1"/>
  <c r="HB3689" i="1" s="1"/>
  <c r="HB3690" i="1" s="1"/>
  <c r="HB3691" i="1" s="1"/>
  <c r="HB3692" i="1" s="1"/>
  <c r="HB3693" i="1" s="1"/>
  <c r="HB3694" i="1" s="1"/>
  <c r="HB3695" i="1" s="1"/>
  <c r="HB3696" i="1" s="1"/>
  <c r="HB3697" i="1" s="1"/>
  <c r="HB3698" i="1" s="1"/>
  <c r="HB3699" i="1" s="1"/>
  <c r="HB3700" i="1" s="1"/>
  <c r="HB3701" i="1" s="1"/>
  <c r="HB3702" i="1" s="1"/>
  <c r="HB3703" i="1" s="1"/>
  <c r="HB3704" i="1" s="1"/>
  <c r="HB3705" i="1" s="1"/>
  <c r="HB3706" i="1" s="1"/>
  <c r="HB3707" i="1" s="1"/>
  <c r="HB3708" i="1" s="1"/>
  <c r="HB3709" i="1" s="1"/>
  <c r="HB3710" i="1" s="1"/>
  <c r="HB3711" i="1" s="1"/>
  <c r="HB3712" i="1" s="1"/>
  <c r="HB3713" i="1" s="1"/>
  <c r="HB3714" i="1" s="1"/>
  <c r="HB3715" i="1" s="1"/>
  <c r="HB3716" i="1" s="1"/>
  <c r="HB3717" i="1" s="1"/>
  <c r="HB3718" i="1" s="1"/>
  <c r="HB3719" i="1" s="1"/>
  <c r="HB3720" i="1" s="1"/>
  <c r="HB3721" i="1" s="1"/>
  <c r="HB3722" i="1" s="1"/>
  <c r="HB3723" i="1" s="1"/>
  <c r="HB3724" i="1" s="1"/>
  <c r="HB3725" i="1" s="1"/>
  <c r="HB3726" i="1" s="1"/>
  <c r="HB3727" i="1" s="1"/>
  <c r="HB3728" i="1" s="1"/>
  <c r="HB3729" i="1" s="1"/>
  <c r="HB3730" i="1" s="1"/>
  <c r="HB3731" i="1" s="1"/>
  <c r="HB3732" i="1" s="1"/>
  <c r="HB3733" i="1" s="1"/>
  <c r="HB3734" i="1" s="1"/>
  <c r="HB3735" i="1" s="1"/>
  <c r="HB3736" i="1" s="1"/>
  <c r="HB3737" i="1" s="1"/>
  <c r="HB3738" i="1" s="1"/>
  <c r="HB3739" i="1" s="1"/>
  <c r="HB3740" i="1" s="1"/>
  <c r="HB3741" i="1" s="1"/>
  <c r="HB3742" i="1" s="1"/>
  <c r="HB3743" i="1" s="1"/>
  <c r="HB3744" i="1" s="1"/>
  <c r="HB3745" i="1" s="1"/>
  <c r="HB3746" i="1" s="1"/>
  <c r="HB3747" i="1" s="1"/>
  <c r="HB3748" i="1" s="1"/>
  <c r="HB3749" i="1" s="1"/>
  <c r="HB3750" i="1" s="1"/>
  <c r="HB3751" i="1" s="1"/>
  <c r="HB3752" i="1" s="1"/>
  <c r="HB3753" i="1" s="1"/>
  <c r="HB3754" i="1" s="1"/>
  <c r="HB3755" i="1" s="1"/>
  <c r="HB3756" i="1" s="1"/>
  <c r="HB3757" i="1" s="1"/>
  <c r="HB3758" i="1" s="1"/>
  <c r="HB3759" i="1" s="1"/>
  <c r="HB3760" i="1" s="1"/>
  <c r="HB3761" i="1" s="1"/>
  <c r="HB3762" i="1" s="1"/>
  <c r="HB3763" i="1" s="1"/>
  <c r="HB3764" i="1" s="1"/>
  <c r="HB3765" i="1" s="1"/>
  <c r="HB3766" i="1" s="1"/>
  <c r="HB3767" i="1" s="1"/>
  <c r="HB3768" i="1" s="1"/>
  <c r="HB3769" i="1" s="1"/>
  <c r="HB3770" i="1" s="1"/>
  <c r="HB3771" i="1" s="1"/>
  <c r="HB3772" i="1" s="1"/>
  <c r="HB3773" i="1" s="1"/>
  <c r="HB3774" i="1" s="1"/>
  <c r="HB3775" i="1" s="1"/>
  <c r="HB3776" i="1" s="1"/>
  <c r="HB3777" i="1" s="1"/>
  <c r="HB3778" i="1" s="1"/>
  <c r="HB3779" i="1" s="1"/>
  <c r="HB3780" i="1" s="1"/>
  <c r="HB3781" i="1" s="1"/>
  <c r="HB3782" i="1" s="1"/>
  <c r="HB3783" i="1" s="1"/>
  <c r="HB3784" i="1" s="1"/>
  <c r="HB3785" i="1" s="1"/>
  <c r="HB3786" i="1" s="1"/>
  <c r="HB3787" i="1" s="1"/>
  <c r="HB3788" i="1" s="1"/>
  <c r="HB3789" i="1" s="1"/>
  <c r="HB3790" i="1" s="1"/>
  <c r="HB3791" i="1" s="1"/>
  <c r="HB3792" i="1" s="1"/>
  <c r="HB3793" i="1" s="1"/>
  <c r="HB3794" i="1" s="1"/>
  <c r="HB3795" i="1" s="1"/>
  <c r="HB3796" i="1" s="1"/>
  <c r="HB3797" i="1" s="1"/>
  <c r="HB3798" i="1" s="1"/>
  <c r="HB3799" i="1" s="1"/>
  <c r="HB3800" i="1" s="1"/>
  <c r="HB3801" i="1" s="1"/>
  <c r="HB3802" i="1" s="1"/>
  <c r="HB3803" i="1" s="1"/>
  <c r="HB3804" i="1" s="1"/>
  <c r="HB3805" i="1" s="1"/>
  <c r="HB3806" i="1" s="1"/>
  <c r="HB3807" i="1" s="1"/>
  <c r="HB3808" i="1" s="1"/>
  <c r="HB3809" i="1" s="1"/>
  <c r="HB3810" i="1" s="1"/>
  <c r="HB3811" i="1" s="1"/>
  <c r="HB3812" i="1" s="1"/>
  <c r="HB3813" i="1" s="1"/>
  <c r="HB3814" i="1" s="1"/>
  <c r="HB3815" i="1" s="1"/>
  <c r="HB3816" i="1" s="1"/>
  <c r="HB3817" i="1" s="1"/>
  <c r="HB3818" i="1" s="1"/>
  <c r="HB3819" i="1" s="1"/>
  <c r="HB3820" i="1" s="1"/>
  <c r="HB3821" i="1" s="1"/>
  <c r="HB3822" i="1" s="1"/>
  <c r="HB3823" i="1" s="1"/>
  <c r="HB3824" i="1" s="1"/>
  <c r="HB3825" i="1" s="1"/>
  <c r="HB3826" i="1" s="1"/>
  <c r="HB3827" i="1" s="1"/>
  <c r="HB3828" i="1" s="1"/>
  <c r="HB3829" i="1" s="1"/>
  <c r="HB3830" i="1" s="1"/>
  <c r="HB3831" i="1" s="1"/>
  <c r="HB3832" i="1" s="1"/>
  <c r="HB3833" i="1" s="1"/>
  <c r="HB3834" i="1" s="1"/>
  <c r="HB3835" i="1" s="1"/>
  <c r="HB3836" i="1" s="1"/>
  <c r="HB3837" i="1" s="1"/>
  <c r="HB3838" i="1" s="1"/>
  <c r="HB3839" i="1" s="1"/>
  <c r="HB3840" i="1" s="1"/>
  <c r="HB3841" i="1" s="1"/>
  <c r="HB3842" i="1" s="1"/>
  <c r="HB3843" i="1" s="1"/>
  <c r="HB3844" i="1" s="1"/>
  <c r="HB3845" i="1" s="1"/>
  <c r="HB3846" i="1" s="1"/>
  <c r="HB3847" i="1" s="1"/>
  <c r="HB3848" i="1" s="1"/>
  <c r="HB3849" i="1" s="1"/>
  <c r="HB3850" i="1" s="1"/>
  <c r="HB3851" i="1" s="1"/>
  <c r="HB3852" i="1" s="1"/>
  <c r="HB3853" i="1" s="1"/>
  <c r="HB3854" i="1" s="1"/>
  <c r="HB3855" i="1" s="1"/>
  <c r="HB3856" i="1" s="1"/>
  <c r="HB3857" i="1" s="1"/>
  <c r="HB3858" i="1" s="1"/>
  <c r="HB3859" i="1" s="1"/>
  <c r="HB3860" i="1" s="1"/>
  <c r="HB3861" i="1" s="1"/>
  <c r="HB3862" i="1" s="1"/>
  <c r="HB3863" i="1" s="1"/>
  <c r="HB3864" i="1" s="1"/>
  <c r="HB3865" i="1" s="1"/>
  <c r="HB3866" i="1" s="1"/>
  <c r="HB3867" i="1" s="1"/>
  <c r="HB3868" i="1" s="1"/>
  <c r="HB3869" i="1" s="1"/>
  <c r="HB3870" i="1" s="1"/>
  <c r="HB3871" i="1" s="1"/>
  <c r="HB3872" i="1" s="1"/>
  <c r="HB3873" i="1" s="1"/>
  <c r="HB3874" i="1" s="1"/>
  <c r="HB3875" i="1" s="1"/>
  <c r="HB3876" i="1" s="1"/>
  <c r="HB3877" i="1" s="1"/>
  <c r="HB3878" i="1" s="1"/>
  <c r="HB3879" i="1" s="1"/>
  <c r="HB3880" i="1" s="1"/>
  <c r="HB3881" i="1" s="1"/>
  <c r="HB3882" i="1" s="1"/>
  <c r="HB3883" i="1" s="1"/>
  <c r="HB3884" i="1" s="1"/>
  <c r="HB3885" i="1" s="1"/>
  <c r="HB3886" i="1" s="1"/>
  <c r="HB3887" i="1" s="1"/>
  <c r="HB3888" i="1" s="1"/>
  <c r="HB3889" i="1" s="1"/>
  <c r="HB3890" i="1" s="1"/>
  <c r="HB3891" i="1" s="1"/>
  <c r="HB3892" i="1" s="1"/>
  <c r="HB3893" i="1" s="1"/>
  <c r="HB3894" i="1" s="1"/>
  <c r="HB3895" i="1" s="1"/>
  <c r="HB3896" i="1" s="1"/>
  <c r="HB3897" i="1" s="1"/>
  <c r="HB3898" i="1" s="1"/>
  <c r="HB3899" i="1" s="1"/>
  <c r="HB3900" i="1" s="1"/>
  <c r="HB3901" i="1" s="1"/>
  <c r="HB3902" i="1" s="1"/>
  <c r="HB3903" i="1" s="1"/>
  <c r="HB3904" i="1" s="1"/>
  <c r="HB3905" i="1" s="1"/>
  <c r="HB3906" i="1" s="1"/>
  <c r="HB3907" i="1" s="1"/>
  <c r="HB3908" i="1" s="1"/>
  <c r="HB3909" i="1" s="1"/>
  <c r="HB3910" i="1" s="1"/>
  <c r="HB3911" i="1" s="1"/>
  <c r="HB3912" i="1" s="1"/>
  <c r="HB3913" i="1" s="1"/>
  <c r="HB3914" i="1" s="1"/>
  <c r="HB3915" i="1" s="1"/>
  <c r="HB3916" i="1" s="1"/>
  <c r="HB3917" i="1" s="1"/>
  <c r="HB3918" i="1" s="1"/>
  <c r="HB3919" i="1" s="1"/>
  <c r="HB3920" i="1" s="1"/>
  <c r="HB3921" i="1" s="1"/>
  <c r="HB3922" i="1" s="1"/>
  <c r="HB3923" i="1" s="1"/>
  <c r="HB3924" i="1" s="1"/>
  <c r="HB3925" i="1" s="1"/>
  <c r="HB3926" i="1" s="1"/>
  <c r="HB3927" i="1" s="1"/>
  <c r="HB3928" i="1" s="1"/>
  <c r="HB3929" i="1" s="1"/>
  <c r="HB3930" i="1" s="1"/>
  <c r="HB3931" i="1" s="1"/>
  <c r="HB3932" i="1" s="1"/>
  <c r="HB3933" i="1" s="1"/>
  <c r="HB3934" i="1" s="1"/>
  <c r="HB3935" i="1" s="1"/>
  <c r="HB3936" i="1" s="1"/>
  <c r="HB3937" i="1" s="1"/>
  <c r="HB3938" i="1" s="1"/>
  <c r="HB3939" i="1" s="1"/>
  <c r="HB3940" i="1" s="1"/>
  <c r="HB3941" i="1" s="1"/>
  <c r="HB3942" i="1" s="1"/>
  <c r="HB3943" i="1" s="1"/>
  <c r="HB3944" i="1" s="1"/>
  <c r="HB3945" i="1" s="1"/>
  <c r="HB3946" i="1" s="1"/>
  <c r="HB3947" i="1" s="1"/>
  <c r="HB3948" i="1" s="1"/>
  <c r="HB3949" i="1" s="1"/>
  <c r="HB3950" i="1" s="1"/>
  <c r="HB3951" i="1" s="1"/>
  <c r="HB3952" i="1" s="1"/>
  <c r="HB3953" i="1" s="1"/>
  <c r="HB3954" i="1" s="1"/>
  <c r="HB3955" i="1" s="1"/>
  <c r="HB3956" i="1" s="1"/>
  <c r="HB3957" i="1" s="1"/>
  <c r="HB3958" i="1" s="1"/>
  <c r="HB3959" i="1" s="1"/>
  <c r="HB3960" i="1" s="1"/>
  <c r="HB3961" i="1" s="1"/>
  <c r="HB3962" i="1" s="1"/>
  <c r="HB3963" i="1" s="1"/>
  <c r="HB3964" i="1" s="1"/>
  <c r="HB3965" i="1" s="1"/>
  <c r="HB3966" i="1" s="1"/>
  <c r="HB3967" i="1" s="1"/>
  <c r="HB3968" i="1" s="1"/>
  <c r="HB3969" i="1" s="1"/>
  <c r="HB3970" i="1" s="1"/>
  <c r="HB3971" i="1" s="1"/>
  <c r="HB3972" i="1" s="1"/>
  <c r="HB3973" i="1" s="1"/>
  <c r="HB3974" i="1" s="1"/>
  <c r="HB3975" i="1" s="1"/>
  <c r="HB3976" i="1" s="1"/>
  <c r="HB3977" i="1" s="1"/>
  <c r="HB3978" i="1" s="1"/>
  <c r="HB3979" i="1" s="1"/>
  <c r="HB3980" i="1" s="1"/>
  <c r="HB3981" i="1" s="1"/>
  <c r="HB3982" i="1" s="1"/>
  <c r="HB3983" i="1" s="1"/>
  <c r="HB3984" i="1" s="1"/>
  <c r="HB3985" i="1" s="1"/>
  <c r="HB3986" i="1" s="1"/>
  <c r="HB3987" i="1" s="1"/>
  <c r="HB3988" i="1" s="1"/>
  <c r="HB3989" i="1" s="1"/>
  <c r="HB3990" i="1" s="1"/>
  <c r="HB3991" i="1" s="1"/>
  <c r="HB3992" i="1" s="1"/>
  <c r="HB3993" i="1" s="1"/>
  <c r="HB3994" i="1" s="1"/>
  <c r="HB3995" i="1" s="1"/>
  <c r="HB3996" i="1" s="1"/>
  <c r="HB3997" i="1" s="1"/>
  <c r="HB3998" i="1" s="1"/>
  <c r="HB3999" i="1" s="1"/>
  <c r="HB4000" i="1" s="1"/>
  <c r="HB4001" i="1" s="1"/>
  <c r="HB4002" i="1" s="1"/>
  <c r="HB4003" i="1" s="1"/>
  <c r="HB4004" i="1" s="1"/>
  <c r="HB4005" i="1" s="1"/>
  <c r="HB4006" i="1" s="1"/>
  <c r="HB4007" i="1" s="1"/>
  <c r="HB4008" i="1" s="1"/>
  <c r="HB4009" i="1" s="1"/>
  <c r="HB4010" i="1" s="1"/>
  <c r="HB4011" i="1" s="1"/>
  <c r="HB4012" i="1" s="1"/>
  <c r="HB4013" i="1" s="1"/>
  <c r="HB4014" i="1" s="1"/>
  <c r="HB4015" i="1" s="1"/>
  <c r="HB4016" i="1" s="1"/>
  <c r="HB4017" i="1" s="1"/>
  <c r="HB4018" i="1" s="1"/>
  <c r="HB4019" i="1" s="1"/>
  <c r="HB4020" i="1" s="1"/>
  <c r="HB4021" i="1" s="1"/>
  <c r="HB4022" i="1" s="1"/>
  <c r="HB4023" i="1" s="1"/>
  <c r="HB4024" i="1" s="1"/>
  <c r="HB4025" i="1" s="1"/>
  <c r="HB4026" i="1" s="1"/>
  <c r="HB4027" i="1" s="1"/>
  <c r="HB4028" i="1" s="1"/>
  <c r="HB4029" i="1" s="1"/>
  <c r="HB4030" i="1" s="1"/>
  <c r="HB4031" i="1" s="1"/>
  <c r="HB4032" i="1" s="1"/>
  <c r="HB4033" i="1" s="1"/>
  <c r="HB4034" i="1" s="1"/>
  <c r="HB4035" i="1" s="1"/>
  <c r="HB4036" i="1" s="1"/>
  <c r="HB4037" i="1" s="1"/>
  <c r="HB4038" i="1" s="1"/>
  <c r="HB4039" i="1" s="1"/>
  <c r="HB4040" i="1" s="1"/>
  <c r="HB4041" i="1" s="1"/>
  <c r="HB4042" i="1" s="1"/>
  <c r="HB4043" i="1" s="1"/>
  <c r="HB4044" i="1" s="1"/>
  <c r="HB4045" i="1" s="1"/>
  <c r="HB4046" i="1" s="1"/>
  <c r="HB4047" i="1" s="1"/>
  <c r="HB4048" i="1" s="1"/>
  <c r="HB4049" i="1" s="1"/>
  <c r="HB4050" i="1" s="1"/>
  <c r="HB4051" i="1" s="1"/>
  <c r="HB4052" i="1" s="1"/>
  <c r="HB4053" i="1" s="1"/>
  <c r="HB4054" i="1" s="1"/>
  <c r="HB4055" i="1" s="1"/>
  <c r="HB4056" i="1" s="1"/>
  <c r="HB4057" i="1" s="1"/>
  <c r="HB4058" i="1" s="1"/>
  <c r="HB4059" i="1" s="1"/>
  <c r="HB4060" i="1" s="1"/>
  <c r="HB4061" i="1" s="1"/>
  <c r="HB4062" i="1" s="1"/>
  <c r="HB4063" i="1" s="1"/>
  <c r="HB4064" i="1" s="1"/>
  <c r="HB4065" i="1" s="1"/>
  <c r="HB4066" i="1" s="1"/>
  <c r="HB4067" i="1" s="1"/>
  <c r="HB4068" i="1" s="1"/>
  <c r="HB4069" i="1" s="1"/>
  <c r="HB4070" i="1" s="1"/>
  <c r="HB4071" i="1" s="1"/>
  <c r="HB4072" i="1" s="1"/>
  <c r="HB4073" i="1" s="1"/>
  <c r="HB4074" i="1" s="1"/>
  <c r="HB4075" i="1" s="1"/>
  <c r="HB4076" i="1" s="1"/>
  <c r="HB4077" i="1" s="1"/>
  <c r="HB4078" i="1" s="1"/>
  <c r="HB4079" i="1" s="1"/>
  <c r="HB4080" i="1" s="1"/>
  <c r="HB4081" i="1" s="1"/>
  <c r="HB4082" i="1" s="1"/>
  <c r="HB4083" i="1" s="1"/>
  <c r="HB4084" i="1" s="1"/>
  <c r="HB4085" i="1" s="1"/>
  <c r="HB4086" i="1" s="1"/>
  <c r="HB4087" i="1" s="1"/>
  <c r="HB4088" i="1" s="1"/>
  <c r="HB4089" i="1" s="1"/>
  <c r="HB4090" i="1" s="1"/>
  <c r="HB4091" i="1" s="1"/>
  <c r="HB4092" i="1" s="1"/>
  <c r="HB4093" i="1" s="1"/>
  <c r="HB4094" i="1" s="1"/>
  <c r="HB4095" i="1" s="1"/>
  <c r="HB4096" i="1" s="1"/>
  <c r="HB4097" i="1" s="1"/>
  <c r="HB4098" i="1" s="1"/>
  <c r="HB4099" i="1" s="1"/>
  <c r="HB4100" i="1" s="1"/>
  <c r="HB4101" i="1" s="1"/>
  <c r="HB4102" i="1" s="1"/>
  <c r="HB4103" i="1" s="1"/>
  <c r="HB4104" i="1" s="1"/>
  <c r="HB4105" i="1" s="1"/>
  <c r="HB4106" i="1" s="1"/>
  <c r="HB4107" i="1" s="1"/>
  <c r="HB4108" i="1" s="1"/>
  <c r="HB4109" i="1" s="1"/>
  <c r="HB4110" i="1" s="1"/>
  <c r="HB4111" i="1" s="1"/>
  <c r="HB4112" i="1" s="1"/>
  <c r="HB4113" i="1" s="1"/>
  <c r="HB4114" i="1" s="1"/>
  <c r="HB4115" i="1" s="1"/>
  <c r="HB4116" i="1" s="1"/>
  <c r="HB4117" i="1" s="1"/>
  <c r="HB4118" i="1" s="1"/>
  <c r="HB4119" i="1" s="1"/>
  <c r="HB4120" i="1" s="1"/>
  <c r="HB4121" i="1" s="1"/>
  <c r="HB4122" i="1" s="1"/>
  <c r="HB4123" i="1" s="1"/>
  <c r="HB4124" i="1" s="1"/>
  <c r="HB4125" i="1" s="1"/>
  <c r="HB4126" i="1" s="1"/>
  <c r="HB4127" i="1" s="1"/>
  <c r="HB4128" i="1" s="1"/>
  <c r="HB4129" i="1" s="1"/>
  <c r="HB4130" i="1" s="1"/>
  <c r="HB4131" i="1" s="1"/>
  <c r="HB4132" i="1" s="1"/>
  <c r="HB4133" i="1" s="1"/>
  <c r="HB4134" i="1" s="1"/>
  <c r="HB4135" i="1" s="1"/>
  <c r="HB4136" i="1" s="1"/>
  <c r="HB4137" i="1" s="1"/>
  <c r="HB4138" i="1" s="1"/>
  <c r="HB4139" i="1" s="1"/>
  <c r="HB4140" i="1" s="1"/>
  <c r="HB4141" i="1" s="1"/>
  <c r="HB4142" i="1" s="1"/>
  <c r="HB4143" i="1" s="1"/>
  <c r="HB4144" i="1" s="1"/>
  <c r="HB4145" i="1" s="1"/>
  <c r="HB4146" i="1" s="1"/>
  <c r="HB4147" i="1" s="1"/>
  <c r="HB4148" i="1" s="1"/>
  <c r="HB4149" i="1" s="1"/>
  <c r="HB4150" i="1" s="1"/>
  <c r="HB4151" i="1" s="1"/>
  <c r="HB4152" i="1" s="1"/>
  <c r="HB4153" i="1" s="1"/>
  <c r="HB4154" i="1" s="1"/>
  <c r="HB4155" i="1" s="1"/>
  <c r="HB4156" i="1" s="1"/>
  <c r="HB4157" i="1" s="1"/>
  <c r="HB4158" i="1" s="1"/>
  <c r="HB4159" i="1" s="1"/>
  <c r="HB4160" i="1" s="1"/>
  <c r="HB4161" i="1" s="1"/>
  <c r="HB4162" i="1" s="1"/>
  <c r="HB4163" i="1" s="1"/>
  <c r="HB4164" i="1" s="1"/>
  <c r="HB4165" i="1" s="1"/>
  <c r="HB4166" i="1" s="1"/>
  <c r="HB4167" i="1" s="1"/>
  <c r="HB4168" i="1" s="1"/>
  <c r="HB4169" i="1" s="1"/>
  <c r="HB4170" i="1" s="1"/>
  <c r="HB4171" i="1" s="1"/>
  <c r="HB4172" i="1" s="1"/>
  <c r="HB4173" i="1" s="1"/>
  <c r="HB4174" i="1" s="1"/>
  <c r="HB4175" i="1" s="1"/>
  <c r="HB4176" i="1" s="1"/>
  <c r="HB4177" i="1" s="1"/>
  <c r="HB4178" i="1" s="1"/>
  <c r="HB4179" i="1" s="1"/>
  <c r="HB4180" i="1" s="1"/>
  <c r="HB4181" i="1" s="1"/>
  <c r="HB4182" i="1" s="1"/>
  <c r="HB4183" i="1" s="1"/>
  <c r="HB4184" i="1" s="1"/>
  <c r="HB4185" i="1" s="1"/>
  <c r="HB4186" i="1" s="1"/>
  <c r="HB4187" i="1" s="1"/>
  <c r="HB4188" i="1" s="1"/>
  <c r="HB4189" i="1" s="1"/>
  <c r="HB4190" i="1" s="1"/>
  <c r="HB4191" i="1" s="1"/>
  <c r="HB4192" i="1" s="1"/>
  <c r="HB4193" i="1" s="1"/>
  <c r="HB4194" i="1" s="1"/>
  <c r="HB4195" i="1" s="1"/>
  <c r="HB4196" i="1" s="1"/>
  <c r="HB4197" i="1" s="1"/>
  <c r="HB4198" i="1" s="1"/>
  <c r="HB4199" i="1" s="1"/>
  <c r="HB4200" i="1" s="1"/>
  <c r="HB4201" i="1" s="1"/>
  <c r="HB4202" i="1" s="1"/>
  <c r="HB4203" i="1" s="1"/>
  <c r="HB4204" i="1" s="1"/>
  <c r="HB4205" i="1" s="1"/>
  <c r="HB4206" i="1" s="1"/>
  <c r="HB4207" i="1" s="1"/>
  <c r="HB4208" i="1" s="1"/>
  <c r="HB4209" i="1" s="1"/>
  <c r="HB4210" i="1" s="1"/>
  <c r="HB4211" i="1" s="1"/>
  <c r="HB4212" i="1" s="1"/>
  <c r="HB4213" i="1" s="1"/>
  <c r="HB4214" i="1" s="1"/>
  <c r="HB4215" i="1" s="1"/>
  <c r="HB4216" i="1" s="1"/>
  <c r="HB4217" i="1" s="1"/>
  <c r="HB4218" i="1" s="1"/>
  <c r="HB4219" i="1" s="1"/>
  <c r="HB4220" i="1" s="1"/>
  <c r="HB4221" i="1" s="1"/>
  <c r="HB4222" i="1" s="1"/>
  <c r="HB4223" i="1" s="1"/>
  <c r="HB4224" i="1" s="1"/>
  <c r="HB4225" i="1" s="1"/>
  <c r="HB4226" i="1" s="1"/>
  <c r="HB4227" i="1" s="1"/>
  <c r="HB4228" i="1" s="1"/>
  <c r="HB4229" i="1" s="1"/>
  <c r="HB4230" i="1" s="1"/>
  <c r="HB4231" i="1" s="1"/>
  <c r="HB4232" i="1" s="1"/>
  <c r="HB4233" i="1" s="1"/>
  <c r="HB4234" i="1" s="1"/>
  <c r="HB4235" i="1" s="1"/>
  <c r="HB4236" i="1" s="1"/>
  <c r="HB4237" i="1" s="1"/>
  <c r="HB4238" i="1" s="1"/>
  <c r="HB4239" i="1" s="1"/>
  <c r="HB4240" i="1" s="1"/>
  <c r="HB4241" i="1" s="1"/>
  <c r="HB4242" i="1" s="1"/>
  <c r="HB4243" i="1" s="1"/>
  <c r="HB4244" i="1" s="1"/>
  <c r="HB4245" i="1" s="1"/>
  <c r="HB4246" i="1" s="1"/>
  <c r="HB4247" i="1" s="1"/>
  <c r="HB4248" i="1" s="1"/>
  <c r="HB4249" i="1" s="1"/>
  <c r="HB4250" i="1" s="1"/>
  <c r="HB4251" i="1" s="1"/>
  <c r="HB4252" i="1" s="1"/>
  <c r="HB4253" i="1" s="1"/>
  <c r="HB4254" i="1" s="1"/>
  <c r="HB4255" i="1" s="1"/>
  <c r="HB4256" i="1" s="1"/>
  <c r="HB4257" i="1" s="1"/>
  <c r="HB4258" i="1" s="1"/>
  <c r="HB4259" i="1" s="1"/>
  <c r="HB4260" i="1" s="1"/>
  <c r="HB4261" i="1" s="1"/>
  <c r="HB4262" i="1" s="1"/>
  <c r="HB4263" i="1" s="1"/>
  <c r="HB4264" i="1" s="1"/>
  <c r="HB4265" i="1" s="1"/>
  <c r="HB4266" i="1" s="1"/>
  <c r="HB4267" i="1" s="1"/>
  <c r="HB4268" i="1" s="1"/>
  <c r="HB4269" i="1" s="1"/>
  <c r="HB4270" i="1" s="1"/>
  <c r="HB4271" i="1" s="1"/>
  <c r="HB4272" i="1" s="1"/>
  <c r="HB4273" i="1" s="1"/>
  <c r="HB4274" i="1" s="1"/>
  <c r="HB4275" i="1" s="1"/>
  <c r="HB4276" i="1" s="1"/>
  <c r="HB4277" i="1" s="1"/>
  <c r="HB4278" i="1" s="1"/>
  <c r="HB4279" i="1" s="1"/>
  <c r="HB4280" i="1" s="1"/>
  <c r="HB4281" i="1" s="1"/>
  <c r="HB4282" i="1" s="1"/>
  <c r="HB4283" i="1" s="1"/>
  <c r="HB4284" i="1" s="1"/>
  <c r="HB4285" i="1" s="1"/>
  <c r="HB4286" i="1" s="1"/>
  <c r="HB4287" i="1" s="1"/>
  <c r="HB4288" i="1" s="1"/>
  <c r="HB4289" i="1" s="1"/>
  <c r="HB4290" i="1" s="1"/>
  <c r="HB4291" i="1" s="1"/>
  <c r="HB4292" i="1" s="1"/>
  <c r="HB4293" i="1" s="1"/>
  <c r="HB4294" i="1" s="1"/>
  <c r="HB4295" i="1" s="1"/>
  <c r="HB4296" i="1" s="1"/>
  <c r="HB4297" i="1" s="1"/>
  <c r="HB4298" i="1" s="1"/>
  <c r="HB4299" i="1" s="1"/>
  <c r="HB4300" i="1" s="1"/>
  <c r="HB4301" i="1" s="1"/>
  <c r="HB4302" i="1" s="1"/>
  <c r="HB4303" i="1" s="1"/>
  <c r="HB4304" i="1" s="1"/>
  <c r="HB4305" i="1" s="1"/>
  <c r="HB4306" i="1" s="1"/>
  <c r="HB4307" i="1" s="1"/>
  <c r="HB4308" i="1" s="1"/>
  <c r="HB4309" i="1" s="1"/>
  <c r="HB4310" i="1" s="1"/>
  <c r="HB4311" i="1" s="1"/>
  <c r="HB4312" i="1" s="1"/>
  <c r="HB4313" i="1" s="1"/>
  <c r="HB4314" i="1" s="1"/>
  <c r="HB4315" i="1" s="1"/>
  <c r="HB4316" i="1" s="1"/>
  <c r="HB4317" i="1" s="1"/>
  <c r="HB4318" i="1" s="1"/>
  <c r="HB4319" i="1" s="1"/>
  <c r="HB4320" i="1" s="1"/>
  <c r="HB4321" i="1" s="1"/>
  <c r="HB4322" i="1" s="1"/>
  <c r="HB4323" i="1" s="1"/>
  <c r="HB4324" i="1" s="1"/>
  <c r="HB4325" i="1" s="1"/>
  <c r="HB4326" i="1" s="1"/>
  <c r="HB4327" i="1" s="1"/>
  <c r="HB4328" i="1" s="1"/>
  <c r="HB4329" i="1" s="1"/>
  <c r="HB4330" i="1" s="1"/>
  <c r="HB4331" i="1" s="1"/>
  <c r="HB4332" i="1" s="1"/>
  <c r="HB4333" i="1" s="1"/>
  <c r="HB4334" i="1" s="1"/>
  <c r="HB4335" i="1" s="1"/>
  <c r="HB4336" i="1" s="1"/>
  <c r="HB4337" i="1" s="1"/>
  <c r="HB4338" i="1" s="1"/>
  <c r="HB4339" i="1" s="1"/>
  <c r="HB4340" i="1" s="1"/>
  <c r="HB4341" i="1" s="1"/>
  <c r="HB4342" i="1" s="1"/>
  <c r="HB4343" i="1" s="1"/>
  <c r="HB4344" i="1" s="1"/>
  <c r="HB4345" i="1" s="1"/>
  <c r="HB4346" i="1" s="1"/>
  <c r="HB4347" i="1" s="1"/>
  <c r="HB4348" i="1" s="1"/>
  <c r="HB4349" i="1" s="1"/>
  <c r="HB4350" i="1" s="1"/>
  <c r="HB4351" i="1" s="1"/>
  <c r="HB4352" i="1" s="1"/>
  <c r="HB4353" i="1" s="1"/>
  <c r="HB4354" i="1" s="1"/>
  <c r="HB4355" i="1" s="1"/>
  <c r="HB4356" i="1" s="1"/>
  <c r="HB4357" i="1" s="1"/>
  <c r="HB4358" i="1" s="1"/>
  <c r="HB4359" i="1" s="1"/>
  <c r="HB4360" i="1" s="1"/>
  <c r="HB4361" i="1" s="1"/>
  <c r="HB4362" i="1" s="1"/>
  <c r="HB4363" i="1" s="1"/>
  <c r="HB4364" i="1" s="1"/>
  <c r="HB4365" i="1" s="1"/>
  <c r="HB4366" i="1" s="1"/>
  <c r="HB4367" i="1" s="1"/>
  <c r="HB4368" i="1" s="1"/>
  <c r="HB4369" i="1" s="1"/>
  <c r="HB4370" i="1" s="1"/>
  <c r="HB4371" i="1" s="1"/>
  <c r="HB4372" i="1" s="1"/>
  <c r="HB4373" i="1" s="1"/>
  <c r="HB4374" i="1" s="1"/>
  <c r="HB4375" i="1" s="1"/>
  <c r="HB4376" i="1" s="1"/>
  <c r="HB4377" i="1" s="1"/>
  <c r="HB4378" i="1" s="1"/>
  <c r="HB4379" i="1" s="1"/>
  <c r="HB4380" i="1" s="1"/>
  <c r="HB4381" i="1" s="1"/>
  <c r="HB4382" i="1" s="1"/>
  <c r="HB4383" i="1" s="1"/>
  <c r="HB4384" i="1" s="1"/>
  <c r="HB4385" i="1" s="1"/>
  <c r="HB4386" i="1" s="1"/>
  <c r="HB4387" i="1" s="1"/>
  <c r="HB4388" i="1" s="1"/>
  <c r="HB4389" i="1" s="1"/>
  <c r="HB4390" i="1" s="1"/>
  <c r="HB4391" i="1" s="1"/>
  <c r="HB4392" i="1" s="1"/>
  <c r="HB4393" i="1" s="1"/>
  <c r="HB4394" i="1" s="1"/>
  <c r="HB4395" i="1" s="1"/>
  <c r="HB4396" i="1" s="1"/>
  <c r="HB4397" i="1" s="1"/>
  <c r="HB4398" i="1" s="1"/>
  <c r="HB4399" i="1" s="1"/>
  <c r="HB4400" i="1" s="1"/>
  <c r="HB4401" i="1" s="1"/>
  <c r="HB4402" i="1" s="1"/>
  <c r="HB4403" i="1" s="1"/>
  <c r="HB4404" i="1" s="1"/>
  <c r="HB4405" i="1" s="1"/>
  <c r="HB4406" i="1" s="1"/>
  <c r="HB4407" i="1" s="1"/>
  <c r="HB4408" i="1" s="1"/>
  <c r="HB4409" i="1" s="1"/>
  <c r="HB4410" i="1" s="1"/>
  <c r="HB4411" i="1" s="1"/>
  <c r="HB4412" i="1" s="1"/>
  <c r="HB4413" i="1" s="1"/>
  <c r="HB4414" i="1" s="1"/>
  <c r="HB4415" i="1" s="1"/>
  <c r="HB4416" i="1" s="1"/>
  <c r="HB4417" i="1" s="1"/>
  <c r="HB4418" i="1" s="1"/>
  <c r="HB4419" i="1" s="1"/>
  <c r="HB4420" i="1" s="1"/>
  <c r="HB4421" i="1" s="1"/>
  <c r="HB4422" i="1" s="1"/>
  <c r="HB4423" i="1" s="1"/>
  <c r="HB4424" i="1" s="1"/>
  <c r="HB4425" i="1" s="1"/>
  <c r="HB4426" i="1" s="1"/>
  <c r="HB4427" i="1" s="1"/>
  <c r="HB4428" i="1" s="1"/>
  <c r="HB4429" i="1" s="1"/>
  <c r="HB4430" i="1" s="1"/>
  <c r="HB4431" i="1" s="1"/>
  <c r="HB4432" i="1" s="1"/>
  <c r="HB4433" i="1" s="1"/>
  <c r="HB4434" i="1" s="1"/>
  <c r="HB4435" i="1" s="1"/>
  <c r="HB4436" i="1" s="1"/>
  <c r="HB4437" i="1" s="1"/>
  <c r="HB4438" i="1" s="1"/>
  <c r="HB4439" i="1" s="1"/>
  <c r="HB4440" i="1" s="1"/>
  <c r="HB4441" i="1" s="1"/>
  <c r="HB4442" i="1" s="1"/>
  <c r="HB4443" i="1" s="1"/>
  <c r="HB4444" i="1" s="1"/>
  <c r="HB4445" i="1" s="1"/>
  <c r="HB4446" i="1" s="1"/>
  <c r="HB4447" i="1" s="1"/>
  <c r="HB4448" i="1" s="1"/>
  <c r="HB4449" i="1" s="1"/>
  <c r="HB4450" i="1" s="1"/>
  <c r="HB4451" i="1" s="1"/>
  <c r="HB4452" i="1" s="1"/>
  <c r="HB4453" i="1" s="1"/>
  <c r="HB4454" i="1" s="1"/>
  <c r="HB4455" i="1" s="1"/>
  <c r="HB4456" i="1" s="1"/>
  <c r="HB4457" i="1" s="1"/>
  <c r="HB4458" i="1" s="1"/>
  <c r="HB4459" i="1" s="1"/>
  <c r="HB4460" i="1" s="1"/>
  <c r="HB4461" i="1" s="1"/>
  <c r="HB4462" i="1" s="1"/>
  <c r="HB4463" i="1" s="1"/>
  <c r="HB4464" i="1" s="1"/>
  <c r="HB4465" i="1" s="1"/>
  <c r="HB4466" i="1" s="1"/>
  <c r="HB4467" i="1" s="1"/>
  <c r="HB4468" i="1" s="1"/>
  <c r="HB4469" i="1" s="1"/>
  <c r="HB4470" i="1" s="1"/>
  <c r="HB4471" i="1" s="1"/>
  <c r="HB4472" i="1" s="1"/>
  <c r="HB4473" i="1" s="1"/>
  <c r="HB4474" i="1" s="1"/>
  <c r="HB4475" i="1" s="1"/>
  <c r="HB4476" i="1" s="1"/>
  <c r="HB4477" i="1" s="1"/>
  <c r="HB4478" i="1" s="1"/>
  <c r="HB4479" i="1" s="1"/>
  <c r="HB4480" i="1" s="1"/>
  <c r="HB4481" i="1" s="1"/>
  <c r="HB4482" i="1" s="1"/>
  <c r="HB4483" i="1" s="1"/>
  <c r="HB4484" i="1" s="1"/>
  <c r="HB4485" i="1" s="1"/>
  <c r="HB4486" i="1" s="1"/>
  <c r="HB4487" i="1" s="1"/>
  <c r="HB4488" i="1" s="1"/>
  <c r="HB4489" i="1" s="1"/>
  <c r="HB4490" i="1" s="1"/>
  <c r="HB4491" i="1" s="1"/>
  <c r="HB4492" i="1" s="1"/>
  <c r="HB4493" i="1" s="1"/>
  <c r="HB4494" i="1" s="1"/>
  <c r="HB4495" i="1" s="1"/>
  <c r="HB4496" i="1" s="1"/>
  <c r="HB4497" i="1" s="1"/>
  <c r="HB4498" i="1" s="1"/>
  <c r="HB4499" i="1" s="1"/>
  <c r="HB4500" i="1" s="1"/>
  <c r="HB4501" i="1" s="1"/>
  <c r="HB4502" i="1" s="1"/>
  <c r="HB4503" i="1" s="1"/>
  <c r="HB4504" i="1" s="1"/>
  <c r="HB4505" i="1" s="1"/>
  <c r="HB4506" i="1" s="1"/>
  <c r="HB4507" i="1" s="1"/>
  <c r="HB4508" i="1" s="1"/>
  <c r="HB4509" i="1" s="1"/>
  <c r="HB4510" i="1" s="1"/>
  <c r="HB4511" i="1" s="1"/>
  <c r="HB4512" i="1" s="1"/>
  <c r="HB4513" i="1" s="1"/>
  <c r="HB4514" i="1" s="1"/>
  <c r="HB4515" i="1" s="1"/>
  <c r="HB4516" i="1" s="1"/>
  <c r="HB4517" i="1" s="1"/>
  <c r="HB4518" i="1" s="1"/>
  <c r="HB4519" i="1" s="1"/>
  <c r="HB4520" i="1" s="1"/>
  <c r="HB4521" i="1" s="1"/>
  <c r="HB4522" i="1" s="1"/>
  <c r="HB4523" i="1" s="1"/>
  <c r="HB4524" i="1" s="1"/>
  <c r="HB4525" i="1" s="1"/>
  <c r="HB4526" i="1" s="1"/>
  <c r="HB4527" i="1" s="1"/>
  <c r="HB4528" i="1" s="1"/>
  <c r="HB4529" i="1" s="1"/>
  <c r="HB4530" i="1" s="1"/>
  <c r="HB4531" i="1" s="1"/>
  <c r="HB4532" i="1" s="1"/>
  <c r="HB4533" i="1" s="1"/>
  <c r="HB4534" i="1" s="1"/>
  <c r="HB4535" i="1" s="1"/>
  <c r="HB4536" i="1" s="1"/>
  <c r="HB4537" i="1" s="1"/>
  <c r="HB4538" i="1" s="1"/>
  <c r="HB4539" i="1" s="1"/>
  <c r="HB4540" i="1" s="1"/>
  <c r="HB4541" i="1" s="1"/>
  <c r="HB4542" i="1" s="1"/>
  <c r="HB4543" i="1" s="1"/>
  <c r="HB4544" i="1" s="1"/>
  <c r="HB4545" i="1" s="1"/>
  <c r="HB4546" i="1" s="1"/>
  <c r="HB4547" i="1" s="1"/>
  <c r="HB4548" i="1" s="1"/>
  <c r="HB4549" i="1" s="1"/>
  <c r="HB4550" i="1" s="1"/>
  <c r="HB4551" i="1" s="1"/>
  <c r="HB4552" i="1" s="1"/>
  <c r="HB4553" i="1" s="1"/>
  <c r="HB4554" i="1" s="1"/>
  <c r="HB4555" i="1" s="1"/>
  <c r="HB4556" i="1" s="1"/>
  <c r="HB4557" i="1" s="1"/>
  <c r="HB4558" i="1" s="1"/>
  <c r="HB4559" i="1" s="1"/>
  <c r="HB4560" i="1" s="1"/>
  <c r="HB4561" i="1" s="1"/>
  <c r="HB4562" i="1" s="1"/>
  <c r="HB4563" i="1" s="1"/>
  <c r="HB4564" i="1" s="1"/>
  <c r="HB4565" i="1" s="1"/>
  <c r="HB4566" i="1" s="1"/>
  <c r="HB4567" i="1" s="1"/>
  <c r="HB4568" i="1" s="1"/>
  <c r="HB4569" i="1" s="1"/>
  <c r="HB4570" i="1" s="1"/>
  <c r="HB4571" i="1" s="1"/>
  <c r="HB4572" i="1" s="1"/>
  <c r="HB4573" i="1" s="1"/>
  <c r="HB4574" i="1" s="1"/>
  <c r="HB4575" i="1" s="1"/>
  <c r="HB4576" i="1" s="1"/>
  <c r="HB4577" i="1" s="1"/>
  <c r="HB4578" i="1" s="1"/>
  <c r="HB4579" i="1" s="1"/>
  <c r="HB4580" i="1" s="1"/>
  <c r="HB4581" i="1" s="1"/>
  <c r="HB4582" i="1" s="1"/>
  <c r="HB4583" i="1" s="1"/>
  <c r="HB4584" i="1" s="1"/>
  <c r="HB4585" i="1" s="1"/>
  <c r="HB4586" i="1" s="1"/>
  <c r="HB4587" i="1" s="1"/>
  <c r="HB4588" i="1" s="1"/>
  <c r="HB4589" i="1" s="1"/>
  <c r="HB4590" i="1" s="1"/>
  <c r="HB4591" i="1" s="1"/>
  <c r="HB4592" i="1" s="1"/>
  <c r="HB4593" i="1" s="1"/>
  <c r="HB4594" i="1" s="1"/>
  <c r="HB4595" i="1" s="1"/>
  <c r="HB4596" i="1" s="1"/>
  <c r="HB4597" i="1" s="1"/>
  <c r="HB4598" i="1" s="1"/>
  <c r="HB4599" i="1" s="1"/>
  <c r="HB4600" i="1" s="1"/>
  <c r="HB4601" i="1" s="1"/>
  <c r="HB4602" i="1" s="1"/>
  <c r="HB4603" i="1" s="1"/>
  <c r="HB4604" i="1" s="1"/>
  <c r="HB4605" i="1" s="1"/>
  <c r="HB4606" i="1" s="1"/>
  <c r="HB4607" i="1" s="1"/>
  <c r="HB4608" i="1" s="1"/>
  <c r="HB4609" i="1" s="1"/>
  <c r="HB4610" i="1" s="1"/>
  <c r="HB4611" i="1" s="1"/>
  <c r="HB4612" i="1" s="1"/>
  <c r="HB4613" i="1" s="1"/>
  <c r="HB4614" i="1" s="1"/>
  <c r="HB4615" i="1" s="1"/>
  <c r="HB4616" i="1" s="1"/>
  <c r="HB4617" i="1" s="1"/>
  <c r="HB4618" i="1" s="1"/>
  <c r="HB4619" i="1" s="1"/>
  <c r="HB4620" i="1" s="1"/>
  <c r="HB4621" i="1" s="1"/>
  <c r="HB4622" i="1" s="1"/>
  <c r="HB4623" i="1" s="1"/>
  <c r="HB4624" i="1" s="1"/>
  <c r="HB4625" i="1" s="1"/>
  <c r="HB4626" i="1" s="1"/>
  <c r="HB4627" i="1" s="1"/>
  <c r="HB4628" i="1" s="1"/>
  <c r="HB4629" i="1" s="1"/>
  <c r="HB4630" i="1" s="1"/>
  <c r="HB4631" i="1" s="1"/>
  <c r="HB4632" i="1" s="1"/>
  <c r="HB4633" i="1" s="1"/>
  <c r="HB4634" i="1" s="1"/>
  <c r="HB4635" i="1" s="1"/>
  <c r="HB4636" i="1" s="1"/>
  <c r="HB4637" i="1" s="1"/>
  <c r="HB4638" i="1" s="1"/>
  <c r="HB4639" i="1" s="1"/>
  <c r="HB4640" i="1" s="1"/>
  <c r="HB4641" i="1" s="1"/>
  <c r="HB4642" i="1" s="1"/>
  <c r="HB4643" i="1" s="1"/>
  <c r="HB4644" i="1" s="1"/>
  <c r="HB4645" i="1" s="1"/>
  <c r="HB4646" i="1" s="1"/>
  <c r="HB4647" i="1" s="1"/>
  <c r="HB4648" i="1" s="1"/>
  <c r="HB4649" i="1" s="1"/>
  <c r="HB4650" i="1" s="1"/>
  <c r="HB4651" i="1" s="1"/>
  <c r="HB4652" i="1" s="1"/>
  <c r="HB4653" i="1" s="1"/>
  <c r="HB4654" i="1" s="1"/>
  <c r="HB4655" i="1" s="1"/>
  <c r="HB4656" i="1" s="1"/>
  <c r="HB4657" i="1" s="1"/>
  <c r="HB4658" i="1" s="1"/>
  <c r="HB4659" i="1" s="1"/>
  <c r="HB4660" i="1" s="1"/>
  <c r="HB4661" i="1" s="1"/>
  <c r="HB4662" i="1" s="1"/>
  <c r="HB4663" i="1" s="1"/>
  <c r="HB4664" i="1" s="1"/>
  <c r="HB4665" i="1" s="1"/>
  <c r="HB4666" i="1" s="1"/>
  <c r="HB4667" i="1" s="1"/>
  <c r="HB4668" i="1" s="1"/>
  <c r="HB4669" i="1" s="1"/>
  <c r="HB4670" i="1" s="1"/>
  <c r="HB4671" i="1" s="1"/>
  <c r="HB4672" i="1" s="1"/>
  <c r="HB4673" i="1" s="1"/>
  <c r="HB4674" i="1" s="1"/>
  <c r="HB4675" i="1" s="1"/>
  <c r="HB4676" i="1" s="1"/>
  <c r="HB4677" i="1" s="1"/>
  <c r="HB4678" i="1" s="1"/>
  <c r="HB4679" i="1" s="1"/>
  <c r="HB4680" i="1" s="1"/>
  <c r="HB4681" i="1" s="1"/>
  <c r="HB4682" i="1" s="1"/>
  <c r="HB4683" i="1" s="1"/>
  <c r="HB4684" i="1" s="1"/>
  <c r="HB4685" i="1" s="1"/>
  <c r="HB4686" i="1" s="1"/>
  <c r="HB4687" i="1" s="1"/>
  <c r="HB4688" i="1" s="1"/>
  <c r="HB4689" i="1" s="1"/>
  <c r="HB4690" i="1" s="1"/>
  <c r="HB4691" i="1" s="1"/>
  <c r="HB4692" i="1" s="1"/>
  <c r="HB4693" i="1" s="1"/>
  <c r="HB4694" i="1" s="1"/>
  <c r="HB4695" i="1" s="1"/>
  <c r="HB4696" i="1" s="1"/>
  <c r="HB4697" i="1" s="1"/>
  <c r="HB4698" i="1" s="1"/>
  <c r="HB4699" i="1" s="1"/>
  <c r="HB4700" i="1" s="1"/>
  <c r="HB4701" i="1" s="1"/>
  <c r="HB4702" i="1" s="1"/>
  <c r="HB4703" i="1" s="1"/>
  <c r="HB4704" i="1" s="1"/>
  <c r="HB4705" i="1" s="1"/>
  <c r="HB4706" i="1" s="1"/>
  <c r="HB4707" i="1" s="1"/>
  <c r="HB4708" i="1" s="1"/>
  <c r="HB4709" i="1" s="1"/>
  <c r="HB4710" i="1" s="1"/>
  <c r="HB4711" i="1" s="1"/>
  <c r="HB4712" i="1" s="1"/>
  <c r="HB4713" i="1" s="1"/>
  <c r="HB4714" i="1" s="1"/>
  <c r="HB4715" i="1" s="1"/>
  <c r="HB4716" i="1" s="1"/>
  <c r="HB4717" i="1" s="1"/>
  <c r="HB4718" i="1" s="1"/>
  <c r="HB4719" i="1" s="1"/>
  <c r="HB4720" i="1" s="1"/>
  <c r="HB4721" i="1" s="1"/>
  <c r="HB4722" i="1" s="1"/>
  <c r="HB4723" i="1" s="1"/>
  <c r="HB4724" i="1" s="1"/>
  <c r="HB4725" i="1" s="1"/>
  <c r="HB4726" i="1" s="1"/>
  <c r="HB4727" i="1" s="1"/>
  <c r="HB4728" i="1" s="1"/>
  <c r="HB4729" i="1" s="1"/>
  <c r="HB4730" i="1" s="1"/>
  <c r="HB4731" i="1" s="1"/>
  <c r="HB4732" i="1" s="1"/>
  <c r="HB4733" i="1" s="1"/>
  <c r="HB4734" i="1" s="1"/>
  <c r="HB4735" i="1" s="1"/>
  <c r="HB4736" i="1" s="1"/>
  <c r="HB4737" i="1" s="1"/>
  <c r="HB4738" i="1" s="1"/>
  <c r="HB4739" i="1" s="1"/>
  <c r="HB4740" i="1" s="1"/>
  <c r="HB4741" i="1" s="1"/>
  <c r="HB4742" i="1" s="1"/>
  <c r="HB4743" i="1" s="1"/>
  <c r="HB4744" i="1" s="1"/>
  <c r="HB4745" i="1" s="1"/>
  <c r="HB4746" i="1" s="1"/>
  <c r="HB4747" i="1" s="1"/>
  <c r="HB4748" i="1" s="1"/>
  <c r="HB4749" i="1" s="1"/>
  <c r="HB4750" i="1" s="1"/>
  <c r="HB4751" i="1" s="1"/>
  <c r="HB4752" i="1" s="1"/>
  <c r="HB4753" i="1" s="1"/>
  <c r="HB4754" i="1" s="1"/>
  <c r="HB4755" i="1" s="1"/>
  <c r="HB4756" i="1" s="1"/>
  <c r="HB4757" i="1" s="1"/>
  <c r="HB4758" i="1" s="1"/>
  <c r="HB4759" i="1" s="1"/>
  <c r="HB4760" i="1" s="1"/>
  <c r="HB4761" i="1" s="1"/>
  <c r="HB4762" i="1" s="1"/>
  <c r="HB4763" i="1" s="1"/>
  <c r="HB4764" i="1" s="1"/>
  <c r="HB4765" i="1" s="1"/>
  <c r="HB4766" i="1" s="1"/>
  <c r="HB4767" i="1" s="1"/>
  <c r="HB4768" i="1" s="1"/>
  <c r="HB4769" i="1" s="1"/>
  <c r="HB4770" i="1" s="1"/>
  <c r="HB4771" i="1" s="1"/>
  <c r="HB4772" i="1" s="1"/>
  <c r="HB4773" i="1" s="1"/>
  <c r="HB4774" i="1" s="1"/>
  <c r="HB4775" i="1" s="1"/>
  <c r="HB4776" i="1" s="1"/>
  <c r="HB4777" i="1" s="1"/>
  <c r="HB4778" i="1" s="1"/>
  <c r="HB4779" i="1" s="1"/>
  <c r="HB4780" i="1" s="1"/>
  <c r="HB4781" i="1" s="1"/>
  <c r="HB4782" i="1" s="1"/>
  <c r="HB4783" i="1" s="1"/>
  <c r="HB4784" i="1" s="1"/>
  <c r="HB4785" i="1" s="1"/>
  <c r="HB4786" i="1" s="1"/>
  <c r="HB4787" i="1" s="1"/>
  <c r="HB4788" i="1" s="1"/>
  <c r="HB4789" i="1" s="1"/>
  <c r="HB4790" i="1" s="1"/>
  <c r="HB4791" i="1" s="1"/>
  <c r="HB4792" i="1" s="1"/>
  <c r="HB4793" i="1" s="1"/>
  <c r="HB4794" i="1" s="1"/>
  <c r="HB4795" i="1" s="1"/>
  <c r="HB4796" i="1" s="1"/>
  <c r="HB4797" i="1" s="1"/>
  <c r="HB4798" i="1" s="1"/>
  <c r="HB4799" i="1" s="1"/>
  <c r="HB4800" i="1" s="1"/>
  <c r="HB4801" i="1" s="1"/>
  <c r="HB4802" i="1" s="1"/>
  <c r="HB4803" i="1" s="1"/>
  <c r="HB4804" i="1" s="1"/>
  <c r="HB4805" i="1" s="1"/>
  <c r="HB4806" i="1" s="1"/>
  <c r="HB4807" i="1" s="1"/>
  <c r="HB4808" i="1" s="1"/>
  <c r="HB4809" i="1" s="1"/>
  <c r="HB4810" i="1" s="1"/>
  <c r="HB4811" i="1" s="1"/>
  <c r="HB4812" i="1" s="1"/>
  <c r="HB4813" i="1" s="1"/>
  <c r="HB4814" i="1" s="1"/>
  <c r="HB4815" i="1" s="1"/>
  <c r="HB4816" i="1" s="1"/>
  <c r="HB4817" i="1" s="1"/>
  <c r="HB4818" i="1" s="1"/>
  <c r="HB4819" i="1" s="1"/>
  <c r="HB4820" i="1" s="1"/>
  <c r="HB4821" i="1" s="1"/>
  <c r="HB4822" i="1" s="1"/>
  <c r="HB4823" i="1" s="1"/>
  <c r="HB4824" i="1" s="1"/>
  <c r="HB4825" i="1" s="1"/>
  <c r="HB4826" i="1" s="1"/>
  <c r="HB4827" i="1" s="1"/>
  <c r="HB4828" i="1" s="1"/>
  <c r="HB4829" i="1" s="1"/>
  <c r="HB4830" i="1" s="1"/>
  <c r="HB4831" i="1" s="1"/>
  <c r="HB4832" i="1" s="1"/>
  <c r="HB4833" i="1" s="1"/>
  <c r="HB4834" i="1" s="1"/>
  <c r="HB4835" i="1" s="1"/>
  <c r="HB4836" i="1" s="1"/>
  <c r="HB4837" i="1" s="1"/>
  <c r="HB4838" i="1" s="1"/>
  <c r="HB4839" i="1" s="1"/>
  <c r="HB4840" i="1" s="1"/>
  <c r="HB4841" i="1" s="1"/>
  <c r="HB4842" i="1" s="1"/>
  <c r="HB4843" i="1" s="1"/>
  <c r="HB4844" i="1" s="1"/>
  <c r="HB4845" i="1" s="1"/>
  <c r="HB4846" i="1" s="1"/>
  <c r="HB4847" i="1" s="1"/>
  <c r="HB4848" i="1" s="1"/>
  <c r="HB4849" i="1" s="1"/>
  <c r="HB4850" i="1" s="1"/>
  <c r="HB4851" i="1" s="1"/>
  <c r="HB4852" i="1" s="1"/>
  <c r="HB4853" i="1" s="1"/>
  <c r="HB4854" i="1" s="1"/>
  <c r="HB4855" i="1" s="1"/>
  <c r="HB4856" i="1" s="1"/>
  <c r="HB4857" i="1" s="1"/>
  <c r="HB4858" i="1" s="1"/>
  <c r="HB4859" i="1" s="1"/>
  <c r="HB4860" i="1" s="1"/>
  <c r="HB4861" i="1" s="1"/>
  <c r="HB4862" i="1" s="1"/>
  <c r="HB4863" i="1" s="1"/>
  <c r="HB4864" i="1" s="1"/>
  <c r="HB4865" i="1" s="1"/>
  <c r="HB4866" i="1" s="1"/>
  <c r="HB4867" i="1" s="1"/>
  <c r="HB4868" i="1" s="1"/>
  <c r="HB4869" i="1" s="1"/>
  <c r="HB4870" i="1" s="1"/>
  <c r="HB4871" i="1" s="1"/>
  <c r="HB4872" i="1" s="1"/>
  <c r="HB4873" i="1" s="1"/>
  <c r="HB4874" i="1" s="1"/>
  <c r="HB4875" i="1" s="1"/>
  <c r="HB4876" i="1" s="1"/>
  <c r="HB4877" i="1" s="1"/>
  <c r="HB4878" i="1" s="1"/>
  <c r="HB4879" i="1" s="1"/>
  <c r="HB4880" i="1" s="1"/>
  <c r="HB4881" i="1" s="1"/>
  <c r="HB4882" i="1" s="1"/>
  <c r="HB4883" i="1" s="1"/>
  <c r="HB4884" i="1" s="1"/>
  <c r="HB4885" i="1" s="1"/>
  <c r="HB4886" i="1" s="1"/>
  <c r="HB4887" i="1" s="1"/>
  <c r="HB4888" i="1" s="1"/>
  <c r="HB4889" i="1" s="1"/>
  <c r="HB4890" i="1" s="1"/>
  <c r="HB4891" i="1" s="1"/>
  <c r="HB4892" i="1" s="1"/>
  <c r="HB4893" i="1" s="1"/>
  <c r="HB4894" i="1" s="1"/>
  <c r="HB4895" i="1" s="1"/>
  <c r="HB4896" i="1" s="1"/>
  <c r="HB4897" i="1" s="1"/>
  <c r="HB4898" i="1" s="1"/>
  <c r="HB4899" i="1" s="1"/>
  <c r="HB4900" i="1" s="1"/>
  <c r="HB4901" i="1" s="1"/>
  <c r="HB4902" i="1" s="1"/>
  <c r="HB4903" i="1" s="1"/>
  <c r="HB4904" i="1" s="1"/>
  <c r="HB4905" i="1" s="1"/>
  <c r="HB4906" i="1" s="1"/>
  <c r="HB4907" i="1" s="1"/>
  <c r="HB4908" i="1" s="1"/>
  <c r="HB4909" i="1" s="1"/>
  <c r="HB4910" i="1" s="1"/>
  <c r="HB4911" i="1" s="1"/>
  <c r="HB4912" i="1" s="1"/>
  <c r="HB4913" i="1" s="1"/>
  <c r="HB4914" i="1" s="1"/>
  <c r="HB4915" i="1" s="1"/>
  <c r="HB4916" i="1" s="1"/>
  <c r="HB4917" i="1" s="1"/>
  <c r="HB4918" i="1" s="1"/>
  <c r="HB4919" i="1" s="1"/>
  <c r="HB4920" i="1" s="1"/>
  <c r="HB4921" i="1" s="1"/>
  <c r="HB4922" i="1" s="1"/>
  <c r="HB4923" i="1" s="1"/>
  <c r="HB4924" i="1" s="1"/>
  <c r="HB4925" i="1" s="1"/>
  <c r="HB4926" i="1" s="1"/>
  <c r="HB4927" i="1" s="1"/>
  <c r="HB4928" i="1" s="1"/>
  <c r="HB4929" i="1" s="1"/>
  <c r="HB4930" i="1" s="1"/>
  <c r="HB4931" i="1" s="1"/>
  <c r="HB4932" i="1" s="1"/>
  <c r="HB4933" i="1" s="1"/>
  <c r="HB4934" i="1" s="1"/>
  <c r="HB4935" i="1" s="1"/>
  <c r="HB4936" i="1" s="1"/>
  <c r="HB4937" i="1" s="1"/>
  <c r="HB4938" i="1" s="1"/>
  <c r="HB4939" i="1" s="1"/>
  <c r="HB4940" i="1" s="1"/>
  <c r="HB4941" i="1" s="1"/>
  <c r="HB4942" i="1" s="1"/>
  <c r="HB4943" i="1" s="1"/>
  <c r="HB4944" i="1" s="1"/>
  <c r="HB4945" i="1" s="1"/>
  <c r="HB4946" i="1" s="1"/>
  <c r="HB4947" i="1" s="1"/>
  <c r="HB4948" i="1" s="1"/>
  <c r="HB4949" i="1" s="1"/>
  <c r="HB4950" i="1" s="1"/>
  <c r="HB4951" i="1" s="1"/>
  <c r="HB4952" i="1" s="1"/>
  <c r="HB4953" i="1" s="1"/>
  <c r="HB4954" i="1" s="1"/>
  <c r="HB4955" i="1" s="1"/>
  <c r="HB4956" i="1" s="1"/>
  <c r="HB4957" i="1" s="1"/>
  <c r="HB4958" i="1" s="1"/>
  <c r="HB4959" i="1" s="1"/>
  <c r="HB4960" i="1" s="1"/>
  <c r="HB4961" i="1" s="1"/>
  <c r="HB4962" i="1" s="1"/>
  <c r="HB4963" i="1" s="1"/>
  <c r="HB4964" i="1" s="1"/>
  <c r="HB4965" i="1" s="1"/>
  <c r="HB4966" i="1" s="1"/>
  <c r="HB4967" i="1" s="1"/>
  <c r="HB4968" i="1" s="1"/>
  <c r="HB4969" i="1" s="1"/>
  <c r="HB4970" i="1" s="1"/>
  <c r="HB4971" i="1" s="1"/>
  <c r="HB4972" i="1" s="1"/>
  <c r="HB4973" i="1" s="1"/>
  <c r="HB4974" i="1" s="1"/>
  <c r="HB4975" i="1" s="1"/>
  <c r="HB4976" i="1" s="1"/>
  <c r="HB4977" i="1" s="1"/>
  <c r="HB4978" i="1" s="1"/>
  <c r="HB4979" i="1" s="1"/>
  <c r="HB4980" i="1" s="1"/>
  <c r="HB4981" i="1" s="1"/>
  <c r="HB4982" i="1" s="1"/>
  <c r="HB4983" i="1" s="1"/>
  <c r="HB4984" i="1" s="1"/>
  <c r="HB4985" i="1" s="1"/>
  <c r="HB4986" i="1" s="1"/>
  <c r="HB4987" i="1" s="1"/>
  <c r="HB4988" i="1" s="1"/>
  <c r="HB4989" i="1" s="1"/>
  <c r="HB4990" i="1" s="1"/>
  <c r="HB4991" i="1" s="1"/>
  <c r="HB4992" i="1" s="1"/>
  <c r="HB4993" i="1" s="1"/>
  <c r="HB4994" i="1" s="1"/>
  <c r="HB4995" i="1" s="1"/>
  <c r="HB4996" i="1" s="1"/>
  <c r="HB4997" i="1" s="1"/>
  <c r="HB4998" i="1" s="1"/>
  <c r="HB4999" i="1" s="1"/>
  <c r="HB5000" i="1" s="1"/>
  <c r="HB5001" i="1" s="1"/>
  <c r="HB5002" i="1" s="1"/>
  <c r="HB5003" i="1" s="1"/>
  <c r="HB5004" i="1" s="1"/>
  <c r="HB5005" i="1" s="1"/>
  <c r="HB5006" i="1" s="1"/>
  <c r="HB5007" i="1" s="1"/>
  <c r="HB5008" i="1" s="1"/>
  <c r="HB5009" i="1" s="1"/>
  <c r="HB5010" i="1" s="1"/>
  <c r="HB5011" i="1" s="1"/>
  <c r="HB5012" i="1" s="1"/>
  <c r="HB5013" i="1" s="1"/>
  <c r="HB5014" i="1" s="1"/>
  <c r="HB5015" i="1" s="1"/>
  <c r="HB5016" i="1" s="1"/>
  <c r="HB5017" i="1" s="1"/>
  <c r="HB5018" i="1" s="1"/>
  <c r="HB5019" i="1" s="1"/>
  <c r="HB5020" i="1" s="1"/>
  <c r="HB5021" i="1" s="1"/>
  <c r="HB5022" i="1" s="1"/>
  <c r="HB5023" i="1" s="1"/>
  <c r="HB5024" i="1" s="1"/>
  <c r="HB5025" i="1" s="1"/>
  <c r="HB5026" i="1" s="1"/>
  <c r="HB5027" i="1" s="1"/>
  <c r="HB5028" i="1" s="1"/>
  <c r="HB5029" i="1" s="1"/>
  <c r="HB5030" i="1" s="1"/>
  <c r="HB5031" i="1" s="1"/>
  <c r="HB5032" i="1" s="1"/>
  <c r="HB5033" i="1" s="1"/>
  <c r="HB5034" i="1" s="1"/>
  <c r="HB5035" i="1" s="1"/>
  <c r="HB5036" i="1" s="1"/>
  <c r="HB5037" i="1" s="1"/>
  <c r="HB5038" i="1" s="1"/>
  <c r="HB5039" i="1" s="1"/>
  <c r="HB5040" i="1" s="1"/>
  <c r="HB5041" i="1" s="1"/>
  <c r="HB5042" i="1" s="1"/>
  <c r="HB5043" i="1" s="1"/>
  <c r="HB5044" i="1" s="1"/>
  <c r="HB5045" i="1" s="1"/>
  <c r="HB5046" i="1" s="1"/>
  <c r="HB5047" i="1" s="1"/>
  <c r="HB5048" i="1" s="1"/>
  <c r="HB5049" i="1" s="1"/>
  <c r="HB5050" i="1" s="1"/>
  <c r="HB5051" i="1" s="1"/>
  <c r="HB5052" i="1" s="1"/>
  <c r="HB5053" i="1" s="1"/>
  <c r="HB5054" i="1" s="1"/>
  <c r="HB5055" i="1" s="1"/>
  <c r="HB5056" i="1" s="1"/>
  <c r="HB5057" i="1" s="1"/>
  <c r="HB5058" i="1" s="1"/>
  <c r="HB5059" i="1" s="1"/>
  <c r="HB5060" i="1" s="1"/>
  <c r="HB5061" i="1" s="1"/>
  <c r="HB5062" i="1" s="1"/>
  <c r="HB5063" i="1" s="1"/>
  <c r="HB5064" i="1" s="1"/>
  <c r="HB5065" i="1" s="1"/>
  <c r="HB5066" i="1" s="1"/>
  <c r="HB5067" i="1" s="1"/>
  <c r="HB5068" i="1" s="1"/>
  <c r="HB5069" i="1" s="1"/>
  <c r="HB5070" i="1" s="1"/>
  <c r="HB5071" i="1" s="1"/>
  <c r="HB5072" i="1" s="1"/>
  <c r="HB5073" i="1" s="1"/>
  <c r="HB5074" i="1" s="1"/>
  <c r="HB5075" i="1" s="1"/>
  <c r="HB5076" i="1" s="1"/>
  <c r="HB5077" i="1" s="1"/>
  <c r="HB5078" i="1" s="1"/>
  <c r="HB5079" i="1" s="1"/>
  <c r="HB5080" i="1" s="1"/>
  <c r="HB5081" i="1" s="1"/>
  <c r="HB5082" i="1" s="1"/>
  <c r="HB5083" i="1" s="1"/>
  <c r="HB5084" i="1" s="1"/>
  <c r="HB5085" i="1" s="1"/>
  <c r="HB5086" i="1" s="1"/>
  <c r="HB5087" i="1" s="1"/>
  <c r="HB5088" i="1" s="1"/>
  <c r="HB5089" i="1" s="1"/>
  <c r="HB5090" i="1" s="1"/>
  <c r="HB5091" i="1" s="1"/>
  <c r="HB5092" i="1" s="1"/>
  <c r="HB5093" i="1" s="1"/>
  <c r="HB5094" i="1" s="1"/>
  <c r="HB5095" i="1" s="1"/>
  <c r="HB5096" i="1" s="1"/>
  <c r="HB5097" i="1" s="1"/>
  <c r="HB5098" i="1" s="1"/>
  <c r="HB5099" i="1" s="1"/>
  <c r="HB5100" i="1" s="1"/>
  <c r="HB5101" i="1" s="1"/>
  <c r="HB5102" i="1" s="1"/>
  <c r="HB5103" i="1" s="1"/>
  <c r="HB5104" i="1" s="1"/>
  <c r="HB5105" i="1" s="1"/>
  <c r="HB5106" i="1" s="1"/>
  <c r="HB5107" i="1" s="1"/>
  <c r="HB5108" i="1" s="1"/>
  <c r="HB5109" i="1" s="1"/>
  <c r="HB5110" i="1" s="1"/>
  <c r="HB5111" i="1" s="1"/>
  <c r="HB5112" i="1" s="1"/>
  <c r="HB5113" i="1" s="1"/>
  <c r="HB5114" i="1" s="1"/>
  <c r="HB5115" i="1" s="1"/>
  <c r="HB5116" i="1" s="1"/>
  <c r="HB5117" i="1" s="1"/>
  <c r="HB5118" i="1" s="1"/>
  <c r="HB5119" i="1" s="1"/>
  <c r="HB5120" i="1" s="1"/>
  <c r="HB5121" i="1" s="1"/>
  <c r="HB5122" i="1" s="1"/>
  <c r="HB5123" i="1" s="1"/>
  <c r="HB5124" i="1" s="1"/>
  <c r="HB5125" i="1" s="1"/>
  <c r="HB5126" i="1" s="1"/>
  <c r="HB5127" i="1" s="1"/>
  <c r="HB5128" i="1" s="1"/>
  <c r="HB5129" i="1" s="1"/>
  <c r="HB5130" i="1" s="1"/>
  <c r="HB5131" i="1" s="1"/>
  <c r="HB5132" i="1" s="1"/>
  <c r="HB5133" i="1" s="1"/>
  <c r="HB5134" i="1" s="1"/>
  <c r="HB5135" i="1" s="1"/>
  <c r="HB5136" i="1" s="1"/>
  <c r="HB5137" i="1" s="1"/>
  <c r="HB5138" i="1" s="1"/>
  <c r="HB5139" i="1" s="1"/>
  <c r="HB5140" i="1" s="1"/>
  <c r="HB5141" i="1" s="1"/>
  <c r="HB5142" i="1" s="1"/>
  <c r="HB5143" i="1" s="1"/>
  <c r="HB5144" i="1" s="1"/>
  <c r="HB5145" i="1" s="1"/>
  <c r="HB5146" i="1" s="1"/>
  <c r="HB5147" i="1" s="1"/>
  <c r="HB5148" i="1" s="1"/>
  <c r="HB5149" i="1" s="1"/>
  <c r="HB5150" i="1" s="1"/>
  <c r="HB5151" i="1" s="1"/>
  <c r="HB5152" i="1" s="1"/>
  <c r="HB5153" i="1" s="1"/>
  <c r="HB5154" i="1" s="1"/>
  <c r="HB5155" i="1" s="1"/>
  <c r="HB5156" i="1" s="1"/>
  <c r="HB5157" i="1" s="1"/>
  <c r="HB5158" i="1" s="1"/>
  <c r="HB5159" i="1" s="1"/>
  <c r="HB5160" i="1" s="1"/>
  <c r="HB5161" i="1" s="1"/>
  <c r="HB5162" i="1" s="1"/>
  <c r="HB5163" i="1" s="1"/>
  <c r="HB5164" i="1" s="1"/>
  <c r="HB5165" i="1" s="1"/>
  <c r="HB5166" i="1" s="1"/>
  <c r="HB5167" i="1" s="1"/>
  <c r="HB5168" i="1" s="1"/>
  <c r="HB5169" i="1" s="1"/>
  <c r="HB5170" i="1" s="1"/>
  <c r="HB5171" i="1" s="1"/>
  <c r="HB5172" i="1" s="1"/>
  <c r="HB5173" i="1" s="1"/>
  <c r="HB5174" i="1" s="1"/>
  <c r="HB5175" i="1" s="1"/>
  <c r="HB5176" i="1" s="1"/>
  <c r="HB5177" i="1" s="1"/>
  <c r="HB5178" i="1" s="1"/>
  <c r="HB5179" i="1" s="1"/>
  <c r="HB5180" i="1" s="1"/>
  <c r="HB5181" i="1" s="1"/>
  <c r="HB5182" i="1" s="1"/>
  <c r="HB5183" i="1" s="1"/>
  <c r="HB5184" i="1" s="1"/>
  <c r="HB5185" i="1" s="1"/>
  <c r="HB5186" i="1" s="1"/>
  <c r="HB5187" i="1" s="1"/>
  <c r="HB5188" i="1" s="1"/>
  <c r="HB5189" i="1" s="1"/>
  <c r="HB5190" i="1" s="1"/>
  <c r="HB5191" i="1" s="1"/>
  <c r="HB5192" i="1" s="1"/>
  <c r="HB5193" i="1" s="1"/>
  <c r="HB5194" i="1" s="1"/>
  <c r="HB5195" i="1" s="1"/>
  <c r="HB5196" i="1" s="1"/>
  <c r="HB5197" i="1" s="1"/>
  <c r="HB5198" i="1" s="1"/>
  <c r="HB5199" i="1" s="1"/>
  <c r="HB5200" i="1" s="1"/>
  <c r="HB5201" i="1" s="1"/>
  <c r="HB5202" i="1" s="1"/>
  <c r="HB5203" i="1" s="1"/>
  <c r="HB5204" i="1" s="1"/>
  <c r="HB5205" i="1" s="1"/>
  <c r="HB5206" i="1" s="1"/>
  <c r="HB5207" i="1" s="1"/>
  <c r="HB5208" i="1" s="1"/>
  <c r="HB5209" i="1" s="1"/>
  <c r="HB5210" i="1" s="1"/>
  <c r="HB5211" i="1" s="1"/>
  <c r="HB5212" i="1" s="1"/>
  <c r="HB5213" i="1" s="1"/>
  <c r="HB5214" i="1" s="1"/>
  <c r="HB5215" i="1" s="1"/>
  <c r="HB5216" i="1" s="1"/>
  <c r="HB5217" i="1" s="1"/>
  <c r="HB5218" i="1" s="1"/>
  <c r="HB5219" i="1" s="1"/>
  <c r="HB5220" i="1" s="1"/>
  <c r="HB5221" i="1" s="1"/>
  <c r="HB5222" i="1" s="1"/>
  <c r="HB5223" i="1" s="1"/>
  <c r="HB5224" i="1" s="1"/>
  <c r="HB5225" i="1" s="1"/>
  <c r="HB5226" i="1" s="1"/>
  <c r="HB5227" i="1" s="1"/>
  <c r="HB5228" i="1" s="1"/>
  <c r="HB5229" i="1" s="1"/>
  <c r="HB5230" i="1" s="1"/>
  <c r="HB5231" i="1" s="1"/>
  <c r="HB5232" i="1" s="1"/>
  <c r="HB5233" i="1" s="1"/>
  <c r="HB5234" i="1" s="1"/>
  <c r="HB5235" i="1" s="1"/>
  <c r="HB5236" i="1" s="1"/>
  <c r="HB5237" i="1" s="1"/>
  <c r="HB5238" i="1" s="1"/>
  <c r="HB5239" i="1" s="1"/>
  <c r="HB5240" i="1" s="1"/>
  <c r="HB5241" i="1" s="1"/>
  <c r="HB5242" i="1" s="1"/>
  <c r="HB5243" i="1" s="1"/>
  <c r="HB5244" i="1" s="1"/>
  <c r="HB5245" i="1" s="1"/>
  <c r="HB5246" i="1" s="1"/>
  <c r="HB5247" i="1" s="1"/>
  <c r="HB5248" i="1" s="1"/>
  <c r="HB5249" i="1" s="1"/>
  <c r="HB5250" i="1" s="1"/>
  <c r="HB5251" i="1" s="1"/>
  <c r="HB5252" i="1" s="1"/>
  <c r="HB5253" i="1" s="1"/>
  <c r="HB5254" i="1" s="1"/>
  <c r="HB5255" i="1" s="1"/>
  <c r="HB5256" i="1" s="1"/>
  <c r="HB5257" i="1" s="1"/>
  <c r="HB5258" i="1" s="1"/>
  <c r="HB5259" i="1" s="1"/>
  <c r="HB5260" i="1" s="1"/>
  <c r="HB5261" i="1" s="1"/>
  <c r="HB5262" i="1" s="1"/>
  <c r="HB5263" i="1" s="1"/>
  <c r="HB5264" i="1" s="1"/>
  <c r="HB5265" i="1" s="1"/>
  <c r="HB5266" i="1" s="1"/>
  <c r="HB5267" i="1" s="1"/>
  <c r="HB5268" i="1" s="1"/>
  <c r="HB5269" i="1" s="1"/>
  <c r="HB5270" i="1" s="1"/>
  <c r="HB5271" i="1" s="1"/>
  <c r="HB5272" i="1" s="1"/>
  <c r="HB5273" i="1" s="1"/>
  <c r="HB5274" i="1" s="1"/>
  <c r="HB5275" i="1" s="1"/>
  <c r="HB5276" i="1" s="1"/>
  <c r="HB5277" i="1" s="1"/>
  <c r="HB5278" i="1" s="1"/>
  <c r="HB5279" i="1" s="1"/>
  <c r="HB5280" i="1" s="1"/>
  <c r="HB5281" i="1" s="1"/>
  <c r="HB5282" i="1" s="1"/>
  <c r="HB5283" i="1" s="1"/>
  <c r="HB5284" i="1" s="1"/>
  <c r="HB5285" i="1" s="1"/>
  <c r="HB5286" i="1" s="1"/>
  <c r="HB5287" i="1" s="1"/>
  <c r="HB5288" i="1" s="1"/>
  <c r="HB5289" i="1" s="1"/>
  <c r="HB5290" i="1" s="1"/>
  <c r="HB5291" i="1" s="1"/>
  <c r="HB5292" i="1" s="1"/>
  <c r="HB5293" i="1" s="1"/>
  <c r="HB5294" i="1" s="1"/>
  <c r="HB5295" i="1" s="1"/>
  <c r="HB5296" i="1" s="1"/>
  <c r="HB5297" i="1" s="1"/>
  <c r="HB5298" i="1" s="1"/>
  <c r="HB5299" i="1" s="1"/>
  <c r="HB5300" i="1" s="1"/>
  <c r="HB5301" i="1" s="1"/>
  <c r="HB5302" i="1" s="1"/>
  <c r="HB5303" i="1" s="1"/>
  <c r="HB5304" i="1" s="1"/>
  <c r="HB5305" i="1" s="1"/>
  <c r="HB5306" i="1" s="1"/>
  <c r="HB5307" i="1" s="1"/>
  <c r="HB5308" i="1" s="1"/>
  <c r="HB5309" i="1" s="1"/>
  <c r="HB5310" i="1" s="1"/>
  <c r="HB5311" i="1" s="1"/>
  <c r="HB5312" i="1" s="1"/>
  <c r="HB5313" i="1" s="1"/>
  <c r="HB5314" i="1" s="1"/>
  <c r="HB5315" i="1" s="1"/>
  <c r="HB5316" i="1" s="1"/>
  <c r="HB5317" i="1" s="1"/>
  <c r="HB5318" i="1" s="1"/>
  <c r="HB5319" i="1" s="1"/>
  <c r="HB5320" i="1" s="1"/>
  <c r="HB5321" i="1" s="1"/>
  <c r="HB5322" i="1" s="1"/>
  <c r="HB5323" i="1" s="1"/>
  <c r="HB5324" i="1" s="1"/>
  <c r="HB5325" i="1" s="1"/>
  <c r="HB5326" i="1" s="1"/>
  <c r="HB5327" i="1" s="1"/>
  <c r="HB5328" i="1" s="1"/>
  <c r="HB5329" i="1" s="1"/>
  <c r="HB5330" i="1" s="1"/>
  <c r="HB5331" i="1" s="1"/>
  <c r="HB5332" i="1" s="1"/>
  <c r="HB5333" i="1" s="1"/>
  <c r="HB5334" i="1" s="1"/>
  <c r="HB5335" i="1" s="1"/>
  <c r="HB5336" i="1" s="1"/>
  <c r="HB5337" i="1" s="1"/>
  <c r="HB5338" i="1" s="1"/>
  <c r="HB5339" i="1" s="1"/>
  <c r="HB5340" i="1" s="1"/>
  <c r="HB5341" i="1" s="1"/>
  <c r="HB5342" i="1" s="1"/>
  <c r="HB5343" i="1" s="1"/>
  <c r="HB5344" i="1" s="1"/>
  <c r="HB5345" i="1" s="1"/>
  <c r="HB5346" i="1" s="1"/>
  <c r="HB5347" i="1" s="1"/>
  <c r="HB5348" i="1" s="1"/>
  <c r="HB5349" i="1" s="1"/>
  <c r="HB5350" i="1" s="1"/>
  <c r="HB5351" i="1" s="1"/>
  <c r="HB5352" i="1" s="1"/>
  <c r="HB5353" i="1" s="1"/>
  <c r="HB5354" i="1" s="1"/>
  <c r="HB5355" i="1" s="1"/>
  <c r="HB5356" i="1" s="1"/>
  <c r="HB5357" i="1" s="1"/>
  <c r="HB5358" i="1" s="1"/>
  <c r="HB5359" i="1" s="1"/>
  <c r="HB5360" i="1" s="1"/>
  <c r="HB5361" i="1" s="1"/>
  <c r="HB5362" i="1" s="1"/>
  <c r="HB5363" i="1" s="1"/>
  <c r="HB5364" i="1" s="1"/>
  <c r="HB5365" i="1" s="1"/>
  <c r="HB5366" i="1" s="1"/>
  <c r="HB5367" i="1" s="1"/>
  <c r="HB5368" i="1" s="1"/>
  <c r="HB5369" i="1" s="1"/>
  <c r="HB5370" i="1" s="1"/>
  <c r="HB5371" i="1" s="1"/>
  <c r="HB5372" i="1" s="1"/>
  <c r="HB5373" i="1" s="1"/>
  <c r="HB5374" i="1" s="1"/>
  <c r="HB5375" i="1" s="1"/>
  <c r="HB5376" i="1" s="1"/>
  <c r="HB5377" i="1" s="1"/>
  <c r="HB5378" i="1" s="1"/>
  <c r="HB5379" i="1" s="1"/>
  <c r="HB5380" i="1" s="1"/>
  <c r="HB5381" i="1" s="1"/>
  <c r="HB5382" i="1" s="1"/>
  <c r="HB5383" i="1" s="1"/>
  <c r="HB5384" i="1" s="1"/>
  <c r="HB5385" i="1" s="1"/>
  <c r="HB5386" i="1" s="1"/>
  <c r="HB5387" i="1" s="1"/>
  <c r="HB5388" i="1" s="1"/>
  <c r="HB5389" i="1" s="1"/>
  <c r="HB5390" i="1" s="1"/>
  <c r="HB5391" i="1" s="1"/>
  <c r="HB5392" i="1" s="1"/>
  <c r="HB5393" i="1" s="1"/>
  <c r="HB5394" i="1" s="1"/>
  <c r="HB5395" i="1" s="1"/>
  <c r="HB5396" i="1" s="1"/>
  <c r="HB5397" i="1" s="1"/>
  <c r="HB5398" i="1" s="1"/>
  <c r="HB5399" i="1" s="1"/>
  <c r="HB5400" i="1" s="1"/>
  <c r="HB5401" i="1" s="1"/>
  <c r="HB5402" i="1" s="1"/>
  <c r="HB5403" i="1" s="1"/>
  <c r="HB5404" i="1" s="1"/>
  <c r="HB5405" i="1" s="1"/>
  <c r="HB5406" i="1" s="1"/>
  <c r="HB5407" i="1" s="1"/>
  <c r="HB5408" i="1" s="1"/>
  <c r="HB5409" i="1" s="1"/>
  <c r="HB5410" i="1" s="1"/>
  <c r="HB5411" i="1" s="1"/>
  <c r="HB5412" i="1" s="1"/>
  <c r="HB5413" i="1" s="1"/>
  <c r="HB5414" i="1" s="1"/>
  <c r="HB5415" i="1" s="1"/>
  <c r="HB5416" i="1" s="1"/>
  <c r="HB5417" i="1" s="1"/>
  <c r="HB5418" i="1" s="1"/>
  <c r="HB5419" i="1" s="1"/>
  <c r="HB5420" i="1" s="1"/>
  <c r="HB5421" i="1" s="1"/>
  <c r="HB5422" i="1" s="1"/>
  <c r="HB5423" i="1" s="1"/>
  <c r="HB5424" i="1" s="1"/>
  <c r="HB5425" i="1" s="1"/>
  <c r="HB5426" i="1" s="1"/>
  <c r="HB5427" i="1" s="1"/>
  <c r="HB5428" i="1" s="1"/>
  <c r="HB5429" i="1" s="1"/>
  <c r="HB5430" i="1" s="1"/>
  <c r="HB5431" i="1" s="1"/>
  <c r="HB5432" i="1" s="1"/>
  <c r="HB5433" i="1" s="1"/>
  <c r="HB5434" i="1" s="1"/>
  <c r="HB5435" i="1" s="1"/>
  <c r="HB5436" i="1" s="1"/>
  <c r="HB5437" i="1" s="1"/>
  <c r="HB5438" i="1" s="1"/>
  <c r="HB5439" i="1" s="1"/>
  <c r="HB5440" i="1" s="1"/>
  <c r="HB5441" i="1" s="1"/>
  <c r="HB5442" i="1" s="1"/>
  <c r="HB5443" i="1" s="1"/>
  <c r="HB5444" i="1" s="1"/>
  <c r="HB5445" i="1" s="1"/>
  <c r="HB5446" i="1" s="1"/>
  <c r="HB5447" i="1" s="1"/>
  <c r="HB5448" i="1" s="1"/>
  <c r="HB5449" i="1" s="1"/>
  <c r="HB5450" i="1" s="1"/>
  <c r="HB5451" i="1" s="1"/>
  <c r="HB5452" i="1" s="1"/>
  <c r="HB5453" i="1" s="1"/>
  <c r="HB5454" i="1" s="1"/>
  <c r="HB5455" i="1" s="1"/>
  <c r="HB5456" i="1" s="1"/>
  <c r="HB5457" i="1" s="1"/>
  <c r="HB5458" i="1" s="1"/>
  <c r="HB5459" i="1" s="1"/>
  <c r="HB5460" i="1" s="1"/>
  <c r="HB5461" i="1" s="1"/>
  <c r="HB5462" i="1" s="1"/>
  <c r="HB5463" i="1" s="1"/>
  <c r="HB5464" i="1" s="1"/>
  <c r="HB5465" i="1" s="1"/>
  <c r="HB5466" i="1" s="1"/>
  <c r="HB5467" i="1" s="1"/>
  <c r="HB5468" i="1" s="1"/>
  <c r="HB5469" i="1" s="1"/>
  <c r="HB5470" i="1" s="1"/>
  <c r="HB5471" i="1" s="1"/>
  <c r="HB5472" i="1" s="1"/>
  <c r="HB5473" i="1" s="1"/>
  <c r="HB5474" i="1" s="1"/>
  <c r="HB5475" i="1" s="1"/>
  <c r="HB5476" i="1" s="1"/>
  <c r="HB5477" i="1" s="1"/>
  <c r="HB5478" i="1" s="1"/>
  <c r="HB5479" i="1" s="1"/>
  <c r="HB5480" i="1" s="1"/>
  <c r="HB5481" i="1" s="1"/>
  <c r="HB5482" i="1" s="1"/>
  <c r="HB5483" i="1" s="1"/>
  <c r="HB5484" i="1" s="1"/>
  <c r="HB5485" i="1" s="1"/>
  <c r="HB5486" i="1" s="1"/>
  <c r="HB5487" i="1" s="1"/>
  <c r="HB5488" i="1" s="1"/>
  <c r="HB5489" i="1" s="1"/>
  <c r="HB5490" i="1" s="1"/>
  <c r="HB5491" i="1" s="1"/>
  <c r="HB5492" i="1" s="1"/>
  <c r="HB5493" i="1" s="1"/>
  <c r="HB5494" i="1" s="1"/>
  <c r="HB5495" i="1" s="1"/>
  <c r="HB5496" i="1" s="1"/>
  <c r="HB5497" i="1" s="1"/>
  <c r="HB5498" i="1" s="1"/>
  <c r="HB5499" i="1" s="1"/>
  <c r="HB5500" i="1" s="1"/>
  <c r="HB5501" i="1" s="1"/>
  <c r="HB5502" i="1" s="1"/>
  <c r="HB5503" i="1" s="1"/>
  <c r="HB5504" i="1" s="1"/>
  <c r="HB5505" i="1" s="1"/>
  <c r="HB5506" i="1" s="1"/>
  <c r="HB5507" i="1" s="1"/>
  <c r="HB5508" i="1" s="1"/>
  <c r="HB5509" i="1" s="1"/>
  <c r="HB5510" i="1" s="1"/>
  <c r="HB5511" i="1" s="1"/>
  <c r="HB5512" i="1" s="1"/>
  <c r="HB5513" i="1" s="1"/>
  <c r="HB5514" i="1" s="1"/>
  <c r="HB5515" i="1" s="1"/>
  <c r="HB5516" i="1" s="1"/>
  <c r="HB5517" i="1" s="1"/>
  <c r="HB5518" i="1" s="1"/>
  <c r="HB5519" i="1" s="1"/>
  <c r="HB5520" i="1" s="1"/>
  <c r="HB5521" i="1" s="1"/>
  <c r="HB5522" i="1" s="1"/>
  <c r="HB5523" i="1" s="1"/>
  <c r="HB5524" i="1" s="1"/>
  <c r="HB5525" i="1" s="1"/>
  <c r="HB5526" i="1" s="1"/>
  <c r="HB5527" i="1" s="1"/>
  <c r="HB5528" i="1" s="1"/>
  <c r="HB5529" i="1" s="1"/>
  <c r="HB5530" i="1" s="1"/>
  <c r="HB5531" i="1" s="1"/>
  <c r="HB5532" i="1" s="1"/>
  <c r="HB5533" i="1" s="1"/>
  <c r="HB5534" i="1" s="1"/>
  <c r="HB5535" i="1" s="1"/>
  <c r="HB5536" i="1" s="1"/>
  <c r="HB5537" i="1" s="1"/>
  <c r="HB5538" i="1" s="1"/>
  <c r="HB5539" i="1" s="1"/>
  <c r="HB5540" i="1" s="1"/>
  <c r="HB5541" i="1" s="1"/>
  <c r="HB5542" i="1" s="1"/>
  <c r="HB5543" i="1" s="1"/>
  <c r="HB5544" i="1" s="1"/>
  <c r="HB5545" i="1" s="1"/>
  <c r="HB5546" i="1" s="1"/>
  <c r="HB5547" i="1" s="1"/>
  <c r="HB5548" i="1" s="1"/>
  <c r="HB5549" i="1" s="1"/>
  <c r="HB5550" i="1" s="1"/>
  <c r="HB5551" i="1" s="1"/>
  <c r="HB5552" i="1" s="1"/>
  <c r="HB5553" i="1" s="1"/>
  <c r="HB5554" i="1" s="1"/>
  <c r="HB5555" i="1" s="1"/>
  <c r="HB5556" i="1" s="1"/>
  <c r="HB5557" i="1" s="1"/>
  <c r="HB5558" i="1" s="1"/>
  <c r="HB5559" i="1" s="1"/>
  <c r="HB5560" i="1" s="1"/>
  <c r="HB5561" i="1" s="1"/>
  <c r="HB5562" i="1" s="1"/>
  <c r="HB5563" i="1" s="1"/>
  <c r="HB5564" i="1" s="1"/>
  <c r="HB5565" i="1" s="1"/>
  <c r="HB5566" i="1" s="1"/>
  <c r="HB5567" i="1" s="1"/>
  <c r="HB5568" i="1" s="1"/>
  <c r="HB5569" i="1" s="1"/>
  <c r="HB5570" i="1" s="1"/>
  <c r="HB5571" i="1" s="1"/>
  <c r="HB5572" i="1" s="1"/>
  <c r="HB5573" i="1" s="1"/>
  <c r="HB5574" i="1" s="1"/>
  <c r="HB5575" i="1" s="1"/>
  <c r="HB5576" i="1" s="1"/>
  <c r="HB5577" i="1" s="1"/>
  <c r="HB5578" i="1" s="1"/>
  <c r="HB5579" i="1" s="1"/>
  <c r="HB5580" i="1" s="1"/>
  <c r="HB5581" i="1" s="1"/>
  <c r="HB5582" i="1" s="1"/>
  <c r="HE582" i="1"/>
  <c r="J12" i="1"/>
  <c r="J13" i="1"/>
  <c r="J14" i="1"/>
  <c r="J15" i="1"/>
  <c r="J16" i="1"/>
  <c r="J17" i="1"/>
  <c r="J18" i="1"/>
  <c r="J19" i="1"/>
  <c r="J11" i="1"/>
  <c r="J10" i="1"/>
  <c r="E68" i="1"/>
  <c r="E67" i="1"/>
  <c r="E66" i="1"/>
  <c r="B71" i="1"/>
  <c r="F144" i="1" s="1"/>
  <c r="F145" i="1" s="1"/>
  <c r="F174" i="1" l="1"/>
  <c r="F199" i="1"/>
  <c r="HC583" i="1"/>
  <c r="HE583" i="1" s="1"/>
  <c r="HC584" i="1"/>
  <c r="D71" i="1" a="1"/>
  <c r="D71" i="1" s="1"/>
  <c r="HD582" i="1" l="1"/>
  <c r="HD583" i="1"/>
  <c r="HE584" i="1"/>
  <c r="HC585" i="1"/>
  <c r="F200" i="1"/>
  <c r="F175" i="1"/>
  <c r="HD584" i="1" l="1"/>
  <c r="HE585" i="1"/>
  <c r="HC586" i="1"/>
  <c r="FE579" i="1"/>
  <c r="HE586" i="1" l="1"/>
  <c r="HC587" i="1"/>
  <c r="HD585" i="1"/>
  <c r="H28" i="1"/>
  <c r="D28" i="1"/>
  <c r="C28" i="1"/>
  <c r="D24" i="1"/>
  <c r="C24" i="1"/>
  <c r="H24" i="1"/>
  <c r="HE587" i="1" l="1"/>
  <c r="HC588" i="1"/>
  <c r="HD586" i="1"/>
  <c r="GG579" i="1"/>
  <c r="FT579" i="1"/>
  <c r="U593" i="1"/>
  <c r="U592" i="1"/>
  <c r="V590" i="1" s="1" a="1"/>
  <c r="V590" i="1" s="1"/>
  <c r="D434" i="1"/>
  <c r="B79" i="1"/>
  <c r="B78" i="1"/>
  <c r="B493" i="1" l="1"/>
  <c r="B494" i="1" s="1"/>
  <c r="D448" i="1"/>
  <c r="D447" i="1"/>
  <c r="HE588" i="1"/>
  <c r="HC589" i="1"/>
  <c r="HD587" i="1"/>
  <c r="F477" i="1"/>
  <c r="E477" i="1"/>
  <c r="D477" i="1"/>
  <c r="F478" i="1"/>
  <c r="E478" i="1"/>
  <c r="D478" i="1"/>
  <c r="B80" i="1"/>
  <c r="HD588" i="1" l="1"/>
  <c r="HE589" i="1"/>
  <c r="HC590" i="1"/>
  <c r="D456" i="1"/>
  <c r="D37" i="1" s="1"/>
  <c r="D455" i="1"/>
  <c r="C37" i="1" s="1"/>
  <c r="HE590" i="1" l="1"/>
  <c r="HC591" i="1"/>
  <c r="HD589" i="1"/>
  <c r="HD590" i="1" l="1"/>
  <c r="HE591" i="1"/>
  <c r="HC592" i="1"/>
  <c r="D254" i="1" l="1"/>
  <c r="C80" i="1" s="1"/>
  <c r="HE592" i="1"/>
  <c r="HC593" i="1"/>
  <c r="HD592" i="1" s="1"/>
  <c r="HD591" i="1"/>
  <c r="HE593" i="1" l="1"/>
  <c r="HC594" i="1"/>
  <c r="GH583" i="1"/>
  <c r="GH582" i="1"/>
  <c r="GC573" i="1"/>
  <c r="FU583" i="1"/>
  <c r="FU582" i="1"/>
  <c r="FP573" i="1"/>
  <c r="FA573" i="1"/>
  <c r="FF583" i="1"/>
  <c r="FF582" i="1"/>
  <c r="C434" i="1"/>
  <c r="C448" i="1" l="1"/>
  <c r="HD593" i="1"/>
  <c r="HE594" i="1"/>
  <c r="HC595" i="1"/>
  <c r="GH584" i="1"/>
  <c r="FF584" i="1"/>
  <c r="FU584" i="1"/>
  <c r="HE595" i="1" l="1"/>
  <c r="HC596" i="1"/>
  <c r="HD594" i="1"/>
  <c r="C447" i="1"/>
  <c r="C455" i="1"/>
  <c r="C36" i="1" s="1"/>
  <c r="HD595" i="1" l="1"/>
  <c r="HE596" i="1"/>
  <c r="HC597" i="1"/>
  <c r="HE597" i="1" l="1"/>
  <c r="HC598" i="1"/>
  <c r="HD596" i="1"/>
  <c r="AA568" i="1" a="1"/>
  <c r="AA568" i="1" s="1"/>
  <c r="AA584" i="1" s="1" a="1"/>
  <c r="AA584" i="1" s="1"/>
  <c r="AA590" i="1" s="1" a="1"/>
  <c r="AA590" i="1" s="1"/>
  <c r="C456" i="1"/>
  <c r="D36" i="1" s="1"/>
  <c r="V593" i="1" l="1" a="1"/>
  <c r="V593" i="1" s="1"/>
  <c r="V595" i="1" s="1" a="1"/>
  <c r="V595" i="1" s="1"/>
  <c r="HD597" i="1"/>
  <c r="HE598" i="1"/>
  <c r="HC599" i="1"/>
  <c r="AA578" i="1" a="1"/>
  <c r="AA578" i="1" s="1"/>
  <c r="V597" i="1" l="1"/>
  <c r="HE599" i="1"/>
  <c r="HC600" i="1"/>
  <c r="HD598" i="1"/>
  <c r="C85" i="1"/>
  <c r="Z621" i="1"/>
  <c r="Z620" i="1"/>
  <c r="Z619" i="1"/>
  <c r="Z618" i="1"/>
  <c r="Z617" i="1"/>
  <c r="Z626" i="1"/>
  <c r="Z625" i="1"/>
  <c r="Z627" i="1"/>
  <c r="Z624" i="1"/>
  <c r="Z623" i="1"/>
  <c r="Z622" i="1"/>
  <c r="C83" i="1"/>
  <c r="C84" i="1"/>
  <c r="AA625" i="1" l="1"/>
  <c r="AA624" i="1"/>
  <c r="F306" i="1" s="1"/>
  <c r="O19" i="1" s="1"/>
  <c r="P19" i="1" s="1"/>
  <c r="E306" i="1"/>
  <c r="AA618" i="1"/>
  <c r="F300" i="1" s="1"/>
  <c r="O13" i="1" s="1"/>
  <c r="P13" i="1" s="1"/>
  <c r="E300" i="1"/>
  <c r="AA621" i="1"/>
  <c r="E303" i="1"/>
  <c r="AA623" i="1"/>
  <c r="E305" i="1"/>
  <c r="AA627" i="1"/>
  <c r="AA626" i="1"/>
  <c r="AA617" i="1"/>
  <c r="E299" i="1"/>
  <c r="AA619" i="1"/>
  <c r="E301" i="1"/>
  <c r="AA620" i="1"/>
  <c r="F302" i="1" s="1"/>
  <c r="O15" i="1" s="1"/>
  <c r="P15" i="1" s="1"/>
  <c r="E302" i="1"/>
  <c r="AA622" i="1"/>
  <c r="E304" i="1"/>
  <c r="B88" i="1"/>
  <c r="C94" i="1"/>
  <c r="B215" i="1"/>
  <c r="B216" i="1"/>
  <c r="B219" i="1"/>
  <c r="B221" i="1"/>
  <c r="B217" i="1"/>
  <c r="B218" i="1"/>
  <c r="B220" i="1"/>
  <c r="B214" i="1"/>
  <c r="B222" i="1"/>
  <c r="D462" i="1"/>
  <c r="F462" i="1" s="1"/>
  <c r="C93" i="1"/>
  <c r="HE600" i="1"/>
  <c r="HC601" i="1"/>
  <c r="HD599" i="1"/>
  <c r="B187" i="1"/>
  <c r="GH579" i="1"/>
  <c r="D463" i="1"/>
  <c r="F463" i="1" s="1"/>
  <c r="F468" i="1"/>
  <c r="B162" i="1"/>
  <c r="FU579" i="1"/>
  <c r="FF579" i="1"/>
  <c r="F305" i="1" l="1"/>
  <c r="O18" i="1" s="1"/>
  <c r="P18" i="1" s="1"/>
  <c r="Q18" i="1" s="1"/>
  <c r="F299" i="1"/>
  <c r="O12" i="1" s="1"/>
  <c r="P12" i="1" s="1"/>
  <c r="Q12" i="1" s="1"/>
  <c r="F304" i="1"/>
  <c r="O17" i="1" s="1"/>
  <c r="P17" i="1" s="1"/>
  <c r="Q17" i="1" s="1"/>
  <c r="F301" i="1"/>
  <c r="O14" i="1" s="1"/>
  <c r="P14" i="1" s="1"/>
  <c r="Q14" i="1" s="1"/>
  <c r="F303" i="1"/>
  <c r="O16" i="1" s="1"/>
  <c r="P16" i="1" s="1"/>
  <c r="Q16" i="1" s="1"/>
  <c r="F466" i="1"/>
  <c r="F470" i="1" s="1"/>
  <c r="C230" i="1"/>
  <c r="D215" i="1"/>
  <c r="C236" i="1"/>
  <c r="D221" i="1"/>
  <c r="D214" i="1"/>
  <c r="C229" i="1"/>
  <c r="D219" i="1"/>
  <c r="C234" i="1"/>
  <c r="D217" i="1"/>
  <c r="C232" i="1"/>
  <c r="D216" i="1"/>
  <c r="C231" i="1"/>
  <c r="D218" i="1"/>
  <c r="C233" i="1"/>
  <c r="C237" i="1"/>
  <c r="D222" i="1"/>
  <c r="D220" i="1"/>
  <c r="C235" i="1"/>
  <c r="Q15" i="1"/>
  <c r="Q19" i="1"/>
  <c r="Q13" i="1"/>
  <c r="HD600" i="1"/>
  <c r="HE601" i="1"/>
  <c r="HC602" i="1"/>
  <c r="D234" i="1" l="1"/>
  <c r="D237" i="1"/>
  <c r="D229" i="1"/>
  <c r="D235" i="1"/>
  <c r="D231" i="1"/>
  <c r="D230" i="1"/>
  <c r="D233" i="1"/>
  <c r="D236" i="1"/>
  <c r="D232" i="1"/>
  <c r="D224" i="1"/>
  <c r="HE602" i="1"/>
  <c r="HC603" i="1"/>
  <c r="HD601" i="1"/>
  <c r="F536" i="1"/>
  <c r="F532" i="1" s="1"/>
  <c r="F533" i="1" s="1"/>
  <c r="I531" i="1" s="1"/>
  <c r="E492" i="1"/>
  <c r="D512" i="1" s="1"/>
  <c r="D480" i="1"/>
  <c r="E480" i="1"/>
  <c r="F480" i="1"/>
  <c r="G231" i="1" l="1"/>
  <c r="G235" i="1"/>
  <c r="G236" i="1"/>
  <c r="G229" i="1"/>
  <c r="D239" i="1"/>
  <c r="C79" i="1" s="1"/>
  <c r="B72" i="1" s="1"/>
  <c r="B496" i="1" s="1"/>
  <c r="B497" i="1" s="1"/>
  <c r="B498" i="1" s="1"/>
  <c r="G234" i="1"/>
  <c r="G237" i="1"/>
  <c r="G233" i="1"/>
  <c r="G232" i="1"/>
  <c r="G230" i="1"/>
  <c r="C78" i="1"/>
  <c r="HD602" i="1"/>
  <c r="HE603" i="1"/>
  <c r="HC604" i="1"/>
  <c r="D509" i="1"/>
  <c r="D510" i="1"/>
  <c r="E78" i="1" l="1"/>
  <c r="D85" i="1"/>
  <c r="D83" i="1"/>
  <c r="F233" i="1"/>
  <c r="B302" i="1" s="1"/>
  <c r="C302" i="1" s="1"/>
  <c r="F236" i="1"/>
  <c r="B305" i="1" s="1"/>
  <c r="C305" i="1" s="1"/>
  <c r="F235" i="1"/>
  <c r="B304" i="1" s="1"/>
  <c r="C304" i="1" s="1"/>
  <c r="F230" i="1"/>
  <c r="B299" i="1" s="1"/>
  <c r="C299" i="1" s="1"/>
  <c r="F232" i="1"/>
  <c r="B301" i="1" s="1"/>
  <c r="C301" i="1" s="1"/>
  <c r="F234" i="1"/>
  <c r="B303" i="1" s="1"/>
  <c r="C303" i="1" s="1"/>
  <c r="F231" i="1"/>
  <c r="B300" i="1" s="1"/>
  <c r="C300" i="1" s="1"/>
  <c r="F237" i="1"/>
  <c r="B306" i="1" s="1"/>
  <c r="C306" i="1" s="1"/>
  <c r="F229" i="1"/>
  <c r="B298" i="1" s="1"/>
  <c r="C298" i="1" s="1"/>
  <c r="D84" i="1"/>
  <c r="E84" i="1" s="1"/>
  <c r="F176" i="1" s="1"/>
  <c r="HE604" i="1"/>
  <c r="HC605" i="1"/>
  <c r="HD603" i="1"/>
  <c r="E494" i="1"/>
  <c r="E495" i="1"/>
  <c r="E83" i="1" l="1"/>
  <c r="C187" i="1"/>
  <c r="E85" i="1"/>
  <c r="F201" i="1" s="1"/>
  <c r="E204" i="1" s="1"/>
  <c r="F84" i="1"/>
  <c r="M25" i="1" s="1"/>
  <c r="N25" i="1" s="1"/>
  <c r="K14" i="1"/>
  <c r="GH580" i="1"/>
  <c r="K12" i="1"/>
  <c r="K17" i="1"/>
  <c r="C162" i="1"/>
  <c r="E179" i="1" s="1"/>
  <c r="FB579" i="1"/>
  <c r="K13" i="1"/>
  <c r="K19" i="1"/>
  <c r="K16" i="1"/>
  <c r="K18" i="1"/>
  <c r="K11" i="1"/>
  <c r="K15" i="1"/>
  <c r="HD604" i="1"/>
  <c r="HE605" i="1"/>
  <c r="HC606" i="1"/>
  <c r="E497" i="1"/>
  <c r="B510" i="1"/>
  <c r="F510" i="1" s="1"/>
  <c r="F516" i="1" s="1"/>
  <c r="B509" i="1"/>
  <c r="C514" i="1" s="1"/>
  <c r="F85" i="1" l="1"/>
  <c r="I85" i="1" s="1"/>
  <c r="E203" i="1"/>
  <c r="I84" i="1"/>
  <c r="M29" i="1"/>
  <c r="N29" i="1" s="1"/>
  <c r="I86" i="1"/>
  <c r="E178" i="1"/>
  <c r="HD605" i="1"/>
  <c r="HE606" i="1"/>
  <c r="HC607" i="1"/>
  <c r="A501" i="1" a="1"/>
  <c r="A501" i="1" s="1"/>
  <c r="M31" i="1"/>
  <c r="N31" i="1" s="1"/>
  <c r="F509" i="1"/>
  <c r="C516" i="1" s="1"/>
  <c r="F514" i="1"/>
  <c r="U520" i="1"/>
  <c r="D79" i="1"/>
  <c r="M27" i="1" l="1"/>
  <c r="N27" i="1" s="1"/>
  <c r="AB626" i="1"/>
  <c r="AB623" i="1"/>
  <c r="G305" i="1" s="1"/>
  <c r="AB617" i="1"/>
  <c r="G299" i="1" s="1"/>
  <c r="AB619" i="1"/>
  <c r="G301" i="1" s="1"/>
  <c r="AB620" i="1"/>
  <c r="G302" i="1" s="1"/>
  <c r="AB627" i="1"/>
  <c r="AB624" i="1"/>
  <c r="G306" i="1" s="1"/>
  <c r="AB621" i="1"/>
  <c r="G303" i="1" s="1"/>
  <c r="AB625" i="1"/>
  <c r="AB618" i="1"/>
  <c r="G300" i="1" s="1"/>
  <c r="AB622" i="1"/>
  <c r="G304" i="1" s="1"/>
  <c r="D299" i="1"/>
  <c r="D300" i="1"/>
  <c r="D301" i="1"/>
  <c r="D302" i="1"/>
  <c r="D303" i="1"/>
  <c r="D304" i="1"/>
  <c r="D305" i="1"/>
  <c r="D306" i="1"/>
  <c r="HD606" i="1"/>
  <c r="HE607" i="1"/>
  <c r="HC608" i="1"/>
  <c r="V520" i="1"/>
  <c r="B65" i="1"/>
  <c r="GD579" i="1"/>
  <c r="FQ579" i="1"/>
  <c r="FU580" i="1"/>
  <c r="F83" i="1"/>
  <c r="FF580" i="1"/>
  <c r="D78" i="1"/>
  <c r="F146" i="1" l="1"/>
  <c r="E149" i="1" s="1"/>
  <c r="HD607" i="1"/>
  <c r="HE608" i="1"/>
  <c r="HC609" i="1"/>
  <c r="B66" i="1"/>
  <c r="B64" i="1"/>
  <c r="D162" i="1"/>
  <c r="I83" i="1"/>
  <c r="D187" i="1"/>
  <c r="F78" i="1"/>
  <c r="GD582" i="1"/>
  <c r="GD581" i="1"/>
  <c r="FQ581" i="1"/>
  <c r="FQ582" i="1"/>
  <c r="FB582" i="1"/>
  <c r="FB581" i="1"/>
  <c r="U135" i="1" l="1"/>
  <c r="U136" i="1"/>
  <c r="E148" i="1"/>
  <c r="HA589" i="1"/>
  <c r="HA592" i="1" s="1"/>
  <c r="HF591" i="1" s="1"/>
  <c r="L19" i="1"/>
  <c r="L18" i="1"/>
  <c r="J553" i="1"/>
  <c r="L15" i="1"/>
  <c r="L16" i="1"/>
  <c r="L17" i="1"/>
  <c r="L13" i="1"/>
  <c r="J555" i="1"/>
  <c r="HE609" i="1"/>
  <c r="HC610" i="1"/>
  <c r="HD608" i="1"/>
  <c r="F140" i="1"/>
  <c r="M23" i="1"/>
  <c r="N23" i="1" s="1"/>
  <c r="A189" i="1"/>
  <c r="F195" i="1"/>
  <c r="A164" i="1"/>
  <c r="F170" i="1"/>
  <c r="I78" i="1"/>
  <c r="FQ584" i="1"/>
  <c r="FQ1876" i="1" s="1"/>
  <c r="GD584" i="1"/>
  <c r="FB584" i="1"/>
  <c r="FB687" i="1" s="1"/>
  <c r="HF589" i="1" l="1"/>
  <c r="HF609" i="1"/>
  <c r="HF602" i="1"/>
  <c r="HF587" i="1"/>
  <c r="HF586" i="1"/>
  <c r="HF599" i="1"/>
  <c r="HF601" i="1"/>
  <c r="HF598" i="1"/>
  <c r="HF590" i="1"/>
  <c r="HF600" i="1"/>
  <c r="HF588" i="1"/>
  <c r="HF597" i="1"/>
  <c r="HF585" i="1"/>
  <c r="HF608" i="1"/>
  <c r="HF596" i="1"/>
  <c r="HF584" i="1"/>
  <c r="HF607" i="1"/>
  <c r="HF595" i="1"/>
  <c r="HF583" i="1"/>
  <c r="HF606" i="1"/>
  <c r="HF594" i="1"/>
  <c r="HF582" i="1"/>
  <c r="HF605" i="1"/>
  <c r="HF593" i="1"/>
  <c r="HF604" i="1"/>
  <c r="HF592" i="1"/>
  <c r="HF603" i="1"/>
  <c r="L14" i="1"/>
  <c r="L12" i="1"/>
  <c r="A135" i="1"/>
  <c r="HD609" i="1"/>
  <c r="HE610" i="1"/>
  <c r="HF610" i="1"/>
  <c r="HC611" i="1"/>
  <c r="GD587" i="1"/>
  <c r="GJ587" i="1" s="1"/>
  <c r="GD670" i="1"/>
  <c r="GJ670" i="1" s="1"/>
  <c r="FQ1742" i="1"/>
  <c r="FQ2565" i="1"/>
  <c r="FR2565" i="1" s="1"/>
  <c r="FQ1175" i="1"/>
  <c r="FW1175" i="1" s="1"/>
  <c r="FQ2501" i="1"/>
  <c r="FQ810" i="1"/>
  <c r="FR810" i="1" s="1"/>
  <c r="FQ2288" i="1"/>
  <c r="FW2288" i="1" s="1"/>
  <c r="FQ948" i="1"/>
  <c r="FR948" i="1" s="1"/>
  <c r="FQ2524" i="1"/>
  <c r="FQ2244" i="1"/>
  <c r="FQ1059" i="1"/>
  <c r="FQ2523" i="1"/>
  <c r="FR2523" i="1" s="1"/>
  <c r="FQ2232" i="1"/>
  <c r="FQ919" i="1"/>
  <c r="FR919" i="1" s="1"/>
  <c r="FQ1579" i="1"/>
  <c r="FR1579" i="1" s="1"/>
  <c r="FQ1714" i="1"/>
  <c r="FQ783" i="1"/>
  <c r="FS783" i="1" s="1"/>
  <c r="FQ1411" i="1"/>
  <c r="FQ1697" i="1"/>
  <c r="FQ2442" i="1"/>
  <c r="FQ2531" i="1"/>
  <c r="FQ1174" i="1"/>
  <c r="FR1174" i="1" s="1"/>
  <c r="FQ2202" i="1"/>
  <c r="FQ817" i="1"/>
  <c r="FQ2127" i="1"/>
  <c r="FQ1456" i="1"/>
  <c r="FQ735" i="1"/>
  <c r="FQ657" i="1"/>
  <c r="FQ645" i="1"/>
  <c r="FQ1130" i="1"/>
  <c r="FQ2147" i="1"/>
  <c r="FQ1576" i="1"/>
  <c r="FQ1323" i="1"/>
  <c r="FR1323" i="1" s="1"/>
  <c r="FQ2324" i="1"/>
  <c r="FQ2103" i="1"/>
  <c r="FQ1582" i="1"/>
  <c r="FR1582" i="1" s="1"/>
  <c r="FQ2427" i="1"/>
  <c r="FQ2289" i="1"/>
  <c r="FQ2483" i="1"/>
  <c r="FW2483" i="1" s="1"/>
  <c r="FQ2102" i="1"/>
  <c r="FQ2047" i="1"/>
  <c r="FQ749" i="1"/>
  <c r="FS749" i="1" s="1"/>
  <c r="FQ2088" i="1"/>
  <c r="FQ970" i="1"/>
  <c r="FQ2060" i="1"/>
  <c r="FR2060" i="1" s="1"/>
  <c r="FQ856" i="1"/>
  <c r="FR856" i="1" s="1"/>
  <c r="FQ2003" i="1"/>
  <c r="FS2003" i="1" s="1"/>
  <c r="FQ882" i="1"/>
  <c r="FQ732" i="1"/>
  <c r="FQ1303" i="1"/>
  <c r="FS1303" i="1" s="1"/>
  <c r="FQ850" i="1"/>
  <c r="FQ1772" i="1"/>
  <c r="FQ736" i="1"/>
  <c r="FS736" i="1" s="1"/>
  <c r="FQ2072" i="1"/>
  <c r="FQ1782" i="1"/>
  <c r="FQ1184" i="1"/>
  <c r="FQ724" i="1"/>
  <c r="FQ929" i="1"/>
  <c r="FQ1015" i="1"/>
  <c r="FR1015" i="1" s="1"/>
  <c r="FQ951" i="1"/>
  <c r="FS951" i="1" s="1"/>
  <c r="FQ1935" i="1"/>
  <c r="FQ649" i="1"/>
  <c r="FQ901" i="1"/>
  <c r="FR901" i="1" s="1"/>
  <c r="FQ1071" i="1"/>
  <c r="FQ838" i="1"/>
  <c r="FQ702" i="1"/>
  <c r="FQ1064" i="1"/>
  <c r="FQ1515" i="1"/>
  <c r="FS1515" i="1" s="1"/>
  <c r="FQ954" i="1"/>
  <c r="FQ1995" i="1"/>
  <c r="FQ2426" i="1"/>
  <c r="FQ654" i="1"/>
  <c r="FR654" i="1" s="1"/>
  <c r="FQ1530" i="1"/>
  <c r="FS1530" i="1" s="1"/>
  <c r="FQ642" i="1"/>
  <c r="FQ1734" i="1"/>
  <c r="FQ1546" i="1"/>
  <c r="FQ707" i="1"/>
  <c r="FQ1677" i="1"/>
  <c r="FQ1052" i="1"/>
  <c r="FQ982" i="1"/>
  <c r="FQ973" i="1"/>
  <c r="FQ2022" i="1"/>
  <c r="FS2022" i="1" s="1"/>
  <c r="FQ1980" i="1"/>
  <c r="FQ2401" i="1"/>
  <c r="FS2401" i="1" s="1"/>
  <c r="FQ1874" i="1"/>
  <c r="FQ2498" i="1"/>
  <c r="FR2498" i="1" s="1"/>
  <c r="FQ1705" i="1"/>
  <c r="FW1705" i="1" s="1"/>
  <c r="FQ2537" i="1"/>
  <c r="FR2537" i="1" s="1"/>
  <c r="FQ1170" i="1"/>
  <c r="FW1170" i="1" s="1"/>
  <c r="FQ1665" i="1"/>
  <c r="FR1665" i="1" s="1"/>
  <c r="FQ2372" i="1"/>
  <c r="FQ2414" i="1"/>
  <c r="FQ1513" i="1"/>
  <c r="FQ1906" i="1"/>
  <c r="FR1906" i="1" s="1"/>
  <c r="FQ1377" i="1"/>
  <c r="FQ920" i="1"/>
  <c r="FQ1444" i="1"/>
  <c r="FS1444" i="1" s="1"/>
  <c r="FQ685" i="1"/>
  <c r="FS685" i="1" s="1"/>
  <c r="FQ2349" i="1"/>
  <c r="FQ870" i="1"/>
  <c r="FR870" i="1" s="1"/>
  <c r="FQ2452" i="1"/>
  <c r="FW2452" i="1" s="1"/>
  <c r="FQ1007" i="1"/>
  <c r="FS1007" i="1" s="1"/>
  <c r="FQ2330" i="1"/>
  <c r="FQ1128" i="1"/>
  <c r="FQ911" i="1"/>
  <c r="FQ2398" i="1"/>
  <c r="FW2398" i="1" s="1"/>
  <c r="FQ614" i="1"/>
  <c r="FQ1529" i="1"/>
  <c r="FR1529" i="1" s="1"/>
  <c r="FQ1040" i="1"/>
  <c r="FQ2513" i="1"/>
  <c r="FQ1693" i="1"/>
  <c r="FR1693" i="1" s="1"/>
  <c r="FQ1987" i="1"/>
  <c r="FQ2261" i="1"/>
  <c r="FQ2338" i="1"/>
  <c r="FQ2489" i="1"/>
  <c r="FQ1333" i="1"/>
  <c r="FQ1655" i="1"/>
  <c r="FQ2182" i="1"/>
  <c r="FQ1627" i="1"/>
  <c r="FR1627" i="1" s="1"/>
  <c r="FQ1122" i="1"/>
  <c r="FR1122" i="1" s="1"/>
  <c r="FQ2463" i="1"/>
  <c r="FQ1919" i="1"/>
  <c r="FR1919" i="1" s="1"/>
  <c r="FQ1354" i="1"/>
  <c r="FS1354" i="1" s="1"/>
  <c r="FQ1889" i="1"/>
  <c r="FQ1365" i="1"/>
  <c r="FQ640" i="1"/>
  <c r="FQ1024" i="1"/>
  <c r="FQ1600" i="1"/>
  <c r="FQ632" i="1"/>
  <c r="FQ1208" i="1"/>
  <c r="FS1208" i="1" s="1"/>
  <c r="FQ1784" i="1"/>
  <c r="FR1784" i="1" s="1"/>
  <c r="FQ813" i="1"/>
  <c r="FR813" i="1" s="1"/>
  <c r="FQ1389" i="1"/>
  <c r="FQ1965" i="1"/>
  <c r="FQ994" i="1"/>
  <c r="FQ1330" i="1"/>
  <c r="FS1330" i="1" s="1"/>
  <c r="FQ2098" i="1"/>
  <c r="FQ723" i="1"/>
  <c r="FQ1527" i="1"/>
  <c r="FQ2256" i="1"/>
  <c r="FQ960" i="1"/>
  <c r="FR960" i="1" s="1"/>
  <c r="FQ1738" i="1"/>
  <c r="FQ2413" i="1"/>
  <c r="FR2413" i="1" s="1"/>
  <c r="FQ1166" i="1"/>
  <c r="FQ1934" i="1"/>
  <c r="FQ902" i="1"/>
  <c r="FQ2070" i="1"/>
  <c r="FQ1283" i="1"/>
  <c r="FQ1355" i="1"/>
  <c r="FQ750" i="1"/>
  <c r="FQ1647" i="1"/>
  <c r="FQ2418" i="1"/>
  <c r="FQ1242" i="1"/>
  <c r="FS1242" i="1" s="1"/>
  <c r="FQ2106" i="1"/>
  <c r="FQ809" i="1"/>
  <c r="FQ1699" i="1"/>
  <c r="FQ2519" i="1"/>
  <c r="FQ1395" i="1"/>
  <c r="FQ2028" i="1"/>
  <c r="FS2028" i="1" s="1"/>
  <c r="FQ1730" i="1"/>
  <c r="FQ983" i="1"/>
  <c r="FQ711" i="1"/>
  <c r="FQ803" i="1"/>
  <c r="FQ2242" i="1"/>
  <c r="FR2242" i="1" s="1"/>
  <c r="FQ1083" i="1"/>
  <c r="FQ2408" i="1"/>
  <c r="FR2408" i="1" s="1"/>
  <c r="FQ1827" i="1"/>
  <c r="FQ1213" i="1"/>
  <c r="FQ1875" i="1"/>
  <c r="FQ1428" i="1"/>
  <c r="FR1428" i="1" s="1"/>
  <c r="FQ2083" i="1"/>
  <c r="FQ1452" i="1"/>
  <c r="FQ1680" i="1"/>
  <c r="FQ2343" i="1"/>
  <c r="FQ1156" i="1"/>
  <c r="FW1156" i="1" s="1"/>
  <c r="FQ1732" i="1"/>
  <c r="FR1732" i="1" s="1"/>
  <c r="FQ764" i="1"/>
  <c r="FQ1340" i="1"/>
  <c r="FS1340" i="1" s="1"/>
  <c r="FQ1916" i="1"/>
  <c r="FQ945" i="1"/>
  <c r="FQ1521" i="1"/>
  <c r="FQ2097" i="1"/>
  <c r="FQ698" i="1"/>
  <c r="FQ2239" i="1"/>
  <c r="FQ923" i="1"/>
  <c r="FQ1704" i="1"/>
  <c r="FQ2388" i="1"/>
  <c r="FQ1145" i="1"/>
  <c r="FQ2545" i="1"/>
  <c r="FS2545" i="1" s="1"/>
  <c r="FQ2111" i="1"/>
  <c r="FQ2286" i="1"/>
  <c r="FS2286" i="1" s="1"/>
  <c r="FQ1811" i="1"/>
  <c r="FQ966" i="1"/>
  <c r="FS966" i="1" s="1"/>
  <c r="FQ2547" i="1"/>
  <c r="FQ1434" i="1"/>
  <c r="FQ1025" i="1"/>
  <c r="FR1025" i="1" s="1"/>
  <c r="FQ1779" i="1"/>
  <c r="FQ2053" i="1"/>
  <c r="FQ2379" i="1"/>
  <c r="FW2379" i="1" s="1"/>
  <c r="FQ2454" i="1"/>
  <c r="FR2454" i="1" s="1"/>
  <c r="FQ629" i="1"/>
  <c r="FS629" i="1" s="1"/>
  <c r="FQ684" i="1"/>
  <c r="FQ1755" i="1"/>
  <c r="FR1755" i="1" s="1"/>
  <c r="FQ1144" i="1"/>
  <c r="FQ1720" i="1"/>
  <c r="FS1720" i="1" s="1"/>
  <c r="FQ752" i="1"/>
  <c r="FQ1328" i="1"/>
  <c r="FQ1904" i="1"/>
  <c r="FR1904" i="1" s="1"/>
  <c r="FQ933" i="1"/>
  <c r="FQ1509" i="1"/>
  <c r="FQ2085" i="1"/>
  <c r="FS2085" i="1" s="1"/>
  <c r="FQ679" i="1"/>
  <c r="FQ1489" i="1"/>
  <c r="FR1489" i="1" s="1"/>
  <c r="FQ2227" i="1"/>
  <c r="FQ903" i="1"/>
  <c r="FQ1687" i="1"/>
  <c r="FQ2376" i="1"/>
  <c r="FQ1129" i="1"/>
  <c r="FR1129" i="1" s="1"/>
  <c r="FQ1897" i="1"/>
  <c r="FW1897" i="1" s="1"/>
  <c r="FQ2533" i="1"/>
  <c r="FQ1326" i="1"/>
  <c r="FQ2094" i="1"/>
  <c r="FQ1158" i="1"/>
  <c r="FQ2267" i="1"/>
  <c r="FQ1763" i="1"/>
  <c r="FR1763" i="1" s="1"/>
  <c r="FQ1691" i="1"/>
  <c r="FR1691" i="1" s="1"/>
  <c r="FQ938" i="1"/>
  <c r="FQ1814" i="1"/>
  <c r="FR1814" i="1" s="1"/>
  <c r="FQ2530" i="1"/>
  <c r="FS2530" i="1" s="1"/>
  <c r="FQ1410" i="1"/>
  <c r="FS1410" i="1" s="1"/>
  <c r="FQ2240" i="1"/>
  <c r="FS2240" i="1" s="1"/>
  <c r="FQ998" i="1"/>
  <c r="FQ1867" i="1"/>
  <c r="FR1867" i="1" s="1"/>
  <c r="FQ1536" i="1"/>
  <c r="FQ1683" i="1"/>
  <c r="FQ2224" i="1"/>
  <c r="FQ2018" i="1"/>
  <c r="FQ1277" i="1"/>
  <c r="FQ2243" i="1"/>
  <c r="FQ1117" i="1"/>
  <c r="FW1117" i="1" s="1"/>
  <c r="FQ2428" i="1"/>
  <c r="FQ1371" i="1"/>
  <c r="FW1371" i="1" s="1"/>
  <c r="FQ2577" i="1"/>
  <c r="FQ2107" i="1"/>
  <c r="FQ638" i="1"/>
  <c r="FQ2145" i="1"/>
  <c r="FQ1716" i="1"/>
  <c r="FQ1061" i="1"/>
  <c r="FQ1501" i="1"/>
  <c r="FQ1968" i="1"/>
  <c r="FQ900" i="1"/>
  <c r="FQ1505" i="1"/>
  <c r="FQ1913" i="1"/>
  <c r="FW1913" i="1" s="1"/>
  <c r="FQ1343" i="1"/>
  <c r="FW1343" i="1" s="1"/>
  <c r="FQ1183" i="1"/>
  <c r="FQ1739" i="1"/>
  <c r="FQ1839" i="1"/>
  <c r="FQ2258" i="1"/>
  <c r="FQ1891" i="1"/>
  <c r="FQ1728" i="1"/>
  <c r="FR1728" i="1" s="1"/>
  <c r="FQ2487" i="1"/>
  <c r="FW2487" i="1" s="1"/>
  <c r="FQ1322" i="1"/>
  <c r="FQ1157" i="1"/>
  <c r="FQ1415" i="1"/>
  <c r="FR1415" i="1" s="1"/>
  <c r="FQ2139" i="1"/>
  <c r="FQ2171" i="1"/>
  <c r="FQ1188" i="1"/>
  <c r="FR1188" i="1" s="1"/>
  <c r="FQ2005" i="1"/>
  <c r="FQ592" i="1"/>
  <c r="FQ1168" i="1"/>
  <c r="FQ1744" i="1"/>
  <c r="FQ776" i="1"/>
  <c r="FQ1352" i="1"/>
  <c r="FQ1928" i="1"/>
  <c r="FW1928" i="1" s="1"/>
  <c r="FQ957" i="1"/>
  <c r="FS957" i="1" s="1"/>
  <c r="FQ1533" i="1"/>
  <c r="FQ2109" i="1"/>
  <c r="FS2109" i="1" s="1"/>
  <c r="FQ715" i="1"/>
  <c r="FW715" i="1" s="1"/>
  <c r="FQ1522" i="1"/>
  <c r="FS1522" i="1" s="1"/>
  <c r="FQ2251" i="1"/>
  <c r="FQ939" i="1"/>
  <c r="FQ1719" i="1"/>
  <c r="FQ2400" i="1"/>
  <c r="FQ1162" i="1"/>
  <c r="FR1162" i="1" s="1"/>
  <c r="FQ1930" i="1"/>
  <c r="FR1930" i="1" s="1"/>
  <c r="FQ2557" i="1"/>
  <c r="FS2557" i="1" s="1"/>
  <c r="FQ1358" i="1"/>
  <c r="FQ2126" i="1"/>
  <c r="FQ1206" i="1"/>
  <c r="FQ2303" i="1"/>
  <c r="FR2303" i="1" s="1"/>
  <c r="FQ1859" i="1"/>
  <c r="FR1859" i="1" s="1"/>
  <c r="FQ1787" i="1"/>
  <c r="FQ991" i="1"/>
  <c r="FQ1862" i="1"/>
  <c r="FQ2562" i="1"/>
  <c r="FQ1458" i="1"/>
  <c r="FQ2276" i="1"/>
  <c r="FS2276" i="1" s="1"/>
  <c r="FQ1051" i="1"/>
  <c r="FQ1915" i="1"/>
  <c r="FR1915" i="1" s="1"/>
  <c r="FQ1946" i="1"/>
  <c r="FQ1765" i="1"/>
  <c r="FW1765" i="1" s="1"/>
  <c r="FQ2440" i="1"/>
  <c r="FW2440" i="1" s="1"/>
  <c r="FQ2090" i="1"/>
  <c r="FQ1366" i="1"/>
  <c r="FQ2504" i="1"/>
  <c r="FQ1202" i="1"/>
  <c r="FQ2502" i="1"/>
  <c r="FQ1453" i="1"/>
  <c r="FS1453" i="1" s="1"/>
  <c r="FQ678" i="1"/>
  <c r="FQ2169" i="1"/>
  <c r="FR2169" i="1" s="1"/>
  <c r="FQ733" i="1"/>
  <c r="FR733" i="1" s="1"/>
  <c r="FQ2199" i="1"/>
  <c r="FS2199" i="1" s="1"/>
  <c r="FQ1799" i="1"/>
  <c r="FQ1271" i="1"/>
  <c r="FQ2194" i="1"/>
  <c r="FQ2043" i="1"/>
  <c r="FR2043" i="1" s="1"/>
  <c r="FQ1740" i="1"/>
  <c r="FQ712" i="1"/>
  <c r="FQ1288" i="1"/>
  <c r="FQ1864" i="1"/>
  <c r="FR1864" i="1" s="1"/>
  <c r="FQ896" i="1"/>
  <c r="FQ1472" i="1"/>
  <c r="FQ2048" i="1"/>
  <c r="FR2048" i="1" s="1"/>
  <c r="FQ1077" i="1"/>
  <c r="FQ1653" i="1"/>
  <c r="FQ682" i="1"/>
  <c r="FQ895" i="1"/>
  <c r="FS895" i="1" s="1"/>
  <c r="FQ1681" i="1"/>
  <c r="FQ2371" i="1"/>
  <c r="FQ1111" i="1"/>
  <c r="FQ1879" i="1"/>
  <c r="FS1879" i="1" s="1"/>
  <c r="FQ2520" i="1"/>
  <c r="FQ1321" i="1"/>
  <c r="FQ2089" i="1"/>
  <c r="FQ713" i="1"/>
  <c r="FQ1518" i="1"/>
  <c r="FQ2249" i="1"/>
  <c r="FS2249" i="1" s="1"/>
  <c r="FQ1446" i="1"/>
  <c r="FQ2477" i="1"/>
  <c r="FS2477" i="1" s="1"/>
  <c r="FQ868" i="1"/>
  <c r="FQ1888" i="1"/>
  <c r="FQ1196" i="1"/>
  <c r="FQ669" i="1"/>
  <c r="FS669" i="1" s="1"/>
  <c r="FQ1797" i="1"/>
  <c r="FQ914" i="1"/>
  <c r="FQ2065" i="1"/>
  <c r="FS2065" i="1" s="1"/>
  <c r="FQ1320" i="1"/>
  <c r="FR1320" i="1" s="1"/>
  <c r="FQ2544" i="1"/>
  <c r="FQ1721" i="1"/>
  <c r="FQ965" i="1"/>
  <c r="FQ2393" i="1"/>
  <c r="FR2393" i="1" s="1"/>
  <c r="FQ2493" i="1"/>
  <c r="FQ1067" i="1"/>
  <c r="FQ1238" i="1"/>
  <c r="FS1238" i="1" s="1"/>
  <c r="FQ2327" i="1"/>
  <c r="FQ1698" i="1"/>
  <c r="FQ674" i="1"/>
  <c r="FR674" i="1" s="1"/>
  <c r="FQ881" i="1"/>
  <c r="FQ1189" i="1"/>
  <c r="FQ1027" i="1"/>
  <c r="FW1027" i="1" s="1"/>
  <c r="FQ757" i="1"/>
  <c r="FQ2170" i="1"/>
  <c r="FQ2093" i="1"/>
  <c r="FW2093" i="1" s="1"/>
  <c r="FQ1870" i="1"/>
  <c r="FQ1621" i="1"/>
  <c r="FQ1178" i="1"/>
  <c r="FQ1223" i="1"/>
  <c r="FQ2086" i="1"/>
  <c r="FQ1181" i="1"/>
  <c r="FS1181" i="1" s="1"/>
  <c r="FQ1370" i="1"/>
  <c r="FQ880" i="1"/>
  <c r="FQ2008" i="1"/>
  <c r="FR2008" i="1" s="1"/>
  <c r="FQ1484" i="1"/>
  <c r="FQ789" i="1"/>
  <c r="FQ1809" i="1"/>
  <c r="FQ931" i="1"/>
  <c r="FQ2081" i="1"/>
  <c r="FQ1335" i="1"/>
  <c r="FQ708" i="1"/>
  <c r="FQ2105" i="1"/>
  <c r="FQ1134" i="1"/>
  <c r="FQ2405" i="1"/>
  <c r="FQ2510" i="1"/>
  <c r="FQ1139" i="1"/>
  <c r="FQ1263" i="1"/>
  <c r="FQ2346" i="1"/>
  <c r="FQ1722" i="1"/>
  <c r="FQ701" i="1"/>
  <c r="FW701" i="1" s="1"/>
  <c r="FQ926" i="1"/>
  <c r="FW926" i="1" s="1"/>
  <c r="FQ1229" i="1"/>
  <c r="FW1229" i="1" s="1"/>
  <c r="FQ1069" i="1"/>
  <c r="FQ799" i="1"/>
  <c r="FQ2248" i="1"/>
  <c r="FR2248" i="1" s="1"/>
  <c r="FQ2134" i="1"/>
  <c r="FQ1908" i="1"/>
  <c r="FQ1661" i="1"/>
  <c r="FS1661" i="1" s="1"/>
  <c r="FQ1222" i="1"/>
  <c r="FS1222" i="1" s="1"/>
  <c r="FQ1261" i="1"/>
  <c r="FR1261" i="1" s="1"/>
  <c r="FQ2152" i="1"/>
  <c r="FQ1469" i="1"/>
  <c r="FQ2480" i="1"/>
  <c r="FQ608" i="1"/>
  <c r="FQ2515" i="1"/>
  <c r="FQ2257" i="1"/>
  <c r="FQ877" i="1"/>
  <c r="FQ1526" i="1"/>
  <c r="FR1526" i="1" s="1"/>
  <c r="FQ1986" i="1"/>
  <c r="FQ2154" i="1"/>
  <c r="FR2154" i="1" s="1"/>
  <c r="FQ1524" i="1"/>
  <c r="FS1524" i="1" s="1"/>
  <c r="FQ2272" i="1"/>
  <c r="FQ1669" i="1"/>
  <c r="FQ2019" i="1"/>
  <c r="FQ1312" i="1"/>
  <c r="FQ620" i="1"/>
  <c r="FQ1221" i="1"/>
  <c r="FQ2527" i="1"/>
  <c r="FQ941" i="1"/>
  <c r="FR941" i="1" s="1"/>
  <c r="FQ1710" i="1"/>
  <c r="FQ2270" i="1"/>
  <c r="FQ2010" i="1"/>
  <c r="FR2010" i="1" s="1"/>
  <c r="FQ2181" i="1"/>
  <c r="FS2181" i="1" s="1"/>
  <c r="FQ1813" i="1"/>
  <c r="FR1813" i="1" s="1"/>
  <c r="FQ2300" i="1"/>
  <c r="FW2300" i="1" s="1"/>
  <c r="FQ2475" i="1"/>
  <c r="FQ908" i="1"/>
  <c r="FQ1000" i="1"/>
  <c r="FQ2020" i="1"/>
  <c r="FW2020" i="1" s="1"/>
  <c r="FQ1496" i="1"/>
  <c r="FQ801" i="1"/>
  <c r="FQ1821" i="1"/>
  <c r="FQ1105" i="1"/>
  <c r="FR1105" i="1" s="1"/>
  <c r="FQ2383" i="1"/>
  <c r="FQ1495" i="1"/>
  <c r="FR1495" i="1" s="1"/>
  <c r="FQ725" i="1"/>
  <c r="FQ2122" i="1"/>
  <c r="FQ1151" i="1"/>
  <c r="FQ2417" i="1"/>
  <c r="FQ771" i="1"/>
  <c r="FQ1211" i="1"/>
  <c r="FQ1286" i="1"/>
  <c r="FQ2363" i="1"/>
  <c r="FQ1746" i="1"/>
  <c r="FQ727" i="1"/>
  <c r="FS727" i="1" s="1"/>
  <c r="FQ1019" i="1"/>
  <c r="FR1019" i="1" s="1"/>
  <c r="FQ1274" i="1"/>
  <c r="FQ1109" i="1"/>
  <c r="FQ845" i="1"/>
  <c r="FQ2302" i="1"/>
  <c r="FQ2158" i="1"/>
  <c r="FR2158" i="1" s="1"/>
  <c r="FQ1947" i="1"/>
  <c r="FQ1706" i="1"/>
  <c r="FQ1260" i="1"/>
  <c r="FQ1301" i="1"/>
  <c r="FQ2206" i="1"/>
  <c r="FR2206" i="1" s="1"/>
  <c r="FQ1514" i="1"/>
  <c r="FQ1922" i="1"/>
  <c r="FR1922" i="1" s="1"/>
  <c r="FQ2368" i="1"/>
  <c r="FQ1300" i="1"/>
  <c r="FS1300" i="1" s="1"/>
  <c r="FQ1628" i="1"/>
  <c r="FQ1953" i="1"/>
  <c r="FQ1138" i="1"/>
  <c r="FQ1896" i="1"/>
  <c r="FQ1550" i="1"/>
  <c r="FQ2234" i="1"/>
  <c r="FQ807" i="1"/>
  <c r="FQ1291" i="1"/>
  <c r="FW1291" i="1" s="1"/>
  <c r="FQ1776" i="1"/>
  <c r="FR1776" i="1" s="1"/>
  <c r="FQ2217" i="1"/>
  <c r="FQ2438" i="1"/>
  <c r="FQ2175" i="1"/>
  <c r="FQ1640" i="1"/>
  <c r="FQ694" i="1"/>
  <c r="FQ1297" i="1"/>
  <c r="FQ1911" i="1"/>
  <c r="FW1911" i="1" s="1"/>
  <c r="FQ2269" i="1"/>
  <c r="FQ1187" i="1"/>
  <c r="FQ1551" i="1"/>
  <c r="FQ834" i="1"/>
  <c r="FS834" i="1" s="1"/>
  <c r="FQ1315" i="1"/>
  <c r="FQ1563" i="1"/>
  <c r="FQ2406" i="1"/>
  <c r="FQ2458" i="1"/>
  <c r="FQ2200" i="1"/>
  <c r="FQ2367" i="1"/>
  <c r="FQ1432" i="1"/>
  <c r="FQ1760" i="1"/>
  <c r="FQ1233" i="1"/>
  <c r="FQ706" i="1"/>
  <c r="FQ2539" i="1"/>
  <c r="FQ2071" i="1"/>
  <c r="FS2071" i="1" s="1"/>
  <c r="FQ1337" i="1"/>
  <c r="FS1337" i="1" s="1"/>
  <c r="FQ1727" i="1"/>
  <c r="FR1727" i="1" s="1"/>
  <c r="FQ1494" i="1"/>
  <c r="FS1494" i="1" s="1"/>
  <c r="FQ2306" i="1"/>
  <c r="FQ1574" i="1"/>
  <c r="FQ2034" i="1"/>
  <c r="FS2034" i="1" s="1"/>
  <c r="FQ1339" i="1"/>
  <c r="FQ2470" i="1"/>
  <c r="FQ1607" i="1"/>
  <c r="FW1607" i="1" s="1"/>
  <c r="FQ1853" i="1"/>
  <c r="FQ665" i="1"/>
  <c r="FQ2326" i="1"/>
  <c r="FS2326" i="1" s="1"/>
  <c r="FQ2486" i="1"/>
  <c r="FQ1754" i="1"/>
  <c r="FQ762" i="1"/>
  <c r="FQ1012" i="1"/>
  <c r="FQ2032" i="1"/>
  <c r="FQ1616" i="1"/>
  <c r="FS1616" i="1" s="1"/>
  <c r="FQ1089" i="1"/>
  <c r="FQ1941" i="1"/>
  <c r="FQ1121" i="1"/>
  <c r="FQ2395" i="1"/>
  <c r="FQ1512" i="1"/>
  <c r="FS1512" i="1" s="1"/>
  <c r="FQ744" i="1"/>
  <c r="FQ2245" i="1"/>
  <c r="FQ1535" i="1"/>
  <c r="FQ847" i="1"/>
  <c r="FS847" i="1" s="1"/>
  <c r="FQ798" i="1"/>
  <c r="FW798" i="1" s="1"/>
  <c r="FQ1931" i="1"/>
  <c r="FQ1359" i="1"/>
  <c r="FQ618" i="1"/>
  <c r="FQ1818" i="1"/>
  <c r="FQ1123" i="1"/>
  <c r="FQ1349" i="1"/>
  <c r="FQ1894" i="1"/>
  <c r="FS1894" i="1" s="1"/>
  <c r="FQ1236" i="1"/>
  <c r="FQ1488" i="1"/>
  <c r="FR1488" i="1" s="1"/>
  <c r="FQ2459" i="1"/>
  <c r="FQ854" i="1"/>
  <c r="FQ2066" i="1"/>
  <c r="FS2066" i="1" s="1"/>
  <c r="FQ2247" i="1"/>
  <c r="FQ1381" i="1"/>
  <c r="FQ1558" i="1"/>
  <c r="FQ1101" i="1"/>
  <c r="FQ924" i="1"/>
  <c r="FQ827" i="1"/>
  <c r="FS827" i="1" s="1"/>
  <c r="FQ2284" i="1"/>
  <c r="FQ2560" i="1"/>
  <c r="FQ2174" i="1"/>
  <c r="FQ1471" i="1"/>
  <c r="FQ2392" i="1"/>
  <c r="FS2392" i="1" s="1"/>
  <c r="FQ623" i="1"/>
  <c r="FQ1709" i="1"/>
  <c r="FQ1313" i="1"/>
  <c r="FQ2389" i="1"/>
  <c r="FQ1235" i="1"/>
  <c r="FQ863" i="1"/>
  <c r="FR863" i="1" s="1"/>
  <c r="FQ2207" i="1"/>
  <c r="FR2207" i="1" s="1"/>
  <c r="FQ2576" i="1"/>
  <c r="FR2576" i="1" s="1"/>
  <c r="FQ2228" i="1"/>
  <c r="FQ2421" i="1"/>
  <c r="FQ2307" i="1"/>
  <c r="FQ2468" i="1"/>
  <c r="FW2468" i="1" s="1"/>
  <c r="FQ746" i="1"/>
  <c r="FQ1143" i="1"/>
  <c r="FQ855" i="1"/>
  <c r="FQ667" i="1"/>
  <c r="FQ1759" i="1"/>
  <c r="FQ826" i="1"/>
  <c r="FQ1822" i="1"/>
  <c r="FQ2528" i="1"/>
  <c r="FQ2273" i="1"/>
  <c r="FQ687" i="1"/>
  <c r="FS687" i="1" s="1"/>
  <c r="FQ2422" i="1"/>
  <c r="FS2422" i="1" s="1"/>
  <c r="FQ2554" i="1"/>
  <c r="FR2554" i="1" s="1"/>
  <c r="FQ1146" i="1"/>
  <c r="FQ2230" i="1"/>
  <c r="FQ2308" i="1"/>
  <c r="FQ1212" i="1"/>
  <c r="FQ1611" i="1"/>
  <c r="FS1611" i="1" s="1"/>
  <c r="FQ703" i="1"/>
  <c r="FR703" i="1" s="1"/>
  <c r="FQ1603" i="1"/>
  <c r="FQ942" i="1"/>
  <c r="FS942" i="1" s="1"/>
  <c r="FQ2360" i="1"/>
  <c r="FQ1902" i="1"/>
  <c r="FQ2532" i="1"/>
  <c r="FQ1873" i="1"/>
  <c r="FQ1245" i="1"/>
  <c r="FQ1588" i="1"/>
  <c r="FS1588" i="1" s="1"/>
  <c r="FQ1427" i="1"/>
  <c r="FQ2558" i="1"/>
  <c r="FQ1855" i="1"/>
  <c r="FQ1279" i="1"/>
  <c r="FQ661" i="1"/>
  <c r="FR661" i="1" s="1"/>
  <c r="FQ2165" i="1"/>
  <c r="FQ1790" i="1"/>
  <c r="FQ1406" i="1"/>
  <c r="FQ1020" i="1"/>
  <c r="FR1020" i="1" s="1"/>
  <c r="FQ588" i="1"/>
  <c r="FR588" i="1" s="1"/>
  <c r="FQ2305" i="1"/>
  <c r="FS2305" i="1" s="1"/>
  <c r="FQ1978" i="1"/>
  <c r="FQ1594" i="1"/>
  <c r="FQ1210" i="1"/>
  <c r="FQ797" i="1"/>
  <c r="FQ2436" i="1"/>
  <c r="FQ2148" i="1"/>
  <c r="FQ1767" i="1"/>
  <c r="FR1767" i="1" s="1"/>
  <c r="FQ1383" i="1"/>
  <c r="FQ995" i="1"/>
  <c r="FQ2575" i="1"/>
  <c r="FQ2287" i="1"/>
  <c r="FQ1954" i="1"/>
  <c r="FQ1570" i="1"/>
  <c r="FQ1186" i="1"/>
  <c r="FQ770" i="1"/>
  <c r="FQ886" i="1"/>
  <c r="FQ598" i="1"/>
  <c r="FQ1857" i="1"/>
  <c r="FQ1569" i="1"/>
  <c r="FR1569" i="1" s="1"/>
  <c r="FQ1281" i="1"/>
  <c r="FQ1137" i="1"/>
  <c r="FQ849" i="1"/>
  <c r="FQ2108" i="1"/>
  <c r="FQ1820" i="1"/>
  <c r="FR1820" i="1" s="1"/>
  <c r="FQ1532" i="1"/>
  <c r="FQ1244" i="1"/>
  <c r="FR1244" i="1" s="1"/>
  <c r="FQ956" i="1"/>
  <c r="FQ668" i="1"/>
  <c r="FS668" i="1" s="1"/>
  <c r="FQ1924" i="1"/>
  <c r="FQ1636" i="1"/>
  <c r="FQ1348" i="1"/>
  <c r="FQ1060" i="1"/>
  <c r="FS1060" i="1" s="1"/>
  <c r="FQ772" i="1"/>
  <c r="FQ2298" i="1"/>
  <c r="FQ2566" i="1"/>
  <c r="FR2566" i="1" s="1"/>
  <c r="FQ2517" i="1"/>
  <c r="FW2517" i="1" s="1"/>
  <c r="FQ2151" i="1"/>
  <c r="FQ1635" i="1"/>
  <c r="FQ1141" i="1"/>
  <c r="FQ601" i="1"/>
  <c r="FQ1203" i="1"/>
  <c r="FQ2314" i="1"/>
  <c r="FQ1394" i="1"/>
  <c r="FS1394" i="1" s="1"/>
  <c r="FQ2585" i="1"/>
  <c r="FQ2282" i="1"/>
  <c r="FQ1877" i="1"/>
  <c r="FQ1390" i="1"/>
  <c r="FQ871" i="1"/>
  <c r="FQ2253" i="1"/>
  <c r="FR2253" i="1" s="1"/>
  <c r="FQ1836" i="1"/>
  <c r="FQ1344" i="1"/>
  <c r="FQ819" i="1"/>
  <c r="FQ1131" i="1"/>
  <c r="FQ2534" i="1"/>
  <c r="FR2534" i="1" s="1"/>
  <c r="FQ2223" i="1"/>
  <c r="FQ1788" i="1"/>
  <c r="FS1788" i="1" s="1"/>
  <c r="FQ1296" i="1"/>
  <c r="FQ767" i="1"/>
  <c r="FQ2380" i="1"/>
  <c r="FQ2029" i="1"/>
  <c r="FR2029" i="1" s="1"/>
  <c r="FQ1538" i="1"/>
  <c r="FR1538" i="1" s="1"/>
  <c r="FQ1044" i="1"/>
  <c r="FQ1586" i="1"/>
  <c r="FQ666" i="1"/>
  <c r="FQ2212" i="1"/>
  <c r="FQ1778" i="1"/>
  <c r="FR1778" i="1" s="1"/>
  <c r="FQ1284" i="1"/>
  <c r="FQ758" i="1"/>
  <c r="FQ2439" i="1"/>
  <c r="FQ1054" i="1"/>
  <c r="FR1054" i="1" s="1"/>
  <c r="FQ2476" i="1"/>
  <c r="FQ1942" i="1"/>
  <c r="FR1942" i="1" s="1"/>
  <c r="FQ1443" i="1"/>
  <c r="FQ937" i="1"/>
  <c r="FQ2474" i="1"/>
  <c r="FQ2156" i="1"/>
  <c r="FQ1685" i="1"/>
  <c r="FQ1198" i="1"/>
  <c r="FQ655" i="1"/>
  <c r="FQ1702" i="1"/>
  <c r="FQ2262" i="1"/>
  <c r="FQ1850" i="1"/>
  <c r="FQ1356" i="1"/>
  <c r="FQ841" i="1"/>
  <c r="FQ2351" i="1"/>
  <c r="FQ2423" i="1"/>
  <c r="FQ1227" i="1"/>
  <c r="FR1227" i="1" s="1"/>
  <c r="FQ1963" i="1"/>
  <c r="FQ1675" i="1"/>
  <c r="FQ1387" i="1"/>
  <c r="FQ1099" i="1"/>
  <c r="FQ782" i="1"/>
  <c r="FQ2516" i="1"/>
  <c r="FQ2312" i="1"/>
  <c r="FQ2082" i="1"/>
  <c r="FQ1794" i="1"/>
  <c r="FW1794" i="1" s="1"/>
  <c r="FQ1506" i="1"/>
  <c r="FQ1218" i="1"/>
  <c r="FQ915" i="1"/>
  <c r="FQ591" i="1"/>
  <c r="FQ2399" i="1"/>
  <c r="FQ2183" i="1"/>
  <c r="FQ1910" i="1"/>
  <c r="FR1910" i="1" s="1"/>
  <c r="FQ1622" i="1"/>
  <c r="FW1622" i="1" s="1"/>
  <c r="FQ1334" i="1"/>
  <c r="FS1334" i="1" s="1"/>
  <c r="FQ1046" i="1"/>
  <c r="FQ722" i="1"/>
  <c r="FR722" i="1" s="1"/>
  <c r="FQ2378" i="1"/>
  <c r="FQ1883" i="1"/>
  <c r="FQ1307" i="1"/>
  <c r="FQ2430" i="1"/>
  <c r="FQ1955" i="1"/>
  <c r="FQ1379" i="1"/>
  <c r="FQ906" i="1"/>
  <c r="FR906" i="1" s="1"/>
  <c r="FQ2541" i="1"/>
  <c r="FS2541" i="1" s="1"/>
  <c r="FQ2339" i="1"/>
  <c r="FR2339" i="1" s="1"/>
  <c r="FQ2118" i="1"/>
  <c r="FQ1830" i="1"/>
  <c r="FQ1542" i="1"/>
  <c r="FQ1254" i="1"/>
  <c r="FS1254" i="1" s="1"/>
  <c r="FQ955" i="1"/>
  <c r="FQ631" i="1"/>
  <c r="FQ2297" i="1"/>
  <c r="FQ2153" i="1"/>
  <c r="FQ1967" i="1"/>
  <c r="FQ1775" i="1"/>
  <c r="FR1775" i="1" s="1"/>
  <c r="FQ1583" i="1"/>
  <c r="FQ1391" i="1"/>
  <c r="FQ1199" i="1"/>
  <c r="FS1199" i="1" s="1"/>
  <c r="FQ1001" i="1"/>
  <c r="FS1001" i="1" s="1"/>
  <c r="FQ785" i="1"/>
  <c r="FQ2581" i="1"/>
  <c r="FQ2437" i="1"/>
  <c r="FQ2293" i="1"/>
  <c r="FQ2149" i="1"/>
  <c r="FQ1961" i="1"/>
  <c r="FQ1769" i="1"/>
  <c r="FR1769" i="1" s="1"/>
  <c r="FQ1577" i="1"/>
  <c r="FQ1385" i="1"/>
  <c r="FW1385" i="1" s="1"/>
  <c r="FQ1193" i="1"/>
  <c r="FQ996" i="1"/>
  <c r="FQ780" i="1"/>
  <c r="FQ2568" i="1"/>
  <c r="FQ2424" i="1"/>
  <c r="FQ2280" i="1"/>
  <c r="FQ2136" i="1"/>
  <c r="FQ1944" i="1"/>
  <c r="FQ1752" i="1"/>
  <c r="FQ1560" i="1"/>
  <c r="FQ1368" i="1"/>
  <c r="FQ1176" i="1"/>
  <c r="FQ975" i="1"/>
  <c r="FQ759" i="1"/>
  <c r="FQ2563" i="1"/>
  <c r="FQ2419" i="1"/>
  <c r="FQ2275" i="1"/>
  <c r="FQ2129" i="1"/>
  <c r="FQ1937" i="1"/>
  <c r="FQ1745" i="1"/>
  <c r="FQ1553" i="1"/>
  <c r="FQ1361" i="1"/>
  <c r="FQ1169" i="1"/>
  <c r="FQ967" i="1"/>
  <c r="FQ751" i="1"/>
  <c r="FQ1018" i="1"/>
  <c r="FW1018" i="1" s="1"/>
  <c r="FQ874" i="1"/>
  <c r="FS874" i="1" s="1"/>
  <c r="FQ730" i="1"/>
  <c r="FR730" i="1" s="1"/>
  <c r="FQ2133" i="1"/>
  <c r="FQ1989" i="1"/>
  <c r="FQ1845" i="1"/>
  <c r="FQ1701" i="1"/>
  <c r="FQ1557" i="1"/>
  <c r="FQ1413" i="1"/>
  <c r="FQ1269" i="1"/>
  <c r="FQ1125" i="1"/>
  <c r="FR1125" i="1" s="1"/>
  <c r="FQ981" i="1"/>
  <c r="FQ837" i="1"/>
  <c r="FQ693" i="1"/>
  <c r="FQ2096" i="1"/>
  <c r="FQ1952" i="1"/>
  <c r="FQ1808" i="1"/>
  <c r="FQ1664" i="1"/>
  <c r="FQ1520" i="1"/>
  <c r="FQ1376" i="1"/>
  <c r="FQ1232" i="1"/>
  <c r="FQ1088" i="1"/>
  <c r="FQ944" i="1"/>
  <c r="FQ800" i="1"/>
  <c r="FQ656" i="1"/>
  <c r="FQ2056" i="1"/>
  <c r="FQ1912" i="1"/>
  <c r="FQ1768" i="1"/>
  <c r="FQ1624" i="1"/>
  <c r="FQ1480" i="1"/>
  <c r="FQ1336" i="1"/>
  <c r="FQ1192" i="1"/>
  <c r="FQ1048" i="1"/>
  <c r="FQ904" i="1"/>
  <c r="FR904" i="1" s="1"/>
  <c r="FQ760" i="1"/>
  <c r="FR760" i="1" s="1"/>
  <c r="FQ616" i="1"/>
  <c r="FQ935" i="1"/>
  <c r="FQ2358" i="1"/>
  <c r="FQ2142" i="1"/>
  <c r="FS2142" i="1" s="1"/>
  <c r="FQ1567" i="1"/>
  <c r="FQ985" i="1"/>
  <c r="FQ2309" i="1"/>
  <c r="FQ1982" i="1"/>
  <c r="FQ1598" i="1"/>
  <c r="FQ1214" i="1"/>
  <c r="FQ804" i="1"/>
  <c r="FQ2449" i="1"/>
  <c r="FS2449" i="1" s="1"/>
  <c r="FQ2161" i="1"/>
  <c r="FQ1786" i="1"/>
  <c r="FQ1402" i="1"/>
  <c r="FQ1013" i="1"/>
  <c r="FQ2580" i="1"/>
  <c r="FQ2292" i="1"/>
  <c r="FQ1959" i="1"/>
  <c r="FQ1575" i="1"/>
  <c r="FQ1191" i="1"/>
  <c r="FQ779" i="1"/>
  <c r="FQ2431" i="1"/>
  <c r="FQ2143" i="1"/>
  <c r="FQ1762" i="1"/>
  <c r="FS1762" i="1" s="1"/>
  <c r="FQ1378" i="1"/>
  <c r="FQ986" i="1"/>
  <c r="FR986" i="1" s="1"/>
  <c r="FQ1030" i="1"/>
  <c r="FQ742" i="1"/>
  <c r="FQ2001" i="1"/>
  <c r="FQ1713" i="1"/>
  <c r="FW1713" i="1" s="1"/>
  <c r="FQ1425" i="1"/>
  <c r="FQ993" i="1"/>
  <c r="FQ705" i="1"/>
  <c r="FQ1964" i="1"/>
  <c r="FQ1676" i="1"/>
  <c r="FQ1388" i="1"/>
  <c r="FQ1100" i="1"/>
  <c r="FQ812" i="1"/>
  <c r="FQ2068" i="1"/>
  <c r="FQ1780" i="1"/>
  <c r="FQ1492" i="1"/>
  <c r="FQ1204" i="1"/>
  <c r="FQ916" i="1"/>
  <c r="FQ628" i="1"/>
  <c r="FQ2100" i="1"/>
  <c r="FQ2492" i="1"/>
  <c r="FQ2469" i="1"/>
  <c r="FQ2115" i="1"/>
  <c r="FQ1596" i="1"/>
  <c r="FR1596" i="1" s="1"/>
  <c r="FQ1104" i="1"/>
  <c r="FQ2535" i="1"/>
  <c r="FQ1035" i="1"/>
  <c r="FS1035" i="1" s="1"/>
  <c r="FQ2260" i="1"/>
  <c r="FR2260" i="1" s="1"/>
  <c r="FQ1309" i="1"/>
  <c r="FQ2561" i="1"/>
  <c r="FQ2254" i="1"/>
  <c r="FQ1837" i="1"/>
  <c r="FQ1346" i="1"/>
  <c r="FQ828" i="1"/>
  <c r="FQ2226" i="1"/>
  <c r="FS2226" i="1" s="1"/>
  <c r="FQ1798" i="1"/>
  <c r="FQ1299" i="1"/>
  <c r="FQ774" i="1"/>
  <c r="FQ1092" i="1"/>
  <c r="FQ2506" i="1"/>
  <c r="FQ2193" i="1"/>
  <c r="FQ1750" i="1"/>
  <c r="FQ1251" i="1"/>
  <c r="FQ721" i="1"/>
  <c r="FQ2354" i="1"/>
  <c r="FQ1991" i="1"/>
  <c r="FQ1493" i="1"/>
  <c r="FQ999" i="1"/>
  <c r="FQ1253" i="1"/>
  <c r="FQ2550" i="1"/>
  <c r="FQ2188" i="1"/>
  <c r="FQ1733" i="1"/>
  <c r="FQ1246" i="1"/>
  <c r="FS1246" i="1" s="1"/>
  <c r="FQ710" i="1"/>
  <c r="FQ2386" i="1"/>
  <c r="FR2386" i="1" s="1"/>
  <c r="FQ2552" i="1"/>
  <c r="FQ2549" i="1"/>
  <c r="FQ1898" i="1"/>
  <c r="FQ1404" i="1"/>
  <c r="FQ894" i="1"/>
  <c r="FQ2450" i="1"/>
  <c r="FQ2125" i="1"/>
  <c r="FQ1645" i="1"/>
  <c r="FR1645" i="1" s="1"/>
  <c r="FQ1154" i="1"/>
  <c r="FQ612" i="1"/>
  <c r="FQ1325" i="1"/>
  <c r="FQ2235" i="1"/>
  <c r="FQ1805" i="1"/>
  <c r="FQ1318" i="1"/>
  <c r="FQ792" i="1"/>
  <c r="FQ2163" i="1"/>
  <c r="FQ2540" i="1"/>
  <c r="FQ1150" i="1"/>
  <c r="FQ1939" i="1"/>
  <c r="FQ1651" i="1"/>
  <c r="FQ1363" i="1"/>
  <c r="FQ1075" i="1"/>
  <c r="FR1075" i="1" s="1"/>
  <c r="FQ756" i="1"/>
  <c r="FW756" i="1" s="1"/>
  <c r="FQ2500" i="1"/>
  <c r="FQ2294" i="1"/>
  <c r="FQ2058" i="1"/>
  <c r="FQ1770" i="1"/>
  <c r="FQ1482" i="1"/>
  <c r="FQ1194" i="1"/>
  <c r="FW1194" i="1" s="1"/>
  <c r="FQ889" i="1"/>
  <c r="FQ2578" i="1"/>
  <c r="FQ2382" i="1"/>
  <c r="FQ2166" i="1"/>
  <c r="FQ1887" i="1"/>
  <c r="FQ1599" i="1"/>
  <c r="FQ1311" i="1"/>
  <c r="FQ1021" i="1"/>
  <c r="FQ697" i="1"/>
  <c r="FQ2342" i="1"/>
  <c r="FS2342" i="1" s="1"/>
  <c r="FQ1835" i="1"/>
  <c r="FQ1259" i="1"/>
  <c r="FS1259" i="1" s="1"/>
  <c r="FQ2396" i="1"/>
  <c r="FW2396" i="1" s="1"/>
  <c r="FQ1907" i="1"/>
  <c r="FS1907" i="1" s="1"/>
  <c r="FQ1331" i="1"/>
  <c r="FQ853" i="1"/>
  <c r="FQ2525" i="1"/>
  <c r="FS2525" i="1" s="1"/>
  <c r="FQ2322" i="1"/>
  <c r="FQ2095" i="1"/>
  <c r="FQ1807" i="1"/>
  <c r="FQ1519" i="1"/>
  <c r="FQ1231" i="1"/>
  <c r="FQ930" i="1"/>
  <c r="FQ606" i="1"/>
  <c r="FR606" i="1" s="1"/>
  <c r="FQ2285" i="1"/>
  <c r="FQ2141" i="1"/>
  <c r="FQ1950" i="1"/>
  <c r="FQ1758" i="1"/>
  <c r="FQ1566" i="1"/>
  <c r="FQ1374" i="1"/>
  <c r="FW1374" i="1" s="1"/>
  <c r="FQ1182" i="1"/>
  <c r="FQ984" i="1"/>
  <c r="FQ768" i="1"/>
  <c r="FQ2569" i="1"/>
  <c r="FQ2425" i="1"/>
  <c r="FQ2281" i="1"/>
  <c r="FQ2137" i="1"/>
  <c r="FW2137" i="1" s="1"/>
  <c r="FQ1945" i="1"/>
  <c r="FQ1753" i="1"/>
  <c r="FQ1561" i="1"/>
  <c r="FQ1369" i="1"/>
  <c r="FR1369" i="1" s="1"/>
  <c r="FQ1177" i="1"/>
  <c r="FQ977" i="1"/>
  <c r="FQ761" i="1"/>
  <c r="FQ2556" i="1"/>
  <c r="FQ2412" i="1"/>
  <c r="FQ2268" i="1"/>
  <c r="FQ2119" i="1"/>
  <c r="FQ1927" i="1"/>
  <c r="FR1927" i="1" s="1"/>
  <c r="FQ1735" i="1"/>
  <c r="FR1735" i="1" s="1"/>
  <c r="FQ1543" i="1"/>
  <c r="FQ1351" i="1"/>
  <c r="FS1351" i="1" s="1"/>
  <c r="FQ1159" i="1"/>
  <c r="FQ959" i="1"/>
  <c r="FS959" i="1" s="1"/>
  <c r="FQ743" i="1"/>
  <c r="FQ2551" i="1"/>
  <c r="FQ2407" i="1"/>
  <c r="FQ2263" i="1"/>
  <c r="FQ2113" i="1"/>
  <c r="FQ1921" i="1"/>
  <c r="FQ1729" i="1"/>
  <c r="FQ1537" i="1"/>
  <c r="FQ1345" i="1"/>
  <c r="FQ1153" i="1"/>
  <c r="FQ950" i="1"/>
  <c r="FQ734" i="1"/>
  <c r="FQ1006" i="1"/>
  <c r="FQ862" i="1"/>
  <c r="FR862" i="1" s="1"/>
  <c r="FQ718" i="1"/>
  <c r="FQ2121" i="1"/>
  <c r="FR2121" i="1" s="1"/>
  <c r="FQ1977" i="1"/>
  <c r="FQ1833" i="1"/>
  <c r="FR1833" i="1" s="1"/>
  <c r="FQ1689" i="1"/>
  <c r="FQ1545" i="1"/>
  <c r="FQ1401" i="1"/>
  <c r="FQ1257" i="1"/>
  <c r="FQ1113" i="1"/>
  <c r="FQ969" i="1"/>
  <c r="FR969" i="1" s="1"/>
  <c r="FQ825" i="1"/>
  <c r="FQ681" i="1"/>
  <c r="FQ2084" i="1"/>
  <c r="FQ1940" i="1"/>
  <c r="FQ1796" i="1"/>
  <c r="FQ1652" i="1"/>
  <c r="FQ1508" i="1"/>
  <c r="FR1508" i="1" s="1"/>
  <c r="FQ1364" i="1"/>
  <c r="FQ1220" i="1"/>
  <c r="FQ1076" i="1"/>
  <c r="FQ932" i="1"/>
  <c r="FQ788" i="1"/>
  <c r="FQ644" i="1"/>
  <c r="FQ2044" i="1"/>
  <c r="FQ1900" i="1"/>
  <c r="FQ1756" i="1"/>
  <c r="FQ1612" i="1"/>
  <c r="FQ1468" i="1"/>
  <c r="FQ1324" i="1"/>
  <c r="FQ1180" i="1"/>
  <c r="FQ1036" i="1"/>
  <c r="FS1036" i="1" s="1"/>
  <c r="FQ892" i="1"/>
  <c r="FS892" i="1" s="1"/>
  <c r="FQ748" i="1"/>
  <c r="FQ604" i="1"/>
  <c r="FW604" i="1" s="1"/>
  <c r="GD2097" i="1"/>
  <c r="FQ2572" i="1"/>
  <c r="FQ1923" i="1"/>
  <c r="FQ1429" i="1"/>
  <c r="FQ2567" i="1"/>
  <c r="FQ974" i="1"/>
  <c r="FQ2465" i="1"/>
  <c r="FQ2112" i="1"/>
  <c r="FQ1632" i="1"/>
  <c r="FS1632" i="1" s="1"/>
  <c r="FQ1133" i="1"/>
  <c r="FQ2409" i="1"/>
  <c r="FR2409" i="1" s="1"/>
  <c r="FQ1085" i="1"/>
  <c r="FR1085" i="1" s="1"/>
  <c r="FQ2553" i="1"/>
  <c r="FQ1332" i="1"/>
  <c r="FQ2064" i="1"/>
  <c r="FQ1572" i="1"/>
  <c r="FQ2464" i="1"/>
  <c r="FQ2135" i="1"/>
  <c r="FQ2295" i="1"/>
  <c r="FQ709" i="1"/>
  <c r="FQ1486" i="1"/>
  <c r="FS1486" i="1" s="1"/>
  <c r="FQ979" i="1"/>
  <c r="FS979" i="1" s="1"/>
  <c r="FQ2373" i="1"/>
  <c r="FR2373" i="1" s="1"/>
  <c r="FQ1152" i="1"/>
  <c r="FQ603" i="1"/>
  <c r="FQ791" i="1"/>
  <c r="FQ1267" i="1"/>
  <c r="FQ972" i="1"/>
  <c r="FQ648" i="1"/>
  <c r="FQ1962" i="1"/>
  <c r="FQ1098" i="1"/>
  <c r="FQ781" i="1"/>
  <c r="FR781" i="1" s="1"/>
  <c r="FQ2079" i="1"/>
  <c r="FQ1215" i="1"/>
  <c r="FQ913" i="1"/>
  <c r="FR913" i="1" s="1"/>
  <c r="FQ2198" i="1"/>
  <c r="FS2198" i="1" s="1"/>
  <c r="FQ2252" i="1"/>
  <c r="FQ1163" i="1"/>
  <c r="FQ2250" i="1"/>
  <c r="FQ1423" i="1"/>
  <c r="FQ2237" i="1"/>
  <c r="FW2237" i="1" s="1"/>
  <c r="FQ1502" i="1"/>
  <c r="FQ912" i="1"/>
  <c r="FW912" i="1" s="1"/>
  <c r="FQ2521" i="1"/>
  <c r="FQ1882" i="1"/>
  <c r="FR1882" i="1" s="1"/>
  <c r="FQ1690" i="1"/>
  <c r="FR1690" i="1" s="1"/>
  <c r="FQ1306" i="1"/>
  <c r="FS1306" i="1" s="1"/>
  <c r="FQ689" i="1"/>
  <c r="FQ2508" i="1"/>
  <c r="FW2508" i="1" s="1"/>
  <c r="FQ2220" i="1"/>
  <c r="FS2220" i="1" s="1"/>
  <c r="FQ1671" i="1"/>
  <c r="FQ1287" i="1"/>
  <c r="FQ887" i="1"/>
  <c r="FQ671" i="1"/>
  <c r="FS671" i="1" s="1"/>
  <c r="FQ2215" i="1"/>
  <c r="FR2215" i="1" s="1"/>
  <c r="FQ1858" i="1"/>
  <c r="FQ1474" i="1"/>
  <c r="FS1474" i="1" s="1"/>
  <c r="FQ878" i="1"/>
  <c r="FS878" i="1" s="1"/>
  <c r="FQ958" i="1"/>
  <c r="FQ814" i="1"/>
  <c r="FQ1641" i="1"/>
  <c r="FQ1497" i="1"/>
  <c r="FQ921" i="1"/>
  <c r="FQ2036" i="1"/>
  <c r="FQ1604" i="1"/>
  <c r="FS1604" i="1" s="1"/>
  <c r="FQ1316" i="1"/>
  <c r="FQ884" i="1"/>
  <c r="FQ596" i="1"/>
  <c r="FQ1852" i="1"/>
  <c r="FQ1420" i="1"/>
  <c r="FQ988" i="1"/>
  <c r="FQ700" i="1"/>
  <c r="FQ2488" i="1"/>
  <c r="FQ2571" i="1"/>
  <c r="FQ1970" i="1"/>
  <c r="FQ2313" i="1"/>
  <c r="FQ1884" i="1"/>
  <c r="FR1884" i="1" s="1"/>
  <c r="FQ1392" i="1"/>
  <c r="FW1392" i="1" s="1"/>
  <c r="FQ875" i="1"/>
  <c r="FW875" i="1" s="1"/>
  <c r="FQ2325" i="1"/>
  <c r="FQ2471" i="1"/>
  <c r="FQ1925" i="1"/>
  <c r="FQ839" i="1"/>
  <c r="FQ2441" i="1"/>
  <c r="FQ2114" i="1"/>
  <c r="FS2114" i="1" s="1"/>
  <c r="FQ1634" i="1"/>
  <c r="FQ1140" i="1"/>
  <c r="FQ595" i="1"/>
  <c r="FQ2076" i="1"/>
  <c r="FR2076" i="1" s="1"/>
  <c r="FQ1587" i="1"/>
  <c r="FQ1093" i="1"/>
  <c r="FR1093" i="1" s="1"/>
  <c r="FQ2584" i="1"/>
  <c r="FS2584" i="1" s="1"/>
  <c r="FQ818" i="1"/>
  <c r="FR818" i="1" s="1"/>
  <c r="FQ2385" i="1"/>
  <c r="FQ2035" i="1"/>
  <c r="FQ1539" i="1"/>
  <c r="FQ1045" i="1"/>
  <c r="FS1045" i="1" s="1"/>
  <c r="FQ2529" i="1"/>
  <c r="FS2529" i="1" s="1"/>
  <c r="FQ2218" i="1"/>
  <c r="FQ1781" i="1"/>
  <c r="FQ1294" i="1"/>
  <c r="FQ763" i="1"/>
  <c r="FQ1861" i="1"/>
  <c r="FQ2374" i="1"/>
  <c r="FW2374" i="1" s="1"/>
  <c r="FQ2021" i="1"/>
  <c r="FQ1534" i="1"/>
  <c r="FQ1034" i="1"/>
  <c r="FS1034" i="1" s="1"/>
  <c r="FQ2387" i="1"/>
  <c r="FQ1918" i="1"/>
  <c r="FQ1901" i="1"/>
  <c r="FQ2265" i="1"/>
  <c r="FQ1692" i="1"/>
  <c r="FQ1200" i="1"/>
  <c r="FQ659" i="1"/>
  <c r="FQ2318" i="1"/>
  <c r="FQ1933" i="1"/>
  <c r="FR1933" i="1" s="1"/>
  <c r="FQ1442" i="1"/>
  <c r="FQ936" i="1"/>
  <c r="FW936" i="1" s="1"/>
  <c r="FQ1630" i="1"/>
  <c r="FQ2157" i="1"/>
  <c r="FW2157" i="1" s="1"/>
  <c r="FQ2087" i="1"/>
  <c r="FQ1606" i="1"/>
  <c r="FQ1107" i="1"/>
  <c r="FQ2536" i="1"/>
  <c r="FR2536" i="1" s="1"/>
  <c r="FQ1164" i="1"/>
  <c r="FQ2045" i="1"/>
  <c r="FR2045" i="1" s="1"/>
  <c r="FQ738" i="1"/>
  <c r="FW738" i="1" s="1"/>
  <c r="FQ1819" i="1"/>
  <c r="FQ1531" i="1"/>
  <c r="FQ1243" i="1"/>
  <c r="FQ943" i="1"/>
  <c r="FQ619" i="1"/>
  <c r="FQ2420" i="1"/>
  <c r="FR2420" i="1" s="1"/>
  <c r="FQ2204" i="1"/>
  <c r="FQ1938" i="1"/>
  <c r="FQ1650" i="1"/>
  <c r="FQ1362" i="1"/>
  <c r="FQ1074" i="1"/>
  <c r="FQ755" i="1"/>
  <c r="FQ2499" i="1"/>
  <c r="FQ2291" i="1"/>
  <c r="FW2291" i="1" s="1"/>
  <c r="FQ2054" i="1"/>
  <c r="FR2054" i="1" s="1"/>
  <c r="FQ1766" i="1"/>
  <c r="FR1766" i="1" s="1"/>
  <c r="FQ1478" i="1"/>
  <c r="FR1478" i="1" s="1"/>
  <c r="FQ1190" i="1"/>
  <c r="FR1190" i="1" s="1"/>
  <c r="FQ883" i="1"/>
  <c r="FQ2574" i="1"/>
  <c r="FQ2162" i="1"/>
  <c r="FQ1595" i="1"/>
  <c r="FQ879" i="1"/>
  <c r="FQ2216" i="1"/>
  <c r="FQ1667" i="1"/>
  <c r="FR1667" i="1" s="1"/>
  <c r="FQ1115" i="1"/>
  <c r="FQ690" i="1"/>
  <c r="FQ2445" i="1"/>
  <c r="FQ2231" i="1"/>
  <c r="FQ1974" i="1"/>
  <c r="FQ1686" i="1"/>
  <c r="FQ1398" i="1"/>
  <c r="FQ1110" i="1"/>
  <c r="FQ794" i="1"/>
  <c r="FQ2369" i="1"/>
  <c r="FQ2225" i="1"/>
  <c r="FQ2063" i="1"/>
  <c r="FW2063" i="1" s="1"/>
  <c r="FQ1871" i="1"/>
  <c r="FS1871" i="1" s="1"/>
  <c r="FQ1679" i="1"/>
  <c r="FR1679" i="1" s="1"/>
  <c r="FQ1487" i="1"/>
  <c r="FR1487" i="1" s="1"/>
  <c r="FQ1295" i="1"/>
  <c r="FQ1103" i="1"/>
  <c r="FW1103" i="1" s="1"/>
  <c r="FQ893" i="1"/>
  <c r="FQ677" i="1"/>
  <c r="FW677" i="1" s="1"/>
  <c r="FQ2509" i="1"/>
  <c r="FQ2365" i="1"/>
  <c r="FQ2221" i="1"/>
  <c r="FQ2057" i="1"/>
  <c r="FW2057" i="1" s="1"/>
  <c r="FQ1865" i="1"/>
  <c r="FQ1673" i="1"/>
  <c r="FQ1481" i="1"/>
  <c r="FS1481" i="1" s="1"/>
  <c r="FQ1289" i="1"/>
  <c r="FQ1097" i="1"/>
  <c r="FR1097" i="1" s="1"/>
  <c r="FQ888" i="1"/>
  <c r="FQ672" i="1"/>
  <c r="FQ2496" i="1"/>
  <c r="FQ2352" i="1"/>
  <c r="FQ2208" i="1"/>
  <c r="FQ2040" i="1"/>
  <c r="FQ1848" i="1"/>
  <c r="FQ1656" i="1"/>
  <c r="FQ1464" i="1"/>
  <c r="FQ1272" i="1"/>
  <c r="FW1272" i="1" s="1"/>
  <c r="FQ1080" i="1"/>
  <c r="FQ867" i="1"/>
  <c r="FQ651" i="1"/>
  <c r="FQ2491" i="1"/>
  <c r="FS2491" i="1" s="1"/>
  <c r="FQ2347" i="1"/>
  <c r="FW2347" i="1" s="1"/>
  <c r="FQ2203" i="1"/>
  <c r="FQ2033" i="1"/>
  <c r="FQ1841" i="1"/>
  <c r="FQ1649" i="1"/>
  <c r="FQ1457" i="1"/>
  <c r="FQ1265" i="1"/>
  <c r="FQ1073" i="1"/>
  <c r="FR1073" i="1" s="1"/>
  <c r="FQ859" i="1"/>
  <c r="FS859" i="1" s="1"/>
  <c r="FQ643" i="1"/>
  <c r="FR643" i="1" s="1"/>
  <c r="FQ946" i="1"/>
  <c r="FQ802" i="1"/>
  <c r="FQ658" i="1"/>
  <c r="FQ2061" i="1"/>
  <c r="FQ1917" i="1"/>
  <c r="FQ1773" i="1"/>
  <c r="FR1773" i="1" s="1"/>
  <c r="FQ1629" i="1"/>
  <c r="FQ1485" i="1"/>
  <c r="FR1485" i="1" s="1"/>
  <c r="FQ1341" i="1"/>
  <c r="FQ1197" i="1"/>
  <c r="FQ1053" i="1"/>
  <c r="FS1053" i="1" s="1"/>
  <c r="FQ909" i="1"/>
  <c r="FR909" i="1" s="1"/>
  <c r="FQ765" i="1"/>
  <c r="FW765" i="1" s="1"/>
  <c r="FQ621" i="1"/>
  <c r="FQ2024" i="1"/>
  <c r="FQ1880" i="1"/>
  <c r="FQ1736" i="1"/>
  <c r="FQ1592" i="1"/>
  <c r="FQ1448" i="1"/>
  <c r="FQ1304" i="1"/>
  <c r="FQ1160" i="1"/>
  <c r="FQ1016" i="1"/>
  <c r="FR1016" i="1" s="1"/>
  <c r="FQ872" i="1"/>
  <c r="FR872" i="1" s="1"/>
  <c r="FQ728" i="1"/>
  <c r="FR728" i="1" s="1"/>
  <c r="FQ2128" i="1"/>
  <c r="FQ1984" i="1"/>
  <c r="FQ1840" i="1"/>
  <c r="FQ1696" i="1"/>
  <c r="FQ1552" i="1"/>
  <c r="FQ1408" i="1"/>
  <c r="FQ1264" i="1"/>
  <c r="FQ1120" i="1"/>
  <c r="FR1120" i="1" s="1"/>
  <c r="FQ976" i="1"/>
  <c r="FQ832" i="1"/>
  <c r="FW832" i="1" s="1"/>
  <c r="FQ688" i="1"/>
  <c r="FR688" i="1" s="1"/>
  <c r="FQ2337" i="1"/>
  <c r="FQ1179" i="1"/>
  <c r="FW1179" i="1" s="1"/>
  <c r="FQ1584" i="1"/>
  <c r="FR1584" i="1" s="1"/>
  <c r="FQ2404" i="1"/>
  <c r="FW2404" i="1" s="1"/>
  <c r="FQ2344" i="1"/>
  <c r="FQ1414" i="1"/>
  <c r="FQ1674" i="1"/>
  <c r="FQ1503" i="1"/>
  <c r="FQ1715" i="1"/>
  <c r="FQ1135" i="1"/>
  <c r="FQ1886" i="1"/>
  <c r="FQ696" i="1"/>
  <c r="FQ1498" i="1"/>
  <c r="FQ1479" i="1"/>
  <c r="FS1479" i="1" s="1"/>
  <c r="FQ1666" i="1"/>
  <c r="FQ1929" i="1"/>
  <c r="FQ633" i="1"/>
  <c r="FR633" i="1" s="1"/>
  <c r="FQ740" i="1"/>
  <c r="FQ1276" i="1"/>
  <c r="FQ2332" i="1"/>
  <c r="FQ2453" i="1"/>
  <c r="FQ1803" i="1"/>
  <c r="FR1803" i="1" s="1"/>
  <c r="FQ2283" i="1"/>
  <c r="FQ1846" i="1"/>
  <c r="FW1846" i="1" s="1"/>
  <c r="FQ1347" i="1"/>
  <c r="FQ829" i="1"/>
  <c r="FW829" i="1" s="1"/>
  <c r="FQ2190" i="1"/>
  <c r="FQ2397" i="1"/>
  <c r="FQ1847" i="1"/>
  <c r="FQ2586" i="1"/>
  <c r="FQ2416" i="1"/>
  <c r="FQ2077" i="1"/>
  <c r="FW2077" i="1" s="1"/>
  <c r="FQ1589" i="1"/>
  <c r="FQ1102" i="1"/>
  <c r="FR1102" i="1" s="1"/>
  <c r="FQ2512" i="1"/>
  <c r="FQ2039" i="1"/>
  <c r="FQ1548" i="1"/>
  <c r="FQ1056" i="1"/>
  <c r="FR1056" i="1" s="1"/>
  <c r="FQ2356" i="1"/>
  <c r="FQ773" i="1"/>
  <c r="FQ2355" i="1"/>
  <c r="FQ1994" i="1"/>
  <c r="FQ1500" i="1"/>
  <c r="FS1500" i="1" s="1"/>
  <c r="FQ1002" i="1"/>
  <c r="FQ2505" i="1"/>
  <c r="FR2505" i="1" s="1"/>
  <c r="FQ2192" i="1"/>
  <c r="FQ1741" i="1"/>
  <c r="FQ1250" i="1"/>
  <c r="FS1250" i="1" s="1"/>
  <c r="FQ720" i="1"/>
  <c r="FR720" i="1" s="1"/>
  <c r="FQ1658" i="1"/>
  <c r="FQ2350" i="1"/>
  <c r="FQ1981" i="1"/>
  <c r="FQ1490" i="1"/>
  <c r="FS1490" i="1" s="1"/>
  <c r="FQ989" i="1"/>
  <c r="FQ2279" i="1"/>
  <c r="FQ1789" i="1"/>
  <c r="FQ1573" i="1"/>
  <c r="FQ2241" i="1"/>
  <c r="FW2241" i="1" s="1"/>
  <c r="FQ1654" i="1"/>
  <c r="FQ1155" i="1"/>
  <c r="FQ613" i="1"/>
  <c r="FS613" i="1" s="1"/>
  <c r="FQ2290" i="1"/>
  <c r="FQ1895" i="1"/>
  <c r="FQ1397" i="1"/>
  <c r="FQ891" i="1"/>
  <c r="FQ1342" i="1"/>
  <c r="FQ2543" i="1"/>
  <c r="FQ2052" i="1"/>
  <c r="FQ1562" i="1"/>
  <c r="FQ1068" i="1"/>
  <c r="FQ2410" i="1"/>
  <c r="FR2410" i="1" s="1"/>
  <c r="FQ949" i="1"/>
  <c r="FS949" i="1" s="1"/>
  <c r="FQ1885" i="1"/>
  <c r="FQ695" i="1"/>
  <c r="FQ1795" i="1"/>
  <c r="FQ1507" i="1"/>
  <c r="FQ1219" i="1"/>
  <c r="FQ917" i="1"/>
  <c r="FQ593" i="1"/>
  <c r="FQ2402" i="1"/>
  <c r="FW2402" i="1" s="1"/>
  <c r="FQ2186" i="1"/>
  <c r="FQ1914" i="1"/>
  <c r="FQ1626" i="1"/>
  <c r="FQ1338" i="1"/>
  <c r="FQ1050" i="1"/>
  <c r="FQ726" i="1"/>
  <c r="FQ2482" i="1"/>
  <c r="FR2482" i="1" s="1"/>
  <c r="FQ2274" i="1"/>
  <c r="FQ2031" i="1"/>
  <c r="FQ1743" i="1"/>
  <c r="FQ1455" i="1"/>
  <c r="FQ1167" i="1"/>
  <c r="FQ858" i="1"/>
  <c r="FQ2542" i="1"/>
  <c r="FQ2123" i="1"/>
  <c r="FQ1547" i="1"/>
  <c r="FQ745" i="1"/>
  <c r="FR745" i="1" s="1"/>
  <c r="FQ2180" i="1"/>
  <c r="FQ1619" i="1"/>
  <c r="FQ1091" i="1"/>
  <c r="FQ663" i="1"/>
  <c r="FS663" i="1" s="1"/>
  <c r="FQ2429" i="1"/>
  <c r="FQ2214" i="1"/>
  <c r="FQ1951" i="1"/>
  <c r="FQ1663" i="1"/>
  <c r="FQ1375" i="1"/>
  <c r="FQ1087" i="1"/>
  <c r="FR1087" i="1" s="1"/>
  <c r="FQ769" i="1"/>
  <c r="FQ2357" i="1"/>
  <c r="FQ2213" i="1"/>
  <c r="FQ2046" i="1"/>
  <c r="FS2046" i="1" s="1"/>
  <c r="FQ1854" i="1"/>
  <c r="FQ1662" i="1"/>
  <c r="FQ1470" i="1"/>
  <c r="FQ1278" i="1"/>
  <c r="FQ1086" i="1"/>
  <c r="FQ876" i="1"/>
  <c r="FS876" i="1" s="1"/>
  <c r="FQ660" i="1"/>
  <c r="FR660" i="1" s="1"/>
  <c r="FQ2497" i="1"/>
  <c r="FQ2353" i="1"/>
  <c r="FQ2209" i="1"/>
  <c r="FW2209" i="1" s="1"/>
  <c r="FQ2041" i="1"/>
  <c r="FQ1849" i="1"/>
  <c r="FQ1657" i="1"/>
  <c r="FR1657" i="1" s="1"/>
  <c r="FQ1465" i="1"/>
  <c r="FR1465" i="1" s="1"/>
  <c r="FQ1273" i="1"/>
  <c r="FQ1081" i="1"/>
  <c r="FQ869" i="1"/>
  <c r="FQ653" i="1"/>
  <c r="FQ2484" i="1"/>
  <c r="FQ2340" i="1"/>
  <c r="FQ2196" i="1"/>
  <c r="FQ2023" i="1"/>
  <c r="FR2023" i="1" s="1"/>
  <c r="FQ1831" i="1"/>
  <c r="FQ1639" i="1"/>
  <c r="FS1639" i="1" s="1"/>
  <c r="FQ1447" i="1"/>
  <c r="FR1447" i="1" s="1"/>
  <c r="FQ1255" i="1"/>
  <c r="FQ1063" i="1"/>
  <c r="FQ851" i="1"/>
  <c r="FQ635" i="1"/>
  <c r="FQ2479" i="1"/>
  <c r="FQ2335" i="1"/>
  <c r="FQ2191" i="1"/>
  <c r="FQ2017" i="1"/>
  <c r="FW2017" i="1" s="1"/>
  <c r="FQ1825" i="1"/>
  <c r="FQ1633" i="1"/>
  <c r="FW1633" i="1" s="1"/>
  <c r="FQ1441" i="1"/>
  <c r="FQ1249" i="1"/>
  <c r="FQ1057" i="1"/>
  <c r="FQ842" i="1"/>
  <c r="FQ626" i="1"/>
  <c r="FQ934" i="1"/>
  <c r="FQ790" i="1"/>
  <c r="FQ646" i="1"/>
  <c r="FQ2049" i="1"/>
  <c r="FQ1905" i="1"/>
  <c r="FQ1761" i="1"/>
  <c r="FW1761" i="1" s="1"/>
  <c r="FQ1617" i="1"/>
  <c r="FQ1473" i="1"/>
  <c r="FQ1329" i="1"/>
  <c r="FQ1185" i="1"/>
  <c r="FR1185" i="1" s="1"/>
  <c r="FQ1041" i="1"/>
  <c r="FQ897" i="1"/>
  <c r="FQ753" i="1"/>
  <c r="FQ609" i="1"/>
  <c r="FQ2012" i="1"/>
  <c r="FS2012" i="1" s="1"/>
  <c r="FQ1868" i="1"/>
  <c r="FQ1724" i="1"/>
  <c r="FQ1580" i="1"/>
  <c r="FR1580" i="1" s="1"/>
  <c r="FQ1436" i="1"/>
  <c r="FS1436" i="1" s="1"/>
  <c r="FQ1292" i="1"/>
  <c r="FQ1148" i="1"/>
  <c r="FQ1004" i="1"/>
  <c r="FR1004" i="1" s="1"/>
  <c r="FQ860" i="1"/>
  <c r="FQ716" i="1"/>
  <c r="FQ2116" i="1"/>
  <c r="FQ1972" i="1"/>
  <c r="FW1972" i="1" s="1"/>
  <c r="FQ1828" i="1"/>
  <c r="FR1828" i="1" s="1"/>
  <c r="FQ1684" i="1"/>
  <c r="FS1684" i="1" s="1"/>
  <c r="FQ1540" i="1"/>
  <c r="FW1540" i="1" s="1"/>
  <c r="FQ1396" i="1"/>
  <c r="FS1396" i="1" s="1"/>
  <c r="FQ1252" i="1"/>
  <c r="FR1252" i="1" s="1"/>
  <c r="FQ1108" i="1"/>
  <c r="FS1108" i="1" s="1"/>
  <c r="FQ964" i="1"/>
  <c r="FR964" i="1" s="1"/>
  <c r="FQ820" i="1"/>
  <c r="FQ676" i="1"/>
  <c r="FQ2117" i="1"/>
  <c r="FQ2014" i="1"/>
  <c r="FQ639" i="1"/>
  <c r="FQ2067" i="1"/>
  <c r="FQ811" i="1"/>
  <c r="FQ2110" i="1"/>
  <c r="FR2110" i="1" s="1"/>
  <c r="FQ1973" i="1"/>
  <c r="FQ1644" i="1"/>
  <c r="FR1644" i="1" s="1"/>
  <c r="FQ1843" i="1"/>
  <c r="FQ2222" i="1"/>
  <c r="FQ2514" i="1"/>
  <c r="FR2514" i="1" s="1"/>
  <c r="FQ589" i="1"/>
  <c r="FQ719" i="1"/>
  <c r="FQ1711" i="1"/>
  <c r="FQ2078" i="1"/>
  <c r="FQ1118" i="1"/>
  <c r="FQ2074" i="1"/>
  <c r="FQ2364" i="1"/>
  <c r="FR2364" i="1" s="1"/>
  <c r="FQ1095" i="1"/>
  <c r="FR1095" i="1" s="1"/>
  <c r="FQ2050" i="1"/>
  <c r="FQ662" i="1"/>
  <c r="FQ1785" i="1"/>
  <c r="FR1785" i="1" s="1"/>
  <c r="FQ1065" i="1"/>
  <c r="FS1065" i="1" s="1"/>
  <c r="FQ1892" i="1"/>
  <c r="FS1892" i="1" s="1"/>
  <c r="FQ1172" i="1"/>
  <c r="FQ1708" i="1"/>
  <c r="FQ844" i="1"/>
  <c r="FQ2140" i="1"/>
  <c r="FQ2319" i="1"/>
  <c r="FQ1637" i="1"/>
  <c r="FQ2259" i="1"/>
  <c r="FQ1802" i="1"/>
  <c r="FQ1308" i="1"/>
  <c r="FR1308" i="1" s="1"/>
  <c r="FQ786" i="1"/>
  <c r="FR786" i="1" s="1"/>
  <c r="FQ1990" i="1"/>
  <c r="FQ587" i="1"/>
  <c r="FW587" i="1" s="1"/>
  <c r="FQ1764" i="1"/>
  <c r="FQ2538" i="1"/>
  <c r="FQ2390" i="1"/>
  <c r="FQ2042" i="1"/>
  <c r="FQ1549" i="1"/>
  <c r="FR1549" i="1" s="1"/>
  <c r="FQ1058" i="1"/>
  <c r="FW1058" i="1" s="1"/>
  <c r="FQ2415" i="1"/>
  <c r="FQ1997" i="1"/>
  <c r="FQ1510" i="1"/>
  <c r="FS1510" i="1" s="1"/>
  <c r="FQ1008" i="1"/>
  <c r="FQ2038" i="1"/>
  <c r="FR2038" i="1" s="1"/>
  <c r="FQ731" i="1"/>
  <c r="FS731" i="1" s="1"/>
  <c r="FQ2331" i="1"/>
  <c r="FS2331" i="1" s="1"/>
  <c r="FQ1949" i="1"/>
  <c r="FR1949" i="1" s="1"/>
  <c r="FQ1462" i="1"/>
  <c r="FQ953" i="1"/>
  <c r="FQ2481" i="1"/>
  <c r="FQ2164" i="1"/>
  <c r="FR2164" i="1" s="1"/>
  <c r="FQ1703" i="1"/>
  <c r="FS1703" i="1" s="1"/>
  <c r="FQ1205" i="1"/>
  <c r="FQ675" i="1"/>
  <c r="FQ1491" i="1"/>
  <c r="FQ2320" i="1"/>
  <c r="FQ1943" i="1"/>
  <c r="FQ1445" i="1"/>
  <c r="FQ947" i="1"/>
  <c r="FQ2583" i="1"/>
  <c r="FQ1707" i="1"/>
  <c r="FQ1285" i="1"/>
  <c r="FQ2211" i="1"/>
  <c r="FQ1610" i="1"/>
  <c r="FQ1116" i="1"/>
  <c r="FQ2570" i="1"/>
  <c r="FQ2264" i="1"/>
  <c r="FS2264" i="1" s="1"/>
  <c r="FQ1851" i="1"/>
  <c r="FQ1357" i="1"/>
  <c r="FR1357" i="1" s="1"/>
  <c r="FQ843" i="1"/>
  <c r="FQ630" i="1"/>
  <c r="FQ2447" i="1"/>
  <c r="FR2447" i="1" s="1"/>
  <c r="FQ2016" i="1"/>
  <c r="FR2016" i="1" s="1"/>
  <c r="FQ1517" i="1"/>
  <c r="FR1517" i="1" s="1"/>
  <c r="FQ1026" i="1"/>
  <c r="FQ2069" i="1"/>
  <c r="FQ625" i="1"/>
  <c r="FQ1726" i="1"/>
  <c r="FQ650" i="1"/>
  <c r="FQ1771" i="1"/>
  <c r="FR1771" i="1" s="1"/>
  <c r="FQ1483" i="1"/>
  <c r="FS1483" i="1" s="1"/>
  <c r="FQ1195" i="1"/>
  <c r="FS1195" i="1" s="1"/>
  <c r="FQ890" i="1"/>
  <c r="FQ2579" i="1"/>
  <c r="FR2579" i="1" s="1"/>
  <c r="FQ2384" i="1"/>
  <c r="FQ2168" i="1"/>
  <c r="FQ1890" i="1"/>
  <c r="FQ1602" i="1"/>
  <c r="FQ1314" i="1"/>
  <c r="FQ1023" i="1"/>
  <c r="FR1023" i="1" s="1"/>
  <c r="FQ699" i="1"/>
  <c r="FR699" i="1" s="1"/>
  <c r="FQ2466" i="1"/>
  <c r="FQ2255" i="1"/>
  <c r="FQ2006" i="1"/>
  <c r="FQ1718" i="1"/>
  <c r="FQ1430" i="1"/>
  <c r="FQ1142" i="1"/>
  <c r="FQ830" i="1"/>
  <c r="FQ2511" i="1"/>
  <c r="FQ2075" i="1"/>
  <c r="FQ1499" i="1"/>
  <c r="FS1499" i="1" s="1"/>
  <c r="FQ2559" i="1"/>
  <c r="FQ2144" i="1"/>
  <c r="FW2144" i="1" s="1"/>
  <c r="FQ1571" i="1"/>
  <c r="FR1571" i="1" s="1"/>
  <c r="FQ1043" i="1"/>
  <c r="FQ637" i="1"/>
  <c r="FQ2411" i="1"/>
  <c r="FQ2195" i="1"/>
  <c r="FQ1926" i="1"/>
  <c r="FW1926" i="1" s="1"/>
  <c r="FQ1638" i="1"/>
  <c r="FQ1350" i="1"/>
  <c r="FQ1062" i="1"/>
  <c r="FR1062" i="1" s="1"/>
  <c r="FQ739" i="1"/>
  <c r="FQ2345" i="1"/>
  <c r="FR2345" i="1" s="1"/>
  <c r="FQ2201" i="1"/>
  <c r="FQ2030" i="1"/>
  <c r="FQ1838" i="1"/>
  <c r="FQ1646" i="1"/>
  <c r="FQ1454" i="1"/>
  <c r="FQ1262" i="1"/>
  <c r="FQ1070" i="1"/>
  <c r="FQ857" i="1"/>
  <c r="FQ641" i="1"/>
  <c r="FQ2485" i="1"/>
  <c r="FQ2341" i="1"/>
  <c r="FQ2197" i="1"/>
  <c r="FR2197" i="1" s="1"/>
  <c r="FQ2026" i="1"/>
  <c r="FR2026" i="1" s="1"/>
  <c r="FQ1834" i="1"/>
  <c r="FQ1642" i="1"/>
  <c r="FQ1450" i="1"/>
  <c r="FS1450" i="1" s="1"/>
  <c r="FQ1258" i="1"/>
  <c r="FS1258" i="1" s="1"/>
  <c r="FQ1066" i="1"/>
  <c r="FS1066" i="1" s="1"/>
  <c r="FQ852" i="1"/>
  <c r="FQ636" i="1"/>
  <c r="FQ2472" i="1"/>
  <c r="FQ2328" i="1"/>
  <c r="FQ2184" i="1"/>
  <c r="FQ2007" i="1"/>
  <c r="FQ1815" i="1"/>
  <c r="FQ1623" i="1"/>
  <c r="FR1623" i="1" s="1"/>
  <c r="FQ1431" i="1"/>
  <c r="FQ1239" i="1"/>
  <c r="FQ1047" i="1"/>
  <c r="FW1047" i="1" s="1"/>
  <c r="FQ831" i="1"/>
  <c r="FR831" i="1" s="1"/>
  <c r="FQ615" i="1"/>
  <c r="FW615" i="1" s="1"/>
  <c r="FQ2467" i="1"/>
  <c r="FQ2323" i="1"/>
  <c r="FQ2179" i="1"/>
  <c r="FQ2002" i="1"/>
  <c r="FR2002" i="1" s="1"/>
  <c r="FQ1810" i="1"/>
  <c r="FR1810" i="1" s="1"/>
  <c r="FQ1618" i="1"/>
  <c r="FR1618" i="1" s="1"/>
  <c r="FQ1426" i="1"/>
  <c r="FQ1234" i="1"/>
  <c r="FQ1039" i="1"/>
  <c r="FQ823" i="1"/>
  <c r="FQ607" i="1"/>
  <c r="FQ922" i="1"/>
  <c r="FQ778" i="1"/>
  <c r="FR778" i="1" s="1"/>
  <c r="FQ634" i="1"/>
  <c r="FR634" i="1" s="1"/>
  <c r="FQ2037" i="1"/>
  <c r="FW2037" i="1" s="1"/>
  <c r="FQ1893" i="1"/>
  <c r="FQ1749" i="1"/>
  <c r="FQ1605" i="1"/>
  <c r="FS1605" i="1" s="1"/>
  <c r="FQ1461" i="1"/>
  <c r="FQ1317" i="1"/>
  <c r="FQ1173" i="1"/>
  <c r="FQ1029" i="1"/>
  <c r="FQ885" i="1"/>
  <c r="FQ741" i="1"/>
  <c r="FQ597" i="1"/>
  <c r="FQ2000" i="1"/>
  <c r="FQ1856" i="1"/>
  <c r="FR1856" i="1" s="1"/>
  <c r="FQ1712" i="1"/>
  <c r="FQ1568" i="1"/>
  <c r="FQ1424" i="1"/>
  <c r="FQ1280" i="1"/>
  <c r="FR1280" i="1" s="1"/>
  <c r="FQ1136" i="1"/>
  <c r="FQ992" i="1"/>
  <c r="FQ848" i="1"/>
  <c r="FQ704" i="1"/>
  <c r="FQ2104" i="1"/>
  <c r="FR2104" i="1" s="1"/>
  <c r="FQ1960" i="1"/>
  <c r="FR1960" i="1" s="1"/>
  <c r="FQ1816" i="1"/>
  <c r="FR1816" i="1" s="1"/>
  <c r="FQ1672" i="1"/>
  <c r="FS1672" i="1" s="1"/>
  <c r="FQ1528" i="1"/>
  <c r="FR1528" i="1" s="1"/>
  <c r="FQ1384" i="1"/>
  <c r="FS1384" i="1" s="1"/>
  <c r="FQ1240" i="1"/>
  <c r="FW1240" i="1" s="1"/>
  <c r="FQ1096" i="1"/>
  <c r="FQ952" i="1"/>
  <c r="FQ808" i="1"/>
  <c r="FR808" i="1" s="1"/>
  <c r="FQ664" i="1"/>
  <c r="GD1475" i="1"/>
  <c r="GJ1475" i="1" s="1"/>
  <c r="FQ925" i="1"/>
  <c r="FQ2146" i="1"/>
  <c r="FW2146" i="1" s="1"/>
  <c r="FQ594" i="1"/>
  <c r="FW594" i="1" s="1"/>
  <c r="FQ2246" i="1"/>
  <c r="FS2246" i="1" s="1"/>
  <c r="FQ2062" i="1"/>
  <c r="FQ1731" i="1"/>
  <c r="FQ1956" i="1"/>
  <c r="FQ2176" i="1"/>
  <c r="FQ2435" i="1"/>
  <c r="FR2435" i="1" s="1"/>
  <c r="FQ2310" i="1"/>
  <c r="FQ1643" i="1"/>
  <c r="FQ2462" i="1"/>
  <c r="FQ822" i="1"/>
  <c r="FQ1694" i="1"/>
  <c r="FQ2377" i="1"/>
  <c r="FQ905" i="1"/>
  <c r="FQ1863" i="1"/>
  <c r="FQ2503" i="1"/>
  <c r="FS2503" i="1" s="1"/>
  <c r="FQ1282" i="1"/>
  <c r="FQ670" i="1"/>
  <c r="FQ1209" i="1"/>
  <c r="FQ1748" i="1"/>
  <c r="FQ1028" i="1"/>
  <c r="FQ1564" i="1"/>
  <c r="FQ1829" i="1"/>
  <c r="FQ2187" i="1"/>
  <c r="FQ1438" i="1"/>
  <c r="FQ2229" i="1"/>
  <c r="FQ1757" i="1"/>
  <c r="FR1757" i="1" s="1"/>
  <c r="FQ1270" i="1"/>
  <c r="FQ737" i="1"/>
  <c r="FQ1824" i="1"/>
  <c r="FQ2518" i="1"/>
  <c r="FQ1682" i="1"/>
  <c r="FR1682" i="1" s="1"/>
  <c r="FQ2490" i="1"/>
  <c r="FQ2362" i="1"/>
  <c r="FQ2004" i="1"/>
  <c r="FQ1511" i="1"/>
  <c r="FQ1009" i="1"/>
  <c r="FQ2361" i="1"/>
  <c r="FQ1957" i="1"/>
  <c r="FQ1466" i="1"/>
  <c r="FQ962" i="1"/>
  <c r="FQ1668" i="1"/>
  <c r="FQ683" i="1"/>
  <c r="FR683" i="1" s="1"/>
  <c r="FQ2301" i="1"/>
  <c r="FQ1909" i="1"/>
  <c r="FQ1418" i="1"/>
  <c r="FQ907" i="1"/>
  <c r="FQ2457" i="1"/>
  <c r="FQ2138" i="1"/>
  <c r="FQ1659" i="1"/>
  <c r="FR1659" i="1" s="1"/>
  <c r="FQ1165" i="1"/>
  <c r="FQ627" i="1"/>
  <c r="FR627" i="1" s="1"/>
  <c r="FQ1248" i="1"/>
  <c r="FQ2296" i="1"/>
  <c r="FR2296" i="1" s="1"/>
  <c r="FQ1899" i="1"/>
  <c r="FQ1405" i="1"/>
  <c r="FQ899" i="1"/>
  <c r="FQ2555" i="1"/>
  <c r="FQ1541" i="1"/>
  <c r="FQ1126" i="1"/>
  <c r="FQ2131" i="1"/>
  <c r="FQ1565" i="1"/>
  <c r="FQ1078" i="1"/>
  <c r="FQ2546" i="1"/>
  <c r="FS2546" i="1" s="1"/>
  <c r="FQ2236" i="1"/>
  <c r="FQ1812" i="1"/>
  <c r="FQ1319" i="1"/>
  <c r="FQ793" i="1"/>
  <c r="FQ2432" i="1"/>
  <c r="FQ2370" i="1"/>
  <c r="FQ1971" i="1"/>
  <c r="FQ1477" i="1"/>
  <c r="FQ978" i="1"/>
  <c r="FQ1751" i="1"/>
  <c r="FQ2403" i="1"/>
  <c r="FQ1559" i="1"/>
  <c r="FQ602" i="1"/>
  <c r="FR602" i="1" s="1"/>
  <c r="FQ1747" i="1"/>
  <c r="FQ1459" i="1"/>
  <c r="FQ1171" i="1"/>
  <c r="FQ864" i="1"/>
  <c r="FQ2564" i="1"/>
  <c r="FQ2366" i="1"/>
  <c r="FQ2150" i="1"/>
  <c r="FQ1866" i="1"/>
  <c r="FQ1578" i="1"/>
  <c r="FQ1290" i="1"/>
  <c r="FQ997" i="1"/>
  <c r="FQ673" i="1"/>
  <c r="FR673" i="1" s="1"/>
  <c r="FQ2451" i="1"/>
  <c r="FQ2238" i="1"/>
  <c r="FW2238" i="1" s="1"/>
  <c r="FQ1983" i="1"/>
  <c r="FQ1695" i="1"/>
  <c r="FQ1407" i="1"/>
  <c r="FQ1119" i="1"/>
  <c r="FQ805" i="1"/>
  <c r="FQ2478" i="1"/>
  <c r="FQ2027" i="1"/>
  <c r="FQ1451" i="1"/>
  <c r="FQ2526" i="1"/>
  <c r="FR2526" i="1" s="1"/>
  <c r="FQ2099" i="1"/>
  <c r="FQ1523" i="1"/>
  <c r="FQ1014" i="1"/>
  <c r="FQ611" i="1"/>
  <c r="FQ2394" i="1"/>
  <c r="FR2394" i="1" s="1"/>
  <c r="FQ2178" i="1"/>
  <c r="FQ1903" i="1"/>
  <c r="FQ1615" i="1"/>
  <c r="FQ1327" i="1"/>
  <c r="FQ1038" i="1"/>
  <c r="FS1038" i="1" s="1"/>
  <c r="FQ714" i="1"/>
  <c r="FQ2333" i="1"/>
  <c r="FS2333" i="1" s="1"/>
  <c r="FQ2189" i="1"/>
  <c r="FS2189" i="1" s="1"/>
  <c r="FQ2015" i="1"/>
  <c r="FR2015" i="1" s="1"/>
  <c r="FQ1823" i="1"/>
  <c r="FQ1631" i="1"/>
  <c r="FQ1439" i="1"/>
  <c r="FS1439" i="1" s="1"/>
  <c r="FQ1247" i="1"/>
  <c r="FQ1055" i="1"/>
  <c r="FQ840" i="1"/>
  <c r="FQ624" i="1"/>
  <c r="FQ2473" i="1"/>
  <c r="FQ2329" i="1"/>
  <c r="FQ2185" i="1"/>
  <c r="FQ2009" i="1"/>
  <c r="FQ1817" i="1"/>
  <c r="FW1817" i="1" s="1"/>
  <c r="FQ1625" i="1"/>
  <c r="FR1625" i="1" s="1"/>
  <c r="FQ1433" i="1"/>
  <c r="FQ1241" i="1"/>
  <c r="FR1241" i="1" s="1"/>
  <c r="FQ1049" i="1"/>
  <c r="FQ833" i="1"/>
  <c r="FQ617" i="1"/>
  <c r="FQ2460" i="1"/>
  <c r="FQ2316" i="1"/>
  <c r="FW2316" i="1" s="1"/>
  <c r="FQ2172" i="1"/>
  <c r="FR2172" i="1" s="1"/>
  <c r="FQ1992" i="1"/>
  <c r="FQ1800" i="1"/>
  <c r="FQ1608" i="1"/>
  <c r="FQ1416" i="1"/>
  <c r="FQ1224" i="1"/>
  <c r="FR1224" i="1" s="1"/>
  <c r="FQ1031" i="1"/>
  <c r="FQ815" i="1"/>
  <c r="FR815" i="1" s="1"/>
  <c r="FQ599" i="1"/>
  <c r="FQ2455" i="1"/>
  <c r="FQ2311" i="1"/>
  <c r="FW2311" i="1" s="1"/>
  <c r="FQ2167" i="1"/>
  <c r="FR2167" i="1" s="1"/>
  <c r="FQ1985" i="1"/>
  <c r="FQ1793" i="1"/>
  <c r="FQ1601" i="1"/>
  <c r="FQ1409" i="1"/>
  <c r="FQ1217" i="1"/>
  <c r="FQ1022" i="1"/>
  <c r="FQ806" i="1"/>
  <c r="FQ590" i="1"/>
  <c r="FQ910" i="1"/>
  <c r="FQ766" i="1"/>
  <c r="FQ622" i="1"/>
  <c r="FQ2025" i="1"/>
  <c r="FQ1881" i="1"/>
  <c r="FQ1737" i="1"/>
  <c r="FS1737" i="1" s="1"/>
  <c r="FQ1593" i="1"/>
  <c r="FW1593" i="1" s="1"/>
  <c r="FQ1449" i="1"/>
  <c r="FS1449" i="1" s="1"/>
  <c r="FQ1305" i="1"/>
  <c r="FR1305" i="1" s="1"/>
  <c r="FQ1161" i="1"/>
  <c r="FQ1017" i="1"/>
  <c r="FQ873" i="1"/>
  <c r="FQ729" i="1"/>
  <c r="FQ2132" i="1"/>
  <c r="FR2132" i="1" s="1"/>
  <c r="FQ1988" i="1"/>
  <c r="FQ1844" i="1"/>
  <c r="FQ1700" i="1"/>
  <c r="FW1700" i="1" s="1"/>
  <c r="FQ1556" i="1"/>
  <c r="FQ1412" i="1"/>
  <c r="FW1412" i="1" s="1"/>
  <c r="FQ1268" i="1"/>
  <c r="FR1268" i="1" s="1"/>
  <c r="FQ1124" i="1"/>
  <c r="FQ980" i="1"/>
  <c r="FQ836" i="1"/>
  <c r="FQ692" i="1"/>
  <c r="FQ2092" i="1"/>
  <c r="FQ1948" i="1"/>
  <c r="FQ1804" i="1"/>
  <c r="FQ1660" i="1"/>
  <c r="FQ1516" i="1"/>
  <c r="FQ1372" i="1"/>
  <c r="FQ1228" i="1"/>
  <c r="FQ1084" i="1"/>
  <c r="FS1084" i="1" s="1"/>
  <c r="FQ940" i="1"/>
  <c r="FQ796" i="1"/>
  <c r="FS796" i="1" s="1"/>
  <c r="FQ652" i="1"/>
  <c r="FS652" i="1" s="1"/>
  <c r="GD2094" i="1"/>
  <c r="FQ2456" i="1"/>
  <c r="FQ1678" i="1"/>
  <c r="FR1678" i="1" s="1"/>
  <c r="FQ866" i="1"/>
  <c r="FQ1826" i="1"/>
  <c r="FQ1079" i="1"/>
  <c r="FQ1237" i="1"/>
  <c r="FR1237" i="1" s="1"/>
  <c r="FQ2124" i="1"/>
  <c r="FQ1555" i="1"/>
  <c r="FQ1386" i="1"/>
  <c r="FS1386" i="1" s="1"/>
  <c r="FQ1791" i="1"/>
  <c r="FQ987" i="1"/>
  <c r="FQ1999" i="1"/>
  <c r="FQ2381" i="1"/>
  <c r="FR2381" i="1" s="1"/>
  <c r="FQ1310" i="1"/>
  <c r="FQ2233" i="1"/>
  <c r="FQ1114" i="1"/>
  <c r="FQ2055" i="1"/>
  <c r="FS2055" i="1" s="1"/>
  <c r="FQ2359" i="1"/>
  <c r="FQ1090" i="1"/>
  <c r="FQ2073" i="1"/>
  <c r="FQ1353" i="1"/>
  <c r="FQ777" i="1"/>
  <c r="FR777" i="1" s="1"/>
  <c r="FQ1460" i="1"/>
  <c r="FQ1996" i="1"/>
  <c r="FQ1132" i="1"/>
  <c r="FQ1463" i="1"/>
  <c r="FQ2495" i="1"/>
  <c r="FW2495" i="1" s="1"/>
  <c r="FQ1106" i="1"/>
  <c r="FQ2205" i="1"/>
  <c r="FQ1717" i="1"/>
  <c r="FR1717" i="1" s="1"/>
  <c r="FQ1226" i="1"/>
  <c r="FQ691" i="1"/>
  <c r="FR691" i="1" s="1"/>
  <c r="FQ1613" i="1"/>
  <c r="FW1613" i="1" s="1"/>
  <c r="FQ2444" i="1"/>
  <c r="FS2444" i="1" s="1"/>
  <c r="FQ1597" i="1"/>
  <c r="FQ2391" i="1"/>
  <c r="FQ2336" i="1"/>
  <c r="FQ1966" i="1"/>
  <c r="FQ1467" i="1"/>
  <c r="FQ963" i="1"/>
  <c r="FQ2334" i="1"/>
  <c r="FQ1920" i="1"/>
  <c r="FR1920" i="1" s="1"/>
  <c r="FQ1421" i="1"/>
  <c r="FQ918" i="1"/>
  <c r="FQ1419" i="1"/>
  <c r="FQ2582" i="1"/>
  <c r="FQ2277" i="1"/>
  <c r="FS2277" i="1" s="1"/>
  <c r="FQ1872" i="1"/>
  <c r="FS1872" i="1" s="1"/>
  <c r="FQ1373" i="1"/>
  <c r="FW1373" i="1" s="1"/>
  <c r="FQ865" i="1"/>
  <c r="FQ2433" i="1"/>
  <c r="FQ2101" i="1"/>
  <c r="FQ1620" i="1"/>
  <c r="FQ1127" i="1"/>
  <c r="FQ2278" i="1"/>
  <c r="FQ1082" i="1"/>
  <c r="FQ2266" i="1"/>
  <c r="FR2266" i="1" s="1"/>
  <c r="FQ1860" i="1"/>
  <c r="FQ1367" i="1"/>
  <c r="FQ846" i="1"/>
  <c r="FQ2507" i="1"/>
  <c r="FQ1298" i="1"/>
  <c r="FQ990" i="1"/>
  <c r="FQ2059" i="1"/>
  <c r="FR2059" i="1" s="1"/>
  <c r="FQ1525" i="1"/>
  <c r="FQ1033" i="1"/>
  <c r="FQ2522" i="1"/>
  <c r="FQ2210" i="1"/>
  <c r="FS2210" i="1" s="1"/>
  <c r="FQ1774" i="1"/>
  <c r="FW1774" i="1" s="1"/>
  <c r="FQ1275" i="1"/>
  <c r="FQ747" i="1"/>
  <c r="FQ2271" i="1"/>
  <c r="FQ2315" i="1"/>
  <c r="FQ1932" i="1"/>
  <c r="FS1932" i="1" s="1"/>
  <c r="FQ1440" i="1"/>
  <c r="FQ927" i="1"/>
  <c r="FQ1380" i="1"/>
  <c r="FQ2091" i="1"/>
  <c r="FS2091" i="1" s="1"/>
  <c r="FQ1476" i="1"/>
  <c r="FQ2011" i="1"/>
  <c r="FR2011" i="1" s="1"/>
  <c r="FQ1723" i="1"/>
  <c r="FS1723" i="1" s="1"/>
  <c r="FQ1435" i="1"/>
  <c r="FS1435" i="1" s="1"/>
  <c r="FQ1147" i="1"/>
  <c r="FR1147" i="1" s="1"/>
  <c r="FQ835" i="1"/>
  <c r="FQ2548" i="1"/>
  <c r="FR2548" i="1" s="1"/>
  <c r="FQ2348" i="1"/>
  <c r="FQ2130" i="1"/>
  <c r="FQ1842" i="1"/>
  <c r="FQ1554" i="1"/>
  <c r="FQ1266" i="1"/>
  <c r="FQ971" i="1"/>
  <c r="FR971" i="1" s="1"/>
  <c r="FQ647" i="1"/>
  <c r="FQ2434" i="1"/>
  <c r="FQ2219" i="1"/>
  <c r="FQ1958" i="1"/>
  <c r="FS1958" i="1" s="1"/>
  <c r="FQ1670" i="1"/>
  <c r="FS1670" i="1" s="1"/>
  <c r="FQ1382" i="1"/>
  <c r="FR1382" i="1" s="1"/>
  <c r="FQ1094" i="1"/>
  <c r="FR1094" i="1" s="1"/>
  <c r="FQ775" i="1"/>
  <c r="FQ2446" i="1"/>
  <c r="FQ1979" i="1"/>
  <c r="FQ1403" i="1"/>
  <c r="FQ2494" i="1"/>
  <c r="FQ2051" i="1"/>
  <c r="FR2051" i="1" s="1"/>
  <c r="FQ1475" i="1"/>
  <c r="FQ961" i="1"/>
  <c r="FR961" i="1" s="1"/>
  <c r="FQ2573" i="1"/>
  <c r="FQ2375" i="1"/>
  <c r="FQ2159" i="1"/>
  <c r="FR2159" i="1" s="1"/>
  <c r="FQ1878" i="1"/>
  <c r="FQ1590" i="1"/>
  <c r="FQ1302" i="1"/>
  <c r="FQ1010" i="1"/>
  <c r="FQ686" i="1"/>
  <c r="FQ2321" i="1"/>
  <c r="FQ2177" i="1"/>
  <c r="FQ1998" i="1"/>
  <c r="FW1998" i="1" s="1"/>
  <c r="FQ1806" i="1"/>
  <c r="FS1806" i="1" s="1"/>
  <c r="FQ1614" i="1"/>
  <c r="FQ1422" i="1"/>
  <c r="FR1422" i="1" s="1"/>
  <c r="FQ1230" i="1"/>
  <c r="FQ1037" i="1"/>
  <c r="FQ821" i="1"/>
  <c r="FQ605" i="1"/>
  <c r="FQ2461" i="1"/>
  <c r="FQ2317" i="1"/>
  <c r="FR2317" i="1" s="1"/>
  <c r="FQ2173" i="1"/>
  <c r="FQ1993" i="1"/>
  <c r="FQ1801" i="1"/>
  <c r="FQ1609" i="1"/>
  <c r="FQ1417" i="1"/>
  <c r="FW1417" i="1" s="1"/>
  <c r="FQ1225" i="1"/>
  <c r="FQ1032" i="1"/>
  <c r="FQ816" i="1"/>
  <c r="FQ600" i="1"/>
  <c r="FQ2448" i="1"/>
  <c r="FR2448" i="1" s="1"/>
  <c r="FQ2304" i="1"/>
  <c r="FQ2160" i="1"/>
  <c r="FS2160" i="1" s="1"/>
  <c r="FQ1975" i="1"/>
  <c r="FQ1783" i="1"/>
  <c r="FR1783" i="1" s="1"/>
  <c r="FQ1591" i="1"/>
  <c r="FW1591" i="1" s="1"/>
  <c r="FQ1399" i="1"/>
  <c r="FQ1207" i="1"/>
  <c r="FS1207" i="1" s="1"/>
  <c r="FQ1011" i="1"/>
  <c r="FQ795" i="1"/>
  <c r="FQ2587" i="1"/>
  <c r="FQ2443" i="1"/>
  <c r="FQ2299" i="1"/>
  <c r="FQ2155" i="1"/>
  <c r="FQ1969" i="1"/>
  <c r="FQ1777" i="1"/>
  <c r="FQ1585" i="1"/>
  <c r="FR1585" i="1" s="1"/>
  <c r="FQ1393" i="1"/>
  <c r="FQ1201" i="1"/>
  <c r="FR1201" i="1" s="1"/>
  <c r="FQ1003" i="1"/>
  <c r="FQ787" i="1"/>
  <c r="FQ1042" i="1"/>
  <c r="FQ898" i="1"/>
  <c r="FQ754" i="1"/>
  <c r="FQ610" i="1"/>
  <c r="FQ2013" i="1"/>
  <c r="FQ1869" i="1"/>
  <c r="FQ1725" i="1"/>
  <c r="FQ1581" i="1"/>
  <c r="FR1581" i="1" s="1"/>
  <c r="FQ1437" i="1"/>
  <c r="FR1437" i="1" s="1"/>
  <c r="FQ1293" i="1"/>
  <c r="FQ1149" i="1"/>
  <c r="FQ1005" i="1"/>
  <c r="FQ861" i="1"/>
  <c r="FQ717" i="1"/>
  <c r="FQ2120" i="1"/>
  <c r="FQ1976" i="1"/>
  <c r="FQ1832" i="1"/>
  <c r="FQ1688" i="1"/>
  <c r="FW1688" i="1" s="1"/>
  <c r="FQ1544" i="1"/>
  <c r="FQ1400" i="1"/>
  <c r="FQ1256" i="1"/>
  <c r="FQ1112" i="1"/>
  <c r="FQ968" i="1"/>
  <c r="FS968" i="1" s="1"/>
  <c r="FQ824" i="1"/>
  <c r="FS824" i="1" s="1"/>
  <c r="FQ680" i="1"/>
  <c r="FR680" i="1" s="1"/>
  <c r="FQ2080" i="1"/>
  <c r="FQ1936" i="1"/>
  <c r="FQ1792" i="1"/>
  <c r="FQ1648" i="1"/>
  <c r="FQ1504" i="1"/>
  <c r="FQ1360" i="1"/>
  <c r="FQ1216" i="1"/>
  <c r="FQ1072" i="1"/>
  <c r="FR1072" i="1" s="1"/>
  <c r="FQ928" i="1"/>
  <c r="FS928" i="1" s="1"/>
  <c r="FQ784" i="1"/>
  <c r="GD2014" i="1"/>
  <c r="GD2398" i="1"/>
  <c r="GD943" i="1"/>
  <c r="GD919" i="1"/>
  <c r="GD1937" i="1"/>
  <c r="GD1691" i="1"/>
  <c r="GD1734" i="1"/>
  <c r="GD2038" i="1"/>
  <c r="GD2428" i="1"/>
  <c r="GD1955" i="1"/>
  <c r="GD2100" i="1"/>
  <c r="GD1602" i="1"/>
  <c r="GD1292" i="1"/>
  <c r="GD707" i="1"/>
  <c r="GD1180" i="1"/>
  <c r="GD2576" i="1"/>
  <c r="GD1168" i="1"/>
  <c r="GJ1168" i="1" s="1"/>
  <c r="GD2407" i="1"/>
  <c r="GD986" i="1"/>
  <c r="GD2078" i="1"/>
  <c r="GJ2078" i="1" s="1"/>
  <c r="GD1304" i="1"/>
  <c r="GD1794" i="1"/>
  <c r="GD2155" i="1"/>
  <c r="GD2416" i="1"/>
  <c r="GD974" i="1"/>
  <c r="GD2203" i="1"/>
  <c r="GD1455" i="1"/>
  <c r="GD1887" i="1"/>
  <c r="GD889" i="1"/>
  <c r="GD682" i="1"/>
  <c r="GD1572" i="1"/>
  <c r="GJ1572" i="1" s="1"/>
  <c r="GD1356" i="1"/>
  <c r="GJ1356" i="1" s="1"/>
  <c r="GD633" i="1"/>
  <c r="GD706" i="1"/>
  <c r="GD913" i="1"/>
  <c r="GD1094" i="1"/>
  <c r="GD1204" i="1"/>
  <c r="GD1412" i="1"/>
  <c r="GD2136" i="1"/>
  <c r="GD936" i="1"/>
  <c r="GJ936" i="1" s="1"/>
  <c r="GD1995" i="1"/>
  <c r="GJ1995" i="1" s="1"/>
  <c r="GD2452" i="1"/>
  <c r="GD2045" i="1"/>
  <c r="GJ2045" i="1" s="1"/>
  <c r="GD967" i="1"/>
  <c r="GJ967" i="1" s="1"/>
  <c r="GD2274" i="1"/>
  <c r="GD1596" i="1"/>
  <c r="GD1479" i="1"/>
  <c r="GD2567" i="1"/>
  <c r="GJ2567" i="1" s="1"/>
  <c r="GD1571" i="1"/>
  <c r="GD2349" i="1"/>
  <c r="GD2327" i="1"/>
  <c r="GD2229" i="1"/>
  <c r="GD2123" i="1"/>
  <c r="GJ2123" i="1" s="1"/>
  <c r="GD2410" i="1"/>
  <c r="GD2291" i="1"/>
  <c r="GD861" i="1"/>
  <c r="GJ861" i="1" s="1"/>
  <c r="GD1189" i="1"/>
  <c r="GD1286" i="1"/>
  <c r="GD1480" i="1"/>
  <c r="GD1688" i="1"/>
  <c r="GD2412" i="1"/>
  <c r="GD1488" i="1"/>
  <c r="GD822" i="1"/>
  <c r="GD2057" i="1"/>
  <c r="GD991" i="1"/>
  <c r="GD2382" i="1"/>
  <c r="GD1620" i="1"/>
  <c r="GD1808" i="1"/>
  <c r="GJ1808" i="1" s="1"/>
  <c r="GD2587" i="1"/>
  <c r="GD1667" i="1"/>
  <c r="GD2354" i="1"/>
  <c r="GD635" i="1"/>
  <c r="GD2492" i="1"/>
  <c r="GD2456" i="1"/>
  <c r="GD2384" i="1"/>
  <c r="GD994" i="1"/>
  <c r="GD1492" i="1"/>
  <c r="GD2424" i="1"/>
  <c r="GD1512" i="1"/>
  <c r="GD1013" i="1"/>
  <c r="GJ1013" i="1" s="1"/>
  <c r="GD870" i="1"/>
  <c r="GD1495" i="1"/>
  <c r="GD1644" i="1"/>
  <c r="GD1917" i="1"/>
  <c r="GJ1917" i="1" s="1"/>
  <c r="GD594" i="1"/>
  <c r="GD2529" i="1"/>
  <c r="GD2383" i="1"/>
  <c r="GD2535" i="1"/>
  <c r="GD1506" i="1"/>
  <c r="GD1567" i="1"/>
  <c r="GD2108" i="1"/>
  <c r="GJ2108" i="1" s="1"/>
  <c r="GD2146" i="1"/>
  <c r="GJ2146" i="1" s="1"/>
  <c r="GD2355" i="1"/>
  <c r="GD1891" i="1"/>
  <c r="GD1718" i="1"/>
  <c r="GD1103" i="1"/>
  <c r="GD1783" i="1"/>
  <c r="GD663" i="1"/>
  <c r="GD2300" i="1"/>
  <c r="GD809" i="1"/>
  <c r="GD662" i="1"/>
  <c r="GD1655" i="1"/>
  <c r="GD2465" i="1"/>
  <c r="GJ2465" i="1" s="1"/>
  <c r="GD855" i="1"/>
  <c r="GJ855" i="1" s="1"/>
  <c r="GD1505" i="1"/>
  <c r="GD1819" i="1"/>
  <c r="GD674" i="1"/>
  <c r="GD1679" i="1"/>
  <c r="GJ1679" i="1" s="1"/>
  <c r="GD2477" i="1"/>
  <c r="GD1951" i="1"/>
  <c r="GD2353" i="1"/>
  <c r="GD1954" i="1"/>
  <c r="GD601" i="1"/>
  <c r="GD1016" i="1"/>
  <c r="GJ1016" i="1" s="1"/>
  <c r="GD1849" i="1"/>
  <c r="GJ1849" i="1" s="1"/>
  <c r="GD703" i="1"/>
  <c r="GJ703" i="1" s="1"/>
  <c r="GD1239" i="1"/>
  <c r="GD1793" i="1"/>
  <c r="GD982" i="1"/>
  <c r="GD821" i="1"/>
  <c r="GJ821" i="1" s="1"/>
  <c r="GD2510" i="1"/>
  <c r="GD2394" i="1"/>
  <c r="GJ2394" i="1" s="1"/>
  <c r="GD2162" i="1"/>
  <c r="GD1867" i="1"/>
  <c r="GJ1867" i="1" s="1"/>
  <c r="GD615" i="1"/>
  <c r="GJ615" i="1" s="1"/>
  <c r="GD2565" i="1"/>
  <c r="GJ2565" i="1" s="1"/>
  <c r="GD2422" i="1"/>
  <c r="GJ2422" i="1" s="1"/>
  <c r="GD1414" i="1"/>
  <c r="GJ1414" i="1" s="1"/>
  <c r="GD1685" i="1"/>
  <c r="GD2378" i="1"/>
  <c r="GD2020" i="1"/>
  <c r="GD1265" i="1"/>
  <c r="GD1702" i="1"/>
  <c r="GD1986" i="1"/>
  <c r="GD1019" i="1"/>
  <c r="GD1395" i="1"/>
  <c r="GD873" i="1"/>
  <c r="GD1201" i="1"/>
  <c r="GD1382" i="1"/>
  <c r="GJ1382" i="1" s="1"/>
  <c r="GD1700" i="1"/>
  <c r="GD2069" i="1"/>
  <c r="GD1847" i="1"/>
  <c r="GD771" i="1"/>
  <c r="GD2161" i="1"/>
  <c r="GD2426" i="1"/>
  <c r="GD1485" i="1"/>
  <c r="GD1494" i="1"/>
  <c r="GD2228" i="1"/>
  <c r="GD992" i="1"/>
  <c r="GD1191" i="1"/>
  <c r="GD698" i="1"/>
  <c r="GD1020" i="1"/>
  <c r="GJ1020" i="1" s="1"/>
  <c r="GD897" i="1"/>
  <c r="GD1102" i="1"/>
  <c r="GD1225" i="1"/>
  <c r="GD1406" i="1"/>
  <c r="GD1600" i="1"/>
  <c r="GD1724" i="1"/>
  <c r="GJ1724" i="1" s="1"/>
  <c r="GD2532" i="1"/>
  <c r="GD1560" i="1"/>
  <c r="GD1061" i="1"/>
  <c r="GJ1061" i="1" s="1"/>
  <c r="GD894" i="1"/>
  <c r="GD2081" i="1"/>
  <c r="GD1543" i="1"/>
  <c r="GJ1543" i="1" s="1"/>
  <c r="GD2406" i="1"/>
  <c r="GD1976" i="1"/>
  <c r="GD1929" i="1"/>
  <c r="GD690" i="1"/>
  <c r="GJ690" i="1" s="1"/>
  <c r="GD2325" i="1"/>
  <c r="GD2546" i="1"/>
  <c r="GD1625" i="1"/>
  <c r="GD1939" i="1"/>
  <c r="GD1122" i="1"/>
  <c r="GD2373" i="1"/>
  <c r="GJ2373" i="1" s="1"/>
  <c r="GD1739" i="1"/>
  <c r="GD1941" i="1"/>
  <c r="GJ1941" i="1" s="1"/>
  <c r="GD1999" i="1"/>
  <c r="GD1621" i="1"/>
  <c r="GD1446" i="1"/>
  <c r="GD2199" i="1"/>
  <c r="GD1690" i="1"/>
  <c r="GD804" i="1"/>
  <c r="GD785" i="1"/>
  <c r="GD1581" i="1"/>
  <c r="GD1686" i="1"/>
  <c r="GD1530" i="1"/>
  <c r="GD1710" i="1"/>
  <c r="GJ1710" i="1" s="1"/>
  <c r="GD1173" i="1"/>
  <c r="GJ1173" i="1" s="1"/>
  <c r="GD1378" i="1"/>
  <c r="GD1501" i="1"/>
  <c r="GD1682" i="1"/>
  <c r="GD1792" i="1"/>
  <c r="GJ1792" i="1" s="1"/>
  <c r="GD979" i="1"/>
  <c r="GD1031" i="1"/>
  <c r="GD1958" i="1"/>
  <c r="GD1613" i="1"/>
  <c r="GJ1613" i="1" s="1"/>
  <c r="GD918" i="1"/>
  <c r="GD2333" i="1"/>
  <c r="GD2418" i="1"/>
  <c r="GD2342" i="1"/>
  <c r="GJ2342" i="1" s="1"/>
  <c r="GD1219" i="1"/>
  <c r="GD780" i="1"/>
  <c r="GD2509" i="1"/>
  <c r="GD980" i="1"/>
  <c r="GD2180" i="1"/>
  <c r="GD1795" i="1"/>
  <c r="GD2324" i="1"/>
  <c r="GD1824" i="1"/>
  <c r="GD1185" i="1"/>
  <c r="GD1390" i="1"/>
  <c r="GD1513" i="1"/>
  <c r="GJ1513" i="1" s="1"/>
  <c r="GD1694" i="1"/>
  <c r="GJ1694" i="1" s="1"/>
  <c r="GD680" i="1"/>
  <c r="GD1003" i="1"/>
  <c r="GD1055" i="1"/>
  <c r="GD1970" i="1"/>
  <c r="GD1637" i="1"/>
  <c r="GD1110" i="1"/>
  <c r="GD2357" i="1"/>
  <c r="GD1591" i="1"/>
  <c r="GD732" i="1"/>
  <c r="GJ732" i="1" s="1"/>
  <c r="GD639" i="1"/>
  <c r="GJ639" i="1" s="1"/>
  <c r="GD1953" i="1"/>
  <c r="GD2144" i="1"/>
  <c r="GJ2144" i="1" s="1"/>
  <c r="GD2361" i="1"/>
  <c r="GD2245" i="1"/>
  <c r="GD2173" i="1"/>
  <c r="GD2035" i="1"/>
  <c r="GD1361" i="1"/>
  <c r="GD2463" i="1"/>
  <c r="GD2210" i="1"/>
  <c r="GD1293" i="1"/>
  <c r="GJ1293" i="1" s="1"/>
  <c r="GD704" i="1"/>
  <c r="GD2369" i="1"/>
  <c r="GD1806" i="1"/>
  <c r="GJ1806" i="1" s="1"/>
  <c r="GD1595" i="1"/>
  <c r="GJ1595" i="1" s="1"/>
  <c r="GD772" i="1"/>
  <c r="GD1603" i="1"/>
  <c r="GD1323" i="1"/>
  <c r="GD1962" i="1"/>
  <c r="GD1903" i="1"/>
  <c r="GD2326" i="1"/>
  <c r="GD689" i="1"/>
  <c r="GD784" i="1"/>
  <c r="GD1347" i="1"/>
  <c r="GD2032" i="1"/>
  <c r="GJ2032" i="1" s="1"/>
  <c r="GD996" i="1"/>
  <c r="GD1697" i="1"/>
  <c r="GJ1697" i="1" s="1"/>
  <c r="GD1626" i="1"/>
  <c r="GD1218" i="1"/>
  <c r="GD1605" i="1"/>
  <c r="GD892" i="1"/>
  <c r="GJ892" i="1" s="1"/>
  <c r="GD2140" i="1"/>
  <c r="GD2082" i="1"/>
  <c r="GD2135" i="1"/>
  <c r="GD2569" i="1"/>
  <c r="GJ2569" i="1" s="1"/>
  <c r="GD1451" i="1"/>
  <c r="GJ1451" i="1" s="1"/>
  <c r="GD1931" i="1"/>
  <c r="GD1431" i="1"/>
  <c r="GD1875" i="1"/>
  <c r="GD793" i="1"/>
  <c r="GD1529" i="1"/>
  <c r="GD1859" i="1"/>
  <c r="GD888" i="1"/>
  <c r="GD1259" i="1"/>
  <c r="GD2111" i="1"/>
  <c r="GD696" i="1"/>
  <c r="GD2290" i="1"/>
  <c r="GD2054" i="1"/>
  <c r="GD2106" i="1"/>
  <c r="GJ2106" i="1" s="1"/>
  <c r="GD2112" i="1"/>
  <c r="GD2440" i="1"/>
  <c r="GJ2440" i="1" s="1"/>
  <c r="GD2128" i="1"/>
  <c r="GD1661" i="1"/>
  <c r="GD1037" i="1"/>
  <c r="GD1899" i="1"/>
  <c r="GJ1899" i="1" s="1"/>
  <c r="GD1371" i="1"/>
  <c r="GD747" i="1"/>
  <c r="GD1536" i="1"/>
  <c r="GD912" i="1"/>
  <c r="GD1703" i="1"/>
  <c r="GD1079" i="1"/>
  <c r="GJ1079" i="1" s="1"/>
  <c r="GD2520" i="1"/>
  <c r="GJ2520" i="1" s="1"/>
  <c r="GD2124" i="1"/>
  <c r="GJ2124" i="1" s="1"/>
  <c r="GD1811" i="1"/>
  <c r="GD1027" i="1"/>
  <c r="GD1712" i="1"/>
  <c r="GD1400" i="1"/>
  <c r="GJ1400" i="1" s="1"/>
  <c r="GD1004" i="1"/>
  <c r="GD692" i="1"/>
  <c r="GD1504" i="1"/>
  <c r="GD1192" i="1"/>
  <c r="GD880" i="1"/>
  <c r="GD1706" i="1"/>
  <c r="GD1394" i="1"/>
  <c r="GJ1394" i="1" s="1"/>
  <c r="GD998" i="1"/>
  <c r="GJ998" i="1" s="1"/>
  <c r="GD686" i="1"/>
  <c r="GD1609" i="1"/>
  <c r="GD1213" i="1"/>
  <c r="GD901" i="1"/>
  <c r="GD1714" i="1"/>
  <c r="GD1402" i="1"/>
  <c r="GD1090" i="1"/>
  <c r="GD694" i="1"/>
  <c r="GD1593" i="1"/>
  <c r="GJ1593" i="1" s="1"/>
  <c r="GD1197" i="1"/>
  <c r="GD885" i="1"/>
  <c r="GJ885" i="1" s="1"/>
  <c r="GD2339" i="1"/>
  <c r="GJ2339" i="1" s="1"/>
  <c r="GD954" i="1"/>
  <c r="GD1966" i="1"/>
  <c r="GD1822" i="1"/>
  <c r="GD1098" i="1"/>
  <c r="GJ1098" i="1" s="1"/>
  <c r="GD2075" i="1"/>
  <c r="GD1026" i="1"/>
  <c r="GD779" i="1"/>
  <c r="GD1770" i="1"/>
  <c r="GD2120" i="1"/>
  <c r="GD2085" i="1"/>
  <c r="GD2271" i="1"/>
  <c r="GJ2271" i="1" s="1"/>
  <c r="GD2366" i="1"/>
  <c r="GD1601" i="1"/>
  <c r="GJ1601" i="1" s="1"/>
  <c r="GD2306" i="1"/>
  <c r="GD611" i="1"/>
  <c r="GD2125" i="1"/>
  <c r="GD2423" i="1"/>
  <c r="GD1855" i="1"/>
  <c r="GD1905" i="1"/>
  <c r="GD1215" i="1"/>
  <c r="GD591" i="1"/>
  <c r="GD1380" i="1"/>
  <c r="GJ1380" i="1" s="1"/>
  <c r="GD756" i="1"/>
  <c r="GJ756" i="1" s="1"/>
  <c r="GD2370" i="1"/>
  <c r="GJ2370" i="1" s="1"/>
  <c r="GD1974" i="1"/>
  <c r="GD1519" i="1"/>
  <c r="GD727" i="1"/>
  <c r="GD2345" i="1"/>
  <c r="GJ2345" i="1" s="1"/>
  <c r="GD2033" i="1"/>
  <c r="GD1470" i="1"/>
  <c r="GD846" i="1"/>
  <c r="GD2320" i="1"/>
  <c r="GD2008" i="1"/>
  <c r="GJ2008" i="1" s="1"/>
  <c r="GD1589" i="1"/>
  <c r="GD797" i="1"/>
  <c r="GJ797" i="1" s="1"/>
  <c r="GD1863" i="1"/>
  <c r="GD1131" i="1"/>
  <c r="GD1946" i="1"/>
  <c r="GD1464" i="1"/>
  <c r="GD672" i="1"/>
  <c r="GJ672" i="1" s="1"/>
  <c r="GD1631" i="1"/>
  <c r="GD839" i="1"/>
  <c r="GD2400" i="1"/>
  <c r="GD2088" i="1"/>
  <c r="GD1579" i="1"/>
  <c r="GJ1579" i="1" s="1"/>
  <c r="GD955" i="1"/>
  <c r="GD1592" i="1"/>
  <c r="GD1280" i="1"/>
  <c r="GJ1280" i="1" s="1"/>
  <c r="GD968" i="1"/>
  <c r="GD1780" i="1"/>
  <c r="GD1468" i="1"/>
  <c r="GD1072" i="1"/>
  <c r="GD760" i="1"/>
  <c r="GD1670" i="1"/>
  <c r="GD1274" i="1"/>
  <c r="GD962" i="1"/>
  <c r="GD1801" i="1"/>
  <c r="GD1489" i="1"/>
  <c r="GD1177" i="1"/>
  <c r="GJ1177" i="1" s="1"/>
  <c r="GD781" i="1"/>
  <c r="GJ781" i="1" s="1"/>
  <c r="GD1678" i="1"/>
  <c r="GD1282" i="1"/>
  <c r="GD970" i="1"/>
  <c r="GD658" i="1"/>
  <c r="GD1473" i="1"/>
  <c r="GD1161" i="1"/>
  <c r="GD765" i="1"/>
  <c r="GD2308" i="1"/>
  <c r="GD1996" i="1"/>
  <c r="GD1397" i="1"/>
  <c r="GD773" i="1"/>
  <c r="GJ773" i="1" s="1"/>
  <c r="GD1851" i="1"/>
  <c r="GJ1851" i="1" s="1"/>
  <c r="GD1107" i="1"/>
  <c r="GD1934" i="1"/>
  <c r="GD1272" i="1"/>
  <c r="GD648" i="1"/>
  <c r="GD1607" i="1"/>
  <c r="GD815" i="1"/>
  <c r="GJ815" i="1" s="1"/>
  <c r="GD2388" i="1"/>
  <c r="GD1992" i="1"/>
  <c r="GD1555" i="1"/>
  <c r="GD931" i="1"/>
  <c r="GJ931" i="1" s="1"/>
  <c r="GD1580" i="1"/>
  <c r="GJ1580" i="1" s="1"/>
  <c r="GD1268" i="1"/>
  <c r="GJ1268" i="1" s="1"/>
  <c r="GD872" i="1"/>
  <c r="GJ872" i="1" s="1"/>
  <c r="GD1768" i="1"/>
  <c r="GD1456" i="1"/>
  <c r="GD1060" i="1"/>
  <c r="GD748" i="1"/>
  <c r="GD1574" i="1"/>
  <c r="GD1262" i="1"/>
  <c r="GD950" i="1"/>
  <c r="GD1789" i="1"/>
  <c r="GJ1789" i="1" s="1"/>
  <c r="GD1477" i="1"/>
  <c r="GD1081" i="1"/>
  <c r="GJ1081" i="1" s="1"/>
  <c r="GD769" i="1"/>
  <c r="GJ769" i="1" s="1"/>
  <c r="GD1666" i="1"/>
  <c r="GD1270" i="1"/>
  <c r="GD958" i="1"/>
  <c r="GD1773" i="1"/>
  <c r="GJ1773" i="1" s="1"/>
  <c r="GD1461" i="1"/>
  <c r="GD1149" i="1"/>
  <c r="GD753" i="1"/>
  <c r="GD1673" i="1"/>
  <c r="GD2314" i="1"/>
  <c r="GD1918" i="1"/>
  <c r="GD2391" i="1"/>
  <c r="GJ2391" i="1" s="1"/>
  <c r="GD2579" i="1"/>
  <c r="GD1482" i="1"/>
  <c r="GD1481" i="1"/>
  <c r="GD2018" i="1"/>
  <c r="GD2017" i="1"/>
  <c r="GD2330" i="1"/>
  <c r="GD1409" i="1"/>
  <c r="GD2145" i="1"/>
  <c r="GD2557" i="1"/>
  <c r="GD1871" i="1"/>
  <c r="GD2387" i="1"/>
  <c r="GD1715" i="1"/>
  <c r="GJ1715" i="1" s="1"/>
  <c r="GD1791" i="1"/>
  <c r="GD1167" i="1"/>
  <c r="GD1880" i="1"/>
  <c r="GD1332" i="1"/>
  <c r="GD708" i="1"/>
  <c r="GD2262" i="1"/>
  <c r="GD1950" i="1"/>
  <c r="GD1303" i="1"/>
  <c r="GD679" i="1"/>
  <c r="GD2321" i="1"/>
  <c r="GD1925" i="1"/>
  <c r="GD1422" i="1"/>
  <c r="GD630" i="1"/>
  <c r="GD2296" i="1"/>
  <c r="GD1984" i="1"/>
  <c r="GD1373" i="1"/>
  <c r="GD749" i="1"/>
  <c r="GD1707" i="1"/>
  <c r="GD1083" i="1"/>
  <c r="GJ1083" i="1" s="1"/>
  <c r="GD1922" i="1"/>
  <c r="GD1248" i="1"/>
  <c r="GD624" i="1"/>
  <c r="GJ624" i="1" s="1"/>
  <c r="GD1415" i="1"/>
  <c r="GD791" i="1"/>
  <c r="GJ791" i="1" s="1"/>
  <c r="GD2376" i="1"/>
  <c r="GJ2376" i="1" s="1"/>
  <c r="GD1980" i="1"/>
  <c r="GD1531" i="1"/>
  <c r="GD739" i="1"/>
  <c r="GD1568" i="1"/>
  <c r="GD1256" i="1"/>
  <c r="GD860" i="1"/>
  <c r="GD1756" i="1"/>
  <c r="GD1360" i="1"/>
  <c r="GD1048" i="1"/>
  <c r="GD736" i="1"/>
  <c r="GD1562" i="1"/>
  <c r="GD1250" i="1"/>
  <c r="GJ1250" i="1" s="1"/>
  <c r="GD854" i="1"/>
  <c r="GD1777" i="1"/>
  <c r="GD1465" i="1"/>
  <c r="GD1069" i="1"/>
  <c r="GD757" i="1"/>
  <c r="GD1570" i="1"/>
  <c r="GD1258" i="1"/>
  <c r="GD946" i="1"/>
  <c r="GD1761" i="1"/>
  <c r="GJ1761" i="1" s="1"/>
  <c r="GD1449" i="1"/>
  <c r="GD1053" i="1"/>
  <c r="GJ1053" i="1" s="1"/>
  <c r="GD741" i="1"/>
  <c r="GJ741" i="1" s="1"/>
  <c r="GD2195" i="1"/>
  <c r="GD1809" i="1"/>
  <c r="GD1337" i="1"/>
  <c r="GD1979" i="1"/>
  <c r="GD1978" i="1"/>
  <c r="GD2313" i="1"/>
  <c r="GD641" i="1"/>
  <c r="GD2126" i="1"/>
  <c r="GD2540" i="1"/>
  <c r="GD1823" i="1"/>
  <c r="GD2371" i="1"/>
  <c r="GJ2371" i="1" s="1"/>
  <c r="GD947" i="1"/>
  <c r="GD1767" i="1"/>
  <c r="GD1143" i="1"/>
  <c r="GD1868" i="1"/>
  <c r="GD1308" i="1"/>
  <c r="GJ1308" i="1" s="1"/>
  <c r="GD2562" i="1"/>
  <c r="GD2250" i="1"/>
  <c r="GD1938" i="1"/>
  <c r="GD1279" i="1"/>
  <c r="GD655" i="1"/>
  <c r="GJ655" i="1" s="1"/>
  <c r="GD2225" i="1"/>
  <c r="GD1913" i="1"/>
  <c r="GD1398" i="1"/>
  <c r="GJ1398" i="1" s="1"/>
  <c r="GD606" i="1"/>
  <c r="GD2284" i="1"/>
  <c r="GD1888" i="1"/>
  <c r="GD1349" i="1"/>
  <c r="GD725" i="1"/>
  <c r="GD1683" i="1"/>
  <c r="GJ1683" i="1" s="1"/>
  <c r="GD1059" i="1"/>
  <c r="GD1826" i="1"/>
  <c r="GD1224" i="1"/>
  <c r="GD600" i="1"/>
  <c r="GD1391" i="1"/>
  <c r="GD767" i="1"/>
  <c r="GD2280" i="1"/>
  <c r="GD1968" i="1"/>
  <c r="GD1507" i="1"/>
  <c r="GD715" i="1"/>
  <c r="GD1556" i="1"/>
  <c r="GD1160" i="1"/>
  <c r="GD848" i="1"/>
  <c r="GD1744" i="1"/>
  <c r="GD1348" i="1"/>
  <c r="GD1036" i="1"/>
  <c r="GD640" i="1"/>
  <c r="GJ640" i="1" s="1"/>
  <c r="GD1550" i="1"/>
  <c r="GJ1550" i="1" s="1"/>
  <c r="GD1238" i="1"/>
  <c r="GD842" i="1"/>
  <c r="GD1765" i="1"/>
  <c r="GD1369" i="1"/>
  <c r="GD1057" i="1"/>
  <c r="GD745" i="1"/>
  <c r="GD1558" i="1"/>
  <c r="GD1246" i="1"/>
  <c r="GD850" i="1"/>
  <c r="GJ850" i="1" s="1"/>
  <c r="GD1749" i="1"/>
  <c r="GD1437" i="1"/>
  <c r="GJ1437" i="1" s="1"/>
  <c r="GD1041" i="1"/>
  <c r="GJ1041" i="1" s="1"/>
  <c r="GD729" i="1"/>
  <c r="GD2242" i="1"/>
  <c r="GD2530" i="1"/>
  <c r="GD2338" i="1"/>
  <c r="GD2294" i="1"/>
  <c r="GD1746" i="1"/>
  <c r="GD2351" i="1"/>
  <c r="GD1743" i="1"/>
  <c r="GD1284" i="1"/>
  <c r="GD2550" i="1"/>
  <c r="GD2238" i="1"/>
  <c r="GJ2238" i="1" s="1"/>
  <c r="GD1842" i="1"/>
  <c r="GJ1842" i="1" s="1"/>
  <c r="GD1255" i="1"/>
  <c r="GD631" i="1"/>
  <c r="GD2213" i="1"/>
  <c r="GD1901" i="1"/>
  <c r="GD1206" i="1"/>
  <c r="GD2584" i="1"/>
  <c r="GD2272" i="1"/>
  <c r="GD1876" i="1"/>
  <c r="GD1325" i="1"/>
  <c r="GJ1325" i="1" s="1"/>
  <c r="GD2043" i="1"/>
  <c r="GD1659" i="1"/>
  <c r="GJ1659" i="1" s="1"/>
  <c r="GD1035" i="1"/>
  <c r="GD1814" i="1"/>
  <c r="GD1200" i="1"/>
  <c r="GD1897" i="1"/>
  <c r="GD1367" i="1"/>
  <c r="GD743" i="1"/>
  <c r="GD2268" i="1"/>
  <c r="GD1956" i="1"/>
  <c r="GD1315" i="1"/>
  <c r="GD691" i="1"/>
  <c r="GD1544" i="1"/>
  <c r="GD1148" i="1"/>
  <c r="GJ1148" i="1" s="1"/>
  <c r="GD836" i="1"/>
  <c r="GJ836" i="1" s="1"/>
  <c r="GD1648" i="1"/>
  <c r="GD1336" i="1"/>
  <c r="GD1024" i="1"/>
  <c r="GD628" i="1"/>
  <c r="GJ628" i="1" s="1"/>
  <c r="GD1538" i="1"/>
  <c r="GD1142" i="1"/>
  <c r="GJ1142" i="1" s="1"/>
  <c r="GD830" i="1"/>
  <c r="GD1753" i="1"/>
  <c r="GD1357" i="1"/>
  <c r="GD1045" i="1"/>
  <c r="GD649" i="1"/>
  <c r="GD1546" i="1"/>
  <c r="GD1234" i="1"/>
  <c r="GD838" i="1"/>
  <c r="GD1737" i="1"/>
  <c r="GD1341" i="1"/>
  <c r="GJ1341" i="1" s="1"/>
  <c r="GD1029" i="1"/>
  <c r="GD717" i="1"/>
  <c r="GD2571" i="1"/>
  <c r="GD2437" i="1"/>
  <c r="GD1403" i="1"/>
  <c r="GD2365" i="1"/>
  <c r="GD1241" i="1"/>
  <c r="GJ1241" i="1" s="1"/>
  <c r="GD2215" i="1"/>
  <c r="GJ2215" i="1" s="1"/>
  <c r="GD1193" i="1"/>
  <c r="GD1906" i="1"/>
  <c r="GD2396" i="1"/>
  <c r="GD851" i="1"/>
  <c r="GD2347" i="1"/>
  <c r="GD2455" i="1"/>
  <c r="GD2534" i="1"/>
  <c r="GD2311" i="1"/>
  <c r="GD2497" i="1"/>
  <c r="GD858" i="1"/>
  <c r="GD1834" i="1"/>
  <c r="GD2150" i="1"/>
  <c r="GJ2150" i="1" s="1"/>
  <c r="GD2558" i="1"/>
  <c r="GD2090" i="1"/>
  <c r="GD2377" i="1"/>
  <c r="GD1650" i="1"/>
  <c r="GJ1650" i="1" s="1"/>
  <c r="GD2207" i="1"/>
  <c r="GD755" i="1"/>
  <c r="GD1719" i="1"/>
  <c r="GD927" i="1"/>
  <c r="GD1844" i="1"/>
  <c r="GD1092" i="1"/>
  <c r="GD2538" i="1"/>
  <c r="GD2226" i="1"/>
  <c r="GD1830" i="1"/>
  <c r="GD1231" i="1"/>
  <c r="GD2513" i="1"/>
  <c r="GD2201" i="1"/>
  <c r="GJ2201" i="1" s="1"/>
  <c r="GD1889" i="1"/>
  <c r="GD1182" i="1"/>
  <c r="GD2572" i="1"/>
  <c r="GD2176" i="1"/>
  <c r="GD1864" i="1"/>
  <c r="GJ1864" i="1" s="1"/>
  <c r="GD1301" i="1"/>
  <c r="GD2031" i="1"/>
  <c r="GD1635" i="1"/>
  <c r="GJ1635" i="1" s="1"/>
  <c r="GD843" i="1"/>
  <c r="GD1799" i="1"/>
  <c r="GD1176" i="1"/>
  <c r="GD1885" i="1"/>
  <c r="GD1343" i="1"/>
  <c r="GD2568" i="1"/>
  <c r="GD2256" i="1"/>
  <c r="GD1944" i="1"/>
  <c r="GD1291" i="1"/>
  <c r="GD667" i="1"/>
  <c r="GD1448" i="1"/>
  <c r="GJ1448" i="1" s="1"/>
  <c r="GD1136" i="1"/>
  <c r="GJ1136" i="1" s="1"/>
  <c r="GD824" i="1"/>
  <c r="GD1636" i="1"/>
  <c r="GD1324" i="1"/>
  <c r="GD928" i="1"/>
  <c r="GD616" i="1"/>
  <c r="GD1526" i="1"/>
  <c r="GD1130" i="1"/>
  <c r="GD818" i="1"/>
  <c r="GD1657" i="1"/>
  <c r="GD1345" i="1"/>
  <c r="GD1033" i="1"/>
  <c r="GJ1033" i="1" s="1"/>
  <c r="GD637" i="1"/>
  <c r="GJ637" i="1" s="1"/>
  <c r="GD1534" i="1"/>
  <c r="GD1138" i="1"/>
  <c r="GD826" i="1"/>
  <c r="GD1725" i="1"/>
  <c r="GD1329" i="1"/>
  <c r="GD1017" i="1"/>
  <c r="GD621" i="1"/>
  <c r="GD2239" i="1"/>
  <c r="GD2545" i="1"/>
  <c r="GD2553" i="1"/>
  <c r="GJ2553" i="1" s="1"/>
  <c r="GD2481" i="1"/>
  <c r="GJ2481" i="1" s="1"/>
  <c r="GD1163" i="1"/>
  <c r="GJ1163" i="1" s="1"/>
  <c r="GD2527" i="1"/>
  <c r="GD2577" i="1"/>
  <c r="GD1856" i="1"/>
  <c r="GD2431" i="1"/>
  <c r="GD2101" i="1"/>
  <c r="GD2483" i="1"/>
  <c r="GD2133" i="1"/>
  <c r="GD659" i="1"/>
  <c r="GD2526" i="1"/>
  <c r="GJ2526" i="1" s="1"/>
  <c r="GD2501" i="1"/>
  <c r="GD1782" i="1"/>
  <c r="GD1158" i="1"/>
  <c r="GD2560" i="1"/>
  <c r="GD2164" i="1"/>
  <c r="GD1852" i="1"/>
  <c r="GD2019" i="1"/>
  <c r="GD1611" i="1"/>
  <c r="GD819" i="1"/>
  <c r="GD1776" i="1"/>
  <c r="GD984" i="1"/>
  <c r="GD1873" i="1"/>
  <c r="GJ1873" i="1" s="1"/>
  <c r="GD1319" i="1"/>
  <c r="GD2556" i="1"/>
  <c r="GD2244" i="1"/>
  <c r="GJ2244" i="1" s="1"/>
  <c r="GD1848" i="1"/>
  <c r="GD1267" i="1"/>
  <c r="GD643" i="1"/>
  <c r="GD1436" i="1"/>
  <c r="GD1124" i="1"/>
  <c r="GD728" i="1"/>
  <c r="GD1624" i="1"/>
  <c r="GD1312" i="1"/>
  <c r="GD916" i="1"/>
  <c r="GJ916" i="1" s="1"/>
  <c r="GD604" i="1"/>
  <c r="GD1430" i="1"/>
  <c r="GJ1430" i="1" s="1"/>
  <c r="GD1118" i="1"/>
  <c r="GJ1118" i="1" s="1"/>
  <c r="GD806" i="1"/>
  <c r="GD1645" i="1"/>
  <c r="GD1333" i="1"/>
  <c r="GD937" i="1"/>
  <c r="GD625" i="1"/>
  <c r="GD1522" i="1"/>
  <c r="GD1126" i="1"/>
  <c r="GD814" i="1"/>
  <c r="GD1629" i="1"/>
  <c r="GD1317" i="1"/>
  <c r="GD1005" i="1"/>
  <c r="GJ1005" i="1" s="1"/>
  <c r="GD609" i="1"/>
  <c r="GJ609" i="1" s="1"/>
  <c r="GD1385" i="1"/>
  <c r="GD2187" i="1"/>
  <c r="GD2265" i="1"/>
  <c r="GD2552" i="1"/>
  <c r="GD2395" i="1"/>
  <c r="GD2143" i="1"/>
  <c r="GD2503" i="1"/>
  <c r="GD2583" i="1"/>
  <c r="GD2523" i="1"/>
  <c r="GJ2523" i="1" s="1"/>
  <c r="GD1002" i="1"/>
  <c r="GD2109" i="1"/>
  <c r="GD951" i="1"/>
  <c r="GD971" i="1"/>
  <c r="GD1649" i="1"/>
  <c r="GD2170" i="1"/>
  <c r="GD2312" i="1"/>
  <c r="GJ2312" i="1" s="1"/>
  <c r="GD1049" i="1"/>
  <c r="GD2295" i="1"/>
  <c r="GD2061" i="1"/>
  <c r="GD731" i="1"/>
  <c r="GD2047" i="1"/>
  <c r="GJ2047" i="1" s="1"/>
  <c r="GD2547" i="1"/>
  <c r="GD2403" i="1"/>
  <c r="GJ2403" i="1" s="1"/>
  <c r="GD1097" i="1"/>
  <c r="GD2283" i="1"/>
  <c r="GD2282" i="1"/>
  <c r="GD2470" i="1"/>
  <c r="GD2462" i="1"/>
  <c r="GD714" i="1"/>
  <c r="GD1721" i="1"/>
  <c r="GD2541" i="1"/>
  <c r="GD1831" i="1"/>
  <c r="GD2360" i="1"/>
  <c r="GD1554" i="1"/>
  <c r="GD2191" i="1"/>
  <c r="GJ2191" i="1" s="1"/>
  <c r="GD1527" i="1"/>
  <c r="GJ1527" i="1" s="1"/>
  <c r="GD903" i="1"/>
  <c r="GD1832" i="1"/>
  <c r="GD1068" i="1"/>
  <c r="GD2130" i="1"/>
  <c r="GD1818" i="1"/>
  <c r="GD1207" i="1"/>
  <c r="GD2189" i="1"/>
  <c r="GD1109" i="1"/>
  <c r="GD2251" i="1"/>
  <c r="GD2005" i="1"/>
  <c r="GD2375" i="1"/>
  <c r="GJ2375" i="1" s="1"/>
  <c r="GD2559" i="1"/>
  <c r="GD2506" i="1"/>
  <c r="GD2359" i="1"/>
  <c r="GD827" i="1"/>
  <c r="GD2439" i="1"/>
  <c r="GD2066" i="1"/>
  <c r="GD2255" i="1"/>
  <c r="GJ2255" i="1" s="1"/>
  <c r="GD2444" i="1"/>
  <c r="GD2409" i="1"/>
  <c r="GD2435" i="1"/>
  <c r="GD2582" i="1"/>
  <c r="GD2114" i="1"/>
  <c r="GJ2114" i="1" s="1"/>
  <c r="GD2522" i="1"/>
  <c r="GJ2522" i="1" s="1"/>
  <c r="GD1763" i="1"/>
  <c r="GD2341" i="1"/>
  <c r="GD786" i="1"/>
  <c r="GD2171" i="1"/>
  <c r="GD2049" i="1"/>
  <c r="GD1503" i="1"/>
  <c r="GD879" i="1"/>
  <c r="GD1668" i="1"/>
  <c r="GD1044" i="1"/>
  <c r="GD2514" i="1"/>
  <c r="GJ2514" i="1" s="1"/>
  <c r="GD2118" i="1"/>
  <c r="GD1805" i="1"/>
  <c r="GJ1805" i="1" s="1"/>
  <c r="GD1015" i="1"/>
  <c r="GD2489" i="1"/>
  <c r="GD2177" i="1"/>
  <c r="GD1758" i="1"/>
  <c r="GJ1758" i="1" s="1"/>
  <c r="GD1134" i="1"/>
  <c r="GD2464" i="1"/>
  <c r="GD2152" i="1"/>
  <c r="GD1840" i="1"/>
  <c r="GD1085" i="1"/>
  <c r="GJ1085" i="1" s="1"/>
  <c r="GD2007" i="1"/>
  <c r="GD1419" i="1"/>
  <c r="GD795" i="1"/>
  <c r="GD1752" i="1"/>
  <c r="GD960" i="1"/>
  <c r="GD1861" i="1"/>
  <c r="GD1127" i="1"/>
  <c r="GD2544" i="1"/>
  <c r="GD2232" i="1"/>
  <c r="GD1836" i="1"/>
  <c r="GD1243" i="1"/>
  <c r="GD1736" i="1"/>
  <c r="GD1424" i="1"/>
  <c r="GD1112" i="1"/>
  <c r="GJ1112" i="1" s="1"/>
  <c r="GD716" i="1"/>
  <c r="GJ716" i="1" s="1"/>
  <c r="GD1612" i="1"/>
  <c r="GD1216" i="1"/>
  <c r="GD904" i="1"/>
  <c r="GD592" i="1"/>
  <c r="GD1418" i="1"/>
  <c r="GD1106" i="1"/>
  <c r="GJ1106" i="1" s="1"/>
  <c r="GD710" i="1"/>
  <c r="GD1633" i="1"/>
  <c r="GD1321" i="1"/>
  <c r="GD925" i="1"/>
  <c r="GD613" i="1"/>
  <c r="GD1426" i="1"/>
  <c r="GD1114" i="1"/>
  <c r="GD802" i="1"/>
  <c r="GD1617" i="1"/>
  <c r="GD1305" i="1"/>
  <c r="GD909" i="1"/>
  <c r="GD597" i="1"/>
  <c r="GD2209" i="1"/>
  <c r="GJ2209" i="1" s="1"/>
  <c r="GD2563" i="1"/>
  <c r="GJ2563" i="1" s="1"/>
  <c r="GD2317" i="1"/>
  <c r="GJ2317" i="1" s="1"/>
  <c r="GD2257" i="1"/>
  <c r="GJ2257" i="1" s="1"/>
  <c r="GD905" i="1"/>
  <c r="GJ905" i="1" s="1"/>
  <c r="GD2277" i="1"/>
  <c r="GJ2277" i="1" s="1"/>
  <c r="GD2089" i="1"/>
  <c r="GJ2089" i="1" s="1"/>
  <c r="GD2037" i="1"/>
  <c r="GJ2037" i="1" s="1"/>
  <c r="GD1964" i="1"/>
  <c r="GJ1964" i="1" s="1"/>
  <c r="GD2502" i="1"/>
  <c r="GJ2502" i="1" s="1"/>
  <c r="GD1471" i="1"/>
  <c r="GJ1471" i="1" s="1"/>
  <c r="GD2021" i="1"/>
  <c r="GJ2021" i="1" s="1"/>
  <c r="GD798" i="1"/>
  <c r="GJ798" i="1" s="1"/>
  <c r="GD2260" i="1"/>
  <c r="GJ2260" i="1" s="1"/>
  <c r="GD1565" i="1"/>
  <c r="GJ1565" i="1" s="1"/>
  <c r="GD1299" i="1"/>
  <c r="GJ1299" i="1" s="1"/>
  <c r="GD864" i="1"/>
  <c r="GJ864" i="1" s="1"/>
  <c r="GD719" i="1"/>
  <c r="GJ719" i="1" s="1"/>
  <c r="GD1771" i="1"/>
  <c r="GJ1771" i="1" s="1"/>
  <c r="GD1676" i="1"/>
  <c r="GJ1676" i="1" s="1"/>
  <c r="GD812" i="1"/>
  <c r="GJ812" i="1" s="1"/>
  <c r="GD1156" i="1"/>
  <c r="GJ1156" i="1" s="1"/>
  <c r="GD1658" i="1"/>
  <c r="GJ1658" i="1" s="1"/>
  <c r="GD1082" i="1"/>
  <c r="GJ1082" i="1" s="1"/>
  <c r="GD794" i="1"/>
  <c r="GJ794" i="1" s="1"/>
  <c r="GD1453" i="1"/>
  <c r="GJ1453" i="1" s="1"/>
  <c r="GD1021" i="1"/>
  <c r="GJ1021" i="1" s="1"/>
  <c r="GD589" i="1"/>
  <c r="GJ589" i="1" s="1"/>
  <c r="GD1222" i="1"/>
  <c r="GJ1222" i="1" s="1"/>
  <c r="GD934" i="1"/>
  <c r="GJ934" i="1" s="1"/>
  <c r="GD1713" i="1"/>
  <c r="GJ1713" i="1" s="1"/>
  <c r="GD1281" i="1"/>
  <c r="GJ1281" i="1" s="1"/>
  <c r="GD849" i="1"/>
  <c r="GJ849" i="1" s="1"/>
  <c r="GD2103" i="1"/>
  <c r="GJ2103" i="1" s="1"/>
  <c r="GD2266" i="1"/>
  <c r="GJ2266" i="1" s="1"/>
  <c r="GD2554" i="1"/>
  <c r="GJ2554" i="1" s="1"/>
  <c r="GD2389" i="1"/>
  <c r="GJ2389" i="1" s="1"/>
  <c r="GD2516" i="1"/>
  <c r="GJ2516" i="1" s="1"/>
  <c r="GD2036" i="1"/>
  <c r="GJ2036" i="1" s="1"/>
  <c r="GD1283" i="1"/>
  <c r="GJ1283" i="1" s="1"/>
  <c r="GD2531" i="1"/>
  <c r="GJ2531" i="1" s="1"/>
  <c r="GD1671" i="1"/>
  <c r="GJ1671" i="1" s="1"/>
  <c r="GD1524" i="1"/>
  <c r="GJ1524" i="1" s="1"/>
  <c r="GD2346" i="1"/>
  <c r="GJ2346" i="1" s="1"/>
  <c r="GD1735" i="1"/>
  <c r="GJ1735" i="1" s="1"/>
  <c r="GD2441" i="1"/>
  <c r="GJ2441" i="1" s="1"/>
  <c r="GD1350" i="1"/>
  <c r="GJ1350" i="1" s="1"/>
  <c r="GD1960" i="1"/>
  <c r="GJ1960" i="1" s="1"/>
  <c r="GD677" i="1"/>
  <c r="GJ677" i="1" s="1"/>
  <c r="GD1275" i="1"/>
  <c r="GJ1275" i="1" s="1"/>
  <c r="GD1128" i="1"/>
  <c r="GJ1128" i="1" s="1"/>
  <c r="GD983" i="1"/>
  <c r="GJ983" i="1" s="1"/>
  <c r="GD1747" i="1"/>
  <c r="GJ1747" i="1" s="1"/>
  <c r="GD1376" i="1"/>
  <c r="GJ1376" i="1" s="1"/>
  <c r="GD1720" i="1"/>
  <c r="GJ1720" i="1" s="1"/>
  <c r="GD712" i="1"/>
  <c r="GJ712" i="1" s="1"/>
  <c r="GD1070" i="1"/>
  <c r="GJ1070" i="1" s="1"/>
  <c r="GD1585" i="1"/>
  <c r="GJ1585" i="1" s="1"/>
  <c r="GD865" i="1"/>
  <c r="GJ865" i="1" s="1"/>
  <c r="GD922" i="1"/>
  <c r="GJ922" i="1" s="1"/>
  <c r="GD981" i="1"/>
  <c r="GJ981" i="1" s="1"/>
  <c r="GD2293" i="1"/>
  <c r="GJ2293" i="1" s="1"/>
  <c r="GD2267" i="1"/>
  <c r="GJ2267" i="1" s="1"/>
  <c r="GD2528" i="1"/>
  <c r="GJ2528" i="1" s="1"/>
  <c r="GD617" i="1"/>
  <c r="GJ617" i="1" s="1"/>
  <c r="GD2241" i="1"/>
  <c r="GJ2241" i="1" s="1"/>
  <c r="GD1187" i="1"/>
  <c r="GJ1187" i="1" s="1"/>
  <c r="GD2515" i="1"/>
  <c r="GJ2515" i="1" s="1"/>
  <c r="GD1647" i="1"/>
  <c r="GJ1647" i="1" s="1"/>
  <c r="GD1788" i="1"/>
  <c r="GJ1788" i="1" s="1"/>
  <c r="GD2478" i="1"/>
  <c r="GJ2478" i="1" s="1"/>
  <c r="GD1711" i="1"/>
  <c r="GJ1711" i="1" s="1"/>
  <c r="GD2573" i="1"/>
  <c r="GJ2573" i="1" s="1"/>
  <c r="GD1853" i="1"/>
  <c r="GJ1853" i="1" s="1"/>
  <c r="GD750" i="1"/>
  <c r="GJ750" i="1" s="1"/>
  <c r="GD1803" i="1"/>
  <c r="GJ1803" i="1" s="1"/>
  <c r="GD1815" i="1"/>
  <c r="GJ1815" i="1" s="1"/>
  <c r="GD1392" i="1"/>
  <c r="GJ1392" i="1" s="1"/>
  <c r="GD1535" i="1"/>
  <c r="GJ1535" i="1" s="1"/>
  <c r="GD2340" i="1"/>
  <c r="GJ2340" i="1" s="1"/>
  <c r="GD1435" i="1"/>
  <c r="GJ1435" i="1" s="1"/>
  <c r="GD1364" i="1"/>
  <c r="GJ1364" i="1" s="1"/>
  <c r="GD644" i="1"/>
  <c r="GJ644" i="1" s="1"/>
  <c r="GD1276" i="1"/>
  <c r="GJ1276" i="1" s="1"/>
  <c r="GD1778" i="1"/>
  <c r="GJ1778" i="1" s="1"/>
  <c r="GD1058" i="1"/>
  <c r="GJ1058" i="1" s="1"/>
  <c r="GD1429" i="1"/>
  <c r="GJ1429" i="1" s="1"/>
  <c r="GD1774" i="1"/>
  <c r="GJ1774" i="1" s="1"/>
  <c r="GD910" i="1"/>
  <c r="GJ910" i="1" s="1"/>
  <c r="GD1545" i="1"/>
  <c r="GJ1545" i="1" s="1"/>
  <c r="GD825" i="1"/>
  <c r="GJ825" i="1" s="1"/>
  <c r="GD2302" i="1"/>
  <c r="GJ2302" i="1" s="1"/>
  <c r="GD2071" i="1"/>
  <c r="GJ2071" i="1" s="1"/>
  <c r="GD2087" i="1"/>
  <c r="GJ2087" i="1" s="1"/>
  <c r="GD2247" i="1"/>
  <c r="GJ2247" i="1" s="1"/>
  <c r="GD2566" i="1"/>
  <c r="GJ2566" i="1" s="1"/>
  <c r="GD2000" i="1"/>
  <c r="GJ2000" i="1" s="1"/>
  <c r="GD2102" i="1"/>
  <c r="GJ2102" i="1" s="1"/>
  <c r="GD2425" i="1"/>
  <c r="GJ2425" i="1" s="1"/>
  <c r="GD1410" i="1"/>
  <c r="GJ1410" i="1" s="1"/>
  <c r="GD2185" i="1"/>
  <c r="GJ2185" i="1" s="1"/>
  <c r="GD2458" i="1"/>
  <c r="GJ2458" i="1" s="1"/>
  <c r="GD2223" i="1"/>
  <c r="GJ2223" i="1" s="1"/>
  <c r="GD2331" i="1"/>
  <c r="GJ2331" i="1" s="1"/>
  <c r="GD2179" i="1"/>
  <c r="GJ2179" i="1" s="1"/>
  <c r="GD2539" i="1"/>
  <c r="GJ2539" i="1" s="1"/>
  <c r="GD1943" i="1"/>
  <c r="GJ1943" i="1" s="1"/>
  <c r="GD2303" i="1"/>
  <c r="GJ2303" i="1" s="1"/>
  <c r="GD810" i="1"/>
  <c r="GJ810" i="1" s="1"/>
  <c r="GD2115" i="1"/>
  <c r="GJ2115" i="1" s="1"/>
  <c r="GD2499" i="1"/>
  <c r="GJ2499" i="1" s="1"/>
  <c r="GD2175" i="1"/>
  <c r="GJ2175" i="1" s="1"/>
  <c r="GD1355" i="1"/>
  <c r="GJ1355" i="1" s="1"/>
  <c r="GD2419" i="1"/>
  <c r="GJ2419" i="1" s="1"/>
  <c r="GD2095" i="1"/>
  <c r="GJ2095" i="1" s="1"/>
  <c r="GD906" i="1"/>
  <c r="GJ906" i="1" s="1"/>
  <c r="GD2336" i="1"/>
  <c r="GJ2336" i="1" s="1"/>
  <c r="GD1993" i="1"/>
  <c r="GJ1993" i="1" s="1"/>
  <c r="GD2570" i="1"/>
  <c r="GJ2570" i="1" s="1"/>
  <c r="GD2219" i="1"/>
  <c r="GJ2219" i="1" s="1"/>
  <c r="GD1578" i="1"/>
  <c r="GJ1578" i="1" s="1"/>
  <c r="GD2461" i="1"/>
  <c r="GJ2461" i="1" s="1"/>
  <c r="GD2137" i="1"/>
  <c r="GJ2137" i="1" s="1"/>
  <c r="GD1145" i="1"/>
  <c r="GJ1145" i="1" s="1"/>
  <c r="GD2438" i="1"/>
  <c r="GJ2438" i="1" s="1"/>
  <c r="GD2222" i="1"/>
  <c r="GJ2222" i="1" s="1"/>
  <c r="GD1988" i="1"/>
  <c r="GJ1988" i="1" s="1"/>
  <c r="GD1025" i="1"/>
  <c r="GJ1025" i="1" s="1"/>
  <c r="GD2450" i="1"/>
  <c r="GJ2450" i="1" s="1"/>
  <c r="GD2234" i="1"/>
  <c r="GJ2234" i="1" s="1"/>
  <c r="GD2003" i="1"/>
  <c r="GJ2003" i="1" s="1"/>
  <c r="GD1091" i="1"/>
  <c r="GJ1091" i="1" s="1"/>
  <c r="GD2468" i="1"/>
  <c r="GJ2468" i="1" s="1"/>
  <c r="GD2252" i="1"/>
  <c r="GJ2252" i="1" s="1"/>
  <c r="GD2026" i="1"/>
  <c r="GJ2026" i="1" s="1"/>
  <c r="GD1170" i="1"/>
  <c r="GJ1170" i="1" s="1"/>
  <c r="GD2495" i="1"/>
  <c r="GJ2495" i="1" s="1"/>
  <c r="GD2279" i="1"/>
  <c r="GJ2279" i="1" s="1"/>
  <c r="GD2062" i="1"/>
  <c r="GJ2062" i="1" s="1"/>
  <c r="GD1331" i="1"/>
  <c r="GJ1331" i="1" s="1"/>
  <c r="GD2001" i="1"/>
  <c r="GJ2001" i="1" s="1"/>
  <c r="GD1857" i="1"/>
  <c r="GJ1857" i="1" s="1"/>
  <c r="GD1623" i="1"/>
  <c r="GJ1623" i="1" s="1"/>
  <c r="GD1335" i="1"/>
  <c r="GJ1335" i="1" s="1"/>
  <c r="GD1047" i="1"/>
  <c r="GJ1047" i="1" s="1"/>
  <c r="GD759" i="1"/>
  <c r="GJ759" i="1" s="1"/>
  <c r="GD1928" i="1"/>
  <c r="GJ1928" i="1" s="1"/>
  <c r="GD1764" i="1"/>
  <c r="GJ1764" i="1" s="1"/>
  <c r="GD1476" i="1"/>
  <c r="GJ1476" i="1" s="1"/>
  <c r="GD1188" i="1"/>
  <c r="GJ1188" i="1" s="1"/>
  <c r="GD900" i="1"/>
  <c r="GJ900" i="1" s="1"/>
  <c r="GD612" i="1"/>
  <c r="GJ612" i="1" s="1"/>
  <c r="GD2466" i="1"/>
  <c r="GJ2466" i="1" s="1"/>
  <c r="GD2322" i="1"/>
  <c r="GJ2322" i="1" s="1"/>
  <c r="GD2178" i="1"/>
  <c r="GJ2178" i="1" s="1"/>
  <c r="GD2034" i="1"/>
  <c r="GJ2034" i="1" s="1"/>
  <c r="GD1890" i="1"/>
  <c r="GJ1890" i="1" s="1"/>
  <c r="GD1687" i="1"/>
  <c r="GJ1687" i="1" s="1"/>
  <c r="GD1399" i="1"/>
  <c r="GJ1399" i="1" s="1"/>
  <c r="GD1111" i="1"/>
  <c r="GJ1111" i="1" s="1"/>
  <c r="GD823" i="1"/>
  <c r="GJ823" i="1" s="1"/>
  <c r="GD2561" i="1"/>
  <c r="GJ2561" i="1" s="1"/>
  <c r="GD2417" i="1"/>
  <c r="GJ2417" i="1" s="1"/>
  <c r="GD2273" i="1"/>
  <c r="GJ2273" i="1" s="1"/>
  <c r="GD2129" i="1"/>
  <c r="GJ2129" i="1" s="1"/>
  <c r="GD1985" i="1"/>
  <c r="GJ1985" i="1" s="1"/>
  <c r="GD1841" i="1"/>
  <c r="GJ1841" i="1" s="1"/>
  <c r="GD1590" i="1"/>
  <c r="GJ1590" i="1" s="1"/>
  <c r="GD1302" i="1"/>
  <c r="GJ1302" i="1" s="1"/>
  <c r="GD1014" i="1"/>
  <c r="GJ1014" i="1" s="1"/>
  <c r="GD726" i="1"/>
  <c r="GJ726" i="1" s="1"/>
  <c r="GD2512" i="1"/>
  <c r="GJ2512" i="1" s="1"/>
  <c r="GD2368" i="1"/>
  <c r="GJ2368" i="1" s="1"/>
  <c r="GD2224" i="1"/>
  <c r="GJ2224" i="1" s="1"/>
  <c r="GD2080" i="1"/>
  <c r="GJ2080" i="1" s="1"/>
  <c r="GD1936" i="1"/>
  <c r="GJ1936" i="1" s="1"/>
  <c r="GD1781" i="1"/>
  <c r="GJ1781" i="1" s="1"/>
  <c r="GD1493" i="1"/>
  <c r="GJ1493" i="1" s="1"/>
  <c r="GD1205" i="1"/>
  <c r="GJ1205" i="1" s="1"/>
  <c r="GD917" i="1"/>
  <c r="GJ917" i="1" s="1"/>
  <c r="GD629" i="1"/>
  <c r="GJ629" i="1" s="1"/>
  <c r="GD1947" i="1"/>
  <c r="GJ1947" i="1" s="1"/>
  <c r="GD1800" i="1"/>
  <c r="GJ1800" i="1" s="1"/>
  <c r="GD1515" i="1"/>
  <c r="GJ1515" i="1" s="1"/>
  <c r="GD1227" i="1"/>
  <c r="GJ1227" i="1" s="1"/>
  <c r="GD939" i="1"/>
  <c r="GJ939" i="1" s="1"/>
  <c r="GD651" i="1"/>
  <c r="GJ651" i="1" s="1"/>
  <c r="GD1874" i="1"/>
  <c r="GJ1874" i="1" s="1"/>
  <c r="GD1656" i="1"/>
  <c r="GJ1656" i="1" s="1"/>
  <c r="GD1368" i="1"/>
  <c r="GJ1368" i="1" s="1"/>
  <c r="GD1080" i="1"/>
  <c r="GJ1080" i="1" s="1"/>
  <c r="GD792" i="1"/>
  <c r="GJ792" i="1" s="1"/>
  <c r="GD1945" i="1"/>
  <c r="GJ1945" i="1" s="1"/>
  <c r="GD1798" i="1"/>
  <c r="GJ1798" i="1" s="1"/>
  <c r="GD1511" i="1"/>
  <c r="GJ1511" i="1" s="1"/>
  <c r="GD1223" i="1"/>
  <c r="GJ1223" i="1" s="1"/>
  <c r="GD935" i="1"/>
  <c r="GJ935" i="1" s="1"/>
  <c r="GD647" i="1"/>
  <c r="GJ647" i="1" s="1"/>
  <c r="GD2472" i="1"/>
  <c r="GJ2472" i="1" s="1"/>
  <c r="GD2328" i="1"/>
  <c r="GJ2328" i="1" s="1"/>
  <c r="GD2184" i="1"/>
  <c r="GJ2184" i="1" s="1"/>
  <c r="GD2040" i="1"/>
  <c r="GJ2040" i="1" s="1"/>
  <c r="GD1896" i="1"/>
  <c r="GJ1896" i="1" s="1"/>
  <c r="GD1699" i="1"/>
  <c r="GJ1699" i="1" s="1"/>
  <c r="GD1411" i="1"/>
  <c r="GJ1411" i="1" s="1"/>
  <c r="GD1123" i="1"/>
  <c r="GJ1123" i="1" s="1"/>
  <c r="GD835" i="1"/>
  <c r="GJ835" i="1" s="1"/>
  <c r="GD1784" i="1"/>
  <c r="GJ1784" i="1" s="1"/>
  <c r="GD1640" i="1"/>
  <c r="GJ1640" i="1" s="1"/>
  <c r="GD1496" i="1"/>
  <c r="GJ1496" i="1" s="1"/>
  <c r="GD1352" i="1"/>
  <c r="GJ1352" i="1" s="1"/>
  <c r="GD1208" i="1"/>
  <c r="GJ1208" i="1" s="1"/>
  <c r="GD1064" i="1"/>
  <c r="GJ1064" i="1" s="1"/>
  <c r="GD920" i="1"/>
  <c r="GJ920" i="1" s="1"/>
  <c r="GD776" i="1"/>
  <c r="GJ776" i="1" s="1"/>
  <c r="GD632" i="1"/>
  <c r="GJ632" i="1" s="1"/>
  <c r="GD1696" i="1"/>
  <c r="GJ1696" i="1" s="1"/>
  <c r="GD1552" i="1"/>
  <c r="GJ1552" i="1" s="1"/>
  <c r="GD1408" i="1"/>
  <c r="GJ1408" i="1" s="1"/>
  <c r="GD1264" i="1"/>
  <c r="GJ1264" i="1" s="1"/>
  <c r="GD1120" i="1"/>
  <c r="GJ1120" i="1" s="1"/>
  <c r="GD976" i="1"/>
  <c r="GJ976" i="1" s="1"/>
  <c r="GD832" i="1"/>
  <c r="GJ832" i="1" s="1"/>
  <c r="GD688" i="1"/>
  <c r="GJ688" i="1" s="1"/>
  <c r="GD1766" i="1"/>
  <c r="GJ1766" i="1" s="1"/>
  <c r="GD1622" i="1"/>
  <c r="GJ1622" i="1" s="1"/>
  <c r="GD1478" i="1"/>
  <c r="GJ1478" i="1" s="1"/>
  <c r="GD1334" i="1"/>
  <c r="GJ1334" i="1" s="1"/>
  <c r="GD1190" i="1"/>
  <c r="GJ1190" i="1" s="1"/>
  <c r="GD1046" i="1"/>
  <c r="GJ1046" i="1" s="1"/>
  <c r="GD902" i="1"/>
  <c r="GJ902" i="1" s="1"/>
  <c r="GD758" i="1"/>
  <c r="GJ758" i="1" s="1"/>
  <c r="GD614" i="1"/>
  <c r="GJ614" i="1" s="1"/>
  <c r="GD1705" i="1"/>
  <c r="GJ1705" i="1" s="1"/>
  <c r="GD1561" i="1"/>
  <c r="GJ1561" i="1" s="1"/>
  <c r="GD1417" i="1"/>
  <c r="GJ1417" i="1" s="1"/>
  <c r="GD1273" i="1"/>
  <c r="GJ1273" i="1" s="1"/>
  <c r="GD1129" i="1"/>
  <c r="GJ1129" i="1" s="1"/>
  <c r="GD985" i="1"/>
  <c r="GJ985" i="1" s="1"/>
  <c r="GD841" i="1"/>
  <c r="GJ841" i="1" s="1"/>
  <c r="GD697" i="1"/>
  <c r="GJ697" i="1" s="1"/>
  <c r="GD1762" i="1"/>
  <c r="GJ1762" i="1" s="1"/>
  <c r="GD1618" i="1"/>
  <c r="GJ1618" i="1" s="1"/>
  <c r="GD1474" i="1"/>
  <c r="GJ1474" i="1" s="1"/>
  <c r="GD1330" i="1"/>
  <c r="GJ1330" i="1" s="1"/>
  <c r="GD1186" i="1"/>
  <c r="GJ1186" i="1" s="1"/>
  <c r="GD1042" i="1"/>
  <c r="GJ1042" i="1" s="1"/>
  <c r="GD898" i="1"/>
  <c r="GJ898" i="1" s="1"/>
  <c r="GD754" i="1"/>
  <c r="GJ754" i="1" s="1"/>
  <c r="GD610" i="1"/>
  <c r="GJ610" i="1" s="1"/>
  <c r="GD1677" i="1"/>
  <c r="GJ1677" i="1" s="1"/>
  <c r="GD1533" i="1"/>
  <c r="GJ1533" i="1" s="1"/>
  <c r="GD1389" i="1"/>
  <c r="GJ1389" i="1" s="1"/>
  <c r="GD1245" i="1"/>
  <c r="GJ1245" i="1" s="1"/>
  <c r="GD1101" i="1"/>
  <c r="GJ1101" i="1" s="1"/>
  <c r="GD957" i="1"/>
  <c r="GJ957" i="1" s="1"/>
  <c r="GD813" i="1"/>
  <c r="GJ813" i="1" s="1"/>
  <c r="GD669" i="1"/>
  <c r="GJ669" i="1" s="1"/>
  <c r="GD2156" i="1"/>
  <c r="GJ2156" i="1" s="1"/>
  <c r="GD1115" i="1"/>
  <c r="GJ1115" i="1" s="1"/>
  <c r="GD2581" i="1"/>
  <c r="GJ2581" i="1" s="1"/>
  <c r="GD2091" i="1"/>
  <c r="GJ2091" i="1" s="1"/>
  <c r="GD1577" i="1"/>
  <c r="GJ1577" i="1" s="1"/>
  <c r="GD1379" i="1"/>
  <c r="GJ1379" i="1" s="1"/>
  <c r="GD2119" i="1"/>
  <c r="GJ2119" i="1" s="1"/>
  <c r="GD1119" i="1"/>
  <c r="GJ1119" i="1" s="1"/>
  <c r="GD684" i="1"/>
  <c r="GJ684" i="1" s="1"/>
  <c r="GD1759" i="1"/>
  <c r="GJ1759" i="1" s="1"/>
  <c r="GD2309" i="1"/>
  <c r="GJ2309" i="1" s="1"/>
  <c r="GD1374" i="1"/>
  <c r="GJ1374" i="1" s="1"/>
  <c r="GD1972" i="1"/>
  <c r="GJ1972" i="1" s="1"/>
  <c r="GD701" i="1"/>
  <c r="GJ701" i="1" s="1"/>
  <c r="GD1728" i="1"/>
  <c r="GJ1728" i="1" s="1"/>
  <c r="GD1583" i="1"/>
  <c r="GJ1583" i="1" s="1"/>
  <c r="GD2076" i="1"/>
  <c r="GJ2076" i="1" s="1"/>
  <c r="GD1532" i="1"/>
  <c r="GJ1532" i="1" s="1"/>
  <c r="GD1588" i="1"/>
  <c r="GJ1588" i="1" s="1"/>
  <c r="GD724" i="1"/>
  <c r="GJ724" i="1" s="1"/>
  <c r="GD1226" i="1"/>
  <c r="GJ1226" i="1" s="1"/>
  <c r="GD650" i="1"/>
  <c r="GJ650" i="1" s="1"/>
  <c r="GD1309" i="1"/>
  <c r="GJ1309" i="1" s="1"/>
  <c r="GD877" i="1"/>
  <c r="GJ877" i="1" s="1"/>
  <c r="GD1654" i="1"/>
  <c r="GJ1654" i="1" s="1"/>
  <c r="GD1078" i="1"/>
  <c r="GJ1078" i="1" s="1"/>
  <c r="GD646" i="1"/>
  <c r="GJ646" i="1" s="1"/>
  <c r="GD1425" i="1"/>
  <c r="GJ1425" i="1" s="1"/>
  <c r="GD993" i="1"/>
  <c r="GJ993" i="1" s="1"/>
  <c r="GD2194" i="1"/>
  <c r="GJ2194" i="1" s="1"/>
  <c r="GD2318" i="1"/>
  <c r="GJ2318" i="1" s="1"/>
  <c r="GD1307" i="1"/>
  <c r="GJ1307" i="1" s="1"/>
  <c r="GD2471" i="1"/>
  <c r="GJ2471" i="1" s="1"/>
  <c r="GD761" i="1"/>
  <c r="GJ761" i="1" s="1"/>
  <c r="GD1433" i="1"/>
  <c r="GJ1433" i="1" s="1"/>
  <c r="GD2270" i="1"/>
  <c r="GJ2270" i="1" s="1"/>
  <c r="GD1362" i="1"/>
  <c r="GJ1362" i="1" s="1"/>
  <c r="GD2025" i="1"/>
  <c r="GJ2025" i="1" s="1"/>
  <c r="GD1952" i="1"/>
  <c r="GJ1952" i="1" s="1"/>
  <c r="GD2490" i="1"/>
  <c r="GJ2490" i="1" s="1"/>
  <c r="GD1914" i="1"/>
  <c r="GJ1914" i="1" s="1"/>
  <c r="GD871" i="1"/>
  <c r="GJ871" i="1" s="1"/>
  <c r="GD1638" i="1"/>
  <c r="GJ1638" i="1" s="1"/>
  <c r="GD2392" i="1"/>
  <c r="GJ2392" i="1" s="1"/>
  <c r="GD1253" i="1"/>
  <c r="GJ1253" i="1" s="1"/>
  <c r="GD699" i="1"/>
  <c r="GJ699" i="1" s="1"/>
  <c r="GD1825" i="1"/>
  <c r="GJ1825" i="1" s="1"/>
  <c r="GD2208" i="1"/>
  <c r="GJ2208" i="1" s="1"/>
  <c r="GD883" i="1"/>
  <c r="GJ883" i="1" s="1"/>
  <c r="GD1088" i="1"/>
  <c r="GJ1088" i="1" s="1"/>
  <c r="GD1144" i="1"/>
  <c r="GJ1144" i="1" s="1"/>
  <c r="GD1358" i="1"/>
  <c r="GJ1358" i="1" s="1"/>
  <c r="GD1441" i="1"/>
  <c r="GJ1441" i="1" s="1"/>
  <c r="GD1786" i="1"/>
  <c r="GJ1786" i="1" s="1"/>
  <c r="GD778" i="1"/>
  <c r="GJ778" i="1" s="1"/>
  <c r="GD693" i="1"/>
  <c r="GJ693" i="1" s="1"/>
  <c r="GD738" i="1"/>
  <c r="GJ738" i="1" s="1"/>
  <c r="GD2221" i="1"/>
  <c r="GJ2221" i="1" s="1"/>
  <c r="GD1499" i="1"/>
  <c r="GJ1499" i="1" s="1"/>
  <c r="GD2246" i="1"/>
  <c r="GJ2246" i="1" s="1"/>
  <c r="GD2457" i="1"/>
  <c r="GJ2457" i="1" s="1"/>
  <c r="GD2253" i="1"/>
  <c r="GJ2253" i="1" s="1"/>
  <c r="GD2299" i="1"/>
  <c r="GJ2299" i="1" s="1"/>
  <c r="GD1940" i="1"/>
  <c r="GJ1940" i="1" s="1"/>
  <c r="GD2046" i="1"/>
  <c r="GJ2046" i="1" s="1"/>
  <c r="GD2285" i="1"/>
  <c r="GJ2285" i="1" s="1"/>
  <c r="GD2524" i="1"/>
  <c r="GJ2524" i="1" s="1"/>
  <c r="GD941" i="1"/>
  <c r="GJ941" i="1" s="1"/>
  <c r="GD675" i="1"/>
  <c r="GJ675" i="1" s="1"/>
  <c r="GD1957" i="1"/>
  <c r="GJ1957" i="1" s="1"/>
  <c r="GD671" i="1"/>
  <c r="GJ671" i="1" s="1"/>
  <c r="GD1908" i="1"/>
  <c r="GJ1908" i="1" s="1"/>
  <c r="GD1796" i="1"/>
  <c r="GJ1796" i="1" s="1"/>
  <c r="GD932" i="1"/>
  <c r="GJ932" i="1" s="1"/>
  <c r="GD1132" i="1"/>
  <c r="GJ1132" i="1" s="1"/>
  <c r="GD1346" i="1"/>
  <c r="GJ1346" i="1" s="1"/>
  <c r="GD1717" i="1"/>
  <c r="GJ1717" i="1" s="1"/>
  <c r="GD853" i="1"/>
  <c r="GJ853" i="1" s="1"/>
  <c r="GD1054" i="1"/>
  <c r="GJ1054" i="1" s="1"/>
  <c r="GD1401" i="1"/>
  <c r="GJ1401" i="1" s="1"/>
  <c r="GD1169" i="1"/>
  <c r="GJ1169" i="1" s="1"/>
  <c r="GD2065" i="1"/>
  <c r="GJ2065" i="1" s="1"/>
  <c r="GD2433" i="1"/>
  <c r="GJ2433" i="1" s="1"/>
  <c r="GD1235" i="1"/>
  <c r="GJ1235" i="1" s="1"/>
  <c r="GD876" i="1"/>
  <c r="GJ876" i="1" s="1"/>
  <c r="GD799" i="1"/>
  <c r="GJ799" i="1" s="1"/>
  <c r="GD990" i="1"/>
  <c r="GJ990" i="1" s="1"/>
  <c r="GD1469" i="1"/>
  <c r="GJ1469" i="1" s="1"/>
  <c r="GD1779" i="1"/>
  <c r="GJ1779" i="1" s="1"/>
  <c r="GD1862" i="1"/>
  <c r="GJ1862" i="1" s="1"/>
  <c r="GD1056" i="1"/>
  <c r="GJ1056" i="1" s="1"/>
  <c r="GD1933" i="1"/>
  <c r="GJ1933" i="1" s="1"/>
  <c r="GD1775" i="1"/>
  <c r="GJ1775" i="1" s="1"/>
  <c r="GD1487" i="1"/>
  <c r="GJ1487" i="1" s="1"/>
  <c r="GD1199" i="1"/>
  <c r="GJ1199" i="1" s="1"/>
  <c r="GD911" i="1"/>
  <c r="GJ911" i="1" s="1"/>
  <c r="GD623" i="1"/>
  <c r="GJ623" i="1" s="1"/>
  <c r="GD2460" i="1"/>
  <c r="GJ2460" i="1" s="1"/>
  <c r="GD2316" i="1"/>
  <c r="GJ2316" i="1" s="1"/>
  <c r="GD2172" i="1"/>
  <c r="GJ2172" i="1" s="1"/>
  <c r="GD2028" i="1"/>
  <c r="GJ2028" i="1" s="1"/>
  <c r="GD1884" i="1"/>
  <c r="GJ1884" i="1" s="1"/>
  <c r="GD1675" i="1"/>
  <c r="GJ1675" i="1" s="1"/>
  <c r="GD1387" i="1"/>
  <c r="GJ1387" i="1" s="1"/>
  <c r="GD1772" i="1"/>
  <c r="GJ1772" i="1" s="1"/>
  <c r="GD1628" i="1"/>
  <c r="GJ1628" i="1" s="1"/>
  <c r="GD1484" i="1"/>
  <c r="GJ1484" i="1" s="1"/>
  <c r="GD1340" i="1"/>
  <c r="GJ1340" i="1" s="1"/>
  <c r="GD1196" i="1"/>
  <c r="GJ1196" i="1" s="1"/>
  <c r="GD1052" i="1"/>
  <c r="GJ1052" i="1" s="1"/>
  <c r="GD908" i="1"/>
  <c r="GJ908" i="1" s="1"/>
  <c r="GD764" i="1"/>
  <c r="GJ764" i="1" s="1"/>
  <c r="GD620" i="1"/>
  <c r="GJ620" i="1" s="1"/>
  <c r="GD1684" i="1"/>
  <c r="GJ1684" i="1" s="1"/>
  <c r="GD1540" i="1"/>
  <c r="GJ1540" i="1" s="1"/>
  <c r="GD1396" i="1"/>
  <c r="GJ1396" i="1" s="1"/>
  <c r="GD1252" i="1"/>
  <c r="GJ1252" i="1" s="1"/>
  <c r="GD1108" i="1"/>
  <c r="GJ1108" i="1" s="1"/>
  <c r="GD964" i="1"/>
  <c r="GJ964" i="1" s="1"/>
  <c r="GD820" i="1"/>
  <c r="GJ820" i="1" s="1"/>
  <c r="GD676" i="1"/>
  <c r="GJ676" i="1" s="1"/>
  <c r="GD1754" i="1"/>
  <c r="GJ1754" i="1" s="1"/>
  <c r="GD1610" i="1"/>
  <c r="GJ1610" i="1" s="1"/>
  <c r="GD1466" i="1"/>
  <c r="GJ1466" i="1" s="1"/>
  <c r="GD1322" i="1"/>
  <c r="GJ1322" i="1" s="1"/>
  <c r="GD1178" i="1"/>
  <c r="GJ1178" i="1" s="1"/>
  <c r="GD1034" i="1"/>
  <c r="GJ1034" i="1" s="1"/>
  <c r="GD890" i="1"/>
  <c r="GJ890" i="1" s="1"/>
  <c r="GD746" i="1"/>
  <c r="GJ746" i="1" s="1"/>
  <c r="GD602" i="1"/>
  <c r="GJ602" i="1" s="1"/>
  <c r="GD1693" i="1"/>
  <c r="GJ1693" i="1" s="1"/>
  <c r="GD1549" i="1"/>
  <c r="GJ1549" i="1" s="1"/>
  <c r="GD1405" i="1"/>
  <c r="GJ1405" i="1" s="1"/>
  <c r="GD1261" i="1"/>
  <c r="GJ1261" i="1" s="1"/>
  <c r="GD1117" i="1"/>
  <c r="GJ1117" i="1" s="1"/>
  <c r="GD973" i="1"/>
  <c r="GJ973" i="1" s="1"/>
  <c r="GD829" i="1"/>
  <c r="GJ829" i="1" s="1"/>
  <c r="GD685" i="1"/>
  <c r="GJ685" i="1" s="1"/>
  <c r="GD1750" i="1"/>
  <c r="GJ1750" i="1" s="1"/>
  <c r="GD1606" i="1"/>
  <c r="GJ1606" i="1" s="1"/>
  <c r="GD1462" i="1"/>
  <c r="GJ1462" i="1" s="1"/>
  <c r="GD1318" i="1"/>
  <c r="GJ1318" i="1" s="1"/>
  <c r="GD1174" i="1"/>
  <c r="GJ1174" i="1" s="1"/>
  <c r="GD1030" i="1"/>
  <c r="GJ1030" i="1" s="1"/>
  <c r="GD886" i="1"/>
  <c r="GJ886" i="1" s="1"/>
  <c r="GD742" i="1"/>
  <c r="GJ742" i="1" s="1"/>
  <c r="GD598" i="1"/>
  <c r="GJ598" i="1" s="1"/>
  <c r="GD1665" i="1"/>
  <c r="GJ1665" i="1" s="1"/>
  <c r="GD1521" i="1"/>
  <c r="GJ1521" i="1" s="1"/>
  <c r="GD1377" i="1"/>
  <c r="GJ1377" i="1" s="1"/>
  <c r="GD1233" i="1"/>
  <c r="GJ1233" i="1" s="1"/>
  <c r="GD1089" i="1"/>
  <c r="GJ1089" i="1" s="1"/>
  <c r="GD945" i="1"/>
  <c r="GJ945" i="1" s="1"/>
  <c r="GD801" i="1"/>
  <c r="GJ801" i="1" s="1"/>
  <c r="GD657" i="1"/>
  <c r="GJ657" i="1" s="1"/>
  <c r="GD2386" i="1"/>
  <c r="GJ2386" i="1" s="1"/>
  <c r="GD1242" i="1"/>
  <c r="GJ1242" i="1" s="1"/>
  <c r="GD2240" i="1"/>
  <c r="GJ2240" i="1" s="1"/>
  <c r="GD1987" i="1"/>
  <c r="GJ1987" i="1" s="1"/>
  <c r="GD930" i="1"/>
  <c r="GJ930" i="1" s="1"/>
  <c r="GD2367" i="1"/>
  <c r="GJ2367" i="1" s="1"/>
  <c r="GD834" i="1"/>
  <c r="GJ834" i="1" s="1"/>
  <c r="GD2127" i="1"/>
  <c r="GJ2127" i="1" s="1"/>
  <c r="GD1547" i="1"/>
  <c r="GJ1547" i="1" s="1"/>
  <c r="GD2348" i="1"/>
  <c r="GJ2348" i="1" s="1"/>
  <c r="GD1787" i="1"/>
  <c r="GJ1787" i="1" s="1"/>
  <c r="GD2174" i="1"/>
  <c r="GJ2174" i="1" s="1"/>
  <c r="GD1338" i="1"/>
  <c r="GJ1338" i="1" s="1"/>
  <c r="GD2415" i="1"/>
  <c r="GJ2415" i="1" s="1"/>
  <c r="GD1907" i="1"/>
  <c r="GJ1907" i="1" s="1"/>
  <c r="GD2542" i="1"/>
  <c r="GJ2542" i="1" s="1"/>
  <c r="GD2218" i="1"/>
  <c r="GJ2218" i="1" s="1"/>
  <c r="GD2493" i="1"/>
  <c r="GJ2493" i="1" s="1"/>
  <c r="GD1313" i="1"/>
  <c r="GJ1313" i="1" s="1"/>
  <c r="GD2505" i="1"/>
  <c r="GJ2505" i="1" s="1"/>
  <c r="GD2289" i="1"/>
  <c r="GJ2289" i="1" s="1"/>
  <c r="GD2073" i="1"/>
  <c r="GJ2073" i="1" s="1"/>
  <c r="GD2521" i="1"/>
  <c r="GJ2521" i="1" s="1"/>
  <c r="GD1458" i="1"/>
  <c r="GJ1458" i="1" s="1"/>
  <c r="GD2551" i="1"/>
  <c r="GJ2551" i="1" s="1"/>
  <c r="GD2335" i="1"/>
  <c r="GJ2335" i="1" s="1"/>
  <c r="GD1619" i="1"/>
  <c r="GJ1619" i="1" s="1"/>
  <c r="GD1695" i="1"/>
  <c r="GJ1695" i="1" s="1"/>
  <c r="GD1407" i="1"/>
  <c r="GJ1407" i="1" s="1"/>
  <c r="GD831" i="1"/>
  <c r="GJ831" i="1" s="1"/>
  <c r="GD1548" i="1"/>
  <c r="GJ1548" i="1" s="1"/>
  <c r="GD1260" i="1"/>
  <c r="GJ1260" i="1" s="1"/>
  <c r="GD972" i="1"/>
  <c r="GJ972" i="1" s="1"/>
  <c r="GD2358" i="1"/>
  <c r="GJ2358" i="1" s="1"/>
  <c r="GD2070" i="1"/>
  <c r="GJ2070" i="1" s="1"/>
  <c r="GD1926" i="1"/>
  <c r="GJ1926" i="1" s="1"/>
  <c r="GD1183" i="1"/>
  <c r="GJ1183" i="1" s="1"/>
  <c r="GD607" i="1"/>
  <c r="GJ607" i="1" s="1"/>
  <c r="GD2453" i="1"/>
  <c r="GJ2453" i="1" s="1"/>
  <c r="GD2165" i="1"/>
  <c r="GJ2165" i="1" s="1"/>
  <c r="GD1662" i="1"/>
  <c r="GJ1662" i="1" s="1"/>
  <c r="GD2548" i="1"/>
  <c r="GJ2548" i="1" s="1"/>
  <c r="GD2404" i="1"/>
  <c r="GJ2404" i="1" s="1"/>
  <c r="GD1828" i="1"/>
  <c r="GJ1828" i="1" s="1"/>
  <c r="GD989" i="1"/>
  <c r="GJ989" i="1" s="1"/>
  <c r="GD1983" i="1"/>
  <c r="GJ1983" i="1" s="1"/>
  <c r="GD1839" i="1"/>
  <c r="GJ1839" i="1" s="1"/>
  <c r="GD1587" i="1"/>
  <c r="GJ1587" i="1" s="1"/>
  <c r="GD723" i="1"/>
  <c r="GJ723" i="1" s="1"/>
  <c r="GD1910" i="1"/>
  <c r="GJ1910" i="1" s="1"/>
  <c r="GD1440" i="1"/>
  <c r="GJ1440" i="1" s="1"/>
  <c r="GD1152" i="1"/>
  <c r="GJ1152" i="1" s="1"/>
  <c r="GD1837" i="1"/>
  <c r="GJ1837" i="1" s="1"/>
  <c r="GD1295" i="1"/>
  <c r="GJ1295" i="1" s="1"/>
  <c r="GD1007" i="1"/>
  <c r="GJ1007" i="1" s="1"/>
  <c r="GD2508" i="1"/>
  <c r="GJ2508" i="1" s="1"/>
  <c r="GD2220" i="1"/>
  <c r="GJ2220" i="1" s="1"/>
  <c r="GD1932" i="1"/>
  <c r="GJ1932" i="1" s="1"/>
  <c r="GD1483" i="1"/>
  <c r="GJ1483" i="1" s="1"/>
  <c r="GD907" i="1"/>
  <c r="GJ907" i="1" s="1"/>
  <c r="GD619" i="1"/>
  <c r="GJ619" i="1" s="1"/>
  <c r="GD1388" i="1"/>
  <c r="GJ1388" i="1" s="1"/>
  <c r="GD1100" i="1"/>
  <c r="GJ1100" i="1" s="1"/>
  <c r="GD956" i="1"/>
  <c r="GJ956" i="1" s="1"/>
  <c r="GD668" i="1"/>
  <c r="GJ668" i="1" s="1"/>
  <c r="GD1444" i="1"/>
  <c r="GJ1444" i="1" s="1"/>
  <c r="GD1300" i="1"/>
  <c r="GJ1300" i="1" s="1"/>
  <c r="GD868" i="1"/>
  <c r="GJ868" i="1" s="1"/>
  <c r="GD1802" i="1"/>
  <c r="GJ1802" i="1" s="1"/>
  <c r="GD1370" i="1"/>
  <c r="GJ1370" i="1" s="1"/>
  <c r="GD1741" i="1"/>
  <c r="GJ1741" i="1" s="1"/>
  <c r="GD1510" i="1"/>
  <c r="GJ1510" i="1" s="1"/>
  <c r="GD2518" i="1"/>
  <c r="GJ2518" i="1" s="1"/>
  <c r="GD2372" i="1"/>
  <c r="GJ2372" i="1" s="1"/>
  <c r="GD2343" i="1"/>
  <c r="GJ2343" i="1" s="1"/>
  <c r="GD977" i="1"/>
  <c r="GJ977" i="1" s="1"/>
  <c r="GD2511" i="1"/>
  <c r="GJ2511" i="1" s="1"/>
  <c r="GD2278" i="1"/>
  <c r="GJ2278" i="1" s="1"/>
  <c r="GD666" i="1"/>
  <c r="GJ666" i="1" s="1"/>
  <c r="GD875" i="1"/>
  <c r="GJ875" i="1" s="1"/>
  <c r="GD2077" i="1"/>
  <c r="GJ2077" i="1" s="1"/>
  <c r="GD2399" i="1"/>
  <c r="GJ2399" i="1" s="1"/>
  <c r="GD2259" i="1"/>
  <c r="GJ2259" i="1" s="1"/>
  <c r="GD1643" i="1"/>
  <c r="GJ1643" i="1" s="1"/>
  <c r="GD2147" i="1"/>
  <c r="GJ2147" i="1" s="1"/>
  <c r="GD2063" i="1"/>
  <c r="GJ2063" i="1" s="1"/>
  <c r="GD2275" i="1"/>
  <c r="GJ2275" i="1" s="1"/>
  <c r="GD2192" i="1"/>
  <c r="GJ2192" i="1" s="1"/>
  <c r="GD2258" i="1"/>
  <c r="GJ2258" i="1" s="1"/>
  <c r="GD1217" i="1"/>
  <c r="GJ1217" i="1" s="1"/>
  <c r="GD2051" i="1"/>
  <c r="GJ2051" i="1" s="1"/>
  <c r="GD2504" i="1"/>
  <c r="GJ2504" i="1" s="1"/>
  <c r="GD2288" i="1"/>
  <c r="GJ2288" i="1" s="1"/>
  <c r="GD2315" i="1"/>
  <c r="GJ2315" i="1" s="1"/>
  <c r="GD2099" i="1"/>
  <c r="GJ2099" i="1" s="1"/>
  <c r="GD1881" i="1"/>
  <c r="GJ1881" i="1" s="1"/>
  <c r="GD1383" i="1"/>
  <c r="GJ1383" i="1" s="1"/>
  <c r="GD1095" i="1"/>
  <c r="GJ1095" i="1" s="1"/>
  <c r="GD1807" i="1"/>
  <c r="GJ1807" i="1" s="1"/>
  <c r="GD1236" i="1"/>
  <c r="GJ1236" i="1" s="1"/>
  <c r="GD660" i="1"/>
  <c r="GJ660" i="1" s="1"/>
  <c r="GD2202" i="1"/>
  <c r="GJ2202" i="1" s="1"/>
  <c r="GD1447" i="1"/>
  <c r="GJ1447" i="1" s="1"/>
  <c r="GD2297" i="1"/>
  <c r="GJ2297" i="1" s="1"/>
  <c r="GD2153" i="1"/>
  <c r="GJ2153" i="1" s="1"/>
  <c r="GD1865" i="1"/>
  <c r="GJ1865" i="1" s="1"/>
  <c r="GD774" i="1"/>
  <c r="GJ774" i="1" s="1"/>
  <c r="GD2536" i="1"/>
  <c r="GJ2536" i="1" s="1"/>
  <c r="GD2104" i="1"/>
  <c r="GJ2104" i="1" s="1"/>
  <c r="GD1541" i="1"/>
  <c r="GJ1541" i="1" s="1"/>
  <c r="GD965" i="1"/>
  <c r="GJ965" i="1" s="1"/>
  <c r="GD1971" i="1"/>
  <c r="GJ1971" i="1" s="1"/>
  <c r="GD1563" i="1"/>
  <c r="GJ1563" i="1" s="1"/>
  <c r="GD987" i="1"/>
  <c r="GJ987" i="1" s="1"/>
  <c r="GD1898" i="1"/>
  <c r="GJ1898" i="1" s="1"/>
  <c r="GD1416" i="1"/>
  <c r="GJ1416" i="1" s="1"/>
  <c r="GD840" i="1"/>
  <c r="GJ840" i="1" s="1"/>
  <c r="GD1969" i="1"/>
  <c r="GJ1969" i="1" s="1"/>
  <c r="GD1271" i="1"/>
  <c r="GJ1271" i="1" s="1"/>
  <c r="GD695" i="1"/>
  <c r="GJ695" i="1" s="1"/>
  <c r="GD2496" i="1"/>
  <c r="GJ2496" i="1" s="1"/>
  <c r="GD2064" i="1"/>
  <c r="GJ2064" i="1" s="1"/>
  <c r="GD1920" i="1"/>
  <c r="GJ1920" i="1" s="1"/>
  <c r="GD1171" i="1"/>
  <c r="GJ1171" i="1" s="1"/>
  <c r="GD595" i="1"/>
  <c r="GJ595" i="1" s="1"/>
  <c r="GD1664" i="1"/>
  <c r="GJ1664" i="1" s="1"/>
  <c r="GD1232" i="1"/>
  <c r="GJ1232" i="1" s="1"/>
  <c r="GD944" i="1"/>
  <c r="GJ944" i="1" s="1"/>
  <c r="GD800" i="1"/>
  <c r="GJ800" i="1" s="1"/>
  <c r="GD1576" i="1"/>
  <c r="GJ1576" i="1" s="1"/>
  <c r="GD1432" i="1"/>
  <c r="GJ1432" i="1" s="1"/>
  <c r="GD1288" i="1"/>
  <c r="GJ1288" i="1" s="1"/>
  <c r="GD856" i="1"/>
  <c r="GJ856" i="1" s="1"/>
  <c r="GD1790" i="1"/>
  <c r="GJ1790" i="1" s="1"/>
  <c r="GD1646" i="1"/>
  <c r="GJ1646" i="1" s="1"/>
  <c r="GD1214" i="1"/>
  <c r="GJ1214" i="1" s="1"/>
  <c r="GD926" i="1"/>
  <c r="GJ926" i="1" s="1"/>
  <c r="GD782" i="1"/>
  <c r="GJ782" i="1" s="1"/>
  <c r="GD1729" i="1"/>
  <c r="GJ1729" i="1" s="1"/>
  <c r="GD1297" i="1"/>
  <c r="GJ1297" i="1" s="1"/>
  <c r="GD1153" i="1"/>
  <c r="GJ1153" i="1" s="1"/>
  <c r="GD721" i="1"/>
  <c r="GJ721" i="1" s="1"/>
  <c r="GD1642" i="1"/>
  <c r="GJ1642" i="1" s="1"/>
  <c r="GD1498" i="1"/>
  <c r="GJ1498" i="1" s="1"/>
  <c r="GD1354" i="1"/>
  <c r="GJ1354" i="1" s="1"/>
  <c r="GD1066" i="1"/>
  <c r="GJ1066" i="1" s="1"/>
  <c r="GD634" i="1"/>
  <c r="GJ634" i="1" s="1"/>
  <c r="GD1701" i="1"/>
  <c r="GJ1701" i="1" s="1"/>
  <c r="GD1557" i="1"/>
  <c r="GJ1557" i="1" s="1"/>
  <c r="GD1413" i="1"/>
  <c r="GJ1413" i="1" s="1"/>
  <c r="GD1125" i="1"/>
  <c r="GJ1125" i="1" s="1"/>
  <c r="GD837" i="1"/>
  <c r="GJ837" i="1" s="1"/>
  <c r="GD881" i="1"/>
  <c r="GJ881" i="1" s="1"/>
  <c r="GD2231" i="1"/>
  <c r="GJ2231" i="1" s="1"/>
  <c r="GD2059" i="1"/>
  <c r="GJ2059" i="1" s="1"/>
  <c r="GD2151" i="1"/>
  <c r="GJ2151" i="1" s="1"/>
  <c r="GD2467" i="1"/>
  <c r="GJ2467" i="1" s="1"/>
  <c r="GD2235" i="1"/>
  <c r="GJ2235" i="1" s="1"/>
  <c r="GD2564" i="1"/>
  <c r="GJ2564" i="1" s="1"/>
  <c r="GD642" i="1"/>
  <c r="GJ642" i="1" s="1"/>
  <c r="GD2023" i="1"/>
  <c r="GJ2023" i="1" s="1"/>
  <c r="GD1073" i="1"/>
  <c r="GJ1073" i="1" s="1"/>
  <c r="GD2159" i="1"/>
  <c r="GJ2159" i="1" s="1"/>
  <c r="GD2204" i="1"/>
  <c r="GJ2204" i="1" s="1"/>
  <c r="GD2445" i="1"/>
  <c r="GJ2445" i="1" s="1"/>
  <c r="GD2121" i="1"/>
  <c r="GJ2121" i="1" s="1"/>
  <c r="GD1050" i="1"/>
  <c r="GJ1050" i="1" s="1"/>
  <c r="GD2029" i="1"/>
  <c r="GJ2029" i="1" s="1"/>
  <c r="GD1722" i="1"/>
  <c r="GJ1722" i="1" s="1"/>
  <c r="GD2487" i="1"/>
  <c r="GJ2487" i="1" s="1"/>
  <c r="GD2163" i="1"/>
  <c r="GJ2163" i="1" s="1"/>
  <c r="GD2012" i="1"/>
  <c r="GJ2012" i="1" s="1"/>
  <c r="GD1121" i="1"/>
  <c r="GJ1121" i="1" s="1"/>
  <c r="GD2027" i="1"/>
  <c r="GJ2027" i="1" s="1"/>
  <c r="GD2485" i="1"/>
  <c r="GJ2485" i="1" s="1"/>
  <c r="GD2269" i="1"/>
  <c r="GJ2269" i="1" s="1"/>
  <c r="GD1266" i="1"/>
  <c r="GJ1266" i="1" s="1"/>
  <c r="GD2083" i="1"/>
  <c r="GJ2083" i="1" s="1"/>
  <c r="GD2013" i="1"/>
  <c r="GJ2013" i="1" s="1"/>
  <c r="GD1869" i="1"/>
  <c r="GJ1869" i="1" s="1"/>
  <c r="GD1359" i="1"/>
  <c r="GJ1359" i="1" s="1"/>
  <c r="GD783" i="1"/>
  <c r="GJ783" i="1" s="1"/>
  <c r="GD1500" i="1"/>
  <c r="GJ1500" i="1" s="1"/>
  <c r="GD924" i="1"/>
  <c r="GJ924" i="1" s="1"/>
  <c r="GD636" i="1"/>
  <c r="GJ636" i="1" s="1"/>
  <c r="GD2190" i="1"/>
  <c r="GJ2190" i="1" s="1"/>
  <c r="GD1902" i="1"/>
  <c r="GJ1902" i="1" s="1"/>
  <c r="GD1423" i="1"/>
  <c r="GJ1423" i="1" s="1"/>
  <c r="GD847" i="1"/>
  <c r="GJ847" i="1" s="1"/>
  <c r="GD2429" i="1"/>
  <c r="GJ2429" i="1" s="1"/>
  <c r="GD2141" i="1"/>
  <c r="GJ2141" i="1" s="1"/>
  <c r="GD1614" i="1"/>
  <c r="GJ1614" i="1" s="1"/>
  <c r="GD1326" i="1"/>
  <c r="GJ1326" i="1" s="1"/>
  <c r="GD1038" i="1"/>
  <c r="GJ1038" i="1" s="1"/>
  <c r="GD2380" i="1"/>
  <c r="GJ2380" i="1" s="1"/>
  <c r="GD2092" i="1"/>
  <c r="GJ2092" i="1" s="1"/>
  <c r="GD1948" i="1"/>
  <c r="GJ1948" i="1" s="1"/>
  <c r="GD1517" i="1"/>
  <c r="GJ1517" i="1" s="1"/>
  <c r="GD653" i="1"/>
  <c r="GJ653" i="1" s="1"/>
  <c r="GD1959" i="1"/>
  <c r="GJ1959" i="1" s="1"/>
  <c r="GD1539" i="1"/>
  <c r="GJ1539" i="1" s="1"/>
  <c r="GD963" i="1"/>
  <c r="GJ963" i="1" s="1"/>
  <c r="GD1886" i="1"/>
  <c r="GJ1886" i="1" s="1"/>
  <c r="GD1680" i="1"/>
  <c r="GJ1680" i="1" s="1"/>
  <c r="GD816" i="1"/>
  <c r="GJ816" i="1" s="1"/>
  <c r="GD1812" i="1"/>
  <c r="GJ1812" i="1" s="1"/>
  <c r="GD1247" i="1"/>
  <c r="GJ1247" i="1" s="1"/>
  <c r="GD2484" i="1"/>
  <c r="GJ2484" i="1" s="1"/>
  <c r="GD2196" i="1"/>
  <c r="GJ2196" i="1" s="1"/>
  <c r="GD1723" i="1"/>
  <c r="GJ1723" i="1" s="1"/>
  <c r="GD1147" i="1"/>
  <c r="GJ1147" i="1" s="1"/>
  <c r="GD1652" i="1"/>
  <c r="GJ1652" i="1" s="1"/>
  <c r="GD1508" i="1"/>
  <c r="GJ1508" i="1" s="1"/>
  <c r="GD1220" i="1"/>
  <c r="GJ1220" i="1" s="1"/>
  <c r="GD788" i="1"/>
  <c r="GJ788" i="1" s="1"/>
  <c r="GD1708" i="1"/>
  <c r="GJ1708" i="1" s="1"/>
  <c r="GD1420" i="1"/>
  <c r="GJ1420" i="1" s="1"/>
  <c r="GD988" i="1"/>
  <c r="GJ988" i="1" s="1"/>
  <c r="GD700" i="1"/>
  <c r="GJ700" i="1" s="1"/>
  <c r="GD1634" i="1"/>
  <c r="GJ1634" i="1" s="1"/>
  <c r="GD1202" i="1"/>
  <c r="GJ1202" i="1" s="1"/>
  <c r="GD914" i="1"/>
  <c r="GJ914" i="1" s="1"/>
  <c r="GD626" i="1"/>
  <c r="GJ626" i="1" s="1"/>
  <c r="GD1573" i="1"/>
  <c r="GJ1573" i="1" s="1"/>
  <c r="GD1285" i="1"/>
  <c r="GJ1285" i="1" s="1"/>
  <c r="GD997" i="1"/>
  <c r="GJ997" i="1" s="1"/>
  <c r="GD709" i="1"/>
  <c r="GJ709" i="1" s="1"/>
  <c r="GD1630" i="1"/>
  <c r="GJ1630" i="1" s="1"/>
  <c r="GD1342" i="1"/>
  <c r="GJ1342" i="1" s="1"/>
  <c r="GD1198" i="1"/>
  <c r="GJ1198" i="1" s="1"/>
  <c r="GD766" i="1"/>
  <c r="GJ766" i="1" s="1"/>
  <c r="GD1689" i="1"/>
  <c r="GJ1689" i="1" s="1"/>
  <c r="GD1257" i="1"/>
  <c r="GJ1257" i="1" s="1"/>
  <c r="GD969" i="1"/>
  <c r="GJ969" i="1" s="1"/>
  <c r="GD681" i="1"/>
  <c r="GJ681" i="1" s="1"/>
  <c r="GD2006" i="1"/>
  <c r="GJ2006" i="1" s="1"/>
  <c r="GD1963" i="1"/>
  <c r="GJ1963" i="1" s="1"/>
  <c r="GD2206" i="1"/>
  <c r="GJ2206" i="1" s="1"/>
  <c r="GD2519" i="1"/>
  <c r="GJ2519" i="1" s="1"/>
  <c r="GD1883" i="1"/>
  <c r="GJ1883" i="1" s="1"/>
  <c r="GD2374" i="1"/>
  <c r="GJ2374" i="1" s="1"/>
  <c r="GD2139" i="1"/>
  <c r="GJ2139" i="1" s="1"/>
  <c r="GD2319" i="1"/>
  <c r="GJ2319" i="1" s="1"/>
  <c r="GD2507" i="1"/>
  <c r="GJ2507" i="1" s="1"/>
  <c r="GD2131" i="1"/>
  <c r="GJ2131" i="1" s="1"/>
  <c r="GD2494" i="1"/>
  <c r="GJ2494" i="1" s="1"/>
  <c r="GD1810" i="1"/>
  <c r="GJ1810" i="1" s="1"/>
  <c r="GD2475" i="1"/>
  <c r="GJ2475" i="1" s="1"/>
  <c r="GD2074" i="1"/>
  <c r="GJ2074" i="1" s="1"/>
  <c r="GD2473" i="1"/>
  <c r="GJ2473" i="1" s="1"/>
  <c r="GD2149" i="1"/>
  <c r="GJ2149" i="1" s="1"/>
  <c r="GD2390" i="1"/>
  <c r="GJ2390" i="1" s="1"/>
  <c r="GD762" i="1"/>
  <c r="GJ762" i="1" s="1"/>
  <c r="GD2307" i="1"/>
  <c r="GJ2307" i="1" s="1"/>
  <c r="GD1930" i="1"/>
  <c r="GJ1930" i="1" s="1"/>
  <c r="GD2543" i="1"/>
  <c r="GJ2543" i="1" s="1"/>
  <c r="GD1434" i="1"/>
  <c r="GJ1434" i="1" s="1"/>
  <c r="GD2434" i="1"/>
  <c r="GJ2434" i="1" s="1"/>
  <c r="GD2110" i="1"/>
  <c r="GJ2110" i="1" s="1"/>
  <c r="GD1001" i="1"/>
  <c r="GJ1001" i="1" s="1"/>
  <c r="GD2205" i="1"/>
  <c r="GJ2205" i="1" s="1"/>
  <c r="GD1942" i="1"/>
  <c r="GJ1942" i="1" s="1"/>
  <c r="GD929" i="1"/>
  <c r="GJ929" i="1" s="1"/>
  <c r="GD1975" i="1"/>
  <c r="GJ1975" i="1" s="1"/>
  <c r="GD995" i="1"/>
  <c r="GJ995" i="1" s="1"/>
  <c r="GD2449" i="1"/>
  <c r="GJ2449" i="1" s="1"/>
  <c r="GD2233" i="1"/>
  <c r="GJ2233" i="1" s="1"/>
  <c r="GD1074" i="1"/>
  <c r="GJ1074" i="1" s="1"/>
  <c r="GD2479" i="1"/>
  <c r="GJ2479" i="1" s="1"/>
  <c r="GD2263" i="1"/>
  <c r="GJ2263" i="1" s="1"/>
  <c r="GD1989" i="1"/>
  <c r="GJ1989" i="1" s="1"/>
  <c r="GD1845" i="1"/>
  <c r="GJ1845" i="1" s="1"/>
  <c r="GD1599" i="1"/>
  <c r="GJ1599" i="1" s="1"/>
  <c r="GD1023" i="1"/>
  <c r="GJ1023" i="1" s="1"/>
  <c r="GD735" i="1"/>
  <c r="GJ735" i="1" s="1"/>
  <c r="GD1916" i="1"/>
  <c r="GJ1916" i="1" s="1"/>
  <c r="GD1452" i="1"/>
  <c r="GJ1452" i="1" s="1"/>
  <c r="GD1164" i="1"/>
  <c r="GJ1164" i="1" s="1"/>
  <c r="GD588" i="1"/>
  <c r="GJ588" i="1" s="1"/>
  <c r="GD2310" i="1"/>
  <c r="GJ2310" i="1" s="1"/>
  <c r="GD2166" i="1"/>
  <c r="GJ2166" i="1" s="1"/>
  <c r="GD2022" i="1"/>
  <c r="GJ2022" i="1" s="1"/>
  <c r="GD1878" i="1"/>
  <c r="GJ1878" i="1" s="1"/>
  <c r="GD1375" i="1"/>
  <c r="GJ1375" i="1" s="1"/>
  <c r="GD1087" i="1"/>
  <c r="GJ1087" i="1" s="1"/>
  <c r="GD2405" i="1"/>
  <c r="GJ2405" i="1" s="1"/>
  <c r="GD2261" i="1"/>
  <c r="GJ2261" i="1" s="1"/>
  <c r="GD2117" i="1"/>
  <c r="GJ2117" i="1" s="1"/>
  <c r="GD1973" i="1"/>
  <c r="GJ1973" i="1" s="1"/>
  <c r="GD1566" i="1"/>
  <c r="GJ1566" i="1" s="1"/>
  <c r="GD1278" i="1"/>
  <c r="GJ1278" i="1" s="1"/>
  <c r="GD702" i="1"/>
  <c r="GJ702" i="1" s="1"/>
  <c r="GD2500" i="1"/>
  <c r="GJ2500" i="1" s="1"/>
  <c r="GD2212" i="1"/>
  <c r="GJ2212" i="1" s="1"/>
  <c r="GD2068" i="1"/>
  <c r="GJ2068" i="1" s="1"/>
  <c r="GD1924" i="1"/>
  <c r="GJ1924" i="1" s="1"/>
  <c r="GD1757" i="1"/>
  <c r="GJ1757" i="1" s="1"/>
  <c r="GD893" i="1"/>
  <c r="GJ893" i="1" s="1"/>
  <c r="GD605" i="1"/>
  <c r="GJ605" i="1" s="1"/>
  <c r="GD1935" i="1"/>
  <c r="GJ1935" i="1" s="1"/>
  <c r="GD1491" i="1"/>
  <c r="GJ1491" i="1" s="1"/>
  <c r="GD1203" i="1"/>
  <c r="GJ1203" i="1" s="1"/>
  <c r="GD627" i="1"/>
  <c r="GJ627" i="1" s="1"/>
  <c r="GD1632" i="1"/>
  <c r="GJ1632" i="1" s="1"/>
  <c r="GD1344" i="1"/>
  <c r="GJ1344" i="1" s="1"/>
  <c r="GD768" i="1"/>
  <c r="GJ768" i="1" s="1"/>
  <c r="GD811" i="1"/>
  <c r="GJ811" i="1" s="1"/>
  <c r="GD1895" i="1"/>
  <c r="GJ1895" i="1" s="1"/>
  <c r="GD2157" i="1"/>
  <c r="GJ2157" i="1" s="1"/>
  <c r="GD1990" i="1"/>
  <c r="GJ1990" i="1" s="1"/>
  <c r="GD953" i="1"/>
  <c r="GJ953" i="1" s="1"/>
  <c r="GD2183" i="1"/>
  <c r="GJ2183" i="1" s="1"/>
  <c r="GD2276" i="1"/>
  <c r="GJ2276" i="1" s="1"/>
  <c r="GD2451" i="1"/>
  <c r="GJ2451" i="1" s="1"/>
  <c r="GD2411" i="1"/>
  <c r="GJ2411" i="1" s="1"/>
  <c r="GD2122" i="1"/>
  <c r="GJ2122" i="1" s="1"/>
  <c r="GD2030" i="1"/>
  <c r="GJ2030" i="1" s="1"/>
  <c r="GD2281" i="1"/>
  <c r="GJ2281" i="1" s="1"/>
  <c r="GD2517" i="1"/>
  <c r="GJ2517" i="1" s="1"/>
  <c r="GD2167" i="1"/>
  <c r="GJ2167" i="1" s="1"/>
  <c r="GD1290" i="1"/>
  <c r="GJ1290" i="1" s="1"/>
  <c r="GD2408" i="1"/>
  <c r="GJ2408" i="1" s="1"/>
  <c r="GD2084" i="1"/>
  <c r="GJ2084" i="1" s="1"/>
  <c r="GD857" i="1"/>
  <c r="GJ857" i="1" s="1"/>
  <c r="GD2186" i="1"/>
  <c r="GJ2186" i="1" s="1"/>
  <c r="GD1894" i="1"/>
  <c r="GJ1894" i="1" s="1"/>
  <c r="GD833" i="1"/>
  <c r="GJ833" i="1" s="1"/>
  <c r="GD2414" i="1"/>
  <c r="GJ2414" i="1" s="1"/>
  <c r="GD2198" i="1"/>
  <c r="GJ2198" i="1" s="1"/>
  <c r="GD1927" i="1"/>
  <c r="GJ1927" i="1" s="1"/>
  <c r="GD899" i="1"/>
  <c r="GJ899" i="1" s="1"/>
  <c r="GD2432" i="1"/>
  <c r="GJ2432" i="1" s="1"/>
  <c r="GD2216" i="1"/>
  <c r="GJ2216" i="1" s="1"/>
  <c r="GD1967" i="1"/>
  <c r="GJ1967" i="1" s="1"/>
  <c r="GD978" i="1"/>
  <c r="GJ978" i="1" s="1"/>
  <c r="GD2459" i="1"/>
  <c r="GJ2459" i="1" s="1"/>
  <c r="GD2243" i="1"/>
  <c r="GJ2243" i="1" s="1"/>
  <c r="GD2015" i="1"/>
  <c r="GJ2015" i="1" s="1"/>
  <c r="GD1139" i="1"/>
  <c r="GJ1139" i="1" s="1"/>
  <c r="GD1977" i="1"/>
  <c r="GJ1977" i="1" s="1"/>
  <c r="GD1833" i="1"/>
  <c r="GJ1833" i="1" s="1"/>
  <c r="GD1575" i="1"/>
  <c r="GJ1575" i="1" s="1"/>
  <c r="GD1287" i="1"/>
  <c r="GJ1287" i="1" s="1"/>
  <c r="GD999" i="1"/>
  <c r="GJ999" i="1" s="1"/>
  <c r="GD711" i="1"/>
  <c r="GJ711" i="1" s="1"/>
  <c r="GD1904" i="1"/>
  <c r="GJ1904" i="1" s="1"/>
  <c r="GD1716" i="1"/>
  <c r="GJ1716" i="1" s="1"/>
  <c r="GD1428" i="1"/>
  <c r="GJ1428" i="1" s="1"/>
  <c r="GD1140" i="1"/>
  <c r="GJ1140" i="1" s="1"/>
  <c r="GD852" i="1"/>
  <c r="GJ852" i="1" s="1"/>
  <c r="GD2586" i="1"/>
  <c r="GJ2586" i="1" s="1"/>
  <c r="GD2442" i="1"/>
  <c r="GJ2442" i="1" s="1"/>
  <c r="GD2298" i="1"/>
  <c r="GJ2298" i="1" s="1"/>
  <c r="GD2154" i="1"/>
  <c r="GJ2154" i="1" s="1"/>
  <c r="GD2010" i="1"/>
  <c r="GJ2010" i="1" s="1"/>
  <c r="GD1866" i="1"/>
  <c r="GJ1866" i="1" s="1"/>
  <c r="GD1639" i="1"/>
  <c r="GJ1639" i="1" s="1"/>
  <c r="GD1351" i="1"/>
  <c r="GJ1351" i="1" s="1"/>
  <c r="GD1063" i="1"/>
  <c r="GJ1063" i="1" s="1"/>
  <c r="GD775" i="1"/>
  <c r="GJ775" i="1" s="1"/>
  <c r="GD2537" i="1"/>
  <c r="GJ2537" i="1" s="1"/>
  <c r="GD2393" i="1"/>
  <c r="GJ2393" i="1" s="1"/>
  <c r="GD2249" i="1"/>
  <c r="GJ2249" i="1" s="1"/>
  <c r="GD2105" i="1"/>
  <c r="GJ2105" i="1" s="1"/>
  <c r="GD1961" i="1"/>
  <c r="GJ1961" i="1" s="1"/>
  <c r="GD1817" i="1"/>
  <c r="GJ1817" i="1" s="1"/>
  <c r="GD1542" i="1"/>
  <c r="GJ1542" i="1" s="1"/>
  <c r="GD1254" i="1"/>
  <c r="GJ1254" i="1" s="1"/>
  <c r="GD966" i="1"/>
  <c r="GJ966" i="1" s="1"/>
  <c r="GD678" i="1"/>
  <c r="GJ678" i="1" s="1"/>
  <c r="GD2488" i="1"/>
  <c r="GJ2488" i="1" s="1"/>
  <c r="GD2344" i="1"/>
  <c r="GJ2344" i="1" s="1"/>
  <c r="GD2200" i="1"/>
  <c r="GJ2200" i="1" s="1"/>
  <c r="GD2056" i="1"/>
  <c r="GJ2056" i="1" s="1"/>
  <c r="GD1912" i="1"/>
  <c r="GJ1912" i="1" s="1"/>
  <c r="GD1733" i="1"/>
  <c r="GJ1733" i="1" s="1"/>
  <c r="GD1445" i="1"/>
  <c r="GJ1445" i="1" s="1"/>
  <c r="GD1157" i="1"/>
  <c r="GJ1157" i="1" s="1"/>
  <c r="GD869" i="1"/>
  <c r="GJ869" i="1" s="1"/>
  <c r="GD2067" i="1"/>
  <c r="GJ2067" i="1" s="1"/>
  <c r="GD1923" i="1"/>
  <c r="GJ1923" i="1" s="1"/>
  <c r="GD1755" i="1"/>
  <c r="GJ1755" i="1" s="1"/>
  <c r="GD1467" i="1"/>
  <c r="GJ1467" i="1" s="1"/>
  <c r="GD1179" i="1"/>
  <c r="GJ1179" i="1" s="1"/>
  <c r="GD891" i="1"/>
  <c r="GJ891" i="1" s="1"/>
  <c r="GD603" i="1"/>
  <c r="GJ603" i="1" s="1"/>
  <c r="GD1850" i="1"/>
  <c r="GJ1850" i="1" s="1"/>
  <c r="GD1608" i="1"/>
  <c r="GJ1608" i="1" s="1"/>
  <c r="GD1320" i="1"/>
  <c r="GJ1320" i="1" s="1"/>
  <c r="GD1032" i="1"/>
  <c r="GJ1032" i="1" s="1"/>
  <c r="GD744" i="1"/>
  <c r="GJ744" i="1" s="1"/>
  <c r="GD1921" i="1"/>
  <c r="GJ1921" i="1" s="1"/>
  <c r="GD1751" i="1"/>
  <c r="GJ1751" i="1" s="1"/>
  <c r="GD1463" i="1"/>
  <c r="GJ1463" i="1" s="1"/>
  <c r="GD1175" i="1"/>
  <c r="GJ1175" i="1" s="1"/>
  <c r="GD887" i="1"/>
  <c r="GJ887" i="1" s="1"/>
  <c r="GD599" i="1"/>
  <c r="GJ599" i="1" s="1"/>
  <c r="GD2448" i="1"/>
  <c r="GJ2448" i="1" s="1"/>
  <c r="GD2304" i="1"/>
  <c r="GJ2304" i="1" s="1"/>
  <c r="GD2160" i="1"/>
  <c r="GJ2160" i="1" s="1"/>
  <c r="GD2016" i="1"/>
  <c r="GJ2016" i="1" s="1"/>
  <c r="GD1872" i="1"/>
  <c r="GJ1872" i="1" s="1"/>
  <c r="GD1651" i="1"/>
  <c r="GJ1651" i="1" s="1"/>
  <c r="GD1363" i="1"/>
  <c r="GJ1363" i="1" s="1"/>
  <c r="GD1075" i="1"/>
  <c r="GJ1075" i="1" s="1"/>
  <c r="GD787" i="1"/>
  <c r="GJ787" i="1" s="1"/>
  <c r="GD1760" i="1"/>
  <c r="GJ1760" i="1" s="1"/>
  <c r="GD1616" i="1"/>
  <c r="GJ1616" i="1" s="1"/>
  <c r="GD1472" i="1"/>
  <c r="GJ1472" i="1" s="1"/>
  <c r="GD1328" i="1"/>
  <c r="GJ1328" i="1" s="1"/>
  <c r="GD1184" i="1"/>
  <c r="GJ1184" i="1" s="1"/>
  <c r="GD1040" i="1"/>
  <c r="GJ1040" i="1" s="1"/>
  <c r="GD896" i="1"/>
  <c r="GJ896" i="1" s="1"/>
  <c r="GD752" i="1"/>
  <c r="GJ752" i="1" s="1"/>
  <c r="GD608" i="1"/>
  <c r="GJ608" i="1" s="1"/>
  <c r="GD1672" i="1"/>
  <c r="GJ1672" i="1" s="1"/>
  <c r="GD1528" i="1"/>
  <c r="GJ1528" i="1" s="1"/>
  <c r="GD1384" i="1"/>
  <c r="GJ1384" i="1" s="1"/>
  <c r="GD1240" i="1"/>
  <c r="GJ1240" i="1" s="1"/>
  <c r="GD1096" i="1"/>
  <c r="GJ1096" i="1" s="1"/>
  <c r="GD952" i="1"/>
  <c r="GJ952" i="1" s="1"/>
  <c r="GD808" i="1"/>
  <c r="GJ808" i="1" s="1"/>
  <c r="GD664" i="1"/>
  <c r="GJ664" i="1" s="1"/>
  <c r="GD1742" i="1"/>
  <c r="GJ1742" i="1" s="1"/>
  <c r="GD1598" i="1"/>
  <c r="GJ1598" i="1" s="1"/>
  <c r="GD1454" i="1"/>
  <c r="GJ1454" i="1" s="1"/>
  <c r="GD1310" i="1"/>
  <c r="GJ1310" i="1" s="1"/>
  <c r="GD1166" i="1"/>
  <c r="GJ1166" i="1" s="1"/>
  <c r="GD1022" i="1"/>
  <c r="GJ1022" i="1" s="1"/>
  <c r="GD878" i="1"/>
  <c r="GJ878" i="1" s="1"/>
  <c r="GD734" i="1"/>
  <c r="GJ734" i="1" s="1"/>
  <c r="GD590" i="1"/>
  <c r="GJ590" i="1" s="1"/>
  <c r="GD1681" i="1"/>
  <c r="GJ1681" i="1" s="1"/>
  <c r="GD1537" i="1"/>
  <c r="GJ1537" i="1" s="1"/>
  <c r="GD1393" i="1"/>
  <c r="GJ1393" i="1" s="1"/>
  <c r="GD1249" i="1"/>
  <c r="GJ1249" i="1" s="1"/>
  <c r="GD1105" i="1"/>
  <c r="GJ1105" i="1" s="1"/>
  <c r="GD961" i="1"/>
  <c r="GJ961" i="1" s="1"/>
  <c r="GD817" i="1"/>
  <c r="GJ817" i="1" s="1"/>
  <c r="GD673" i="1"/>
  <c r="GJ673" i="1" s="1"/>
  <c r="GD1738" i="1"/>
  <c r="GJ1738" i="1" s="1"/>
  <c r="GD1594" i="1"/>
  <c r="GJ1594" i="1" s="1"/>
  <c r="GD1450" i="1"/>
  <c r="GJ1450" i="1" s="1"/>
  <c r="GD1306" i="1"/>
  <c r="GJ1306" i="1" s="1"/>
  <c r="GD1162" i="1"/>
  <c r="GJ1162" i="1" s="1"/>
  <c r="GD1018" i="1"/>
  <c r="GJ1018" i="1" s="1"/>
  <c r="GD874" i="1"/>
  <c r="GJ874" i="1" s="1"/>
  <c r="GD730" i="1"/>
  <c r="GJ730" i="1" s="1"/>
  <c r="GD1797" i="1"/>
  <c r="GJ1797" i="1" s="1"/>
  <c r="GD1653" i="1"/>
  <c r="GJ1653" i="1" s="1"/>
  <c r="GD1509" i="1"/>
  <c r="GJ1509" i="1" s="1"/>
  <c r="GD1365" i="1"/>
  <c r="GJ1365" i="1" s="1"/>
  <c r="GD1221" i="1"/>
  <c r="GJ1221" i="1" s="1"/>
  <c r="GD1077" i="1"/>
  <c r="GJ1077" i="1" s="1"/>
  <c r="GD933" i="1"/>
  <c r="GJ933" i="1" s="1"/>
  <c r="GD789" i="1"/>
  <c r="GJ789" i="1" s="1"/>
  <c r="GD645" i="1"/>
  <c r="GJ645" i="1" s="1"/>
  <c r="FB2426" i="1"/>
  <c r="FI2426" i="1" s="1"/>
  <c r="GD2555" i="1"/>
  <c r="GJ2555" i="1" s="1"/>
  <c r="GD2323" i="1"/>
  <c r="GJ2323" i="1" s="1"/>
  <c r="GD2447" i="1"/>
  <c r="GJ2447" i="1" s="1"/>
  <c r="GD2498" i="1"/>
  <c r="GJ2498" i="1" s="1"/>
  <c r="GD2301" i="1"/>
  <c r="GJ2301" i="1" s="1"/>
  <c r="GD2060" i="1"/>
  <c r="GJ2060" i="1" s="1"/>
  <c r="GD2305" i="1"/>
  <c r="GJ2305" i="1" s="1"/>
  <c r="GD1893" i="1"/>
  <c r="GJ1893" i="1" s="1"/>
  <c r="GD1820" i="1"/>
  <c r="GJ1820" i="1" s="1"/>
  <c r="GD2214" i="1"/>
  <c r="GJ2214" i="1" s="1"/>
  <c r="GD895" i="1"/>
  <c r="GJ895" i="1" s="1"/>
  <c r="GD1877" i="1"/>
  <c r="GJ1877" i="1" s="1"/>
  <c r="GD1086" i="1"/>
  <c r="GJ1086" i="1" s="1"/>
  <c r="GD2116" i="1"/>
  <c r="GJ2116" i="1" s="1"/>
  <c r="GD1277" i="1"/>
  <c r="GJ1277" i="1" s="1"/>
  <c r="GD1011" i="1"/>
  <c r="GJ1011" i="1" s="1"/>
  <c r="GD1981" i="1"/>
  <c r="GJ1981" i="1" s="1"/>
  <c r="GD2364" i="1"/>
  <c r="GJ2364" i="1" s="1"/>
  <c r="GD1195" i="1"/>
  <c r="GJ1195" i="1" s="1"/>
  <c r="GD1244" i="1"/>
  <c r="GJ1244" i="1" s="1"/>
  <c r="GD1732" i="1"/>
  <c r="GJ1732" i="1" s="1"/>
  <c r="GD1012" i="1"/>
  <c r="GJ1012" i="1" s="1"/>
  <c r="GD1514" i="1"/>
  <c r="GJ1514" i="1" s="1"/>
  <c r="GD938" i="1"/>
  <c r="GJ938" i="1" s="1"/>
  <c r="GD1597" i="1"/>
  <c r="GJ1597" i="1" s="1"/>
  <c r="GD1165" i="1"/>
  <c r="GJ1165" i="1" s="1"/>
  <c r="GD733" i="1"/>
  <c r="GJ733" i="1" s="1"/>
  <c r="GD1366" i="1"/>
  <c r="GJ1366" i="1" s="1"/>
  <c r="GD790" i="1"/>
  <c r="GJ790" i="1" s="1"/>
  <c r="GD1569" i="1"/>
  <c r="GJ1569" i="1" s="1"/>
  <c r="GD1137" i="1"/>
  <c r="GJ1137" i="1" s="1"/>
  <c r="GD705" i="1"/>
  <c r="GJ705" i="1" s="1"/>
  <c r="GD2158" i="1"/>
  <c r="GJ2158" i="1" s="1"/>
  <c r="GD1870" i="1"/>
  <c r="GJ1870" i="1" s="1"/>
  <c r="GD593" i="1"/>
  <c r="GJ593" i="1" s="1"/>
  <c r="GD2230" i="1"/>
  <c r="GJ2230" i="1" s="1"/>
  <c r="GD1194" i="1"/>
  <c r="GJ1194" i="1" s="1"/>
  <c r="GD1835" i="1"/>
  <c r="GJ1835" i="1" s="1"/>
  <c r="GD2474" i="1"/>
  <c r="GJ2474" i="1" s="1"/>
  <c r="GD2486" i="1"/>
  <c r="GJ2486" i="1" s="1"/>
  <c r="GD2072" i="1"/>
  <c r="GJ2072" i="1" s="1"/>
  <c r="GD1523" i="1"/>
  <c r="GJ1523" i="1" s="1"/>
  <c r="GD807" i="1"/>
  <c r="GJ807" i="1" s="1"/>
  <c r="GD948" i="1"/>
  <c r="GJ948" i="1" s="1"/>
  <c r="GD2058" i="1"/>
  <c r="GJ2058" i="1" s="1"/>
  <c r="GD1159" i="1"/>
  <c r="GJ1159" i="1" s="1"/>
  <c r="GD2585" i="1"/>
  <c r="GJ2585" i="1" s="1"/>
  <c r="GD2009" i="1"/>
  <c r="GJ2009" i="1" s="1"/>
  <c r="GD1062" i="1"/>
  <c r="GJ1062" i="1" s="1"/>
  <c r="GD2248" i="1"/>
  <c r="GJ2248" i="1" s="1"/>
  <c r="GD1816" i="1"/>
  <c r="GJ1816" i="1" s="1"/>
  <c r="GD1827" i="1"/>
  <c r="GJ1827" i="1" s="1"/>
  <c r="GD1704" i="1"/>
  <c r="GJ1704" i="1" s="1"/>
  <c r="GD1559" i="1"/>
  <c r="GJ1559" i="1" s="1"/>
  <c r="GD2352" i="1"/>
  <c r="GJ2352" i="1" s="1"/>
  <c r="GD1459" i="1"/>
  <c r="GJ1459" i="1" s="1"/>
  <c r="GD1520" i="1"/>
  <c r="GJ1520" i="1" s="1"/>
  <c r="GD656" i="1"/>
  <c r="GJ656" i="1" s="1"/>
  <c r="GD1000" i="1"/>
  <c r="GJ1000" i="1" s="1"/>
  <c r="GD1502" i="1"/>
  <c r="GJ1502" i="1" s="1"/>
  <c r="GD638" i="1"/>
  <c r="GJ638" i="1" s="1"/>
  <c r="GD1009" i="1"/>
  <c r="GJ1009" i="1" s="1"/>
  <c r="GD1210" i="1"/>
  <c r="GJ1210" i="1" s="1"/>
  <c r="GD1269" i="1"/>
  <c r="GJ1269" i="1" s="1"/>
  <c r="GD2113" i="1"/>
  <c r="GJ2113" i="1" s="1"/>
  <c r="GD1674" i="1"/>
  <c r="GJ1674" i="1" s="1"/>
  <c r="GD2350" i="1"/>
  <c r="GJ2350" i="1" s="1"/>
  <c r="GD2362" i="1"/>
  <c r="GJ2362" i="1" s="1"/>
  <c r="GD1289" i="1"/>
  <c r="GJ1289" i="1" s="1"/>
  <c r="GD2469" i="1"/>
  <c r="GJ2469" i="1" s="1"/>
  <c r="GD2050" i="1"/>
  <c r="GJ2050" i="1" s="1"/>
  <c r="GD1427" i="1"/>
  <c r="GJ1427" i="1" s="1"/>
  <c r="GD1071" i="1"/>
  <c r="GJ1071" i="1" s="1"/>
  <c r="GD1212" i="1"/>
  <c r="GJ1212" i="1" s="1"/>
  <c r="GD2334" i="1"/>
  <c r="GJ2334" i="1" s="1"/>
  <c r="GD1135" i="1"/>
  <c r="GJ1135" i="1" s="1"/>
  <c r="GD1997" i="1"/>
  <c r="GJ1997" i="1" s="1"/>
  <c r="GD2236" i="1"/>
  <c r="GJ2236" i="1" s="1"/>
  <c r="GD1229" i="1"/>
  <c r="GJ1229" i="1" s="1"/>
  <c r="GD1251" i="1"/>
  <c r="GJ1251" i="1" s="1"/>
  <c r="GD1104" i="1"/>
  <c r="GJ1104" i="1" s="1"/>
  <c r="GD959" i="1"/>
  <c r="GJ959" i="1" s="1"/>
  <c r="GD2052" i="1"/>
  <c r="GJ2052" i="1" s="1"/>
  <c r="GD859" i="1"/>
  <c r="GJ859" i="1" s="1"/>
  <c r="GD1076" i="1"/>
  <c r="GJ1076" i="1" s="1"/>
  <c r="GD1564" i="1"/>
  <c r="GJ1564" i="1" s="1"/>
  <c r="GD844" i="1"/>
  <c r="GJ844" i="1" s="1"/>
  <c r="GD1490" i="1"/>
  <c r="GJ1490" i="1" s="1"/>
  <c r="GD770" i="1"/>
  <c r="GJ770" i="1" s="1"/>
  <c r="GD1141" i="1"/>
  <c r="GJ1141" i="1" s="1"/>
  <c r="GD1486" i="1"/>
  <c r="GJ1486" i="1" s="1"/>
  <c r="GD622" i="1"/>
  <c r="GJ622" i="1" s="1"/>
  <c r="GD1113" i="1"/>
  <c r="GJ1113" i="1" s="1"/>
  <c r="GD2575" i="1"/>
  <c r="GJ2575" i="1" s="1"/>
  <c r="GD2048" i="1"/>
  <c r="GJ2048" i="1" s="1"/>
  <c r="GD2182" i="1"/>
  <c r="GJ2182" i="1" s="1"/>
  <c r="GD2264" i="1"/>
  <c r="GJ2264" i="1" s="1"/>
  <c r="GD1211" i="1"/>
  <c r="GJ1211" i="1" s="1"/>
  <c r="GD2193" i="1"/>
  <c r="GJ2193" i="1" s="1"/>
  <c r="GD2421" i="1"/>
  <c r="GJ2421" i="1" s="1"/>
  <c r="GD2217" i="1"/>
  <c r="GJ2217" i="1" s="1"/>
  <c r="GD2002" i="1"/>
  <c r="GJ2002" i="1" s="1"/>
  <c r="GD2039" i="1"/>
  <c r="GJ2039" i="1" s="1"/>
  <c r="GD1311" i="1"/>
  <c r="GJ1311" i="1" s="1"/>
  <c r="GD1740" i="1"/>
  <c r="GJ1740" i="1" s="1"/>
  <c r="GD2454" i="1"/>
  <c r="GJ2454" i="1" s="1"/>
  <c r="GD1663" i="1"/>
  <c r="GJ1663" i="1" s="1"/>
  <c r="GD2549" i="1"/>
  <c r="GJ2549" i="1" s="1"/>
  <c r="GD1829" i="1"/>
  <c r="GJ1829" i="1" s="1"/>
  <c r="GD2356" i="1"/>
  <c r="GJ2356" i="1" s="1"/>
  <c r="GD1181" i="1"/>
  <c r="GJ1181" i="1" s="1"/>
  <c r="GD915" i="1"/>
  <c r="GJ915" i="1" s="1"/>
  <c r="GD1099" i="1"/>
  <c r="GJ1099" i="1" s="1"/>
  <c r="GD2533" i="1"/>
  <c r="GJ2533" i="1" s="1"/>
  <c r="GD1843" i="1"/>
  <c r="GJ1843" i="1" s="1"/>
  <c r="GD2480" i="1"/>
  <c r="GJ2480" i="1" s="1"/>
  <c r="GD1698" i="1"/>
  <c r="GJ1698" i="1" s="1"/>
  <c r="GD2329" i="1"/>
  <c r="GJ2329" i="1" s="1"/>
  <c r="GD2098" i="1"/>
  <c r="GJ2098" i="1" s="1"/>
  <c r="GD2132" i="1"/>
  <c r="GJ2132" i="1" s="1"/>
  <c r="GD2079" i="1"/>
  <c r="GJ2079" i="1" s="1"/>
  <c r="GD1553" i="1"/>
  <c r="GJ1553" i="1" s="1"/>
  <c r="GD2211" i="1"/>
  <c r="GJ2211" i="1" s="1"/>
  <c r="GD2011" i="1"/>
  <c r="GJ2011" i="1" s="1"/>
  <c r="GD2446" i="1"/>
  <c r="GJ2446" i="1" s="1"/>
  <c r="GD1067" i="1"/>
  <c r="GJ1067" i="1" s="1"/>
  <c r="GD2363" i="1"/>
  <c r="GJ2363" i="1" s="1"/>
  <c r="GD618" i="1"/>
  <c r="GJ618" i="1" s="1"/>
  <c r="GD1858" i="1"/>
  <c r="GJ1858" i="1" s="1"/>
  <c r="GD2402" i="1"/>
  <c r="GJ2402" i="1" s="1"/>
  <c r="GD2482" i="1"/>
  <c r="GJ2482" i="1" s="1"/>
  <c r="GD1745" i="1"/>
  <c r="GJ1745" i="1" s="1"/>
  <c r="GD1386" i="1"/>
  <c r="GJ1386" i="1" s="1"/>
  <c r="GD2107" i="1"/>
  <c r="GJ2107" i="1" s="1"/>
  <c r="GD2427" i="1"/>
  <c r="GJ2427" i="1" s="1"/>
  <c r="GD1457" i="1"/>
  <c r="GJ1457" i="1" s="1"/>
  <c r="GD1882" i="1"/>
  <c r="GJ1882" i="1" s="1"/>
  <c r="GD2287" i="1"/>
  <c r="GJ2287" i="1" s="1"/>
  <c r="GD683" i="1"/>
  <c r="GJ683" i="1" s="1"/>
  <c r="GD2042" i="1"/>
  <c r="GJ2042" i="1" s="1"/>
  <c r="GD2041" i="1"/>
  <c r="GJ2041" i="1" s="1"/>
  <c r="GD2086" i="1"/>
  <c r="GJ2086" i="1" s="1"/>
  <c r="GD665" i="1"/>
  <c r="GJ665" i="1" s="1"/>
  <c r="GD2024" i="1"/>
  <c r="GJ2024" i="1" s="1"/>
  <c r="GD2401" i="1"/>
  <c r="GJ2401" i="1" s="1"/>
  <c r="GD1314" i="1"/>
  <c r="GJ1314" i="1" s="1"/>
  <c r="GD2168" i="1"/>
  <c r="GJ2168" i="1" s="1"/>
  <c r="GD2134" i="1"/>
  <c r="GJ2134" i="1" s="1"/>
  <c r="GD1915" i="1"/>
  <c r="GJ1915" i="1" s="1"/>
  <c r="GD2420" i="1"/>
  <c r="GJ2420" i="1" s="1"/>
  <c r="GD2096" i="1"/>
  <c r="GJ2096" i="1" s="1"/>
  <c r="GD923" i="1"/>
  <c r="GJ923" i="1" s="1"/>
  <c r="GD2337" i="1"/>
  <c r="GJ2337" i="1" s="1"/>
  <c r="GD1994" i="1"/>
  <c r="GJ1994" i="1" s="1"/>
  <c r="GD2578" i="1"/>
  <c r="GJ2578" i="1" s="1"/>
  <c r="GD2254" i="1"/>
  <c r="GJ2254" i="1" s="1"/>
  <c r="GD1769" i="1"/>
  <c r="GJ1769" i="1" s="1"/>
  <c r="GD2491" i="1"/>
  <c r="GJ2491" i="1" s="1"/>
  <c r="GD2138" i="1"/>
  <c r="GJ2138" i="1" s="1"/>
  <c r="GD1146" i="1"/>
  <c r="GJ1146" i="1" s="1"/>
  <c r="GD2379" i="1"/>
  <c r="GJ2379" i="1" s="1"/>
  <c r="GD2053" i="1"/>
  <c r="GJ2053" i="1" s="1"/>
  <c r="GD713" i="1"/>
  <c r="GJ713" i="1" s="1"/>
  <c r="GD2385" i="1"/>
  <c r="GJ2385" i="1" s="1"/>
  <c r="GD2169" i="1"/>
  <c r="GJ2169" i="1" s="1"/>
  <c r="GD1846" i="1"/>
  <c r="GJ1846" i="1" s="1"/>
  <c r="GD737" i="1"/>
  <c r="GJ737" i="1" s="1"/>
  <c r="GD2397" i="1"/>
  <c r="GJ2397" i="1" s="1"/>
  <c r="GD2181" i="1"/>
  <c r="GJ2181" i="1" s="1"/>
  <c r="GD1879" i="1"/>
  <c r="GJ1879" i="1" s="1"/>
  <c r="GD803" i="1"/>
  <c r="GJ803" i="1" s="1"/>
  <c r="GD2413" i="1"/>
  <c r="GJ2413" i="1" s="1"/>
  <c r="GD2197" i="1"/>
  <c r="GJ2197" i="1" s="1"/>
  <c r="GD1919" i="1"/>
  <c r="GJ1919" i="1" s="1"/>
  <c r="GD882" i="1"/>
  <c r="GJ882" i="1" s="1"/>
  <c r="GD2443" i="1"/>
  <c r="GJ2443" i="1" s="1"/>
  <c r="GD2227" i="1"/>
  <c r="GJ2227" i="1" s="1"/>
  <c r="GD1991" i="1"/>
  <c r="GJ1991" i="1" s="1"/>
  <c r="GD1043" i="1"/>
  <c r="GJ1043" i="1" s="1"/>
  <c r="GD1965" i="1"/>
  <c r="GJ1965" i="1" s="1"/>
  <c r="GD1821" i="1"/>
  <c r="GJ1821" i="1" s="1"/>
  <c r="GD1551" i="1"/>
  <c r="GJ1551" i="1" s="1"/>
  <c r="GD1263" i="1"/>
  <c r="GJ1263" i="1" s="1"/>
  <c r="GD975" i="1"/>
  <c r="GJ975" i="1" s="1"/>
  <c r="GD687" i="1"/>
  <c r="GJ687" i="1" s="1"/>
  <c r="GD1892" i="1"/>
  <c r="GJ1892" i="1" s="1"/>
  <c r="GD1692" i="1"/>
  <c r="GJ1692" i="1" s="1"/>
  <c r="GD1404" i="1"/>
  <c r="GJ1404" i="1" s="1"/>
  <c r="GD1116" i="1"/>
  <c r="GJ1116" i="1" s="1"/>
  <c r="GD828" i="1"/>
  <c r="GJ828" i="1" s="1"/>
  <c r="GD2574" i="1"/>
  <c r="GJ2574" i="1" s="1"/>
  <c r="GD2430" i="1"/>
  <c r="GJ2430" i="1" s="1"/>
  <c r="GD2286" i="1"/>
  <c r="GJ2286" i="1" s="1"/>
  <c r="GD2142" i="1"/>
  <c r="GJ2142" i="1" s="1"/>
  <c r="GD1998" i="1"/>
  <c r="GJ1998" i="1" s="1"/>
  <c r="GD1854" i="1"/>
  <c r="GJ1854" i="1" s="1"/>
  <c r="GD1615" i="1"/>
  <c r="GJ1615" i="1" s="1"/>
  <c r="GD1327" i="1"/>
  <c r="GJ1327" i="1" s="1"/>
  <c r="GD1039" i="1"/>
  <c r="GJ1039" i="1" s="1"/>
  <c r="GD751" i="1"/>
  <c r="GJ751" i="1" s="1"/>
  <c r="GD2525" i="1"/>
  <c r="GJ2525" i="1" s="1"/>
  <c r="GD2381" i="1"/>
  <c r="GJ2381" i="1" s="1"/>
  <c r="GD2237" i="1"/>
  <c r="GJ2237" i="1" s="1"/>
  <c r="GD2093" i="1"/>
  <c r="GJ2093" i="1" s="1"/>
  <c r="GD1949" i="1"/>
  <c r="GJ1949" i="1" s="1"/>
  <c r="GD1804" i="1"/>
  <c r="GJ1804" i="1" s="1"/>
  <c r="GD1518" i="1"/>
  <c r="GJ1518" i="1" s="1"/>
  <c r="GD1230" i="1"/>
  <c r="GJ1230" i="1" s="1"/>
  <c r="GD942" i="1"/>
  <c r="GJ942" i="1" s="1"/>
  <c r="GD654" i="1"/>
  <c r="GJ654" i="1" s="1"/>
  <c r="GD2476" i="1"/>
  <c r="GJ2476" i="1" s="1"/>
  <c r="GD2332" i="1"/>
  <c r="GJ2332" i="1" s="1"/>
  <c r="GD2188" i="1"/>
  <c r="GJ2188" i="1" s="1"/>
  <c r="GD2044" i="1"/>
  <c r="GJ2044" i="1" s="1"/>
  <c r="GD1900" i="1"/>
  <c r="GJ1900" i="1" s="1"/>
  <c r="GD1709" i="1"/>
  <c r="GJ1709" i="1" s="1"/>
  <c r="GD1421" i="1"/>
  <c r="GJ1421" i="1" s="1"/>
  <c r="GD1133" i="1"/>
  <c r="GJ1133" i="1" s="1"/>
  <c r="GD845" i="1"/>
  <c r="GJ845" i="1" s="1"/>
  <c r="GD2055" i="1"/>
  <c r="GJ2055" i="1" s="1"/>
  <c r="GD1911" i="1"/>
  <c r="GJ1911" i="1" s="1"/>
  <c r="GD1731" i="1"/>
  <c r="GJ1731" i="1" s="1"/>
  <c r="GD1443" i="1"/>
  <c r="GJ1443" i="1" s="1"/>
  <c r="GD1155" i="1"/>
  <c r="GJ1155" i="1" s="1"/>
  <c r="GD867" i="1"/>
  <c r="GJ867" i="1" s="1"/>
  <c r="GD1982" i="1"/>
  <c r="GJ1982" i="1" s="1"/>
  <c r="GD1838" i="1"/>
  <c r="GJ1838" i="1" s="1"/>
  <c r="GD1584" i="1"/>
  <c r="GJ1584" i="1" s="1"/>
  <c r="GD1296" i="1"/>
  <c r="GJ1296" i="1" s="1"/>
  <c r="GD1008" i="1"/>
  <c r="GJ1008" i="1" s="1"/>
  <c r="GD720" i="1"/>
  <c r="GJ720" i="1" s="1"/>
  <c r="GD1909" i="1"/>
  <c r="GJ1909" i="1" s="1"/>
  <c r="GD1727" i="1"/>
  <c r="GJ1727" i="1" s="1"/>
  <c r="GD1439" i="1"/>
  <c r="GJ1439" i="1" s="1"/>
  <c r="GD1151" i="1"/>
  <c r="GJ1151" i="1" s="1"/>
  <c r="GD863" i="1"/>
  <c r="GJ863" i="1" s="1"/>
  <c r="GD2580" i="1"/>
  <c r="GJ2580" i="1" s="1"/>
  <c r="GD2436" i="1"/>
  <c r="GJ2436" i="1" s="1"/>
  <c r="GD2292" i="1"/>
  <c r="GJ2292" i="1" s="1"/>
  <c r="GD2148" i="1"/>
  <c r="GJ2148" i="1" s="1"/>
  <c r="GD2004" i="1"/>
  <c r="GJ2004" i="1" s="1"/>
  <c r="GD1860" i="1"/>
  <c r="GJ1860" i="1" s="1"/>
  <c r="GD1627" i="1"/>
  <c r="GJ1627" i="1" s="1"/>
  <c r="GD1339" i="1"/>
  <c r="GJ1339" i="1" s="1"/>
  <c r="GD1051" i="1"/>
  <c r="GJ1051" i="1" s="1"/>
  <c r="GD763" i="1"/>
  <c r="GJ763" i="1" s="1"/>
  <c r="GD1748" i="1"/>
  <c r="GJ1748" i="1" s="1"/>
  <c r="GD1604" i="1"/>
  <c r="GJ1604" i="1" s="1"/>
  <c r="GD1460" i="1"/>
  <c r="GJ1460" i="1" s="1"/>
  <c r="GD1316" i="1"/>
  <c r="GJ1316" i="1" s="1"/>
  <c r="GD1172" i="1"/>
  <c r="GJ1172" i="1" s="1"/>
  <c r="GD1028" i="1"/>
  <c r="GJ1028" i="1" s="1"/>
  <c r="GD884" i="1"/>
  <c r="GJ884" i="1" s="1"/>
  <c r="GD740" i="1"/>
  <c r="GJ740" i="1" s="1"/>
  <c r="GD596" i="1"/>
  <c r="GJ596" i="1" s="1"/>
  <c r="GD1660" i="1"/>
  <c r="GJ1660" i="1" s="1"/>
  <c r="GD1516" i="1"/>
  <c r="GJ1516" i="1" s="1"/>
  <c r="GD1372" i="1"/>
  <c r="GJ1372" i="1" s="1"/>
  <c r="GD1228" i="1"/>
  <c r="GJ1228" i="1" s="1"/>
  <c r="GD1084" i="1"/>
  <c r="GJ1084" i="1" s="1"/>
  <c r="GD940" i="1"/>
  <c r="GJ940" i="1" s="1"/>
  <c r="GD796" i="1"/>
  <c r="GJ796" i="1" s="1"/>
  <c r="GD652" i="1"/>
  <c r="GJ652" i="1" s="1"/>
  <c r="GD1730" i="1"/>
  <c r="GJ1730" i="1" s="1"/>
  <c r="GD1586" i="1"/>
  <c r="GJ1586" i="1" s="1"/>
  <c r="GD1442" i="1"/>
  <c r="GJ1442" i="1" s="1"/>
  <c r="GD1298" i="1"/>
  <c r="GJ1298" i="1" s="1"/>
  <c r="GD1154" i="1"/>
  <c r="GJ1154" i="1" s="1"/>
  <c r="GD1010" i="1"/>
  <c r="GJ1010" i="1" s="1"/>
  <c r="GD866" i="1"/>
  <c r="GJ866" i="1" s="1"/>
  <c r="GD722" i="1"/>
  <c r="GJ722" i="1" s="1"/>
  <c r="GD1813" i="1"/>
  <c r="GJ1813" i="1" s="1"/>
  <c r="GD1669" i="1"/>
  <c r="GJ1669" i="1" s="1"/>
  <c r="GD1525" i="1"/>
  <c r="GJ1525" i="1" s="1"/>
  <c r="GD1381" i="1"/>
  <c r="GJ1381" i="1" s="1"/>
  <c r="GD1237" i="1"/>
  <c r="GJ1237" i="1" s="1"/>
  <c r="GD1093" i="1"/>
  <c r="GJ1093" i="1" s="1"/>
  <c r="GD949" i="1"/>
  <c r="GJ949" i="1" s="1"/>
  <c r="GD805" i="1"/>
  <c r="GJ805" i="1" s="1"/>
  <c r="GD661" i="1"/>
  <c r="GJ661" i="1" s="1"/>
  <c r="GD1726" i="1"/>
  <c r="GJ1726" i="1" s="1"/>
  <c r="GD1582" i="1"/>
  <c r="GJ1582" i="1" s="1"/>
  <c r="GD1438" i="1"/>
  <c r="GJ1438" i="1" s="1"/>
  <c r="GD1294" i="1"/>
  <c r="GJ1294" i="1" s="1"/>
  <c r="GD1150" i="1"/>
  <c r="GJ1150" i="1" s="1"/>
  <c r="GD1006" i="1"/>
  <c r="GJ1006" i="1" s="1"/>
  <c r="GD862" i="1"/>
  <c r="GJ862" i="1" s="1"/>
  <c r="GD718" i="1"/>
  <c r="GJ718" i="1" s="1"/>
  <c r="GD1785" i="1"/>
  <c r="GJ1785" i="1" s="1"/>
  <c r="GD1641" i="1"/>
  <c r="GJ1641" i="1" s="1"/>
  <c r="GD1497" i="1"/>
  <c r="GJ1497" i="1" s="1"/>
  <c r="GD1353" i="1"/>
  <c r="GJ1353" i="1" s="1"/>
  <c r="GD1209" i="1"/>
  <c r="GJ1209" i="1" s="1"/>
  <c r="GD1065" i="1"/>
  <c r="GJ1065" i="1" s="1"/>
  <c r="GD921" i="1"/>
  <c r="GJ921" i="1" s="1"/>
  <c r="GD777" i="1"/>
  <c r="GJ777" i="1" s="1"/>
  <c r="FB2301" i="1"/>
  <c r="FI2301" i="1" s="1"/>
  <c r="FR1876" i="1"/>
  <c r="FS1876" i="1"/>
  <c r="FW1876" i="1"/>
  <c r="FB2297" i="1"/>
  <c r="FI2297" i="1" s="1"/>
  <c r="FB1137" i="1"/>
  <c r="FB2461" i="1"/>
  <c r="FC2461" i="1" s="1"/>
  <c r="FB1644" i="1"/>
  <c r="FC1644" i="1" s="1"/>
  <c r="FB817" i="1"/>
  <c r="FB2476" i="1"/>
  <c r="FC2476" i="1" s="1"/>
  <c r="FB1394" i="1"/>
  <c r="FC1394" i="1" s="1"/>
  <c r="FB1998" i="1"/>
  <c r="FC1998" i="1" s="1"/>
  <c r="FB2406" i="1"/>
  <c r="FI2406" i="1" s="1"/>
  <c r="FB1002" i="1"/>
  <c r="FC1002" i="1" s="1"/>
  <c r="FB1594" i="1"/>
  <c r="FD1594" i="1" s="1"/>
  <c r="FE1594" i="1" s="1"/>
  <c r="FB1588" i="1"/>
  <c r="FC1588" i="1" s="1"/>
  <c r="FB2210" i="1"/>
  <c r="FD2210" i="1" s="1"/>
  <c r="FB2165" i="1"/>
  <c r="FB1575" i="1"/>
  <c r="FC1575" i="1" s="1"/>
  <c r="FB1495" i="1"/>
  <c r="FC1495" i="1" s="1"/>
  <c r="FB1796" i="1"/>
  <c r="FI1796" i="1" s="1"/>
  <c r="FB1006" i="1"/>
  <c r="FC1006" i="1" s="1"/>
  <c r="FB1835" i="1"/>
  <c r="FB2024" i="1"/>
  <c r="FD2024" i="1" s="1"/>
  <c r="FB2090" i="1"/>
  <c r="FB1019" i="1"/>
  <c r="FI1019" i="1" s="1"/>
  <c r="FB1733" i="1"/>
  <c r="FD1733" i="1" s="1"/>
  <c r="FB1216" i="1"/>
  <c r="FI1216" i="1" s="1"/>
  <c r="FB1619" i="1"/>
  <c r="FD1619" i="1" s="1"/>
  <c r="FB634" i="1"/>
  <c r="FB1756" i="1"/>
  <c r="FC1756" i="1" s="1"/>
  <c r="FB1294" i="1"/>
  <c r="FD1294" i="1" s="1"/>
  <c r="FB1704" i="1"/>
  <c r="FI1704" i="1" s="1"/>
  <c r="FB784" i="1"/>
  <c r="FI784" i="1" s="1"/>
  <c r="FB1705" i="1"/>
  <c r="FI1705" i="1" s="1"/>
  <c r="FB680" i="1"/>
  <c r="FI680" i="1" s="1"/>
  <c r="FB1786" i="1"/>
  <c r="FI1786" i="1" s="1"/>
  <c r="FB750" i="1"/>
  <c r="FC750" i="1" s="1"/>
  <c r="FB2183" i="1"/>
  <c r="FC2183" i="1" s="1"/>
  <c r="FB1122" i="1"/>
  <c r="FD1122" i="1" s="1"/>
  <c r="FB2484" i="1"/>
  <c r="FC2484" i="1" s="1"/>
  <c r="FB2006" i="1"/>
  <c r="FI2006" i="1" s="1"/>
  <c r="FB2086" i="1"/>
  <c r="FC2086" i="1" s="1"/>
  <c r="FB1660" i="1"/>
  <c r="FI1660" i="1" s="1"/>
  <c r="FB1085" i="1"/>
  <c r="FI1085" i="1" s="1"/>
  <c r="FB1881" i="1"/>
  <c r="FC1881" i="1" s="1"/>
  <c r="FB722" i="1"/>
  <c r="FD722" i="1" s="1"/>
  <c r="FB1188" i="1"/>
  <c r="FB1136" i="1"/>
  <c r="FC1136" i="1" s="1"/>
  <c r="FB1885" i="1"/>
  <c r="FD1885" i="1" s="1"/>
  <c r="FB1469" i="1"/>
  <c r="FI1469" i="1" s="1"/>
  <c r="FB905" i="1"/>
  <c r="FC905" i="1" s="1"/>
  <c r="FB886" i="1"/>
  <c r="FC886" i="1" s="1"/>
  <c r="FB1435" i="1"/>
  <c r="FD1435" i="1" s="1"/>
  <c r="FB892" i="1"/>
  <c r="FI892" i="1" s="1"/>
  <c r="FB877" i="1"/>
  <c r="FI877" i="1" s="1"/>
  <c r="FB1801" i="1"/>
  <c r="FI1801" i="1" s="1"/>
  <c r="FB1586" i="1"/>
  <c r="FI1586" i="1" s="1"/>
  <c r="FB1971" i="1"/>
  <c r="FD1971" i="1" s="1"/>
  <c r="FF1971" i="1" s="1"/>
  <c r="FB2347" i="1"/>
  <c r="FI2347" i="1" s="1"/>
  <c r="FB760" i="1"/>
  <c r="FI760" i="1" s="1"/>
  <c r="FB1772" i="1"/>
  <c r="FI1772" i="1" s="1"/>
  <c r="FB2201" i="1"/>
  <c r="FI2201" i="1" s="1"/>
  <c r="FB1283" i="1"/>
  <c r="FI1283" i="1" s="1"/>
  <c r="FB979" i="1"/>
  <c r="FC979" i="1" s="1"/>
  <c r="FB705" i="1"/>
  <c r="FI705" i="1" s="1"/>
  <c r="FB2096" i="1"/>
  <c r="FI2096" i="1" s="1"/>
  <c r="FB2260" i="1"/>
  <c r="FD2260" i="1" s="1"/>
  <c r="FB2416" i="1"/>
  <c r="FC2416" i="1" s="1"/>
  <c r="FB2451" i="1"/>
  <c r="FC2451" i="1" s="1"/>
  <c r="FB1749" i="1"/>
  <c r="FI1749" i="1" s="1"/>
  <c r="FB2137" i="1"/>
  <c r="FC2137" i="1" s="1"/>
  <c r="FB1318" i="1"/>
  <c r="FI1318" i="1" s="1"/>
  <c r="FB1824" i="1"/>
  <c r="FC1824" i="1" s="1"/>
  <c r="FB816" i="1"/>
  <c r="FB1275" i="1"/>
  <c r="FC1275" i="1" s="1"/>
  <c r="FB612" i="1"/>
  <c r="FI612" i="1" s="1"/>
  <c r="FB2089" i="1"/>
  <c r="FB2238" i="1"/>
  <c r="FC2238" i="1" s="1"/>
  <c r="FB2410" i="1"/>
  <c r="FI2410" i="1" s="1"/>
  <c r="FB2179" i="1"/>
  <c r="FI2179" i="1" s="1"/>
  <c r="FB1739" i="1"/>
  <c r="FC1739" i="1" s="1"/>
  <c r="FB2129" i="1"/>
  <c r="FD2129" i="1" s="1"/>
  <c r="FF2129" i="1" s="1"/>
  <c r="FB1309" i="1"/>
  <c r="FC1309" i="1" s="1"/>
  <c r="FB1815" i="1"/>
  <c r="FD1815" i="1" s="1"/>
  <c r="FB786" i="1"/>
  <c r="FI786" i="1" s="1"/>
  <c r="FB1257" i="1"/>
  <c r="FC1257" i="1" s="1"/>
  <c r="FB607" i="1"/>
  <c r="FD607" i="1" s="1"/>
  <c r="FB1503" i="1"/>
  <c r="FC1503" i="1" s="1"/>
  <c r="FB1390" i="1"/>
  <c r="FC1390" i="1" s="1"/>
  <c r="FB1130" i="1"/>
  <c r="FD1130" i="1" s="1"/>
  <c r="FB1481" i="1"/>
  <c r="FI1481" i="1" s="1"/>
  <c r="FB929" i="1"/>
  <c r="FD929" i="1" s="1"/>
  <c r="FF929" i="1" s="1"/>
  <c r="FB2454" i="1"/>
  <c r="FD2454" i="1" s="1"/>
  <c r="FB1681" i="1"/>
  <c r="FB1842" i="1"/>
  <c r="FB1029" i="1"/>
  <c r="FC1029" i="1" s="1"/>
  <c r="FB1165" i="1"/>
  <c r="FD1165" i="1" s="1"/>
  <c r="FB1787" i="1"/>
  <c r="FI1787" i="1" s="1"/>
  <c r="FB1498" i="1"/>
  <c r="FI1498" i="1" s="1"/>
  <c r="FB1383" i="1"/>
  <c r="FI1383" i="1" s="1"/>
  <c r="FB1118" i="1"/>
  <c r="FC1118" i="1" s="1"/>
  <c r="FB1455" i="1"/>
  <c r="FI1455" i="1" s="1"/>
  <c r="FB923" i="1"/>
  <c r="FI923" i="1" s="1"/>
  <c r="FB2035" i="1"/>
  <c r="FI2035" i="1" s="1"/>
  <c r="FB2241" i="1"/>
  <c r="FI2241" i="1" s="1"/>
  <c r="FB2052" i="1"/>
  <c r="FD2052" i="1" s="1"/>
  <c r="FB2557" i="1"/>
  <c r="FI2557" i="1" s="1"/>
  <c r="FB2510" i="1"/>
  <c r="FD2510" i="1" s="1"/>
  <c r="FB1698" i="1"/>
  <c r="FC1698" i="1" s="1"/>
  <c r="FB1516" i="1"/>
  <c r="FD1516" i="1" s="1"/>
  <c r="FB604" i="1"/>
  <c r="FI604" i="1" s="1"/>
  <c r="FB1999" i="1"/>
  <c r="FI1999" i="1" s="1"/>
  <c r="FB1433" i="1"/>
  <c r="FB1059" i="1"/>
  <c r="FD1059" i="1" s="1"/>
  <c r="FB922" i="1"/>
  <c r="FC922" i="1" s="1"/>
  <c r="FB1110" i="1"/>
  <c r="FC1110" i="1" s="1"/>
  <c r="FB2232" i="1"/>
  <c r="FI2232" i="1" s="1"/>
  <c r="FB1590" i="1"/>
  <c r="FB2506" i="1"/>
  <c r="FC2506" i="1" s="1"/>
  <c r="FB2505" i="1"/>
  <c r="FD2505" i="1" s="1"/>
  <c r="FB1680" i="1"/>
  <c r="FC1680" i="1" s="1"/>
  <c r="FB1512" i="1"/>
  <c r="FI1512" i="1" s="1"/>
  <c r="FB2197" i="1"/>
  <c r="FC2197" i="1" s="1"/>
  <c r="FB1968" i="1"/>
  <c r="FI1968" i="1" s="1"/>
  <c r="FB1418" i="1"/>
  <c r="FC1418" i="1" s="1"/>
  <c r="FB1054" i="1"/>
  <c r="FI1054" i="1" s="1"/>
  <c r="FB917" i="1"/>
  <c r="FC917" i="1" s="1"/>
  <c r="FC687" i="1"/>
  <c r="FI687" i="1"/>
  <c r="FD687" i="1"/>
  <c r="FB2224" i="1"/>
  <c r="FB2405" i="1"/>
  <c r="FB1997" i="1"/>
  <c r="FB595" i="1"/>
  <c r="FB2287" i="1"/>
  <c r="FB2386" i="1"/>
  <c r="FB2017" i="1"/>
  <c r="FB1271" i="1"/>
  <c r="FB1794" i="1"/>
  <c r="FB698" i="1"/>
  <c r="FB1791" i="1"/>
  <c r="FB2061" i="1"/>
  <c r="FB1057" i="1"/>
  <c r="FB2134" i="1"/>
  <c r="FB1296" i="1"/>
  <c r="FB2274" i="1"/>
  <c r="FB1803" i="1"/>
  <c r="FB2273" i="1"/>
  <c r="FB1952" i="1"/>
  <c r="FB2377" i="1"/>
  <c r="FB1735" i="1"/>
  <c r="FB2110" i="1"/>
  <c r="FB2367" i="1"/>
  <c r="FB2324" i="1"/>
  <c r="FB1831" i="1"/>
  <c r="FB2433" i="1"/>
  <c r="FB2092" i="1"/>
  <c r="FB1932" i="1"/>
  <c r="FB2196" i="1"/>
  <c r="FB1444" i="1"/>
  <c r="FB2033" i="1"/>
  <c r="FB2579" i="1"/>
  <c r="FB1760" i="1"/>
  <c r="FB2518" i="1"/>
  <c r="FB2249" i="1"/>
  <c r="FB1161" i="1"/>
  <c r="FB2449" i="1"/>
  <c r="FB1924" i="1"/>
  <c r="FB1239" i="1"/>
  <c r="FB1830" i="1"/>
  <c r="FB1292" i="1"/>
  <c r="FB1764" i="1"/>
  <c r="FB1312" i="1"/>
  <c r="FB2155" i="1"/>
  <c r="FB1887" i="1"/>
  <c r="FB1541" i="1"/>
  <c r="FB1200" i="1"/>
  <c r="FB2218" i="1"/>
  <c r="FB1817" i="1"/>
  <c r="FB1492" i="1"/>
  <c r="FB1515" i="1"/>
  <c r="FB704" i="1"/>
  <c r="FB1988" i="1"/>
  <c r="FB1612" i="1"/>
  <c r="FB847" i="1"/>
  <c r="FB1838" i="1"/>
  <c r="FB1403" i="1"/>
  <c r="FB2056" i="1"/>
  <c r="FB1506" i="1"/>
  <c r="FB764" i="1"/>
  <c r="FB1311" i="1"/>
  <c r="FB846" i="1"/>
  <c r="FB1145" i="1"/>
  <c r="FB1477" i="1"/>
  <c r="FB970" i="1"/>
  <c r="FB1045" i="1"/>
  <c r="FB1041" i="1"/>
  <c r="FB1291" i="1"/>
  <c r="FB2585" i="1"/>
  <c r="FB1101" i="1"/>
  <c r="FB916" i="1"/>
  <c r="FB802" i="1"/>
  <c r="FB754" i="1"/>
  <c r="FB628" i="1"/>
  <c r="FB947" i="1"/>
  <c r="FB943" i="1"/>
  <c r="FB2550" i="1"/>
  <c r="FB1947" i="1"/>
  <c r="FB2048" i="1"/>
  <c r="FB2215" i="1"/>
  <c r="FB1659" i="1"/>
  <c r="FB2103" i="1"/>
  <c r="FB1254" i="1"/>
  <c r="FB2248" i="1"/>
  <c r="FB1780" i="1"/>
  <c r="FB1609" i="1"/>
  <c r="FB1888" i="1"/>
  <c r="FB2366" i="1"/>
  <c r="FB1722" i="1"/>
  <c r="FB2080" i="1"/>
  <c r="FB1746" i="1"/>
  <c r="FB2306" i="1"/>
  <c r="FB1823" i="1"/>
  <c r="FB2429" i="1"/>
  <c r="FB2060" i="1"/>
  <c r="FB2566" i="1"/>
  <c r="FB2188" i="1"/>
  <c r="FB1381" i="1"/>
  <c r="FB2027" i="1"/>
  <c r="FB599" i="1"/>
  <c r="FB1267" i="1"/>
  <c r="FB2515" i="1"/>
  <c r="FB2219" i="1"/>
  <c r="FB1109" i="1"/>
  <c r="FB2441" i="1"/>
  <c r="FB1770" i="1"/>
  <c r="FB1229" i="1"/>
  <c r="FB1826" i="1"/>
  <c r="FB1226" i="1"/>
  <c r="FB1742" i="1"/>
  <c r="FB871" i="1"/>
  <c r="FB2150" i="1"/>
  <c r="FB1869" i="1"/>
  <c r="FB1523" i="1"/>
  <c r="FB1170" i="1"/>
  <c r="FB2114" i="1"/>
  <c r="FB1807" i="1"/>
  <c r="FB1472" i="1"/>
  <c r="FB1511" i="1"/>
  <c r="FB655" i="1"/>
  <c r="FB1890" i="1"/>
  <c r="FB1605" i="1"/>
  <c r="FB693" i="1"/>
  <c r="FB1832" i="1"/>
  <c r="FB1397" i="1"/>
  <c r="FB2038" i="1"/>
  <c r="FB1497" i="1"/>
  <c r="FB740" i="1"/>
  <c r="FB1299" i="1"/>
  <c r="FB831" i="1"/>
  <c r="FB1139" i="1"/>
  <c r="FB1467" i="1"/>
  <c r="FB920" i="1"/>
  <c r="FB1014" i="1"/>
  <c r="FB1031" i="1"/>
  <c r="FB1286" i="1"/>
  <c r="FB1488" i="1"/>
  <c r="FB1065" i="1"/>
  <c r="FB893" i="1"/>
  <c r="FB789" i="1"/>
  <c r="FB736" i="1"/>
  <c r="FB618" i="1"/>
  <c r="FB932" i="1"/>
  <c r="FB937" i="1"/>
  <c r="FB1934" i="1"/>
  <c r="FB1744" i="1"/>
  <c r="FB591" i="1"/>
  <c r="FB1084" i="1"/>
  <c r="FB1783" i="1"/>
  <c r="FB2399" i="1"/>
  <c r="FB1692" i="1"/>
  <c r="FB1300" i="1"/>
  <c r="FB1491" i="1"/>
  <c r="FB2181" i="1"/>
  <c r="FB1872" i="1"/>
  <c r="FB1470" i="1"/>
  <c r="FB2127" i="1"/>
  <c r="FB1713" i="1"/>
  <c r="FB1142" i="1"/>
  <c r="FB1805" i="1"/>
  <c r="FB1240" i="1"/>
  <c r="FB952" i="1"/>
  <c r="FB1155" i="1"/>
  <c r="FB1439" i="1"/>
  <c r="FB1020" i="1"/>
  <c r="FB1287" i="1"/>
  <c r="FB651" i="1"/>
  <c r="FB828" i="1"/>
  <c r="FB753" i="1"/>
  <c r="FB1138" i="1"/>
  <c r="FB1358" i="1"/>
  <c r="FB1001" i="1"/>
  <c r="FB738" i="1"/>
  <c r="FB629" i="1"/>
  <c r="FB633" i="1"/>
  <c r="FB895" i="1"/>
  <c r="FB787" i="1"/>
  <c r="FB825" i="1"/>
  <c r="FB1330" i="1"/>
  <c r="FB1879" i="1"/>
  <c r="FB2119" i="1"/>
  <c r="FB2146" i="1"/>
  <c r="FB1459" i="1"/>
  <c r="FB2568" i="1"/>
  <c r="FB2535" i="1"/>
  <c r="FB2222" i="1"/>
  <c r="FB774" i="1"/>
  <c r="FB1513" i="1"/>
  <c r="FB1529" i="1"/>
  <c r="FB2143" i="1"/>
  <c r="FB1542" i="1"/>
  <c r="FB2296" i="1"/>
  <c r="FB1701" i="1"/>
  <c r="FB2494" i="1"/>
  <c r="FB1809" i="1"/>
  <c r="FB2467" i="1"/>
  <c r="FB1709" i="1"/>
  <c r="FB2121" i="1"/>
  <c r="FB2501" i="1"/>
  <c r="FB2408" i="1"/>
  <c r="FB1925" i="1"/>
  <c r="FB2375" i="1"/>
  <c r="FB2326" i="1"/>
  <c r="FB1695" i="1"/>
  <c r="FB1990" i="1"/>
  <c r="FB1665" i="1"/>
  <c r="FB1955" i="1"/>
  <c r="FB1624" i="1"/>
  <c r="FB2390" i="1"/>
  <c r="FB2032" i="1"/>
  <c r="FB1773" i="1"/>
  <c r="FB1422" i="1"/>
  <c r="FB2395" i="1"/>
  <c r="FB2067" i="1"/>
  <c r="FB1685" i="1"/>
  <c r="FB1280" i="1"/>
  <c r="FB1288" i="1"/>
  <c r="FB2162" i="1"/>
  <c r="FB1868" i="1"/>
  <c r="FB1464" i="1"/>
  <c r="FB2106" i="1"/>
  <c r="FB1702" i="1"/>
  <c r="FB1131" i="1"/>
  <c r="FB1800" i="1"/>
  <c r="FB1205" i="1"/>
  <c r="FB927" i="1"/>
  <c r="FB1151" i="1"/>
  <c r="FB1428" i="1"/>
  <c r="FB1007" i="1"/>
  <c r="FB1276" i="1"/>
  <c r="FB627" i="1"/>
  <c r="FB811" i="1"/>
  <c r="FB742" i="1"/>
  <c r="FB1116" i="1"/>
  <c r="FB1352" i="1"/>
  <c r="FB967" i="1"/>
  <c r="FB724" i="1"/>
  <c r="FB613" i="1"/>
  <c r="FB608" i="1"/>
  <c r="FB889" i="1"/>
  <c r="FB781" i="1"/>
  <c r="FB819" i="1"/>
  <c r="FB1629" i="1"/>
  <c r="FB2342" i="1"/>
  <c r="FB2540" i="1"/>
  <c r="FB1985" i="1"/>
  <c r="FB1706" i="1"/>
  <c r="FB1178" i="1"/>
  <c r="FB1146" i="1"/>
  <c r="FB997" i="1"/>
  <c r="FB615" i="1"/>
  <c r="FB798" i="1"/>
  <c r="FB719" i="1"/>
  <c r="FB2583" i="1"/>
  <c r="FB884" i="1"/>
  <c r="FB776" i="1"/>
  <c r="FB812" i="1"/>
  <c r="FB1548" i="1"/>
  <c r="FB681" i="1"/>
  <c r="FB1508" i="1"/>
  <c r="FB2457" i="1"/>
  <c r="FB1364" i="1"/>
  <c r="FB2079" i="1"/>
  <c r="FB1676" i="1"/>
  <c r="FB1938" i="1"/>
  <c r="FB1642" i="1"/>
  <c r="FB1265" i="1"/>
  <c r="FB2512" i="1"/>
  <c r="FB2243" i="1"/>
  <c r="FB1663" i="1"/>
  <c r="FB1617" i="1"/>
  <c r="FB1270" i="1"/>
  <c r="FB2149" i="1"/>
  <c r="FB1696" i="1"/>
  <c r="FB1438" i="1"/>
  <c r="FB2098" i="1"/>
  <c r="FB1095" i="1"/>
  <c r="FB1125" i="1"/>
  <c r="FB1380" i="1"/>
  <c r="FB993" i="1"/>
  <c r="FB1260" i="1"/>
  <c r="FB602" i="1"/>
  <c r="FB782" i="1"/>
  <c r="FB674" i="1"/>
  <c r="FB1097" i="1"/>
  <c r="FB1326" i="1"/>
  <c r="FB940" i="1"/>
  <c r="FB715" i="1"/>
  <c r="FB981" i="1"/>
  <c r="FB985" i="1"/>
  <c r="FB874" i="1"/>
  <c r="FB748" i="1"/>
  <c r="FB805" i="1"/>
  <c r="FB2229" i="1"/>
  <c r="FB2471" i="1"/>
  <c r="FB1632" i="1"/>
  <c r="FB2526" i="1"/>
  <c r="FB1798" i="1"/>
  <c r="FB2304" i="1"/>
  <c r="FB2159" i="1"/>
  <c r="FB1106" i="1"/>
  <c r="FB2118" i="1"/>
  <c r="FB1992" i="1"/>
  <c r="FB2371" i="1"/>
  <c r="FB2490" i="1"/>
  <c r="FB1978" i="1"/>
  <c r="FB2285" i="1"/>
  <c r="FB1954" i="1"/>
  <c r="FB1682" i="1"/>
  <c r="FB2394" i="1"/>
  <c r="FB1982" i="1"/>
  <c r="FB2453" i="1"/>
  <c r="FB2500" i="1"/>
  <c r="FB2050" i="1"/>
  <c r="FB2549" i="1"/>
  <c r="FB2258" i="1"/>
  <c r="FB1049" i="1"/>
  <c r="FB2355" i="1"/>
  <c r="FB1762" i="1"/>
  <c r="FB2265" i="1"/>
  <c r="FB1553" i="1"/>
  <c r="FB1871" i="1"/>
  <c r="FB2480" i="1"/>
  <c r="FB2363" i="1"/>
  <c r="FB1740" i="1"/>
  <c r="FB2578" i="1"/>
  <c r="FB2015" i="1"/>
  <c r="FB1460" i="1"/>
  <c r="FB1974" i="1"/>
  <c r="FB1533" i="1"/>
  <c r="FB1878" i="1"/>
  <c r="FB1424" i="1"/>
  <c r="FB2271" i="1"/>
  <c r="FB1993" i="1"/>
  <c r="FB1658" i="1"/>
  <c r="FB1393" i="1"/>
  <c r="FB2276" i="1"/>
  <c r="FB1950" i="1"/>
  <c r="FB1606" i="1"/>
  <c r="FB1016" i="1"/>
  <c r="FB1258" i="1"/>
  <c r="FB2026" i="1"/>
  <c r="FB1688" i="1"/>
  <c r="FB1241" i="1"/>
  <c r="FB2004" i="1"/>
  <c r="FB1582" i="1"/>
  <c r="FB2206" i="1"/>
  <c r="FB1647" i="1"/>
  <c r="FB1036" i="1"/>
  <c r="FB1429" i="1"/>
  <c r="FB1052" i="1"/>
  <c r="FB1277" i="1"/>
  <c r="FB771" i="1"/>
  <c r="FB1168" i="1"/>
  <c r="FB1163" i="1"/>
  <c r="FB1217" i="1"/>
  <c r="FB1427" i="1"/>
  <c r="FB902" i="1"/>
  <c r="FB1227" i="1"/>
  <c r="FB751" i="1"/>
  <c r="FB964" i="1"/>
  <c r="FB885" i="1"/>
  <c r="FB821" i="1"/>
  <c r="FB726" i="1"/>
  <c r="FB652" i="1"/>
  <c r="FB707" i="1"/>
  <c r="FB597" i="1"/>
  <c r="FB2503" i="1"/>
  <c r="FB619" i="1"/>
  <c r="FB2516" i="1"/>
  <c r="FB2099" i="1"/>
  <c r="FB2305" i="1"/>
  <c r="FB1454" i="1"/>
  <c r="FB1348" i="1"/>
  <c r="FB1251" i="1"/>
  <c r="FB1363" i="1"/>
  <c r="FB2282" i="1"/>
  <c r="FB593" i="1"/>
  <c r="FB2010" i="1"/>
  <c r="FB897" i="1"/>
  <c r="FB2385" i="1"/>
  <c r="FB2422" i="1"/>
  <c r="FB1898" i="1"/>
  <c r="FB2253" i="1"/>
  <c r="FB2348" i="1"/>
  <c r="FB1598" i="1"/>
  <c r="FB2250" i="1"/>
  <c r="FB1538" i="1"/>
  <c r="FB1829" i="1"/>
  <c r="FB2458" i="1"/>
  <c r="FB2280" i="1"/>
  <c r="FB1638" i="1"/>
  <c r="FB2573" i="1"/>
  <c r="FB1987" i="1"/>
  <c r="FB1452" i="1"/>
  <c r="FB1883" i="1"/>
  <c r="FB1528" i="1"/>
  <c r="FB1874" i="1"/>
  <c r="FB1386" i="1"/>
  <c r="FB2262" i="1"/>
  <c r="FB1914" i="1"/>
  <c r="FB1654" i="1"/>
  <c r="FB1370" i="1"/>
  <c r="FB2267" i="1"/>
  <c r="FB1941" i="1"/>
  <c r="FB1531" i="1"/>
  <c r="FB656" i="1"/>
  <c r="FB1244" i="1"/>
  <c r="FB2021" i="1"/>
  <c r="FB1683" i="1"/>
  <c r="FB1232" i="1"/>
  <c r="FB1957" i="1"/>
  <c r="FB1577" i="1"/>
  <c r="FB2171" i="1"/>
  <c r="FB1634" i="1"/>
  <c r="FB1024" i="1"/>
  <c r="FB1423" i="1"/>
  <c r="FB1047" i="1"/>
  <c r="FB1266" i="1"/>
  <c r="FB757" i="1"/>
  <c r="FB1158" i="1"/>
  <c r="FB1144" i="1"/>
  <c r="FB1213" i="1"/>
  <c r="FB1417" i="1"/>
  <c r="FB851" i="1"/>
  <c r="FB1222" i="1"/>
  <c r="FB729" i="1"/>
  <c r="FB957" i="1"/>
  <c r="FB881" i="1"/>
  <c r="FB783" i="1"/>
  <c r="FB721" i="1"/>
  <c r="FB642" i="1"/>
  <c r="FB587" i="1"/>
  <c r="FI587" i="1" s="1"/>
  <c r="FB2584" i="1"/>
  <c r="FB725" i="1"/>
  <c r="FB843" i="1"/>
  <c r="FB954" i="1"/>
  <c r="FB657" i="1"/>
  <c r="FB794" i="1"/>
  <c r="FB960" i="1"/>
  <c r="FB749" i="1"/>
  <c r="FB912" i="1"/>
  <c r="FB643" i="1"/>
  <c r="FB834" i="1"/>
  <c r="FB638" i="1"/>
  <c r="FB766" i="1"/>
  <c r="FB890" i="1"/>
  <c r="FB665" i="1"/>
  <c r="FB814" i="1"/>
  <c r="FB968" i="1"/>
  <c r="FB747" i="1"/>
  <c r="FB928" i="1"/>
  <c r="FB765" i="1"/>
  <c r="FB1012" i="1"/>
  <c r="FB1105" i="1"/>
  <c r="FB1233" i="1"/>
  <c r="FB1373" i="1"/>
  <c r="FB624" i="1"/>
  <c r="FB969" i="1"/>
  <c r="FB1143" i="1"/>
  <c r="FB1314" i="1"/>
  <c r="FB1432" i="1"/>
  <c r="FB779" i="1"/>
  <c r="FB1051" i="1"/>
  <c r="FB639" i="1"/>
  <c r="FB854" i="1"/>
  <c r="FB1055" i="1"/>
  <c r="FB1179" i="1"/>
  <c r="FB711" i="1"/>
  <c r="FB1003" i="1"/>
  <c r="FB1174" i="1"/>
  <c r="FB1315" i="1"/>
  <c r="FB1483" i="1"/>
  <c r="FB785" i="1"/>
  <c r="FB1027" i="1"/>
  <c r="FB1150" i="1"/>
  <c r="FB1293" i="1"/>
  <c r="FB1453" i="1"/>
  <c r="FB882" i="1"/>
  <c r="FB1063" i="1"/>
  <c r="FB1164" i="1"/>
  <c r="FB1324" i="1"/>
  <c r="FB1449" i="1"/>
  <c r="FB965" i="1"/>
  <c r="FB790" i="1"/>
  <c r="FB1064" i="1"/>
  <c r="FB1255" i="1"/>
  <c r="FB1510" i="1"/>
  <c r="FB1652" i="1"/>
  <c r="FB1895" i="1"/>
  <c r="FB2066" i="1"/>
  <c r="FB2220" i="1"/>
  <c r="FB1156" i="1"/>
  <c r="FB1411" i="1"/>
  <c r="FB1599" i="1"/>
  <c r="FB1731" i="1"/>
  <c r="FB1849" i="1"/>
  <c r="FB2008" i="1"/>
  <c r="FB2132" i="1"/>
  <c r="FB948" i="1"/>
  <c r="FB1269" i="1"/>
  <c r="FB1479" i="1"/>
  <c r="FB1623" i="1"/>
  <c r="FB1737" i="1"/>
  <c r="FB1896" i="1"/>
  <c r="FB2034" i="1"/>
  <c r="FB2202" i="1"/>
  <c r="FB961" i="1"/>
  <c r="FB1298" i="1"/>
  <c r="FB1527" i="1"/>
  <c r="FB1078" i="1"/>
  <c r="FB1335" i="1"/>
  <c r="FB1536" i="1"/>
  <c r="FB1697" i="1"/>
  <c r="FB1825" i="1"/>
  <c r="FB1973" i="1"/>
  <c r="FB2124" i="1"/>
  <c r="FB2281" i="1"/>
  <c r="FB706" i="1"/>
  <c r="FB1249" i="1"/>
  <c r="FB1450" i="1"/>
  <c r="FB1578" i="1"/>
  <c r="FB1689" i="1"/>
  <c r="FB1811" i="1"/>
  <c r="FB1923" i="1"/>
  <c r="FB2059" i="1"/>
  <c r="FB2164" i="1"/>
  <c r="FB2310" i="1"/>
  <c r="FB999" i="1"/>
  <c r="FB1500" i="1"/>
  <c r="FB1664" i="1"/>
  <c r="FB1790" i="1"/>
  <c r="FB2001" i="1"/>
  <c r="FB1301" i="1"/>
  <c r="FB1547" i="1"/>
  <c r="FB1715" i="1"/>
  <c r="FB1894" i="1"/>
  <c r="FB883" i="1"/>
  <c r="FB1285" i="1"/>
  <c r="FB670" i="1"/>
  <c r="FB1827" i="1"/>
  <c r="FB2039" i="1"/>
  <c r="FB2358" i="1"/>
  <c r="FB2509" i="1"/>
  <c r="FB2415" i="1"/>
  <c r="FB1264" i="1"/>
  <c r="FB1784" i="1"/>
  <c r="FB2046" i="1"/>
  <c r="FB2286" i="1"/>
  <c r="FB2423" i="1"/>
  <c r="FB2203" i="1"/>
  <c r="FB2511" i="1"/>
  <c r="FB1304" i="1"/>
  <c r="FB1936" i="1"/>
  <c r="FB2269" i="1"/>
  <c r="FB716" i="1"/>
  <c r="FB1720" i="1"/>
  <c r="FB2041" i="1"/>
  <c r="FB2323" i="1"/>
  <c r="FB2561" i="1"/>
  <c r="FB1615" i="1"/>
  <c r="FB1916" i="1"/>
  <c r="FB2236" i="1"/>
  <c r="FB2397" i="1"/>
  <c r="FB2575" i="1"/>
  <c r="FB1177" i="1"/>
  <c r="FB1884" i="1"/>
  <c r="FB2151" i="1"/>
  <c r="FB2329" i="1"/>
  <c r="FB2437" i="1"/>
  <c r="FB2562" i="1"/>
  <c r="FB1690" i="1"/>
  <c r="FB1907" i="1"/>
  <c r="FB2190" i="1"/>
  <c r="FB2349" i="1"/>
  <c r="FB2530" i="1"/>
  <c r="FB1845" i="1"/>
  <c r="FB2468" i="1"/>
  <c r="FB1755" i="1"/>
  <c r="FB2268" i="1"/>
  <c r="FB1284" i="1"/>
  <c r="FB1777" i="1"/>
  <c r="FB2011" i="1"/>
  <c r="FB2278" i="1"/>
  <c r="FB2434" i="1"/>
  <c r="FB2558" i="1"/>
  <c r="FB2029" i="1"/>
  <c r="FB2318" i="1"/>
  <c r="FB1662" i="1"/>
  <c r="FB2482" i="1"/>
  <c r="FB1591" i="1"/>
  <c r="FB1857" i="1"/>
  <c r="FB2156" i="1"/>
  <c r="FB2279" i="1"/>
  <c r="FB2444" i="1"/>
  <c r="FB2469" i="1"/>
  <c r="FB1496" i="1"/>
  <c r="FB1976" i="1"/>
  <c r="FB2163" i="1"/>
  <c r="FB2466" i="1"/>
  <c r="FB1236" i="1"/>
  <c r="FB1836" i="1"/>
  <c r="FB835" i="1"/>
  <c r="FB646" i="1"/>
  <c r="FB1441" i="1"/>
  <c r="FB2413" i="1"/>
  <c r="FB1250" i="1"/>
  <c r="FB2345" i="1"/>
  <c r="FB2555" i="1"/>
  <c r="FB910" i="1"/>
  <c r="FB978" i="1"/>
  <c r="FB605" i="1"/>
  <c r="FB734" i="1"/>
  <c r="FB848" i="1"/>
  <c r="FB959" i="1"/>
  <c r="FB662" i="1"/>
  <c r="FB806" i="1"/>
  <c r="FB976" i="1"/>
  <c r="FB801" i="1"/>
  <c r="FB919" i="1"/>
  <c r="FB647" i="1"/>
  <c r="FB855" i="1"/>
  <c r="FB644" i="1"/>
  <c r="FB773" i="1"/>
  <c r="FB900" i="1"/>
  <c r="FB679" i="1"/>
  <c r="FB827" i="1"/>
  <c r="FB2586" i="1"/>
  <c r="FB752" i="1"/>
  <c r="FB942" i="1"/>
  <c r="FB778" i="1"/>
  <c r="FB1018" i="1"/>
  <c r="FB1111" i="1"/>
  <c r="FB1237" i="1"/>
  <c r="FB1391" i="1"/>
  <c r="FB649" i="1"/>
  <c r="FB987" i="1"/>
  <c r="FB1153" i="1"/>
  <c r="FB1321" i="1"/>
  <c r="FB1437" i="1"/>
  <c r="FB797" i="1"/>
  <c r="FB1061" i="1"/>
  <c r="FB650" i="1"/>
  <c r="FB865" i="1"/>
  <c r="FB1062" i="1"/>
  <c r="FB1185" i="1"/>
  <c r="FB723" i="1"/>
  <c r="FB1046" i="1"/>
  <c r="FB1186" i="1"/>
  <c r="FB1322" i="1"/>
  <c r="FB1489" i="1"/>
  <c r="FB799" i="1"/>
  <c r="FB1038" i="1"/>
  <c r="FB1159" i="1"/>
  <c r="FB1310" i="1"/>
  <c r="FB1463" i="1"/>
  <c r="FB908" i="1"/>
  <c r="FB1072" i="1"/>
  <c r="FB1187" i="1"/>
  <c r="FB1336" i="1"/>
  <c r="FB1458" i="1"/>
  <c r="FB990" i="1"/>
  <c r="FB807" i="1"/>
  <c r="FB1075" i="1"/>
  <c r="FB1297" i="1"/>
  <c r="FB1520" i="1"/>
  <c r="FB1656" i="1"/>
  <c r="FB1900" i="1"/>
  <c r="FB2081" i="1"/>
  <c r="FB2239" i="1"/>
  <c r="FB1220" i="1"/>
  <c r="FB1478" i="1"/>
  <c r="FB1604" i="1"/>
  <c r="FB1736" i="1"/>
  <c r="FB1862" i="1"/>
  <c r="FB2025" i="1"/>
  <c r="FB2139" i="1"/>
  <c r="FB1011" i="1"/>
  <c r="FB1306" i="1"/>
  <c r="FB1545" i="1"/>
  <c r="FB1626" i="1"/>
  <c r="FB1741" i="1"/>
  <c r="FB1913" i="1"/>
  <c r="FB2058" i="1"/>
  <c r="FB2217" i="1"/>
  <c r="FB1039" i="1"/>
  <c r="FB1307" i="1"/>
  <c r="FB1530" i="1"/>
  <c r="FB1120" i="1"/>
  <c r="FB1351" i="1"/>
  <c r="FB1546" i="1"/>
  <c r="FB1711" i="1"/>
  <c r="FB1833" i="1"/>
  <c r="FB1977" i="1"/>
  <c r="FB2128" i="1"/>
  <c r="FB2289" i="1"/>
  <c r="FB804" i="1"/>
  <c r="FB1262" i="1"/>
  <c r="FB1457" i="1"/>
  <c r="FB1585" i="1"/>
  <c r="FB1707" i="1"/>
  <c r="FB1822" i="1"/>
  <c r="FB1929" i="1"/>
  <c r="FB2075" i="1"/>
  <c r="FB2172" i="1"/>
  <c r="FB2346" i="1"/>
  <c r="FB1021" i="1"/>
  <c r="FB1517" i="1"/>
  <c r="FB1672" i="1"/>
  <c r="FB1797" i="1"/>
  <c r="FB620" i="1"/>
  <c r="FB1372" i="1"/>
  <c r="FB1557" i="1"/>
  <c r="FB1729" i="1"/>
  <c r="FB1906" i="1"/>
  <c r="FB935" i="1"/>
  <c r="FB1295" i="1"/>
  <c r="FB1022" i="1"/>
  <c r="FB1839" i="1"/>
  <c r="FB2054" i="1"/>
  <c r="FB2370" i="1"/>
  <c r="FB2541" i="1"/>
  <c r="FB2428" i="1"/>
  <c r="FB1338" i="1"/>
  <c r="FB1792" i="1"/>
  <c r="FB2083" i="1"/>
  <c r="FB2290" i="1"/>
  <c r="FB2427" i="1"/>
  <c r="FB2327" i="1"/>
  <c r="FB2519" i="1"/>
  <c r="FB1339" i="1"/>
  <c r="FB1970" i="1"/>
  <c r="FB2295" i="1"/>
  <c r="FB1175" i="1"/>
  <c r="FB1775" i="1"/>
  <c r="FB2049" i="1"/>
  <c r="FB2353" i="1"/>
  <c r="FB596" i="1"/>
  <c r="FB1625" i="1"/>
  <c r="FB1959" i="1"/>
  <c r="FB2244" i="1"/>
  <c r="FB2404" i="1"/>
  <c r="FB2580" i="1"/>
  <c r="FB1230" i="1"/>
  <c r="FB1917" i="1"/>
  <c r="FB2174" i="1"/>
  <c r="FB2334" i="1"/>
  <c r="FB2452" i="1"/>
  <c r="FB2571" i="1"/>
  <c r="FB1703" i="1"/>
  <c r="FB1919" i="1"/>
  <c r="FB2205" i="1"/>
  <c r="FB2356" i="1"/>
  <c r="FB2539" i="1"/>
  <c r="FB1866" i="1"/>
  <c r="FB2478" i="1"/>
  <c r="FB1889" i="1"/>
  <c r="FB2288" i="1"/>
  <c r="FB1356" i="1"/>
  <c r="FB1788" i="1"/>
  <c r="FB2020" i="1"/>
  <c r="FB2292" i="1"/>
  <c r="FB2439" i="1"/>
  <c r="FB2576" i="1"/>
  <c r="FB2044" i="1"/>
  <c r="FB2412" i="1"/>
  <c r="FB1724" i="1"/>
  <c r="FB2545" i="1"/>
  <c r="FB1622" i="1"/>
  <c r="FB1911" i="1"/>
  <c r="FB2170" i="1"/>
  <c r="FB2303" i="1"/>
  <c r="FB2473" i="1"/>
  <c r="FB2474" i="1"/>
  <c r="FB1534" i="1"/>
  <c r="FB1986" i="1"/>
  <c r="FB2200" i="1"/>
  <c r="FB2488" i="1"/>
  <c r="FB2393" i="1"/>
  <c r="FB2022" i="1"/>
  <c r="FB2168" i="1"/>
  <c r="FB1646" i="1"/>
  <c r="FB1694" i="1"/>
  <c r="FB2069" i="1"/>
  <c r="FB606" i="1"/>
  <c r="FB1209" i="1"/>
  <c r="FB1912" i="1"/>
  <c r="FB2018" i="1"/>
  <c r="FB2527" i="1"/>
  <c r="FB743" i="1"/>
  <c r="FB1104" i="1"/>
  <c r="FB621" i="1"/>
  <c r="FB759" i="1"/>
  <c r="FB853" i="1"/>
  <c r="FB966" i="1"/>
  <c r="FB668" i="1"/>
  <c r="FB832" i="1"/>
  <c r="FB2582" i="1"/>
  <c r="FB813" i="1"/>
  <c r="FB944" i="1"/>
  <c r="FB658" i="1"/>
  <c r="FB862" i="1"/>
  <c r="FB648" i="1"/>
  <c r="FB777" i="1"/>
  <c r="FB913" i="1"/>
  <c r="FB700" i="1"/>
  <c r="FB845" i="1"/>
  <c r="FB625" i="1"/>
  <c r="FB763" i="1"/>
  <c r="FB958" i="1"/>
  <c r="FB792" i="1"/>
  <c r="FB1025" i="1"/>
  <c r="FB1123" i="1"/>
  <c r="FB1242" i="1"/>
  <c r="FB1398" i="1"/>
  <c r="FB660" i="1"/>
  <c r="FB995" i="1"/>
  <c r="FB1157" i="1"/>
  <c r="FB1334" i="1"/>
  <c r="FB1447" i="1"/>
  <c r="FB841" i="1"/>
  <c r="FB1070" i="1"/>
  <c r="FB675" i="1"/>
  <c r="FB878" i="1"/>
  <c r="FB1066" i="1"/>
  <c r="FB1196" i="1"/>
  <c r="FB732" i="1"/>
  <c r="FB1071" i="1"/>
  <c r="FB1197" i="1"/>
  <c r="FB1327" i="1"/>
  <c r="FB603" i="1"/>
  <c r="FB815" i="1"/>
  <c r="FB1042" i="1"/>
  <c r="FB1180" i="1"/>
  <c r="FB1323" i="1"/>
  <c r="FB666" i="1"/>
  <c r="FB933" i="1"/>
  <c r="FB1077" i="1"/>
  <c r="FB1192" i="1"/>
  <c r="FB1341" i="1"/>
  <c r="FB1471" i="1"/>
  <c r="FB1000" i="1"/>
  <c r="FB823" i="1"/>
  <c r="FB1091" i="1"/>
  <c r="FB1305" i="1"/>
  <c r="FB1539" i="1"/>
  <c r="FB1670" i="1"/>
  <c r="FB1903" i="1"/>
  <c r="FB2085" i="1"/>
  <c r="FB2256" i="1"/>
  <c r="FB1231" i="1"/>
  <c r="FB1490" i="1"/>
  <c r="FB1611" i="1"/>
  <c r="FB1745" i="1"/>
  <c r="FB1867" i="1"/>
  <c r="FB2042" i="1"/>
  <c r="FB2148" i="1"/>
  <c r="FB1035" i="1"/>
  <c r="FB1317" i="1"/>
  <c r="FB1554" i="1"/>
  <c r="FB1631" i="1"/>
  <c r="FB1789" i="1"/>
  <c r="FB1918" i="1"/>
  <c r="FB2070" i="1"/>
  <c r="FB2221" i="1"/>
  <c r="FB1056" i="1"/>
  <c r="FB1377" i="1"/>
  <c r="FB1550" i="1"/>
  <c r="FB1169" i="1"/>
  <c r="FB1361" i="1"/>
  <c r="FB1555" i="1"/>
  <c r="FB1714" i="1"/>
  <c r="FB1864" i="1"/>
  <c r="FB1984" i="1"/>
  <c r="FB2140" i="1"/>
  <c r="FB2293" i="1"/>
  <c r="FB994" i="1"/>
  <c r="FB1273" i="1"/>
  <c r="FB1465" i="1"/>
  <c r="FB1613" i="1"/>
  <c r="FB1723" i="1"/>
  <c r="FB1834" i="1"/>
  <c r="FB1942" i="1"/>
  <c r="FB2087" i="1"/>
  <c r="FB2182" i="1"/>
  <c r="FB2354" i="1"/>
  <c r="FB1148" i="1"/>
  <c r="FB1532" i="1"/>
  <c r="FB1675" i="1"/>
  <c r="FB1812" i="1"/>
  <c r="FB762" i="1"/>
  <c r="FB1400" i="1"/>
  <c r="FB1565" i="1"/>
  <c r="FB1743" i="1"/>
  <c r="FB1915" i="1"/>
  <c r="FB1028" i="1"/>
  <c r="FB1303" i="1"/>
  <c r="FB1215" i="1"/>
  <c r="FB1858" i="1"/>
  <c r="FB2064" i="1"/>
  <c r="FB2373" i="1"/>
  <c r="FB2546" i="1"/>
  <c r="FB2533" i="1"/>
  <c r="FB1434" i="1"/>
  <c r="FB1806" i="1"/>
  <c r="FB2112" i="1"/>
  <c r="FB2314" i="1"/>
  <c r="FB2432" i="1"/>
  <c r="FB2364" i="1"/>
  <c r="FB2529" i="1"/>
  <c r="FB1401" i="1"/>
  <c r="FB1979" i="1"/>
  <c r="FB2311" i="1"/>
  <c r="FB1274" i="1"/>
  <c r="FB1808" i="1"/>
  <c r="FB2055" i="1"/>
  <c r="FB2381" i="1"/>
  <c r="FB820" i="1"/>
  <c r="FB1677" i="1"/>
  <c r="FB2007" i="1"/>
  <c r="FB2251" i="1"/>
  <c r="FB2409" i="1"/>
  <c r="FB588" i="1"/>
  <c r="FB1347" i="1"/>
  <c r="FB1939" i="1"/>
  <c r="FB2189" i="1"/>
  <c r="FB2360" i="1"/>
  <c r="FB2459" i="1"/>
  <c r="FB2116" i="1"/>
  <c r="FB1712" i="1"/>
  <c r="FB1951" i="1"/>
  <c r="FB2214" i="1"/>
  <c r="FB2411" i="1"/>
  <c r="FB2544" i="1"/>
  <c r="FB1963" i="1"/>
  <c r="FB2487" i="1"/>
  <c r="FB1910" i="1"/>
  <c r="FB2357" i="1"/>
  <c r="FB1387" i="1"/>
  <c r="FB1799" i="1"/>
  <c r="FB2043" i="1"/>
  <c r="FB2302" i="1"/>
  <c r="FB2447" i="1"/>
  <c r="FB594" i="1"/>
  <c r="FB2062" i="1"/>
  <c r="FB2431" i="1"/>
  <c r="FB1748" i="1"/>
  <c r="FB2554" i="1"/>
  <c r="FB1651" i="1"/>
  <c r="FB1967" i="1"/>
  <c r="FB2178" i="1"/>
  <c r="FB2313" i="1"/>
  <c r="FB2492" i="1"/>
  <c r="FB2502" i="1"/>
  <c r="FB1576" i="1"/>
  <c r="FB2005" i="1"/>
  <c r="FB2242" i="1"/>
  <c r="FB2497" i="1"/>
  <c r="FB2523" i="1"/>
  <c r="FB2019" i="1"/>
  <c r="FB2169" i="1"/>
  <c r="FB2330" i="1"/>
  <c r="FB739" i="1"/>
  <c r="FB2144" i="1"/>
  <c r="FB1152" i="1"/>
  <c r="FB1752" i="1"/>
  <c r="FB2400" i="1"/>
  <c r="FB1716" i="1"/>
  <c r="FB800" i="1"/>
  <c r="FB1033" i="1"/>
  <c r="FB626" i="1"/>
  <c r="FB770" i="1"/>
  <c r="FB857" i="1"/>
  <c r="FB983" i="1"/>
  <c r="FB697" i="1"/>
  <c r="FB858" i="1"/>
  <c r="FB611" i="1"/>
  <c r="FB826" i="1"/>
  <c r="FB949" i="1"/>
  <c r="FB669" i="1"/>
  <c r="FB899" i="1"/>
  <c r="FB654" i="1"/>
  <c r="FB796" i="1"/>
  <c r="FB925" i="1"/>
  <c r="FB718" i="1"/>
  <c r="FB863" i="1"/>
  <c r="FB641" i="1"/>
  <c r="FB769" i="1"/>
  <c r="FB975" i="1"/>
  <c r="FB809" i="1"/>
  <c r="FB1030" i="1"/>
  <c r="FB1127" i="1"/>
  <c r="FB1256" i="1"/>
  <c r="FB1412" i="1"/>
  <c r="FB696" i="1"/>
  <c r="FB1013" i="1"/>
  <c r="FB1172" i="1"/>
  <c r="FB1344" i="1"/>
  <c r="FB1456" i="1"/>
  <c r="FB852" i="1"/>
  <c r="FB1080" i="1"/>
  <c r="FB686" i="1"/>
  <c r="FB891" i="1"/>
  <c r="FB1076" i="1"/>
  <c r="FB1206" i="1"/>
  <c r="FB756" i="1"/>
  <c r="FB1082" i="1"/>
  <c r="FB1218" i="1"/>
  <c r="FB1345" i="1"/>
  <c r="FB616" i="1"/>
  <c r="FB830" i="1"/>
  <c r="FB1067" i="1"/>
  <c r="FB1191" i="1"/>
  <c r="FB1331" i="1"/>
  <c r="FB678" i="1"/>
  <c r="FB973" i="1"/>
  <c r="FB1083" i="1"/>
  <c r="FB1198" i="1"/>
  <c r="FB1350" i="1"/>
  <c r="FB1484" i="1"/>
  <c r="FB1005" i="1"/>
  <c r="FB837" i="1"/>
  <c r="FB1096" i="1"/>
  <c r="FB1325" i="1"/>
  <c r="FB1559" i="1"/>
  <c r="FB1678" i="1"/>
  <c r="FB1922" i="1"/>
  <c r="FB2097" i="1"/>
  <c r="FB692" i="1"/>
  <c r="FB1268" i="1"/>
  <c r="FB1502" i="1"/>
  <c r="FB1630" i="1"/>
  <c r="FB1761" i="1"/>
  <c r="FB1877" i="1"/>
  <c r="FB2047" i="1"/>
  <c r="FB2167" i="1"/>
  <c r="FB1053" i="1"/>
  <c r="FB1343" i="1"/>
  <c r="FB1560" i="1"/>
  <c r="FB1636" i="1"/>
  <c r="FB1816" i="1"/>
  <c r="FB1928" i="1"/>
  <c r="FB2111" i="1"/>
  <c r="FB2226" i="1"/>
  <c r="FB1133" i="1"/>
  <c r="FB1421" i="1"/>
  <c r="FB1564" i="1"/>
  <c r="FB1199" i="1"/>
  <c r="FB1385" i="1"/>
  <c r="FB1569" i="1"/>
  <c r="FB1718" i="1"/>
  <c r="FB1892" i="1"/>
  <c r="FB1996" i="1"/>
  <c r="FB2145" i="1"/>
  <c r="FB2300" i="1"/>
  <c r="FB1017" i="1"/>
  <c r="FB1281" i="1"/>
  <c r="FB1473" i="1"/>
  <c r="FB1618" i="1"/>
  <c r="FB1732" i="1"/>
  <c r="FB1840" i="1"/>
  <c r="FB1958" i="1"/>
  <c r="FB2094" i="1"/>
  <c r="FB2186" i="1"/>
  <c r="FB2359" i="1"/>
  <c r="FB1160" i="1"/>
  <c r="FB1551" i="1"/>
  <c r="FB1693" i="1"/>
  <c r="FB1851" i="1"/>
  <c r="FB818" i="1"/>
  <c r="FB1416" i="1"/>
  <c r="FB1579" i="1"/>
  <c r="FB1747" i="1"/>
  <c r="FB1920" i="1"/>
  <c r="FB1048" i="1"/>
  <c r="FB1313" i="1"/>
  <c r="FB1263" i="1"/>
  <c r="FB1880" i="1"/>
  <c r="FB2104" i="1"/>
  <c r="FB2391" i="1"/>
  <c r="FB2556" i="1"/>
  <c r="FB2552" i="1"/>
  <c r="FB1468" i="1"/>
  <c r="FB1818" i="1"/>
  <c r="FB2120" i="1"/>
  <c r="FB2321" i="1"/>
  <c r="FB2450" i="1"/>
  <c r="FB2380" i="1"/>
  <c r="FB2537" i="1"/>
  <c r="FB1519" i="1"/>
  <c r="FB2040" i="1"/>
  <c r="FB2315" i="1"/>
  <c r="FB1408" i="1"/>
  <c r="FB1820" i="1"/>
  <c r="FB2072" i="1"/>
  <c r="FB2403" i="1"/>
  <c r="FB934" i="1"/>
  <c r="FB1700" i="1"/>
  <c r="FB2028" i="1"/>
  <c r="FB2277" i="1"/>
  <c r="FB2424" i="1"/>
  <c r="FB984" i="1"/>
  <c r="FB1410" i="1"/>
  <c r="FB1972" i="1"/>
  <c r="FB2213" i="1"/>
  <c r="FB2365" i="1"/>
  <c r="FB2464" i="1"/>
  <c r="FB2559" i="1"/>
  <c r="FB1734" i="1"/>
  <c r="FB1960" i="1"/>
  <c r="FB2254" i="1"/>
  <c r="FB2421" i="1"/>
  <c r="FB2563" i="1"/>
  <c r="FB2068" i="1"/>
  <c r="FB2496" i="1"/>
  <c r="FB1966" i="1"/>
  <c r="FB2368" i="1"/>
  <c r="FB1451" i="1"/>
  <c r="FB1844" i="1"/>
  <c r="FB2051" i="1"/>
  <c r="FB2307" i="1"/>
  <c r="FB2456" i="1"/>
  <c r="FB1389" i="1"/>
  <c r="FB2095" i="1"/>
  <c r="FB2448" i="1"/>
  <c r="FB1767" i="1"/>
  <c r="FB2564" i="1"/>
  <c r="FB1673" i="1"/>
  <c r="FB1975" i="1"/>
  <c r="FB2192" i="1"/>
  <c r="FB2320" i="1"/>
  <c r="FB2517" i="1"/>
  <c r="FB2551" i="1"/>
  <c r="FB1592" i="1"/>
  <c r="FB2014" i="1"/>
  <c r="FB2263" i="1"/>
  <c r="FB1765" i="1"/>
  <c r="FB2531" i="1"/>
  <c r="FB2339" i="1"/>
  <c r="FB598" i="1"/>
  <c r="FB2208" i="1"/>
  <c r="FB1686" i="1"/>
  <c r="FB2536" i="1"/>
  <c r="FB894" i="1"/>
  <c r="FB1480" i="1"/>
  <c r="FB2569" i="1"/>
  <c r="FB2398" i="1"/>
  <c r="FB630" i="1"/>
  <c r="FB918" i="1"/>
  <c r="FB1405" i="1"/>
  <c r="FB631" i="1"/>
  <c r="FB775" i="1"/>
  <c r="FB879" i="1"/>
  <c r="FB2581" i="1"/>
  <c r="FB703" i="1"/>
  <c r="FB868" i="1"/>
  <c r="FB622" i="1"/>
  <c r="FB833" i="1"/>
  <c r="FB962" i="1"/>
  <c r="FB683" i="1"/>
  <c r="FB907" i="1"/>
  <c r="FB664" i="1"/>
  <c r="FB808" i="1"/>
  <c r="FB930" i="1"/>
  <c r="FB727" i="1"/>
  <c r="FB876" i="1"/>
  <c r="FB676" i="1"/>
  <c r="FB791" i="1"/>
  <c r="FB610" i="1"/>
  <c r="FB824" i="1"/>
  <c r="FB1037" i="1"/>
  <c r="FB1134" i="1"/>
  <c r="FB1290" i="1"/>
  <c r="FB1431" i="1"/>
  <c r="FB709" i="1"/>
  <c r="FB1026" i="1"/>
  <c r="FB1183" i="1"/>
  <c r="FB1353" i="1"/>
  <c r="FB1462" i="1"/>
  <c r="FB864" i="1"/>
  <c r="FB1149" i="1"/>
  <c r="FB701" i="1"/>
  <c r="FB904" i="1"/>
  <c r="FB1081" i="1"/>
  <c r="FB1214" i="1"/>
  <c r="FB829" i="1"/>
  <c r="FB1093" i="1"/>
  <c r="FB1228" i="1"/>
  <c r="FB1349" i="1"/>
  <c r="FB640" i="1"/>
  <c r="FB906" i="1"/>
  <c r="FB1088" i="1"/>
  <c r="FB1203" i="1"/>
  <c r="FB1340" i="1"/>
  <c r="FB714" i="1"/>
  <c r="FB982" i="1"/>
  <c r="FB1089" i="1"/>
  <c r="FB1204" i="1"/>
  <c r="FB1355" i="1"/>
  <c r="FB609" i="1"/>
  <c r="FB1023" i="1"/>
  <c r="FB860" i="1"/>
  <c r="FB737" i="1"/>
  <c r="FB1342" i="1"/>
  <c r="FB1563" i="1"/>
  <c r="FB1687" i="1"/>
  <c r="FB1926" i="1"/>
  <c r="FB2105" i="1"/>
  <c r="FB788" i="1"/>
  <c r="FB1278" i="1"/>
  <c r="FB1514" i="1"/>
  <c r="FB1635" i="1"/>
  <c r="FB1766" i="1"/>
  <c r="FB1904" i="1"/>
  <c r="FB2057" i="1"/>
  <c r="FB2175" i="1"/>
  <c r="FB1074" i="1"/>
  <c r="FB1359" i="1"/>
  <c r="FB1567" i="1"/>
  <c r="FB1648" i="1"/>
  <c r="FB1846" i="1"/>
  <c r="FB1949" i="1"/>
  <c r="FB2133" i="1"/>
  <c r="FB2230" i="1"/>
  <c r="FB1147" i="1"/>
  <c r="FB1440" i="1"/>
  <c r="FB1568" i="1"/>
  <c r="FB1210" i="1"/>
  <c r="FB1392" i="1"/>
  <c r="FB1584" i="1"/>
  <c r="FB1750" i="1"/>
  <c r="FB1897" i="1"/>
  <c r="FB2009" i="1"/>
  <c r="FB2154" i="1"/>
  <c r="FB2317" i="1"/>
  <c r="FB1058" i="1"/>
  <c r="FB1319" i="1"/>
  <c r="FB1482" i="1"/>
  <c r="FB1621" i="1"/>
  <c r="FB1738" i="1"/>
  <c r="FB1843" i="1"/>
  <c r="FB1965" i="1"/>
  <c r="FB2108" i="1"/>
  <c r="FB2195" i="1"/>
  <c r="FB2369" i="1"/>
  <c r="FB1212" i="1"/>
  <c r="FB1556" i="1"/>
  <c r="FB1708" i="1"/>
  <c r="FB1856" i="1"/>
  <c r="FB924" i="1"/>
  <c r="FB1425" i="1"/>
  <c r="FB1608" i="1"/>
  <c r="FB1754" i="1"/>
  <c r="FB1930" i="1"/>
  <c r="FB1068" i="1"/>
  <c r="FB1357" i="1"/>
  <c r="FB1549" i="1"/>
  <c r="FB1891" i="1"/>
  <c r="FB2126" i="1"/>
  <c r="FB2396" i="1"/>
  <c r="FB2560" i="1"/>
  <c r="FB2493" i="1"/>
  <c r="FB1501" i="1"/>
  <c r="FB1828" i="1"/>
  <c r="FB2141" i="1"/>
  <c r="FB2332" i="1"/>
  <c r="FB2470" i="1"/>
  <c r="FB2392" i="1"/>
  <c r="FB2548" i="1"/>
  <c r="FB1614" i="1"/>
  <c r="FB2065" i="1"/>
  <c r="FB2322" i="1"/>
  <c r="FB1443" i="1"/>
  <c r="FB1841" i="1"/>
  <c r="FB2078" i="1"/>
  <c r="FB2420" i="1"/>
  <c r="FB1126" i="1"/>
  <c r="FB1710" i="1"/>
  <c r="FB2073" i="1"/>
  <c r="FB2291" i="1"/>
  <c r="FB2442" i="1"/>
  <c r="FB2088" i="1"/>
  <c r="FB1445" i="1"/>
  <c r="FB1991" i="1"/>
  <c r="FB2228" i="1"/>
  <c r="FB2388" i="1"/>
  <c r="FB2495" i="1"/>
  <c r="FB1189" i="1"/>
  <c r="FB1753" i="1"/>
  <c r="FB2002" i="1"/>
  <c r="FB2259" i="1"/>
  <c r="FB2438" i="1"/>
  <c r="FB2567" i="1"/>
  <c r="FB2176" i="1"/>
  <c r="FB2508" i="1"/>
  <c r="FB2003" i="1"/>
  <c r="FB2378" i="1"/>
  <c r="FB1486" i="1"/>
  <c r="FB1853" i="1"/>
  <c r="FB2109" i="1"/>
  <c r="FB2312" i="1"/>
  <c r="FB2460" i="1"/>
  <c r="FB1544" i="1"/>
  <c r="FB2131" i="1"/>
  <c r="FB2465" i="1"/>
  <c r="FB1813" i="1"/>
  <c r="FB2572" i="1"/>
  <c r="FB1684" i="1"/>
  <c r="FB1994" i="1"/>
  <c r="FB2199" i="1"/>
  <c r="FB2325" i="1"/>
  <c r="FB2522" i="1"/>
  <c r="FB590" i="1"/>
  <c r="FB1666" i="1"/>
  <c r="FB2045" i="1"/>
  <c r="FB2294" i="1"/>
  <c r="FB2528" i="1"/>
  <c r="FB2237" i="1"/>
  <c r="FB1543" i="1"/>
  <c r="FB2472" i="1"/>
  <c r="FB2013" i="1"/>
  <c r="FB2299" i="1"/>
  <c r="FB793" i="1"/>
  <c r="FB1600" i="1"/>
  <c r="FB2574" i="1"/>
  <c r="FB1485" i="1"/>
  <c r="FB2023" i="1"/>
  <c r="FB617" i="1"/>
  <c r="FB1603" i="1"/>
  <c r="FB635" i="1"/>
  <c r="FB780" i="1"/>
  <c r="FB887" i="1"/>
  <c r="FB2587" i="1"/>
  <c r="FB720" i="1"/>
  <c r="FB888" i="1"/>
  <c r="FB637" i="1"/>
  <c r="FB839" i="1"/>
  <c r="FB972" i="1"/>
  <c r="FB689" i="1"/>
  <c r="FB950" i="1"/>
  <c r="FB673" i="1"/>
  <c r="FB822" i="1"/>
  <c r="FB945" i="1"/>
  <c r="FB731" i="1"/>
  <c r="FB896" i="1"/>
  <c r="FB685" i="1"/>
  <c r="FB842" i="1"/>
  <c r="FB623" i="1"/>
  <c r="FB838" i="1"/>
  <c r="FB1040" i="1"/>
  <c r="FB1162" i="1"/>
  <c r="FB1302" i="1"/>
  <c r="FB1436" i="1"/>
  <c r="FB730" i="1"/>
  <c r="FB1060" i="1"/>
  <c r="FB1190" i="1"/>
  <c r="FB1369" i="1"/>
  <c r="FB1475" i="1"/>
  <c r="FB903" i="1"/>
  <c r="FB1154" i="1"/>
  <c r="FB710" i="1"/>
  <c r="FB931" i="1"/>
  <c r="FB1092" i="1"/>
  <c r="FB1223" i="1"/>
  <c r="FB856" i="1"/>
  <c r="FB1098" i="1"/>
  <c r="FB1234" i="1"/>
  <c r="FB1379" i="1"/>
  <c r="FB653" i="1"/>
  <c r="FB921" i="1"/>
  <c r="FB1094" i="1"/>
  <c r="FB1207" i="1"/>
  <c r="FB1354" i="1"/>
  <c r="FB735" i="1"/>
  <c r="FB989" i="1"/>
  <c r="FB1099" i="1"/>
  <c r="FB1225" i="1"/>
  <c r="FB1375" i="1"/>
  <c r="FB645" i="1"/>
  <c r="FB1079" i="1"/>
  <c r="FB915" i="1"/>
  <c r="FB946" i="1"/>
  <c r="FB1374" i="1"/>
  <c r="FB1581" i="1"/>
  <c r="FB1717" i="1"/>
  <c r="FB1935" i="1"/>
  <c r="FB2113" i="1"/>
  <c r="FB1010" i="1"/>
  <c r="FB1316" i="1"/>
  <c r="FB1521" i="1"/>
  <c r="FB1640" i="1"/>
  <c r="FB1782" i="1"/>
  <c r="FB1908" i="1"/>
  <c r="FB2063" i="1"/>
  <c r="FB2180" i="1"/>
  <c r="FB1115" i="1"/>
  <c r="FB1368" i="1"/>
  <c r="FB1573" i="1"/>
  <c r="FB1668" i="1"/>
  <c r="FB1854" i="1"/>
  <c r="FB1980" i="1"/>
  <c r="FB2136" i="1"/>
  <c r="FB2234" i="1"/>
  <c r="FB1181" i="1"/>
  <c r="FB1448" i="1"/>
  <c r="FB1595" i="1"/>
  <c r="FB1221" i="1"/>
  <c r="FB1430" i="1"/>
  <c r="FB1589" i="1"/>
  <c r="FB1758" i="1"/>
  <c r="FB1909" i="1"/>
  <c r="FB2031" i="1"/>
  <c r="FB2177" i="1"/>
  <c r="FB2328" i="1"/>
  <c r="FB1100" i="1"/>
  <c r="FB1328" i="1"/>
  <c r="FB1493" i="1"/>
  <c r="FB1627" i="1"/>
  <c r="FB1751" i="1"/>
  <c r="FB1850" i="1"/>
  <c r="FB1981" i="1"/>
  <c r="FB2115" i="1"/>
  <c r="FB2212" i="1"/>
  <c r="FB2372" i="1"/>
  <c r="FB1282" i="1"/>
  <c r="FB1561" i="1"/>
  <c r="FB1719" i="1"/>
  <c r="FB1860" i="1"/>
  <c r="FB974" i="1"/>
  <c r="FB1466" i="1"/>
  <c r="FB1633" i="1"/>
  <c r="FB1769" i="1"/>
  <c r="FB1943" i="1"/>
  <c r="FB1090" i="1"/>
  <c r="FB1365" i="1"/>
  <c r="FB1593" i="1"/>
  <c r="FB1902" i="1"/>
  <c r="FB2225" i="1"/>
  <c r="FB2401" i="1"/>
  <c r="FB2565" i="1"/>
  <c r="FB2542" i="1"/>
  <c r="FB1518" i="1"/>
  <c r="FB1848" i="1"/>
  <c r="FB2157" i="1"/>
  <c r="FB2337" i="1"/>
  <c r="FB2489" i="1"/>
  <c r="FB2402" i="1"/>
  <c r="FB2524" i="1"/>
  <c r="FB1655" i="1"/>
  <c r="FB2071" i="1"/>
  <c r="FB2333" i="1"/>
  <c r="FB1505" i="1"/>
  <c r="FB1861" i="1"/>
  <c r="FB2091" i="1"/>
  <c r="FB2446" i="1"/>
  <c r="FB1176" i="1"/>
  <c r="FB1730" i="1"/>
  <c r="FB2107" i="1"/>
  <c r="FB2316" i="1"/>
  <c r="FB2463" i="1"/>
  <c r="FB2504" i="1"/>
  <c r="FB1570" i="1"/>
  <c r="FB2000" i="1"/>
  <c r="FB2520" i="1"/>
  <c r="FB2266" i="1"/>
  <c r="FB2443" i="1"/>
  <c r="FB589" i="1"/>
  <c r="FB2223" i="1"/>
  <c r="FB2389" i="1"/>
  <c r="FB1886" i="1"/>
  <c r="FB2514" i="1"/>
  <c r="FB2532" i="1"/>
  <c r="FB898" i="1"/>
  <c r="FB663" i="1"/>
  <c r="FB844" i="1"/>
  <c r="FB980" i="1"/>
  <c r="FB713" i="1"/>
  <c r="FB963" i="1"/>
  <c r="FB684" i="1"/>
  <c r="FB849" i="1"/>
  <c r="FB951" i="1"/>
  <c r="FB741" i="1"/>
  <c r="FB901" i="1"/>
  <c r="FB691" i="1"/>
  <c r="FB867" i="1"/>
  <c r="FB659" i="1"/>
  <c r="FB850" i="1"/>
  <c r="FB1044" i="1"/>
  <c r="FB1171" i="1"/>
  <c r="FB1308" i="1"/>
  <c r="FB1442" i="1"/>
  <c r="FB767" i="1"/>
  <c r="FB1069" i="1"/>
  <c r="FB1202" i="1"/>
  <c r="FB1378" i="1"/>
  <c r="FB614" i="1"/>
  <c r="FB941" i="1"/>
  <c r="FB1167" i="1"/>
  <c r="FB755" i="1"/>
  <c r="FB992" i="1"/>
  <c r="FB1102" i="1"/>
  <c r="FB1238" i="1"/>
  <c r="FB866" i="1"/>
  <c r="FB1107" i="1"/>
  <c r="FB1245" i="1"/>
  <c r="FB1404" i="1"/>
  <c r="FB677" i="1"/>
  <c r="FB971" i="1"/>
  <c r="FB1108" i="1"/>
  <c r="FB1219" i="1"/>
  <c r="FB1360" i="1"/>
  <c r="FB746" i="1"/>
  <c r="FB998" i="1"/>
  <c r="FB1103" i="1"/>
  <c r="FB1247" i="1"/>
  <c r="FB1396" i="1"/>
  <c r="FB836" i="1"/>
  <c r="FB1086" i="1"/>
  <c r="FB938" i="1"/>
  <c r="FB1009" i="1"/>
  <c r="FB1382" i="1"/>
  <c r="FB1587" i="1"/>
  <c r="FB1721" i="1"/>
  <c r="FB1944" i="1"/>
  <c r="FB2123" i="1"/>
  <c r="FB1034" i="1"/>
  <c r="FB1333" i="1"/>
  <c r="FB1526" i="1"/>
  <c r="FB1657" i="1"/>
  <c r="FB1795" i="1"/>
  <c r="FB1927" i="1"/>
  <c r="FB2074" i="1"/>
  <c r="FB2185" i="1"/>
  <c r="FB1132" i="1"/>
  <c r="FB1376" i="1"/>
  <c r="FB1583" i="1"/>
  <c r="FB1671" i="1"/>
  <c r="FB1863" i="1"/>
  <c r="FB1983" i="1"/>
  <c r="FB2240" i="1"/>
  <c r="FB1248" i="1"/>
  <c r="FB1601" i="1"/>
  <c r="FB1768" i="1"/>
  <c r="FB1933" i="1"/>
  <c r="FB2053" i="1"/>
  <c r="FB2194" i="1"/>
  <c r="FB2340" i="1"/>
  <c r="FB1121" i="1"/>
  <c r="FB1362" i="1"/>
  <c r="FB1499" i="1"/>
  <c r="FB1637" i="1"/>
  <c r="FB1759" i="1"/>
  <c r="FB1855" i="1"/>
  <c r="FB1989" i="1"/>
  <c r="FB2125" i="1"/>
  <c r="FB2227" i="1"/>
  <c r="FB2382" i="1"/>
  <c r="FB1289" i="1"/>
  <c r="FB1574" i="1"/>
  <c r="FB1728" i="1"/>
  <c r="FB1865" i="1"/>
  <c r="FB1043" i="1"/>
  <c r="FB1474" i="1"/>
  <c r="FB1650" i="1"/>
  <c r="FB1802" i="1"/>
  <c r="FB1946" i="1"/>
  <c r="FB1388" i="1"/>
  <c r="FB1667" i="1"/>
  <c r="FB2233" i="1"/>
  <c r="FB1552" i="1"/>
  <c r="FB1859" i="1"/>
  <c r="FB2209" i="1"/>
  <c r="FB2343" i="1"/>
  <c r="FB2498" i="1"/>
  <c r="FB2436" i="1"/>
  <c r="FB2570" i="1"/>
  <c r="FB1699" i="1"/>
  <c r="FB2077" i="1"/>
  <c r="FB2387" i="1"/>
  <c r="FB1524" i="1"/>
  <c r="FB1905" i="1"/>
  <c r="FB2135" i="1"/>
  <c r="FB2455" i="1"/>
  <c r="FB1346" i="1"/>
  <c r="FB2130" i="1"/>
  <c r="FB2338" i="1"/>
  <c r="FB2477" i="1"/>
  <c r="FB1602" i="1"/>
  <c r="FB2245" i="1"/>
  <c r="FB2525" i="1"/>
  <c r="FB1776" i="1"/>
  <c r="FB2036" i="1"/>
  <c r="FB2283" i="1"/>
  <c r="FB2481" i="1"/>
  <c r="FB1140" i="1"/>
  <c r="FB2255" i="1"/>
  <c r="FB592" i="1"/>
  <c r="FB2037" i="1"/>
  <c r="FB1571" i="1"/>
  <c r="FB1899" i="1"/>
  <c r="FB2191" i="1"/>
  <c r="FB2486" i="1"/>
  <c r="FB1779" i="1"/>
  <c r="FB2184" i="1"/>
  <c r="FB2117" i="1"/>
  <c r="FB1725" i="1"/>
  <c r="FB2216" i="1"/>
  <c r="FB2351" i="1"/>
  <c r="FB2577" i="1"/>
  <c r="FB1004" i="1"/>
  <c r="FB2076" i="1"/>
  <c r="FB2309" i="1"/>
  <c r="FB667" i="1"/>
  <c r="FB688" i="1"/>
  <c r="FB869" i="1"/>
  <c r="FB600" i="1"/>
  <c r="FB744" i="1"/>
  <c r="FB977" i="1"/>
  <c r="FB694" i="1"/>
  <c r="FB859" i="1"/>
  <c r="FB956" i="1"/>
  <c r="FB745" i="1"/>
  <c r="FB914" i="1"/>
  <c r="FB702" i="1"/>
  <c r="FB872" i="1"/>
  <c r="FB671" i="1"/>
  <c r="FB861" i="1"/>
  <c r="FB1050" i="1"/>
  <c r="FB1182" i="1"/>
  <c r="FB1320" i="1"/>
  <c r="FB1446" i="1"/>
  <c r="FB795" i="1"/>
  <c r="FB1087" i="1"/>
  <c r="FB1243" i="1"/>
  <c r="FB1402" i="1"/>
  <c r="FB661" i="1"/>
  <c r="FB955" i="1"/>
  <c r="FB1173" i="1"/>
  <c r="FB768" i="1"/>
  <c r="FB996" i="1"/>
  <c r="FB1124" i="1"/>
  <c r="FB1259" i="1"/>
  <c r="FB880" i="1"/>
  <c r="FB1112" i="1"/>
  <c r="FB1252" i="1"/>
  <c r="FB1414" i="1"/>
  <c r="FB690" i="1"/>
  <c r="FB988" i="1"/>
  <c r="FB1113" i="1"/>
  <c r="FB1224" i="1"/>
  <c r="FB1371" i="1"/>
  <c r="FB758" i="1"/>
  <c r="FB1008" i="1"/>
  <c r="FB1119" i="1"/>
  <c r="FB1272" i="1"/>
  <c r="FB873" i="1"/>
  <c r="FB1420" i="1"/>
  <c r="FB1726" i="1"/>
  <c r="FB1962" i="1"/>
  <c r="FB2153" i="1"/>
  <c r="FB1073" i="1"/>
  <c r="FB1367" i="1"/>
  <c r="FB1535" i="1"/>
  <c r="FB1661" i="1"/>
  <c r="FB1810" i="1"/>
  <c r="FB1940" i="1"/>
  <c r="FB2093" i="1"/>
  <c r="FB2193" i="1"/>
  <c r="FB1166" i="1"/>
  <c r="FB1384" i="1"/>
  <c r="FB1562" i="1"/>
  <c r="FB1628" i="1"/>
  <c r="FB2152" i="1"/>
  <c r="FB1873" i="1"/>
  <c r="FB2173" i="1"/>
  <c r="FB2414" i="1"/>
  <c r="FB1969" i="1"/>
  <c r="FB1727" i="1"/>
  <c r="FB2082" i="1"/>
  <c r="FB1804" i="1"/>
  <c r="FB2308" i="1"/>
  <c r="FB1426" i="1"/>
  <c r="FB1509" i="1"/>
  <c r="FB2383" i="1"/>
  <c r="FB2462" i="1"/>
  <c r="FB2499" i="1"/>
  <c r="FB1870" i="1"/>
  <c r="FB1525" i="1"/>
  <c r="FB1607" i="1"/>
  <c r="FB1763" i="1"/>
  <c r="FB2376" i="1"/>
  <c r="FB1964" i="1"/>
  <c r="FB1279" i="1"/>
  <c r="FB2101" i="1"/>
  <c r="FB1114" i="1"/>
  <c r="FB911" i="1"/>
  <c r="FB1419" i="1"/>
  <c r="FB601" i="1"/>
  <c r="FB2440" i="1"/>
  <c r="FB2298" i="1"/>
  <c r="FB2521" i="1"/>
  <c r="FB2553" i="1"/>
  <c r="FB2270" i="1"/>
  <c r="FB1785" i="1"/>
  <c r="FB1639" i="1"/>
  <c r="FB2084" i="1"/>
  <c r="FB1771" i="1"/>
  <c r="FB1487" i="1"/>
  <c r="FB1537" i="1"/>
  <c r="FB1596" i="1"/>
  <c r="FB2362" i="1"/>
  <c r="FB1141" i="1"/>
  <c r="FB2341" i="1"/>
  <c r="FB2419" i="1"/>
  <c r="FB2102" i="1"/>
  <c r="FB2261" i="1"/>
  <c r="FB2479" i="1"/>
  <c r="FB2336" i="1"/>
  <c r="FB2030" i="1"/>
  <c r="FB2350" i="1"/>
  <c r="FB2430" i="1"/>
  <c r="FB1961" i="1"/>
  <c r="FB2491" i="1"/>
  <c r="FB2543" i="1"/>
  <c r="FB2331" i="1"/>
  <c r="FB1837" i="1"/>
  <c r="FB2417" i="1"/>
  <c r="FB2247" i="1"/>
  <c r="FB2538" i="1"/>
  <c r="FB2344" i="1"/>
  <c r="FB2204" i="1"/>
  <c r="FB1819" i="1"/>
  <c r="FB2445" i="1"/>
  <c r="FB2275" i="1"/>
  <c r="FB1597" i="1"/>
  <c r="FB2483" i="1"/>
  <c r="FB1395" i="1"/>
  <c r="FB1875" i="1"/>
  <c r="FB1504" i="1"/>
  <c r="FB1778" i="1"/>
  <c r="FB1337" i="1"/>
  <c r="FB2235" i="1"/>
  <c r="FB1901" i="1"/>
  <c r="FB1649" i="1"/>
  <c r="FB1235" i="1"/>
  <c r="FB2257" i="1"/>
  <c r="FB1937" i="1"/>
  <c r="FB1522" i="1"/>
  <c r="FB1653" i="1"/>
  <c r="FB909" i="1"/>
  <c r="FB2016" i="1"/>
  <c r="FB1674" i="1"/>
  <c r="FB1208" i="1"/>
  <c r="FB1953" i="1"/>
  <c r="FB1572" i="1"/>
  <c r="FB2166" i="1"/>
  <c r="FB1616" i="1"/>
  <c r="FB991" i="1"/>
  <c r="FB1415" i="1"/>
  <c r="FB1032" i="1"/>
  <c r="FB1261" i="1"/>
  <c r="FB733" i="1"/>
  <c r="FB1129" i="1"/>
  <c r="FB1135" i="1"/>
  <c r="FB1195" i="1"/>
  <c r="FB1413" i="1"/>
  <c r="FB840" i="1"/>
  <c r="FB1201" i="1"/>
  <c r="FB708" i="1"/>
  <c r="FB939" i="1"/>
  <c r="FB875" i="1"/>
  <c r="FB772" i="1"/>
  <c r="FB717" i="1"/>
  <c r="FB636" i="1"/>
  <c r="FB682" i="1"/>
  <c r="FB2435" i="1"/>
  <c r="FB1558" i="1"/>
  <c r="FB1669" i="1"/>
  <c r="FB2138" i="1"/>
  <c r="FB1679" i="1"/>
  <c r="FB2187" i="1"/>
  <c r="FB1406" i="1"/>
  <c r="FB1691" i="1"/>
  <c r="FB953" i="1"/>
  <c r="FB2352" i="1"/>
  <c r="FB2513" i="1"/>
  <c r="FB1645" i="1"/>
  <c r="FB2374" i="1"/>
  <c r="FB1882" i="1"/>
  <c r="FB1399" i="1"/>
  <c r="FB1757" i="1"/>
  <c r="FB1781" i="1"/>
  <c r="FB2507" i="1"/>
  <c r="FB1461" i="1"/>
  <c r="FB2246" i="1"/>
  <c r="FB2425" i="1"/>
  <c r="FB936" i="1"/>
  <c r="FB1366" i="1"/>
  <c r="FB2379" i="1"/>
  <c r="FB2319" i="1"/>
  <c r="FB2231" i="1"/>
  <c r="FB1931" i="1"/>
  <c r="FB2418" i="1"/>
  <c r="FB2485" i="1"/>
  <c r="FB1876" i="1"/>
  <c r="FB2122" i="1"/>
  <c r="FB728" i="1"/>
  <c r="FB1566" i="1"/>
  <c r="FB2198" i="1"/>
  <c r="FB1956" i="1"/>
  <c r="FB2147" i="1"/>
  <c r="FB1332" i="1"/>
  <c r="FB2361" i="1"/>
  <c r="FB1814" i="1"/>
  <c r="FB2284" i="1"/>
  <c r="FB2012" i="1"/>
  <c r="FB2384" i="1"/>
  <c r="FB1921" i="1"/>
  <c r="FB2207" i="1"/>
  <c r="FB2407" i="1"/>
  <c r="FB2335" i="1"/>
  <c r="FB1852" i="1"/>
  <c r="FB2534" i="1"/>
  <c r="FB2100" i="1"/>
  <c r="FB2161" i="1"/>
  <c r="FB2211" i="1"/>
  <c r="FB1476" i="1"/>
  <c r="FB2142" i="1"/>
  <c r="FB2272" i="1"/>
  <c r="FB1793" i="1"/>
  <c r="FB2547" i="1"/>
  <c r="FB2264" i="1"/>
  <c r="FB1580" i="1"/>
  <c r="FB2475" i="1"/>
  <c r="FB1945" i="1"/>
  <c r="FB1253" i="1"/>
  <c r="FB1847" i="1"/>
  <c r="FB1494" i="1"/>
  <c r="FB1774" i="1"/>
  <c r="FB1329" i="1"/>
  <c r="FB2160" i="1"/>
  <c r="FB1893" i="1"/>
  <c r="FB1643" i="1"/>
  <c r="FB1211" i="1"/>
  <c r="FB2252" i="1"/>
  <c r="FB1821" i="1"/>
  <c r="FB1507" i="1"/>
  <c r="FB1641" i="1"/>
  <c r="FB803" i="1"/>
  <c r="FB1995" i="1"/>
  <c r="FB1620" i="1"/>
  <c r="FB1193" i="1"/>
  <c r="FB1948" i="1"/>
  <c r="FB1540" i="1"/>
  <c r="FB2158" i="1"/>
  <c r="FB1610" i="1"/>
  <c r="FB986" i="1"/>
  <c r="FB1409" i="1"/>
  <c r="FB1015" i="1"/>
  <c r="FB1246" i="1"/>
  <c r="FB712" i="1"/>
  <c r="FB1117" i="1"/>
  <c r="FB1128" i="1"/>
  <c r="FB1184" i="1"/>
  <c r="FB1407" i="1"/>
  <c r="FB810" i="1"/>
  <c r="FB1194" i="1"/>
  <c r="FB695" i="1"/>
  <c r="FB926" i="1"/>
  <c r="FB870" i="1"/>
  <c r="FB761" i="1"/>
  <c r="FB699" i="1"/>
  <c r="FB632" i="1"/>
  <c r="FB672" i="1"/>
  <c r="M13" i="1" l="1"/>
  <c r="M14" i="1"/>
  <c r="M15" i="1"/>
  <c r="M16" i="1"/>
  <c r="M17" i="1"/>
  <c r="M18" i="1"/>
  <c r="M12" i="1"/>
  <c r="M19" i="1"/>
  <c r="HE611" i="1"/>
  <c r="HF611" i="1"/>
  <c r="HC612" i="1"/>
  <c r="HD610" i="1"/>
  <c r="FR2477" i="1"/>
  <c r="FT2477" i="1" s="1"/>
  <c r="FR2093" i="1"/>
  <c r="FS1579" i="1"/>
  <c r="FT1579" i="1" s="1"/>
  <c r="FS1859" i="1"/>
  <c r="FU1859" i="1" s="1"/>
  <c r="FS2093" i="1"/>
  <c r="FU2093" i="1" s="1"/>
  <c r="FR1170" i="1"/>
  <c r="FW2028" i="1"/>
  <c r="FW2565" i="1"/>
  <c r="FS2393" i="1"/>
  <c r="FT2393" i="1" s="1"/>
  <c r="FS2565" i="1"/>
  <c r="FU2565" i="1" s="1"/>
  <c r="FW1188" i="1"/>
  <c r="FS1188" i="1"/>
  <c r="FT1188" i="1" s="1"/>
  <c r="FW1579" i="1"/>
  <c r="FS1170" i="1"/>
  <c r="FS870" i="1"/>
  <c r="FU870" i="1" s="1"/>
  <c r="GF670" i="1"/>
  <c r="GH670" i="1" s="1"/>
  <c r="GE670" i="1"/>
  <c r="GE597" i="1"/>
  <c r="GJ597" i="1"/>
  <c r="GE909" i="1"/>
  <c r="GJ909" i="1"/>
  <c r="GF1305" i="1"/>
  <c r="GH1305" i="1" s="1"/>
  <c r="GJ1305" i="1"/>
  <c r="GF1617" i="1"/>
  <c r="GG1617" i="1" s="1"/>
  <c r="GJ1617" i="1"/>
  <c r="GF802" i="1"/>
  <c r="GH802" i="1" s="1"/>
  <c r="GJ802" i="1"/>
  <c r="GF1114" i="1"/>
  <c r="GH1114" i="1" s="1"/>
  <c r="GJ1114" i="1"/>
  <c r="GE1426" i="1"/>
  <c r="GJ1426" i="1"/>
  <c r="GF613" i="1"/>
  <c r="GH613" i="1" s="1"/>
  <c r="GJ613" i="1"/>
  <c r="GF925" i="1"/>
  <c r="GH925" i="1" s="1"/>
  <c r="GJ925" i="1"/>
  <c r="GE1321" i="1"/>
  <c r="GJ1321" i="1"/>
  <c r="GF1633" i="1"/>
  <c r="GG1633" i="1" s="1"/>
  <c r="GJ1633" i="1"/>
  <c r="GE710" i="1"/>
  <c r="GJ710" i="1"/>
  <c r="GE1418" i="1"/>
  <c r="GJ1418" i="1"/>
  <c r="GE592" i="1"/>
  <c r="GJ592" i="1"/>
  <c r="GF904" i="1"/>
  <c r="GH904" i="1" s="1"/>
  <c r="GJ904" i="1"/>
  <c r="GE1216" i="1"/>
  <c r="GJ1216" i="1"/>
  <c r="GE1612" i="1"/>
  <c r="GJ1612" i="1"/>
  <c r="GE1424" i="1"/>
  <c r="GJ1424" i="1"/>
  <c r="GE1736" i="1"/>
  <c r="GJ1736" i="1"/>
  <c r="GE1243" i="1"/>
  <c r="GJ1243" i="1"/>
  <c r="GE1836" i="1"/>
  <c r="GJ1836" i="1"/>
  <c r="GE2232" i="1"/>
  <c r="GJ2232" i="1"/>
  <c r="GE2544" i="1"/>
  <c r="GJ2544" i="1"/>
  <c r="GF1127" i="1"/>
  <c r="GH1127" i="1" s="1"/>
  <c r="GJ1127" i="1"/>
  <c r="GE1861" i="1"/>
  <c r="GJ1861" i="1"/>
  <c r="GF960" i="1"/>
  <c r="GH960" i="1" s="1"/>
  <c r="GJ960" i="1"/>
  <c r="GE1752" i="1"/>
  <c r="GJ1752" i="1"/>
  <c r="GE795" i="1"/>
  <c r="GJ795" i="1"/>
  <c r="GE1419" i="1"/>
  <c r="GJ1419" i="1"/>
  <c r="GF2007" i="1"/>
  <c r="GH2007" i="1" s="1"/>
  <c r="GJ2007" i="1"/>
  <c r="GE1840" i="1"/>
  <c r="GJ1840" i="1"/>
  <c r="GE2152" i="1"/>
  <c r="GJ2152" i="1"/>
  <c r="GF2464" i="1"/>
  <c r="GH2464" i="1" s="1"/>
  <c r="GJ2464" i="1"/>
  <c r="GE1134" i="1"/>
  <c r="GJ1134" i="1"/>
  <c r="GF2177" i="1"/>
  <c r="GH2177" i="1" s="1"/>
  <c r="GJ2177" i="1"/>
  <c r="GF2489" i="1"/>
  <c r="GH2489" i="1" s="1"/>
  <c r="GJ2489" i="1"/>
  <c r="GF1015" i="1"/>
  <c r="GH1015" i="1" s="1"/>
  <c r="GJ1015" i="1"/>
  <c r="GE2118" i="1"/>
  <c r="GJ2118" i="1"/>
  <c r="GE1044" i="1"/>
  <c r="GJ1044" i="1"/>
  <c r="GE1668" i="1"/>
  <c r="GJ1668" i="1"/>
  <c r="GE879" i="1"/>
  <c r="GJ879" i="1"/>
  <c r="GF1503" i="1"/>
  <c r="GG1503" i="1" s="1"/>
  <c r="GJ1503" i="1"/>
  <c r="GE2049" i="1"/>
  <c r="GJ2049" i="1"/>
  <c r="GF2171" i="1"/>
  <c r="GH2171" i="1" s="1"/>
  <c r="GJ2171" i="1"/>
  <c r="GF786" i="1"/>
  <c r="GH786" i="1" s="1"/>
  <c r="GJ786" i="1"/>
  <c r="GE2341" i="1"/>
  <c r="GJ2341" i="1"/>
  <c r="GF1763" i="1"/>
  <c r="GG1763" i="1" s="1"/>
  <c r="GJ1763" i="1"/>
  <c r="GF2582" i="1"/>
  <c r="GH2582" i="1" s="1"/>
  <c r="GJ2582" i="1"/>
  <c r="GE2435" i="1"/>
  <c r="GJ2435" i="1"/>
  <c r="GE2409" i="1"/>
  <c r="GJ2409" i="1"/>
  <c r="GF2444" i="1"/>
  <c r="GH2444" i="1" s="1"/>
  <c r="GJ2444" i="1"/>
  <c r="GF2066" i="1"/>
  <c r="GH2066" i="1" s="1"/>
  <c r="GJ2066" i="1"/>
  <c r="GE2439" i="1"/>
  <c r="GJ2439" i="1"/>
  <c r="GF827" i="1"/>
  <c r="GH827" i="1" s="1"/>
  <c r="GJ827" i="1"/>
  <c r="GF2359" i="1"/>
  <c r="GH2359" i="1" s="1"/>
  <c r="GJ2359" i="1"/>
  <c r="GE2506" i="1"/>
  <c r="GJ2506" i="1"/>
  <c r="GE2559" i="1"/>
  <c r="GJ2559" i="1"/>
  <c r="GE2005" i="1"/>
  <c r="GJ2005" i="1"/>
  <c r="GE2251" i="1"/>
  <c r="GJ2251" i="1"/>
  <c r="GF1109" i="1"/>
  <c r="GH1109" i="1" s="1"/>
  <c r="GJ1109" i="1"/>
  <c r="GE2189" i="1"/>
  <c r="GJ2189" i="1"/>
  <c r="GF1207" i="1"/>
  <c r="GH1207" i="1" s="1"/>
  <c r="GJ1207" i="1"/>
  <c r="GF1818" i="1"/>
  <c r="GG1818" i="1" s="1"/>
  <c r="GJ1818" i="1"/>
  <c r="GE2130" i="1"/>
  <c r="GJ2130" i="1"/>
  <c r="GF1068" i="1"/>
  <c r="GH1068" i="1" s="1"/>
  <c r="GJ1068" i="1"/>
  <c r="GE1832" i="1"/>
  <c r="GJ1832" i="1"/>
  <c r="GF903" i="1"/>
  <c r="GH903" i="1" s="1"/>
  <c r="GJ903" i="1"/>
  <c r="GE1554" i="1"/>
  <c r="GJ1554" i="1"/>
  <c r="GE2360" i="1"/>
  <c r="GJ2360" i="1"/>
  <c r="GE1831" i="1"/>
  <c r="GJ1831" i="1"/>
  <c r="GE2541" i="1"/>
  <c r="GJ2541" i="1"/>
  <c r="GE1721" i="1"/>
  <c r="GJ1721" i="1"/>
  <c r="GF714" i="1"/>
  <c r="GH714" i="1" s="1"/>
  <c r="GJ714" i="1"/>
  <c r="GF2462" i="1"/>
  <c r="GH2462" i="1" s="1"/>
  <c r="GJ2462" i="1"/>
  <c r="GE2470" i="1"/>
  <c r="GJ2470" i="1"/>
  <c r="GF2282" i="1"/>
  <c r="GH2282" i="1" s="1"/>
  <c r="GJ2282" i="1"/>
  <c r="GF2283" i="1"/>
  <c r="GH2283" i="1" s="1"/>
  <c r="GJ2283" i="1"/>
  <c r="GF1097" i="1"/>
  <c r="GH1097" i="1" s="1"/>
  <c r="GJ1097" i="1"/>
  <c r="GE2547" i="1"/>
  <c r="GJ2547" i="1"/>
  <c r="GE731" i="1"/>
  <c r="GJ731" i="1"/>
  <c r="GE2061" i="1"/>
  <c r="GJ2061" i="1"/>
  <c r="GE2295" i="1"/>
  <c r="GJ2295" i="1"/>
  <c r="GE1049" i="1"/>
  <c r="GJ1049" i="1"/>
  <c r="GF2170" i="1"/>
  <c r="GH2170" i="1" s="1"/>
  <c r="GJ2170" i="1"/>
  <c r="GF1649" i="1"/>
  <c r="GG1649" i="1" s="1"/>
  <c r="GJ1649" i="1"/>
  <c r="GF971" i="1"/>
  <c r="GH971" i="1" s="1"/>
  <c r="GJ971" i="1"/>
  <c r="GF951" i="1"/>
  <c r="GH951" i="1" s="1"/>
  <c r="GJ951" i="1"/>
  <c r="GE2109" i="1"/>
  <c r="GJ2109" i="1"/>
  <c r="GF1002" i="1"/>
  <c r="GH1002" i="1" s="1"/>
  <c r="GJ1002" i="1"/>
  <c r="GE2583" i="1"/>
  <c r="GJ2583" i="1"/>
  <c r="GE2503" i="1"/>
  <c r="GJ2503" i="1"/>
  <c r="GE2143" i="1"/>
  <c r="GJ2143" i="1"/>
  <c r="GE2395" i="1"/>
  <c r="GJ2395" i="1"/>
  <c r="GF2552" i="1"/>
  <c r="GH2552" i="1" s="1"/>
  <c r="GJ2552" i="1"/>
  <c r="GE2265" i="1"/>
  <c r="GJ2265" i="1"/>
  <c r="GF2187" i="1"/>
  <c r="GH2187" i="1" s="1"/>
  <c r="GJ2187" i="1"/>
  <c r="GF1385" i="1"/>
  <c r="GG1385" i="1" s="1"/>
  <c r="GJ1385" i="1"/>
  <c r="GE1317" i="1"/>
  <c r="GJ1317" i="1"/>
  <c r="GE1629" i="1"/>
  <c r="GJ1629" i="1"/>
  <c r="GE814" i="1"/>
  <c r="GJ814" i="1"/>
  <c r="GE1126" i="1"/>
  <c r="GJ1126" i="1"/>
  <c r="GF1522" i="1"/>
  <c r="GG1522" i="1" s="1"/>
  <c r="GJ1522" i="1"/>
  <c r="GF625" i="1"/>
  <c r="GH625" i="1" s="1"/>
  <c r="GJ625" i="1"/>
  <c r="GE937" i="1"/>
  <c r="GJ937" i="1"/>
  <c r="GE1333" i="1"/>
  <c r="GJ1333" i="1"/>
  <c r="GE1645" i="1"/>
  <c r="GJ1645" i="1"/>
  <c r="GE806" i="1"/>
  <c r="GJ806" i="1"/>
  <c r="GE604" i="1"/>
  <c r="GJ604" i="1"/>
  <c r="GF1312" i="1"/>
  <c r="GH1312" i="1" s="1"/>
  <c r="GJ1312" i="1"/>
  <c r="GF1624" i="1"/>
  <c r="GG1624" i="1" s="1"/>
  <c r="GJ1624" i="1"/>
  <c r="GE728" i="1"/>
  <c r="GJ728" i="1"/>
  <c r="GE1124" i="1"/>
  <c r="GJ1124" i="1"/>
  <c r="GE1436" i="1"/>
  <c r="GJ1436" i="1"/>
  <c r="GE643" i="1"/>
  <c r="GJ643" i="1"/>
  <c r="GF1267" i="1"/>
  <c r="GH1267" i="1" s="1"/>
  <c r="GJ1267" i="1"/>
  <c r="GE1848" i="1"/>
  <c r="GJ1848" i="1"/>
  <c r="GE2556" i="1"/>
  <c r="GJ2556" i="1"/>
  <c r="GE1319" i="1"/>
  <c r="GJ1319" i="1"/>
  <c r="GF984" i="1"/>
  <c r="GH984" i="1" s="1"/>
  <c r="GJ984" i="1"/>
  <c r="GF1776" i="1"/>
  <c r="GG1776" i="1" s="1"/>
  <c r="GJ1776" i="1"/>
  <c r="GE819" i="1"/>
  <c r="GJ819" i="1"/>
  <c r="GE1611" i="1"/>
  <c r="GJ1611" i="1"/>
  <c r="GF2019" i="1"/>
  <c r="GH2019" i="1" s="1"/>
  <c r="GJ2019" i="1"/>
  <c r="GF1852" i="1"/>
  <c r="GH1852" i="1" s="1"/>
  <c r="GJ1852" i="1"/>
  <c r="GE2164" i="1"/>
  <c r="GJ2164" i="1"/>
  <c r="GE2560" i="1"/>
  <c r="GJ2560" i="1"/>
  <c r="GF1158" i="1"/>
  <c r="GH1158" i="1" s="1"/>
  <c r="GJ1158" i="1"/>
  <c r="GE1782" i="1"/>
  <c r="GJ1782" i="1"/>
  <c r="GE2501" i="1"/>
  <c r="GJ2501" i="1"/>
  <c r="GE659" i="1"/>
  <c r="GJ659" i="1"/>
  <c r="GE2133" i="1"/>
  <c r="GJ2133" i="1"/>
  <c r="GF2483" i="1"/>
  <c r="GH2483" i="1" s="1"/>
  <c r="GJ2483" i="1"/>
  <c r="GE2101" i="1"/>
  <c r="GJ2101" i="1"/>
  <c r="GE2431" i="1"/>
  <c r="GJ2431" i="1"/>
  <c r="GF1856" i="1"/>
  <c r="GH1856" i="1" s="1"/>
  <c r="GJ1856" i="1"/>
  <c r="GF2577" i="1"/>
  <c r="GH2577" i="1" s="1"/>
  <c r="GJ2577" i="1"/>
  <c r="GF2527" i="1"/>
  <c r="GH2527" i="1" s="1"/>
  <c r="GJ2527" i="1"/>
  <c r="GE2545" i="1"/>
  <c r="GJ2545" i="1"/>
  <c r="GF2239" i="1"/>
  <c r="GH2239" i="1" s="1"/>
  <c r="GJ2239" i="1"/>
  <c r="GE621" i="1"/>
  <c r="GJ621" i="1"/>
  <c r="GE1017" i="1"/>
  <c r="GJ1017" i="1"/>
  <c r="GF1329" i="1"/>
  <c r="GG1329" i="1" s="1"/>
  <c r="GJ1329" i="1"/>
  <c r="GF1725" i="1"/>
  <c r="GG1725" i="1" s="1"/>
  <c r="GJ1725" i="1"/>
  <c r="GE826" i="1"/>
  <c r="GJ826" i="1"/>
  <c r="GF1138" i="1"/>
  <c r="GH1138" i="1" s="1"/>
  <c r="GJ1138" i="1"/>
  <c r="GE1534" i="1"/>
  <c r="GJ1534" i="1"/>
  <c r="GF1345" i="1"/>
  <c r="GG1345" i="1" s="1"/>
  <c r="GJ1345" i="1"/>
  <c r="GE1657" i="1"/>
  <c r="GJ1657" i="1"/>
  <c r="GE818" i="1"/>
  <c r="GJ818" i="1"/>
  <c r="GF1130" i="1"/>
  <c r="GH1130" i="1" s="1"/>
  <c r="GJ1130" i="1"/>
  <c r="GE1526" i="1"/>
  <c r="GJ1526" i="1"/>
  <c r="GF616" i="1"/>
  <c r="GH616" i="1" s="1"/>
  <c r="GJ616" i="1"/>
  <c r="GF928" i="1"/>
  <c r="GH928" i="1" s="1"/>
  <c r="GJ928" i="1"/>
  <c r="GE1324" i="1"/>
  <c r="GJ1324" i="1"/>
  <c r="GF1636" i="1"/>
  <c r="GG1636" i="1" s="1"/>
  <c r="GJ1636" i="1"/>
  <c r="GE824" i="1"/>
  <c r="GJ824" i="1"/>
  <c r="GE667" i="1"/>
  <c r="GJ667" i="1"/>
  <c r="GF1291" i="1"/>
  <c r="GH1291" i="1" s="1"/>
  <c r="GJ1291" i="1"/>
  <c r="GE1944" i="1"/>
  <c r="GJ1944" i="1"/>
  <c r="GE2256" i="1"/>
  <c r="GJ2256" i="1"/>
  <c r="GE2568" i="1"/>
  <c r="GJ2568" i="1"/>
  <c r="GE1343" i="1"/>
  <c r="GJ1343" i="1"/>
  <c r="GF1885" i="1"/>
  <c r="GH1885" i="1" s="1"/>
  <c r="GJ1885" i="1"/>
  <c r="GE1176" i="1"/>
  <c r="GJ1176" i="1"/>
  <c r="GE1799" i="1"/>
  <c r="GJ1799" i="1"/>
  <c r="GF843" i="1"/>
  <c r="GH843" i="1" s="1"/>
  <c r="GJ843" i="1"/>
  <c r="GF2031" i="1"/>
  <c r="GH2031" i="1" s="1"/>
  <c r="GJ2031" i="1"/>
  <c r="GF1301" i="1"/>
  <c r="GH1301" i="1" s="1"/>
  <c r="GJ1301" i="1"/>
  <c r="GF2176" i="1"/>
  <c r="GH2176" i="1" s="1"/>
  <c r="GJ2176" i="1"/>
  <c r="GE2572" i="1"/>
  <c r="GJ2572" i="1"/>
  <c r="GE1182" i="1"/>
  <c r="GJ1182" i="1"/>
  <c r="GE1889" i="1"/>
  <c r="GJ1889" i="1"/>
  <c r="GF2513" i="1"/>
  <c r="GH2513" i="1" s="1"/>
  <c r="GJ2513" i="1"/>
  <c r="GE1231" i="1"/>
  <c r="GJ1231" i="1"/>
  <c r="GF1830" i="1"/>
  <c r="GG1830" i="1" s="1"/>
  <c r="GJ1830" i="1"/>
  <c r="GF2226" i="1"/>
  <c r="GH2226" i="1" s="1"/>
  <c r="GJ2226" i="1"/>
  <c r="GE2538" i="1"/>
  <c r="GJ2538" i="1"/>
  <c r="GF1092" i="1"/>
  <c r="GH1092" i="1" s="1"/>
  <c r="GJ1092" i="1"/>
  <c r="GE1844" i="1"/>
  <c r="GJ1844" i="1"/>
  <c r="GF927" i="1"/>
  <c r="GH927" i="1" s="1"/>
  <c r="GJ927" i="1"/>
  <c r="GE1719" i="1"/>
  <c r="GJ1719" i="1"/>
  <c r="GF755" i="1"/>
  <c r="GH755" i="1" s="1"/>
  <c r="GJ755" i="1"/>
  <c r="GF2207" i="1"/>
  <c r="GH2207" i="1" s="1"/>
  <c r="GJ2207" i="1"/>
  <c r="GE2377" i="1"/>
  <c r="GJ2377" i="1"/>
  <c r="GF2090" i="1"/>
  <c r="GH2090" i="1" s="1"/>
  <c r="GJ2090" i="1"/>
  <c r="GE2558" i="1"/>
  <c r="GJ2558" i="1"/>
  <c r="GF1834" i="1"/>
  <c r="GG1834" i="1" s="1"/>
  <c r="GJ1834" i="1"/>
  <c r="GE858" i="1"/>
  <c r="GJ858" i="1"/>
  <c r="GE2497" i="1"/>
  <c r="GJ2497" i="1"/>
  <c r="GE2311" i="1"/>
  <c r="GJ2311" i="1"/>
  <c r="GE2534" i="1"/>
  <c r="GJ2534" i="1"/>
  <c r="GF2455" i="1"/>
  <c r="GH2455" i="1" s="1"/>
  <c r="GJ2455" i="1"/>
  <c r="GE2347" i="1"/>
  <c r="GJ2347" i="1"/>
  <c r="GE851" i="1"/>
  <c r="GJ851" i="1"/>
  <c r="GE2396" i="1"/>
  <c r="GJ2396" i="1"/>
  <c r="GE1906" i="1"/>
  <c r="GJ1906" i="1"/>
  <c r="GF1193" i="1"/>
  <c r="GH1193" i="1" s="1"/>
  <c r="GJ1193" i="1"/>
  <c r="GE2365" i="1"/>
  <c r="GJ2365" i="1"/>
  <c r="GE1403" i="1"/>
  <c r="GJ1403" i="1"/>
  <c r="GF2437" i="1"/>
  <c r="GH2437" i="1" s="1"/>
  <c r="GJ2437" i="1"/>
  <c r="GF2571" i="1"/>
  <c r="GH2571" i="1" s="1"/>
  <c r="GJ2571" i="1"/>
  <c r="GE717" i="1"/>
  <c r="GJ717" i="1"/>
  <c r="GE1029" i="1"/>
  <c r="GJ1029" i="1"/>
  <c r="GF1737" i="1"/>
  <c r="GG1737" i="1" s="1"/>
  <c r="GJ1737" i="1"/>
  <c r="GF838" i="1"/>
  <c r="GH838" i="1" s="1"/>
  <c r="GJ838" i="1"/>
  <c r="GE1234" i="1"/>
  <c r="GJ1234" i="1"/>
  <c r="GE1546" i="1"/>
  <c r="GJ1546" i="1"/>
  <c r="GE649" i="1"/>
  <c r="GJ649" i="1"/>
  <c r="GE1045" i="1"/>
  <c r="GJ1045" i="1"/>
  <c r="GF1357" i="1"/>
  <c r="GG1357" i="1" s="1"/>
  <c r="GJ1357" i="1"/>
  <c r="GE1753" i="1"/>
  <c r="GJ1753" i="1"/>
  <c r="GE830" i="1"/>
  <c r="GJ830" i="1"/>
  <c r="GE1538" i="1"/>
  <c r="GJ1538" i="1"/>
  <c r="GF1024" i="1"/>
  <c r="GH1024" i="1" s="1"/>
  <c r="GJ1024" i="1"/>
  <c r="GF1336" i="1"/>
  <c r="GG1336" i="1" s="1"/>
  <c r="GJ1336" i="1"/>
  <c r="GE1648" i="1"/>
  <c r="GJ1648" i="1"/>
  <c r="GE1544" i="1"/>
  <c r="GJ1544" i="1"/>
  <c r="GE691" i="1"/>
  <c r="GJ691" i="1"/>
  <c r="GF1315" i="1"/>
  <c r="GH1315" i="1" s="1"/>
  <c r="GJ1315" i="1"/>
  <c r="GF1956" i="1"/>
  <c r="GH1956" i="1" s="1"/>
  <c r="GJ1956" i="1"/>
  <c r="GF2268" i="1"/>
  <c r="GH2268" i="1" s="1"/>
  <c r="GJ2268" i="1"/>
  <c r="GE743" i="1"/>
  <c r="GJ743" i="1"/>
  <c r="GF1367" i="1"/>
  <c r="GG1367" i="1" s="1"/>
  <c r="GJ1367" i="1"/>
  <c r="GF1897" i="1"/>
  <c r="GH1897" i="1" s="1"/>
  <c r="GJ1897" i="1"/>
  <c r="GE1200" i="1"/>
  <c r="GJ1200" i="1"/>
  <c r="GF1814" i="1"/>
  <c r="GG1814" i="1" s="1"/>
  <c r="GJ1814" i="1"/>
  <c r="GE1035" i="1"/>
  <c r="GJ1035" i="1"/>
  <c r="GF2043" i="1"/>
  <c r="GH2043" i="1" s="1"/>
  <c r="GJ2043" i="1"/>
  <c r="GE1876" i="1"/>
  <c r="GJ1876" i="1"/>
  <c r="GE2272" i="1"/>
  <c r="GJ2272" i="1"/>
  <c r="GE2584" i="1"/>
  <c r="GJ2584" i="1"/>
  <c r="GE1206" i="1"/>
  <c r="GJ1206" i="1"/>
  <c r="GF1901" i="1"/>
  <c r="GH1901" i="1" s="1"/>
  <c r="GJ1901" i="1"/>
  <c r="GF2213" i="1"/>
  <c r="GH2213" i="1" s="1"/>
  <c r="GJ2213" i="1"/>
  <c r="GE631" i="1"/>
  <c r="GJ631" i="1"/>
  <c r="GF1255" i="1"/>
  <c r="GH1255" i="1" s="1"/>
  <c r="GJ1255" i="1"/>
  <c r="GE2550" i="1"/>
  <c r="GJ2550" i="1"/>
  <c r="GE1284" i="1"/>
  <c r="GJ1284" i="1"/>
  <c r="GF1743" i="1"/>
  <c r="GG1743" i="1" s="1"/>
  <c r="GJ1743" i="1"/>
  <c r="GE2351" i="1"/>
  <c r="GJ2351" i="1"/>
  <c r="GF1746" i="1"/>
  <c r="GG1746" i="1" s="1"/>
  <c r="GJ1746" i="1"/>
  <c r="GE2294" i="1"/>
  <c r="GJ2294" i="1"/>
  <c r="GF2338" i="1"/>
  <c r="GH2338" i="1" s="1"/>
  <c r="GJ2338" i="1"/>
  <c r="GE2530" i="1"/>
  <c r="GJ2530" i="1"/>
  <c r="GF2242" i="1"/>
  <c r="GH2242" i="1" s="1"/>
  <c r="GJ2242" i="1"/>
  <c r="GE729" i="1"/>
  <c r="GJ729" i="1"/>
  <c r="GE1749" i="1"/>
  <c r="GJ1749" i="1"/>
  <c r="GF1246" i="1"/>
  <c r="GH1246" i="1" s="1"/>
  <c r="GJ1246" i="1"/>
  <c r="GE1558" i="1"/>
  <c r="GJ1558" i="1"/>
  <c r="GF745" i="1"/>
  <c r="GH745" i="1" s="1"/>
  <c r="GJ745" i="1"/>
  <c r="GE1057" i="1"/>
  <c r="GJ1057" i="1"/>
  <c r="GF1369" i="1"/>
  <c r="GG1369" i="1" s="1"/>
  <c r="GJ1369" i="1"/>
  <c r="GF1765" i="1"/>
  <c r="GG1765" i="1" s="1"/>
  <c r="GJ1765" i="1"/>
  <c r="GF842" i="1"/>
  <c r="GH842" i="1" s="1"/>
  <c r="GJ842" i="1"/>
  <c r="GE1238" i="1"/>
  <c r="GJ1238" i="1"/>
  <c r="GE1036" i="1"/>
  <c r="GJ1036" i="1"/>
  <c r="GF1348" i="1"/>
  <c r="GG1348" i="1" s="1"/>
  <c r="GJ1348" i="1"/>
  <c r="GE1744" i="1"/>
  <c r="GJ1744" i="1"/>
  <c r="GE848" i="1"/>
  <c r="GJ848" i="1"/>
  <c r="GF1160" i="1"/>
  <c r="GH1160" i="1" s="1"/>
  <c r="GJ1160" i="1"/>
  <c r="GF1556" i="1"/>
  <c r="GG1556" i="1" s="1"/>
  <c r="GJ1556" i="1"/>
  <c r="GF715" i="1"/>
  <c r="GH715" i="1" s="1"/>
  <c r="GJ715" i="1"/>
  <c r="GE1507" i="1"/>
  <c r="GJ1507" i="1"/>
  <c r="GF1968" i="1"/>
  <c r="GH1968" i="1" s="1"/>
  <c r="GJ1968" i="1"/>
  <c r="GE2280" i="1"/>
  <c r="GJ2280" i="1"/>
  <c r="GE767" i="1"/>
  <c r="GJ767" i="1"/>
  <c r="GF1391" i="1"/>
  <c r="GG1391" i="1" s="1"/>
  <c r="GJ1391" i="1"/>
  <c r="GE600" i="1"/>
  <c r="GJ600" i="1"/>
  <c r="GF1224" i="1"/>
  <c r="GH1224" i="1" s="1"/>
  <c r="GJ1224" i="1"/>
  <c r="GE1826" i="1"/>
  <c r="GJ1826" i="1"/>
  <c r="GE1059" i="1"/>
  <c r="GJ1059" i="1"/>
  <c r="GE725" i="1"/>
  <c r="GJ725" i="1"/>
  <c r="GF1349" i="1"/>
  <c r="GG1349" i="1" s="1"/>
  <c r="GJ1349" i="1"/>
  <c r="GF1888" i="1"/>
  <c r="GH1888" i="1" s="1"/>
  <c r="GJ1888" i="1"/>
  <c r="GE2284" i="1"/>
  <c r="GJ2284" i="1"/>
  <c r="GF606" i="1"/>
  <c r="GH606" i="1" s="1"/>
  <c r="GJ606" i="1"/>
  <c r="GE1913" i="1"/>
  <c r="GJ1913" i="1"/>
  <c r="GF2225" i="1"/>
  <c r="GH2225" i="1" s="1"/>
  <c r="GJ2225" i="1"/>
  <c r="GF1279" i="1"/>
  <c r="GH1279" i="1" s="1"/>
  <c r="GJ1279" i="1"/>
  <c r="GF1938" i="1"/>
  <c r="GH1938" i="1" s="1"/>
  <c r="GJ1938" i="1"/>
  <c r="GF2250" i="1"/>
  <c r="GH2250" i="1" s="1"/>
  <c r="GJ2250" i="1"/>
  <c r="GE2562" i="1"/>
  <c r="GJ2562" i="1"/>
  <c r="GF1868" i="1"/>
  <c r="GH1868" i="1" s="1"/>
  <c r="GJ1868" i="1"/>
  <c r="GE1143" i="1"/>
  <c r="GJ1143" i="1"/>
  <c r="GF1767" i="1"/>
  <c r="GG1767" i="1" s="1"/>
  <c r="GJ1767" i="1"/>
  <c r="GF947" i="1"/>
  <c r="GH947" i="1" s="1"/>
  <c r="GJ947" i="1"/>
  <c r="GE1823" i="1"/>
  <c r="GJ1823" i="1"/>
  <c r="GE2540" i="1"/>
  <c r="GJ2540" i="1"/>
  <c r="GF2126" i="1"/>
  <c r="GH2126" i="1" s="1"/>
  <c r="GJ2126" i="1"/>
  <c r="GF641" i="1"/>
  <c r="GH641" i="1" s="1"/>
  <c r="GJ641" i="1"/>
  <c r="GF2313" i="1"/>
  <c r="GH2313" i="1" s="1"/>
  <c r="GJ2313" i="1"/>
  <c r="GF1978" i="1"/>
  <c r="GH1978" i="1" s="1"/>
  <c r="GJ1978" i="1"/>
  <c r="GE1979" i="1"/>
  <c r="GJ1979" i="1"/>
  <c r="GE1337" i="1"/>
  <c r="GJ1337" i="1"/>
  <c r="GE1809" i="1"/>
  <c r="GJ1809" i="1"/>
  <c r="GE2195" i="1"/>
  <c r="GJ2195" i="1"/>
  <c r="GF1449" i="1"/>
  <c r="GG1449" i="1" s="1"/>
  <c r="GJ1449" i="1"/>
  <c r="GF946" i="1"/>
  <c r="GH946" i="1" s="1"/>
  <c r="GJ946" i="1"/>
  <c r="GE1258" i="1"/>
  <c r="GJ1258" i="1"/>
  <c r="GE1570" i="1"/>
  <c r="GJ1570" i="1"/>
  <c r="GE757" i="1"/>
  <c r="GJ757" i="1"/>
  <c r="GE1069" i="1"/>
  <c r="GJ1069" i="1"/>
  <c r="GE1465" i="1"/>
  <c r="GJ1465" i="1"/>
  <c r="GE1777" i="1"/>
  <c r="GJ1777" i="1"/>
  <c r="GE854" i="1"/>
  <c r="GJ854" i="1"/>
  <c r="GF1562" i="1"/>
  <c r="GG1562" i="1" s="1"/>
  <c r="GJ1562" i="1"/>
  <c r="GF736" i="1"/>
  <c r="GH736" i="1" s="1"/>
  <c r="GJ736" i="1"/>
  <c r="GE1048" i="1"/>
  <c r="GJ1048" i="1"/>
  <c r="GE1360" i="1"/>
  <c r="GJ1360" i="1"/>
  <c r="GE1756" i="1"/>
  <c r="GJ1756" i="1"/>
  <c r="GF860" i="1"/>
  <c r="GH860" i="1" s="1"/>
  <c r="GJ860" i="1"/>
  <c r="GE1256" i="1"/>
  <c r="GJ1256" i="1"/>
  <c r="GF1568" i="1"/>
  <c r="GG1568" i="1" s="1"/>
  <c r="GJ1568" i="1"/>
  <c r="GE739" i="1"/>
  <c r="GJ739" i="1"/>
  <c r="GE1531" i="1"/>
  <c r="GJ1531" i="1"/>
  <c r="GE1980" i="1"/>
  <c r="GJ1980" i="1"/>
  <c r="GF1415" i="1"/>
  <c r="GG1415" i="1" s="1"/>
  <c r="GJ1415" i="1"/>
  <c r="GF1248" i="1"/>
  <c r="GH1248" i="1" s="1"/>
  <c r="GJ1248" i="1"/>
  <c r="GF1922" i="1"/>
  <c r="GH1922" i="1" s="1"/>
  <c r="GJ1922" i="1"/>
  <c r="GE1707" i="1"/>
  <c r="GJ1707" i="1"/>
  <c r="GE749" i="1"/>
  <c r="GJ749" i="1"/>
  <c r="GE1373" i="1"/>
  <c r="GJ1373" i="1"/>
  <c r="GE1984" i="1"/>
  <c r="GJ1984" i="1"/>
  <c r="GF2296" i="1"/>
  <c r="GH2296" i="1" s="1"/>
  <c r="GJ2296" i="1"/>
  <c r="GE630" i="1"/>
  <c r="GJ630" i="1"/>
  <c r="GF1422" i="1"/>
  <c r="GG1422" i="1" s="1"/>
  <c r="GJ1422" i="1"/>
  <c r="GF1925" i="1"/>
  <c r="GH1925" i="1" s="1"/>
  <c r="GJ1925" i="1"/>
  <c r="GE2321" i="1"/>
  <c r="GJ2321" i="1"/>
  <c r="GE679" i="1"/>
  <c r="GJ679" i="1"/>
  <c r="GE1303" i="1"/>
  <c r="GJ1303" i="1"/>
  <c r="GF1950" i="1"/>
  <c r="GH1950" i="1" s="1"/>
  <c r="GJ1950" i="1"/>
  <c r="GF2262" i="1"/>
  <c r="GH2262" i="1" s="1"/>
  <c r="GJ2262" i="1"/>
  <c r="GF708" i="1"/>
  <c r="GH708" i="1" s="1"/>
  <c r="GJ708" i="1"/>
  <c r="GE1332" i="1"/>
  <c r="GJ1332" i="1"/>
  <c r="GF1880" i="1"/>
  <c r="GH1880" i="1" s="1"/>
  <c r="GJ1880" i="1"/>
  <c r="GE1167" i="1"/>
  <c r="GJ1167" i="1"/>
  <c r="GE1791" i="1"/>
  <c r="GJ1791" i="1"/>
  <c r="GE2387" i="1"/>
  <c r="GJ2387" i="1"/>
  <c r="GF1871" i="1"/>
  <c r="GH1871" i="1" s="1"/>
  <c r="GJ1871" i="1"/>
  <c r="GE2557" i="1"/>
  <c r="GJ2557" i="1"/>
  <c r="GE2145" i="1"/>
  <c r="GJ2145" i="1"/>
  <c r="GE1409" i="1"/>
  <c r="GJ1409" i="1"/>
  <c r="GF2330" i="1"/>
  <c r="GH2330" i="1" s="1"/>
  <c r="GJ2330" i="1"/>
  <c r="GF2017" i="1"/>
  <c r="GH2017" i="1" s="1"/>
  <c r="GJ2017" i="1"/>
  <c r="GF2018" i="1"/>
  <c r="GH2018" i="1" s="1"/>
  <c r="GJ2018" i="1"/>
  <c r="GE1481" i="1"/>
  <c r="GJ1481" i="1"/>
  <c r="GF1482" i="1"/>
  <c r="GG1482" i="1" s="1"/>
  <c r="GJ1482" i="1"/>
  <c r="GF2579" i="1"/>
  <c r="GH2579" i="1" s="1"/>
  <c r="GJ2579" i="1"/>
  <c r="GE1918" i="1"/>
  <c r="GJ1918" i="1"/>
  <c r="GF2314" i="1"/>
  <c r="GH2314" i="1" s="1"/>
  <c r="GJ2314" i="1"/>
  <c r="GF1673" i="1"/>
  <c r="GG1673" i="1" s="1"/>
  <c r="GJ1673" i="1"/>
  <c r="GE753" i="1"/>
  <c r="GJ753" i="1"/>
  <c r="GF1149" i="1"/>
  <c r="GH1149" i="1" s="1"/>
  <c r="GJ1149" i="1"/>
  <c r="GF1461" i="1"/>
  <c r="GG1461" i="1" s="1"/>
  <c r="GJ1461" i="1"/>
  <c r="GF958" i="1"/>
  <c r="GH958" i="1" s="1"/>
  <c r="GJ958" i="1"/>
  <c r="GE1270" i="1"/>
  <c r="GJ1270" i="1"/>
  <c r="GF1666" i="1"/>
  <c r="GG1666" i="1" s="1"/>
  <c r="GJ1666" i="1"/>
  <c r="GE1477" i="1"/>
  <c r="GJ1477" i="1"/>
  <c r="GF950" i="1"/>
  <c r="GH950" i="1" s="1"/>
  <c r="GJ950" i="1"/>
  <c r="GE1262" i="1"/>
  <c r="GJ1262" i="1"/>
  <c r="GF1574" i="1"/>
  <c r="GG1574" i="1" s="1"/>
  <c r="GJ1574" i="1"/>
  <c r="GE748" i="1"/>
  <c r="GJ748" i="1"/>
  <c r="GE1060" i="1"/>
  <c r="GJ1060" i="1"/>
  <c r="GF1456" i="1"/>
  <c r="GG1456" i="1" s="1"/>
  <c r="GJ1456" i="1"/>
  <c r="GE1768" i="1"/>
  <c r="GJ1768" i="1"/>
  <c r="GE1555" i="1"/>
  <c r="GJ1555" i="1"/>
  <c r="GE1992" i="1"/>
  <c r="GJ1992" i="1"/>
  <c r="GF2388" i="1"/>
  <c r="GH2388" i="1" s="1"/>
  <c r="GJ2388" i="1"/>
  <c r="GF1607" i="1"/>
  <c r="GG1607" i="1" s="1"/>
  <c r="GJ1607" i="1"/>
  <c r="GF648" i="1"/>
  <c r="GH648" i="1" s="1"/>
  <c r="GJ648" i="1"/>
  <c r="GF1272" i="1"/>
  <c r="GH1272" i="1" s="1"/>
  <c r="GJ1272" i="1"/>
  <c r="GF1934" i="1"/>
  <c r="GH1934" i="1" s="1"/>
  <c r="GJ1934" i="1"/>
  <c r="GE1107" i="1"/>
  <c r="GJ1107" i="1"/>
  <c r="GF1397" i="1"/>
  <c r="GG1397" i="1" s="1"/>
  <c r="GJ1397" i="1"/>
  <c r="GE1996" i="1"/>
  <c r="GJ1996" i="1"/>
  <c r="GE2308" i="1"/>
  <c r="GJ2308" i="1"/>
  <c r="GF765" i="1"/>
  <c r="GH765" i="1" s="1"/>
  <c r="GJ765" i="1"/>
  <c r="GE1161" i="1"/>
  <c r="GJ1161" i="1"/>
  <c r="GE1473" i="1"/>
  <c r="GJ1473" i="1"/>
  <c r="GF658" i="1"/>
  <c r="GH658" i="1" s="1"/>
  <c r="GJ658" i="1"/>
  <c r="GE970" i="1"/>
  <c r="GJ970" i="1"/>
  <c r="GF1282" i="1"/>
  <c r="GH1282" i="1" s="1"/>
  <c r="GJ1282" i="1"/>
  <c r="GE1678" i="1"/>
  <c r="GJ1678" i="1"/>
  <c r="GF1489" i="1"/>
  <c r="GG1489" i="1" s="1"/>
  <c r="GJ1489" i="1"/>
  <c r="GF1801" i="1"/>
  <c r="GG1801" i="1" s="1"/>
  <c r="GJ1801" i="1"/>
  <c r="GF962" i="1"/>
  <c r="GH962" i="1" s="1"/>
  <c r="GJ962" i="1"/>
  <c r="GE1274" i="1"/>
  <c r="GJ1274" i="1"/>
  <c r="GF1670" i="1"/>
  <c r="GG1670" i="1" s="1"/>
  <c r="GJ1670" i="1"/>
  <c r="GF760" i="1"/>
  <c r="GH760" i="1" s="1"/>
  <c r="GJ760" i="1"/>
  <c r="GE1072" i="1"/>
  <c r="GJ1072" i="1"/>
  <c r="GF1468" i="1"/>
  <c r="GG1468" i="1" s="1"/>
  <c r="GJ1468" i="1"/>
  <c r="GE1780" i="1"/>
  <c r="GJ1780" i="1"/>
  <c r="GE968" i="1"/>
  <c r="GJ968" i="1"/>
  <c r="GE1592" i="1"/>
  <c r="GJ1592" i="1"/>
  <c r="GE955" i="1"/>
  <c r="GJ955" i="1"/>
  <c r="GF2088" i="1"/>
  <c r="GH2088" i="1" s="1"/>
  <c r="GJ2088" i="1"/>
  <c r="GE2400" i="1"/>
  <c r="GJ2400" i="1"/>
  <c r="GE839" i="1"/>
  <c r="GJ839" i="1"/>
  <c r="GE1631" i="1"/>
  <c r="GJ1631" i="1"/>
  <c r="GF1464" i="1"/>
  <c r="GG1464" i="1" s="1"/>
  <c r="GJ1464" i="1"/>
  <c r="GF1946" i="1"/>
  <c r="GH1946" i="1" s="1"/>
  <c r="GJ1946" i="1"/>
  <c r="GE1131" i="1"/>
  <c r="GJ1131" i="1"/>
  <c r="GE1863" i="1"/>
  <c r="GJ1863" i="1"/>
  <c r="GF1589" i="1"/>
  <c r="GG1589" i="1" s="1"/>
  <c r="GJ1589" i="1"/>
  <c r="GF2320" i="1"/>
  <c r="GH2320" i="1" s="1"/>
  <c r="GJ2320" i="1"/>
  <c r="GE846" i="1"/>
  <c r="GJ846" i="1"/>
  <c r="GE1470" i="1"/>
  <c r="GJ1470" i="1"/>
  <c r="GE2033" i="1"/>
  <c r="GJ2033" i="1"/>
  <c r="GF727" i="1"/>
  <c r="GH727" i="1" s="1"/>
  <c r="GJ727" i="1"/>
  <c r="GF1519" i="1"/>
  <c r="GG1519" i="1" s="1"/>
  <c r="GJ1519" i="1"/>
  <c r="GE1974" i="1"/>
  <c r="GJ1974" i="1"/>
  <c r="GE591" i="1"/>
  <c r="GJ591" i="1"/>
  <c r="GE1215" i="1"/>
  <c r="GJ1215" i="1"/>
  <c r="GF1905" i="1"/>
  <c r="GH1905" i="1" s="1"/>
  <c r="GJ1905" i="1"/>
  <c r="GE1855" i="1"/>
  <c r="GJ1855" i="1"/>
  <c r="GF2423" i="1"/>
  <c r="GH2423" i="1" s="1"/>
  <c r="GJ2423" i="1"/>
  <c r="GF2125" i="1"/>
  <c r="GH2125" i="1" s="1"/>
  <c r="GJ2125" i="1"/>
  <c r="GE611" i="1"/>
  <c r="GJ611" i="1"/>
  <c r="GE2306" i="1"/>
  <c r="GJ2306" i="1"/>
  <c r="GE2366" i="1"/>
  <c r="GJ2366" i="1"/>
  <c r="GE2085" i="1"/>
  <c r="GJ2085" i="1"/>
  <c r="GE2120" i="1"/>
  <c r="GJ2120" i="1"/>
  <c r="GF1770" i="1"/>
  <c r="GG1770" i="1" s="1"/>
  <c r="GJ1770" i="1"/>
  <c r="GE779" i="1"/>
  <c r="GJ779" i="1"/>
  <c r="GE1026" i="1"/>
  <c r="GJ1026" i="1"/>
  <c r="GE2075" i="1"/>
  <c r="GJ2075" i="1"/>
  <c r="GE1822" i="1"/>
  <c r="GJ1822" i="1"/>
  <c r="GE1966" i="1"/>
  <c r="GJ1966" i="1"/>
  <c r="GE954" i="1"/>
  <c r="GJ954" i="1"/>
  <c r="GE1197" i="1"/>
  <c r="GJ1197" i="1"/>
  <c r="GF694" i="1"/>
  <c r="GH694" i="1" s="1"/>
  <c r="GJ694" i="1"/>
  <c r="GF1090" i="1"/>
  <c r="GH1090" i="1" s="1"/>
  <c r="GJ1090" i="1"/>
  <c r="GF1402" i="1"/>
  <c r="GG1402" i="1" s="1"/>
  <c r="GJ1402" i="1"/>
  <c r="GF1714" i="1"/>
  <c r="GG1714" i="1" s="1"/>
  <c r="GJ1714" i="1"/>
  <c r="GF901" i="1"/>
  <c r="GH901" i="1" s="1"/>
  <c r="GJ901" i="1"/>
  <c r="GE1213" i="1"/>
  <c r="GJ1213" i="1"/>
  <c r="GF1609" i="1"/>
  <c r="GG1609" i="1" s="1"/>
  <c r="GJ1609" i="1"/>
  <c r="GE686" i="1"/>
  <c r="GJ686" i="1"/>
  <c r="GF1706" i="1"/>
  <c r="GG1706" i="1" s="1"/>
  <c r="GJ1706" i="1"/>
  <c r="GE880" i="1"/>
  <c r="GJ880" i="1"/>
  <c r="GE1192" i="1"/>
  <c r="GJ1192" i="1"/>
  <c r="GE1504" i="1"/>
  <c r="GJ1504" i="1"/>
  <c r="GE692" i="1"/>
  <c r="GJ692" i="1"/>
  <c r="GF1004" i="1"/>
  <c r="GH1004" i="1" s="1"/>
  <c r="GJ1004" i="1"/>
  <c r="GE1712" i="1"/>
  <c r="GJ1712" i="1"/>
  <c r="GE1027" i="1"/>
  <c r="GJ1027" i="1"/>
  <c r="GF1811" i="1"/>
  <c r="GG1811" i="1" s="1"/>
  <c r="GJ1811" i="1"/>
  <c r="GE1703" i="1"/>
  <c r="GJ1703" i="1"/>
  <c r="GE912" i="1"/>
  <c r="GJ912" i="1"/>
  <c r="GF1536" i="1"/>
  <c r="GG1536" i="1" s="1"/>
  <c r="GJ1536" i="1"/>
  <c r="GE747" i="1"/>
  <c r="GJ747" i="1"/>
  <c r="GE1371" i="1"/>
  <c r="GJ1371" i="1"/>
  <c r="GE1037" i="1"/>
  <c r="GJ1037" i="1"/>
  <c r="GE1661" i="1"/>
  <c r="GJ1661" i="1"/>
  <c r="GF2128" i="1"/>
  <c r="GH2128" i="1" s="1"/>
  <c r="GJ2128" i="1"/>
  <c r="GE2112" i="1"/>
  <c r="GJ2112" i="1"/>
  <c r="GE2054" i="1"/>
  <c r="GJ2054" i="1"/>
  <c r="GF2290" i="1"/>
  <c r="GH2290" i="1" s="1"/>
  <c r="GJ2290" i="1"/>
  <c r="GF696" i="1"/>
  <c r="GH696" i="1" s="1"/>
  <c r="GJ696" i="1"/>
  <c r="GF2111" i="1"/>
  <c r="GH2111" i="1" s="1"/>
  <c r="GJ2111" i="1"/>
  <c r="GF1259" i="1"/>
  <c r="GH1259" i="1" s="1"/>
  <c r="GJ1259" i="1"/>
  <c r="GF888" i="1"/>
  <c r="GH888" i="1" s="1"/>
  <c r="GJ888" i="1"/>
  <c r="GE1859" i="1"/>
  <c r="GJ1859" i="1"/>
  <c r="GF1529" i="1"/>
  <c r="GG1529" i="1" s="1"/>
  <c r="GJ1529" i="1"/>
  <c r="GF793" i="1"/>
  <c r="GH793" i="1" s="1"/>
  <c r="GJ793" i="1"/>
  <c r="GF1875" i="1"/>
  <c r="GH1875" i="1" s="1"/>
  <c r="GJ1875" i="1"/>
  <c r="GF1431" i="1"/>
  <c r="GG1431" i="1" s="1"/>
  <c r="GJ1431" i="1"/>
  <c r="GF1931" i="1"/>
  <c r="GH1931" i="1" s="1"/>
  <c r="GJ1931" i="1"/>
  <c r="GE2135" i="1"/>
  <c r="GJ2135" i="1"/>
  <c r="GE2082" i="1"/>
  <c r="GJ2082" i="1"/>
  <c r="GF2140" i="1"/>
  <c r="GH2140" i="1" s="1"/>
  <c r="GJ2140" i="1"/>
  <c r="GE1605" i="1"/>
  <c r="GJ1605" i="1"/>
  <c r="GE1218" i="1"/>
  <c r="GJ1218" i="1"/>
  <c r="GE1626" i="1"/>
  <c r="GJ1626" i="1"/>
  <c r="GE996" i="1"/>
  <c r="GJ996" i="1"/>
  <c r="GF1347" i="1"/>
  <c r="GG1347" i="1" s="1"/>
  <c r="GJ1347" i="1"/>
  <c r="GE784" i="1"/>
  <c r="GJ784" i="1"/>
  <c r="GF689" i="1"/>
  <c r="GH689" i="1" s="1"/>
  <c r="GJ689" i="1"/>
  <c r="GE2326" i="1"/>
  <c r="GJ2326" i="1"/>
  <c r="GF1903" i="1"/>
  <c r="GH1903" i="1" s="1"/>
  <c r="GJ1903" i="1"/>
  <c r="GE1962" i="1"/>
  <c r="GJ1962" i="1"/>
  <c r="GF1323" i="1"/>
  <c r="GH1323" i="1" s="1"/>
  <c r="GJ1323" i="1"/>
  <c r="GF1603" i="1"/>
  <c r="GG1603" i="1" s="1"/>
  <c r="GJ1603" i="1"/>
  <c r="GE772" i="1"/>
  <c r="GJ772" i="1"/>
  <c r="GE2369" i="1"/>
  <c r="GJ2369" i="1"/>
  <c r="GE704" i="1"/>
  <c r="GJ704" i="1"/>
  <c r="GE2210" i="1"/>
  <c r="GJ2210" i="1"/>
  <c r="GF2463" i="1"/>
  <c r="GH2463" i="1" s="1"/>
  <c r="GJ2463" i="1"/>
  <c r="GF1361" i="1"/>
  <c r="GG1361" i="1" s="1"/>
  <c r="GJ1361" i="1"/>
  <c r="GF2035" i="1"/>
  <c r="GH2035" i="1" s="1"/>
  <c r="GJ2035" i="1"/>
  <c r="GE2173" i="1"/>
  <c r="GJ2173" i="1"/>
  <c r="GE2245" i="1"/>
  <c r="GJ2245" i="1"/>
  <c r="GE2361" i="1"/>
  <c r="GJ2361" i="1"/>
  <c r="GE1953" i="1"/>
  <c r="GJ1953" i="1"/>
  <c r="GE1591" i="1"/>
  <c r="GJ1591" i="1"/>
  <c r="GE2357" i="1"/>
  <c r="GJ2357" i="1"/>
  <c r="GF1110" i="1"/>
  <c r="GH1110" i="1" s="1"/>
  <c r="GJ1110" i="1"/>
  <c r="GF1637" i="1"/>
  <c r="GG1637" i="1" s="1"/>
  <c r="GJ1637" i="1"/>
  <c r="GF1970" i="1"/>
  <c r="GH1970" i="1" s="1"/>
  <c r="GJ1970" i="1"/>
  <c r="GE1055" i="1"/>
  <c r="GJ1055" i="1"/>
  <c r="GE1003" i="1"/>
  <c r="GJ1003" i="1"/>
  <c r="GF680" i="1"/>
  <c r="GH680" i="1" s="1"/>
  <c r="GJ680" i="1"/>
  <c r="GE1390" i="1"/>
  <c r="GJ1390" i="1"/>
  <c r="GE1185" i="1"/>
  <c r="GJ1185" i="1"/>
  <c r="GE1824" i="1"/>
  <c r="GJ1824" i="1"/>
  <c r="GF2324" i="1"/>
  <c r="GH2324" i="1" s="1"/>
  <c r="GJ2324" i="1"/>
  <c r="GF1795" i="1"/>
  <c r="GG1795" i="1" s="1"/>
  <c r="GJ1795" i="1"/>
  <c r="GF2180" i="1"/>
  <c r="GH2180" i="1" s="1"/>
  <c r="GJ2180" i="1"/>
  <c r="GF980" i="1"/>
  <c r="GH980" i="1" s="1"/>
  <c r="GJ980" i="1"/>
  <c r="GE2509" i="1"/>
  <c r="GJ2509" i="1"/>
  <c r="GE780" i="1"/>
  <c r="GJ780" i="1"/>
  <c r="GF1219" i="1"/>
  <c r="GH1219" i="1" s="1"/>
  <c r="GJ1219" i="1"/>
  <c r="GE2418" i="1"/>
  <c r="GJ2418" i="1"/>
  <c r="GF2333" i="1"/>
  <c r="GH2333" i="1" s="1"/>
  <c r="GJ2333" i="1"/>
  <c r="GF918" i="1"/>
  <c r="GH918" i="1" s="1"/>
  <c r="GJ918" i="1"/>
  <c r="GE1958" i="1"/>
  <c r="GJ1958" i="1"/>
  <c r="GE1031" i="1"/>
  <c r="GJ1031" i="1"/>
  <c r="GF979" i="1"/>
  <c r="GH979" i="1" s="1"/>
  <c r="GJ979" i="1"/>
  <c r="GF1682" i="1"/>
  <c r="GG1682" i="1" s="1"/>
  <c r="GJ1682" i="1"/>
  <c r="GE1501" i="1"/>
  <c r="GJ1501" i="1"/>
  <c r="GE1378" i="1"/>
  <c r="GJ1378" i="1"/>
  <c r="GF1530" i="1"/>
  <c r="GG1530" i="1" s="1"/>
  <c r="GJ1530" i="1"/>
  <c r="GF1686" i="1"/>
  <c r="GG1686" i="1" s="1"/>
  <c r="GJ1686" i="1"/>
  <c r="GE1581" i="1"/>
  <c r="GJ1581" i="1"/>
  <c r="GE785" i="1"/>
  <c r="GJ785" i="1"/>
  <c r="GF804" i="1"/>
  <c r="GH804" i="1" s="1"/>
  <c r="GJ804" i="1"/>
  <c r="GE1690" i="1"/>
  <c r="GJ1690" i="1"/>
  <c r="GE2199" i="1"/>
  <c r="GJ2199" i="1"/>
  <c r="GE1446" i="1"/>
  <c r="GJ1446" i="1"/>
  <c r="GF1621" i="1"/>
  <c r="GG1621" i="1" s="1"/>
  <c r="GJ1621" i="1"/>
  <c r="GF1999" i="1"/>
  <c r="GH1999" i="1" s="1"/>
  <c r="GJ1999" i="1"/>
  <c r="GE1739" i="1"/>
  <c r="GJ1739" i="1"/>
  <c r="GE1122" i="1"/>
  <c r="GJ1122" i="1"/>
  <c r="GE1939" i="1"/>
  <c r="GJ1939" i="1"/>
  <c r="GE1625" i="1"/>
  <c r="GJ1625" i="1"/>
  <c r="GE2546" i="1"/>
  <c r="GJ2546" i="1"/>
  <c r="GE2325" i="1"/>
  <c r="GJ2325" i="1"/>
  <c r="GF1929" i="1"/>
  <c r="GH1929" i="1" s="1"/>
  <c r="GJ1929" i="1"/>
  <c r="GE1976" i="1"/>
  <c r="GJ1976" i="1"/>
  <c r="GE2406" i="1"/>
  <c r="GJ2406" i="1"/>
  <c r="GE2081" i="1"/>
  <c r="GJ2081" i="1"/>
  <c r="GE894" i="1"/>
  <c r="GJ894" i="1"/>
  <c r="GE1560" i="1"/>
  <c r="GJ1560" i="1"/>
  <c r="GF2532" i="1"/>
  <c r="GH2532" i="1" s="1"/>
  <c r="GJ2532" i="1"/>
  <c r="GF1600" i="1"/>
  <c r="GG1600" i="1" s="1"/>
  <c r="GJ1600" i="1"/>
  <c r="GF1406" i="1"/>
  <c r="GG1406" i="1" s="1"/>
  <c r="GJ1406" i="1"/>
  <c r="GE1225" i="1"/>
  <c r="GJ1225" i="1"/>
  <c r="GE1102" i="1"/>
  <c r="GJ1102" i="1"/>
  <c r="GF897" i="1"/>
  <c r="GH897" i="1" s="1"/>
  <c r="GJ897" i="1"/>
  <c r="GE698" i="1"/>
  <c r="GJ698" i="1"/>
  <c r="GF1191" i="1"/>
  <c r="GH1191" i="1" s="1"/>
  <c r="GJ1191" i="1"/>
  <c r="GE992" i="1"/>
  <c r="GJ992" i="1"/>
  <c r="GF2228" i="1"/>
  <c r="GH2228" i="1" s="1"/>
  <c r="GJ2228" i="1"/>
  <c r="GE1494" i="1"/>
  <c r="GJ1494" i="1"/>
  <c r="GE1485" i="1"/>
  <c r="GJ1485" i="1"/>
  <c r="GE2426" i="1"/>
  <c r="GJ2426" i="1"/>
  <c r="GF2161" i="1"/>
  <c r="GH2161" i="1" s="1"/>
  <c r="GJ2161" i="1"/>
  <c r="GF771" i="1"/>
  <c r="GH771" i="1" s="1"/>
  <c r="GJ771" i="1"/>
  <c r="GE1847" i="1"/>
  <c r="GJ1847" i="1"/>
  <c r="GE2069" i="1"/>
  <c r="GJ2069" i="1"/>
  <c r="GF1700" i="1"/>
  <c r="GG1700" i="1" s="1"/>
  <c r="GJ1700" i="1"/>
  <c r="GF1201" i="1"/>
  <c r="GH1201" i="1" s="1"/>
  <c r="GJ1201" i="1"/>
  <c r="GF873" i="1"/>
  <c r="GH873" i="1" s="1"/>
  <c r="GJ873" i="1"/>
  <c r="GF1395" i="1"/>
  <c r="GG1395" i="1" s="1"/>
  <c r="GJ1395" i="1"/>
  <c r="GE1019" i="1"/>
  <c r="GJ1019" i="1"/>
  <c r="GE1986" i="1"/>
  <c r="GJ1986" i="1"/>
  <c r="GE1702" i="1"/>
  <c r="GJ1702" i="1"/>
  <c r="GF1265" i="1"/>
  <c r="GH1265" i="1" s="1"/>
  <c r="GJ1265" i="1"/>
  <c r="GE2020" i="1"/>
  <c r="GJ2020" i="1"/>
  <c r="GF2378" i="1"/>
  <c r="GH2378" i="1" s="1"/>
  <c r="GJ2378" i="1"/>
  <c r="GF1685" i="1"/>
  <c r="GG1685" i="1" s="1"/>
  <c r="GJ1685" i="1"/>
  <c r="GF2162" i="1"/>
  <c r="GH2162" i="1" s="1"/>
  <c r="GJ2162" i="1"/>
  <c r="GE2510" i="1"/>
  <c r="GJ2510" i="1"/>
  <c r="GE982" i="1"/>
  <c r="GJ982" i="1"/>
  <c r="GE1793" i="1"/>
  <c r="GJ1793" i="1"/>
  <c r="GF1239" i="1"/>
  <c r="GH1239" i="1" s="1"/>
  <c r="GJ1239" i="1"/>
  <c r="GE601" i="1"/>
  <c r="GJ601" i="1"/>
  <c r="GE1954" i="1"/>
  <c r="GJ1954" i="1"/>
  <c r="GF2353" i="1"/>
  <c r="GH2353" i="1" s="1"/>
  <c r="GJ2353" i="1"/>
  <c r="GE1951" i="1"/>
  <c r="GJ1951" i="1"/>
  <c r="GF2477" i="1"/>
  <c r="GH2477" i="1" s="1"/>
  <c r="GJ2477" i="1"/>
  <c r="GF674" i="1"/>
  <c r="GH674" i="1" s="1"/>
  <c r="GJ674" i="1"/>
  <c r="GE1819" i="1"/>
  <c r="GJ1819" i="1"/>
  <c r="GE1505" i="1"/>
  <c r="GJ1505" i="1"/>
  <c r="GE1655" i="1"/>
  <c r="GJ1655" i="1"/>
  <c r="GE662" i="1"/>
  <c r="GJ662" i="1"/>
  <c r="GE809" i="1"/>
  <c r="GJ809" i="1"/>
  <c r="GE2300" i="1"/>
  <c r="GJ2300" i="1"/>
  <c r="GF663" i="1"/>
  <c r="GH663" i="1" s="1"/>
  <c r="GJ663" i="1"/>
  <c r="GF1783" i="1"/>
  <c r="GG1783" i="1" s="1"/>
  <c r="GJ1783" i="1"/>
  <c r="GE1103" i="1"/>
  <c r="GJ1103" i="1"/>
  <c r="GE1718" i="1"/>
  <c r="GJ1718" i="1"/>
  <c r="GE1891" i="1"/>
  <c r="GJ1891" i="1"/>
  <c r="GE2355" i="1"/>
  <c r="GJ2355" i="1"/>
  <c r="GE1567" i="1"/>
  <c r="GJ1567" i="1"/>
  <c r="GE1506" i="1"/>
  <c r="GJ1506" i="1"/>
  <c r="GE2535" i="1"/>
  <c r="GJ2535" i="1"/>
  <c r="GE2383" i="1"/>
  <c r="GJ2383" i="1"/>
  <c r="GE2529" i="1"/>
  <c r="GJ2529" i="1"/>
  <c r="GE594" i="1"/>
  <c r="GJ594" i="1"/>
  <c r="GE1644" i="1"/>
  <c r="GJ1644" i="1"/>
  <c r="GF1495" i="1"/>
  <c r="GG1495" i="1" s="1"/>
  <c r="GJ1495" i="1"/>
  <c r="GE870" i="1"/>
  <c r="GJ870" i="1"/>
  <c r="GF1512" i="1"/>
  <c r="GG1512" i="1" s="1"/>
  <c r="GJ1512" i="1"/>
  <c r="GE2424" i="1"/>
  <c r="GJ2424" i="1"/>
  <c r="GE1492" i="1"/>
  <c r="GJ1492" i="1"/>
  <c r="GF994" i="1"/>
  <c r="GH994" i="1" s="1"/>
  <c r="GJ994" i="1"/>
  <c r="GF2384" i="1"/>
  <c r="GH2384" i="1" s="1"/>
  <c r="GJ2384" i="1"/>
  <c r="GF2456" i="1"/>
  <c r="GH2456" i="1" s="1"/>
  <c r="GJ2456" i="1"/>
  <c r="GF2492" i="1"/>
  <c r="GH2492" i="1" s="1"/>
  <c r="GJ2492" i="1"/>
  <c r="GE635" i="1"/>
  <c r="GJ635" i="1"/>
  <c r="GF2354" i="1"/>
  <c r="GH2354" i="1" s="1"/>
  <c r="GJ2354" i="1"/>
  <c r="GE1667" i="1"/>
  <c r="GJ1667" i="1"/>
  <c r="GF2587" i="1"/>
  <c r="GH2587" i="1" s="1"/>
  <c r="GJ2587" i="1"/>
  <c r="GF1620" i="1"/>
  <c r="GG1620" i="1" s="1"/>
  <c r="GJ1620" i="1"/>
  <c r="GF2382" i="1"/>
  <c r="GH2382" i="1" s="1"/>
  <c r="GJ2382" i="1"/>
  <c r="GF991" i="1"/>
  <c r="GH991" i="1" s="1"/>
  <c r="GJ991" i="1"/>
  <c r="GE2057" i="1"/>
  <c r="GJ2057" i="1"/>
  <c r="GF822" i="1"/>
  <c r="GH822" i="1" s="1"/>
  <c r="GJ822" i="1"/>
  <c r="GE1488" i="1"/>
  <c r="GJ1488" i="1"/>
  <c r="GE2412" i="1"/>
  <c r="GJ2412" i="1"/>
  <c r="GE1688" i="1"/>
  <c r="GJ1688" i="1"/>
  <c r="GE1480" i="1"/>
  <c r="GJ1480" i="1"/>
  <c r="GF1286" i="1"/>
  <c r="GH1286" i="1" s="1"/>
  <c r="GJ1286" i="1"/>
  <c r="GE1189" i="1"/>
  <c r="GJ1189" i="1"/>
  <c r="GF2291" i="1"/>
  <c r="GH2291" i="1" s="1"/>
  <c r="GJ2291" i="1"/>
  <c r="GF2410" i="1"/>
  <c r="GH2410" i="1" s="1"/>
  <c r="GJ2410" i="1"/>
  <c r="GE2229" i="1"/>
  <c r="GJ2229" i="1"/>
  <c r="GF2327" i="1"/>
  <c r="GH2327" i="1" s="1"/>
  <c r="GJ2327" i="1"/>
  <c r="GE2349" i="1"/>
  <c r="GJ2349" i="1"/>
  <c r="GF1571" i="1"/>
  <c r="GG1571" i="1" s="1"/>
  <c r="GJ1571" i="1"/>
  <c r="GE1479" i="1"/>
  <c r="GJ1479" i="1"/>
  <c r="GF1596" i="1"/>
  <c r="GG1596" i="1" s="1"/>
  <c r="GJ1596" i="1"/>
  <c r="GE2274" i="1"/>
  <c r="GJ2274" i="1"/>
  <c r="GE2452" i="1"/>
  <c r="GJ2452" i="1"/>
  <c r="GF2136" i="1"/>
  <c r="GH2136" i="1" s="1"/>
  <c r="GJ2136" i="1"/>
  <c r="GE1412" i="1"/>
  <c r="GJ1412" i="1"/>
  <c r="GE1204" i="1"/>
  <c r="GJ1204" i="1"/>
  <c r="GE1094" i="1"/>
  <c r="GJ1094" i="1"/>
  <c r="GF913" i="1"/>
  <c r="GH913" i="1" s="1"/>
  <c r="GJ913" i="1"/>
  <c r="GE706" i="1"/>
  <c r="GJ706" i="1"/>
  <c r="GE633" i="1"/>
  <c r="GJ633" i="1"/>
  <c r="GE682" i="1"/>
  <c r="GJ682" i="1"/>
  <c r="GE889" i="1"/>
  <c r="GJ889" i="1"/>
  <c r="GF1887" i="1"/>
  <c r="GH1887" i="1" s="1"/>
  <c r="GJ1887" i="1"/>
  <c r="GE1455" i="1"/>
  <c r="GJ1455" i="1"/>
  <c r="GE2203" i="1"/>
  <c r="GJ2203" i="1"/>
  <c r="GF974" i="1"/>
  <c r="GH974" i="1" s="1"/>
  <c r="GJ974" i="1"/>
  <c r="GE2416" i="1"/>
  <c r="GJ2416" i="1"/>
  <c r="GF2155" i="1"/>
  <c r="GH2155" i="1" s="1"/>
  <c r="GJ2155" i="1"/>
  <c r="GE1794" i="1"/>
  <c r="GJ1794" i="1"/>
  <c r="GF1304" i="1"/>
  <c r="GH1304" i="1" s="1"/>
  <c r="GJ1304" i="1"/>
  <c r="GE986" i="1"/>
  <c r="GJ986" i="1"/>
  <c r="GE2407" i="1"/>
  <c r="GJ2407" i="1"/>
  <c r="GF2576" i="1"/>
  <c r="GH2576" i="1" s="1"/>
  <c r="GJ2576" i="1"/>
  <c r="GF1180" i="1"/>
  <c r="GH1180" i="1" s="1"/>
  <c r="GJ1180" i="1"/>
  <c r="GE707" i="1"/>
  <c r="GJ707" i="1"/>
  <c r="GF1292" i="1"/>
  <c r="GH1292" i="1" s="1"/>
  <c r="GJ1292" i="1"/>
  <c r="GE1602" i="1"/>
  <c r="GJ1602" i="1"/>
  <c r="GE2100" i="1"/>
  <c r="GJ2100" i="1"/>
  <c r="GE1955" i="1"/>
  <c r="GJ1955" i="1"/>
  <c r="GF2428" i="1"/>
  <c r="GH2428" i="1" s="1"/>
  <c r="GJ2428" i="1"/>
  <c r="GE2038" i="1"/>
  <c r="GJ2038" i="1"/>
  <c r="GE1734" i="1"/>
  <c r="GJ1734" i="1"/>
  <c r="GE1691" i="1"/>
  <c r="GJ1691" i="1"/>
  <c r="GE1937" i="1"/>
  <c r="GJ1937" i="1"/>
  <c r="GF919" i="1"/>
  <c r="GH919" i="1" s="1"/>
  <c r="GJ919" i="1"/>
  <c r="GF943" i="1"/>
  <c r="GH943" i="1" s="1"/>
  <c r="GJ943" i="1"/>
  <c r="GE2398" i="1"/>
  <c r="GJ2398" i="1"/>
  <c r="GE2014" i="1"/>
  <c r="GJ2014" i="1"/>
  <c r="GE2094" i="1"/>
  <c r="GJ2094" i="1"/>
  <c r="GF2097" i="1"/>
  <c r="GH2097" i="1" s="1"/>
  <c r="GJ2097" i="1"/>
  <c r="FW2529" i="1"/>
  <c r="FS1382" i="1"/>
  <c r="FT1382" i="1" s="1"/>
  <c r="FS1897" i="1"/>
  <c r="FU1897" i="1" s="1"/>
  <c r="FR1897" i="1"/>
  <c r="FW1185" i="1"/>
  <c r="FS633" i="1"/>
  <c r="FT633" i="1" s="1"/>
  <c r="FR2483" i="1"/>
  <c r="FS1820" i="1"/>
  <c r="FT1820" i="1" s="1"/>
  <c r="FW1439" i="1"/>
  <c r="FW2114" i="1"/>
  <c r="FR2305" i="1"/>
  <c r="FT2305" i="1" s="1"/>
  <c r="FW969" i="1"/>
  <c r="FS1185" i="1"/>
  <c r="FU1185" i="1" s="1"/>
  <c r="FS1175" i="1"/>
  <c r="FU1175" i="1" s="1"/>
  <c r="FR2452" i="1"/>
  <c r="FS810" i="1"/>
  <c r="FU810" i="1" s="1"/>
  <c r="FR1066" i="1"/>
  <c r="FT1066" i="1" s="1"/>
  <c r="FR1879" i="1"/>
  <c r="FT1879" i="1" s="1"/>
  <c r="FR1622" i="1"/>
  <c r="FR2529" i="1"/>
  <c r="FT2529" i="1" s="1"/>
  <c r="FW2043" i="1"/>
  <c r="FS2043" i="1"/>
  <c r="FT2043" i="1" s="1"/>
  <c r="FR1175" i="1"/>
  <c r="GF601" i="1"/>
  <c r="FR594" i="1"/>
  <c r="FR2288" i="1"/>
  <c r="FW834" i="1"/>
  <c r="FS1122" i="1"/>
  <c r="FT1122" i="1" s="1"/>
  <c r="FW810" i="1"/>
  <c r="GE1265" i="1"/>
  <c r="FW1814" i="1"/>
  <c r="FR2286" i="1"/>
  <c r="FT2286" i="1" s="1"/>
  <c r="GE715" i="1"/>
  <c r="FW1444" i="1"/>
  <c r="FW949" i="1"/>
  <c r="FW1735" i="1"/>
  <c r="FS1928" i="1"/>
  <c r="GF1333" i="1"/>
  <c r="FS2288" i="1"/>
  <c r="GE1621" i="1"/>
  <c r="FR1238" i="1"/>
  <c r="FT1238" i="1" s="1"/>
  <c r="FS604" i="1"/>
  <c r="FU604" i="1" s="1"/>
  <c r="GF1863" i="1"/>
  <c r="GH1863" i="1" s="1"/>
  <c r="FW627" i="1"/>
  <c r="FW2132" i="1"/>
  <c r="FS815" i="1"/>
  <c r="FT815" i="1" s="1"/>
  <c r="FR834" i="1"/>
  <c r="FT834" i="1" s="1"/>
  <c r="FW2401" i="1"/>
  <c r="FS627" i="1"/>
  <c r="FT627" i="1" s="1"/>
  <c r="GE2170" i="1"/>
  <c r="FW1208" i="1"/>
  <c r="FR2401" i="1"/>
  <c r="FT2401" i="1" s="1"/>
  <c r="FW1569" i="1"/>
  <c r="FR1340" i="1"/>
  <c r="FU1340" i="1" s="1"/>
  <c r="FW2012" i="1"/>
  <c r="FS2132" i="1"/>
  <c r="FT2132" i="1" s="1"/>
  <c r="FS948" i="1"/>
  <c r="FU948" i="1" s="1"/>
  <c r="FW668" i="1"/>
  <c r="FW1737" i="1"/>
  <c r="GE1596" i="1"/>
  <c r="FS2452" i="1"/>
  <c r="FR2065" i="1"/>
  <c r="FT2065" i="1" s="1"/>
  <c r="FW1879" i="1"/>
  <c r="FW942" i="1"/>
  <c r="FW1259" i="1"/>
  <c r="GE943" i="1"/>
  <c r="FW1437" i="1"/>
  <c r="FS1569" i="1"/>
  <c r="FT1569" i="1" s="1"/>
  <c r="FW2286" i="1"/>
  <c r="GE1349" i="1"/>
  <c r="GF1060" i="1"/>
  <c r="FW1927" i="1"/>
  <c r="FW1632" i="1"/>
  <c r="FR2199" i="1"/>
  <c r="FT2199" i="1" s="1"/>
  <c r="FR2468" i="1"/>
  <c r="FS856" i="1"/>
  <c r="FT856" i="1" s="1"/>
  <c r="GE1856" i="1"/>
  <c r="GE2213" i="1"/>
  <c r="FR1928" i="1"/>
  <c r="FR1632" i="1"/>
  <c r="FU1632" i="1" s="1"/>
  <c r="FW1661" i="1"/>
  <c r="FW1105" i="1"/>
  <c r="GF1644" i="1"/>
  <c r="GG1644" i="1" s="1"/>
  <c r="GE658" i="1"/>
  <c r="FW1250" i="1"/>
  <c r="FW602" i="1"/>
  <c r="FS1910" i="1"/>
  <c r="FU1910" i="1" s="1"/>
  <c r="GF851" i="1"/>
  <c r="GF2509" i="1"/>
  <c r="FI1503" i="1"/>
  <c r="FS1174" i="1"/>
  <c r="FT1174" i="1" s="1"/>
  <c r="FR1720" i="1"/>
  <c r="FU1720" i="1" s="1"/>
  <c r="FS1593" i="1"/>
  <c r="FS1508" i="1"/>
  <c r="FU1508" i="1" s="1"/>
  <c r="FW2169" i="1"/>
  <c r="GE1127" i="1"/>
  <c r="GE1369" i="1"/>
  <c r="GF1324" i="1"/>
  <c r="FS1882" i="1"/>
  <c r="FU1882" i="1" s="1"/>
  <c r="FR1593" i="1"/>
  <c r="FS1087" i="1"/>
  <c r="FT1087" i="1" s="1"/>
  <c r="FS2169" i="1"/>
  <c r="FU2169" i="1" s="1"/>
  <c r="GF2038" i="1"/>
  <c r="GE1603" i="1"/>
  <c r="GE958" i="1"/>
  <c r="FC1619" i="1"/>
  <c r="FF1619" i="1" s="1"/>
  <c r="FR1250" i="1"/>
  <c r="FT1250" i="1" s="1"/>
  <c r="FS1528" i="1"/>
  <c r="FT1528" i="1" s="1"/>
  <c r="FW1530" i="1"/>
  <c r="FS1776" i="1"/>
  <c r="FU1776" i="1" s="1"/>
  <c r="FR1060" i="1"/>
  <c r="FT1060" i="1" s="1"/>
  <c r="FW1340" i="1"/>
  <c r="GF1962" i="1"/>
  <c r="GE648" i="1"/>
  <c r="FS738" i="1"/>
  <c r="FU738" i="1" s="1"/>
  <c r="GE2577" i="1"/>
  <c r="GE1529" i="1"/>
  <c r="FS1019" i="1"/>
  <c r="FT1019" i="1" s="1"/>
  <c r="FR1199" i="1"/>
  <c r="FT1199" i="1" s="1"/>
  <c r="FW948" i="1"/>
  <c r="FR738" i="1"/>
  <c r="FS1814" i="1"/>
  <c r="FU1814" i="1" s="1"/>
  <c r="FR1661" i="1"/>
  <c r="FU1661" i="1" s="1"/>
  <c r="FS904" i="1"/>
  <c r="FU904" i="1" s="1"/>
  <c r="GF1216" i="1"/>
  <c r="FI2461" i="1"/>
  <c r="FS2440" i="1"/>
  <c r="FU2440" i="1" s="1"/>
  <c r="FS1323" i="1"/>
  <c r="FU1323" i="1" s="1"/>
  <c r="FW960" i="1"/>
  <c r="FW2226" i="1"/>
  <c r="GE1968" i="1"/>
  <c r="FS2057" i="1"/>
  <c r="FU2057" i="1" s="1"/>
  <c r="FS1058" i="1"/>
  <c r="FU1058" i="1" s="1"/>
  <c r="GF1231" i="1"/>
  <c r="GH1231" i="1" s="1"/>
  <c r="GF1799" i="1"/>
  <c r="FR2012" i="1"/>
  <c r="FT2012" i="1" s="1"/>
  <c r="FW634" i="1"/>
  <c r="FS2241" i="1"/>
  <c r="GF2341" i="1"/>
  <c r="FR1512" i="1"/>
  <c r="FU1512" i="1" s="1"/>
  <c r="FW2215" i="1"/>
  <c r="FR2241" i="1"/>
  <c r="FS2215" i="1"/>
  <c r="FT2215" i="1" s="1"/>
  <c r="FR1117" i="1"/>
  <c r="FS2010" i="1"/>
  <c r="FT2010" i="1" s="1"/>
  <c r="FS926" i="1"/>
  <c r="FU926" i="1" s="1"/>
  <c r="FR1181" i="1"/>
  <c r="FT1181" i="1" s="1"/>
  <c r="FS813" i="1"/>
  <c r="FU813" i="1" s="1"/>
  <c r="FS634" i="1"/>
  <c r="FT634" i="1" s="1"/>
  <c r="GE1636" i="1"/>
  <c r="FW1778" i="1"/>
  <c r="FR926" i="1"/>
  <c r="FW1894" i="1"/>
  <c r="FW1816" i="1"/>
  <c r="GF1794" i="1"/>
  <c r="GF2407" i="1"/>
  <c r="FI979" i="1"/>
  <c r="FS1495" i="1"/>
  <c r="FU1495" i="1" s="1"/>
  <c r="FW2060" i="1"/>
  <c r="FW1093" i="1"/>
  <c r="FW1922" i="1"/>
  <c r="FW1582" i="1"/>
  <c r="FR1058" i="1"/>
  <c r="FR1894" i="1"/>
  <c r="FT1894" i="1" s="1"/>
  <c r="FS960" i="1"/>
  <c r="FU960" i="1" s="1"/>
  <c r="FW2248" i="1"/>
  <c r="GE1267" i="1"/>
  <c r="GF1027" i="1"/>
  <c r="GH1027" i="1" s="1"/>
  <c r="GF1218" i="1"/>
  <c r="FD1968" i="1"/>
  <c r="FF1968" i="1" s="1"/>
  <c r="FS2060" i="1"/>
  <c r="FU2060" i="1" s="1"/>
  <c r="FR687" i="1"/>
  <c r="FT687" i="1" s="1"/>
  <c r="FS1117" i="1"/>
  <c r="FU1117" i="1" s="1"/>
  <c r="FW1122" i="1"/>
  <c r="FS1922" i="1"/>
  <c r="FU1922" i="1" s="1"/>
  <c r="FR1303" i="1"/>
  <c r="FT1303" i="1" s="1"/>
  <c r="FS2157" i="1"/>
  <c r="FU2157" i="1" s="1"/>
  <c r="FS1690" i="1"/>
  <c r="FU1690" i="1" s="1"/>
  <c r="FW1323" i="1"/>
  <c r="FW1102" i="1"/>
  <c r="FW1508" i="1"/>
  <c r="FS2248" i="1"/>
  <c r="FT2248" i="1" s="1"/>
  <c r="FS818" i="1"/>
  <c r="FT818" i="1" s="1"/>
  <c r="FS1343" i="1"/>
  <c r="FW660" i="1"/>
  <c r="GE1901" i="1"/>
  <c r="GE2161" i="1"/>
  <c r="GE2489" i="1"/>
  <c r="FD979" i="1"/>
  <c r="FF979" i="1" s="1"/>
  <c r="FW2164" i="1"/>
  <c r="FS1816" i="1"/>
  <c r="FU1816" i="1" s="1"/>
  <c r="GF1984" i="1"/>
  <c r="GE2282" i="1"/>
  <c r="FW2364" i="1"/>
  <c r="FS1437" i="1"/>
  <c r="FU1437" i="1" s="1"/>
  <c r="FS2523" i="1"/>
  <c r="FU2523" i="1" s="1"/>
  <c r="FW1386" i="1"/>
  <c r="FR912" i="1"/>
  <c r="FR1412" i="1"/>
  <c r="GF1847" i="1"/>
  <c r="GH1847" i="1" s="1"/>
  <c r="FD1999" i="1"/>
  <c r="FF1999" i="1" s="1"/>
  <c r="FW1915" i="1"/>
  <c r="FS2364" i="1"/>
  <c r="FT2364" i="1" s="1"/>
  <c r="FS961" i="1"/>
  <c r="FU961" i="1" s="1"/>
  <c r="FW1763" i="1"/>
  <c r="FR949" i="1"/>
  <c r="FT949" i="1" s="1"/>
  <c r="FR1386" i="1"/>
  <c r="FU1386" i="1" s="1"/>
  <c r="FW1828" i="1"/>
  <c r="FR1723" i="1"/>
  <c r="FU1723" i="1" s="1"/>
  <c r="FW1410" i="1"/>
  <c r="FW951" i="1"/>
  <c r="FS1105" i="1"/>
  <c r="FT1105" i="1" s="1"/>
  <c r="FS1201" i="1"/>
  <c r="FT1201" i="1" s="1"/>
  <c r="GF2245" i="1"/>
  <c r="GH2245" i="1" s="1"/>
  <c r="GF1667" i="1"/>
  <c r="GG1667" i="1" s="1"/>
  <c r="GF2416" i="1"/>
  <c r="GH2416" i="1" s="1"/>
  <c r="GE2125" i="1"/>
  <c r="GE1097" i="1"/>
  <c r="GF2164" i="1"/>
  <c r="GE980" i="1"/>
  <c r="GE2187" i="1"/>
  <c r="FC1383" i="1"/>
  <c r="FR2057" i="1"/>
  <c r="GF1481" i="1"/>
  <c r="GG1481" i="1" s="1"/>
  <c r="FC1999" i="1"/>
  <c r="FD886" i="1"/>
  <c r="FE886" i="1" s="1"/>
  <c r="FS1700" i="1"/>
  <c r="FT1700" i="1" s="1"/>
  <c r="FW1788" i="1"/>
  <c r="FR1242" i="1"/>
  <c r="FT1242" i="1" s="1"/>
  <c r="FR1371" i="1"/>
  <c r="FS1763" i="1"/>
  <c r="FT1763" i="1" s="1"/>
  <c r="FW2576" i="1"/>
  <c r="FS2487" i="1"/>
  <c r="FU2487" i="1" s="1"/>
  <c r="FS1828" i="1"/>
  <c r="FU1828" i="1" s="1"/>
  <c r="FR951" i="1"/>
  <c r="FT951" i="1" s="1"/>
  <c r="FS2398" i="1"/>
  <c r="FU2398" i="1" s="1"/>
  <c r="FR1613" i="1"/>
  <c r="GF1645" i="1"/>
  <c r="GG1645" i="1" s="1"/>
  <c r="GF631" i="1"/>
  <c r="GF1501" i="1"/>
  <c r="GE1649" i="1"/>
  <c r="GF1976" i="1"/>
  <c r="GH1976" i="1" s="1"/>
  <c r="GF635" i="1"/>
  <c r="GH635" i="1" s="1"/>
  <c r="GF2130" i="1"/>
  <c r="GH2130" i="1" s="1"/>
  <c r="FD2297" i="1"/>
  <c r="FF2297" i="1" s="1"/>
  <c r="FW1449" i="1"/>
  <c r="FS912" i="1"/>
  <c r="FU912" i="1" s="1"/>
  <c r="FD1383" i="1"/>
  <c r="GE2090" i="1"/>
  <c r="FI2210" i="1"/>
  <c r="FR1700" i="1"/>
  <c r="FR1788" i="1"/>
  <c r="FU1788" i="1" s="1"/>
  <c r="FR1108" i="1"/>
  <c r="FT1108" i="1" s="1"/>
  <c r="FW1084" i="1"/>
  <c r="FW2534" i="1"/>
  <c r="FS1027" i="1"/>
  <c r="FU1027" i="1" s="1"/>
  <c r="FS2576" i="1"/>
  <c r="FT2576" i="1" s="1"/>
  <c r="FR2487" i="1"/>
  <c r="FR875" i="1"/>
  <c r="FR2189" i="1"/>
  <c r="FT2189" i="1" s="1"/>
  <c r="FR2398" i="1"/>
  <c r="GE1138" i="1"/>
  <c r="GE1880" i="1"/>
  <c r="FD1503" i="1"/>
  <c r="FE1503" i="1" s="1"/>
  <c r="FI1619" i="1"/>
  <c r="FW1495" i="1"/>
  <c r="FR2066" i="1"/>
  <c r="FT2066" i="1" s="1"/>
  <c r="FC1968" i="1"/>
  <c r="FR1494" i="1"/>
  <c r="FU1494" i="1" s="1"/>
  <c r="FS1810" i="1"/>
  <c r="FU1810" i="1" s="1"/>
  <c r="FW2523" i="1"/>
  <c r="FS1778" i="1"/>
  <c r="FU1778" i="1" s="1"/>
  <c r="FR1762" i="1"/>
  <c r="FU1762" i="1" s="1"/>
  <c r="GE2378" i="1"/>
  <c r="FS2164" i="1"/>
  <c r="FU2164" i="1" s="1"/>
  <c r="FW2276" i="1"/>
  <c r="FW1723" i="1"/>
  <c r="FW1201" i="1"/>
  <c r="GE1519" i="1"/>
  <c r="GE2552" i="1"/>
  <c r="FC1594" i="1"/>
  <c r="FF1594" i="1" s="1"/>
  <c r="FS1644" i="1"/>
  <c r="FT1644" i="1" s="1"/>
  <c r="FW1019" i="1"/>
  <c r="FW1882" i="1"/>
  <c r="FS2534" i="1"/>
  <c r="FU2534" i="1" s="1"/>
  <c r="FW1720" i="1"/>
  <c r="FR1027" i="1"/>
  <c r="FW1199" i="1"/>
  <c r="FW2199" i="1"/>
  <c r="FR1871" i="1"/>
  <c r="FT1871" i="1" s="1"/>
  <c r="FS875" i="1"/>
  <c r="FU875" i="1" s="1"/>
  <c r="FS2468" i="1"/>
  <c r="FW1528" i="1"/>
  <c r="FR1474" i="1"/>
  <c r="FU1474" i="1" s="1"/>
  <c r="GF1003" i="1"/>
  <c r="GH1003" i="1" s="1"/>
  <c r="GE901" i="1"/>
  <c r="GE842" i="1"/>
  <c r="GE2359" i="1"/>
  <c r="GF2366" i="1"/>
  <c r="FS715" i="1"/>
  <c r="FU715" i="1" s="1"/>
  <c r="FW2530" i="1"/>
  <c r="FW2303" i="1"/>
  <c r="FW1682" i="1"/>
  <c r="FR1410" i="1"/>
  <c r="FU1410" i="1" s="1"/>
  <c r="FW1571" i="1"/>
  <c r="FW1129" i="1"/>
  <c r="FW736" i="1"/>
  <c r="GE1402" i="1"/>
  <c r="GE641" i="1"/>
  <c r="GF1332" i="1"/>
  <c r="FI1756" i="1"/>
  <c r="FC1130" i="1"/>
  <c r="FE1130" i="1" s="1"/>
  <c r="FR1207" i="1"/>
  <c r="FT1207" i="1" s="1"/>
  <c r="FW961" i="1"/>
  <c r="FR715" i="1"/>
  <c r="FR2530" i="1"/>
  <c r="FT2530" i="1" s="1"/>
  <c r="FS1073" i="1"/>
  <c r="FT1073" i="1" s="1"/>
  <c r="FS2303" i="1"/>
  <c r="FU2303" i="1" s="1"/>
  <c r="FR1684" i="1"/>
  <c r="FU1684" i="1" s="1"/>
  <c r="FS654" i="1"/>
  <c r="FU654" i="1" s="1"/>
  <c r="FW1510" i="1"/>
  <c r="FW1087" i="1"/>
  <c r="FW2435" i="1"/>
  <c r="FS1129" i="1"/>
  <c r="FT1129" i="1" s="1"/>
  <c r="FW1062" i="1"/>
  <c r="FR1259" i="1"/>
  <c r="FT1259" i="1" s="1"/>
  <c r="FR736" i="1"/>
  <c r="FT736" i="1" s="1"/>
  <c r="FR798" i="1"/>
  <c r="GE904" i="1"/>
  <c r="GE2177" i="1"/>
  <c r="FR1222" i="1"/>
  <c r="FT1222" i="1" s="1"/>
  <c r="FR1449" i="1"/>
  <c r="FU1449" i="1" s="1"/>
  <c r="FW2554" i="1"/>
  <c r="FD1575" i="1"/>
  <c r="FF1575" i="1" s="1"/>
  <c r="FR1444" i="1"/>
  <c r="FU1444" i="1" s="1"/>
  <c r="FS1093" i="1"/>
  <c r="FU1093" i="1" s="1"/>
  <c r="FW2537" i="1"/>
  <c r="FR1208" i="1"/>
  <c r="FT1208" i="1" s="1"/>
  <c r="FR1705" i="1"/>
  <c r="FS1627" i="1"/>
  <c r="FU1627" i="1" s="1"/>
  <c r="FW2526" i="1"/>
  <c r="FW2410" i="1"/>
  <c r="FW1623" i="1"/>
  <c r="FS1913" i="1"/>
  <c r="FU1913" i="1" s="1"/>
  <c r="FR1354" i="1"/>
  <c r="FU1354" i="1" s="1"/>
  <c r="FW2110" i="1"/>
  <c r="FS1582" i="1"/>
  <c r="FU1582" i="1" s="1"/>
  <c r="FS1291" i="1"/>
  <c r="FU1291" i="1" s="1"/>
  <c r="FW1485" i="1"/>
  <c r="FR942" i="1"/>
  <c r="FT942" i="1" s="1"/>
  <c r="FS2037" i="1"/>
  <c r="FW1930" i="1"/>
  <c r="FS1102" i="1"/>
  <c r="FT1102" i="1" s="1"/>
  <c r="FS1765" i="1"/>
  <c r="FT1765" i="1" s="1"/>
  <c r="FR1530" i="1"/>
  <c r="FU1530" i="1" s="1"/>
  <c r="FR1524" i="1"/>
  <c r="FU1524" i="1" s="1"/>
  <c r="FS2554" i="1"/>
  <c r="FU2554" i="1" s="1"/>
  <c r="FS2345" i="1"/>
  <c r="FT2345" i="1" s="1"/>
  <c r="GE1456" i="1"/>
  <c r="GE1946" i="1"/>
  <c r="GE2338" i="1"/>
  <c r="GE1068" i="1"/>
  <c r="GF1832" i="1"/>
  <c r="GF1200" i="1"/>
  <c r="GE2242" i="1"/>
  <c r="GE1282" i="1"/>
  <c r="GE696" i="1"/>
  <c r="GF749" i="1"/>
  <c r="GF1479" i="1"/>
  <c r="GF1793" i="1"/>
  <c r="GG1793" i="1" s="1"/>
  <c r="GF1094" i="1"/>
  <c r="GE1336" i="1"/>
  <c r="GE960" i="1"/>
  <c r="FW1627" i="1"/>
  <c r="FW1354" i="1"/>
  <c r="FI1575" i="1"/>
  <c r="FS2063" i="1"/>
  <c r="FU2063" i="1" s="1"/>
  <c r="FS2537" i="1"/>
  <c r="FU2537" i="1" s="1"/>
  <c r="FW1300" i="1"/>
  <c r="FS1761" i="1"/>
  <c r="FT1761" i="1" s="1"/>
  <c r="FW1428" i="1"/>
  <c r="FW1803" i="1"/>
  <c r="FW2408" i="1"/>
  <c r="FS2526" i="1"/>
  <c r="FU2526" i="1" s="1"/>
  <c r="FS2410" i="1"/>
  <c r="FT2410" i="1" s="1"/>
  <c r="FW2498" i="1"/>
  <c r="FW1727" i="1"/>
  <c r="FR1913" i="1"/>
  <c r="FS1018" i="1"/>
  <c r="FU1018" i="1" s="1"/>
  <c r="FS2110" i="1"/>
  <c r="FT2110" i="1" s="1"/>
  <c r="FR1291" i="1"/>
  <c r="FW1693" i="1"/>
  <c r="FS1930" i="1"/>
  <c r="FU1930" i="1" s="1"/>
  <c r="FW661" i="1"/>
  <c r="FW1757" i="1"/>
  <c r="FW1268" i="1"/>
  <c r="FW971" i="1"/>
  <c r="FR2142" i="1"/>
  <c r="FT2142" i="1" s="1"/>
  <c r="FW2206" i="1"/>
  <c r="FR2326" i="1"/>
  <c r="FT2326" i="1" s="1"/>
  <c r="GF2530" i="1"/>
  <c r="GH2530" i="1" s="1"/>
  <c r="GE1725" i="1"/>
  <c r="GF1780" i="1"/>
  <c r="GG1780" i="1" s="1"/>
  <c r="GF1859" i="1"/>
  <c r="GH1859" i="1" s="1"/>
  <c r="GE1970" i="1"/>
  <c r="GF1966" i="1"/>
  <c r="GF2284" i="1"/>
  <c r="GE2171" i="1"/>
  <c r="GF592" i="1"/>
  <c r="GH592" i="1" s="1"/>
  <c r="GF707" i="1"/>
  <c r="GH707" i="1" s="1"/>
  <c r="FC2454" i="1"/>
  <c r="FE2454" i="1" s="1"/>
  <c r="FW1775" i="1"/>
  <c r="FW1813" i="1"/>
  <c r="FR2063" i="1"/>
  <c r="FR1300" i="1"/>
  <c r="FT1300" i="1" s="1"/>
  <c r="FR1761" i="1"/>
  <c r="FS1428" i="1"/>
  <c r="FU1428" i="1" s="1"/>
  <c r="FS660" i="1"/>
  <c r="FT660" i="1" s="1"/>
  <c r="FS1803" i="1"/>
  <c r="FU1803" i="1" s="1"/>
  <c r="FR2584" i="1"/>
  <c r="FT2584" i="1" s="1"/>
  <c r="FS2408" i="1"/>
  <c r="FU2408" i="1" s="1"/>
  <c r="FW906" i="1"/>
  <c r="FR1806" i="1"/>
  <c r="FU1806" i="1" s="1"/>
  <c r="FW1125" i="1"/>
  <c r="FS2498" i="1"/>
  <c r="FT2498" i="1" s="1"/>
  <c r="FW2172" i="1"/>
  <c r="FS1727" i="1"/>
  <c r="FU1727" i="1" s="1"/>
  <c r="FS1625" i="1"/>
  <c r="FT1625" i="1" s="1"/>
  <c r="FR1018" i="1"/>
  <c r="FW968" i="1"/>
  <c r="FW813" i="1"/>
  <c r="FS1693" i="1"/>
  <c r="FT1693" i="1" s="1"/>
  <c r="FS661" i="1"/>
  <c r="FT661" i="1" s="1"/>
  <c r="FS1757" i="1"/>
  <c r="FU1757" i="1" s="1"/>
  <c r="FS1268" i="1"/>
  <c r="FT1268" i="1" s="1"/>
  <c r="FS971" i="1"/>
  <c r="FT971" i="1" s="1"/>
  <c r="FW901" i="1"/>
  <c r="FS2206" i="1"/>
  <c r="FT2206" i="1" s="1"/>
  <c r="FR979" i="1"/>
  <c r="FT979" i="1" s="1"/>
  <c r="FS1371" i="1"/>
  <c r="GE1495" i="1"/>
  <c r="GF1531" i="1"/>
  <c r="GE1609" i="1"/>
  <c r="GF2306" i="1"/>
  <c r="GE1934" i="1"/>
  <c r="GE838" i="1"/>
  <c r="GE1888" i="1"/>
  <c r="GE802" i="1"/>
  <c r="GF1906" i="1"/>
  <c r="GF2210" i="1"/>
  <c r="GH2210" i="1" s="1"/>
  <c r="GE708" i="1"/>
  <c r="GF1768" i="1"/>
  <c r="GF780" i="1"/>
  <c r="GF2300" i="1"/>
  <c r="FW1351" i="1"/>
  <c r="GF2383" i="1"/>
  <c r="GH2383" i="1" s="1"/>
  <c r="FS1775" i="1"/>
  <c r="FU1775" i="1" s="1"/>
  <c r="FS1813" i="1"/>
  <c r="FU1813" i="1" s="1"/>
  <c r="FW872" i="1"/>
  <c r="FW2546" i="1"/>
  <c r="FW1919" i="1"/>
  <c r="FW2249" i="1"/>
  <c r="FS1016" i="1"/>
  <c r="FU1016" i="1" s="1"/>
  <c r="FW2008" i="1"/>
  <c r="FS906" i="1"/>
  <c r="FT906" i="1" s="1"/>
  <c r="FW1261" i="1"/>
  <c r="FS1125" i="1"/>
  <c r="FT1125" i="1" s="1"/>
  <c r="FS2172" i="1"/>
  <c r="FT2172" i="1" s="1"/>
  <c r="FW1691" i="1"/>
  <c r="FW941" i="1"/>
  <c r="FW683" i="1"/>
  <c r="FW1667" i="1"/>
  <c r="FS901" i="1"/>
  <c r="FU901" i="1" s="1"/>
  <c r="GE1617" i="1"/>
  <c r="GF706" i="1"/>
  <c r="GF1103" i="1"/>
  <c r="GH1103" i="1" s="1"/>
  <c r="GE2035" i="1"/>
  <c r="GE1286" i="1"/>
  <c r="GF2396" i="1"/>
  <c r="GF1777" i="1"/>
  <c r="GG1777" i="1" s="1"/>
  <c r="GE2327" i="1"/>
  <c r="GE2462" i="1"/>
  <c r="GF2357" i="1"/>
  <c r="GH2357" i="1" s="1"/>
  <c r="FW1512" i="1"/>
  <c r="FR2546" i="1"/>
  <c r="FT2546" i="1" s="1"/>
  <c r="FS1919" i="1"/>
  <c r="FU1919" i="1" s="1"/>
  <c r="FR2249" i="1"/>
  <c r="FT2249" i="1" s="1"/>
  <c r="FW728" i="1"/>
  <c r="FW1242" i="1"/>
  <c r="FW2010" i="1"/>
  <c r="FS2008" i="1"/>
  <c r="FT2008" i="1" s="1"/>
  <c r="FR2226" i="1"/>
  <c r="FT2226" i="1" s="1"/>
  <c r="FS1261" i="1"/>
  <c r="FT1261" i="1" s="1"/>
  <c r="FW760" i="1"/>
  <c r="FW2066" i="1"/>
  <c r="FW2260" i="1"/>
  <c r="FS1691" i="1"/>
  <c r="FT1691" i="1" s="1"/>
  <c r="FW1771" i="1"/>
  <c r="FS941" i="1"/>
  <c r="FU941" i="1" s="1"/>
  <c r="FW1422" i="1"/>
  <c r="FW613" i="1"/>
  <c r="FW1095" i="1"/>
  <c r="FW1334" i="1"/>
  <c r="FW1762" i="1"/>
  <c r="FW904" i="1"/>
  <c r="FW847" i="1"/>
  <c r="FW1181" i="1"/>
  <c r="FW2071" i="1"/>
  <c r="GF1143" i="1"/>
  <c r="GH1143" i="1" s="1"/>
  <c r="GE1852" i="1"/>
  <c r="GF1734" i="1"/>
  <c r="GF1270" i="1"/>
  <c r="GE1024" i="1"/>
  <c r="GF1102" i="1"/>
  <c r="GH1102" i="1" s="1"/>
  <c r="GF1069" i="1"/>
  <c r="GF1661" i="1"/>
  <c r="GG1661" i="1" s="1"/>
  <c r="GF1819" i="1"/>
  <c r="GG1819" i="1" s="1"/>
  <c r="GF1507" i="1"/>
  <c r="GG1507" i="1" s="1"/>
  <c r="GF1891" i="1"/>
  <c r="GH1891" i="1" s="1"/>
  <c r="GF1809" i="1"/>
  <c r="GG1809" i="1" s="1"/>
  <c r="GE1568" i="1"/>
  <c r="GE1868" i="1"/>
  <c r="FR2440" i="1"/>
  <c r="FR2157" i="1"/>
  <c r="FR1343" i="1"/>
  <c r="GF1625" i="1"/>
  <c r="GE2250" i="1"/>
  <c r="FR1639" i="1"/>
  <c r="FU1639" i="1" s="1"/>
  <c r="GF2503" i="1"/>
  <c r="GH2503" i="1" s="1"/>
  <c r="FC2096" i="1"/>
  <c r="FW928" i="1"/>
  <c r="FW2015" i="1"/>
  <c r="FR2037" i="1"/>
  <c r="FW1833" i="1"/>
  <c r="FR1737" i="1"/>
  <c r="FU1737" i="1" s="1"/>
  <c r="GE2532" i="1"/>
  <c r="GE1682" i="1"/>
  <c r="GE1897" i="1"/>
  <c r="FS2260" i="1"/>
  <c r="FU2260" i="1" s="1"/>
  <c r="FS1422" i="1"/>
  <c r="FT1422" i="1" s="1"/>
  <c r="FR613" i="1"/>
  <c r="FT613" i="1" s="1"/>
  <c r="FR1334" i="1"/>
  <c r="FU1334" i="1" s="1"/>
  <c r="FR847" i="1"/>
  <c r="FT847" i="1" s="1"/>
  <c r="FW1108" i="1"/>
  <c r="GF1611" i="1"/>
  <c r="GE2428" i="1"/>
  <c r="GF1213" i="1"/>
  <c r="GH1213" i="1" s="1"/>
  <c r="GE928" i="1"/>
  <c r="GE1367" i="1"/>
  <c r="FR1789" i="1"/>
  <c r="FW1789" i="1"/>
  <c r="FS1789" i="1"/>
  <c r="FT1789" i="1" s="1"/>
  <c r="GE1241" i="1"/>
  <c r="GF1241" i="1"/>
  <c r="GH1241" i="1" s="1"/>
  <c r="GE2371" i="1"/>
  <c r="GF2371" i="1"/>
  <c r="GH2371" i="1" s="1"/>
  <c r="GF1580" i="1"/>
  <c r="GG1580" i="1" s="1"/>
  <c r="GE1580" i="1"/>
  <c r="GE1394" i="1"/>
  <c r="GF1394" i="1"/>
  <c r="GG1394" i="1" s="1"/>
  <c r="GF1513" i="1"/>
  <c r="GG1513" i="1" s="1"/>
  <c r="GE1513" i="1"/>
  <c r="GF1849" i="1"/>
  <c r="GH1849" i="1" s="1"/>
  <c r="GE1849" i="1"/>
  <c r="FR2299" i="1"/>
  <c r="FS2299" i="1"/>
  <c r="FU2299" i="1" s="1"/>
  <c r="FW2299" i="1"/>
  <c r="FS1826" i="1"/>
  <c r="FT1826" i="1" s="1"/>
  <c r="FW1826" i="1"/>
  <c r="FR1826" i="1"/>
  <c r="FW2455" i="1"/>
  <c r="FS2455" i="1"/>
  <c r="FU2455" i="1" s="1"/>
  <c r="FR2455" i="1"/>
  <c r="FS2146" i="1"/>
  <c r="FU2146" i="1" s="1"/>
  <c r="FR2146" i="1"/>
  <c r="FS2195" i="1"/>
  <c r="FU2195" i="1" s="1"/>
  <c r="FW2195" i="1"/>
  <c r="FS2447" i="1"/>
  <c r="FU2447" i="1" s="1"/>
  <c r="FW2447" i="1"/>
  <c r="FR2390" i="1"/>
  <c r="FS2390" i="1"/>
  <c r="FU2390" i="1" s="1"/>
  <c r="FW2390" i="1"/>
  <c r="FS716" i="1"/>
  <c r="FW716" i="1"/>
  <c r="FR626" i="1"/>
  <c r="FS626" i="1"/>
  <c r="FU626" i="1" s="1"/>
  <c r="FW626" i="1"/>
  <c r="FW1880" i="1"/>
  <c r="FS1880" i="1"/>
  <c r="FR1880" i="1"/>
  <c r="FS2203" i="1"/>
  <c r="FU2203" i="1" s="1"/>
  <c r="FW2203" i="1"/>
  <c r="FR2203" i="1"/>
  <c r="FR2352" i="1"/>
  <c r="FW2352" i="1"/>
  <c r="FS2352" i="1"/>
  <c r="FR1572" i="1"/>
  <c r="FS1572" i="1"/>
  <c r="FT1572" i="1" s="1"/>
  <c r="FW1572" i="1"/>
  <c r="FR1429" i="1"/>
  <c r="FW1429" i="1"/>
  <c r="FS681" i="1"/>
  <c r="FU681" i="1" s="1"/>
  <c r="FW681" i="1"/>
  <c r="FR681" i="1"/>
  <c r="FS1805" i="1"/>
  <c r="FT1805" i="1" s="1"/>
  <c r="FW1805" i="1"/>
  <c r="FR1805" i="1"/>
  <c r="FR2430" i="1"/>
  <c r="FS2430" i="1"/>
  <c r="FU2430" i="1" s="1"/>
  <c r="FW2430" i="1"/>
  <c r="FR915" i="1"/>
  <c r="FS915" i="1"/>
  <c r="FU915" i="1" s="1"/>
  <c r="FW915" i="1"/>
  <c r="FW956" i="1"/>
  <c r="FS956" i="1"/>
  <c r="FR956" i="1"/>
  <c r="FR770" i="1"/>
  <c r="FW770" i="1"/>
  <c r="FS770" i="1"/>
  <c r="FS1101" i="1"/>
  <c r="FU1101" i="1" s="1"/>
  <c r="FR1101" i="1"/>
  <c r="FW1101" i="1"/>
  <c r="FS1941" i="1"/>
  <c r="FU1941" i="1" s="1"/>
  <c r="FR1941" i="1"/>
  <c r="FR1911" i="1"/>
  <c r="FS1911" i="1"/>
  <c r="FU1911" i="1" s="1"/>
  <c r="FS1947" i="1"/>
  <c r="FU1947" i="1" s="1"/>
  <c r="FW1947" i="1"/>
  <c r="FR1947" i="1"/>
  <c r="FR1229" i="1"/>
  <c r="FS1229" i="1"/>
  <c r="FR1335" i="1"/>
  <c r="FS1335" i="1"/>
  <c r="FT1335" i="1" s="1"/>
  <c r="FW1335" i="1"/>
  <c r="FR1196" i="1"/>
  <c r="FS1196" i="1"/>
  <c r="FU1196" i="1" s="1"/>
  <c r="FR1111" i="1"/>
  <c r="FW1111" i="1"/>
  <c r="FS1111" i="1"/>
  <c r="FU1111" i="1" s="1"/>
  <c r="FW1202" i="1"/>
  <c r="FS1202" i="1"/>
  <c r="FU1202" i="1" s="1"/>
  <c r="FR1202" i="1"/>
  <c r="FW2258" i="1"/>
  <c r="FS2258" i="1"/>
  <c r="FR2258" i="1"/>
  <c r="FR1536" i="1"/>
  <c r="FW1536" i="1"/>
  <c r="FR1509" i="1"/>
  <c r="FS1509" i="1"/>
  <c r="FT1509" i="1" s="1"/>
  <c r="FW1509" i="1"/>
  <c r="FS2053" i="1"/>
  <c r="FU2053" i="1" s="1"/>
  <c r="FW2053" i="1"/>
  <c r="FR2053" i="1"/>
  <c r="FR2343" i="1"/>
  <c r="FS2343" i="1"/>
  <c r="FS711" i="1"/>
  <c r="FW711" i="1"/>
  <c r="FR711" i="1"/>
  <c r="FS750" i="1"/>
  <c r="FU750" i="1" s="1"/>
  <c r="FR750" i="1"/>
  <c r="FW750" i="1"/>
  <c r="FS640" i="1"/>
  <c r="FU640" i="1" s="1"/>
  <c r="FR640" i="1"/>
  <c r="FS2489" i="1"/>
  <c r="FW2489" i="1"/>
  <c r="FR2489" i="1"/>
  <c r="FR954" i="1"/>
  <c r="FW954" i="1"/>
  <c r="FS954" i="1"/>
  <c r="FU954" i="1" s="1"/>
  <c r="FS778" i="1"/>
  <c r="FU778" i="1" s="1"/>
  <c r="FW1238" i="1"/>
  <c r="FR668" i="1"/>
  <c r="FT668" i="1" s="1"/>
  <c r="GF1791" i="1"/>
  <c r="GG1791" i="1" s="1"/>
  <c r="GE2514" i="1"/>
  <c r="GF2514" i="1"/>
  <c r="GH2514" i="1" s="1"/>
  <c r="GE2553" i="1"/>
  <c r="GF2553" i="1"/>
  <c r="GH2553" i="1" s="1"/>
  <c r="GF931" i="1"/>
  <c r="GH931" i="1" s="1"/>
  <c r="GE931" i="1"/>
  <c r="GF1380" i="1"/>
  <c r="GG1380" i="1" s="1"/>
  <c r="GE1380" i="1"/>
  <c r="GE1079" i="1"/>
  <c r="GF1079" i="1"/>
  <c r="GE2106" i="1"/>
  <c r="GF2106" i="1"/>
  <c r="GH2106" i="1" s="1"/>
  <c r="GF2032" i="1"/>
  <c r="GH2032" i="1" s="1"/>
  <c r="GE2032" i="1"/>
  <c r="GF639" i="1"/>
  <c r="GE639" i="1"/>
  <c r="GE2373" i="1"/>
  <c r="GF2373" i="1"/>
  <c r="GH2373" i="1" s="1"/>
  <c r="GE2565" i="1"/>
  <c r="GF2565" i="1"/>
  <c r="GH2565" i="1" s="1"/>
  <c r="GE1016" i="1"/>
  <c r="GF1016" i="1"/>
  <c r="GH1016" i="1" s="1"/>
  <c r="FS2120" i="1"/>
  <c r="FR2120" i="1"/>
  <c r="FR2443" i="1"/>
  <c r="FW2443" i="1"/>
  <c r="FR1590" i="1"/>
  <c r="FW1590" i="1"/>
  <c r="FS1590" i="1"/>
  <c r="FT1590" i="1" s="1"/>
  <c r="FS2130" i="1"/>
  <c r="FU2130" i="1" s="1"/>
  <c r="FR2130" i="1"/>
  <c r="FW2130" i="1"/>
  <c r="FR1440" i="1"/>
  <c r="FS1440" i="1"/>
  <c r="FT1440" i="1" s="1"/>
  <c r="FW1440" i="1"/>
  <c r="FR990" i="1"/>
  <c r="FW990" i="1"/>
  <c r="FS990" i="1"/>
  <c r="FU990" i="1" s="1"/>
  <c r="FS1467" i="1"/>
  <c r="FT1467" i="1" s="1"/>
  <c r="FR1467" i="1"/>
  <c r="FW1467" i="1"/>
  <c r="FR910" i="1"/>
  <c r="FS910" i="1"/>
  <c r="FU910" i="1" s="1"/>
  <c r="FW910" i="1"/>
  <c r="FW822" i="1"/>
  <c r="FS822" i="1"/>
  <c r="FU822" i="1" s="1"/>
  <c r="FR822" i="1"/>
  <c r="FS1047" i="1"/>
  <c r="FU1047" i="1" s="1"/>
  <c r="FR1047" i="1"/>
  <c r="FR2014" i="1"/>
  <c r="FS2014" i="1"/>
  <c r="FW2014" i="1"/>
  <c r="FR860" i="1"/>
  <c r="FS860" i="1"/>
  <c r="FW860" i="1"/>
  <c r="FW842" i="1"/>
  <c r="FS842" i="1"/>
  <c r="FU842" i="1" s="1"/>
  <c r="FR842" i="1"/>
  <c r="FR1273" i="1"/>
  <c r="FS1273" i="1"/>
  <c r="FU1273" i="1" s="1"/>
  <c r="FW1273" i="1"/>
  <c r="FW917" i="1"/>
  <c r="FR917" i="1"/>
  <c r="FS917" i="1"/>
  <c r="FU917" i="1" s="1"/>
  <c r="FS1342" i="1"/>
  <c r="FT1342" i="1" s="1"/>
  <c r="FR1342" i="1"/>
  <c r="FW1342" i="1"/>
  <c r="FR2586" i="1"/>
  <c r="FW2586" i="1"/>
  <c r="FS2586" i="1"/>
  <c r="FU2586" i="1" s="1"/>
  <c r="FR1414" i="1"/>
  <c r="FS1414" i="1"/>
  <c r="FT1414" i="1" s="1"/>
  <c r="FW1414" i="1"/>
  <c r="FR2347" i="1"/>
  <c r="FS2347" i="1"/>
  <c r="FU2347" i="1" s="1"/>
  <c r="FS2496" i="1"/>
  <c r="FU2496" i="1" s="1"/>
  <c r="FW2496" i="1"/>
  <c r="FR2496" i="1"/>
  <c r="FS677" i="1"/>
  <c r="FR677" i="1"/>
  <c r="FR1970" i="1"/>
  <c r="FS1970" i="1"/>
  <c r="FU1970" i="1" s="1"/>
  <c r="FW1970" i="1"/>
  <c r="FW921" i="1"/>
  <c r="FS921" i="1"/>
  <c r="FU921" i="1" s="1"/>
  <c r="FR921" i="1"/>
  <c r="FR2250" i="1"/>
  <c r="FW2250" i="1"/>
  <c r="FS2250" i="1"/>
  <c r="FU2250" i="1" s="1"/>
  <c r="FS2064" i="1"/>
  <c r="FU2064" i="1" s="1"/>
  <c r="FW2064" i="1"/>
  <c r="FR2064" i="1"/>
  <c r="FW825" i="1"/>
  <c r="FS825" i="1"/>
  <c r="FU825" i="1" s="1"/>
  <c r="FR825" i="1"/>
  <c r="FR1006" i="1"/>
  <c r="FW1006" i="1"/>
  <c r="FS1182" i="1"/>
  <c r="FW1182" i="1"/>
  <c r="FS2235" i="1"/>
  <c r="FU2235" i="1" s="1"/>
  <c r="FW2235" i="1"/>
  <c r="FR2235" i="1"/>
  <c r="FS2386" i="1"/>
  <c r="FU2386" i="1" s="1"/>
  <c r="FW2386" i="1"/>
  <c r="FS2254" i="1"/>
  <c r="FU2254" i="1" s="1"/>
  <c r="FW2254" i="1"/>
  <c r="FR2254" i="1"/>
  <c r="FW1191" i="1"/>
  <c r="FR1191" i="1"/>
  <c r="FS631" i="1"/>
  <c r="FW631" i="1"/>
  <c r="FR631" i="1"/>
  <c r="FR1218" i="1"/>
  <c r="FW1218" i="1"/>
  <c r="FS1244" i="1"/>
  <c r="FU1244" i="1" s="1"/>
  <c r="FW1244" i="1"/>
  <c r="FW2308" i="1"/>
  <c r="FR2308" i="1"/>
  <c r="FS2308" i="1"/>
  <c r="FU2308" i="1" s="1"/>
  <c r="FS618" i="1"/>
  <c r="FR618" i="1"/>
  <c r="FW618" i="1"/>
  <c r="FW1339" i="1"/>
  <c r="FS1339" i="1"/>
  <c r="FT1339" i="1" s="1"/>
  <c r="FR1339" i="1"/>
  <c r="FR1432" i="1"/>
  <c r="FS1432" i="1"/>
  <c r="FT1432" i="1" s="1"/>
  <c r="FW1432" i="1"/>
  <c r="FR1138" i="1"/>
  <c r="FW1138" i="1"/>
  <c r="FS1138" i="1"/>
  <c r="FU1138" i="1" s="1"/>
  <c r="FW2158" i="1"/>
  <c r="FS2158" i="1"/>
  <c r="FT2158" i="1" s="1"/>
  <c r="FS1740" i="1"/>
  <c r="FT1740" i="1" s="1"/>
  <c r="FR1740" i="1"/>
  <c r="FW1740" i="1"/>
  <c r="FR991" i="1"/>
  <c r="FW991" i="1"/>
  <c r="FS991" i="1"/>
  <c r="FU991" i="1" s="1"/>
  <c r="FR592" i="1"/>
  <c r="FW592" i="1"/>
  <c r="FS592" i="1"/>
  <c r="FS1355" i="1"/>
  <c r="FT1355" i="1" s="1"/>
  <c r="FW1355" i="1"/>
  <c r="FR1355" i="1"/>
  <c r="FR1007" i="1"/>
  <c r="FT1007" i="1" s="1"/>
  <c r="FW1007" i="1"/>
  <c r="FR1515" i="1"/>
  <c r="FU1515" i="1" s="1"/>
  <c r="FW1515" i="1"/>
  <c r="FR1184" i="1"/>
  <c r="FS1184" i="1"/>
  <c r="FU1184" i="1" s="1"/>
  <c r="FW1184" i="1"/>
  <c r="GE1041" i="1"/>
  <c r="GF1041" i="1"/>
  <c r="GH1041" i="1" s="1"/>
  <c r="FR1674" i="1"/>
  <c r="FS1674" i="1"/>
  <c r="FT1674" i="1" s="1"/>
  <c r="FC2089" i="1"/>
  <c r="FD2089" i="1"/>
  <c r="FI2089" i="1"/>
  <c r="FS1156" i="1"/>
  <c r="FU1156" i="1" s="1"/>
  <c r="FR716" i="1"/>
  <c r="GE951" i="1"/>
  <c r="FS2402" i="1"/>
  <c r="FU2402" i="1" s="1"/>
  <c r="FS2020" i="1"/>
  <c r="FU2020" i="1" s="1"/>
  <c r="FR1182" i="1"/>
  <c r="FR1156" i="1"/>
  <c r="FS1191" i="1"/>
  <c r="FU1191" i="1" s="1"/>
  <c r="FS1006" i="1"/>
  <c r="FS2443" i="1"/>
  <c r="FS862" i="1"/>
  <c r="FU862" i="1" s="1"/>
  <c r="GE919" i="1"/>
  <c r="GE947" i="1"/>
  <c r="GF767" i="1"/>
  <c r="GH767" i="1" s="1"/>
  <c r="GE1842" i="1"/>
  <c r="GF1842" i="1"/>
  <c r="GG1842" i="1" s="1"/>
  <c r="FW862" i="1"/>
  <c r="GE1700" i="1"/>
  <c r="FC816" i="1"/>
  <c r="FD816" i="1"/>
  <c r="FF816" i="1" s="1"/>
  <c r="FD2183" i="1"/>
  <c r="FF2183" i="1" s="1"/>
  <c r="FI2183" i="1"/>
  <c r="FR2402" i="1"/>
  <c r="FR2020" i="1"/>
  <c r="GE2226" i="1"/>
  <c r="GF986" i="1"/>
  <c r="GF2501" i="1"/>
  <c r="GF691" i="1"/>
  <c r="GF998" i="1"/>
  <c r="GH998" i="1" s="1"/>
  <c r="GE998" i="1"/>
  <c r="GE655" i="1"/>
  <c r="GF655" i="1"/>
  <c r="GH655" i="1" s="1"/>
  <c r="FD705" i="1"/>
  <c r="FF705" i="1" s="1"/>
  <c r="FS1732" i="1"/>
  <c r="FT1732" i="1" s="1"/>
  <c r="FW640" i="1"/>
  <c r="GE872" i="1"/>
  <c r="GF872" i="1"/>
  <c r="GH872" i="1" s="1"/>
  <c r="GF1601" i="1"/>
  <c r="GG1601" i="1" s="1"/>
  <c r="GE1601" i="1"/>
  <c r="FR1074" i="1"/>
  <c r="FW1074" i="1"/>
  <c r="FS763" i="1"/>
  <c r="FU763" i="1" s="1"/>
  <c r="FR763" i="1"/>
  <c r="FS792" i="1"/>
  <c r="FU792" i="1" s="1"/>
  <c r="FR792" i="1"/>
  <c r="FR1676" i="1"/>
  <c r="FW1676" i="1"/>
  <c r="FR2105" i="1"/>
  <c r="FS2105" i="1"/>
  <c r="FU2105" i="1" s="1"/>
  <c r="GE716" i="1"/>
  <c r="GF716" i="1"/>
  <c r="GH716" i="1" s="1"/>
  <c r="GE1805" i="1"/>
  <c r="GF1805" i="1"/>
  <c r="GG1805" i="1" s="1"/>
  <c r="GE1398" i="1"/>
  <c r="GF1398" i="1"/>
  <c r="GG1398" i="1" s="1"/>
  <c r="GE741" i="1"/>
  <c r="GF741" i="1"/>
  <c r="GH741" i="1" s="1"/>
  <c r="GE1250" i="1"/>
  <c r="GF1250" i="1"/>
  <c r="GH1250" i="1" s="1"/>
  <c r="GF2376" i="1"/>
  <c r="GE2376" i="1"/>
  <c r="GE1268" i="1"/>
  <c r="GF1268" i="1"/>
  <c r="GH1268" i="1" s="1"/>
  <c r="GE1851" i="1"/>
  <c r="GF1851" i="1"/>
  <c r="GH1851" i="1" s="1"/>
  <c r="GE1280" i="1"/>
  <c r="GF1280" i="1"/>
  <c r="GE2370" i="1"/>
  <c r="GF2370" i="1"/>
  <c r="GH2370" i="1" s="1"/>
  <c r="GF2339" i="1"/>
  <c r="GH2339" i="1" s="1"/>
  <c r="GE2339" i="1"/>
  <c r="GF2124" i="1"/>
  <c r="GH2124" i="1" s="1"/>
  <c r="GE2124" i="1"/>
  <c r="GE2440" i="1"/>
  <c r="GF2440" i="1"/>
  <c r="GH2440" i="1" s="1"/>
  <c r="GF1697" i="1"/>
  <c r="GG1697" i="1" s="1"/>
  <c r="GE1697" i="1"/>
  <c r="GE1595" i="1"/>
  <c r="GF1595" i="1"/>
  <c r="GG1595" i="1" s="1"/>
  <c r="GE1694" i="1"/>
  <c r="GF1694" i="1"/>
  <c r="GG1694" i="1" s="1"/>
  <c r="GE2342" i="1"/>
  <c r="GF2342" i="1"/>
  <c r="GH2342" i="1" s="1"/>
  <c r="GE1941" i="1"/>
  <c r="GF1941" i="1"/>
  <c r="GH1941" i="1" s="1"/>
  <c r="GE1020" i="1"/>
  <c r="GF1020" i="1"/>
  <c r="GH1020" i="1" s="1"/>
  <c r="GF1414" i="1"/>
  <c r="GG1414" i="1" s="1"/>
  <c r="GE1414" i="1"/>
  <c r="GE855" i="1"/>
  <c r="GF855" i="1"/>
  <c r="GF1013" i="1"/>
  <c r="GH1013" i="1" s="1"/>
  <c r="GE1013" i="1"/>
  <c r="GF967" i="1"/>
  <c r="GH967" i="1" s="1"/>
  <c r="GE967" i="1"/>
  <c r="FR2304" i="1"/>
  <c r="FS2304" i="1"/>
  <c r="FU2304" i="1" s="1"/>
  <c r="FW2304" i="1"/>
  <c r="FR622" i="1"/>
  <c r="FS622" i="1"/>
  <c r="FS2460" i="1"/>
  <c r="FU2460" i="1" s="1"/>
  <c r="FW2460" i="1"/>
  <c r="FR2460" i="1"/>
  <c r="FS978" i="1"/>
  <c r="FW978" i="1"/>
  <c r="FR978" i="1"/>
  <c r="FR615" i="1"/>
  <c r="FS615" i="1"/>
  <c r="FU615" i="1" s="1"/>
  <c r="FS1926" i="1"/>
  <c r="FU1926" i="1" s="1"/>
  <c r="FR1926" i="1"/>
  <c r="FS2208" i="1"/>
  <c r="FU2208" i="1" s="1"/>
  <c r="FR2208" i="1"/>
  <c r="FW2208" i="1"/>
  <c r="FS794" i="1"/>
  <c r="FU794" i="1" s="1"/>
  <c r="FR794" i="1"/>
  <c r="FW794" i="1"/>
  <c r="FS1884" i="1"/>
  <c r="FT1884" i="1" s="1"/>
  <c r="FW1884" i="1"/>
  <c r="FS697" i="1"/>
  <c r="FU697" i="1" s="1"/>
  <c r="FR697" i="1"/>
  <c r="FW697" i="1"/>
  <c r="FS1346" i="1"/>
  <c r="FT1346" i="1" s="1"/>
  <c r="FW1346" i="1"/>
  <c r="FR1346" i="1"/>
  <c r="FS804" i="1"/>
  <c r="FU804" i="1" s="1"/>
  <c r="FR804" i="1"/>
  <c r="FW804" i="1"/>
  <c r="FW1611" i="1"/>
  <c r="FR1611" i="1"/>
  <c r="FU1611" i="1" s="1"/>
  <c r="FR669" i="1"/>
  <c r="FT669" i="1" s="1"/>
  <c r="FW669" i="1"/>
  <c r="FS1288" i="1"/>
  <c r="FU1288" i="1" s="1"/>
  <c r="FW1288" i="1"/>
  <c r="FR1288" i="1"/>
  <c r="FR2085" i="1"/>
  <c r="FT2085" i="1" s="1"/>
  <c r="FW2085" i="1"/>
  <c r="FS2379" i="1"/>
  <c r="FU2379" i="1" s="1"/>
  <c r="FR2379" i="1"/>
  <c r="FS1128" i="1"/>
  <c r="FW1128" i="1"/>
  <c r="FR1128" i="1"/>
  <c r="FS1513" i="1"/>
  <c r="FT1513" i="1" s="1"/>
  <c r="FW1513" i="1"/>
  <c r="FR1513" i="1"/>
  <c r="FW2147" i="1"/>
  <c r="FS2147" i="1"/>
  <c r="FU2147" i="1" s="1"/>
  <c r="FR2147" i="1"/>
  <c r="GF1112" i="1"/>
  <c r="GH1112" i="1" s="1"/>
  <c r="GE1112" i="1"/>
  <c r="GE2114" i="1"/>
  <c r="GF2114" i="1"/>
  <c r="GH2114" i="1" s="1"/>
  <c r="GF2191" i="1"/>
  <c r="GH2191" i="1" s="1"/>
  <c r="GE2191" i="1"/>
  <c r="GE1430" i="1"/>
  <c r="GF1430" i="1"/>
  <c r="GG1430" i="1" s="1"/>
  <c r="GE2481" i="1"/>
  <c r="GF2481" i="1"/>
  <c r="GH2481" i="1" s="1"/>
  <c r="GF1659" i="1"/>
  <c r="GG1659" i="1" s="1"/>
  <c r="GE1659" i="1"/>
  <c r="GE2238" i="1"/>
  <c r="GF2238" i="1"/>
  <c r="GH2238" i="1" s="1"/>
  <c r="GE640" i="1"/>
  <c r="GF640" i="1"/>
  <c r="GF1715" i="1"/>
  <c r="GE1715" i="1"/>
  <c r="GF1081" i="1"/>
  <c r="GH1081" i="1" s="1"/>
  <c r="GE1081" i="1"/>
  <c r="GF773" i="1"/>
  <c r="GE773" i="1"/>
  <c r="GF1177" i="1"/>
  <c r="GH1177" i="1" s="1"/>
  <c r="GE1177" i="1"/>
  <c r="GF797" i="1"/>
  <c r="GH797" i="1" s="1"/>
  <c r="GE797" i="1"/>
  <c r="GE756" i="1"/>
  <c r="GF756" i="1"/>
  <c r="GH756" i="1" s="1"/>
  <c r="GF885" i="1"/>
  <c r="GH885" i="1" s="1"/>
  <c r="GE885" i="1"/>
  <c r="GE2520" i="1"/>
  <c r="GF2520" i="1"/>
  <c r="GF1806" i="1"/>
  <c r="GG1806" i="1" s="1"/>
  <c r="GE1806" i="1"/>
  <c r="GE1710" i="1"/>
  <c r="GF1710" i="1"/>
  <c r="GG1710" i="1" s="1"/>
  <c r="GF2422" i="1"/>
  <c r="GH2422" i="1" s="1"/>
  <c r="GE2422" i="1"/>
  <c r="GF2465" i="1"/>
  <c r="GH2465" i="1" s="1"/>
  <c r="GE2465" i="1"/>
  <c r="GF2108" i="1"/>
  <c r="GH2108" i="1" s="1"/>
  <c r="GE2108" i="1"/>
  <c r="GF1572" i="1"/>
  <c r="GE1572" i="1"/>
  <c r="FR1106" i="1"/>
  <c r="FS1106" i="1"/>
  <c r="FU1106" i="1" s="1"/>
  <c r="FW1106" i="1"/>
  <c r="FR766" i="1"/>
  <c r="FW766" i="1"/>
  <c r="FS766" i="1"/>
  <c r="FU766" i="1" s="1"/>
  <c r="FR1126" i="1"/>
  <c r="FW1126" i="1"/>
  <c r="FS1126" i="1"/>
  <c r="FU1126" i="1" s="1"/>
  <c r="FS2187" i="1"/>
  <c r="FU2187" i="1" s="1"/>
  <c r="FW2187" i="1"/>
  <c r="FR2187" i="1"/>
  <c r="FI1433" i="1"/>
  <c r="FC1433" i="1"/>
  <c r="FC634" i="1"/>
  <c r="FI634" i="1"/>
  <c r="FD634" i="1"/>
  <c r="FF634" i="1" s="1"/>
  <c r="FC2165" i="1"/>
  <c r="FD2165" i="1"/>
  <c r="FF2165" i="1" s="1"/>
  <c r="FI2165" i="1"/>
  <c r="FC1137" i="1"/>
  <c r="FI1137" i="1"/>
  <c r="FS1659" i="1"/>
  <c r="FT1659" i="1" s="1"/>
  <c r="FS1429" i="1"/>
  <c r="FT1429" i="1" s="1"/>
  <c r="GF630" i="1"/>
  <c r="GF1937" i="1"/>
  <c r="GE1085" i="1"/>
  <c r="GF1085" i="1"/>
  <c r="GH1085" i="1" s="1"/>
  <c r="GE2047" i="1"/>
  <c r="GF2047" i="1"/>
  <c r="GH2047" i="1" s="1"/>
  <c r="GE2523" i="1"/>
  <c r="GF2523" i="1"/>
  <c r="GE916" i="1"/>
  <c r="GF916" i="1"/>
  <c r="GH916" i="1" s="1"/>
  <c r="GF1873" i="1"/>
  <c r="GH1873" i="1" s="1"/>
  <c r="GE1873" i="1"/>
  <c r="GF2526" i="1"/>
  <c r="GH2526" i="1" s="1"/>
  <c r="GE2526" i="1"/>
  <c r="GF1864" i="1"/>
  <c r="GH1864" i="1" s="1"/>
  <c r="GE1864" i="1"/>
  <c r="GF1325" i="1"/>
  <c r="GH1325" i="1" s="1"/>
  <c r="GE1325" i="1"/>
  <c r="GF850" i="1"/>
  <c r="GH850" i="1" s="1"/>
  <c r="GE850" i="1"/>
  <c r="GE1761" i="1"/>
  <c r="GF1761" i="1"/>
  <c r="GG1761" i="1" s="1"/>
  <c r="GE624" i="1"/>
  <c r="GF624" i="1"/>
  <c r="GH624" i="1" s="1"/>
  <c r="GE1789" i="1"/>
  <c r="GF1789" i="1"/>
  <c r="GG1789" i="1" s="1"/>
  <c r="GF1579" i="1"/>
  <c r="GG1579" i="1" s="1"/>
  <c r="GE1579" i="1"/>
  <c r="GF2008" i="1"/>
  <c r="GH2008" i="1" s="1"/>
  <c r="GE2008" i="1"/>
  <c r="FD2006" i="1"/>
  <c r="FF2006" i="1" s="1"/>
  <c r="FW1196" i="1"/>
  <c r="FS2016" i="1"/>
  <c r="FU2016" i="1" s="1"/>
  <c r="GE1431" i="1"/>
  <c r="GE1562" i="1"/>
  <c r="FD1418" i="1"/>
  <c r="FE1418" i="1" s="1"/>
  <c r="FC2006" i="1"/>
  <c r="FS1218" i="1"/>
  <c r="FU1218" i="1" s="1"/>
  <c r="FW622" i="1"/>
  <c r="FW1066" i="1"/>
  <c r="FR2237" i="1"/>
  <c r="FR2195" i="1"/>
  <c r="FS2311" i="1"/>
  <c r="FU2311" i="1" s="1"/>
  <c r="FW2579" i="1"/>
  <c r="GF1035" i="1"/>
  <c r="GF1554" i="1"/>
  <c r="GE2031" i="1"/>
  <c r="FR2359" i="1"/>
  <c r="FW2359" i="1"/>
  <c r="FR1187" i="1"/>
  <c r="FW1187" i="1"/>
  <c r="FS2257" i="1"/>
  <c r="FR2257" i="1"/>
  <c r="FW1576" i="1"/>
  <c r="FS1576" i="1"/>
  <c r="GE2522" i="1"/>
  <c r="GF2522" i="1"/>
  <c r="GH2522" i="1" s="1"/>
  <c r="GF1527" i="1"/>
  <c r="GG1527" i="1" s="1"/>
  <c r="GE1527" i="1"/>
  <c r="GE609" i="1"/>
  <c r="GF609" i="1"/>
  <c r="GF1118" i="1"/>
  <c r="GH1118" i="1" s="1"/>
  <c r="GE1118" i="1"/>
  <c r="GE2244" i="1"/>
  <c r="GF2244" i="1"/>
  <c r="GH2244" i="1" s="1"/>
  <c r="GF1163" i="1"/>
  <c r="GH1163" i="1" s="1"/>
  <c r="GE1163" i="1"/>
  <c r="GF637" i="1"/>
  <c r="GH637" i="1" s="1"/>
  <c r="GE637" i="1"/>
  <c r="GE1136" i="1"/>
  <c r="GF1136" i="1"/>
  <c r="GH1136" i="1" s="1"/>
  <c r="GF1635" i="1"/>
  <c r="GG1635" i="1" s="1"/>
  <c r="GE1635" i="1"/>
  <c r="GF2150" i="1"/>
  <c r="GH2150" i="1" s="1"/>
  <c r="GE2150" i="1"/>
  <c r="GE2215" i="1"/>
  <c r="GF2215" i="1"/>
  <c r="GH2215" i="1" s="1"/>
  <c r="GF836" i="1"/>
  <c r="GH836" i="1" s="1"/>
  <c r="GE836" i="1"/>
  <c r="GE1550" i="1"/>
  <c r="GF1550" i="1"/>
  <c r="GG1550" i="1" s="1"/>
  <c r="GF769" i="1"/>
  <c r="GH769" i="1" s="1"/>
  <c r="GE769" i="1"/>
  <c r="GF781" i="1"/>
  <c r="GH781" i="1" s="1"/>
  <c r="GE781" i="1"/>
  <c r="GF2144" i="1"/>
  <c r="GH2144" i="1" s="1"/>
  <c r="GE2144" i="1"/>
  <c r="GE1173" i="1"/>
  <c r="GF1173" i="1"/>
  <c r="GH1173" i="1" s="1"/>
  <c r="GE1543" i="1"/>
  <c r="GF1543" i="1"/>
  <c r="GG1543" i="1" s="1"/>
  <c r="GF703" i="1"/>
  <c r="GE703" i="1"/>
  <c r="GF2146" i="1"/>
  <c r="GE2146" i="1"/>
  <c r="GF1808" i="1"/>
  <c r="GG1808" i="1" s="1"/>
  <c r="GE1808" i="1"/>
  <c r="GE861" i="1"/>
  <c r="GF861" i="1"/>
  <c r="GH861" i="1" s="1"/>
  <c r="GF1356" i="1"/>
  <c r="GE1356" i="1"/>
  <c r="GF2078" i="1"/>
  <c r="GH2078" i="1" s="1"/>
  <c r="GE2078" i="1"/>
  <c r="FW2155" i="1"/>
  <c r="FS2155" i="1"/>
  <c r="FR2155" i="1"/>
  <c r="FS2461" i="1"/>
  <c r="FU2461" i="1" s="1"/>
  <c r="FW2461" i="1"/>
  <c r="FR2461" i="1"/>
  <c r="FS922" i="1"/>
  <c r="FU922" i="1" s="1"/>
  <c r="FW922" i="1"/>
  <c r="FR922" i="1"/>
  <c r="FR1070" i="1"/>
  <c r="FW1070" i="1"/>
  <c r="FS1070" i="1"/>
  <c r="FU1070" i="1" s="1"/>
  <c r="FS2384" i="1"/>
  <c r="FW2384" i="1"/>
  <c r="FR2384" i="1"/>
  <c r="FW2116" i="1"/>
  <c r="FS2116" i="1"/>
  <c r="FR2116" i="1"/>
  <c r="FS869" i="1"/>
  <c r="FU869" i="1" s="1"/>
  <c r="FR869" i="1"/>
  <c r="FW869" i="1"/>
  <c r="FR2077" i="1"/>
  <c r="FS2077" i="1"/>
  <c r="FU2077" i="1" s="1"/>
  <c r="FW2076" i="1"/>
  <c r="FS2076" i="1"/>
  <c r="FT2076" i="1" s="1"/>
  <c r="FR1604" i="1"/>
  <c r="FU1604" i="1" s="1"/>
  <c r="FW1604" i="1"/>
  <c r="FS718" i="1"/>
  <c r="FU718" i="1" s="1"/>
  <c r="FW718" i="1"/>
  <c r="FR718" i="1"/>
  <c r="FW2354" i="1"/>
  <c r="FR2354" i="1"/>
  <c r="FS2354" i="1"/>
  <c r="FR1964" i="1"/>
  <c r="FS1964" i="1"/>
  <c r="FU1964" i="1" s="1"/>
  <c r="FW1964" i="1"/>
  <c r="FR1961" i="1"/>
  <c r="FS1961" i="1"/>
  <c r="FU1961" i="1" s="1"/>
  <c r="FW1961" i="1"/>
  <c r="FS863" i="1"/>
  <c r="FT863" i="1" s="1"/>
  <c r="FW863" i="1"/>
  <c r="FR1607" i="1"/>
  <c r="FS1607" i="1"/>
  <c r="FT1607" i="1" s="1"/>
  <c r="FS2269" i="1"/>
  <c r="FU2269" i="1" s="1"/>
  <c r="FW2269" i="1"/>
  <c r="FR2269" i="1"/>
  <c r="FR708" i="1"/>
  <c r="FW708" i="1"/>
  <c r="FS708" i="1"/>
  <c r="FU708" i="1" s="1"/>
  <c r="FR1333" i="1"/>
  <c r="FS1333" i="1"/>
  <c r="FT1333" i="1" s="1"/>
  <c r="FW1333" i="1"/>
  <c r="GF2375" i="1"/>
  <c r="GE2375" i="1"/>
  <c r="GF2403" i="1"/>
  <c r="GH2403" i="1" s="1"/>
  <c r="GE2403" i="1"/>
  <c r="GF1005" i="1"/>
  <c r="GH1005" i="1" s="1"/>
  <c r="GE1005" i="1"/>
  <c r="GF1033" i="1"/>
  <c r="GH1033" i="1" s="1"/>
  <c r="GE1033" i="1"/>
  <c r="GE1448" i="1"/>
  <c r="GF1448" i="1"/>
  <c r="GG1448" i="1" s="1"/>
  <c r="GF1148" i="1"/>
  <c r="GH1148" i="1" s="1"/>
  <c r="GE1148" i="1"/>
  <c r="GE1437" i="1"/>
  <c r="GF1437" i="1"/>
  <c r="GG1437" i="1" s="1"/>
  <c r="GF1053" i="1"/>
  <c r="GH1053" i="1" s="1"/>
  <c r="GE1053" i="1"/>
  <c r="GF791" i="1"/>
  <c r="GH791" i="1" s="1"/>
  <c r="GE791" i="1"/>
  <c r="GE2391" i="1"/>
  <c r="GF2391" i="1"/>
  <c r="GH2391" i="1" s="1"/>
  <c r="GE2271" i="1"/>
  <c r="GF2271" i="1"/>
  <c r="GH2271" i="1" s="1"/>
  <c r="GF1382" i="1"/>
  <c r="GG1382" i="1" s="1"/>
  <c r="GE1382" i="1"/>
  <c r="GE2045" i="1"/>
  <c r="GF2045" i="1"/>
  <c r="FI1418" i="1"/>
  <c r="FS594" i="1"/>
  <c r="FS2237" i="1"/>
  <c r="FU2237" i="1" s="1"/>
  <c r="FR2311" i="1"/>
  <c r="FS2579" i="1"/>
  <c r="FU2579" i="1" s="1"/>
  <c r="FS1536" i="1"/>
  <c r="GE2582" i="1"/>
  <c r="FS2553" i="1"/>
  <c r="FU2553" i="1" s="1"/>
  <c r="FW2553" i="1"/>
  <c r="FC2090" i="1"/>
  <c r="FI2090" i="1"/>
  <c r="FR701" i="1"/>
  <c r="FS2394" i="1"/>
  <c r="FT2394" i="1" s="1"/>
  <c r="GF1026" i="1"/>
  <c r="FR2102" i="1"/>
  <c r="FS2102" i="1"/>
  <c r="FU2102" i="1" s="1"/>
  <c r="FW2102" i="1"/>
  <c r="GF1613" i="1"/>
  <c r="GG1613" i="1" s="1"/>
  <c r="GE1613" i="1"/>
  <c r="FR587" i="1"/>
  <c r="FW2253" i="1"/>
  <c r="FS701" i="1"/>
  <c r="FU701" i="1" s="1"/>
  <c r="GF1106" i="1"/>
  <c r="GE1106" i="1"/>
  <c r="GF2255" i="1"/>
  <c r="GH2255" i="1" s="1"/>
  <c r="GE2255" i="1"/>
  <c r="GF1142" i="1"/>
  <c r="GH1142" i="1" s="1"/>
  <c r="GE1142" i="1"/>
  <c r="GE1683" i="1"/>
  <c r="GF1683" i="1"/>
  <c r="GG1683" i="1" s="1"/>
  <c r="GE1083" i="1"/>
  <c r="GF1083" i="1"/>
  <c r="GH1083" i="1" s="1"/>
  <c r="GE815" i="1"/>
  <c r="GF815" i="1"/>
  <c r="GH815" i="1" s="1"/>
  <c r="GF1724" i="1"/>
  <c r="GG1724" i="1" s="1"/>
  <c r="GE1724" i="1"/>
  <c r="GE2394" i="1"/>
  <c r="GF2394" i="1"/>
  <c r="GH2394" i="1" s="1"/>
  <c r="FR784" i="1"/>
  <c r="FS784" i="1"/>
  <c r="FU784" i="1" s="1"/>
  <c r="FS1899" i="1"/>
  <c r="FU1899" i="1" s="1"/>
  <c r="FW1899" i="1"/>
  <c r="FR2201" i="1"/>
  <c r="FS2201" i="1"/>
  <c r="FU2201" i="1" s="1"/>
  <c r="FD1739" i="1"/>
  <c r="FF1739" i="1" s="1"/>
  <c r="FS2253" i="1"/>
  <c r="FU2253" i="1" s="1"/>
  <c r="GE1686" i="1"/>
  <c r="GE1593" i="1"/>
  <c r="GF1593" i="1"/>
  <c r="GG1593" i="1" s="1"/>
  <c r="GF2123" i="1"/>
  <c r="GH2123" i="1" s="1"/>
  <c r="GE2123" i="1"/>
  <c r="GF1995" i="1"/>
  <c r="GH1995" i="1" s="1"/>
  <c r="GE1995" i="1"/>
  <c r="GF1168" i="1"/>
  <c r="GE1168" i="1"/>
  <c r="FS2587" i="1"/>
  <c r="FU2587" i="1" s="1"/>
  <c r="FW2587" i="1"/>
  <c r="FR2587" i="1"/>
  <c r="FS1094" i="1"/>
  <c r="FU1094" i="1" s="1"/>
  <c r="FW1094" i="1"/>
  <c r="FS1049" i="1"/>
  <c r="FU1049" i="1" s="1"/>
  <c r="FR1049" i="1"/>
  <c r="FW1049" i="1"/>
  <c r="FS637" i="1"/>
  <c r="FR637" i="1"/>
  <c r="FS719" i="1"/>
  <c r="FU719" i="1" s="1"/>
  <c r="FR719" i="1"/>
  <c r="FW719" i="1"/>
  <c r="FS820" i="1"/>
  <c r="FU820" i="1" s="1"/>
  <c r="FW820" i="1"/>
  <c r="FR820" i="1"/>
  <c r="FR1057" i="1"/>
  <c r="FW1057" i="1"/>
  <c r="FS1057" i="1"/>
  <c r="FS1465" i="1"/>
  <c r="FU1465" i="1" s="1"/>
  <c r="FW1465" i="1"/>
  <c r="FR621" i="1"/>
  <c r="FS621" i="1"/>
  <c r="FU621" i="1" s="1"/>
  <c r="FR1901" i="1"/>
  <c r="FS1901" i="1"/>
  <c r="FU1901" i="1" s="1"/>
  <c r="FS1634" i="1"/>
  <c r="FT1634" i="1" s="1"/>
  <c r="FR1634" i="1"/>
  <c r="FW1634" i="1"/>
  <c r="FS1332" i="1"/>
  <c r="FT1332" i="1" s="1"/>
  <c r="FR1332" i="1"/>
  <c r="FR959" i="1"/>
  <c r="FT959" i="1" s="1"/>
  <c r="FW959" i="1"/>
  <c r="FS1374" i="1"/>
  <c r="FT1374" i="1" s="1"/>
  <c r="FR1374" i="1"/>
  <c r="FR1325" i="1"/>
  <c r="FW1325" i="1"/>
  <c r="FS1325" i="1"/>
  <c r="FU1325" i="1" s="1"/>
  <c r="FR2351" i="1"/>
  <c r="FW2351" i="1"/>
  <c r="FR2302" i="1"/>
  <c r="FW2302" i="1"/>
  <c r="FS2302" i="1"/>
  <c r="FU2302" i="1" s="1"/>
  <c r="FS2475" i="1"/>
  <c r="FU2475" i="1" s="1"/>
  <c r="FW2475" i="1"/>
  <c r="FR2475" i="1"/>
  <c r="FR1469" i="1"/>
  <c r="FS1469" i="1"/>
  <c r="FR998" i="1"/>
  <c r="FW998" i="1"/>
  <c r="FS998" i="1"/>
  <c r="FU998" i="1" s="1"/>
  <c r="FS1904" i="1"/>
  <c r="FT1904" i="1" s="1"/>
  <c r="FW1904" i="1"/>
  <c r="FW1365" i="1"/>
  <c r="FR1365" i="1"/>
  <c r="FS1714" i="1"/>
  <c r="FT1714" i="1" s="1"/>
  <c r="FW1714" i="1"/>
  <c r="FR1714" i="1"/>
  <c r="GF936" i="1"/>
  <c r="GH936" i="1" s="1"/>
  <c r="GE936" i="1"/>
  <c r="FS2274" i="1"/>
  <c r="FR2274" i="1"/>
  <c r="FW2220" i="1"/>
  <c r="FW1538" i="1"/>
  <c r="FS2351" i="1"/>
  <c r="FU2351" i="1" s="1"/>
  <c r="FW663" i="1"/>
  <c r="FW637" i="1"/>
  <c r="FR2220" i="1"/>
  <c r="FT2220" i="1" s="1"/>
  <c r="FS1538" i="1"/>
  <c r="FT1538" i="1" s="1"/>
  <c r="FR663" i="1"/>
  <c r="FT663" i="1" s="1"/>
  <c r="FW815" i="1"/>
  <c r="FR1195" i="1"/>
  <c r="FT1195" i="1" s="1"/>
  <c r="GF1570" i="1"/>
  <c r="GG1570" i="1" s="1"/>
  <c r="GE1451" i="1"/>
  <c r="GF1451" i="1"/>
  <c r="GG1451" i="1" s="1"/>
  <c r="GE732" i="1"/>
  <c r="GF732" i="1"/>
  <c r="GH732" i="1" s="1"/>
  <c r="GE1061" i="1"/>
  <c r="GF1061" i="1"/>
  <c r="GE615" i="1"/>
  <c r="GF615" i="1"/>
  <c r="FW1678" i="1"/>
  <c r="FS1678" i="1"/>
  <c r="FU1678" i="1" s="1"/>
  <c r="GE1475" i="1"/>
  <c r="GF1475" i="1"/>
  <c r="GG1475" i="1" s="1"/>
  <c r="FS808" i="1"/>
  <c r="FU808" i="1" s="1"/>
  <c r="FW808" i="1"/>
  <c r="FS1173" i="1"/>
  <c r="FU1173" i="1" s="1"/>
  <c r="FR1173" i="1"/>
  <c r="FR1239" i="1"/>
  <c r="FS1239" i="1"/>
  <c r="FU1239" i="1" s="1"/>
  <c r="FW1239" i="1"/>
  <c r="FR843" i="1"/>
  <c r="FS843" i="1"/>
  <c r="FW843" i="1"/>
  <c r="FR2331" i="1"/>
  <c r="FT2331" i="1" s="1"/>
  <c r="FW2331" i="1"/>
  <c r="FS1004" i="1"/>
  <c r="FT1004" i="1" s="1"/>
  <c r="FW1004" i="1"/>
  <c r="FR756" i="1"/>
  <c r="FS756" i="1"/>
  <c r="FU756" i="1" s="1"/>
  <c r="FR1283" i="1"/>
  <c r="FS1283" i="1"/>
  <c r="FU1283" i="1" s="1"/>
  <c r="FW1283" i="1"/>
  <c r="FR1330" i="1"/>
  <c r="FU1330" i="1" s="1"/>
  <c r="FW1330" i="1"/>
  <c r="FS969" i="1"/>
  <c r="FT969" i="1" s="1"/>
  <c r="GE2569" i="1"/>
  <c r="GF2569" i="1"/>
  <c r="GH2569" i="1" s="1"/>
  <c r="GE1293" i="1"/>
  <c r="GF1293" i="1"/>
  <c r="GH1293" i="1" s="1"/>
  <c r="GF1867" i="1"/>
  <c r="GH1867" i="1" s="1"/>
  <c r="GE1867" i="1"/>
  <c r="FR604" i="1"/>
  <c r="FW633" i="1"/>
  <c r="FW1469" i="1"/>
  <c r="FS1365" i="1"/>
  <c r="FT1365" i="1" s="1"/>
  <c r="GE1887" i="1"/>
  <c r="FR1159" i="1"/>
  <c r="FS1159" i="1"/>
  <c r="FU1159" i="1" s="1"/>
  <c r="FR845" i="1"/>
  <c r="FW845" i="1"/>
  <c r="FS845" i="1"/>
  <c r="FU845" i="1" s="1"/>
  <c r="FS2152" i="1"/>
  <c r="FU2152" i="1" s="1"/>
  <c r="FW2152" i="1"/>
  <c r="FR895" i="1"/>
  <c r="FT895" i="1" s="1"/>
  <c r="FW895" i="1"/>
  <c r="FW2393" i="1"/>
  <c r="FW1776" i="1"/>
  <c r="FW1871" i="1"/>
  <c r="FW1303" i="1"/>
  <c r="FS2483" i="1"/>
  <c r="FW2189" i="1"/>
  <c r="FW818" i="1"/>
  <c r="FW1524" i="1"/>
  <c r="GF1688" i="1"/>
  <c r="GG1688" i="1" s="1"/>
  <c r="GF2439" i="1"/>
  <c r="GH2439" i="1" s="1"/>
  <c r="FR2422" i="1"/>
  <c r="FT2422" i="1" s="1"/>
  <c r="FW2422" i="1"/>
  <c r="FR2392" i="1"/>
  <c r="FT2392" i="1" s="1"/>
  <c r="FW2392" i="1"/>
  <c r="FR2181" i="1"/>
  <c r="FT2181" i="1" s="1"/>
  <c r="FW2181" i="1"/>
  <c r="FW1521" i="1"/>
  <c r="FR1521" i="1"/>
  <c r="FS1389" i="1"/>
  <c r="FT1389" i="1" s="1"/>
  <c r="FW1389" i="1"/>
  <c r="FW1644" i="1"/>
  <c r="FW2525" i="1"/>
  <c r="FW1060" i="1"/>
  <c r="FR727" i="1"/>
  <c r="FT727" i="1" s="1"/>
  <c r="FS602" i="1"/>
  <c r="FT602" i="1" s="1"/>
  <c r="FR1254" i="1"/>
  <c r="FT1254" i="1" s="1"/>
  <c r="FR1765" i="1"/>
  <c r="FW870" i="1"/>
  <c r="FS1412" i="1"/>
  <c r="FR966" i="1"/>
  <c r="FT966" i="1" s="1"/>
  <c r="FS2300" i="1"/>
  <c r="FU2300" i="1" s="1"/>
  <c r="GF2199" i="1"/>
  <c r="GF1979" i="1"/>
  <c r="GH1979" i="1" s="1"/>
  <c r="GE1758" i="1"/>
  <c r="GF1758" i="1"/>
  <c r="GG1758" i="1" s="1"/>
  <c r="GF2312" i="1"/>
  <c r="GH2312" i="1" s="1"/>
  <c r="GE2312" i="1"/>
  <c r="GE2201" i="1"/>
  <c r="GF2201" i="1"/>
  <c r="GF1341" i="1"/>
  <c r="GG1341" i="1" s="1"/>
  <c r="GE1341" i="1"/>
  <c r="GE1308" i="1"/>
  <c r="GF1308" i="1"/>
  <c r="GH1308" i="1" s="1"/>
  <c r="GF1773" i="1"/>
  <c r="GG1773" i="1" s="1"/>
  <c r="GE1773" i="1"/>
  <c r="GF672" i="1"/>
  <c r="GH672" i="1" s="1"/>
  <c r="GE672" i="1"/>
  <c r="GF2345" i="1"/>
  <c r="GH2345" i="1" s="1"/>
  <c r="GE2345" i="1"/>
  <c r="GF1098" i="1"/>
  <c r="GH1098" i="1" s="1"/>
  <c r="GE1098" i="1"/>
  <c r="FR1540" i="1"/>
  <c r="FS1540" i="1"/>
  <c r="FR1673" i="1"/>
  <c r="FS1673" i="1"/>
  <c r="FT1673" i="1" s="1"/>
  <c r="FR2396" i="1"/>
  <c r="FS2396" i="1"/>
  <c r="FU2396" i="1" s="1"/>
  <c r="FS812" i="1"/>
  <c r="FU812" i="1" s="1"/>
  <c r="FW812" i="1"/>
  <c r="FR1193" i="1"/>
  <c r="FW1193" i="1"/>
  <c r="FS1193" i="1"/>
  <c r="FU1193" i="1" s="1"/>
  <c r="FS2339" i="1"/>
  <c r="FT2339" i="1" s="1"/>
  <c r="FW2339" i="1"/>
  <c r="FW1702" i="1"/>
  <c r="FR1702" i="1"/>
  <c r="FS1702" i="1"/>
  <c r="FT1702" i="1" s="1"/>
  <c r="FR880" i="1"/>
  <c r="FS880" i="1"/>
  <c r="FU880" i="1" s="1"/>
  <c r="FW1529" i="1"/>
  <c r="FS1915" i="1"/>
  <c r="FT1915" i="1" s="1"/>
  <c r="FS1927" i="1"/>
  <c r="FU1927" i="1" s="1"/>
  <c r="FW1494" i="1"/>
  <c r="FR2028" i="1"/>
  <c r="FT2028" i="1" s="1"/>
  <c r="FR2152" i="1"/>
  <c r="FW1486" i="1"/>
  <c r="FR1389" i="1"/>
  <c r="FR2109" i="1"/>
  <c r="FT2109" i="1" s="1"/>
  <c r="FS733" i="1"/>
  <c r="FU733" i="1" s="1"/>
  <c r="GF2431" i="1"/>
  <c r="GH2431" i="1" s="1"/>
  <c r="GF1436" i="1"/>
  <c r="GG1436" i="1" s="1"/>
  <c r="GE1885" i="1"/>
  <c r="GF937" i="1"/>
  <c r="GE1406" i="1"/>
  <c r="GE1650" i="1"/>
  <c r="GF1650" i="1"/>
  <c r="GF628" i="1"/>
  <c r="GH628" i="1" s="1"/>
  <c r="GE628" i="1"/>
  <c r="GF1400" i="1"/>
  <c r="GG1400" i="1" s="1"/>
  <c r="GE1400" i="1"/>
  <c r="GE1899" i="1"/>
  <c r="GF1899" i="1"/>
  <c r="GH1899" i="1" s="1"/>
  <c r="GE892" i="1"/>
  <c r="GF892" i="1"/>
  <c r="GH892" i="1" s="1"/>
  <c r="GF1792" i="1"/>
  <c r="GG1792" i="1" s="1"/>
  <c r="GE1792" i="1"/>
  <c r="GE690" i="1"/>
  <c r="GF690" i="1"/>
  <c r="GF821" i="1"/>
  <c r="GE821" i="1"/>
  <c r="GE1679" i="1"/>
  <c r="GF1679" i="1"/>
  <c r="GG1679" i="1" s="1"/>
  <c r="GE1917" i="1"/>
  <c r="GF1917" i="1"/>
  <c r="GH1917" i="1" s="1"/>
  <c r="GF2567" i="1"/>
  <c r="GE2567" i="1"/>
  <c r="FS1072" i="1"/>
  <c r="FT1072" i="1" s="1"/>
  <c r="FW1072" i="1"/>
  <c r="FS1256" i="1"/>
  <c r="FU1256" i="1" s="1"/>
  <c r="FW1256" i="1"/>
  <c r="FR1591" i="1"/>
  <c r="FS1591" i="1"/>
  <c r="FT1591" i="1" s="1"/>
  <c r="FR1801" i="1"/>
  <c r="FW1801" i="1"/>
  <c r="FS1998" i="1"/>
  <c r="FU1998" i="1" s="1"/>
  <c r="FR1998" i="1"/>
  <c r="FR1774" i="1"/>
  <c r="FS1774" i="1"/>
  <c r="FS2266" i="1"/>
  <c r="FU2266" i="1" s="1"/>
  <c r="FW2266" i="1"/>
  <c r="FR1499" i="1"/>
  <c r="FU1499" i="1" s="1"/>
  <c r="FW1499" i="1"/>
  <c r="FS1116" i="1"/>
  <c r="FU1116" i="1" s="1"/>
  <c r="FW1116" i="1"/>
  <c r="FR1846" i="1"/>
  <c r="FS1846" i="1"/>
  <c r="FT1846" i="1" s="1"/>
  <c r="FS2291" i="1"/>
  <c r="FU2291" i="1" s="1"/>
  <c r="FR2291" i="1"/>
  <c r="FS2137" i="1"/>
  <c r="FU2137" i="1" s="1"/>
  <c r="FR2137" i="1"/>
  <c r="FS2486" i="1"/>
  <c r="FU2486" i="1" s="1"/>
  <c r="FR2486" i="1"/>
  <c r="FR1337" i="1"/>
  <c r="FU1337" i="1" s="1"/>
  <c r="FW1337" i="1"/>
  <c r="FS1320" i="1"/>
  <c r="FT1320" i="1" s="1"/>
  <c r="FW1320" i="1"/>
  <c r="FS1755" i="1"/>
  <c r="FU1755" i="1" s="1"/>
  <c r="FW1755" i="1"/>
  <c r="FR1916" i="1"/>
  <c r="FW1916" i="1"/>
  <c r="FS1916" i="1"/>
  <c r="FU1916" i="1" s="1"/>
  <c r="FS2413" i="1"/>
  <c r="FU2413" i="1" s="1"/>
  <c r="FW2413" i="1"/>
  <c r="FD612" i="1"/>
  <c r="FF612" i="1" s="1"/>
  <c r="FS1529" i="1"/>
  <c r="FT1529" i="1" s="1"/>
  <c r="FW1673" i="1"/>
  <c r="FS1705" i="1"/>
  <c r="FT1705" i="1" s="1"/>
  <c r="FS1521" i="1"/>
  <c r="FT1521" i="1" s="1"/>
  <c r="FR1116" i="1"/>
  <c r="FR1256" i="1"/>
  <c r="FR812" i="1"/>
  <c r="FR1486" i="1"/>
  <c r="FU1486" i="1" s="1"/>
  <c r="GE2019" i="1"/>
  <c r="GE1305" i="1"/>
  <c r="GF1072" i="1"/>
  <c r="GH1072" i="1" s="1"/>
  <c r="GE2017" i="1"/>
  <c r="GE888" i="1"/>
  <c r="FR876" i="1"/>
  <c r="FT876" i="1" s="1"/>
  <c r="FS1688" i="1"/>
  <c r="FT1688" i="1" s="1"/>
  <c r="FR1453" i="1"/>
  <c r="FU1453" i="1" s="1"/>
  <c r="FS2316" i="1"/>
  <c r="FU2316" i="1" s="1"/>
  <c r="FS1972" i="1"/>
  <c r="FU1972" i="1" s="1"/>
  <c r="FS1392" i="1"/>
  <c r="FT1392" i="1" s="1"/>
  <c r="FR2003" i="1"/>
  <c r="FT2003" i="1" s="1"/>
  <c r="FW792" i="1"/>
  <c r="FR1038" i="1"/>
  <c r="FT1038" i="1" s="1"/>
  <c r="FW2257" i="1"/>
  <c r="FW763" i="1"/>
  <c r="GF1626" i="1"/>
  <c r="GG1626" i="1" s="1"/>
  <c r="GE1219" i="1"/>
  <c r="FW2105" i="1"/>
  <c r="FW1732" i="1"/>
  <c r="FW778" i="1"/>
  <c r="FW1659" i="1"/>
  <c r="FR1688" i="1"/>
  <c r="FR2316" i="1"/>
  <c r="FR1972" i="1"/>
  <c r="FR1392" i="1"/>
  <c r="GF1107" i="1"/>
  <c r="GH1107" i="1" s="1"/>
  <c r="FS2359" i="1"/>
  <c r="FU2359" i="1" s="1"/>
  <c r="FW703" i="1"/>
  <c r="FW1015" i="1"/>
  <c r="FW2121" i="1"/>
  <c r="FS1676" i="1"/>
  <c r="FT1676" i="1" s="1"/>
  <c r="FW2246" i="1"/>
  <c r="FS1074" i="1"/>
  <c r="FU1074" i="1" s="1"/>
  <c r="FW1549" i="1"/>
  <c r="FS1187" i="1"/>
  <c r="FU1187" i="1" s="1"/>
  <c r="FW2160" i="1"/>
  <c r="FW2022" i="1"/>
  <c r="GE1763" i="1"/>
  <c r="GE1304" i="1"/>
  <c r="GE793" i="1"/>
  <c r="FS703" i="1"/>
  <c r="FU703" i="1" s="1"/>
  <c r="FS1015" i="1"/>
  <c r="FT1015" i="1" s="1"/>
  <c r="FS2121" i="1"/>
  <c r="FT2121" i="1" s="1"/>
  <c r="FR2246" i="1"/>
  <c r="FT2246" i="1" s="1"/>
  <c r="FW1162" i="1"/>
  <c r="FS1549" i="1"/>
  <c r="FT1549" i="1" s="1"/>
  <c r="FR2160" i="1"/>
  <c r="FT2160" i="1" s="1"/>
  <c r="FR2022" i="1"/>
  <c r="FT2022" i="1" s="1"/>
  <c r="FW827" i="1"/>
  <c r="GF806" i="1"/>
  <c r="GF729" i="1"/>
  <c r="GH729" i="1" s="1"/>
  <c r="GF1691" i="1"/>
  <c r="GG1691" i="1" s="1"/>
  <c r="FW2317" i="1"/>
  <c r="FW1864" i="1"/>
  <c r="FW1237" i="1"/>
  <c r="FS1162" i="1"/>
  <c r="FU1162" i="1" s="1"/>
  <c r="FW2045" i="1"/>
  <c r="FR827" i="1"/>
  <c r="FT827" i="1" s="1"/>
  <c r="GF854" i="1"/>
  <c r="FW2091" i="1"/>
  <c r="FS2317" i="1"/>
  <c r="FU2317" i="1" s="1"/>
  <c r="FS1864" i="1"/>
  <c r="FU1864" i="1" s="1"/>
  <c r="FW2449" i="1"/>
  <c r="FS1237" i="1"/>
  <c r="FT1237" i="1" s="1"/>
  <c r="FW1728" i="1"/>
  <c r="FS2045" i="1"/>
  <c r="FT2045" i="1" s="1"/>
  <c r="FS2242" i="1"/>
  <c r="FT2242" i="1" s="1"/>
  <c r="FR2091" i="1"/>
  <c r="FT2091" i="1" s="1"/>
  <c r="FR2449" i="1"/>
  <c r="FT2449" i="1" s="1"/>
  <c r="FW2454" i="1"/>
  <c r="FW1960" i="1"/>
  <c r="FS1728" i="1"/>
  <c r="FT1728" i="1" s="1"/>
  <c r="FW2505" i="1"/>
  <c r="GE903" i="1"/>
  <c r="FW2207" i="1"/>
  <c r="FS2454" i="1"/>
  <c r="FT2454" i="1" s="1"/>
  <c r="FS1960" i="1"/>
  <c r="FT1960" i="1" s="1"/>
  <c r="FS2505" i="1"/>
  <c r="FT2505" i="1" s="1"/>
  <c r="GE2527" i="1"/>
  <c r="GE1015" i="1"/>
  <c r="GE1811" i="1"/>
  <c r="GF633" i="1"/>
  <c r="FS2207" i="1"/>
  <c r="FT2207" i="1" s="1"/>
  <c r="FW1920" i="1"/>
  <c r="FW1717" i="1"/>
  <c r="FW2242" i="1"/>
  <c r="FW2167" i="1"/>
  <c r="FW1769" i="1"/>
  <c r="FW1773" i="1"/>
  <c r="FW2342" i="1"/>
  <c r="FW671" i="1"/>
  <c r="FS1920" i="1"/>
  <c r="FT1920" i="1" s="1"/>
  <c r="FW876" i="1"/>
  <c r="FS1717" i="1"/>
  <c r="FU1717" i="1" s="1"/>
  <c r="FW1453" i="1"/>
  <c r="FS2167" i="1"/>
  <c r="FT2167" i="1" s="1"/>
  <c r="FS1769" i="1"/>
  <c r="FU1769" i="1" s="1"/>
  <c r="FS1773" i="1"/>
  <c r="FT1773" i="1" s="1"/>
  <c r="FR2342" i="1"/>
  <c r="FT2342" i="1" s="1"/>
  <c r="FW2003" i="1"/>
  <c r="FR671" i="1"/>
  <c r="FT671" i="1" s="1"/>
  <c r="FW1038" i="1"/>
  <c r="GF1378" i="1"/>
  <c r="GF1848" i="1"/>
  <c r="GH1848" i="1" s="1"/>
  <c r="FS2508" i="1"/>
  <c r="FW1639" i="1"/>
  <c r="FR1670" i="1"/>
  <c r="FU1670" i="1" s="1"/>
  <c r="FW2305" i="1"/>
  <c r="FS1373" i="1"/>
  <c r="FT1373" i="1" s="1"/>
  <c r="FW2274" i="1"/>
  <c r="FW1159" i="1"/>
  <c r="FS2404" i="1"/>
  <c r="FU2404" i="1" s="1"/>
  <c r="FS1794" i="1"/>
  <c r="FW1254" i="1"/>
  <c r="FR1045" i="1"/>
  <c r="FT1045" i="1" s="1"/>
  <c r="FW1820" i="1"/>
  <c r="FS1085" i="1"/>
  <c r="FU1085" i="1" s="1"/>
  <c r="GE2162" i="1"/>
  <c r="GF1939" i="1"/>
  <c r="GH1939" i="1" s="1"/>
  <c r="GE1292" i="1"/>
  <c r="GE1395" i="1"/>
  <c r="GF1494" i="1"/>
  <c r="GE2324" i="1"/>
  <c r="GF1602" i="1"/>
  <c r="GE2228" i="1"/>
  <c r="FR2508" i="1"/>
  <c r="FW1382" i="1"/>
  <c r="FR1373" i="1"/>
  <c r="FR2404" i="1"/>
  <c r="FR1794" i="1"/>
  <c r="FW2394" i="1"/>
  <c r="FW2482" i="1"/>
  <c r="GF659" i="1"/>
  <c r="GH659" i="1" s="1"/>
  <c r="GE1312" i="1"/>
  <c r="GF1591" i="1"/>
  <c r="GG1591" i="1" s="1"/>
  <c r="FR2114" i="1"/>
  <c r="FT2114" i="1" s="1"/>
  <c r="FW1241" i="1"/>
  <c r="FW2038" i="1"/>
  <c r="FR2553" i="1"/>
  <c r="FR1351" i="1"/>
  <c r="FU1351" i="1" s="1"/>
  <c r="FS728" i="1"/>
  <c r="FT728" i="1" s="1"/>
  <c r="FS1103" i="1"/>
  <c r="FU1103" i="1" s="1"/>
  <c r="FW892" i="1"/>
  <c r="FR2525" i="1"/>
  <c r="FT2525" i="1" s="1"/>
  <c r="FS2517" i="1"/>
  <c r="FU2517" i="1" s="1"/>
  <c r="FW1075" i="1"/>
  <c r="FS1623" i="1"/>
  <c r="FU1623" i="1" s="1"/>
  <c r="FW2159" i="1"/>
  <c r="FR1439" i="1"/>
  <c r="FU1439" i="1" s="1"/>
  <c r="FS1682" i="1"/>
  <c r="FU1682" i="1" s="1"/>
  <c r="FS1771" i="1"/>
  <c r="FT1771" i="1" s="1"/>
  <c r="FS1713" i="1"/>
  <c r="FT1713" i="1" s="1"/>
  <c r="FS1571" i="1"/>
  <c r="FT1571" i="1" s="1"/>
  <c r="FS765" i="1"/>
  <c r="FU765" i="1" s="1"/>
  <c r="FW722" i="1"/>
  <c r="FW1190" i="1"/>
  <c r="GF1581" i="1"/>
  <c r="GG1581" i="1" s="1"/>
  <c r="GE689" i="1"/>
  <c r="GE2290" i="1"/>
  <c r="GF1258" i="1"/>
  <c r="GH1258" i="1" s="1"/>
  <c r="GE994" i="1"/>
  <c r="FS1241" i="1"/>
  <c r="FU1241" i="1" s="1"/>
  <c r="FS2038" i="1"/>
  <c r="FU2038" i="1" s="1"/>
  <c r="FW2029" i="1"/>
  <c r="FR1103" i="1"/>
  <c r="FR892" i="1"/>
  <c r="FT892" i="1" s="1"/>
  <c r="FW2381" i="1"/>
  <c r="FR2517" i="1"/>
  <c r="FS1075" i="1"/>
  <c r="FT1075" i="1" s="1"/>
  <c r="FS2159" i="1"/>
  <c r="FT2159" i="1" s="1"/>
  <c r="FW1942" i="1"/>
  <c r="FR1713" i="1"/>
  <c r="FR765" i="1"/>
  <c r="FS722" i="1"/>
  <c r="FU722" i="1" s="1"/>
  <c r="FW643" i="1"/>
  <c r="FS1190" i="1"/>
  <c r="FU1190" i="1" s="1"/>
  <c r="GE1633" i="1"/>
  <c r="FD2301" i="1"/>
  <c r="FS2029" i="1"/>
  <c r="FT2029" i="1" s="1"/>
  <c r="FS2381" i="1"/>
  <c r="FU2381" i="1" s="1"/>
  <c r="FW1447" i="1"/>
  <c r="FS1942" i="1"/>
  <c r="FU1942" i="1" s="1"/>
  <c r="FW1369" i="1"/>
  <c r="FW1478" i="1"/>
  <c r="FW909" i="1"/>
  <c r="FW1224" i="1"/>
  <c r="FS643" i="1"/>
  <c r="FT643" i="1" s="1"/>
  <c r="FW1357" i="1"/>
  <c r="FS1584" i="1"/>
  <c r="FT1584" i="1" s="1"/>
  <c r="GE1922" i="1"/>
  <c r="GF785" i="1"/>
  <c r="GE927" i="1"/>
  <c r="GF1126" i="1"/>
  <c r="GF879" i="1"/>
  <c r="GH879" i="1" s="1"/>
  <c r="GF753" i="1"/>
  <c r="GE2571" i="1"/>
  <c r="FR652" i="1"/>
  <c r="FT652" i="1" s="1"/>
  <c r="FC2301" i="1"/>
  <c r="FW1097" i="1"/>
  <c r="FW2514" i="1"/>
  <c r="FS1447" i="1"/>
  <c r="FU1447" i="1" s="1"/>
  <c r="FW730" i="1"/>
  <c r="FW680" i="1"/>
  <c r="FS1369" i="1"/>
  <c r="FU1369" i="1" s="1"/>
  <c r="FS1478" i="1"/>
  <c r="FU1478" i="1" s="1"/>
  <c r="FS909" i="1"/>
  <c r="FT909" i="1" s="1"/>
  <c r="FS1224" i="1"/>
  <c r="FU1224" i="1" s="1"/>
  <c r="FW1280" i="1"/>
  <c r="FS1357" i="1"/>
  <c r="FU1357" i="1" s="1"/>
  <c r="GF2135" i="1"/>
  <c r="GH2135" i="1" s="1"/>
  <c r="GF2094" i="1"/>
  <c r="GH2094" i="1" s="1"/>
  <c r="GF809" i="1"/>
  <c r="GE1180" i="1"/>
  <c r="GF848" i="1"/>
  <c r="GH848" i="1" s="1"/>
  <c r="FI1309" i="1"/>
  <c r="FS1097" i="1"/>
  <c r="FT1097" i="1" s="1"/>
  <c r="FW731" i="1"/>
  <c r="FW2420" i="1"/>
  <c r="FS2514" i="1"/>
  <c r="FT2514" i="1" s="1"/>
  <c r="FW796" i="1"/>
  <c r="FW2046" i="1"/>
  <c r="FS730" i="1"/>
  <c r="FT730" i="1" s="1"/>
  <c r="FW1065" i="1"/>
  <c r="FS680" i="1"/>
  <c r="FU680" i="1" s="1"/>
  <c r="FW1872" i="1"/>
  <c r="FS1280" i="1"/>
  <c r="FT1280" i="1" s="1"/>
  <c r="GF1824" i="1"/>
  <c r="GF2014" i="1"/>
  <c r="GE2136" i="1"/>
  <c r="GE2384" i="1"/>
  <c r="GE2097" i="1"/>
  <c r="GF784" i="1"/>
  <c r="GH784" i="1" s="1"/>
  <c r="GF2535" i="1"/>
  <c r="GF1019" i="1"/>
  <c r="GH1019" i="1" s="1"/>
  <c r="FR731" i="1"/>
  <c r="FT731" i="1" s="1"/>
  <c r="FS2420" i="1"/>
  <c r="FT2420" i="1" s="1"/>
  <c r="FW1483" i="1"/>
  <c r="FW1657" i="1"/>
  <c r="FR796" i="1"/>
  <c r="FT796" i="1" s="1"/>
  <c r="FR2046" i="1"/>
  <c r="FT2046" i="1" s="1"/>
  <c r="FR1065" i="1"/>
  <c r="FT1065" i="1" s="1"/>
  <c r="FW588" i="1"/>
  <c r="FW2198" i="1"/>
  <c r="FR1872" i="1"/>
  <c r="FT1872" i="1" s="1"/>
  <c r="FR1246" i="1"/>
  <c r="FT1246" i="1" s="1"/>
  <c r="GE822" i="1"/>
  <c r="GF2398" i="1"/>
  <c r="GF1455" i="1"/>
  <c r="GF1958" i="1"/>
  <c r="GH1958" i="1" s="1"/>
  <c r="GE1279" i="1"/>
  <c r="GE2437" i="1"/>
  <c r="GE2576" i="1"/>
  <c r="GE2353" i="1"/>
  <c r="GF1560" i="1"/>
  <c r="GG1560" i="1" s="1"/>
  <c r="FS587" i="1"/>
  <c r="FU587" i="1" s="1"/>
  <c r="FW1670" i="1"/>
  <c r="FR1483" i="1"/>
  <c r="FU1483" i="1" s="1"/>
  <c r="FS1657" i="1"/>
  <c r="FU1657" i="1" s="1"/>
  <c r="FS588" i="1"/>
  <c r="FT588" i="1" s="1"/>
  <c r="FR2198" i="1"/>
  <c r="FT2198" i="1" s="1"/>
  <c r="FW1045" i="1"/>
  <c r="FW652" i="1"/>
  <c r="GF2229" i="1"/>
  <c r="GH2229" i="1" s="1"/>
  <c r="GE1776" i="1"/>
  <c r="GF2057" i="1"/>
  <c r="GF779" i="1"/>
  <c r="FR1036" i="1"/>
  <c r="FT1036" i="1" s="1"/>
  <c r="GE663" i="1"/>
  <c r="GF717" i="1"/>
  <c r="GH717" i="1" s="1"/>
  <c r="FC2510" i="1"/>
  <c r="FE2510" i="1" s="1"/>
  <c r="FR1394" i="1"/>
  <c r="FU1394" i="1" s="1"/>
  <c r="FS1817" i="1"/>
  <c r="FW1933" i="1"/>
  <c r="FS1385" i="1"/>
  <c r="FT1385" i="1" s="1"/>
  <c r="FR1605" i="1"/>
  <c r="FU1605" i="1" s="1"/>
  <c r="FR2444" i="1"/>
  <c r="FT2444" i="1" s="1"/>
  <c r="FW1305" i="1"/>
  <c r="FR1907" i="1"/>
  <c r="FT1907" i="1" s="1"/>
  <c r="FS2209" i="1"/>
  <c r="FU2209" i="1" s="1"/>
  <c r="FW2210" i="1"/>
  <c r="FW2023" i="1"/>
  <c r="FW2345" i="1"/>
  <c r="FS1194" i="1"/>
  <c r="FU1194" i="1" s="1"/>
  <c r="FS1272" i="1"/>
  <c r="FU1272" i="1" s="1"/>
  <c r="FR2541" i="1"/>
  <c r="FT2541" i="1" s="1"/>
  <c r="FS2238" i="1"/>
  <c r="FR1703" i="1"/>
  <c r="FU1703" i="1" s="1"/>
  <c r="FR2333" i="1"/>
  <c r="FT2333" i="1" s="1"/>
  <c r="FR878" i="1"/>
  <c r="FT878" i="1" s="1"/>
  <c r="FS1633" i="1"/>
  <c r="FT1633" i="1" s="1"/>
  <c r="FR2374" i="1"/>
  <c r="FR832" i="1"/>
  <c r="FW699" i="1"/>
  <c r="FW1120" i="1"/>
  <c r="FW1034" i="1"/>
  <c r="FW1766" i="1"/>
  <c r="FW2011" i="1"/>
  <c r="FW913" i="1"/>
  <c r="FW720" i="1"/>
  <c r="FW1856" i="1"/>
  <c r="FW2373" i="1"/>
  <c r="FS936" i="1"/>
  <c r="FU936" i="1" s="1"/>
  <c r="FW1056" i="1"/>
  <c r="GF970" i="1"/>
  <c r="GH970" i="1" s="1"/>
  <c r="GF1712" i="1"/>
  <c r="GF1822" i="1"/>
  <c r="GG1822" i="1" s="1"/>
  <c r="GF1470" i="1"/>
  <c r="GF747" i="1"/>
  <c r="GE1110" i="1"/>
  <c r="GF1488" i="1"/>
  <c r="GG1488" i="1" s="1"/>
  <c r="GE1950" i="1"/>
  <c r="GE2018" i="1"/>
  <c r="GE2456" i="1"/>
  <c r="GF1182" i="1"/>
  <c r="GF1955" i="1"/>
  <c r="GH1955" i="1" s="1"/>
  <c r="GE1272" i="1"/>
  <c r="GE2513" i="1"/>
  <c r="GF1951" i="1"/>
  <c r="GE913" i="1"/>
  <c r="GE1746" i="1"/>
  <c r="GF2143" i="1"/>
  <c r="GH2143" i="1" s="1"/>
  <c r="GF2377" i="1"/>
  <c r="GH2377" i="1" s="1"/>
  <c r="GF728" i="1"/>
  <c r="GH728" i="1" s="1"/>
  <c r="GE674" i="1"/>
  <c r="GE771" i="1"/>
  <c r="GE2354" i="1"/>
  <c r="GE760" i="1"/>
  <c r="GF1337" i="1"/>
  <c r="GG1337" i="1" s="1"/>
  <c r="FS872" i="1"/>
  <c r="FT872" i="1" s="1"/>
  <c r="GF692" i="1"/>
  <c r="GH692" i="1" s="1"/>
  <c r="GF2584" i="1"/>
  <c r="GH2584" i="1" s="1"/>
  <c r="FI1029" i="1"/>
  <c r="FI2510" i="1"/>
  <c r="FR1817" i="1"/>
  <c r="FS1933" i="1"/>
  <c r="FT1933" i="1" s="1"/>
  <c r="FR1385" i="1"/>
  <c r="FW1016" i="1"/>
  <c r="FS1305" i="1"/>
  <c r="FU1305" i="1" s="1"/>
  <c r="FW1806" i="1"/>
  <c r="FR2209" i="1"/>
  <c r="FW1073" i="1"/>
  <c r="FR2210" i="1"/>
  <c r="FT2210" i="1" s="1"/>
  <c r="FS2023" i="1"/>
  <c r="FU2023" i="1" s="1"/>
  <c r="FW1684" i="1"/>
  <c r="FR1194" i="1"/>
  <c r="FR1272" i="1"/>
  <c r="FR2238" i="1"/>
  <c r="FR1633" i="1"/>
  <c r="FS2374" i="1"/>
  <c r="FU2374" i="1" s="1"/>
  <c r="FS832" i="1"/>
  <c r="FU832" i="1" s="1"/>
  <c r="FS699" i="1"/>
  <c r="FT699" i="1" s="1"/>
  <c r="FS1120" i="1"/>
  <c r="FU1120" i="1" s="1"/>
  <c r="FR1034" i="1"/>
  <c r="FT1034" i="1" s="1"/>
  <c r="FS1766" i="1"/>
  <c r="FU1766" i="1" s="1"/>
  <c r="FS2011" i="1"/>
  <c r="FT2011" i="1" s="1"/>
  <c r="FS913" i="1"/>
  <c r="FU913" i="1" s="1"/>
  <c r="FS720" i="1"/>
  <c r="FT720" i="1" s="1"/>
  <c r="FS1856" i="1"/>
  <c r="FT1856" i="1" s="1"/>
  <c r="FS2373" i="1"/>
  <c r="FT2373" i="1" s="1"/>
  <c r="FR936" i="1"/>
  <c r="FS1056" i="1"/>
  <c r="FU1056" i="1" s="1"/>
  <c r="FW979" i="1"/>
  <c r="FR2277" i="1"/>
  <c r="FT2277" i="1" s="1"/>
  <c r="GF1526" i="1"/>
  <c r="GG1526" i="1" s="1"/>
  <c r="GE1765" i="1"/>
  <c r="GF1055" i="1"/>
  <c r="GH1055" i="1" s="1"/>
  <c r="GE2463" i="1"/>
  <c r="GE1795" i="1"/>
  <c r="GF1134" i="1"/>
  <c r="GF2470" i="1"/>
  <c r="GE786" i="1"/>
  <c r="GE2111" i="1"/>
  <c r="GF2082" i="1"/>
  <c r="GG2082" i="1" s="1"/>
  <c r="GF1037" i="1"/>
  <c r="GH1037" i="1" s="1"/>
  <c r="FD1029" i="1"/>
  <c r="FF1029" i="1" s="1"/>
  <c r="FW1207" i="1"/>
  <c r="FW2201" i="1"/>
  <c r="FW1625" i="1"/>
  <c r="FR859" i="1"/>
  <c r="FT859" i="1" s="1"/>
  <c r="FW784" i="1"/>
  <c r="GF1986" i="1"/>
  <c r="GH1986" i="1" s="1"/>
  <c r="GE2455" i="1"/>
  <c r="FW874" i="1"/>
  <c r="FW1810" i="1"/>
  <c r="FR968" i="1"/>
  <c r="FT968" i="1" s="1"/>
  <c r="FW1436" i="1"/>
  <c r="FW1690" i="1"/>
  <c r="FR1899" i="1"/>
  <c r="FR1672" i="1"/>
  <c r="FU1672" i="1" s="1"/>
  <c r="FW1036" i="1"/>
  <c r="FS683" i="1"/>
  <c r="FT683" i="1" s="1"/>
  <c r="FS2435" i="1"/>
  <c r="FT2435" i="1" s="1"/>
  <c r="FW2142" i="1"/>
  <c r="FS1596" i="1"/>
  <c r="FT1596" i="1" s="1"/>
  <c r="GE2477" i="1"/>
  <c r="GE755" i="1"/>
  <c r="GE2464" i="1"/>
  <c r="GE1670" i="1"/>
  <c r="GF1031" i="1"/>
  <c r="GH1031" i="1" s="1"/>
  <c r="GF2100" i="1"/>
  <c r="GF2568" i="1"/>
  <c r="GF2232" i="1"/>
  <c r="GH2232" i="1" s="1"/>
  <c r="GF597" i="1"/>
  <c r="GH597" i="1" s="1"/>
  <c r="GE2268" i="1"/>
  <c r="GE1160" i="1"/>
  <c r="FW1147" i="1"/>
  <c r="FW1785" i="1"/>
  <c r="FR928" i="1"/>
  <c r="FT928" i="1" s="1"/>
  <c r="FR1084" i="1"/>
  <c r="FT1084" i="1" s="1"/>
  <c r="FW1023" i="1"/>
  <c r="FS760" i="1"/>
  <c r="FT760" i="1" s="1"/>
  <c r="FW1767" i="1"/>
  <c r="FS2015" i="1"/>
  <c r="FT2015" i="1" s="1"/>
  <c r="FS1735" i="1"/>
  <c r="FU1735" i="1" s="1"/>
  <c r="FW1396" i="1"/>
  <c r="FR874" i="1"/>
  <c r="FT874" i="1" s="1"/>
  <c r="FR1436" i="1"/>
  <c r="FU1436" i="1" s="1"/>
  <c r="FW1580" i="1"/>
  <c r="FW1054" i="1"/>
  <c r="FR1240" i="1"/>
  <c r="FS1485" i="1"/>
  <c r="FU1485" i="1" s="1"/>
  <c r="FR1510" i="1"/>
  <c r="FU1510" i="1" s="1"/>
  <c r="FS1095" i="1"/>
  <c r="FT1095" i="1" s="1"/>
  <c r="FS1833" i="1"/>
  <c r="FU1833" i="1" s="1"/>
  <c r="FS1179" i="1"/>
  <c r="FU1179" i="1" s="1"/>
  <c r="FS1147" i="1"/>
  <c r="FT1147" i="1" s="1"/>
  <c r="FS1417" i="1"/>
  <c r="FT1417" i="1" s="1"/>
  <c r="FS1667" i="1"/>
  <c r="FU1667" i="1" s="1"/>
  <c r="FW2054" i="1"/>
  <c r="FW1581" i="1"/>
  <c r="FS1062" i="1"/>
  <c r="FU1062" i="1" s="1"/>
  <c r="FR2144" i="1"/>
  <c r="FR829" i="1"/>
  <c r="GF819" i="1"/>
  <c r="GH819" i="1" s="1"/>
  <c r="GF1718" i="1"/>
  <c r="GG1718" i="1" s="1"/>
  <c r="GE1522" i="1"/>
  <c r="GF1176" i="1"/>
  <c r="GH1176" i="1" s="1"/>
  <c r="GF1409" i="1"/>
  <c r="GF1538" i="1"/>
  <c r="GG1538" i="1" s="1"/>
  <c r="GF2295" i="1"/>
  <c r="GE827" i="1"/>
  <c r="GF1225" i="1"/>
  <c r="GH1225" i="1" s="1"/>
  <c r="GE1574" i="1"/>
  <c r="GF839" i="1"/>
  <c r="GH839" i="1" s="1"/>
  <c r="GF1605" i="1"/>
  <c r="GG1605" i="1" s="1"/>
  <c r="GE1929" i="1"/>
  <c r="GE860" i="1"/>
  <c r="GE727" i="1"/>
  <c r="GF643" i="1"/>
  <c r="GH643" i="1" s="1"/>
  <c r="GF2203" i="1"/>
  <c r="GH2203" i="1" s="1"/>
  <c r="GF1855" i="1"/>
  <c r="FI1002" i="1"/>
  <c r="FW1783" i="1"/>
  <c r="FS1785" i="1"/>
  <c r="FU1785" i="1" s="1"/>
  <c r="FW2503" i="1"/>
  <c r="FS1023" i="1"/>
  <c r="FT1023" i="1" s="1"/>
  <c r="FS1767" i="1"/>
  <c r="FT1767" i="1" s="1"/>
  <c r="FR1396" i="1"/>
  <c r="FU1396" i="1" s="1"/>
  <c r="FW777" i="1"/>
  <c r="FW781" i="1"/>
  <c r="FW2296" i="1"/>
  <c r="FS1580" i="1"/>
  <c r="FU1580" i="1" s="1"/>
  <c r="FS1054" i="1"/>
  <c r="FU1054" i="1" s="1"/>
  <c r="FS1240" i="1"/>
  <c r="FU1240" i="1" s="1"/>
  <c r="FW691" i="1"/>
  <c r="FW1487" i="1"/>
  <c r="FW606" i="1"/>
  <c r="FR1179" i="1"/>
  <c r="FR1417" i="1"/>
  <c r="FS2054" i="1"/>
  <c r="FU2054" i="1" s="1"/>
  <c r="FW1384" i="1"/>
  <c r="FS1581" i="1"/>
  <c r="FT1581" i="1" s="1"/>
  <c r="FW688" i="1"/>
  <c r="FS2144" i="1"/>
  <c r="FU2144" i="1" s="1"/>
  <c r="GF1480" i="1"/>
  <c r="GG1480" i="1" s="1"/>
  <c r="GE2423" i="1"/>
  <c r="GE1207" i="1"/>
  <c r="GF2349" i="1"/>
  <c r="GH2349" i="1" s="1"/>
  <c r="GE745" i="1"/>
  <c r="GF1412" i="1"/>
  <c r="GG1412" i="1" s="1"/>
  <c r="GE2155" i="1"/>
  <c r="GE2483" i="1"/>
  <c r="GE1149" i="1"/>
  <c r="GF1446" i="1"/>
  <c r="GG1446" i="1" s="1"/>
  <c r="GF611" i="1"/>
  <c r="GH611" i="1" s="1"/>
  <c r="FS1783" i="1"/>
  <c r="FU1783" i="1" s="1"/>
  <c r="FW745" i="1"/>
  <c r="FR2503" i="1"/>
  <c r="FT2503" i="1" s="1"/>
  <c r="FW1679" i="1"/>
  <c r="FW1308" i="1"/>
  <c r="FS777" i="1"/>
  <c r="FU777" i="1" s="1"/>
  <c r="FW2409" i="1"/>
  <c r="FS781" i="1"/>
  <c r="FU781" i="1" s="1"/>
  <c r="FS2296" i="1"/>
  <c r="FU2296" i="1" s="1"/>
  <c r="FW1035" i="1"/>
  <c r="FS691" i="1"/>
  <c r="FU691" i="1" s="1"/>
  <c r="FS1487" i="1"/>
  <c r="FU1487" i="1" s="1"/>
  <c r="FS606" i="1"/>
  <c r="FU606" i="1" s="1"/>
  <c r="FW1306" i="1"/>
  <c r="FR1384" i="1"/>
  <c r="FU1384" i="1" s="1"/>
  <c r="FS688" i="1"/>
  <c r="FT688" i="1" s="1"/>
  <c r="FW1001" i="1"/>
  <c r="GF1161" i="1"/>
  <c r="GH1161" i="1" s="1"/>
  <c r="GF1373" i="1"/>
  <c r="GG1373" i="1" s="1"/>
  <c r="GE1464" i="1"/>
  <c r="GE1737" i="1"/>
  <c r="GE2313" i="1"/>
  <c r="GE1361" i="1"/>
  <c r="GF2173" i="1"/>
  <c r="GE1503" i="1"/>
  <c r="GE1323" i="1"/>
  <c r="GF826" i="1"/>
  <c r="GH826" i="1" s="1"/>
  <c r="GF1861" i="1"/>
  <c r="FW1394" i="1"/>
  <c r="FS745" i="1"/>
  <c r="FU745" i="1" s="1"/>
  <c r="FW1605" i="1"/>
  <c r="FW2444" i="1"/>
  <c r="FW1907" i="1"/>
  <c r="FS1679" i="1"/>
  <c r="FU1679" i="1" s="1"/>
  <c r="FS1308" i="1"/>
  <c r="FT1308" i="1" s="1"/>
  <c r="FS1252" i="1"/>
  <c r="FU1252" i="1" s="1"/>
  <c r="FS2409" i="1"/>
  <c r="FU2409" i="1" s="1"/>
  <c r="FW2541" i="1"/>
  <c r="FW1703" i="1"/>
  <c r="FW2333" i="1"/>
  <c r="FW878" i="1"/>
  <c r="FR1035" i="1"/>
  <c r="FT1035" i="1" s="1"/>
  <c r="FR1306" i="1"/>
  <c r="FT1306" i="1" s="1"/>
  <c r="FR1001" i="1"/>
  <c r="FT1001" i="1" s="1"/>
  <c r="GF739" i="1"/>
  <c r="GH739" i="1" s="1"/>
  <c r="GF1721" i="1"/>
  <c r="GG1721" i="1" s="1"/>
  <c r="GE1468" i="1"/>
  <c r="GF2020" i="1"/>
  <c r="GH2020" i="1" s="1"/>
  <c r="GF2326" i="1"/>
  <c r="GF1485" i="1"/>
  <c r="GG1485" i="1" s="1"/>
  <c r="GF1465" i="1"/>
  <c r="GG1465" i="1" s="1"/>
  <c r="GF1017" i="1"/>
  <c r="GH1017" i="1" s="1"/>
  <c r="GF2265" i="1"/>
  <c r="GE804" i="1"/>
  <c r="GE1783" i="1"/>
  <c r="GF2529" i="1"/>
  <c r="GF2546" i="1"/>
  <c r="GH2546" i="1" s="1"/>
  <c r="GF982" i="1"/>
  <c r="GH982" i="1" s="1"/>
  <c r="GE1556" i="1"/>
  <c r="GF2412" i="1"/>
  <c r="GH2412" i="1" s="1"/>
  <c r="GF2544" i="1"/>
  <c r="GE1329" i="1"/>
  <c r="GF2395" i="1"/>
  <c r="GH2395" i="1" s="1"/>
  <c r="GF748" i="1"/>
  <c r="GE1767" i="1"/>
  <c r="GF2033" i="1"/>
  <c r="GH2033" i="1" s="1"/>
  <c r="GF1124" i="1"/>
  <c r="GF2101" i="1"/>
  <c r="GH2101" i="1" s="1"/>
  <c r="GE625" i="1"/>
  <c r="GF1371" i="1"/>
  <c r="GE2180" i="1"/>
  <c r="GE974" i="1"/>
  <c r="GF1029" i="1"/>
  <c r="GH1029" i="1" s="1"/>
  <c r="GE2330" i="1"/>
  <c r="GE2262" i="1"/>
  <c r="GE1600" i="1"/>
  <c r="GF2562" i="1"/>
  <c r="GH2562" i="1" s="1"/>
  <c r="GE2066" i="1"/>
  <c r="GE613" i="1"/>
  <c r="GE2314" i="1"/>
  <c r="GF757" i="1"/>
  <c r="GH757" i="1" s="1"/>
  <c r="GF1057" i="1"/>
  <c r="GF1206" i="1"/>
  <c r="GF1631" i="1"/>
  <c r="GG1631" i="1" s="1"/>
  <c r="GF743" i="1"/>
  <c r="GH743" i="1" s="1"/>
  <c r="GE1461" i="1"/>
  <c r="GF594" i="1"/>
  <c r="GF1418" i="1"/>
  <c r="GG1418" i="1" s="1"/>
  <c r="GF1256" i="1"/>
  <c r="GF2049" i="1"/>
  <c r="GH2049" i="1" s="1"/>
  <c r="GF1343" i="1"/>
  <c r="GG1343" i="1" s="1"/>
  <c r="GE616" i="1"/>
  <c r="GE1571" i="1"/>
  <c r="GF2075" i="1"/>
  <c r="GE1818" i="1"/>
  <c r="GE1607" i="1"/>
  <c r="GF1204" i="1"/>
  <c r="GH1204" i="1" s="1"/>
  <c r="GF1473" i="1"/>
  <c r="GE1978" i="1"/>
  <c r="GF1690" i="1"/>
  <c r="GF725" i="1"/>
  <c r="GF2510" i="1"/>
  <c r="GF909" i="1"/>
  <c r="GH909" i="1" s="1"/>
  <c r="GF2426" i="1"/>
  <c r="GH2426" i="1" s="1"/>
  <c r="GF2325" i="1"/>
  <c r="GE1903" i="1"/>
  <c r="GF1707" i="1"/>
  <c r="GG1707" i="1" s="1"/>
  <c r="GF2294" i="1"/>
  <c r="GF1702" i="1"/>
  <c r="GE2140" i="1"/>
  <c r="GE1004" i="1"/>
  <c r="GE2492" i="1"/>
  <c r="GE1259" i="1"/>
  <c r="GE1637" i="1"/>
  <c r="GF1889" i="1"/>
  <c r="GH1889" i="1" s="1"/>
  <c r="GE714" i="1"/>
  <c r="GF2347" i="1"/>
  <c r="GE2207" i="1"/>
  <c r="GE1714" i="1"/>
  <c r="GF1049" i="1"/>
  <c r="GE979" i="1"/>
  <c r="GF667" i="1"/>
  <c r="GF1823" i="1"/>
  <c r="GF600" i="1"/>
  <c r="FD2461" i="1"/>
  <c r="FE2461" i="1" s="1"/>
  <c r="GF968" i="1"/>
  <c r="GE1193" i="1"/>
  <c r="GF704" i="1"/>
  <c r="GH704" i="1" s="1"/>
  <c r="GF2387" i="1"/>
  <c r="GF1980" i="1"/>
  <c r="GH1980" i="1" s="1"/>
  <c r="GE2043" i="1"/>
  <c r="GF1544" i="1"/>
  <c r="GF772" i="1"/>
  <c r="GH772" i="1" s="1"/>
  <c r="GE1092" i="1"/>
  <c r="GE1301" i="1"/>
  <c r="GE1255" i="1"/>
  <c r="GF2506" i="1"/>
  <c r="GE843" i="1"/>
  <c r="GF1752" i="1"/>
  <c r="GG1752" i="1" s="1"/>
  <c r="GF1189" i="1"/>
  <c r="GF1122" i="1"/>
  <c r="GH1122" i="1" s="1"/>
  <c r="GF1657" i="1"/>
  <c r="GG1657" i="1" s="1"/>
  <c r="GE925" i="1"/>
  <c r="GE1925" i="1"/>
  <c r="GF1477" i="1"/>
  <c r="GG1477" i="1" s="1"/>
  <c r="FI1130" i="1"/>
  <c r="GF2424" i="1"/>
  <c r="GH2424" i="1" s="1"/>
  <c r="GF1317" i="1"/>
  <c r="GF686" i="1"/>
  <c r="GH686" i="1" s="1"/>
  <c r="GF1424" i="1"/>
  <c r="GG1424" i="1" s="1"/>
  <c r="GE1224" i="1"/>
  <c r="GE2296" i="1"/>
  <c r="GE897" i="1"/>
  <c r="GF2369" i="1"/>
  <c r="GH2369" i="1" s="1"/>
  <c r="GE1666" i="1"/>
  <c r="GE1589" i="1"/>
  <c r="GF954" i="1"/>
  <c r="GE1348" i="1"/>
  <c r="GE1291" i="1"/>
  <c r="GE606" i="1"/>
  <c r="GF2361" i="1"/>
  <c r="GH2361" i="1" s="1"/>
  <c r="GE1239" i="1"/>
  <c r="GE1002" i="1"/>
  <c r="GF2321" i="1"/>
  <c r="GF1655" i="1"/>
  <c r="GG1655" i="1" s="1"/>
  <c r="GF2054" i="1"/>
  <c r="GH2054" i="1" s="1"/>
  <c r="GE918" i="1"/>
  <c r="GF2355" i="1"/>
  <c r="GE2128" i="1"/>
  <c r="GF2540" i="1"/>
  <c r="GF2251" i="1"/>
  <c r="GF1167" i="1"/>
  <c r="GH1167" i="1" s="1"/>
  <c r="GF682" i="1"/>
  <c r="GF2452" i="1"/>
  <c r="GH2452" i="1" s="1"/>
  <c r="GF1648" i="1"/>
  <c r="GF1567" i="1"/>
  <c r="GG1567" i="1" s="1"/>
  <c r="GF1036" i="1"/>
  <c r="GE2410" i="1"/>
  <c r="GE2382" i="1"/>
  <c r="GE2225" i="1"/>
  <c r="FD1054" i="1"/>
  <c r="FF1054" i="1" s="1"/>
  <c r="FI1644" i="1"/>
  <c r="GE1530" i="1"/>
  <c r="GF2274" i="1"/>
  <c r="GH2274" i="1" s="1"/>
  <c r="GF889" i="1"/>
  <c r="GH889" i="1" s="1"/>
  <c r="GE680" i="1"/>
  <c r="GF2195" i="1"/>
  <c r="GF1996" i="1"/>
  <c r="GH1996" i="1" s="1"/>
  <c r="GE1830" i="1"/>
  <c r="GF1197" i="1"/>
  <c r="GF1592" i="1"/>
  <c r="GF2545" i="1"/>
  <c r="GE1201" i="1"/>
  <c r="GF2556" i="1"/>
  <c r="GH2556" i="1" s="1"/>
  <c r="GF858" i="1"/>
  <c r="GE1512" i="1"/>
  <c r="GF2069" i="1"/>
  <c r="GH2069" i="1" s="1"/>
  <c r="GF1954" i="1"/>
  <c r="GF662" i="1"/>
  <c r="GF1612" i="1"/>
  <c r="GG1612" i="1" s="1"/>
  <c r="GE1347" i="1"/>
  <c r="GE2587" i="1"/>
  <c r="GF1749" i="1"/>
  <c r="GF870" i="1"/>
  <c r="GF2558" i="1"/>
  <c r="GF2435" i="1"/>
  <c r="GH2435" i="1" s="1"/>
  <c r="GF1918" i="1"/>
  <c r="GH1918" i="1" s="1"/>
  <c r="GF1185" i="1"/>
  <c r="GF894" i="1"/>
  <c r="GH894" i="1" s="1"/>
  <c r="GF1319" i="1"/>
  <c r="GH1319" i="1" s="1"/>
  <c r="GE2283" i="1"/>
  <c r="GF1678" i="1"/>
  <c r="GG1678" i="1" s="1"/>
  <c r="GF2109" i="1"/>
  <c r="GE1158" i="1"/>
  <c r="GF1044" i="1"/>
  <c r="GE1999" i="1"/>
  <c r="GE1871" i="1"/>
  <c r="GF2559" i="1"/>
  <c r="GE873" i="1"/>
  <c r="GF1403" i="1"/>
  <c r="GG1403" i="1" s="1"/>
  <c r="GE1114" i="1"/>
  <c r="GF1048" i="1"/>
  <c r="GH1048" i="1" s="1"/>
  <c r="GF2497" i="1"/>
  <c r="GE2291" i="1"/>
  <c r="GF698" i="1"/>
  <c r="GH698" i="1" s="1"/>
  <c r="GF1629" i="1"/>
  <c r="GG1629" i="1" s="1"/>
  <c r="FD2426" i="1"/>
  <c r="FF2426" i="1" s="1"/>
  <c r="GF2120" i="1"/>
  <c r="GF2547" i="1"/>
  <c r="GE736" i="1"/>
  <c r="GF824" i="1"/>
  <c r="GH824" i="1" s="1"/>
  <c r="GF1506" i="1"/>
  <c r="GG1506" i="1" s="1"/>
  <c r="GF1844" i="1"/>
  <c r="GG1844" i="1" s="1"/>
  <c r="GF2406" i="1"/>
  <c r="GH2406" i="1" s="1"/>
  <c r="GF1703" i="1"/>
  <c r="GG1703" i="1" s="1"/>
  <c r="GE1397" i="1"/>
  <c r="GF1782" i="1"/>
  <c r="GG1782" i="1" s="1"/>
  <c r="GF2418" i="1"/>
  <c r="GH2418" i="1" s="1"/>
  <c r="GE1422" i="1"/>
  <c r="GE1345" i="1"/>
  <c r="GF2118" i="1"/>
  <c r="GF1555" i="1"/>
  <c r="GF795" i="1"/>
  <c r="GH795" i="1" s="1"/>
  <c r="GF2538" i="1"/>
  <c r="GH2538" i="1" s="1"/>
  <c r="GF2360" i="1"/>
  <c r="GH2360" i="1" s="1"/>
  <c r="GE1391" i="1"/>
  <c r="GE991" i="1"/>
  <c r="GF2280" i="1"/>
  <c r="FC2426" i="1"/>
  <c r="GE2007" i="1"/>
  <c r="GF1505" i="1"/>
  <c r="GG1505" i="1" s="1"/>
  <c r="GE1191" i="1"/>
  <c r="GF996" i="1"/>
  <c r="GH996" i="1" s="1"/>
  <c r="GF1045" i="1"/>
  <c r="GH1045" i="1" s="1"/>
  <c r="GF955" i="1"/>
  <c r="GE1834" i="1"/>
  <c r="GF992" i="1"/>
  <c r="GH992" i="1" s="1"/>
  <c r="GE1620" i="1"/>
  <c r="GF1736" i="1"/>
  <c r="GG1736" i="1" s="1"/>
  <c r="GF1390" i="1"/>
  <c r="GG1390" i="1" s="1"/>
  <c r="GF1739" i="1"/>
  <c r="GG1739" i="1" s="1"/>
  <c r="GF1546" i="1"/>
  <c r="GE2579" i="1"/>
  <c r="GE1706" i="1"/>
  <c r="GF1426" i="1"/>
  <c r="GG1426" i="1" s="1"/>
  <c r="FD1756" i="1"/>
  <c r="FF1756" i="1" s="1"/>
  <c r="FC1435" i="1"/>
  <c r="FF1435" i="1" s="1"/>
  <c r="FI2086" i="1"/>
  <c r="GF1284" i="1"/>
  <c r="GE971" i="1"/>
  <c r="GE1801" i="1"/>
  <c r="GF1131" i="1"/>
  <c r="GF1234" i="1"/>
  <c r="GH1234" i="1" s="1"/>
  <c r="GF1321" i="1"/>
  <c r="GF880" i="1"/>
  <c r="GH880" i="1" s="1"/>
  <c r="GF2560" i="1"/>
  <c r="GH2560" i="1" s="1"/>
  <c r="GE1482" i="1"/>
  <c r="GE1385" i="1"/>
  <c r="GF1534" i="1"/>
  <c r="GG1534" i="1" s="1"/>
  <c r="GF591" i="1"/>
  <c r="GH591" i="1" s="1"/>
  <c r="GF2550" i="1"/>
  <c r="GH2550" i="1" s="1"/>
  <c r="GF2365" i="1"/>
  <c r="GF649" i="1"/>
  <c r="GH649" i="1" s="1"/>
  <c r="GE1685" i="1"/>
  <c r="GF2081" i="1"/>
  <c r="GF1953" i="1"/>
  <c r="GE1931" i="1"/>
  <c r="GF1238" i="1"/>
  <c r="GH1238" i="1" s="1"/>
  <c r="GE2333" i="1"/>
  <c r="GE1489" i="1"/>
  <c r="GE1357" i="1"/>
  <c r="GE1814" i="1"/>
  <c r="GF2112" i="1"/>
  <c r="GE1875" i="1"/>
  <c r="GF1913" i="1"/>
  <c r="GH1913" i="1" s="1"/>
  <c r="GE2126" i="1"/>
  <c r="GF1492" i="1"/>
  <c r="GF1974" i="1"/>
  <c r="GH1974" i="1" s="1"/>
  <c r="GE1415" i="1"/>
  <c r="FC892" i="1"/>
  <c r="FD2086" i="1"/>
  <c r="FE2086" i="1" s="1"/>
  <c r="GF2256" i="1"/>
  <c r="GF1360" i="1"/>
  <c r="GE946" i="1"/>
  <c r="GE1130" i="1"/>
  <c r="GF1876" i="1"/>
  <c r="GF710" i="1"/>
  <c r="GH710" i="1" s="1"/>
  <c r="GF1826" i="1"/>
  <c r="GG1826" i="1" s="1"/>
  <c r="GF2152" i="1"/>
  <c r="GH2152" i="1" s="1"/>
  <c r="GF1274" i="1"/>
  <c r="GH1274" i="1" s="1"/>
  <c r="GF1831" i="1"/>
  <c r="GG1831" i="1" s="1"/>
  <c r="GF1744" i="1"/>
  <c r="GG1744" i="1" s="1"/>
  <c r="GF830" i="1"/>
  <c r="GH830" i="1" s="1"/>
  <c r="GE1624" i="1"/>
  <c r="GF846" i="1"/>
  <c r="GH846" i="1" s="1"/>
  <c r="GF2557" i="1"/>
  <c r="GF1262" i="1"/>
  <c r="GH1262" i="1" s="1"/>
  <c r="GF679" i="1"/>
  <c r="GH679" i="1" s="1"/>
  <c r="GF1243" i="1"/>
  <c r="GH1243" i="1" s="1"/>
  <c r="GF2189" i="1"/>
  <c r="GH2189" i="1" s="1"/>
  <c r="GF2409" i="1"/>
  <c r="GH2409" i="1" s="1"/>
  <c r="GF2534" i="1"/>
  <c r="GE2176" i="1"/>
  <c r="GF2061" i="1"/>
  <c r="GH2061" i="1" s="1"/>
  <c r="GE1770" i="1"/>
  <c r="GE1246" i="1"/>
  <c r="GF912" i="1"/>
  <c r="GH912" i="1" s="1"/>
  <c r="GF731" i="1"/>
  <c r="GE1938" i="1"/>
  <c r="GF1719" i="1"/>
  <c r="GF1756" i="1"/>
  <c r="GG1756" i="1" s="1"/>
  <c r="GF1059" i="1"/>
  <c r="GH1059" i="1" s="1"/>
  <c r="GF1504" i="1"/>
  <c r="GG1504" i="1" s="1"/>
  <c r="GF1303" i="1"/>
  <c r="GH1303" i="1" s="1"/>
  <c r="GF2311" i="1"/>
  <c r="GH2311" i="1" s="1"/>
  <c r="GF1215" i="1"/>
  <c r="GH1215" i="1" s="1"/>
  <c r="GE1109" i="1"/>
  <c r="GF2308" i="1"/>
  <c r="GH2308" i="1" s="1"/>
  <c r="FD1660" i="1"/>
  <c r="FE1660" i="1" s="1"/>
  <c r="GE1090" i="1"/>
  <c r="GF1840" i="1"/>
  <c r="GF2272" i="1"/>
  <c r="GE1905" i="1"/>
  <c r="GF2400" i="1"/>
  <c r="GH2400" i="1" s="1"/>
  <c r="GE694" i="1"/>
  <c r="GF2005" i="1"/>
  <c r="GH2005" i="1" s="1"/>
  <c r="GF1753" i="1"/>
  <c r="GG1753" i="1" s="1"/>
  <c r="GF1944" i="1"/>
  <c r="GH1944" i="1" s="1"/>
  <c r="GE1956" i="1"/>
  <c r="GF2572" i="1"/>
  <c r="GF2133" i="1"/>
  <c r="GF1419" i="1"/>
  <c r="GG1419" i="1" s="1"/>
  <c r="GF1192" i="1"/>
  <c r="GH1192" i="1" s="1"/>
  <c r="GE950" i="1"/>
  <c r="GE962" i="1"/>
  <c r="GF1558" i="1"/>
  <c r="GG1558" i="1" s="1"/>
  <c r="GE1248" i="1"/>
  <c r="GF1668" i="1"/>
  <c r="GG1668" i="1" s="1"/>
  <c r="GE2088" i="1"/>
  <c r="GF818" i="1"/>
  <c r="GF1836" i="1"/>
  <c r="GF621" i="1"/>
  <c r="GH621" i="1" s="1"/>
  <c r="GE1449" i="1"/>
  <c r="GF2541" i="1"/>
  <c r="GF2085" i="1"/>
  <c r="FI1495" i="1"/>
  <c r="GE1743" i="1"/>
  <c r="GF2145" i="1"/>
  <c r="GE984" i="1"/>
  <c r="GF2351" i="1"/>
  <c r="GE2444" i="1"/>
  <c r="GE1536" i="1"/>
  <c r="GE765" i="1"/>
  <c r="GF2583" i="1"/>
  <c r="GE2239" i="1"/>
  <c r="FI1294" i="1"/>
  <c r="FD1495" i="1"/>
  <c r="FE1495" i="1" s="1"/>
  <c r="GE2388" i="1"/>
  <c r="GF1992" i="1"/>
  <c r="GF814" i="1"/>
  <c r="GF604" i="1"/>
  <c r="GH604" i="1" s="1"/>
  <c r="GE1673" i="1"/>
  <c r="GE1315" i="1"/>
  <c r="GE2320" i="1"/>
  <c r="GE622" i="1"/>
  <c r="GF622" i="1"/>
  <c r="GE713" i="1"/>
  <c r="GF713" i="1"/>
  <c r="GE966" i="1"/>
  <c r="GF966" i="1"/>
  <c r="GF2074" i="1"/>
  <c r="GE2074" i="1"/>
  <c r="GF2231" i="1"/>
  <c r="GE2231" i="1"/>
  <c r="GE1983" i="1"/>
  <c r="GF1983" i="1"/>
  <c r="GH1983" i="1" s="1"/>
  <c r="GE911" i="1"/>
  <c r="GF911" i="1"/>
  <c r="GF1590" i="1"/>
  <c r="GE1590" i="1"/>
  <c r="GF1960" i="1"/>
  <c r="GE1960" i="1"/>
  <c r="FC1122" i="1"/>
  <c r="FE1122" i="1" s="1"/>
  <c r="FI1516" i="1"/>
  <c r="FC1512" i="1"/>
  <c r="GF1006" i="1"/>
  <c r="GE1006" i="1"/>
  <c r="GF1525" i="1"/>
  <c r="GE1525" i="1"/>
  <c r="GE796" i="1"/>
  <c r="GF796" i="1"/>
  <c r="GE1316" i="1"/>
  <c r="GF1316" i="1"/>
  <c r="GF2436" i="1"/>
  <c r="GE2436" i="1"/>
  <c r="GE1982" i="1"/>
  <c r="GF1982" i="1"/>
  <c r="GE2044" i="1"/>
  <c r="GF2044" i="1"/>
  <c r="GE2381" i="1"/>
  <c r="GF2381" i="1"/>
  <c r="GE828" i="1"/>
  <c r="GF828" i="1"/>
  <c r="GE1991" i="1"/>
  <c r="GF1991" i="1"/>
  <c r="GF1846" i="1"/>
  <c r="GE1846" i="1"/>
  <c r="GE1994" i="1"/>
  <c r="GF1994" i="1"/>
  <c r="GH1994" i="1" s="1"/>
  <c r="GE2086" i="1"/>
  <c r="GF2086" i="1"/>
  <c r="GF2402" i="1"/>
  <c r="GH2402" i="1" s="1"/>
  <c r="GE2402" i="1"/>
  <c r="GE2329" i="1"/>
  <c r="GF2329" i="1"/>
  <c r="GE2454" i="1"/>
  <c r="GF2454" i="1"/>
  <c r="GE2575" i="1"/>
  <c r="GF2575" i="1"/>
  <c r="GE959" i="1"/>
  <c r="GF959" i="1"/>
  <c r="GE2469" i="1"/>
  <c r="GF2469" i="1"/>
  <c r="GE656" i="1"/>
  <c r="GF656" i="1"/>
  <c r="GF1159" i="1"/>
  <c r="GE1159" i="1"/>
  <c r="GE1870" i="1"/>
  <c r="GF1870" i="1"/>
  <c r="GF1012" i="1"/>
  <c r="GE1012" i="1"/>
  <c r="GF2214" i="1"/>
  <c r="GE2214" i="1"/>
  <c r="GE789" i="1"/>
  <c r="GF789" i="1"/>
  <c r="GF1306" i="1"/>
  <c r="GE1306" i="1"/>
  <c r="GF590" i="1"/>
  <c r="GE590" i="1"/>
  <c r="GE1096" i="1"/>
  <c r="GF1096" i="1"/>
  <c r="GE1616" i="1"/>
  <c r="GF1616" i="1"/>
  <c r="GG1616" i="1" s="1"/>
  <c r="GE887" i="1"/>
  <c r="GF887" i="1"/>
  <c r="GE1179" i="1"/>
  <c r="GF1179" i="1"/>
  <c r="GE2344" i="1"/>
  <c r="GF2344" i="1"/>
  <c r="GH2344" i="1" s="1"/>
  <c r="GF775" i="1"/>
  <c r="GE775" i="1"/>
  <c r="GF1428" i="1"/>
  <c r="GE1428" i="1"/>
  <c r="GE2459" i="1"/>
  <c r="GF2459" i="1"/>
  <c r="GE857" i="1"/>
  <c r="GF857" i="1"/>
  <c r="GE2183" i="1"/>
  <c r="GF2183" i="1"/>
  <c r="GF1935" i="1"/>
  <c r="GE1935" i="1"/>
  <c r="GE2117" i="1"/>
  <c r="GF2117" i="1"/>
  <c r="GE1916" i="1"/>
  <c r="GF1916" i="1"/>
  <c r="GE1975" i="1"/>
  <c r="GF1975" i="1"/>
  <c r="GF2390" i="1"/>
  <c r="GE2390" i="1"/>
  <c r="GF1883" i="1"/>
  <c r="GE1883" i="1"/>
  <c r="GE1630" i="1"/>
  <c r="GF1630" i="1"/>
  <c r="GE1708" i="1"/>
  <c r="GF1708" i="1"/>
  <c r="GF1680" i="1"/>
  <c r="GE1680" i="1"/>
  <c r="GE1614" i="1"/>
  <c r="GF1614" i="1"/>
  <c r="GE1869" i="1"/>
  <c r="GF1869" i="1"/>
  <c r="GE2029" i="1"/>
  <c r="GF2029" i="1"/>
  <c r="GH2029" i="1" s="1"/>
  <c r="GF2467" i="1"/>
  <c r="GE2467" i="1"/>
  <c r="GF1354" i="1"/>
  <c r="GE1354" i="1"/>
  <c r="GE856" i="1"/>
  <c r="GF856" i="1"/>
  <c r="GF2496" i="1"/>
  <c r="GE2496" i="1"/>
  <c r="GE2104" i="1"/>
  <c r="GF2104" i="1"/>
  <c r="GE1383" i="1"/>
  <c r="GF1383" i="1"/>
  <c r="GE2147" i="1"/>
  <c r="GF2147" i="1"/>
  <c r="GE2518" i="1"/>
  <c r="GF2518" i="1"/>
  <c r="GF619" i="1"/>
  <c r="GE619" i="1"/>
  <c r="GE723" i="1"/>
  <c r="GF723" i="1"/>
  <c r="GF1183" i="1"/>
  <c r="GE1183" i="1"/>
  <c r="GE2551" i="1"/>
  <c r="GF2551" i="1"/>
  <c r="GE1338" i="1"/>
  <c r="GF1338" i="1"/>
  <c r="GF2386" i="1"/>
  <c r="GE2386" i="1"/>
  <c r="GE598" i="1"/>
  <c r="GF598" i="1"/>
  <c r="GE1117" i="1"/>
  <c r="GF1117" i="1"/>
  <c r="GF1610" i="1"/>
  <c r="GE1610" i="1"/>
  <c r="GE908" i="1"/>
  <c r="GF908" i="1"/>
  <c r="GE2316" i="1"/>
  <c r="GF2316" i="1"/>
  <c r="GE990" i="1"/>
  <c r="GF990" i="1"/>
  <c r="GF1132" i="1"/>
  <c r="GH1132" i="1" s="1"/>
  <c r="GE1132" i="1"/>
  <c r="GE2299" i="1"/>
  <c r="GF2299" i="1"/>
  <c r="GE1144" i="1"/>
  <c r="GF1144" i="1"/>
  <c r="GF1952" i="1"/>
  <c r="GE1952" i="1"/>
  <c r="GE646" i="1"/>
  <c r="GF646" i="1"/>
  <c r="GF1728" i="1"/>
  <c r="GE1728" i="1"/>
  <c r="GE2581" i="1"/>
  <c r="GF2581" i="1"/>
  <c r="GF1101" i="1"/>
  <c r="GE1101" i="1"/>
  <c r="GF1618" i="1"/>
  <c r="GE1618" i="1"/>
  <c r="GE902" i="1"/>
  <c r="GF902" i="1"/>
  <c r="GH902" i="1" s="1"/>
  <c r="GF1408" i="1"/>
  <c r="GE1408" i="1"/>
  <c r="GF835" i="1"/>
  <c r="GE835" i="1"/>
  <c r="GF1511" i="1"/>
  <c r="GE1511" i="1"/>
  <c r="GE1800" i="1"/>
  <c r="GF1800" i="1"/>
  <c r="GE726" i="1"/>
  <c r="GF726" i="1"/>
  <c r="GF1399" i="1"/>
  <c r="GE1399" i="1"/>
  <c r="GE1928" i="1"/>
  <c r="GF1928" i="1"/>
  <c r="GE2026" i="1"/>
  <c r="GF2026" i="1"/>
  <c r="GE2137" i="1"/>
  <c r="GF2137" i="1"/>
  <c r="GH2137" i="1" s="1"/>
  <c r="GE2499" i="1"/>
  <c r="GF2499" i="1"/>
  <c r="GE2425" i="1"/>
  <c r="GF2425" i="1"/>
  <c r="GE1429" i="1"/>
  <c r="GF1429" i="1"/>
  <c r="GF750" i="1"/>
  <c r="GE750" i="1"/>
  <c r="GE2267" i="1"/>
  <c r="GF2267" i="1"/>
  <c r="GF1128" i="1"/>
  <c r="GE1128" i="1"/>
  <c r="GF2036" i="1"/>
  <c r="GE2036" i="1"/>
  <c r="GE1021" i="1"/>
  <c r="GF1021" i="1"/>
  <c r="GF1565" i="1"/>
  <c r="GE1565" i="1"/>
  <c r="GE2317" i="1"/>
  <c r="GF2317" i="1"/>
  <c r="GF948" i="1"/>
  <c r="GE948" i="1"/>
  <c r="GE1692" i="1"/>
  <c r="GF1692" i="1"/>
  <c r="GE2350" i="1"/>
  <c r="GF2350" i="1"/>
  <c r="GH2350" i="1" s="1"/>
  <c r="GE1738" i="1"/>
  <c r="GF1738" i="1"/>
  <c r="GE1599" i="1"/>
  <c r="GF1599" i="1"/>
  <c r="GE1865" i="1"/>
  <c r="GF1865" i="1"/>
  <c r="GE1549" i="1"/>
  <c r="GF1549" i="1"/>
  <c r="GE1374" i="1"/>
  <c r="GF1374" i="1"/>
  <c r="GF1711" i="1"/>
  <c r="GE1711" i="1"/>
  <c r="FI905" i="1"/>
  <c r="GF1150" i="1"/>
  <c r="GE1150" i="1"/>
  <c r="GE1669" i="1"/>
  <c r="GF1669" i="1"/>
  <c r="GE940" i="1"/>
  <c r="GF940" i="1"/>
  <c r="GE1460" i="1"/>
  <c r="GF1460" i="1"/>
  <c r="GE2580" i="1"/>
  <c r="GF2580" i="1"/>
  <c r="GE867" i="1"/>
  <c r="GF867" i="1"/>
  <c r="GH867" i="1" s="1"/>
  <c r="GE2188" i="1"/>
  <c r="GF2188" i="1"/>
  <c r="GE2525" i="1"/>
  <c r="GF2525" i="1"/>
  <c r="GF1116" i="1"/>
  <c r="GE1116" i="1"/>
  <c r="GF2227" i="1"/>
  <c r="GE2227" i="1"/>
  <c r="GE2169" i="1"/>
  <c r="GF2169" i="1"/>
  <c r="GE2337" i="1"/>
  <c r="GF2337" i="1"/>
  <c r="GE2041" i="1"/>
  <c r="GF2041" i="1"/>
  <c r="GF1858" i="1"/>
  <c r="GE1858" i="1"/>
  <c r="GE1698" i="1"/>
  <c r="GF1698" i="1"/>
  <c r="GF1740" i="1"/>
  <c r="GE1740" i="1"/>
  <c r="GF1113" i="1"/>
  <c r="GE1113" i="1"/>
  <c r="GE1104" i="1"/>
  <c r="GF1104" i="1"/>
  <c r="GE1289" i="1"/>
  <c r="GF1289" i="1"/>
  <c r="GE1520" i="1"/>
  <c r="GF1520" i="1"/>
  <c r="GE2058" i="1"/>
  <c r="GF2058" i="1"/>
  <c r="GH2058" i="1" s="1"/>
  <c r="GF2158" i="1"/>
  <c r="GE2158" i="1"/>
  <c r="GE1732" i="1"/>
  <c r="GF1732" i="1"/>
  <c r="GE1820" i="1"/>
  <c r="GF1820" i="1"/>
  <c r="GE933" i="1"/>
  <c r="GF933" i="1"/>
  <c r="GE1450" i="1"/>
  <c r="GF1450" i="1"/>
  <c r="GE734" i="1"/>
  <c r="GF734" i="1"/>
  <c r="GE1240" i="1"/>
  <c r="GF1240" i="1"/>
  <c r="GE1760" i="1"/>
  <c r="GF1760" i="1"/>
  <c r="GE1175" i="1"/>
  <c r="GF1175" i="1"/>
  <c r="GF1467" i="1"/>
  <c r="GE1467" i="1"/>
  <c r="GE2488" i="1"/>
  <c r="GF2488" i="1"/>
  <c r="GH2488" i="1" s="1"/>
  <c r="GF1063" i="1"/>
  <c r="GH1063" i="1" s="1"/>
  <c r="GE1063" i="1"/>
  <c r="GE1716" i="1"/>
  <c r="GF1716" i="1"/>
  <c r="GE978" i="1"/>
  <c r="GF978" i="1"/>
  <c r="GF2084" i="1"/>
  <c r="GE2084" i="1"/>
  <c r="GE953" i="1"/>
  <c r="GF953" i="1"/>
  <c r="GF605" i="1"/>
  <c r="GE605" i="1"/>
  <c r="GE2261" i="1"/>
  <c r="GF2261" i="1"/>
  <c r="GE735" i="1"/>
  <c r="GF735" i="1"/>
  <c r="GE929" i="1"/>
  <c r="GF929" i="1"/>
  <c r="GE2149" i="1"/>
  <c r="GF2149" i="1"/>
  <c r="GE2519" i="1"/>
  <c r="GF2519" i="1"/>
  <c r="GF709" i="1"/>
  <c r="GE709" i="1"/>
  <c r="GE788" i="1"/>
  <c r="GF788" i="1"/>
  <c r="GE1886" i="1"/>
  <c r="GF1886" i="1"/>
  <c r="GE2141" i="1"/>
  <c r="GF2141" i="1"/>
  <c r="GF2013" i="1"/>
  <c r="GE2013" i="1"/>
  <c r="GF1050" i="1"/>
  <c r="GE1050" i="1"/>
  <c r="GF2151" i="1"/>
  <c r="GE2151" i="1"/>
  <c r="GF1498" i="1"/>
  <c r="GE1498" i="1"/>
  <c r="GE1288" i="1"/>
  <c r="GF1288" i="1"/>
  <c r="GE695" i="1"/>
  <c r="GF695" i="1"/>
  <c r="GE2536" i="1"/>
  <c r="GF2536" i="1"/>
  <c r="GE1881" i="1"/>
  <c r="GF1881" i="1"/>
  <c r="GE1643" i="1"/>
  <c r="GF1643" i="1"/>
  <c r="GE1510" i="1"/>
  <c r="GF1510" i="1"/>
  <c r="GE907" i="1"/>
  <c r="GF907" i="1"/>
  <c r="GF1587" i="1"/>
  <c r="GE1587" i="1"/>
  <c r="GF1926" i="1"/>
  <c r="GE1926" i="1"/>
  <c r="GF1458" i="1"/>
  <c r="GE1458" i="1"/>
  <c r="GF2174" i="1"/>
  <c r="GE2174" i="1"/>
  <c r="GF742" i="1"/>
  <c r="GE742" i="1"/>
  <c r="GF1261" i="1"/>
  <c r="GH1261" i="1" s="1"/>
  <c r="GE1261" i="1"/>
  <c r="GF1754" i="1"/>
  <c r="GE1754" i="1"/>
  <c r="GF1052" i="1"/>
  <c r="GE1052" i="1"/>
  <c r="GE2460" i="1"/>
  <c r="GF2460" i="1"/>
  <c r="GE799" i="1"/>
  <c r="GF799" i="1"/>
  <c r="GE932" i="1"/>
  <c r="GF932" i="1"/>
  <c r="GE2253" i="1"/>
  <c r="GF2253" i="1"/>
  <c r="GF1088" i="1"/>
  <c r="GE1088" i="1"/>
  <c r="GE2025" i="1"/>
  <c r="GF2025" i="1"/>
  <c r="GE1078" i="1"/>
  <c r="GF1078" i="1"/>
  <c r="GF701" i="1"/>
  <c r="GE701" i="1"/>
  <c r="GF1115" i="1"/>
  <c r="GE1115" i="1"/>
  <c r="GE1245" i="1"/>
  <c r="GF1245" i="1"/>
  <c r="GE1762" i="1"/>
  <c r="GF1762" i="1"/>
  <c r="GF1046" i="1"/>
  <c r="GE1046" i="1"/>
  <c r="GF1552" i="1"/>
  <c r="GE1552" i="1"/>
  <c r="GE1123" i="1"/>
  <c r="GF1123" i="1"/>
  <c r="GE1798" i="1"/>
  <c r="GF1798" i="1"/>
  <c r="GE1947" i="1"/>
  <c r="GF1947" i="1"/>
  <c r="GF1014" i="1"/>
  <c r="GE1014" i="1"/>
  <c r="GE1687" i="1"/>
  <c r="GF1687" i="1"/>
  <c r="GF759" i="1"/>
  <c r="GE759" i="1"/>
  <c r="GE2252" i="1"/>
  <c r="GF2252" i="1"/>
  <c r="GE2461" i="1"/>
  <c r="GF2461" i="1"/>
  <c r="GF2115" i="1"/>
  <c r="GE2115" i="1"/>
  <c r="GF2102" i="1"/>
  <c r="GE2102" i="1"/>
  <c r="GE1058" i="1"/>
  <c r="GF1058" i="1"/>
  <c r="GE1853" i="1"/>
  <c r="GF1853" i="1"/>
  <c r="GF2293" i="1"/>
  <c r="GE2293" i="1"/>
  <c r="GE1275" i="1"/>
  <c r="GF1275" i="1"/>
  <c r="GE2516" i="1"/>
  <c r="GF2516" i="1"/>
  <c r="GE1453" i="1"/>
  <c r="GF1453" i="1"/>
  <c r="GE2260" i="1"/>
  <c r="GF2260" i="1"/>
  <c r="GH2260" i="1" s="1"/>
  <c r="GE2563" i="1"/>
  <c r="GF2563" i="1"/>
  <c r="GE1459" i="1"/>
  <c r="GF1459" i="1"/>
  <c r="GE2096" i="1"/>
  <c r="GF2096" i="1"/>
  <c r="GE1923" i="1"/>
  <c r="GF1923" i="1"/>
  <c r="GH1923" i="1" s="1"/>
  <c r="GF1508" i="1"/>
  <c r="GE1508" i="1"/>
  <c r="GE2399" i="1"/>
  <c r="GF2399" i="1"/>
  <c r="GE1340" i="1"/>
  <c r="GF1340" i="1"/>
  <c r="GG1340" i="1" s="1"/>
  <c r="GE632" i="1"/>
  <c r="GF632" i="1"/>
  <c r="GE2566" i="1"/>
  <c r="GF2566" i="1"/>
  <c r="GH2566" i="1" s="1"/>
  <c r="FI816" i="1"/>
  <c r="FI1594" i="1"/>
  <c r="GF1065" i="1"/>
  <c r="GE1065" i="1"/>
  <c r="GE1582" i="1"/>
  <c r="GF1582" i="1"/>
  <c r="GE866" i="1"/>
  <c r="GF866" i="1"/>
  <c r="GF1372" i="1"/>
  <c r="GE1372" i="1"/>
  <c r="GE763" i="1"/>
  <c r="GF763" i="1"/>
  <c r="GF1439" i="1"/>
  <c r="GE1439" i="1"/>
  <c r="GE1731" i="1"/>
  <c r="GF1731" i="1"/>
  <c r="GE654" i="1"/>
  <c r="GF654" i="1"/>
  <c r="GF1327" i="1"/>
  <c r="GE1327" i="1"/>
  <c r="GF1892" i="1"/>
  <c r="GE1892" i="1"/>
  <c r="GE1919" i="1"/>
  <c r="GF1919" i="1"/>
  <c r="GF2053" i="1"/>
  <c r="GE2053" i="1"/>
  <c r="GE2420" i="1"/>
  <c r="GF2420" i="1"/>
  <c r="GE2287" i="1"/>
  <c r="GF2287" i="1"/>
  <c r="GE1067" i="1"/>
  <c r="GF1067" i="1"/>
  <c r="GE2533" i="1"/>
  <c r="GF2533" i="1"/>
  <c r="GF2002" i="1"/>
  <c r="GE2002" i="1"/>
  <c r="GE1141" i="1"/>
  <c r="GF1141" i="1"/>
  <c r="GH1141" i="1" s="1"/>
  <c r="GF2236" i="1"/>
  <c r="GE2236" i="1"/>
  <c r="GF1674" i="1"/>
  <c r="GE1674" i="1"/>
  <c r="GE1559" i="1"/>
  <c r="GF1559" i="1"/>
  <c r="GF1523" i="1"/>
  <c r="GE1523" i="1"/>
  <c r="GF1569" i="1"/>
  <c r="GE1569" i="1"/>
  <c r="GE2364" i="1"/>
  <c r="GF2364" i="1"/>
  <c r="GF2060" i="1"/>
  <c r="GE2060" i="1"/>
  <c r="GF1365" i="1"/>
  <c r="GE1365" i="1"/>
  <c r="GE673" i="1"/>
  <c r="GF673" i="1"/>
  <c r="GF1166" i="1"/>
  <c r="GE1166" i="1"/>
  <c r="GF1672" i="1"/>
  <c r="GE1672" i="1"/>
  <c r="GE1363" i="1"/>
  <c r="GF1363" i="1"/>
  <c r="GF1921" i="1"/>
  <c r="GE1921" i="1"/>
  <c r="GE2067" i="1"/>
  <c r="GF2067" i="1"/>
  <c r="GF1254" i="1"/>
  <c r="GE1254" i="1"/>
  <c r="GF1866" i="1"/>
  <c r="GE1866" i="1"/>
  <c r="GE999" i="1"/>
  <c r="GF999" i="1"/>
  <c r="GF2432" i="1"/>
  <c r="GE2432" i="1"/>
  <c r="GE2167" i="1"/>
  <c r="GF2167" i="1"/>
  <c r="GF1895" i="1"/>
  <c r="GE1895" i="1"/>
  <c r="GF1924" i="1"/>
  <c r="GE1924" i="1"/>
  <c r="GE1375" i="1"/>
  <c r="GF1375" i="1"/>
  <c r="GE1845" i="1"/>
  <c r="GF1845" i="1"/>
  <c r="GF1001" i="1"/>
  <c r="GH1001" i="1" s="1"/>
  <c r="GE1001" i="1"/>
  <c r="GE2475" i="1"/>
  <c r="GF2475" i="1"/>
  <c r="GF2006" i="1"/>
  <c r="GE2006" i="1"/>
  <c r="GE1573" i="1"/>
  <c r="GF1573" i="1"/>
  <c r="GE1652" i="1"/>
  <c r="GF1652" i="1"/>
  <c r="GF1959" i="1"/>
  <c r="GE1959" i="1"/>
  <c r="GE1423" i="1"/>
  <c r="GF1423" i="1"/>
  <c r="GE2269" i="1"/>
  <c r="GF2269" i="1"/>
  <c r="GE2204" i="1"/>
  <c r="GF2204" i="1"/>
  <c r="GE881" i="1"/>
  <c r="GF881" i="1"/>
  <c r="GF1153" i="1"/>
  <c r="GE1153" i="1"/>
  <c r="GF800" i="1"/>
  <c r="GE800" i="1"/>
  <c r="GE840" i="1"/>
  <c r="GF840" i="1"/>
  <c r="GE2153" i="1"/>
  <c r="GF2153" i="1"/>
  <c r="GF2288" i="1"/>
  <c r="GE2288" i="1"/>
  <c r="GF2077" i="1"/>
  <c r="GE2077" i="1"/>
  <c r="GE1802" i="1"/>
  <c r="GF1802" i="1"/>
  <c r="GF2220" i="1"/>
  <c r="GE2220" i="1"/>
  <c r="GE989" i="1"/>
  <c r="GF989" i="1"/>
  <c r="GH989" i="1" s="1"/>
  <c r="GF972" i="1"/>
  <c r="GE972" i="1"/>
  <c r="GF2289" i="1"/>
  <c r="GE2289" i="1"/>
  <c r="GE1547" i="1"/>
  <c r="GF1547" i="1"/>
  <c r="GE657" i="1"/>
  <c r="GF657" i="1"/>
  <c r="GF1174" i="1"/>
  <c r="GE1174" i="1"/>
  <c r="GE1693" i="1"/>
  <c r="GF1693" i="1"/>
  <c r="GE964" i="1"/>
  <c r="GF964" i="1"/>
  <c r="GE1484" i="1"/>
  <c r="GF1484" i="1"/>
  <c r="GG1484" i="1" s="1"/>
  <c r="GE1199" i="1"/>
  <c r="GF1199" i="1"/>
  <c r="GF2433" i="1"/>
  <c r="GH2433" i="1" s="1"/>
  <c r="GE2433" i="1"/>
  <c r="GE671" i="1"/>
  <c r="GF671" i="1"/>
  <c r="GE1499" i="1"/>
  <c r="GF1499" i="1"/>
  <c r="GG1499" i="1" s="1"/>
  <c r="GE1825" i="1"/>
  <c r="GF1825" i="1"/>
  <c r="GE1433" i="1"/>
  <c r="GF1433" i="1"/>
  <c r="GE1309" i="1"/>
  <c r="GF1309" i="1"/>
  <c r="GH1309" i="1" s="1"/>
  <c r="GF2309" i="1"/>
  <c r="GE2309" i="1"/>
  <c r="GE1677" i="1"/>
  <c r="GF1677" i="1"/>
  <c r="GF985" i="1"/>
  <c r="GE985" i="1"/>
  <c r="GE1478" i="1"/>
  <c r="GF1478" i="1"/>
  <c r="GE776" i="1"/>
  <c r="GF776" i="1"/>
  <c r="GE1896" i="1"/>
  <c r="GF1896" i="1"/>
  <c r="GE1080" i="1"/>
  <c r="GF1080" i="1"/>
  <c r="GE1205" i="1"/>
  <c r="GF1205" i="1"/>
  <c r="GE1841" i="1"/>
  <c r="GF1841" i="1"/>
  <c r="GF2178" i="1"/>
  <c r="GE2178" i="1"/>
  <c r="GF1623" i="1"/>
  <c r="GE1623" i="1"/>
  <c r="GF2003" i="1"/>
  <c r="GE2003" i="1"/>
  <c r="GF2570" i="1"/>
  <c r="GE2570" i="1"/>
  <c r="GF1943" i="1"/>
  <c r="GE1943" i="1"/>
  <c r="GE2247" i="1"/>
  <c r="GF2247" i="1"/>
  <c r="GE644" i="1"/>
  <c r="GF644" i="1"/>
  <c r="GF2478" i="1"/>
  <c r="GH2478" i="1" s="1"/>
  <c r="GE2478" i="1"/>
  <c r="GF865" i="1"/>
  <c r="GE865" i="1"/>
  <c r="GF1350" i="1"/>
  <c r="GE1350" i="1"/>
  <c r="GF2266" i="1"/>
  <c r="GE2266" i="1"/>
  <c r="GE1658" i="1"/>
  <c r="GF1658" i="1"/>
  <c r="GF1471" i="1"/>
  <c r="GE1471" i="1"/>
  <c r="GE777" i="1"/>
  <c r="GF777" i="1"/>
  <c r="GE1294" i="1"/>
  <c r="GF1294" i="1"/>
  <c r="GF1084" i="1"/>
  <c r="GE1084" i="1"/>
  <c r="GF1604" i="1"/>
  <c r="GE1604" i="1"/>
  <c r="GE863" i="1"/>
  <c r="GF863" i="1"/>
  <c r="GE2332" i="1"/>
  <c r="GF2332" i="1"/>
  <c r="GE751" i="1"/>
  <c r="GF751" i="1"/>
  <c r="GE2443" i="1"/>
  <c r="GF2443" i="1"/>
  <c r="GE2385" i="1"/>
  <c r="GF2385" i="1"/>
  <c r="GE923" i="1"/>
  <c r="GF923" i="1"/>
  <c r="GE618" i="1"/>
  <c r="GF618" i="1"/>
  <c r="GE1251" i="1"/>
  <c r="GF1251" i="1"/>
  <c r="GF705" i="1"/>
  <c r="GE705" i="1"/>
  <c r="GE1077" i="1"/>
  <c r="GF1077" i="1"/>
  <c r="GF1594" i="1"/>
  <c r="GE1594" i="1"/>
  <c r="GE1384" i="1"/>
  <c r="GF1384" i="1"/>
  <c r="GF787" i="1"/>
  <c r="GE787" i="1"/>
  <c r="GF1755" i="1"/>
  <c r="GE1755" i="1"/>
  <c r="GE678" i="1"/>
  <c r="GF678" i="1"/>
  <c r="GF1904" i="1"/>
  <c r="GE1904" i="1"/>
  <c r="GE1967" i="1"/>
  <c r="GF1967" i="1"/>
  <c r="GF1990" i="1"/>
  <c r="GE1990" i="1"/>
  <c r="GE2405" i="1"/>
  <c r="GF2405" i="1"/>
  <c r="GE1023" i="1"/>
  <c r="GF1023" i="1"/>
  <c r="GF2473" i="1"/>
  <c r="GE2473" i="1"/>
  <c r="GE2206" i="1"/>
  <c r="GF2206" i="1"/>
  <c r="GF1220" i="1"/>
  <c r="GE1220" i="1"/>
  <c r="GE963" i="1"/>
  <c r="GF963" i="1"/>
  <c r="GF2429" i="1"/>
  <c r="GE2429" i="1"/>
  <c r="GE2121" i="1"/>
  <c r="GF2121" i="1"/>
  <c r="GE2059" i="1"/>
  <c r="GF2059" i="1"/>
  <c r="GF1432" i="1"/>
  <c r="GE1432" i="1"/>
  <c r="GE774" i="1"/>
  <c r="GF774" i="1"/>
  <c r="GE1741" i="1"/>
  <c r="GF1741" i="1"/>
  <c r="GE1839" i="1"/>
  <c r="GF1839" i="1"/>
  <c r="GE2521" i="1"/>
  <c r="GF2521" i="1"/>
  <c r="GE1405" i="1"/>
  <c r="GF1405" i="1"/>
  <c r="GF676" i="1"/>
  <c r="GE676" i="1"/>
  <c r="GE623" i="1"/>
  <c r="GF623" i="1"/>
  <c r="GE876" i="1"/>
  <c r="GF876" i="1"/>
  <c r="GF2457" i="1"/>
  <c r="GE2457" i="1"/>
  <c r="GF883" i="1"/>
  <c r="GE883" i="1"/>
  <c r="GE1362" i="1"/>
  <c r="GF1362" i="1"/>
  <c r="GF1654" i="1"/>
  <c r="GE1654" i="1"/>
  <c r="GE1972" i="1"/>
  <c r="GF1972" i="1"/>
  <c r="GE1389" i="1"/>
  <c r="GF1389" i="1"/>
  <c r="GF697" i="1"/>
  <c r="GE697" i="1"/>
  <c r="GE1190" i="1"/>
  <c r="GF1190" i="1"/>
  <c r="GE1696" i="1"/>
  <c r="GF1696" i="1"/>
  <c r="GF1411" i="1"/>
  <c r="GE1411" i="1"/>
  <c r="GE1945" i="1"/>
  <c r="GF1945" i="1"/>
  <c r="GE629" i="1"/>
  <c r="GF629" i="1"/>
  <c r="GF1302" i="1"/>
  <c r="GE1302" i="1"/>
  <c r="GE1890" i="1"/>
  <c r="GF1890" i="1"/>
  <c r="GF1047" i="1"/>
  <c r="GE1047" i="1"/>
  <c r="GF2468" i="1"/>
  <c r="GE2468" i="1"/>
  <c r="GF1578" i="1"/>
  <c r="GE1578" i="1"/>
  <c r="GE810" i="1"/>
  <c r="GF810" i="1"/>
  <c r="GE2000" i="1"/>
  <c r="GF2000" i="1"/>
  <c r="GE1778" i="1"/>
  <c r="GF1778" i="1"/>
  <c r="GE2573" i="1"/>
  <c r="GF2573" i="1"/>
  <c r="GF981" i="1"/>
  <c r="GE981" i="1"/>
  <c r="GE677" i="1"/>
  <c r="GF677" i="1"/>
  <c r="GF2389" i="1"/>
  <c r="GE2389" i="1"/>
  <c r="GF794" i="1"/>
  <c r="GE794" i="1"/>
  <c r="GF798" i="1"/>
  <c r="GE798" i="1"/>
  <c r="GE2209" i="1"/>
  <c r="GF2209" i="1"/>
  <c r="GE921" i="1"/>
  <c r="GF921" i="1"/>
  <c r="GF1748" i="1"/>
  <c r="GG1748" i="1" s="1"/>
  <c r="GE1748" i="1"/>
  <c r="GE1039" i="1"/>
  <c r="GF1039" i="1"/>
  <c r="GE2363" i="1"/>
  <c r="GF2363" i="1"/>
  <c r="GF2352" i="1"/>
  <c r="GE2352" i="1"/>
  <c r="GE1221" i="1"/>
  <c r="GF1221" i="1"/>
  <c r="GE1075" i="1"/>
  <c r="GF1075" i="1"/>
  <c r="GE711" i="1"/>
  <c r="GF711" i="1"/>
  <c r="GE1087" i="1"/>
  <c r="GF1087" i="1"/>
  <c r="GF1285" i="1"/>
  <c r="GE1285" i="1"/>
  <c r="GE1539" i="1"/>
  <c r="GF1539" i="1"/>
  <c r="GF1576" i="1"/>
  <c r="GE1576" i="1"/>
  <c r="GE1370" i="1"/>
  <c r="GF1370" i="1"/>
  <c r="GF2073" i="1"/>
  <c r="GE2073" i="1"/>
  <c r="GF1030" i="1"/>
  <c r="GE1030" i="1"/>
  <c r="GF1235" i="1"/>
  <c r="GE1235" i="1"/>
  <c r="GF877" i="1"/>
  <c r="GE877" i="1"/>
  <c r="GE841" i="1"/>
  <c r="GF841" i="1"/>
  <c r="GF917" i="1"/>
  <c r="GE917" i="1"/>
  <c r="GE1091" i="1"/>
  <c r="GF1091" i="1"/>
  <c r="GF2021" i="1"/>
  <c r="GE2021" i="1"/>
  <c r="FD1787" i="1"/>
  <c r="FE1787" i="1" s="1"/>
  <c r="FD1498" i="1"/>
  <c r="FD2201" i="1"/>
  <c r="GF1209" i="1"/>
  <c r="GE1209" i="1"/>
  <c r="GF1726" i="1"/>
  <c r="GE1726" i="1"/>
  <c r="GE1010" i="1"/>
  <c r="GF1010" i="1"/>
  <c r="GE1516" i="1"/>
  <c r="GF1516" i="1"/>
  <c r="GF1051" i="1"/>
  <c r="GH1051" i="1" s="1"/>
  <c r="GE1051" i="1"/>
  <c r="GE1727" i="1"/>
  <c r="GF1727" i="1"/>
  <c r="GE1911" i="1"/>
  <c r="GF1911" i="1"/>
  <c r="GE942" i="1"/>
  <c r="GF942" i="1"/>
  <c r="GF1615" i="1"/>
  <c r="GE1615" i="1"/>
  <c r="GF687" i="1"/>
  <c r="GE687" i="1"/>
  <c r="GE2197" i="1"/>
  <c r="GF2197" i="1"/>
  <c r="GF2379" i="1"/>
  <c r="GE2379" i="1"/>
  <c r="GE1915" i="1"/>
  <c r="GF1915" i="1"/>
  <c r="GE1882" i="1"/>
  <c r="GF1882" i="1"/>
  <c r="GE2446" i="1"/>
  <c r="GF2446" i="1"/>
  <c r="GF1099" i="1"/>
  <c r="GE1099" i="1"/>
  <c r="GE2217" i="1"/>
  <c r="GF2217" i="1"/>
  <c r="GE770" i="1"/>
  <c r="GF770" i="1"/>
  <c r="GE1997" i="1"/>
  <c r="GF1997" i="1"/>
  <c r="GE2113" i="1"/>
  <c r="GF2113" i="1"/>
  <c r="GH2113" i="1" s="1"/>
  <c r="GF1704" i="1"/>
  <c r="GE1704" i="1"/>
  <c r="GE2072" i="1"/>
  <c r="GF2072" i="1"/>
  <c r="GH2072" i="1" s="1"/>
  <c r="GF790" i="1"/>
  <c r="GE790" i="1"/>
  <c r="GE1981" i="1"/>
  <c r="GF1981" i="1"/>
  <c r="GE2301" i="1"/>
  <c r="GF2301" i="1"/>
  <c r="GE1509" i="1"/>
  <c r="GF1509" i="1"/>
  <c r="GG1509" i="1" s="1"/>
  <c r="GE817" i="1"/>
  <c r="GF817" i="1"/>
  <c r="GE1310" i="1"/>
  <c r="GF1310" i="1"/>
  <c r="GE608" i="1"/>
  <c r="GF608" i="1"/>
  <c r="GE1651" i="1"/>
  <c r="GF1651" i="1"/>
  <c r="GE744" i="1"/>
  <c r="GF744" i="1"/>
  <c r="GE869" i="1"/>
  <c r="GF869" i="1"/>
  <c r="GE1542" i="1"/>
  <c r="GF1542" i="1"/>
  <c r="GE2010" i="1"/>
  <c r="GF2010" i="1"/>
  <c r="GE1287" i="1"/>
  <c r="GF1287" i="1"/>
  <c r="GE899" i="1"/>
  <c r="GF899" i="1"/>
  <c r="GE2517" i="1"/>
  <c r="GF2517" i="1"/>
  <c r="GF811" i="1"/>
  <c r="GE811" i="1"/>
  <c r="GE2068" i="1"/>
  <c r="GF2068" i="1"/>
  <c r="GE1878" i="1"/>
  <c r="GF1878" i="1"/>
  <c r="GE1989" i="1"/>
  <c r="GF1989" i="1"/>
  <c r="GE2110" i="1"/>
  <c r="GF2110" i="1"/>
  <c r="GF1810" i="1"/>
  <c r="GE1810" i="1"/>
  <c r="GE681" i="1"/>
  <c r="GF681" i="1"/>
  <c r="GE626" i="1"/>
  <c r="GF626" i="1"/>
  <c r="GE1147" i="1"/>
  <c r="GF1147" i="1"/>
  <c r="GE653" i="1"/>
  <c r="GF653" i="1"/>
  <c r="GE1902" i="1"/>
  <c r="GF1902" i="1"/>
  <c r="GE2485" i="1"/>
  <c r="GF2485" i="1"/>
  <c r="GF2159" i="1"/>
  <c r="GE2159" i="1"/>
  <c r="GF837" i="1"/>
  <c r="GE837" i="1"/>
  <c r="GF1297" i="1"/>
  <c r="GE1297" i="1"/>
  <c r="GE944" i="1"/>
  <c r="GF944" i="1"/>
  <c r="GE1416" i="1"/>
  <c r="GF1416" i="1"/>
  <c r="GE2297" i="1"/>
  <c r="GF2297" i="1"/>
  <c r="GH2297" i="1" s="1"/>
  <c r="GE2504" i="1"/>
  <c r="GF2504" i="1"/>
  <c r="GE875" i="1"/>
  <c r="GF875" i="1"/>
  <c r="GE868" i="1"/>
  <c r="GF868" i="1"/>
  <c r="GE2508" i="1"/>
  <c r="GF2508" i="1"/>
  <c r="GE1828" i="1"/>
  <c r="GF1828" i="1"/>
  <c r="GE1260" i="1"/>
  <c r="GF1260" i="1"/>
  <c r="GE2505" i="1"/>
  <c r="GF2505" i="1"/>
  <c r="GH2505" i="1" s="1"/>
  <c r="GE2127" i="1"/>
  <c r="GF2127" i="1"/>
  <c r="GE801" i="1"/>
  <c r="GF801" i="1"/>
  <c r="GE1318" i="1"/>
  <c r="GF1318" i="1"/>
  <c r="GE602" i="1"/>
  <c r="GF602" i="1"/>
  <c r="GE1108" i="1"/>
  <c r="GF1108" i="1"/>
  <c r="GF1628" i="1"/>
  <c r="GE1628" i="1"/>
  <c r="GE1487" i="1"/>
  <c r="GF1487" i="1"/>
  <c r="GF2065" i="1"/>
  <c r="GE2065" i="1"/>
  <c r="GF1957" i="1"/>
  <c r="GE1957" i="1"/>
  <c r="GE2221" i="1"/>
  <c r="GF2221" i="1"/>
  <c r="GE699" i="1"/>
  <c r="GF699" i="1"/>
  <c r="GE761" i="1"/>
  <c r="GF761" i="1"/>
  <c r="GF650" i="1"/>
  <c r="GE650" i="1"/>
  <c r="GF1759" i="1"/>
  <c r="GE1759" i="1"/>
  <c r="GF610" i="1"/>
  <c r="GE610" i="1"/>
  <c r="GE1129" i="1"/>
  <c r="GF1129" i="1"/>
  <c r="GF1622" i="1"/>
  <c r="GE1622" i="1"/>
  <c r="GE920" i="1"/>
  <c r="GF920" i="1"/>
  <c r="GF2040" i="1"/>
  <c r="GE2040" i="1"/>
  <c r="GE1368" i="1"/>
  <c r="GF1368" i="1"/>
  <c r="GF1493" i="1"/>
  <c r="GE1493" i="1"/>
  <c r="GE1985" i="1"/>
  <c r="GF1985" i="1"/>
  <c r="GH1985" i="1" s="1"/>
  <c r="GE2322" i="1"/>
  <c r="GF2322" i="1"/>
  <c r="GE1857" i="1"/>
  <c r="GF1857" i="1"/>
  <c r="GF2234" i="1"/>
  <c r="GE2234" i="1"/>
  <c r="GE1993" i="1"/>
  <c r="GF1993" i="1"/>
  <c r="GE2539" i="1"/>
  <c r="GF2539" i="1"/>
  <c r="GE2087" i="1"/>
  <c r="GF2087" i="1"/>
  <c r="GE1364" i="1"/>
  <c r="GF1364" i="1"/>
  <c r="GE1788" i="1"/>
  <c r="GF1788" i="1"/>
  <c r="GE1585" i="1"/>
  <c r="GF1585" i="1"/>
  <c r="GE2441" i="1"/>
  <c r="GF2441" i="1"/>
  <c r="GH2441" i="1" s="1"/>
  <c r="GE2103" i="1"/>
  <c r="GF2103" i="1"/>
  <c r="GH2103" i="1" s="1"/>
  <c r="GF1156" i="1"/>
  <c r="GE1156" i="1"/>
  <c r="GF2502" i="1"/>
  <c r="GH2502" i="1" s="1"/>
  <c r="GE2502" i="1"/>
  <c r="GE1813" i="1"/>
  <c r="GF1813" i="1"/>
  <c r="GE1155" i="1"/>
  <c r="GF1155" i="1"/>
  <c r="GE1404" i="1"/>
  <c r="GF1404" i="1"/>
  <c r="GE2042" i="1"/>
  <c r="GF2042" i="1"/>
  <c r="GE2362" i="1"/>
  <c r="GF2362" i="1"/>
  <c r="GE878" i="1"/>
  <c r="GF878" i="1"/>
  <c r="GE1463" i="1"/>
  <c r="GF1463" i="1"/>
  <c r="GE1351" i="1"/>
  <c r="GF1351" i="1"/>
  <c r="GF2408" i="1"/>
  <c r="GE2408" i="1"/>
  <c r="GE893" i="1"/>
  <c r="GF893" i="1"/>
  <c r="GE1942" i="1"/>
  <c r="GF1942" i="1"/>
  <c r="GE997" i="1"/>
  <c r="GF997" i="1"/>
  <c r="GE2083" i="1"/>
  <c r="GF2083" i="1"/>
  <c r="GF1642" i="1"/>
  <c r="GE1642" i="1"/>
  <c r="GF1271" i="1"/>
  <c r="GE1271" i="1"/>
  <c r="GE2099" i="1"/>
  <c r="GF2099" i="1"/>
  <c r="GE2259" i="1"/>
  <c r="GF2259" i="1"/>
  <c r="GE1483" i="1"/>
  <c r="GF1483" i="1"/>
  <c r="GF2070" i="1"/>
  <c r="GE2070" i="1"/>
  <c r="GF1787" i="1"/>
  <c r="GE1787" i="1"/>
  <c r="GE886" i="1"/>
  <c r="GF886" i="1"/>
  <c r="GE1196" i="1"/>
  <c r="GF1196" i="1"/>
  <c r="GF1796" i="1"/>
  <c r="GE1796" i="1"/>
  <c r="GE2156" i="1"/>
  <c r="GF2156" i="1"/>
  <c r="GF722" i="1"/>
  <c r="GE722" i="1"/>
  <c r="GE683" i="1"/>
  <c r="GF683" i="1"/>
  <c r="GE1137" i="1"/>
  <c r="GF1137" i="1"/>
  <c r="GF1639" i="1"/>
  <c r="GE1639" i="1"/>
  <c r="GF1963" i="1"/>
  <c r="GE1963" i="1"/>
  <c r="GE721" i="1"/>
  <c r="GF721" i="1"/>
  <c r="GH721" i="1" s="1"/>
  <c r="GE2358" i="1"/>
  <c r="GF2358" i="1"/>
  <c r="GH2358" i="1" s="1"/>
  <c r="GE2246" i="1"/>
  <c r="GF2246" i="1"/>
  <c r="GH2246" i="1" s="1"/>
  <c r="GF792" i="1"/>
  <c r="GH792" i="1" s="1"/>
  <c r="GE792" i="1"/>
  <c r="GF1276" i="1"/>
  <c r="GE1276" i="1"/>
  <c r="FC1787" i="1"/>
  <c r="FC1733" i="1"/>
  <c r="FF1733" i="1" s="1"/>
  <c r="FC1498" i="1"/>
  <c r="FD1275" i="1"/>
  <c r="FE1275" i="1" s="1"/>
  <c r="GE1353" i="1"/>
  <c r="GF1353" i="1"/>
  <c r="GE661" i="1"/>
  <c r="GF661" i="1"/>
  <c r="GE1154" i="1"/>
  <c r="GF1154" i="1"/>
  <c r="GE1660" i="1"/>
  <c r="GF1660" i="1"/>
  <c r="GF1339" i="1"/>
  <c r="GE1339" i="1"/>
  <c r="GE1909" i="1"/>
  <c r="GF1909" i="1"/>
  <c r="GF2055" i="1"/>
  <c r="GE2055" i="1"/>
  <c r="GF1230" i="1"/>
  <c r="GE1230" i="1"/>
  <c r="GE1854" i="1"/>
  <c r="GF1854" i="1"/>
  <c r="GE975" i="1"/>
  <c r="GF975" i="1"/>
  <c r="GE2413" i="1"/>
  <c r="GF2413" i="1"/>
  <c r="GE1146" i="1"/>
  <c r="GF1146" i="1"/>
  <c r="GF2134" i="1"/>
  <c r="GE2134" i="1"/>
  <c r="GE1457" i="1"/>
  <c r="GF1457" i="1"/>
  <c r="GG1457" i="1" s="1"/>
  <c r="GF2011" i="1"/>
  <c r="GE2011" i="1"/>
  <c r="GE915" i="1"/>
  <c r="GF915" i="1"/>
  <c r="GF2421" i="1"/>
  <c r="GE2421" i="1"/>
  <c r="GE1490" i="1"/>
  <c r="GF1490" i="1"/>
  <c r="GE1135" i="1"/>
  <c r="GF1135" i="1"/>
  <c r="GF1269" i="1"/>
  <c r="GE1269" i="1"/>
  <c r="GE1827" i="1"/>
  <c r="GF1827" i="1"/>
  <c r="GE2486" i="1"/>
  <c r="GF2486" i="1"/>
  <c r="GF1366" i="1"/>
  <c r="GG1366" i="1" s="1"/>
  <c r="GE1366" i="1"/>
  <c r="GF1011" i="1"/>
  <c r="GE1011" i="1"/>
  <c r="GE2498" i="1"/>
  <c r="GF2498" i="1"/>
  <c r="GE1653" i="1"/>
  <c r="GF1653" i="1"/>
  <c r="GG1653" i="1" s="1"/>
  <c r="GF961" i="1"/>
  <c r="GE961" i="1"/>
  <c r="GF1454" i="1"/>
  <c r="GE1454" i="1"/>
  <c r="GE752" i="1"/>
  <c r="GF752" i="1"/>
  <c r="GH752" i="1" s="1"/>
  <c r="GF1872" i="1"/>
  <c r="GE1872" i="1"/>
  <c r="GE1032" i="1"/>
  <c r="GF1032" i="1"/>
  <c r="GE1157" i="1"/>
  <c r="GF1157" i="1"/>
  <c r="GE1817" i="1"/>
  <c r="GF1817" i="1"/>
  <c r="GF2154" i="1"/>
  <c r="GH2154" i="1" s="1"/>
  <c r="GE2154" i="1"/>
  <c r="GE1575" i="1"/>
  <c r="GF1575" i="1"/>
  <c r="GE1927" i="1"/>
  <c r="GF1927" i="1"/>
  <c r="GF2281" i="1"/>
  <c r="GE2281" i="1"/>
  <c r="GF768" i="1"/>
  <c r="GE768" i="1"/>
  <c r="GF2212" i="1"/>
  <c r="GE2212" i="1"/>
  <c r="GE2022" i="1"/>
  <c r="GF2022" i="1"/>
  <c r="GE2263" i="1"/>
  <c r="GF2263" i="1"/>
  <c r="GF2434" i="1"/>
  <c r="GE2434" i="1"/>
  <c r="GF2494" i="1"/>
  <c r="GH2494" i="1" s="1"/>
  <c r="GE2494" i="1"/>
  <c r="GF969" i="1"/>
  <c r="GE969" i="1"/>
  <c r="GE914" i="1"/>
  <c r="GF914" i="1"/>
  <c r="GE1723" i="1"/>
  <c r="GF1723" i="1"/>
  <c r="GE1517" i="1"/>
  <c r="GF1517" i="1"/>
  <c r="GE2190" i="1"/>
  <c r="GF2190" i="1"/>
  <c r="GF2027" i="1"/>
  <c r="GE2027" i="1"/>
  <c r="GE1073" i="1"/>
  <c r="GF1073" i="1"/>
  <c r="GF1125" i="1"/>
  <c r="GE1125" i="1"/>
  <c r="GE1729" i="1"/>
  <c r="GF1729" i="1"/>
  <c r="GF1232" i="1"/>
  <c r="GE1232" i="1"/>
  <c r="GE1898" i="1"/>
  <c r="GF1898" i="1"/>
  <c r="GE1447" i="1"/>
  <c r="GF1447" i="1"/>
  <c r="GE2051" i="1"/>
  <c r="GF2051" i="1"/>
  <c r="GE666" i="1"/>
  <c r="GF666" i="1"/>
  <c r="GE1300" i="1"/>
  <c r="GF1300" i="1"/>
  <c r="GF1007" i="1"/>
  <c r="GE1007" i="1"/>
  <c r="GF2404" i="1"/>
  <c r="GE2404" i="1"/>
  <c r="GF1548" i="1"/>
  <c r="GE1548" i="1"/>
  <c r="GF1313" i="1"/>
  <c r="GE1313" i="1"/>
  <c r="GE834" i="1"/>
  <c r="GF834" i="1"/>
  <c r="GE945" i="1"/>
  <c r="GF945" i="1"/>
  <c r="GE1462" i="1"/>
  <c r="GF1462" i="1"/>
  <c r="GE746" i="1"/>
  <c r="GF746" i="1"/>
  <c r="GF1252" i="1"/>
  <c r="GE1252" i="1"/>
  <c r="GE1772" i="1"/>
  <c r="GF1772" i="1"/>
  <c r="GE1775" i="1"/>
  <c r="GF1775" i="1"/>
  <c r="GE1169" i="1"/>
  <c r="GF1169" i="1"/>
  <c r="GF675" i="1"/>
  <c r="GE675" i="1"/>
  <c r="GF738" i="1"/>
  <c r="GE738" i="1"/>
  <c r="GF1253" i="1"/>
  <c r="GE1253" i="1"/>
  <c r="GF2471" i="1"/>
  <c r="GE2471" i="1"/>
  <c r="GF1226" i="1"/>
  <c r="GE1226" i="1"/>
  <c r="GF684" i="1"/>
  <c r="GE684" i="1"/>
  <c r="GE754" i="1"/>
  <c r="GF754" i="1"/>
  <c r="GF1273" i="1"/>
  <c r="GH1273" i="1" s="1"/>
  <c r="GE1273" i="1"/>
  <c r="GE1766" i="1"/>
  <c r="GF1766" i="1"/>
  <c r="GE1064" i="1"/>
  <c r="GF1064" i="1"/>
  <c r="GE2184" i="1"/>
  <c r="GF2184" i="1"/>
  <c r="GE1656" i="1"/>
  <c r="GF1656" i="1"/>
  <c r="GE1781" i="1"/>
  <c r="GF1781" i="1"/>
  <c r="GE2129" i="1"/>
  <c r="GF2129" i="1"/>
  <c r="GE2466" i="1"/>
  <c r="GF2466" i="1"/>
  <c r="GE2001" i="1"/>
  <c r="GF2001" i="1"/>
  <c r="GE2450" i="1"/>
  <c r="GF2450" i="1"/>
  <c r="GF2336" i="1"/>
  <c r="GE2336" i="1"/>
  <c r="GE2179" i="1"/>
  <c r="GF2179" i="1"/>
  <c r="GE2071" i="1"/>
  <c r="GF2071" i="1"/>
  <c r="GE1435" i="1"/>
  <c r="GF1435" i="1"/>
  <c r="GE1647" i="1"/>
  <c r="GF1647" i="1"/>
  <c r="GE1070" i="1"/>
  <c r="GF1070" i="1"/>
  <c r="GE1735" i="1"/>
  <c r="GF1735" i="1"/>
  <c r="GE849" i="1"/>
  <c r="GF849" i="1"/>
  <c r="GE812" i="1"/>
  <c r="GF812" i="1"/>
  <c r="GE1964" i="1"/>
  <c r="GF1964" i="1"/>
  <c r="GE2480" i="1"/>
  <c r="GF2480" i="1"/>
  <c r="GE1438" i="1"/>
  <c r="GF1438" i="1"/>
  <c r="GE882" i="1"/>
  <c r="GF882" i="1"/>
  <c r="GE807" i="1"/>
  <c r="GF807" i="1"/>
  <c r="GE1528" i="1"/>
  <c r="GF1528" i="1"/>
  <c r="GE1290" i="1"/>
  <c r="GF1290" i="1"/>
  <c r="GE1266" i="1"/>
  <c r="GF1266" i="1"/>
  <c r="GE2348" i="1"/>
  <c r="GF2348" i="1"/>
  <c r="GE1908" i="1"/>
  <c r="GF1908" i="1"/>
  <c r="GE1334" i="1"/>
  <c r="GF1334" i="1"/>
  <c r="GE2303" i="1"/>
  <c r="GF2303" i="1"/>
  <c r="GE1082" i="1"/>
  <c r="GF1082" i="1"/>
  <c r="FI1733" i="1"/>
  <c r="GE1497" i="1"/>
  <c r="GF1497" i="1"/>
  <c r="GG1497" i="1" s="1"/>
  <c r="GE805" i="1"/>
  <c r="GF805" i="1"/>
  <c r="GE1298" i="1"/>
  <c r="GF1298" i="1"/>
  <c r="GE596" i="1"/>
  <c r="GF596" i="1"/>
  <c r="GF1627" i="1"/>
  <c r="GE1627" i="1"/>
  <c r="GF720" i="1"/>
  <c r="GE720" i="1"/>
  <c r="GE845" i="1"/>
  <c r="GF845" i="1"/>
  <c r="GF1518" i="1"/>
  <c r="GE1518" i="1"/>
  <c r="GF1998" i="1"/>
  <c r="GE1998" i="1"/>
  <c r="GE1263" i="1"/>
  <c r="GF1263" i="1"/>
  <c r="GE803" i="1"/>
  <c r="GF803" i="1"/>
  <c r="GE2138" i="1"/>
  <c r="GF2138" i="1"/>
  <c r="GH2138" i="1" s="1"/>
  <c r="GF2168" i="1"/>
  <c r="GE2168" i="1"/>
  <c r="GF2427" i="1"/>
  <c r="GE2427" i="1"/>
  <c r="GF2211" i="1"/>
  <c r="GE2211" i="1"/>
  <c r="GF1181" i="1"/>
  <c r="GE1181" i="1"/>
  <c r="GE2193" i="1"/>
  <c r="GF2193" i="1"/>
  <c r="GE844" i="1"/>
  <c r="GF844" i="1"/>
  <c r="GH844" i="1" s="1"/>
  <c r="GE2334" i="1"/>
  <c r="GF2334" i="1"/>
  <c r="GH2334" i="1" s="1"/>
  <c r="GE1210" i="1"/>
  <c r="GF1210" i="1"/>
  <c r="GE1816" i="1"/>
  <c r="GF1816" i="1"/>
  <c r="GF2474" i="1"/>
  <c r="GH2474" i="1" s="1"/>
  <c r="GE2474" i="1"/>
  <c r="GE733" i="1"/>
  <c r="GF733" i="1"/>
  <c r="GF1277" i="1"/>
  <c r="GE1277" i="1"/>
  <c r="GF2447" i="1"/>
  <c r="GE2447" i="1"/>
  <c r="GE1797" i="1"/>
  <c r="GF1797" i="1"/>
  <c r="GF1105" i="1"/>
  <c r="GH1105" i="1" s="1"/>
  <c r="GE1105" i="1"/>
  <c r="GE1598" i="1"/>
  <c r="GF1598" i="1"/>
  <c r="GF896" i="1"/>
  <c r="GH896" i="1" s="1"/>
  <c r="GE896" i="1"/>
  <c r="GE2016" i="1"/>
  <c r="GF2016" i="1"/>
  <c r="GF1320" i="1"/>
  <c r="GE1320" i="1"/>
  <c r="GE1445" i="1"/>
  <c r="GF1445" i="1"/>
  <c r="GF1961" i="1"/>
  <c r="GE1961" i="1"/>
  <c r="GE2298" i="1"/>
  <c r="GF2298" i="1"/>
  <c r="GH2298" i="1" s="1"/>
  <c r="GE1833" i="1"/>
  <c r="GF1833" i="1"/>
  <c r="GF2198" i="1"/>
  <c r="GE2198" i="1"/>
  <c r="GF2030" i="1"/>
  <c r="GH2030" i="1" s="1"/>
  <c r="GE2030" i="1"/>
  <c r="GF1344" i="1"/>
  <c r="GE1344" i="1"/>
  <c r="GE2500" i="1"/>
  <c r="GF2500" i="1"/>
  <c r="GF2166" i="1"/>
  <c r="GE2166" i="1"/>
  <c r="GF2479" i="1"/>
  <c r="GE2479" i="1"/>
  <c r="GE1434" i="1"/>
  <c r="GF1434" i="1"/>
  <c r="GG1434" i="1" s="1"/>
  <c r="GF2131" i="1"/>
  <c r="GE2131" i="1"/>
  <c r="GF1257" i="1"/>
  <c r="GE1257" i="1"/>
  <c r="GE1202" i="1"/>
  <c r="GF1202" i="1"/>
  <c r="GF2196" i="1"/>
  <c r="GE2196" i="1"/>
  <c r="GF1948" i="1"/>
  <c r="GE1948" i="1"/>
  <c r="GF636" i="1"/>
  <c r="GE636" i="1"/>
  <c r="GE1121" i="1"/>
  <c r="GF1121" i="1"/>
  <c r="GH1121" i="1" s="1"/>
  <c r="GF2023" i="1"/>
  <c r="GE2023" i="1"/>
  <c r="GF1413" i="1"/>
  <c r="GE1413" i="1"/>
  <c r="GE782" i="1"/>
  <c r="GF782" i="1"/>
  <c r="GF1664" i="1"/>
  <c r="GE1664" i="1"/>
  <c r="GF987" i="1"/>
  <c r="GE987" i="1"/>
  <c r="GE2202" i="1"/>
  <c r="GF2202" i="1"/>
  <c r="GE1217" i="1"/>
  <c r="GF1217" i="1"/>
  <c r="GF2278" i="1"/>
  <c r="GE2278" i="1"/>
  <c r="GE1444" i="1"/>
  <c r="GF1444" i="1"/>
  <c r="GF1295" i="1"/>
  <c r="GE1295" i="1"/>
  <c r="GE2548" i="1"/>
  <c r="GF2548" i="1"/>
  <c r="GE831" i="1"/>
  <c r="GF831" i="1"/>
  <c r="GF2493" i="1"/>
  <c r="GE2493" i="1"/>
  <c r="GE2367" i="1"/>
  <c r="GF2367" i="1"/>
  <c r="GE1089" i="1"/>
  <c r="GF1089" i="1"/>
  <c r="GF1606" i="1"/>
  <c r="GE1606" i="1"/>
  <c r="GF890" i="1"/>
  <c r="GE890" i="1"/>
  <c r="GE1396" i="1"/>
  <c r="GF1396" i="1"/>
  <c r="GE1387" i="1"/>
  <c r="GF1387" i="1"/>
  <c r="GF1933" i="1"/>
  <c r="GH1933" i="1" s="1"/>
  <c r="GE1933" i="1"/>
  <c r="GE1401" i="1"/>
  <c r="GF1401" i="1"/>
  <c r="GG1401" i="1" s="1"/>
  <c r="GE941" i="1"/>
  <c r="GF941" i="1"/>
  <c r="GF693" i="1"/>
  <c r="GE693" i="1"/>
  <c r="GF2392" i="1"/>
  <c r="GE2392" i="1"/>
  <c r="GE1307" i="1"/>
  <c r="GF1307" i="1"/>
  <c r="GF724" i="1"/>
  <c r="GE724" i="1"/>
  <c r="GF1119" i="1"/>
  <c r="GE1119" i="1"/>
  <c r="GE898" i="1"/>
  <c r="GF898" i="1"/>
  <c r="GH898" i="1" s="1"/>
  <c r="GE1417" i="1"/>
  <c r="GF1417" i="1"/>
  <c r="GF688" i="1"/>
  <c r="GE688" i="1"/>
  <c r="GF1208" i="1"/>
  <c r="GE1208" i="1"/>
  <c r="GF2328" i="1"/>
  <c r="GE2328" i="1"/>
  <c r="GE1874" i="1"/>
  <c r="GF1874" i="1"/>
  <c r="GE1936" i="1"/>
  <c r="GF1936" i="1"/>
  <c r="GE2273" i="1"/>
  <c r="GF2273" i="1"/>
  <c r="GF612" i="1"/>
  <c r="GE612" i="1"/>
  <c r="GE1331" i="1"/>
  <c r="GF1331" i="1"/>
  <c r="GE1025" i="1"/>
  <c r="GF1025" i="1"/>
  <c r="GE906" i="1"/>
  <c r="GF906" i="1"/>
  <c r="GF2331" i="1"/>
  <c r="GE2331" i="1"/>
  <c r="GE2302" i="1"/>
  <c r="GF2302" i="1"/>
  <c r="GE2340" i="1"/>
  <c r="GF2340" i="1"/>
  <c r="GH2340" i="1" s="1"/>
  <c r="GE2515" i="1"/>
  <c r="GF2515" i="1"/>
  <c r="GE712" i="1"/>
  <c r="GF712" i="1"/>
  <c r="GF2346" i="1"/>
  <c r="GH2346" i="1" s="1"/>
  <c r="GE2346" i="1"/>
  <c r="GE1281" i="1"/>
  <c r="GF1281" i="1"/>
  <c r="GE1676" i="1"/>
  <c r="GF1676" i="1"/>
  <c r="GG1676" i="1" s="1"/>
  <c r="GE2037" i="1"/>
  <c r="GF2037" i="1"/>
  <c r="GE1311" i="1"/>
  <c r="GF1311" i="1"/>
  <c r="GF1228" i="1"/>
  <c r="GE1228" i="1"/>
  <c r="GE1486" i="1"/>
  <c r="GF1486" i="1"/>
  <c r="GF1751" i="1"/>
  <c r="GE1751" i="1"/>
  <c r="GE2157" i="1"/>
  <c r="GF2157" i="1"/>
  <c r="GE847" i="1"/>
  <c r="GF847" i="1"/>
  <c r="GE1932" i="1"/>
  <c r="GF1932" i="1"/>
  <c r="GE2270" i="1"/>
  <c r="GF2270" i="1"/>
  <c r="GE1533" i="1"/>
  <c r="GF1533" i="1"/>
  <c r="GE2219" i="1"/>
  <c r="GF2219" i="1"/>
  <c r="FC607" i="1"/>
  <c r="FE607" i="1" s="1"/>
  <c r="GE1641" i="1"/>
  <c r="GF1641" i="1"/>
  <c r="GE949" i="1"/>
  <c r="GF949" i="1"/>
  <c r="GE1442" i="1"/>
  <c r="GF1442" i="1"/>
  <c r="GE740" i="1"/>
  <c r="GF740" i="1"/>
  <c r="GF1860" i="1"/>
  <c r="GE1860" i="1"/>
  <c r="GE1008" i="1"/>
  <c r="GF1008" i="1"/>
  <c r="GF1133" i="1"/>
  <c r="GE1133" i="1"/>
  <c r="GF1804" i="1"/>
  <c r="GE1804" i="1"/>
  <c r="GE2142" i="1"/>
  <c r="GF2142" i="1"/>
  <c r="GH2142" i="1" s="1"/>
  <c r="GF1551" i="1"/>
  <c r="GE1551" i="1"/>
  <c r="GE1879" i="1"/>
  <c r="GF1879" i="1"/>
  <c r="GE2491" i="1"/>
  <c r="GF2491" i="1"/>
  <c r="GE1314" i="1"/>
  <c r="GF1314" i="1"/>
  <c r="GE2107" i="1"/>
  <c r="GF2107" i="1"/>
  <c r="GE1553" i="1"/>
  <c r="GF1553" i="1"/>
  <c r="GF2356" i="1"/>
  <c r="GE2356" i="1"/>
  <c r="GF1211" i="1"/>
  <c r="GE1211" i="1"/>
  <c r="GE1564" i="1"/>
  <c r="GF1564" i="1"/>
  <c r="GE1212" i="1"/>
  <c r="GF1212" i="1"/>
  <c r="GE1009" i="1"/>
  <c r="GF1009" i="1"/>
  <c r="GF2248" i="1"/>
  <c r="GE2248" i="1"/>
  <c r="GE1835" i="1"/>
  <c r="GF1835" i="1"/>
  <c r="GG1835" i="1" s="1"/>
  <c r="GE1165" i="1"/>
  <c r="GF1165" i="1"/>
  <c r="GE2116" i="1"/>
  <c r="GF2116" i="1"/>
  <c r="GF2323" i="1"/>
  <c r="GE2323" i="1"/>
  <c r="GE730" i="1"/>
  <c r="GF730" i="1"/>
  <c r="GE1249" i="1"/>
  <c r="GF1249" i="1"/>
  <c r="GF1742" i="1"/>
  <c r="GE1742" i="1"/>
  <c r="GF1040" i="1"/>
  <c r="GE1040" i="1"/>
  <c r="GF2160" i="1"/>
  <c r="GE2160" i="1"/>
  <c r="GE1608" i="1"/>
  <c r="GF1608" i="1"/>
  <c r="GE1733" i="1"/>
  <c r="GF1733" i="1"/>
  <c r="GE2105" i="1"/>
  <c r="GF2105" i="1"/>
  <c r="GE2442" i="1"/>
  <c r="GF2442" i="1"/>
  <c r="GH2442" i="1" s="1"/>
  <c r="GE1977" i="1"/>
  <c r="GF1977" i="1"/>
  <c r="GF2414" i="1"/>
  <c r="GE2414" i="1"/>
  <c r="GF2122" i="1"/>
  <c r="GE2122" i="1"/>
  <c r="GF1632" i="1"/>
  <c r="GE1632" i="1"/>
  <c r="GE702" i="1"/>
  <c r="GF702" i="1"/>
  <c r="GE2310" i="1"/>
  <c r="GF2310" i="1"/>
  <c r="GE1074" i="1"/>
  <c r="GF1074" i="1"/>
  <c r="GF2543" i="1"/>
  <c r="GE2543" i="1"/>
  <c r="GE2507" i="1"/>
  <c r="GF2507" i="1"/>
  <c r="GF1689" i="1"/>
  <c r="GG1689" i="1" s="1"/>
  <c r="GE1689" i="1"/>
  <c r="GE1634" i="1"/>
  <c r="GF1634" i="1"/>
  <c r="GE2484" i="1"/>
  <c r="GF2484" i="1"/>
  <c r="GH2484" i="1" s="1"/>
  <c r="GE2092" i="1"/>
  <c r="GF2092" i="1"/>
  <c r="GH2092" i="1" s="1"/>
  <c r="GE924" i="1"/>
  <c r="GF924" i="1"/>
  <c r="GE2012" i="1"/>
  <c r="GF2012" i="1"/>
  <c r="GF587" i="1"/>
  <c r="GE587" i="1"/>
  <c r="GE1557" i="1"/>
  <c r="GF1557" i="1"/>
  <c r="GF926" i="1"/>
  <c r="GE926" i="1"/>
  <c r="GE595" i="1"/>
  <c r="GF595" i="1"/>
  <c r="GF1563" i="1"/>
  <c r="GE1563" i="1"/>
  <c r="GE660" i="1"/>
  <c r="GF660" i="1"/>
  <c r="GF2258" i="1"/>
  <c r="GH2258" i="1" s="1"/>
  <c r="GE2258" i="1"/>
  <c r="GE2511" i="1"/>
  <c r="GF2511" i="1"/>
  <c r="GF668" i="1"/>
  <c r="GE668" i="1"/>
  <c r="GE1837" i="1"/>
  <c r="GF1837" i="1"/>
  <c r="GG1837" i="1" s="1"/>
  <c r="GF1662" i="1"/>
  <c r="GE1662" i="1"/>
  <c r="GE1407" i="1"/>
  <c r="GF1407" i="1"/>
  <c r="GE2218" i="1"/>
  <c r="GF2218" i="1"/>
  <c r="GF930" i="1"/>
  <c r="GE930" i="1"/>
  <c r="GE1233" i="1"/>
  <c r="GF1233" i="1"/>
  <c r="GE1750" i="1"/>
  <c r="GF1750" i="1"/>
  <c r="GE1034" i="1"/>
  <c r="GF1034" i="1"/>
  <c r="GE1540" i="1"/>
  <c r="GF1540" i="1"/>
  <c r="GE1675" i="1"/>
  <c r="GF1675" i="1"/>
  <c r="GE1056" i="1"/>
  <c r="GF1056" i="1"/>
  <c r="GF1054" i="1"/>
  <c r="GE1054" i="1"/>
  <c r="GE2524" i="1"/>
  <c r="GF2524" i="1"/>
  <c r="GE778" i="1"/>
  <c r="GF778" i="1"/>
  <c r="GE1638" i="1"/>
  <c r="GF1638" i="1"/>
  <c r="GE2318" i="1"/>
  <c r="GF2318" i="1"/>
  <c r="GE1588" i="1"/>
  <c r="GF1588" i="1"/>
  <c r="GF2119" i="1"/>
  <c r="GE2119" i="1"/>
  <c r="GF1042" i="1"/>
  <c r="GE1042" i="1"/>
  <c r="GE1561" i="1"/>
  <c r="GF1561" i="1"/>
  <c r="GG1561" i="1" s="1"/>
  <c r="GE832" i="1"/>
  <c r="GF832" i="1"/>
  <c r="GF1352" i="1"/>
  <c r="GE1352" i="1"/>
  <c r="GE2472" i="1"/>
  <c r="GF2472" i="1"/>
  <c r="GF651" i="1"/>
  <c r="GE651" i="1"/>
  <c r="GE2080" i="1"/>
  <c r="GF2080" i="1"/>
  <c r="GE2417" i="1"/>
  <c r="GF2417" i="1"/>
  <c r="GF900" i="1"/>
  <c r="GH900" i="1" s="1"/>
  <c r="GE900" i="1"/>
  <c r="GE2062" i="1"/>
  <c r="GF2062" i="1"/>
  <c r="GE1988" i="1"/>
  <c r="GF1988" i="1"/>
  <c r="GE2095" i="1"/>
  <c r="GF2095" i="1"/>
  <c r="GE2223" i="1"/>
  <c r="GF2223" i="1"/>
  <c r="GF825" i="1"/>
  <c r="GE825" i="1"/>
  <c r="GE1535" i="1"/>
  <c r="GF1535" i="1"/>
  <c r="GF1187" i="1"/>
  <c r="GE1187" i="1"/>
  <c r="GF1720" i="1"/>
  <c r="GE1720" i="1"/>
  <c r="GE1524" i="1"/>
  <c r="GF1524" i="1"/>
  <c r="GE1713" i="1"/>
  <c r="GF1713" i="1"/>
  <c r="GE1771" i="1"/>
  <c r="GF1771" i="1"/>
  <c r="GF2089" i="1"/>
  <c r="GH2089" i="1" s="1"/>
  <c r="GE2089" i="1"/>
  <c r="GE1244" i="1"/>
  <c r="GF1244" i="1"/>
  <c r="GE1151" i="1"/>
  <c r="GF1151" i="1"/>
  <c r="GE1843" i="1"/>
  <c r="GF1843" i="1"/>
  <c r="GF1195" i="1"/>
  <c r="GE1195" i="1"/>
  <c r="GF1022" i="1"/>
  <c r="GE1022" i="1"/>
  <c r="GE2205" i="1"/>
  <c r="GF2205" i="1"/>
  <c r="GE2315" i="1"/>
  <c r="GF2315" i="1"/>
  <c r="GF820" i="1"/>
  <c r="GE820" i="1"/>
  <c r="GF2034" i="1"/>
  <c r="GH2034" i="1" s="1"/>
  <c r="GE2034" i="1"/>
  <c r="FC1469" i="1"/>
  <c r="FI607" i="1"/>
  <c r="FI1588" i="1"/>
  <c r="GF1785" i="1"/>
  <c r="GG1785" i="1" s="1"/>
  <c r="GE1785" i="1"/>
  <c r="GE1093" i="1"/>
  <c r="GF1093" i="1"/>
  <c r="GE1586" i="1"/>
  <c r="GF1586" i="1"/>
  <c r="GE884" i="1"/>
  <c r="GF884" i="1"/>
  <c r="GE2004" i="1"/>
  <c r="GF2004" i="1"/>
  <c r="GE1296" i="1"/>
  <c r="GF1296" i="1"/>
  <c r="GF1421" i="1"/>
  <c r="GE1421" i="1"/>
  <c r="GE1949" i="1"/>
  <c r="GF1949" i="1"/>
  <c r="GF2286" i="1"/>
  <c r="GE2286" i="1"/>
  <c r="GF1821" i="1"/>
  <c r="GE1821" i="1"/>
  <c r="GE2181" i="1"/>
  <c r="GF2181" i="1"/>
  <c r="GF1769" i="1"/>
  <c r="GE1769" i="1"/>
  <c r="GE2401" i="1"/>
  <c r="GF2401" i="1"/>
  <c r="GF1386" i="1"/>
  <c r="GE1386" i="1"/>
  <c r="GF2079" i="1"/>
  <c r="GE2079" i="1"/>
  <c r="GF1829" i="1"/>
  <c r="GG1829" i="1" s="1"/>
  <c r="GE1829" i="1"/>
  <c r="GE2264" i="1"/>
  <c r="GF2264" i="1"/>
  <c r="GF1076" i="1"/>
  <c r="GE1076" i="1"/>
  <c r="GF1071" i="1"/>
  <c r="GE1071" i="1"/>
  <c r="GE638" i="1"/>
  <c r="GF638" i="1"/>
  <c r="GE1062" i="1"/>
  <c r="GF1062" i="1"/>
  <c r="GF1194" i="1"/>
  <c r="GE1194" i="1"/>
  <c r="GE1597" i="1"/>
  <c r="GF1597" i="1"/>
  <c r="GF1086" i="1"/>
  <c r="GE1086" i="1"/>
  <c r="GE2555" i="1"/>
  <c r="GF2555" i="1"/>
  <c r="GF874" i="1"/>
  <c r="GE874" i="1"/>
  <c r="GE1393" i="1"/>
  <c r="GF1393" i="1"/>
  <c r="GE664" i="1"/>
  <c r="GF664" i="1"/>
  <c r="GE1184" i="1"/>
  <c r="GF1184" i="1"/>
  <c r="GF2304" i="1"/>
  <c r="GE2304" i="1"/>
  <c r="GE1850" i="1"/>
  <c r="GF1850" i="1"/>
  <c r="GF1912" i="1"/>
  <c r="GE1912" i="1"/>
  <c r="GE2249" i="1"/>
  <c r="GF2249" i="1"/>
  <c r="GE2586" i="1"/>
  <c r="GF2586" i="1"/>
  <c r="GE1139" i="1"/>
  <c r="GF1139" i="1"/>
  <c r="GE833" i="1"/>
  <c r="GF833" i="1"/>
  <c r="GE2411" i="1"/>
  <c r="GF2411" i="1"/>
  <c r="GF627" i="1"/>
  <c r="GE627" i="1"/>
  <c r="GE1278" i="1"/>
  <c r="GF1278" i="1"/>
  <c r="GE588" i="1"/>
  <c r="GF588" i="1"/>
  <c r="GE2233" i="1"/>
  <c r="GF2233" i="1"/>
  <c r="GH2233" i="1" s="1"/>
  <c r="GF1930" i="1"/>
  <c r="GE1930" i="1"/>
  <c r="GE2319" i="1"/>
  <c r="GF2319" i="1"/>
  <c r="GE766" i="1"/>
  <c r="GF766" i="1"/>
  <c r="GE700" i="1"/>
  <c r="GF700" i="1"/>
  <c r="GE1247" i="1"/>
  <c r="GF1247" i="1"/>
  <c r="GE2380" i="1"/>
  <c r="GF2380" i="1"/>
  <c r="GF1500" i="1"/>
  <c r="GE1500" i="1"/>
  <c r="GF2163" i="1"/>
  <c r="GE2163" i="1"/>
  <c r="GF642" i="1"/>
  <c r="GH642" i="1" s="1"/>
  <c r="GE642" i="1"/>
  <c r="GF1701" i="1"/>
  <c r="GG1701" i="1" s="1"/>
  <c r="GE1701" i="1"/>
  <c r="GE1214" i="1"/>
  <c r="GF1214" i="1"/>
  <c r="GE1171" i="1"/>
  <c r="GF1171" i="1"/>
  <c r="GE1971" i="1"/>
  <c r="GF1971" i="1"/>
  <c r="GE1236" i="1"/>
  <c r="GF1236" i="1"/>
  <c r="GE2192" i="1"/>
  <c r="GF2192" i="1"/>
  <c r="GF977" i="1"/>
  <c r="GH977" i="1" s="1"/>
  <c r="GE977" i="1"/>
  <c r="GF956" i="1"/>
  <c r="GE956" i="1"/>
  <c r="GE1152" i="1"/>
  <c r="GF1152" i="1"/>
  <c r="GE2165" i="1"/>
  <c r="GF2165" i="1"/>
  <c r="GF1695" i="1"/>
  <c r="GE1695" i="1"/>
  <c r="GF2542" i="1"/>
  <c r="GE2542" i="1"/>
  <c r="GE1987" i="1"/>
  <c r="GF1987" i="1"/>
  <c r="GF1377" i="1"/>
  <c r="GG1377" i="1" s="1"/>
  <c r="GE1377" i="1"/>
  <c r="GF685" i="1"/>
  <c r="GE685" i="1"/>
  <c r="GF1178" i="1"/>
  <c r="GH1178" i="1" s="1"/>
  <c r="GE1178" i="1"/>
  <c r="GE1684" i="1"/>
  <c r="GF1684" i="1"/>
  <c r="GF1884" i="1"/>
  <c r="GE1884" i="1"/>
  <c r="GE1862" i="1"/>
  <c r="GF1862" i="1"/>
  <c r="GE853" i="1"/>
  <c r="GF853" i="1"/>
  <c r="GE2285" i="1"/>
  <c r="GF2285" i="1"/>
  <c r="GE1786" i="1"/>
  <c r="GF1786" i="1"/>
  <c r="GE871" i="1"/>
  <c r="GF871" i="1"/>
  <c r="GE2194" i="1"/>
  <c r="GF2194" i="1"/>
  <c r="GF1532" i="1"/>
  <c r="GE1532" i="1"/>
  <c r="GF1379" i="1"/>
  <c r="GE1379" i="1"/>
  <c r="GF669" i="1"/>
  <c r="GE669" i="1"/>
  <c r="GF1186" i="1"/>
  <c r="GE1186" i="1"/>
  <c r="GE1705" i="1"/>
  <c r="GF1705" i="1"/>
  <c r="GF976" i="1"/>
  <c r="GE976" i="1"/>
  <c r="GE1496" i="1"/>
  <c r="GF1496" i="1"/>
  <c r="GE647" i="1"/>
  <c r="GF647" i="1"/>
  <c r="GF939" i="1"/>
  <c r="GE939" i="1"/>
  <c r="GF2224" i="1"/>
  <c r="GE2224" i="1"/>
  <c r="GF2561" i="1"/>
  <c r="GE2561" i="1"/>
  <c r="GE1188" i="1"/>
  <c r="GF1188" i="1"/>
  <c r="GE2279" i="1"/>
  <c r="GF2279" i="1"/>
  <c r="GE2222" i="1"/>
  <c r="GF2222" i="1"/>
  <c r="GF2419" i="1"/>
  <c r="GE2419" i="1"/>
  <c r="GE2458" i="1"/>
  <c r="GF2458" i="1"/>
  <c r="GE1545" i="1"/>
  <c r="GF1545" i="1"/>
  <c r="GG1545" i="1" s="1"/>
  <c r="GE1392" i="1"/>
  <c r="GF1392" i="1"/>
  <c r="GE2241" i="1"/>
  <c r="GF2241" i="1"/>
  <c r="GF1376" i="1"/>
  <c r="GE1376" i="1"/>
  <c r="GE1671" i="1"/>
  <c r="GF1671" i="1"/>
  <c r="GE934" i="1"/>
  <c r="GF934" i="1"/>
  <c r="GF719" i="1"/>
  <c r="GE719" i="1"/>
  <c r="GE2277" i="1"/>
  <c r="GF2277" i="1"/>
  <c r="GE1443" i="1"/>
  <c r="GF1443" i="1"/>
  <c r="GE2039" i="1"/>
  <c r="GF2039" i="1"/>
  <c r="GE2305" i="1"/>
  <c r="GF2305" i="1"/>
  <c r="GE2216" i="1"/>
  <c r="GF2216" i="1"/>
  <c r="GE2445" i="1"/>
  <c r="GF2445" i="1"/>
  <c r="GF1335" i="1"/>
  <c r="GE1335" i="1"/>
  <c r="GE2554" i="1"/>
  <c r="GF2554" i="1"/>
  <c r="FD1283" i="1"/>
  <c r="FF1283" i="1" s="1"/>
  <c r="FD1469" i="1"/>
  <c r="FE1469" i="1" s="1"/>
  <c r="FD1512" i="1"/>
  <c r="GE718" i="1"/>
  <c r="GF718" i="1"/>
  <c r="GE1237" i="1"/>
  <c r="GF1237" i="1"/>
  <c r="GH1237" i="1" s="1"/>
  <c r="GE1730" i="1"/>
  <c r="GF1730" i="1"/>
  <c r="GE1028" i="1"/>
  <c r="GF1028" i="1"/>
  <c r="GE2148" i="1"/>
  <c r="GF2148" i="1"/>
  <c r="GE1584" i="1"/>
  <c r="GF1584" i="1"/>
  <c r="GF1709" i="1"/>
  <c r="GE1709" i="1"/>
  <c r="GF2093" i="1"/>
  <c r="GE2093" i="1"/>
  <c r="GF2430" i="1"/>
  <c r="GH2430" i="1" s="1"/>
  <c r="GE2430" i="1"/>
  <c r="GF1965" i="1"/>
  <c r="GE1965" i="1"/>
  <c r="GE2397" i="1"/>
  <c r="GF2397" i="1"/>
  <c r="GE2254" i="1"/>
  <c r="GF2254" i="1"/>
  <c r="GE2024" i="1"/>
  <c r="GF2024" i="1"/>
  <c r="GE1745" i="1"/>
  <c r="GF1745" i="1"/>
  <c r="GF2132" i="1"/>
  <c r="GE2132" i="1"/>
  <c r="GE2549" i="1"/>
  <c r="GF2549" i="1"/>
  <c r="GE2182" i="1"/>
  <c r="GF2182" i="1"/>
  <c r="GE859" i="1"/>
  <c r="GF859" i="1"/>
  <c r="GE1427" i="1"/>
  <c r="GF1427" i="1"/>
  <c r="GG1427" i="1" s="1"/>
  <c r="GF1502" i="1"/>
  <c r="GE1502" i="1"/>
  <c r="GE2009" i="1"/>
  <c r="GF2009" i="1"/>
  <c r="GF2230" i="1"/>
  <c r="GE2230" i="1"/>
  <c r="GE938" i="1"/>
  <c r="GF938" i="1"/>
  <c r="GH938" i="1" s="1"/>
  <c r="GF1877" i="1"/>
  <c r="GE1877" i="1"/>
  <c r="GF1018" i="1"/>
  <c r="GE1018" i="1"/>
  <c r="GE1537" i="1"/>
  <c r="GF1537" i="1"/>
  <c r="GF808" i="1"/>
  <c r="GE808" i="1"/>
  <c r="GE1328" i="1"/>
  <c r="GF1328" i="1"/>
  <c r="GE2448" i="1"/>
  <c r="GF2448" i="1"/>
  <c r="GF603" i="1"/>
  <c r="GE603" i="1"/>
  <c r="GF2056" i="1"/>
  <c r="GH2056" i="1" s="1"/>
  <c r="GE2056" i="1"/>
  <c r="GF2393" i="1"/>
  <c r="GE2393" i="1"/>
  <c r="GE852" i="1"/>
  <c r="GF852" i="1"/>
  <c r="GF2015" i="1"/>
  <c r="GE2015" i="1"/>
  <c r="GF1894" i="1"/>
  <c r="GE1894" i="1"/>
  <c r="GE2451" i="1"/>
  <c r="GF2451" i="1"/>
  <c r="GE1203" i="1"/>
  <c r="GF1203" i="1"/>
  <c r="GE1566" i="1"/>
  <c r="GF1566" i="1"/>
  <c r="GE1164" i="1"/>
  <c r="GF1164" i="1"/>
  <c r="GF2449" i="1"/>
  <c r="GE2449" i="1"/>
  <c r="GE2307" i="1"/>
  <c r="GF2307" i="1"/>
  <c r="GE2139" i="1"/>
  <c r="GF2139" i="1"/>
  <c r="GF1198" i="1"/>
  <c r="GE1198" i="1"/>
  <c r="GE988" i="1"/>
  <c r="GF988" i="1"/>
  <c r="GE1812" i="1"/>
  <c r="GF1812" i="1"/>
  <c r="GF1038" i="1"/>
  <c r="GE1038" i="1"/>
  <c r="GF783" i="1"/>
  <c r="GE783" i="1"/>
  <c r="GE2487" i="1"/>
  <c r="GF2487" i="1"/>
  <c r="GE2564" i="1"/>
  <c r="GF2564" i="1"/>
  <c r="GE634" i="1"/>
  <c r="GF634" i="1"/>
  <c r="GE1646" i="1"/>
  <c r="GF1646" i="1"/>
  <c r="GF1920" i="1"/>
  <c r="GE1920" i="1"/>
  <c r="GF965" i="1"/>
  <c r="GE965" i="1"/>
  <c r="GE1807" i="1"/>
  <c r="GF1807" i="1"/>
  <c r="GE2275" i="1"/>
  <c r="GF2275" i="1"/>
  <c r="GF2343" i="1"/>
  <c r="GE2343" i="1"/>
  <c r="GF1100" i="1"/>
  <c r="GE1100" i="1"/>
  <c r="GF1440" i="1"/>
  <c r="GE1440" i="1"/>
  <c r="GF2453" i="1"/>
  <c r="GE2453" i="1"/>
  <c r="GE1619" i="1"/>
  <c r="GF1619" i="1"/>
  <c r="GF1907" i="1"/>
  <c r="GE1907" i="1"/>
  <c r="GF2240" i="1"/>
  <c r="GE2240" i="1"/>
  <c r="GE1521" i="1"/>
  <c r="GF1521" i="1"/>
  <c r="GF829" i="1"/>
  <c r="GE829" i="1"/>
  <c r="GE1322" i="1"/>
  <c r="GF1322" i="1"/>
  <c r="GE620" i="1"/>
  <c r="GF620" i="1"/>
  <c r="GF2028" i="1"/>
  <c r="GE2028" i="1"/>
  <c r="GF1779" i="1"/>
  <c r="GE1779" i="1"/>
  <c r="GE1717" i="1"/>
  <c r="GF1717" i="1"/>
  <c r="GE2046" i="1"/>
  <c r="GF2046" i="1"/>
  <c r="GE1441" i="1"/>
  <c r="GF1441" i="1"/>
  <c r="GE1914" i="1"/>
  <c r="GF1914" i="1"/>
  <c r="GE993" i="1"/>
  <c r="GF993" i="1"/>
  <c r="GE2076" i="1"/>
  <c r="GF2076" i="1"/>
  <c r="GE1577" i="1"/>
  <c r="GF1577" i="1"/>
  <c r="GF813" i="1"/>
  <c r="GE813" i="1"/>
  <c r="GE1330" i="1"/>
  <c r="GF1330" i="1"/>
  <c r="GF614" i="1"/>
  <c r="GE614" i="1"/>
  <c r="GE1120" i="1"/>
  <c r="GF1120" i="1"/>
  <c r="GF1640" i="1"/>
  <c r="GG1640" i="1" s="1"/>
  <c r="GE1640" i="1"/>
  <c r="GF935" i="1"/>
  <c r="GE935" i="1"/>
  <c r="GE1227" i="1"/>
  <c r="GF1227" i="1"/>
  <c r="GF2368" i="1"/>
  <c r="GE2368" i="1"/>
  <c r="GE823" i="1"/>
  <c r="GF823" i="1"/>
  <c r="GE1476" i="1"/>
  <c r="GF1476" i="1"/>
  <c r="GF2495" i="1"/>
  <c r="GE2495" i="1"/>
  <c r="GE2438" i="1"/>
  <c r="GF2438" i="1"/>
  <c r="GE1355" i="1"/>
  <c r="GF1355" i="1"/>
  <c r="GG1355" i="1" s="1"/>
  <c r="GE2185" i="1"/>
  <c r="GF2185" i="1"/>
  <c r="GF910" i="1"/>
  <c r="GE910" i="1"/>
  <c r="GE1815" i="1"/>
  <c r="GF1815" i="1"/>
  <c r="GE617" i="1"/>
  <c r="GF617" i="1"/>
  <c r="GE1747" i="1"/>
  <c r="GF1747" i="1"/>
  <c r="GE2531" i="1"/>
  <c r="GF2531" i="1"/>
  <c r="GE1222" i="1"/>
  <c r="GF1222" i="1"/>
  <c r="GE864" i="1"/>
  <c r="GF864" i="1"/>
  <c r="GE905" i="1"/>
  <c r="GF905" i="1"/>
  <c r="GE1893" i="1"/>
  <c r="GF1893" i="1"/>
  <c r="GE2476" i="1"/>
  <c r="GF2476" i="1"/>
  <c r="GE1229" i="1"/>
  <c r="GF1229" i="1"/>
  <c r="GE1757" i="1"/>
  <c r="GF1757" i="1"/>
  <c r="GF1969" i="1"/>
  <c r="GE1969" i="1"/>
  <c r="GF2208" i="1"/>
  <c r="GE2208" i="1"/>
  <c r="GE1699" i="1"/>
  <c r="GF1699" i="1"/>
  <c r="GE922" i="1"/>
  <c r="GF922" i="1"/>
  <c r="FI1122" i="1"/>
  <c r="FC1516" i="1"/>
  <c r="FF1516" i="1" s="1"/>
  <c r="GF862" i="1"/>
  <c r="GE862" i="1"/>
  <c r="GF1381" i="1"/>
  <c r="GE1381" i="1"/>
  <c r="GE652" i="1"/>
  <c r="GF652" i="1"/>
  <c r="GE1172" i="1"/>
  <c r="GF1172" i="1"/>
  <c r="GE2292" i="1"/>
  <c r="GF2292" i="1"/>
  <c r="GF1838" i="1"/>
  <c r="GE1838" i="1"/>
  <c r="GF1900" i="1"/>
  <c r="GE1900" i="1"/>
  <c r="GE2237" i="1"/>
  <c r="GF2237" i="1"/>
  <c r="GF2574" i="1"/>
  <c r="GH2574" i="1" s="1"/>
  <c r="GE2574" i="1"/>
  <c r="GE1043" i="1"/>
  <c r="GF1043" i="1"/>
  <c r="GE737" i="1"/>
  <c r="GF737" i="1"/>
  <c r="GE2578" i="1"/>
  <c r="GF2578" i="1"/>
  <c r="GE665" i="1"/>
  <c r="GF665" i="1"/>
  <c r="GE2482" i="1"/>
  <c r="GF2482" i="1"/>
  <c r="GE2098" i="1"/>
  <c r="GF2098" i="1"/>
  <c r="GE1663" i="1"/>
  <c r="GF1663" i="1"/>
  <c r="GF2048" i="1"/>
  <c r="GE2048" i="1"/>
  <c r="GE2052" i="1"/>
  <c r="GF2052" i="1"/>
  <c r="GE2050" i="1"/>
  <c r="GF2050" i="1"/>
  <c r="GF1000" i="1"/>
  <c r="GE1000" i="1"/>
  <c r="GE2585" i="1"/>
  <c r="GF2585" i="1"/>
  <c r="GE593" i="1"/>
  <c r="GF593" i="1"/>
  <c r="GE1514" i="1"/>
  <c r="GF1514" i="1"/>
  <c r="GF895" i="1"/>
  <c r="GE895" i="1"/>
  <c r="GE645" i="1"/>
  <c r="GF645" i="1"/>
  <c r="GF1162" i="1"/>
  <c r="GE1162" i="1"/>
  <c r="GF1681" i="1"/>
  <c r="GE1681" i="1"/>
  <c r="GE952" i="1"/>
  <c r="GF952" i="1"/>
  <c r="GF1472" i="1"/>
  <c r="GE1472" i="1"/>
  <c r="GF599" i="1"/>
  <c r="GE599" i="1"/>
  <c r="GE891" i="1"/>
  <c r="GF891" i="1"/>
  <c r="GF2200" i="1"/>
  <c r="GE2200" i="1"/>
  <c r="GE2537" i="1"/>
  <c r="GF2537" i="1"/>
  <c r="GE1140" i="1"/>
  <c r="GF1140" i="1"/>
  <c r="GE2243" i="1"/>
  <c r="GF2243" i="1"/>
  <c r="GE2186" i="1"/>
  <c r="GF2186" i="1"/>
  <c r="GE2276" i="1"/>
  <c r="GF2276" i="1"/>
  <c r="GF1491" i="1"/>
  <c r="GE1491" i="1"/>
  <c r="GE1973" i="1"/>
  <c r="GF1973" i="1"/>
  <c r="GE1452" i="1"/>
  <c r="GF1452" i="1"/>
  <c r="GE995" i="1"/>
  <c r="GF995" i="1"/>
  <c r="GE762" i="1"/>
  <c r="GF762" i="1"/>
  <c r="GF2374" i="1"/>
  <c r="GE2374" i="1"/>
  <c r="GF1342" i="1"/>
  <c r="GE1342" i="1"/>
  <c r="GF1420" i="1"/>
  <c r="GE1420" i="1"/>
  <c r="GE816" i="1"/>
  <c r="GF816" i="1"/>
  <c r="GF1326" i="1"/>
  <c r="GE1326" i="1"/>
  <c r="GF1359" i="1"/>
  <c r="GE1359" i="1"/>
  <c r="GE1722" i="1"/>
  <c r="GF1722" i="1"/>
  <c r="GG1722" i="1" s="1"/>
  <c r="GE2235" i="1"/>
  <c r="GF2235" i="1"/>
  <c r="GE1066" i="1"/>
  <c r="GF1066" i="1"/>
  <c r="GE1790" i="1"/>
  <c r="GF1790" i="1"/>
  <c r="GG1790" i="1" s="1"/>
  <c r="GE2064" i="1"/>
  <c r="GF2064" i="1"/>
  <c r="GE1541" i="1"/>
  <c r="GF1541" i="1"/>
  <c r="GE1095" i="1"/>
  <c r="GF1095" i="1"/>
  <c r="GE2063" i="1"/>
  <c r="GF2063" i="1"/>
  <c r="GF2372" i="1"/>
  <c r="GE2372" i="1"/>
  <c r="GE1388" i="1"/>
  <c r="GF1388" i="1"/>
  <c r="GE1910" i="1"/>
  <c r="GF1910" i="1"/>
  <c r="GE607" i="1"/>
  <c r="GF607" i="1"/>
  <c r="GF2335" i="1"/>
  <c r="GE2335" i="1"/>
  <c r="GE2415" i="1"/>
  <c r="GF2415" i="1"/>
  <c r="GE1242" i="1"/>
  <c r="GF1242" i="1"/>
  <c r="GF1665" i="1"/>
  <c r="GG1665" i="1" s="1"/>
  <c r="GE1665" i="1"/>
  <c r="GE973" i="1"/>
  <c r="GF973" i="1"/>
  <c r="GE1466" i="1"/>
  <c r="GF1466" i="1"/>
  <c r="GE764" i="1"/>
  <c r="GF764" i="1"/>
  <c r="GF2172" i="1"/>
  <c r="GE2172" i="1"/>
  <c r="GE1469" i="1"/>
  <c r="GF1469" i="1"/>
  <c r="GE1346" i="1"/>
  <c r="GF1346" i="1"/>
  <c r="GG1346" i="1" s="1"/>
  <c r="GE1940" i="1"/>
  <c r="GF1940" i="1"/>
  <c r="GE1358" i="1"/>
  <c r="GF1358" i="1"/>
  <c r="GE2490" i="1"/>
  <c r="GF2490" i="1"/>
  <c r="GH2490" i="1" s="1"/>
  <c r="GE1425" i="1"/>
  <c r="GF1425" i="1"/>
  <c r="GF1583" i="1"/>
  <c r="GE1583" i="1"/>
  <c r="GE2091" i="1"/>
  <c r="GF2091" i="1"/>
  <c r="GF957" i="1"/>
  <c r="GE957" i="1"/>
  <c r="GE1474" i="1"/>
  <c r="GF1474" i="1"/>
  <c r="GE758" i="1"/>
  <c r="GF758" i="1"/>
  <c r="GF1264" i="1"/>
  <c r="GE1264" i="1"/>
  <c r="GE1784" i="1"/>
  <c r="GF1784" i="1"/>
  <c r="GE1223" i="1"/>
  <c r="GF1223" i="1"/>
  <c r="GF1515" i="1"/>
  <c r="GE1515" i="1"/>
  <c r="GE2512" i="1"/>
  <c r="GF2512" i="1"/>
  <c r="GF1111" i="1"/>
  <c r="GE1111" i="1"/>
  <c r="GE1764" i="1"/>
  <c r="GF1764" i="1"/>
  <c r="GF1170" i="1"/>
  <c r="GE1170" i="1"/>
  <c r="GE1145" i="1"/>
  <c r="GF1145" i="1"/>
  <c r="GE2175" i="1"/>
  <c r="GF2175" i="1"/>
  <c r="GE1410" i="1"/>
  <c r="GF1410" i="1"/>
  <c r="GF1774" i="1"/>
  <c r="GE1774" i="1"/>
  <c r="GE1803" i="1"/>
  <c r="GF1803" i="1"/>
  <c r="GE2528" i="1"/>
  <c r="GF2528" i="1"/>
  <c r="GF983" i="1"/>
  <c r="GE983" i="1"/>
  <c r="GE1283" i="1"/>
  <c r="GF1283" i="1"/>
  <c r="GF589" i="1"/>
  <c r="GE589" i="1"/>
  <c r="GF1299" i="1"/>
  <c r="GE1299" i="1"/>
  <c r="GF2257" i="1"/>
  <c r="GE2257" i="1"/>
  <c r="FI1881" i="1"/>
  <c r="FS2495" i="1"/>
  <c r="FU2495" i="1" s="1"/>
  <c r="FS2017" i="1"/>
  <c r="FU2017" i="1" s="1"/>
  <c r="FR1588" i="1"/>
  <c r="FU1588" i="1" s="1"/>
  <c r="FR1958" i="1"/>
  <c r="FT1958" i="1" s="1"/>
  <c r="FR1500" i="1"/>
  <c r="FU1500" i="1" s="1"/>
  <c r="FR685" i="1"/>
  <c r="FT685" i="1" s="1"/>
  <c r="FS986" i="1"/>
  <c r="FT986" i="1" s="1"/>
  <c r="FS2154" i="1"/>
  <c r="FU2154" i="1" s="1"/>
  <c r="FR1490" i="1"/>
  <c r="FU1490" i="1" s="1"/>
  <c r="FR1481" i="1"/>
  <c r="FU1481" i="1" s="1"/>
  <c r="FR824" i="1"/>
  <c r="FT824" i="1" s="1"/>
  <c r="FR1892" i="1"/>
  <c r="FT1892" i="1" s="1"/>
  <c r="FR1616" i="1"/>
  <c r="FU1616" i="1" s="1"/>
  <c r="FD2232" i="1"/>
  <c r="FF2232" i="1" s="1"/>
  <c r="FD1137" i="1"/>
  <c r="FF1137" i="1" s="1"/>
  <c r="FI1435" i="1"/>
  <c r="FR2495" i="1"/>
  <c r="FR2071" i="1"/>
  <c r="FT2071" i="1" s="1"/>
  <c r="FR1576" i="1"/>
  <c r="FR2017" i="1"/>
  <c r="FW1174" i="1"/>
  <c r="FW880" i="1"/>
  <c r="FW654" i="1"/>
  <c r="FW1517" i="1"/>
  <c r="FW786" i="1"/>
  <c r="FW1489" i="1"/>
  <c r="FW2055" i="1"/>
  <c r="FW1479" i="1"/>
  <c r="FW674" i="1"/>
  <c r="FW2545" i="1"/>
  <c r="FW2536" i="1"/>
  <c r="FW2002" i="1"/>
  <c r="FW2240" i="1"/>
  <c r="FW1258" i="1"/>
  <c r="FW1867" i="1"/>
  <c r="FW1784" i="1"/>
  <c r="FW2197" i="1"/>
  <c r="FW629" i="1"/>
  <c r="FW1450" i="1"/>
  <c r="FD1644" i="1"/>
  <c r="FE1644" i="1" s="1"/>
  <c r="FD1433" i="1"/>
  <c r="FD784" i="1"/>
  <c r="FF784" i="1" s="1"/>
  <c r="FW2566" i="1"/>
  <c r="FW2277" i="1"/>
  <c r="FW687" i="1"/>
  <c r="FS1517" i="1"/>
  <c r="FU1517" i="1" s="1"/>
  <c r="FS786" i="1"/>
  <c r="FU786" i="1" s="1"/>
  <c r="FS1489" i="1"/>
  <c r="FT1489" i="1" s="1"/>
  <c r="FR2055" i="1"/>
  <c r="FT2055" i="1" s="1"/>
  <c r="FR1479" i="1"/>
  <c r="FU1479" i="1" s="1"/>
  <c r="FR2276" i="1"/>
  <c r="FT2276" i="1" s="1"/>
  <c r="FR2300" i="1"/>
  <c r="FS674" i="1"/>
  <c r="FU674" i="1" s="1"/>
  <c r="FS1801" i="1"/>
  <c r="FT1801" i="1" s="1"/>
  <c r="FR2545" i="1"/>
  <c r="FT2545" i="1" s="1"/>
  <c r="FS2536" i="1"/>
  <c r="FT2536" i="1" s="1"/>
  <c r="FS2002" i="1"/>
  <c r="FU2002" i="1" s="1"/>
  <c r="FR2240" i="1"/>
  <c r="FT2240" i="1" s="1"/>
  <c r="FR1258" i="1"/>
  <c r="FT1258" i="1" s="1"/>
  <c r="FS1622" i="1"/>
  <c r="FS1867" i="1"/>
  <c r="FU1867" i="1" s="1"/>
  <c r="FS1613" i="1"/>
  <c r="FT1613" i="1" s="1"/>
  <c r="FS1784" i="1"/>
  <c r="FU1784" i="1" s="1"/>
  <c r="FS2197" i="1"/>
  <c r="FT2197" i="1" s="1"/>
  <c r="FS829" i="1"/>
  <c r="FS2482" i="1"/>
  <c r="FT2482" i="1" s="1"/>
  <c r="FS798" i="1"/>
  <c r="FU798" i="1" s="1"/>
  <c r="FR629" i="1"/>
  <c r="FT629" i="1" s="1"/>
  <c r="FR1450" i="1"/>
  <c r="FU1450" i="1" s="1"/>
  <c r="FI1739" i="1"/>
  <c r="FS2566" i="1"/>
  <c r="FU2566" i="1" s="1"/>
  <c r="FD2241" i="1"/>
  <c r="FF2241" i="1" s="1"/>
  <c r="FC705" i="1"/>
  <c r="FC784" i="1"/>
  <c r="FW1522" i="1"/>
  <c r="FW1618" i="1"/>
  <c r="FW2059" i="1"/>
  <c r="FW783" i="1"/>
  <c r="FW1227" i="1"/>
  <c r="FW1526" i="1"/>
  <c r="FW2051" i="1"/>
  <c r="FW2026" i="1"/>
  <c r="FW1488" i="1"/>
  <c r="FW2557" i="1"/>
  <c r="FW2548" i="1"/>
  <c r="FW2034" i="1"/>
  <c r="FW1906" i="1"/>
  <c r="FW1949" i="1"/>
  <c r="FW2491" i="1"/>
  <c r="FW1415" i="1"/>
  <c r="FW2448" i="1"/>
  <c r="FW2104" i="1"/>
  <c r="FW2264" i="1"/>
  <c r="FW919" i="1"/>
  <c r="FW964" i="1"/>
  <c r="FW1665" i="1"/>
  <c r="FW1585" i="1"/>
  <c r="FW1435" i="1"/>
  <c r="FW1053" i="1"/>
  <c r="FW831" i="1"/>
  <c r="FW1020" i="1"/>
  <c r="FW1645" i="1"/>
  <c r="FW1025" i="1"/>
  <c r="FW673" i="1"/>
  <c r="FD1118" i="1"/>
  <c r="FF1118" i="1" s="1"/>
  <c r="FW1932" i="1"/>
  <c r="FW2048" i="1"/>
  <c r="FW749" i="1"/>
  <c r="FW957" i="1"/>
  <c r="FR1522" i="1"/>
  <c r="FU1522" i="1" s="1"/>
  <c r="FS1618" i="1"/>
  <c r="FU1618" i="1" s="1"/>
  <c r="FS2059" i="1"/>
  <c r="FT2059" i="1" s="1"/>
  <c r="FR783" i="1"/>
  <c r="FT783" i="1" s="1"/>
  <c r="FS1227" i="1"/>
  <c r="FT1227" i="1" s="1"/>
  <c r="FS1526" i="1"/>
  <c r="FT1526" i="1" s="1"/>
  <c r="FS2051" i="1"/>
  <c r="FT2051" i="1" s="1"/>
  <c r="FS2026" i="1"/>
  <c r="FU2026" i="1" s="1"/>
  <c r="FS1488" i="1"/>
  <c r="FT1488" i="1" s="1"/>
  <c r="FR2557" i="1"/>
  <c r="FT2557" i="1" s="1"/>
  <c r="FS2548" i="1"/>
  <c r="FU2548" i="1" s="1"/>
  <c r="FR2034" i="1"/>
  <c r="FT2034" i="1" s="1"/>
  <c r="FS1906" i="1"/>
  <c r="FU1906" i="1" s="1"/>
  <c r="FS1949" i="1"/>
  <c r="FU1949" i="1" s="1"/>
  <c r="FR2491" i="1"/>
  <c r="FT2491" i="1" s="1"/>
  <c r="FS1415" i="1"/>
  <c r="FU1415" i="1" s="1"/>
  <c r="FS2448" i="1"/>
  <c r="FT2448" i="1" s="1"/>
  <c r="FS2104" i="1"/>
  <c r="FT2104" i="1" s="1"/>
  <c r="FR2264" i="1"/>
  <c r="FT2264" i="1" s="1"/>
  <c r="FS919" i="1"/>
  <c r="FU919" i="1" s="1"/>
  <c r="FS964" i="1"/>
  <c r="FT964" i="1" s="1"/>
  <c r="FS1665" i="1"/>
  <c r="FU1665" i="1" s="1"/>
  <c r="FS1585" i="1"/>
  <c r="FT1585" i="1" s="1"/>
  <c r="FR1435" i="1"/>
  <c r="FU1435" i="1" s="1"/>
  <c r="FR1053" i="1"/>
  <c r="FT1053" i="1" s="1"/>
  <c r="FS831" i="1"/>
  <c r="FU831" i="1" s="1"/>
  <c r="FS1020" i="1"/>
  <c r="FU1020" i="1" s="1"/>
  <c r="FS1645" i="1"/>
  <c r="FT1645" i="1" s="1"/>
  <c r="FS1025" i="1"/>
  <c r="FT1025" i="1" s="1"/>
  <c r="FS673" i="1"/>
  <c r="FT673" i="1" s="1"/>
  <c r="FD2476" i="1"/>
  <c r="FE2476" i="1" s="1"/>
  <c r="FD1390" i="1"/>
  <c r="FF1390" i="1" s="1"/>
  <c r="FD2451" i="1"/>
  <c r="FE2451" i="1" s="1"/>
  <c r="FI1118" i="1"/>
  <c r="FR1932" i="1"/>
  <c r="FT1932" i="1" s="1"/>
  <c r="FS2048" i="1"/>
  <c r="FT2048" i="1" s="1"/>
  <c r="FR749" i="1"/>
  <c r="FT749" i="1" s="1"/>
  <c r="FR957" i="1"/>
  <c r="FT957" i="1" s="1"/>
  <c r="FI2476" i="1"/>
  <c r="FI1390" i="1"/>
  <c r="FI2451" i="1"/>
  <c r="FW1588" i="1"/>
  <c r="FW2065" i="1"/>
  <c r="FW1958" i="1"/>
  <c r="FW2584" i="1"/>
  <c r="FW1500" i="1"/>
  <c r="FW685" i="1"/>
  <c r="FW986" i="1"/>
  <c r="FW2154" i="1"/>
  <c r="FW727" i="1"/>
  <c r="FW2343" i="1"/>
  <c r="FW1490" i="1"/>
  <c r="FW1596" i="1"/>
  <c r="FW1481" i="1"/>
  <c r="FW1252" i="1"/>
  <c r="FW824" i="1"/>
  <c r="FW1195" i="1"/>
  <c r="FW2120" i="1"/>
  <c r="FW1910" i="1"/>
  <c r="FW2016" i="1"/>
  <c r="FW1901" i="1"/>
  <c r="FW1672" i="1"/>
  <c r="FW1332" i="1"/>
  <c r="FW2109" i="1"/>
  <c r="FW1474" i="1"/>
  <c r="FW859" i="1"/>
  <c r="FW1892" i="1"/>
  <c r="FW1616" i="1"/>
  <c r="FW733" i="1"/>
  <c r="FW2486" i="1"/>
  <c r="FW1859" i="1"/>
  <c r="FW2477" i="1"/>
  <c r="FW1173" i="1"/>
  <c r="FW621" i="1"/>
  <c r="FW1584" i="1"/>
  <c r="FW1246" i="1"/>
  <c r="FW1941" i="1"/>
  <c r="FW1085" i="1"/>
  <c r="FW856" i="1"/>
  <c r="FW1222" i="1"/>
  <c r="FW966" i="1"/>
  <c r="FW2326" i="1"/>
  <c r="FW1674" i="1"/>
  <c r="FI2454" i="1"/>
  <c r="FD1881" i="1"/>
  <c r="FF1881" i="1" s="1"/>
  <c r="FC1294" i="1"/>
  <c r="FE1294" i="1" s="1"/>
  <c r="FD1309" i="1"/>
  <c r="FE1309" i="1" s="1"/>
  <c r="FD1842" i="1"/>
  <c r="FI1842" i="1"/>
  <c r="FC1842" i="1"/>
  <c r="FC1188" i="1"/>
  <c r="FD1188" i="1"/>
  <c r="FF1188" i="1" s="1"/>
  <c r="FR2007" i="1"/>
  <c r="FS2007" i="1"/>
  <c r="FW2007" i="1"/>
  <c r="FR1730" i="1"/>
  <c r="FS1730" i="1"/>
  <c r="FW1730" i="1"/>
  <c r="FR1836" i="1"/>
  <c r="FS1836" i="1"/>
  <c r="FW1836" i="1"/>
  <c r="FR1975" i="1"/>
  <c r="FS1975" i="1"/>
  <c r="FW1975" i="1"/>
  <c r="FR1721" i="1"/>
  <c r="FS1721" i="1"/>
  <c r="FW1721" i="1"/>
  <c r="FS1492" i="1"/>
  <c r="FR1492" i="1"/>
  <c r="FW1492" i="1"/>
  <c r="FR2041" i="1"/>
  <c r="FS2041" i="1"/>
  <c r="FW2041" i="1"/>
  <c r="FS1064" i="1"/>
  <c r="FR1064" i="1"/>
  <c r="FW1064" i="1"/>
  <c r="FR1686" i="1"/>
  <c r="FS1686" i="1"/>
  <c r="FW1686" i="1"/>
  <c r="FS635" i="1"/>
  <c r="FR635" i="1"/>
  <c r="FW635" i="1"/>
  <c r="FR1008" i="1"/>
  <c r="FS1008" i="1"/>
  <c r="FW1008" i="1"/>
  <c r="FR1689" i="1"/>
  <c r="FS1689" i="1"/>
  <c r="FW1689" i="1"/>
  <c r="FR732" i="1"/>
  <c r="FS732" i="1"/>
  <c r="FW732" i="1"/>
  <c r="FS725" i="1"/>
  <c r="FR725" i="1"/>
  <c r="FW725" i="1"/>
  <c r="FR2464" i="1"/>
  <c r="FS2464" i="1"/>
  <c r="FW2464" i="1"/>
  <c r="FR2456" i="1"/>
  <c r="FS2456" i="1"/>
  <c r="FW2456" i="1"/>
  <c r="FS1213" i="1"/>
  <c r="FR1213" i="1"/>
  <c r="FW1213" i="1"/>
  <c r="FR612" i="1"/>
  <c r="FS612" i="1"/>
  <c r="FW612" i="1"/>
  <c r="FR690" i="1"/>
  <c r="FS690" i="1"/>
  <c r="FW690" i="1"/>
  <c r="FU2071" i="1"/>
  <c r="FU2012" i="1"/>
  <c r="FR1995" i="1"/>
  <c r="FS1995" i="1"/>
  <c r="FW1995" i="1"/>
  <c r="FR1718" i="1"/>
  <c r="FS1718" i="1"/>
  <c r="FW1718" i="1"/>
  <c r="FR1824" i="1"/>
  <c r="FS1824" i="1"/>
  <c r="FW1824" i="1"/>
  <c r="FR1963" i="1"/>
  <c r="FS1963" i="1"/>
  <c r="FW1963" i="1"/>
  <c r="FR1709" i="1"/>
  <c r="FS1709" i="1"/>
  <c r="FW1709" i="1"/>
  <c r="FS1480" i="1"/>
  <c r="FR1480" i="1"/>
  <c r="FW1480" i="1"/>
  <c r="FR2013" i="1"/>
  <c r="FS2013" i="1"/>
  <c r="FW2013" i="1"/>
  <c r="FR1052" i="1"/>
  <c r="FS1052" i="1"/>
  <c r="FW1052" i="1"/>
  <c r="FR1662" i="1"/>
  <c r="FS1662" i="1"/>
  <c r="FW1662" i="1"/>
  <c r="FS623" i="1"/>
  <c r="FR623" i="1"/>
  <c r="FW623" i="1"/>
  <c r="FS987" i="1"/>
  <c r="FR987" i="1"/>
  <c r="FW987" i="1"/>
  <c r="FR1640" i="1"/>
  <c r="FS1640" i="1"/>
  <c r="FW1640" i="1"/>
  <c r="FS712" i="1"/>
  <c r="FR712" i="1"/>
  <c r="FW712" i="1"/>
  <c r="FS617" i="1"/>
  <c r="FR617" i="1"/>
  <c r="FW617" i="1"/>
  <c r="FR1109" i="1"/>
  <c r="FS1109" i="1"/>
  <c r="FW1109" i="1"/>
  <c r="FR1377" i="1"/>
  <c r="FS1377" i="1"/>
  <c r="FW1377" i="1"/>
  <c r="FR1364" i="1"/>
  <c r="FS1364" i="1"/>
  <c r="FW1364" i="1"/>
  <c r="FR1472" i="1"/>
  <c r="FS1472" i="1"/>
  <c r="FW1472" i="1"/>
  <c r="FR2084" i="1"/>
  <c r="FS2084" i="1"/>
  <c r="FW2084" i="1"/>
  <c r="FR1527" i="1"/>
  <c r="FS1527" i="1"/>
  <c r="FW1527" i="1"/>
  <c r="FR2271" i="1"/>
  <c r="FS2271" i="1"/>
  <c r="FW2271" i="1"/>
  <c r="FR1994" i="1"/>
  <c r="FS1994" i="1"/>
  <c r="FW1994" i="1"/>
  <c r="FS2100" i="1"/>
  <c r="FR2100" i="1"/>
  <c r="FW2100" i="1"/>
  <c r="FR2239" i="1"/>
  <c r="FS2239" i="1"/>
  <c r="FW2239" i="1"/>
  <c r="FR1985" i="1"/>
  <c r="FS1985" i="1"/>
  <c r="FW1985" i="1"/>
  <c r="FR1756" i="1"/>
  <c r="FS1756" i="1"/>
  <c r="FW1756" i="1"/>
  <c r="FS658" i="1"/>
  <c r="FR658" i="1"/>
  <c r="FW658" i="1"/>
  <c r="FR1476" i="1"/>
  <c r="FS1476" i="1"/>
  <c r="FW1476" i="1"/>
  <c r="FR2325" i="1"/>
  <c r="FS2325" i="1"/>
  <c r="FW2325" i="1"/>
  <c r="FS899" i="1"/>
  <c r="FR899" i="1"/>
  <c r="FW899" i="1"/>
  <c r="FR1834" i="1"/>
  <c r="FS1834" i="1"/>
  <c r="FW1834" i="1"/>
  <c r="FR751" i="1"/>
  <c r="FS751" i="1"/>
  <c r="FW751" i="1"/>
  <c r="FR1197" i="1"/>
  <c r="FS1197" i="1"/>
  <c r="FW1197" i="1"/>
  <c r="FS974" i="1"/>
  <c r="FR974" i="1"/>
  <c r="FW974" i="1"/>
  <c r="FR1827" i="1"/>
  <c r="FS1827" i="1"/>
  <c r="FW1827" i="1"/>
  <c r="FR1550" i="1"/>
  <c r="FS1550" i="1"/>
  <c r="FW1550" i="1"/>
  <c r="FR2363" i="1"/>
  <c r="FS2363" i="1"/>
  <c r="FW2363" i="1"/>
  <c r="FR1219" i="1"/>
  <c r="FS1219" i="1"/>
  <c r="FW1219" i="1"/>
  <c r="FU928" i="1"/>
  <c r="FU1084" i="1"/>
  <c r="FR2378" i="1"/>
  <c r="FS2378" i="1"/>
  <c r="FW2378" i="1"/>
  <c r="FR2484" i="1"/>
  <c r="FS2484" i="1"/>
  <c r="FW2484" i="1"/>
  <c r="FR1751" i="1"/>
  <c r="FS1751" i="1"/>
  <c r="FW1751" i="1"/>
  <c r="FR2369" i="1"/>
  <c r="FS2369" i="1"/>
  <c r="FW2369" i="1"/>
  <c r="FR2140" i="1"/>
  <c r="FS2140" i="1"/>
  <c r="FW2140" i="1"/>
  <c r="FR1042" i="1"/>
  <c r="FS1042" i="1"/>
  <c r="FW1042" i="1"/>
  <c r="FS2348" i="1"/>
  <c r="FR2348" i="1"/>
  <c r="FW2348" i="1"/>
  <c r="FS2372" i="1"/>
  <c r="FR2372" i="1"/>
  <c r="FW2372" i="1"/>
  <c r="FR1401" i="1"/>
  <c r="FS1401" i="1"/>
  <c r="FW1401" i="1"/>
  <c r="FS1010" i="1"/>
  <c r="FR1010" i="1"/>
  <c r="FW1010" i="1"/>
  <c r="FR1641" i="1"/>
  <c r="FS1641" i="1"/>
  <c r="FW1641" i="1"/>
  <c r="FS713" i="1"/>
  <c r="FR713" i="1"/>
  <c r="FW713" i="1"/>
  <c r="FR1099" i="1"/>
  <c r="FS1099" i="1"/>
  <c r="FW1099" i="1"/>
  <c r="FR2499" i="1"/>
  <c r="FS2499" i="1"/>
  <c r="FW2499" i="1"/>
  <c r="FS2222" i="1"/>
  <c r="FR2222" i="1"/>
  <c r="FW2222" i="1"/>
  <c r="FS2328" i="1"/>
  <c r="FR2328" i="1"/>
  <c r="FW2328" i="1"/>
  <c r="FS2467" i="1"/>
  <c r="FR2467" i="1"/>
  <c r="FW2467" i="1"/>
  <c r="FS2213" i="1"/>
  <c r="FR2213" i="1"/>
  <c r="FW2213" i="1"/>
  <c r="FR1984" i="1"/>
  <c r="FS1984" i="1"/>
  <c r="FW1984" i="1"/>
  <c r="FR886" i="1"/>
  <c r="FS886" i="1"/>
  <c r="FW886" i="1"/>
  <c r="FR1953" i="1"/>
  <c r="FS1953" i="1"/>
  <c r="FW1953" i="1"/>
  <c r="FS1974" i="1"/>
  <c r="FR1974" i="1"/>
  <c r="FW1974" i="1"/>
  <c r="FS1137" i="1"/>
  <c r="FR1137" i="1"/>
  <c r="FW1137" i="1"/>
  <c r="FR758" i="1"/>
  <c r="FS758" i="1"/>
  <c r="FW758" i="1"/>
  <c r="FR1743" i="1"/>
  <c r="FS1743" i="1"/>
  <c r="FW1743" i="1"/>
  <c r="FR1466" i="1"/>
  <c r="FS1466" i="1"/>
  <c r="FW1466" i="1"/>
  <c r="FR2567" i="1"/>
  <c r="FS2567" i="1"/>
  <c r="FW2567" i="1"/>
  <c r="FR1711" i="1"/>
  <c r="FS1711" i="1"/>
  <c r="FW1711" i="1"/>
  <c r="FR1457" i="1"/>
  <c r="FS1457" i="1"/>
  <c r="FW1457" i="1"/>
  <c r="FS1228" i="1"/>
  <c r="FR1228" i="1"/>
  <c r="FW1228" i="1"/>
  <c r="FR1477" i="1"/>
  <c r="FS1477" i="1"/>
  <c r="FW1477" i="1"/>
  <c r="FR800" i="1"/>
  <c r="FS800" i="1"/>
  <c r="FW800" i="1"/>
  <c r="FR1220" i="1"/>
  <c r="FS1220" i="1"/>
  <c r="FW1220" i="1"/>
  <c r="FR1441" i="1"/>
  <c r="FS1441" i="1"/>
  <c r="FW1441" i="1"/>
  <c r="FS593" i="1"/>
  <c r="FR593" i="1"/>
  <c r="FW593" i="1"/>
  <c r="FR962" i="1"/>
  <c r="FS962" i="1"/>
  <c r="FW962" i="1"/>
  <c r="FR1621" i="1"/>
  <c r="FS1621" i="1"/>
  <c r="FW1621" i="1"/>
  <c r="FR930" i="1"/>
  <c r="FS930" i="1"/>
  <c r="FW930" i="1"/>
  <c r="FR1587" i="1"/>
  <c r="FS1587" i="1"/>
  <c r="FW1587" i="1"/>
  <c r="FR1310" i="1"/>
  <c r="FS1310" i="1"/>
  <c r="FW1310" i="1"/>
  <c r="FR2411" i="1"/>
  <c r="FS2411" i="1"/>
  <c r="FW2411" i="1"/>
  <c r="FR1555" i="1"/>
  <c r="FS1555" i="1"/>
  <c r="FW1555" i="1"/>
  <c r="FR1301" i="1"/>
  <c r="FS1301" i="1"/>
  <c r="FW1301" i="1"/>
  <c r="FR2314" i="1"/>
  <c r="FS2314" i="1"/>
  <c r="FW2314" i="1"/>
  <c r="FR1029" i="1"/>
  <c r="FS1029" i="1"/>
  <c r="FW1029" i="1"/>
  <c r="FR2301" i="1"/>
  <c r="FS2301" i="1"/>
  <c r="FW2301" i="1"/>
  <c r="FR877" i="1"/>
  <c r="FS877" i="1"/>
  <c r="FW877" i="1"/>
  <c r="FR2518" i="1"/>
  <c r="FS2518" i="1"/>
  <c r="FW2518" i="1"/>
  <c r="FR684" i="1"/>
  <c r="FS684" i="1"/>
  <c r="FW684" i="1"/>
  <c r="FR1304" i="1"/>
  <c r="FS1304" i="1"/>
  <c r="FW1304" i="1"/>
  <c r="FR1012" i="1"/>
  <c r="FS1012" i="1"/>
  <c r="FW1012" i="1"/>
  <c r="FR1506" i="1"/>
  <c r="FS1506" i="1"/>
  <c r="FW1506" i="1"/>
  <c r="FU1195" i="1"/>
  <c r="FU2109" i="1"/>
  <c r="FT1474" i="1"/>
  <c r="FT1330" i="1"/>
  <c r="FU2401" i="1"/>
  <c r="FU2477" i="1"/>
  <c r="FU1246" i="1"/>
  <c r="FU1222" i="1"/>
  <c r="FU652" i="1"/>
  <c r="FD1796" i="1"/>
  <c r="FE1796" i="1" s="1"/>
  <c r="FC1590" i="1"/>
  <c r="FI1590" i="1"/>
  <c r="FI1681" i="1"/>
  <c r="FC1681" i="1"/>
  <c r="FC1749" i="1"/>
  <c r="FD1749" i="1"/>
  <c r="FE1749" i="1" s="1"/>
  <c r="FI1835" i="1"/>
  <c r="FD1835" i="1"/>
  <c r="FR1863" i="1"/>
  <c r="FS1863" i="1"/>
  <c r="FW1863" i="1"/>
  <c r="FS1586" i="1"/>
  <c r="FR1586" i="1"/>
  <c r="FW1586" i="1"/>
  <c r="FR1692" i="1"/>
  <c r="FS1692" i="1"/>
  <c r="FW1692" i="1"/>
  <c r="FS1831" i="1"/>
  <c r="FR1831" i="1"/>
  <c r="FW1831" i="1"/>
  <c r="FR1577" i="1"/>
  <c r="FS1577" i="1"/>
  <c r="FW1577" i="1"/>
  <c r="FS1348" i="1"/>
  <c r="FR1348" i="1"/>
  <c r="FW1348" i="1"/>
  <c r="FR1701" i="1"/>
  <c r="FS1701" i="1"/>
  <c r="FW1701" i="1"/>
  <c r="FR920" i="1"/>
  <c r="FS920" i="1"/>
  <c r="FW920" i="1"/>
  <c r="FR1425" i="1"/>
  <c r="FS1425" i="1"/>
  <c r="FW1425" i="1"/>
  <c r="FR1990" i="1"/>
  <c r="FS1990" i="1"/>
  <c r="FW1990" i="1"/>
  <c r="FS773" i="1"/>
  <c r="FR773" i="1"/>
  <c r="FW773" i="1"/>
  <c r="FR1200" i="1"/>
  <c r="FS1200" i="1"/>
  <c r="FW1200" i="1"/>
  <c r="FS2298" i="1"/>
  <c r="FR2298" i="1"/>
  <c r="FW2298" i="1"/>
  <c r="FR2134" i="1"/>
  <c r="FS2134" i="1"/>
  <c r="FW2134" i="1"/>
  <c r="FR2176" i="1"/>
  <c r="FS2176" i="1"/>
  <c r="FW2176" i="1"/>
  <c r="FR1724" i="1"/>
  <c r="FS1724" i="1"/>
  <c r="FW1724" i="1"/>
  <c r="FS887" i="1"/>
  <c r="FR887" i="1"/>
  <c r="FW887" i="1"/>
  <c r="FS1270" i="1"/>
  <c r="FR1270" i="1"/>
  <c r="FW1270" i="1"/>
  <c r="FR853" i="1"/>
  <c r="FS853" i="1"/>
  <c r="FW853" i="1"/>
  <c r="FC1796" i="1"/>
  <c r="FD1085" i="1"/>
  <c r="FF1085" i="1" s="1"/>
  <c r="FC1085" i="1"/>
  <c r="FC1704" i="1"/>
  <c r="FD1704" i="1"/>
  <c r="FE1704" i="1" s="1"/>
  <c r="FI817" i="1"/>
  <c r="FD817" i="1"/>
  <c r="FF817" i="1" s="1"/>
  <c r="FC817" i="1"/>
  <c r="FR1575" i="1"/>
  <c r="FS1575" i="1"/>
  <c r="FW1575" i="1"/>
  <c r="FR1298" i="1"/>
  <c r="FS1298" i="1"/>
  <c r="FW1298" i="1"/>
  <c r="FR2399" i="1"/>
  <c r="FS2399" i="1"/>
  <c r="FW2399" i="1"/>
  <c r="FR1543" i="1"/>
  <c r="FS1543" i="1"/>
  <c r="FW1543" i="1"/>
  <c r="FR1289" i="1"/>
  <c r="FS1289" i="1"/>
  <c r="FW1289" i="1"/>
  <c r="FR2278" i="1"/>
  <c r="FS2278" i="1"/>
  <c r="FW2278" i="1"/>
  <c r="FR1189" i="1"/>
  <c r="FS1189" i="1"/>
  <c r="FW1189" i="1"/>
  <c r="FR632" i="1"/>
  <c r="FS632" i="1"/>
  <c r="FW632" i="1"/>
  <c r="FR1009" i="1"/>
  <c r="FS1009" i="1"/>
  <c r="FW1009" i="1"/>
  <c r="FR1011" i="1"/>
  <c r="FS1011" i="1"/>
  <c r="FW1011" i="1"/>
  <c r="FR1594" i="1"/>
  <c r="FS1594" i="1"/>
  <c r="FW1594" i="1"/>
  <c r="FS698" i="1"/>
  <c r="FR698" i="1"/>
  <c r="FW698" i="1"/>
  <c r="FR1100" i="1"/>
  <c r="FS1100" i="1"/>
  <c r="FW1100" i="1"/>
  <c r="FR2540" i="1"/>
  <c r="FS2540" i="1"/>
  <c r="FW2540" i="1"/>
  <c r="FR1600" i="1"/>
  <c r="FS1600" i="1"/>
  <c r="FW1600" i="1"/>
  <c r="FR884" i="1"/>
  <c r="FS884" i="1"/>
  <c r="FW884" i="1"/>
  <c r="FR1777" i="1"/>
  <c r="FS1777" i="1"/>
  <c r="FW1777" i="1"/>
  <c r="FR1548" i="1"/>
  <c r="FS1548" i="1"/>
  <c r="FW1548" i="1"/>
  <c r="FR2542" i="1"/>
  <c r="FS2542" i="1"/>
  <c r="FW2542" i="1"/>
  <c r="FU2114" i="1"/>
  <c r="FR1563" i="1"/>
  <c r="FS1563" i="1"/>
  <c r="FW1563" i="1"/>
  <c r="FR1286" i="1"/>
  <c r="FS1286" i="1"/>
  <c r="FW1286" i="1"/>
  <c r="FR2387" i="1"/>
  <c r="FS2387" i="1"/>
  <c r="FW2387" i="1"/>
  <c r="FR1531" i="1"/>
  <c r="FS1531" i="1"/>
  <c r="FW1531" i="1"/>
  <c r="FR1277" i="1"/>
  <c r="FS1277" i="1"/>
  <c r="FW1277" i="1"/>
  <c r="FR2245" i="1"/>
  <c r="FS2245" i="1"/>
  <c r="FW2245" i="1"/>
  <c r="FR1172" i="1"/>
  <c r="FS1172" i="1"/>
  <c r="FW1172" i="1"/>
  <c r="FS620" i="1"/>
  <c r="FR620" i="1"/>
  <c r="FW620" i="1"/>
  <c r="FR997" i="1"/>
  <c r="FS997" i="1"/>
  <c r="FW997" i="1"/>
  <c r="FR989" i="1"/>
  <c r="FS989" i="1"/>
  <c r="FW989" i="1"/>
  <c r="FS1554" i="1"/>
  <c r="FR1554" i="1"/>
  <c r="FW1554" i="1"/>
  <c r="FR678" i="1"/>
  <c r="FS678" i="1"/>
  <c r="FW678" i="1"/>
  <c r="FR1080" i="1"/>
  <c r="FS1080" i="1"/>
  <c r="FW1080" i="1"/>
  <c r="FR2062" i="1"/>
  <c r="FS2062" i="1"/>
  <c r="FW2062" i="1"/>
  <c r="FR1744" i="1"/>
  <c r="FS1744" i="1"/>
  <c r="FW1744" i="1"/>
  <c r="FS2070" i="1"/>
  <c r="FR2070" i="1"/>
  <c r="FW2070" i="1"/>
  <c r="FS1462" i="1"/>
  <c r="FR1462" i="1"/>
  <c r="FW1462" i="1"/>
  <c r="FS963" i="1"/>
  <c r="FR963" i="1"/>
  <c r="FW963" i="1"/>
  <c r="FR1669" i="1"/>
  <c r="FS1669" i="1"/>
  <c r="FW1669" i="1"/>
  <c r="FU1300" i="1"/>
  <c r="FU1108" i="1"/>
  <c r="FR1839" i="1"/>
  <c r="FS1839" i="1"/>
  <c r="FW1839" i="1"/>
  <c r="FS1562" i="1"/>
  <c r="FR1562" i="1"/>
  <c r="FW1562" i="1"/>
  <c r="FR1668" i="1"/>
  <c r="FS1668" i="1"/>
  <c r="FW1668" i="1"/>
  <c r="FR1807" i="1"/>
  <c r="FS1807" i="1"/>
  <c r="FW1807" i="1"/>
  <c r="FR1553" i="1"/>
  <c r="FS1553" i="1"/>
  <c r="FW1553" i="1"/>
  <c r="FS1324" i="1"/>
  <c r="FR1324" i="1"/>
  <c r="FW1324" i="1"/>
  <c r="FR1653" i="1"/>
  <c r="FS1653" i="1"/>
  <c r="FW1653" i="1"/>
  <c r="FR896" i="1"/>
  <c r="FS896" i="1"/>
  <c r="FW896" i="1"/>
  <c r="FR1381" i="1"/>
  <c r="FS1381" i="1"/>
  <c r="FW1381" i="1"/>
  <c r="FR1854" i="1"/>
  <c r="FS1854" i="1"/>
  <c r="FW1854" i="1"/>
  <c r="FS737" i="1"/>
  <c r="FR737" i="1"/>
  <c r="FW737" i="1"/>
  <c r="FR1131" i="1"/>
  <c r="FS1131" i="1"/>
  <c r="FW1131" i="1"/>
  <c r="FR2149" i="1"/>
  <c r="FS2149" i="1"/>
  <c r="FW2149" i="1"/>
  <c r="FS929" i="1"/>
  <c r="FR929" i="1"/>
  <c r="FW929" i="1"/>
  <c r="FR1395" i="1"/>
  <c r="FS1395" i="1"/>
  <c r="FW1395" i="1"/>
  <c r="FR1118" i="1"/>
  <c r="FS1118" i="1"/>
  <c r="FW1118" i="1"/>
  <c r="FR1931" i="1"/>
  <c r="FS1931" i="1"/>
  <c r="FW1931" i="1"/>
  <c r="FR1973" i="1"/>
  <c r="FS1973" i="1"/>
  <c r="FW1973" i="1"/>
  <c r="FU892" i="1"/>
  <c r="FT1515" i="1"/>
  <c r="FU1238" i="1"/>
  <c r="FT1483" i="1"/>
  <c r="FU2226" i="1"/>
  <c r="FU1007" i="1"/>
  <c r="FR2223" i="1"/>
  <c r="FS2223" i="1"/>
  <c r="FW2223" i="1"/>
  <c r="FR1946" i="1"/>
  <c r="FS1946" i="1"/>
  <c r="FW1946" i="1"/>
  <c r="FS2052" i="1"/>
  <c r="FR2052" i="1"/>
  <c r="FW2052" i="1"/>
  <c r="FR2191" i="1"/>
  <c r="FS2191" i="1"/>
  <c r="FW2191" i="1"/>
  <c r="FR1937" i="1"/>
  <c r="FS1937" i="1"/>
  <c r="FW1937" i="1"/>
  <c r="FR1708" i="1"/>
  <c r="FS1708" i="1"/>
  <c r="FW1708" i="1"/>
  <c r="FS610" i="1"/>
  <c r="FR610" i="1"/>
  <c r="FW610" i="1"/>
  <c r="FR1393" i="1"/>
  <c r="FS1393" i="1"/>
  <c r="FW1393" i="1"/>
  <c r="FR2194" i="1"/>
  <c r="FS2194" i="1"/>
  <c r="FW2194" i="1"/>
  <c r="FS851" i="1"/>
  <c r="FR851" i="1"/>
  <c r="FW851" i="1"/>
  <c r="FR1597" i="1"/>
  <c r="FS1597" i="1"/>
  <c r="FW1597" i="1"/>
  <c r="FR679" i="1"/>
  <c r="FS679" i="1"/>
  <c r="FW679" i="1"/>
  <c r="FS1082" i="1"/>
  <c r="FR1082" i="1"/>
  <c r="FW1082" i="1"/>
  <c r="FR600" i="1"/>
  <c r="FS600" i="1"/>
  <c r="FW600" i="1"/>
  <c r="FR2067" i="1"/>
  <c r="FS2067" i="1"/>
  <c r="FW2067" i="1"/>
  <c r="FR1790" i="1"/>
  <c r="FS1790" i="1"/>
  <c r="FW1790" i="1"/>
  <c r="FS1896" i="1"/>
  <c r="FR1896" i="1"/>
  <c r="FW1896" i="1"/>
  <c r="FR2035" i="1"/>
  <c r="FS2035" i="1"/>
  <c r="FW2035" i="1"/>
  <c r="FR1781" i="1"/>
  <c r="FS1781" i="1"/>
  <c r="FW1781" i="1"/>
  <c r="FR1552" i="1"/>
  <c r="FS1552" i="1"/>
  <c r="FW1552" i="1"/>
  <c r="FR2185" i="1"/>
  <c r="FS2185" i="1"/>
  <c r="FW2185" i="1"/>
  <c r="FR1132" i="1"/>
  <c r="FS1132" i="1"/>
  <c r="FW1132" i="1"/>
  <c r="FR1821" i="1"/>
  <c r="FS1821" i="1"/>
  <c r="FW1821" i="1"/>
  <c r="FS695" i="1"/>
  <c r="FR695" i="1"/>
  <c r="FW695" i="1"/>
  <c r="FR1113" i="1"/>
  <c r="FS1113" i="1"/>
  <c r="FW1113" i="1"/>
  <c r="FU2028" i="1"/>
  <c r="FT1354" i="1"/>
  <c r="FR1311" i="1"/>
  <c r="FS1311" i="1"/>
  <c r="FW1311" i="1"/>
  <c r="FS2533" i="1"/>
  <c r="FR2533" i="1"/>
  <c r="FW2533" i="1"/>
  <c r="FR2135" i="1"/>
  <c r="FS2135" i="1"/>
  <c r="FW2135" i="1"/>
  <c r="FR1279" i="1"/>
  <c r="FS1279" i="1"/>
  <c r="FW1279" i="1"/>
  <c r="FR2524" i="1"/>
  <c r="FS2524" i="1"/>
  <c r="FW2524" i="1"/>
  <c r="FR1654" i="1"/>
  <c r="FS1654" i="1"/>
  <c r="FW1654" i="1"/>
  <c r="FR897" i="1"/>
  <c r="FS897" i="1"/>
  <c r="FW897" i="1"/>
  <c r="FR1976" i="1"/>
  <c r="FS1976" i="1"/>
  <c r="FW1976" i="1"/>
  <c r="FR2218" i="1"/>
  <c r="FS2218" i="1"/>
  <c r="FW2218" i="1"/>
  <c r="FR595" i="1"/>
  <c r="FS595" i="1"/>
  <c r="FW595" i="1"/>
  <c r="FR924" i="1"/>
  <c r="FS924" i="1"/>
  <c r="FW924" i="1"/>
  <c r="FS1546" i="1"/>
  <c r="FR1546" i="1"/>
  <c r="FW1546" i="1"/>
  <c r="FS675" i="1"/>
  <c r="FR675" i="1"/>
  <c r="FW675" i="1"/>
  <c r="FR1148" i="1"/>
  <c r="FS1148" i="1"/>
  <c r="FW1148" i="1"/>
  <c r="FR1155" i="1"/>
  <c r="FS1155" i="1"/>
  <c r="FW1155" i="1"/>
  <c r="FR2377" i="1"/>
  <c r="FS2377" i="1"/>
  <c r="FW2377" i="1"/>
  <c r="FR1979" i="1"/>
  <c r="FS1979" i="1"/>
  <c r="FW1979" i="1"/>
  <c r="FS1123" i="1"/>
  <c r="FR1123" i="1"/>
  <c r="FW1123" i="1"/>
  <c r="FS2368" i="1"/>
  <c r="FR2368" i="1"/>
  <c r="FW2368" i="1"/>
  <c r="FS1378" i="1"/>
  <c r="FR1378" i="1"/>
  <c r="FW1378" i="1"/>
  <c r="FR597" i="1"/>
  <c r="FS597" i="1"/>
  <c r="FW597" i="1"/>
  <c r="FR1368" i="1"/>
  <c r="FS1368" i="1"/>
  <c r="FW1368" i="1"/>
  <c r="FR1296" i="1"/>
  <c r="FS1296" i="1"/>
  <c r="FW1296" i="1"/>
  <c r="FS905" i="1"/>
  <c r="FR905" i="1"/>
  <c r="FW905" i="1"/>
  <c r="FR807" i="1"/>
  <c r="FS807" i="1"/>
  <c r="FW807" i="1"/>
  <c r="FR1127" i="1"/>
  <c r="FS1127" i="1"/>
  <c r="FW1127" i="1"/>
  <c r="FR1578" i="1"/>
  <c r="FS1578" i="1"/>
  <c r="FW1578" i="1"/>
  <c r="FU1306" i="1"/>
  <c r="FU2198" i="1"/>
  <c r="FU2160" i="1"/>
  <c r="FU959" i="1"/>
  <c r="FU827" i="1"/>
  <c r="FI1188" i="1"/>
  <c r="FD1590" i="1"/>
  <c r="FD1681" i="1"/>
  <c r="FE1681" i="1" s="1"/>
  <c r="FR1145" i="1"/>
  <c r="FS1145" i="1"/>
  <c r="FW1145" i="1"/>
  <c r="FS2166" i="1"/>
  <c r="FR2166" i="1"/>
  <c r="FW2166" i="1"/>
  <c r="FR1110" i="1"/>
  <c r="FS1110" i="1"/>
  <c r="FW1110" i="1"/>
  <c r="FR1142" i="1"/>
  <c r="FS1142" i="1"/>
  <c r="FW1142" i="1"/>
  <c r="FR835" i="1"/>
  <c r="FS835" i="1"/>
  <c r="FW835" i="1"/>
  <c r="FR1409" i="1"/>
  <c r="FS1409" i="1"/>
  <c r="FW1409" i="1"/>
  <c r="FS2252" i="1"/>
  <c r="FR2252" i="1"/>
  <c r="FW2252" i="1"/>
  <c r="FR1787" i="1"/>
  <c r="FS1787" i="1"/>
  <c r="FW1787" i="1"/>
  <c r="FR2047" i="1"/>
  <c r="FS2047" i="1"/>
  <c r="FW2047" i="1"/>
  <c r="FR840" i="1"/>
  <c r="FS840" i="1"/>
  <c r="FW840" i="1"/>
  <c r="FR980" i="1"/>
  <c r="FS980" i="1"/>
  <c r="FW980" i="1"/>
  <c r="FR1873" i="1"/>
  <c r="FS1873" i="1"/>
  <c r="FW1873" i="1"/>
  <c r="FR1835" i="1"/>
  <c r="FS1835" i="1"/>
  <c r="FW1835" i="1"/>
  <c r="FS591" i="1"/>
  <c r="FR591" i="1"/>
  <c r="FW591" i="1"/>
  <c r="FC1660" i="1"/>
  <c r="FI2484" i="1"/>
  <c r="FC2297" i="1"/>
  <c r="FR2295" i="1"/>
  <c r="FS2295" i="1"/>
  <c r="FW2295" i="1"/>
  <c r="FR2018" i="1"/>
  <c r="FS2018" i="1"/>
  <c r="FW2018" i="1"/>
  <c r="FS2124" i="1"/>
  <c r="FR2124" i="1"/>
  <c r="FW2124" i="1"/>
  <c r="FR2263" i="1"/>
  <c r="FS2263" i="1"/>
  <c r="FW2263" i="1"/>
  <c r="FR2009" i="1"/>
  <c r="FS2009" i="1"/>
  <c r="FW2009" i="1"/>
  <c r="FR1780" i="1"/>
  <c r="FS1780" i="1"/>
  <c r="FW1780" i="1"/>
  <c r="FR682" i="1"/>
  <c r="FS682" i="1"/>
  <c r="FW682" i="1"/>
  <c r="FR1520" i="1"/>
  <c r="FS1520" i="1"/>
  <c r="FW1520" i="1"/>
  <c r="FR2397" i="1"/>
  <c r="FS2397" i="1"/>
  <c r="FW2397" i="1"/>
  <c r="FS923" i="1"/>
  <c r="FR923" i="1"/>
  <c r="FW923" i="1"/>
  <c r="FR1977" i="1"/>
  <c r="FS1977" i="1"/>
  <c r="FW1977" i="1"/>
  <c r="FR787" i="1"/>
  <c r="FS787" i="1"/>
  <c r="FW787" i="1"/>
  <c r="FR1266" i="1"/>
  <c r="FS1266" i="1"/>
  <c r="FW1266" i="1"/>
  <c r="FR1290" i="1"/>
  <c r="FS1290" i="1"/>
  <c r="FW1290" i="1"/>
  <c r="FR2117" i="1"/>
  <c r="FS2117" i="1"/>
  <c r="FW2117" i="1"/>
  <c r="FR1134" i="1"/>
  <c r="FS1134" i="1"/>
  <c r="FW1134" i="1"/>
  <c r="FR2466" i="1"/>
  <c r="FS2466" i="1"/>
  <c r="FW2466" i="1"/>
  <c r="FS2180" i="1"/>
  <c r="FR2180" i="1"/>
  <c r="FW2180" i="1"/>
  <c r="FR799" i="1"/>
  <c r="FS799" i="1"/>
  <c r="FW799" i="1"/>
  <c r="FR1383" i="1"/>
  <c r="FS1383" i="1"/>
  <c r="FW1383" i="1"/>
  <c r="FU1932" i="1"/>
  <c r="FU1207" i="1"/>
  <c r="FU749" i="1"/>
  <c r="FU2091" i="1"/>
  <c r="FU957" i="1"/>
  <c r="FR2283" i="1"/>
  <c r="FS2283" i="1"/>
  <c r="FW2283" i="1"/>
  <c r="FR2006" i="1"/>
  <c r="FS2006" i="1"/>
  <c r="FW2006" i="1"/>
  <c r="FS2112" i="1"/>
  <c r="FR2112" i="1"/>
  <c r="FW2112" i="1"/>
  <c r="FR2251" i="1"/>
  <c r="FS2251" i="1"/>
  <c r="FW2251" i="1"/>
  <c r="FR1997" i="1"/>
  <c r="FS1997" i="1"/>
  <c r="FW1997" i="1"/>
  <c r="FR1768" i="1"/>
  <c r="FS1768" i="1"/>
  <c r="FW1768" i="1"/>
  <c r="FR670" i="1"/>
  <c r="FS670" i="1"/>
  <c r="FW670" i="1"/>
  <c r="FS1498" i="1"/>
  <c r="FR1498" i="1"/>
  <c r="FW1498" i="1"/>
  <c r="FR2361" i="1"/>
  <c r="FS2361" i="1"/>
  <c r="FW2361" i="1"/>
  <c r="FS911" i="1"/>
  <c r="FR911" i="1"/>
  <c r="FW911" i="1"/>
  <c r="FR1909" i="1"/>
  <c r="FS1909" i="1"/>
  <c r="FW1909" i="1"/>
  <c r="FS771" i="1"/>
  <c r="FR771" i="1"/>
  <c r="FW771" i="1"/>
  <c r="FR1225" i="1"/>
  <c r="FS1225" i="1"/>
  <c r="FW1225" i="1"/>
  <c r="FR1098" i="1"/>
  <c r="FS1098" i="1"/>
  <c r="FW1098" i="1"/>
  <c r="FS2405" i="1"/>
  <c r="FR2405" i="1"/>
  <c r="FW2405" i="1"/>
  <c r="FR2313" i="1"/>
  <c r="FS2313" i="1"/>
  <c r="FW2313" i="1"/>
  <c r="FR1741" i="1"/>
  <c r="FS1741" i="1"/>
  <c r="FW1741" i="1"/>
  <c r="FR1245" i="1"/>
  <c r="FS1245" i="1"/>
  <c r="FW1245" i="1"/>
  <c r="FR894" i="1"/>
  <c r="FS894" i="1"/>
  <c r="FW894" i="1"/>
  <c r="FR2103" i="1"/>
  <c r="FS2103" i="1"/>
  <c r="FW2103" i="1"/>
  <c r="FR2559" i="1"/>
  <c r="FS2559" i="1"/>
  <c r="FW2559" i="1"/>
  <c r="FS2282" i="1"/>
  <c r="FR2282" i="1"/>
  <c r="FW2282" i="1"/>
  <c r="FR2388" i="1"/>
  <c r="FS2388" i="1"/>
  <c r="FW2388" i="1"/>
  <c r="FS2527" i="1"/>
  <c r="FR2527" i="1"/>
  <c r="FW2527" i="1"/>
  <c r="FR2273" i="1"/>
  <c r="FS2273" i="1"/>
  <c r="FW2273" i="1"/>
  <c r="FR2044" i="1"/>
  <c r="FS2044" i="1"/>
  <c r="FW2044" i="1"/>
  <c r="FR946" i="1"/>
  <c r="FS946" i="1"/>
  <c r="FW946" i="1"/>
  <c r="FR2097" i="1"/>
  <c r="FS2097" i="1"/>
  <c r="FW2097" i="1"/>
  <c r="FS2118" i="1"/>
  <c r="FR2118" i="1"/>
  <c r="FW2118" i="1"/>
  <c r="FR1235" i="1"/>
  <c r="FS1235" i="1"/>
  <c r="FW1235" i="1"/>
  <c r="FR846" i="1"/>
  <c r="FS846" i="1"/>
  <c r="FW846" i="1"/>
  <c r="FR1307" i="1"/>
  <c r="FS1307" i="1"/>
  <c r="FW1307" i="1"/>
  <c r="FR2562" i="1"/>
  <c r="FS2562" i="1"/>
  <c r="FW2562" i="1"/>
  <c r="FR931" i="1"/>
  <c r="FS931" i="1"/>
  <c r="FW931" i="1"/>
  <c r="FR2115" i="1"/>
  <c r="FS2115" i="1"/>
  <c r="FW2115" i="1"/>
  <c r="FR1838" i="1"/>
  <c r="FS1838" i="1"/>
  <c r="FW1838" i="1"/>
  <c r="FS1944" i="1"/>
  <c r="FR1944" i="1"/>
  <c r="FW1944" i="1"/>
  <c r="FS1507" i="1"/>
  <c r="FR1507" i="1"/>
  <c r="FW1507" i="1"/>
  <c r="FS1215" i="1"/>
  <c r="FR1215" i="1"/>
  <c r="FW1215" i="1"/>
  <c r="FS2437" i="1"/>
  <c r="FR2437" i="1"/>
  <c r="FW2437" i="1"/>
  <c r="FR2039" i="1"/>
  <c r="FS2039" i="1"/>
  <c r="FW2039" i="1"/>
  <c r="FR1183" i="1"/>
  <c r="FS1183" i="1"/>
  <c r="FW1183" i="1"/>
  <c r="FS2428" i="1"/>
  <c r="FR2428" i="1"/>
  <c r="FW2428" i="1"/>
  <c r="FR1482" i="1"/>
  <c r="FS1482" i="1"/>
  <c r="FW1482" i="1"/>
  <c r="FR801" i="1"/>
  <c r="FS801" i="1"/>
  <c r="FW801" i="1"/>
  <c r="FR1746" i="1"/>
  <c r="FS1746" i="1"/>
  <c r="FW1746" i="1"/>
  <c r="FR1989" i="1"/>
  <c r="FS1989" i="1"/>
  <c r="FW1989" i="1"/>
  <c r="FR1978" i="1"/>
  <c r="FS1978" i="1"/>
  <c r="FW1978" i="1"/>
  <c r="FS772" i="1"/>
  <c r="FR772" i="1"/>
  <c r="FW772" i="1"/>
  <c r="FR1230" i="1"/>
  <c r="FS1230" i="1"/>
  <c r="FW1230" i="1"/>
  <c r="FR2290" i="1"/>
  <c r="FS2290" i="1"/>
  <c r="FW2290" i="1"/>
  <c r="FR1328" i="1"/>
  <c r="FS1328" i="1"/>
  <c r="FW1328" i="1"/>
  <c r="FR2510" i="1"/>
  <c r="FS2510" i="1"/>
  <c r="FW2510" i="1"/>
  <c r="FR2281" i="1"/>
  <c r="FS2281" i="1"/>
  <c r="FW2281" i="1"/>
  <c r="FR1883" i="1"/>
  <c r="FS1883" i="1"/>
  <c r="FW1883" i="1"/>
  <c r="FR2501" i="1"/>
  <c r="FS2501" i="1"/>
  <c r="FW2501" i="1"/>
  <c r="FR2272" i="1"/>
  <c r="FS2272" i="1"/>
  <c r="FW2272" i="1"/>
  <c r="FR1212" i="1"/>
  <c r="FS1212" i="1"/>
  <c r="FW1212" i="1"/>
  <c r="FR645" i="1"/>
  <c r="FS645" i="1"/>
  <c r="FW645" i="1"/>
  <c r="FR1451" i="1"/>
  <c r="FS1451" i="1"/>
  <c r="FW1451" i="1"/>
  <c r="FR1631" i="1"/>
  <c r="FS1631" i="1"/>
  <c r="FW1631" i="1"/>
  <c r="FR1319" i="1"/>
  <c r="FS1319" i="1"/>
  <c r="FW1319" i="1"/>
  <c r="FR2031" i="1"/>
  <c r="FS2031" i="1"/>
  <c r="FW2031" i="1"/>
  <c r="FR1754" i="1"/>
  <c r="FS1754" i="1"/>
  <c r="FW1754" i="1"/>
  <c r="FR1860" i="1"/>
  <c r="FS1860" i="1"/>
  <c r="FW1860" i="1"/>
  <c r="FR1999" i="1"/>
  <c r="FS1999" i="1"/>
  <c r="FW1999" i="1"/>
  <c r="FR1745" i="1"/>
  <c r="FS1745" i="1"/>
  <c r="FW1745" i="1"/>
  <c r="FS1516" i="1"/>
  <c r="FR1516" i="1"/>
  <c r="FW1516" i="1"/>
  <c r="FR2098" i="1"/>
  <c r="FS2098" i="1"/>
  <c r="FW2098" i="1"/>
  <c r="FS1088" i="1"/>
  <c r="FR1088" i="1"/>
  <c r="FW1088" i="1"/>
  <c r="FR1736" i="1"/>
  <c r="FS1736" i="1"/>
  <c r="FW1736" i="1"/>
  <c r="FS659" i="1"/>
  <c r="FR659" i="1"/>
  <c r="FW659" i="1"/>
  <c r="FR1048" i="1"/>
  <c r="FS1048" i="1"/>
  <c r="FW1048" i="1"/>
  <c r="FR1822" i="1"/>
  <c r="FS1822" i="1"/>
  <c r="FW1822" i="1"/>
  <c r="FR768" i="1"/>
  <c r="FS768" i="1"/>
  <c r="FW768" i="1"/>
  <c r="FS952" i="1"/>
  <c r="FR952" i="1"/>
  <c r="FW952" i="1"/>
  <c r="FS1875" i="1"/>
  <c r="FR1875" i="1"/>
  <c r="FW1875" i="1"/>
  <c r="FR1598" i="1"/>
  <c r="FS1598" i="1"/>
  <c r="FW1598" i="1"/>
  <c r="FR1704" i="1"/>
  <c r="FS1704" i="1"/>
  <c r="FW1704" i="1"/>
  <c r="FR1843" i="1"/>
  <c r="FS1843" i="1"/>
  <c r="FW1843" i="1"/>
  <c r="FR1589" i="1"/>
  <c r="FS1589" i="1"/>
  <c r="FW1589" i="1"/>
  <c r="FS1360" i="1"/>
  <c r="FR1360" i="1"/>
  <c r="FW1360" i="1"/>
  <c r="FR1460" i="1"/>
  <c r="FS1460" i="1"/>
  <c r="FW1460" i="1"/>
  <c r="FR788" i="1"/>
  <c r="FS788" i="1"/>
  <c r="FW788" i="1"/>
  <c r="FR1198" i="1"/>
  <c r="FS1198" i="1"/>
  <c r="FW1198" i="1"/>
  <c r="FR1032" i="1"/>
  <c r="FS1032" i="1"/>
  <c r="FW1032" i="1"/>
  <c r="FR1165" i="1"/>
  <c r="FS1165" i="1"/>
  <c r="FW1165" i="1"/>
  <c r="FR841" i="1"/>
  <c r="FS841" i="1"/>
  <c r="FW841" i="1"/>
  <c r="FR817" i="1"/>
  <c r="FS817" i="1"/>
  <c r="FW817" i="1"/>
  <c r="FR1427" i="1"/>
  <c r="FS1427" i="1"/>
  <c r="FW1427" i="1"/>
  <c r="FR2255" i="1"/>
  <c r="FS2255" i="1"/>
  <c r="FW2255" i="1"/>
  <c r="FS1312" i="1"/>
  <c r="FR1312" i="1"/>
  <c r="FW1312" i="1"/>
  <c r="FS1902" i="1"/>
  <c r="FR1902" i="1"/>
  <c r="FW1902" i="1"/>
  <c r="FS1180" i="1"/>
  <c r="FR1180" i="1"/>
  <c r="FW1180" i="1"/>
  <c r="FS1221" i="1"/>
  <c r="FR1221" i="1"/>
  <c r="FW1221" i="1"/>
  <c r="FR1793" i="1"/>
  <c r="FS1793" i="1"/>
  <c r="FW1793" i="1"/>
  <c r="FR1849" i="1"/>
  <c r="FS1849" i="1"/>
  <c r="FW1849" i="1"/>
  <c r="FR1923" i="1"/>
  <c r="FS1923" i="1"/>
  <c r="FW1923" i="1"/>
  <c r="FR1842" i="1"/>
  <c r="FS1842" i="1"/>
  <c r="FW1842" i="1"/>
  <c r="FR865" i="1"/>
  <c r="FS865" i="1"/>
  <c r="FW865" i="1"/>
  <c r="FR1400" i="1"/>
  <c r="FS1400" i="1"/>
  <c r="FW1400" i="1"/>
  <c r="FR2568" i="1"/>
  <c r="FS2568" i="1"/>
  <c r="FW2568" i="1"/>
  <c r="FR1079" i="1"/>
  <c r="FS1079" i="1"/>
  <c r="FW1079" i="1"/>
  <c r="FR2151" i="1"/>
  <c r="FS2151" i="1"/>
  <c r="FW2151" i="1"/>
  <c r="FR1874" i="1"/>
  <c r="FS1874" i="1"/>
  <c r="FW1874" i="1"/>
  <c r="FS1980" i="1"/>
  <c r="FR1980" i="1"/>
  <c r="FW1980" i="1"/>
  <c r="FR2119" i="1"/>
  <c r="FS2119" i="1"/>
  <c r="FW2119" i="1"/>
  <c r="FR1865" i="1"/>
  <c r="FS1865" i="1"/>
  <c r="FW1865" i="1"/>
  <c r="FR1636" i="1"/>
  <c r="FS1636" i="1"/>
  <c r="FW1636" i="1"/>
  <c r="FR2421" i="1"/>
  <c r="FS2421" i="1"/>
  <c r="FW2421" i="1"/>
  <c r="FR1271" i="1"/>
  <c r="FS1271" i="1"/>
  <c r="FW1271" i="1"/>
  <c r="FR2024" i="1"/>
  <c r="FS2024" i="1"/>
  <c r="FW2024" i="1"/>
  <c r="FS779" i="1"/>
  <c r="FR779" i="1"/>
  <c r="FW779" i="1"/>
  <c r="FR1352" i="1"/>
  <c r="FS1352" i="1"/>
  <c r="FW1352" i="1"/>
  <c r="FR2578" i="1"/>
  <c r="FS2578" i="1"/>
  <c r="FW2578" i="1"/>
  <c r="FR955" i="1"/>
  <c r="FS955" i="1"/>
  <c r="FW955" i="1"/>
  <c r="FR972" i="1"/>
  <c r="FS972" i="1"/>
  <c r="FW972" i="1"/>
  <c r="FR1253" i="1"/>
  <c r="FS1253" i="1"/>
  <c r="FW1253" i="1"/>
  <c r="FR837" i="1"/>
  <c r="FS837" i="1"/>
  <c r="FW837" i="1"/>
  <c r="FR1729" i="1"/>
  <c r="FS1729" i="1"/>
  <c r="FW1729" i="1"/>
  <c r="FR1068" i="1"/>
  <c r="FS1068" i="1"/>
  <c r="FW1068" i="1"/>
  <c r="FR1186" i="1"/>
  <c r="FS1186" i="1"/>
  <c r="FW1186" i="1"/>
  <c r="FR2139" i="1"/>
  <c r="FS2139" i="1"/>
  <c r="FW2139" i="1"/>
  <c r="FR1862" i="1"/>
  <c r="FS1862" i="1"/>
  <c r="FW1862" i="1"/>
  <c r="FS1968" i="1"/>
  <c r="FR1968" i="1"/>
  <c r="FW1968" i="1"/>
  <c r="FR2107" i="1"/>
  <c r="FS2107" i="1"/>
  <c r="FW2107" i="1"/>
  <c r="FR1853" i="1"/>
  <c r="FS1853" i="1"/>
  <c r="FW1853" i="1"/>
  <c r="FR1624" i="1"/>
  <c r="FS1624" i="1"/>
  <c r="FW1624" i="1"/>
  <c r="FR2385" i="1"/>
  <c r="FS2385" i="1"/>
  <c r="FW2385" i="1"/>
  <c r="FR1249" i="1"/>
  <c r="FS1249" i="1"/>
  <c r="FW1249" i="1"/>
  <c r="FR1993" i="1"/>
  <c r="FS1993" i="1"/>
  <c r="FW1993" i="1"/>
  <c r="FS767" i="1"/>
  <c r="FR767" i="1"/>
  <c r="FW767" i="1"/>
  <c r="FR1309" i="1"/>
  <c r="FS1309" i="1"/>
  <c r="FW1309" i="1"/>
  <c r="FR2490" i="1"/>
  <c r="FS2490" i="1"/>
  <c r="FW2490" i="1"/>
  <c r="FS938" i="1"/>
  <c r="FR938" i="1"/>
  <c r="FW938" i="1"/>
  <c r="FR852" i="1"/>
  <c r="FS852" i="1"/>
  <c r="FW852" i="1"/>
  <c r="FR1685" i="1"/>
  <c r="FS1685" i="1"/>
  <c r="FW1685" i="1"/>
  <c r="FR1954" i="1"/>
  <c r="FS1954" i="1"/>
  <c r="FW1954" i="1"/>
  <c r="FS1938" i="1"/>
  <c r="FR1938" i="1"/>
  <c r="FW1938" i="1"/>
  <c r="FR721" i="1"/>
  <c r="FS721" i="1"/>
  <c r="FW721" i="1"/>
  <c r="FS676" i="1"/>
  <c r="FR676" i="1"/>
  <c r="FW676" i="1"/>
  <c r="FR1815" i="1"/>
  <c r="FS1815" i="1"/>
  <c r="FW1815" i="1"/>
  <c r="FT1588" i="1"/>
  <c r="FU1066" i="1"/>
  <c r="FR2415" i="1"/>
  <c r="FS2415" i="1"/>
  <c r="FW2415" i="1"/>
  <c r="FS2138" i="1"/>
  <c r="FR2138" i="1"/>
  <c r="FW2138" i="1"/>
  <c r="FR2244" i="1"/>
  <c r="FS2244" i="1"/>
  <c r="FW2244" i="1"/>
  <c r="FS2383" i="1"/>
  <c r="FR2383" i="1"/>
  <c r="FW2383" i="1"/>
  <c r="FR2129" i="1"/>
  <c r="FS2129" i="1"/>
  <c r="FW2129" i="1"/>
  <c r="FR1900" i="1"/>
  <c r="FS1900" i="1"/>
  <c r="FW1900" i="1"/>
  <c r="FS802" i="1"/>
  <c r="FR802" i="1"/>
  <c r="FW802" i="1"/>
  <c r="FR1750" i="1"/>
  <c r="FS1750" i="1"/>
  <c r="FW1750" i="1"/>
  <c r="FR1772" i="1"/>
  <c r="FS1772" i="1"/>
  <c r="FW1772" i="1"/>
  <c r="FS1043" i="1"/>
  <c r="FR1043" i="1"/>
  <c r="FW1043" i="1"/>
  <c r="FR630" i="1"/>
  <c r="FS630" i="1"/>
  <c r="FW630" i="1"/>
  <c r="FR984" i="1"/>
  <c r="FS984" i="1"/>
  <c r="FW984" i="1"/>
  <c r="FR1681" i="1"/>
  <c r="FS1681" i="1"/>
  <c r="FW1681" i="1"/>
  <c r="FR710" i="1"/>
  <c r="FS710" i="1"/>
  <c r="FW710" i="1"/>
  <c r="FR1971" i="1"/>
  <c r="FS1971" i="1"/>
  <c r="FW1971" i="1"/>
  <c r="FR1694" i="1"/>
  <c r="FS1694" i="1"/>
  <c r="FW1694" i="1"/>
  <c r="FR1800" i="1"/>
  <c r="FS1800" i="1"/>
  <c r="FW1800" i="1"/>
  <c r="FS1363" i="1"/>
  <c r="FR1363" i="1"/>
  <c r="FW1363" i="1"/>
  <c r="FU876" i="1"/>
  <c r="FU2065" i="1"/>
  <c r="FU1958" i="1"/>
  <c r="FU2305" i="1"/>
  <c r="FT1632" i="1"/>
  <c r="FU1907" i="1"/>
  <c r="FU2584" i="1"/>
  <c r="FT1500" i="1"/>
  <c r="FU685" i="1"/>
  <c r="FR2522" i="1"/>
  <c r="FS2522" i="1"/>
  <c r="FW2522" i="1"/>
  <c r="FR2293" i="1"/>
  <c r="FS2293" i="1"/>
  <c r="FW2293" i="1"/>
  <c r="FR1895" i="1"/>
  <c r="FS1895" i="1"/>
  <c r="FW1895" i="1"/>
  <c r="FR2513" i="1"/>
  <c r="FS2513" i="1"/>
  <c r="FW2513" i="1"/>
  <c r="FR2284" i="1"/>
  <c r="FS2284" i="1"/>
  <c r="FW2284" i="1"/>
  <c r="FS1234" i="1"/>
  <c r="FR1234" i="1"/>
  <c r="FW1234" i="1"/>
  <c r="FR657" i="1"/>
  <c r="FS657" i="1"/>
  <c r="FW657" i="1"/>
  <c r="FR1473" i="1"/>
  <c r="FS1473" i="1"/>
  <c r="FW1473" i="1"/>
  <c r="FR1655" i="1"/>
  <c r="FS1655" i="1"/>
  <c r="FW1655" i="1"/>
  <c r="FR1353" i="1"/>
  <c r="FS1353" i="1"/>
  <c r="FW1353" i="1"/>
  <c r="FR2504" i="1"/>
  <c r="FS2504" i="1"/>
  <c r="FW2504" i="1"/>
  <c r="FR939" i="1"/>
  <c r="FS939" i="1"/>
  <c r="FW939" i="1"/>
  <c r="FR1533" i="1"/>
  <c r="FS1533" i="1"/>
  <c r="FW1533" i="1"/>
  <c r="FS868" i="1"/>
  <c r="FR868" i="1"/>
  <c r="FW868" i="1"/>
  <c r="FS2366" i="1"/>
  <c r="FR2366" i="1"/>
  <c r="FW2366" i="1"/>
  <c r="FR2472" i="1"/>
  <c r="FS2472" i="1"/>
  <c r="FW2472" i="1"/>
  <c r="FR1739" i="1"/>
  <c r="FS1739" i="1"/>
  <c r="FW1739" i="1"/>
  <c r="FR2357" i="1"/>
  <c r="FS2357" i="1"/>
  <c r="FW2357" i="1"/>
  <c r="FR2128" i="1"/>
  <c r="FS2128" i="1"/>
  <c r="FW2128" i="1"/>
  <c r="FS1030" i="1"/>
  <c r="FR1030" i="1"/>
  <c r="FW1030" i="1"/>
  <c r="FS2312" i="1"/>
  <c r="FR2312" i="1"/>
  <c r="FW2312" i="1"/>
  <c r="FS2336" i="1"/>
  <c r="FR2336" i="1"/>
  <c r="FW2336" i="1"/>
  <c r="FR1379" i="1"/>
  <c r="FS1379" i="1"/>
  <c r="FW1379" i="1"/>
  <c r="FS988" i="1"/>
  <c r="FR988" i="1"/>
  <c r="FW988" i="1"/>
  <c r="FT1386" i="1"/>
  <c r="FU727" i="1"/>
  <c r="FU834" i="1"/>
  <c r="FU2066" i="1"/>
  <c r="FT1490" i="1"/>
  <c r="FT1481" i="1"/>
  <c r="FT1439" i="1"/>
  <c r="FT1604" i="1"/>
  <c r="FU824" i="1"/>
  <c r="FU2541" i="1"/>
  <c r="FR1887" i="1"/>
  <c r="FS1887" i="1"/>
  <c r="FW1887" i="1"/>
  <c r="FR1610" i="1"/>
  <c r="FS1610" i="1"/>
  <c r="FW1610" i="1"/>
  <c r="FR1716" i="1"/>
  <c r="FS1716" i="1"/>
  <c r="FW1716" i="1"/>
  <c r="FS1855" i="1"/>
  <c r="FR1855" i="1"/>
  <c r="FW1855" i="1"/>
  <c r="FR1601" i="1"/>
  <c r="FS1601" i="1"/>
  <c r="FW1601" i="1"/>
  <c r="FS1372" i="1"/>
  <c r="FR1372" i="1"/>
  <c r="FW1372" i="1"/>
  <c r="FR1753" i="1"/>
  <c r="FS1753" i="1"/>
  <c r="FW1753" i="1"/>
  <c r="FS944" i="1"/>
  <c r="FR944" i="1"/>
  <c r="FW944" i="1"/>
  <c r="FR1464" i="1"/>
  <c r="FS1464" i="1"/>
  <c r="FW1464" i="1"/>
  <c r="FR2122" i="1"/>
  <c r="FS2122" i="1"/>
  <c r="FW2122" i="1"/>
  <c r="FS809" i="1"/>
  <c r="FR809" i="1"/>
  <c r="FW809" i="1"/>
  <c r="FR1269" i="1"/>
  <c r="FS1269" i="1"/>
  <c r="FW1269" i="1"/>
  <c r="FR2470" i="1"/>
  <c r="FS2470" i="1"/>
  <c r="FW2470" i="1"/>
  <c r="FS724" i="1"/>
  <c r="FR724" i="1"/>
  <c r="FW724" i="1"/>
  <c r="FR1731" i="1"/>
  <c r="FS1731" i="1"/>
  <c r="FW1731" i="1"/>
  <c r="FR1454" i="1"/>
  <c r="FS1454" i="1"/>
  <c r="FW1454" i="1"/>
  <c r="FR2555" i="1"/>
  <c r="FS2555" i="1"/>
  <c r="FW2555" i="1"/>
  <c r="FR1699" i="1"/>
  <c r="FS1699" i="1"/>
  <c r="FW1699" i="1"/>
  <c r="FR1445" i="1"/>
  <c r="FS1445" i="1"/>
  <c r="FW1445" i="1"/>
  <c r="FR1216" i="1"/>
  <c r="FS1216" i="1"/>
  <c r="FW1216" i="1"/>
  <c r="FS1211" i="1"/>
  <c r="FR1211" i="1"/>
  <c r="FW1211" i="1"/>
  <c r="FS644" i="1"/>
  <c r="FR644" i="1"/>
  <c r="FW644" i="1"/>
  <c r="FR1021" i="1"/>
  <c r="FS1021" i="1"/>
  <c r="FW1021" i="1"/>
  <c r="FR795" i="1"/>
  <c r="FS795" i="1"/>
  <c r="FW795" i="1"/>
  <c r="FR903" i="1"/>
  <c r="FS903" i="1"/>
  <c r="FW903" i="1"/>
  <c r="FS1881" i="1"/>
  <c r="FR1881" i="1"/>
  <c r="FW1881" i="1"/>
  <c r="FR1617" i="1"/>
  <c r="FS1617" i="1"/>
  <c r="FW1617" i="1"/>
  <c r="FU669" i="1"/>
  <c r="FR1236" i="1"/>
  <c r="FS1236" i="1"/>
  <c r="FW1236" i="1"/>
  <c r="FT1672" i="1"/>
  <c r="FU2529" i="1"/>
  <c r="FT1410" i="1"/>
  <c r="FU859" i="1"/>
  <c r="FU1892" i="1"/>
  <c r="FT1616" i="1"/>
  <c r="FT1611" i="1"/>
  <c r="FU2003" i="1"/>
  <c r="FU2392" i="1"/>
  <c r="FU966" i="1"/>
  <c r="FU2326" i="1"/>
  <c r="FS1851" i="1"/>
  <c r="FR1851" i="1"/>
  <c r="FW1851" i="1"/>
  <c r="FR1574" i="1"/>
  <c r="FS1574" i="1"/>
  <c r="FW1574" i="1"/>
  <c r="FR1680" i="1"/>
  <c r="FS1680" i="1"/>
  <c r="FW1680" i="1"/>
  <c r="FR1819" i="1"/>
  <c r="FS1819" i="1"/>
  <c r="FW1819" i="1"/>
  <c r="FR1565" i="1"/>
  <c r="FS1565" i="1"/>
  <c r="FW1565" i="1"/>
  <c r="FS1336" i="1"/>
  <c r="FR1336" i="1"/>
  <c r="FW1336" i="1"/>
  <c r="FR1677" i="1"/>
  <c r="FS1677" i="1"/>
  <c r="FW1677" i="1"/>
  <c r="FR908" i="1"/>
  <c r="FS908" i="1"/>
  <c r="FW908" i="1"/>
  <c r="FR1403" i="1"/>
  <c r="FS1403" i="1"/>
  <c r="FW1403" i="1"/>
  <c r="FR1918" i="1"/>
  <c r="FS1918" i="1"/>
  <c r="FW1918" i="1"/>
  <c r="FR757" i="1"/>
  <c r="FS757" i="1"/>
  <c r="FW757" i="1"/>
  <c r="FR1163" i="1"/>
  <c r="FS1163" i="1"/>
  <c r="FW1163" i="1"/>
  <c r="FR2221" i="1"/>
  <c r="FS2221" i="1"/>
  <c r="FW2221" i="1"/>
  <c r="FR1051" i="1"/>
  <c r="FS1051" i="1"/>
  <c r="FW1051" i="1"/>
  <c r="FR2320" i="1"/>
  <c r="FS2320" i="1"/>
  <c r="FW2320" i="1"/>
  <c r="FS981" i="1"/>
  <c r="FR981" i="1"/>
  <c r="FW981" i="1"/>
  <c r="FR973" i="1"/>
  <c r="FS973" i="1"/>
  <c r="FW973" i="1"/>
  <c r="FR828" i="1"/>
  <c r="FS828" i="1"/>
  <c r="FW828" i="1"/>
  <c r="FR1037" i="1"/>
  <c r="FS1037" i="1"/>
  <c r="FW1037" i="1"/>
  <c r="FS2127" i="1"/>
  <c r="FR2127" i="1"/>
  <c r="FW2127" i="1"/>
  <c r="FR1850" i="1"/>
  <c r="FS1850" i="1"/>
  <c r="FW1850" i="1"/>
  <c r="FS1956" i="1"/>
  <c r="FR1956" i="1"/>
  <c r="FW1956" i="1"/>
  <c r="FR2095" i="1"/>
  <c r="FS2095" i="1"/>
  <c r="FW2095" i="1"/>
  <c r="FR1841" i="1"/>
  <c r="FS1841" i="1"/>
  <c r="FW1841" i="1"/>
  <c r="FR1612" i="1"/>
  <c r="FS1612" i="1"/>
  <c r="FW1612" i="1"/>
  <c r="FR2349" i="1"/>
  <c r="FS2349" i="1"/>
  <c r="FW2349" i="1"/>
  <c r="FR1232" i="1"/>
  <c r="FS1232" i="1"/>
  <c r="FW1232" i="1"/>
  <c r="FS1965" i="1"/>
  <c r="FR1965" i="1"/>
  <c r="FW1965" i="1"/>
  <c r="FS755" i="1"/>
  <c r="FR755" i="1"/>
  <c r="FW755" i="1"/>
  <c r="FS1282" i="1"/>
  <c r="FR1282" i="1"/>
  <c r="FW1282" i="1"/>
  <c r="FR2406" i="1"/>
  <c r="FS2406" i="1"/>
  <c r="FW2406" i="1"/>
  <c r="FS916" i="1"/>
  <c r="FR916" i="1"/>
  <c r="FW916" i="1"/>
  <c r="FR744" i="1"/>
  <c r="FS744" i="1"/>
  <c r="FW744" i="1"/>
  <c r="FR1683" i="1"/>
  <c r="FS1683" i="1"/>
  <c r="FW1683" i="1"/>
  <c r="FR1406" i="1"/>
  <c r="FS1406" i="1"/>
  <c r="FW1406" i="1"/>
  <c r="FS2219" i="1"/>
  <c r="FR2219" i="1"/>
  <c r="FW2219" i="1"/>
  <c r="FS2549" i="1"/>
  <c r="FR2549" i="1"/>
  <c r="FW2549" i="1"/>
  <c r="FR2511" i="1"/>
  <c r="FS2511" i="1"/>
  <c r="FW2511" i="1"/>
  <c r="FS2234" i="1"/>
  <c r="FR2234" i="1"/>
  <c r="FW2234" i="1"/>
  <c r="FR2340" i="1"/>
  <c r="FS2340" i="1"/>
  <c r="FW2340" i="1"/>
  <c r="FS2479" i="1"/>
  <c r="FR2479" i="1"/>
  <c r="FW2479" i="1"/>
  <c r="FR2225" i="1"/>
  <c r="FS2225" i="1"/>
  <c r="FW2225" i="1"/>
  <c r="FR1996" i="1"/>
  <c r="FS1996" i="1"/>
  <c r="FW1996" i="1"/>
  <c r="FS898" i="1"/>
  <c r="FR898" i="1"/>
  <c r="FW898" i="1"/>
  <c r="FR1981" i="1"/>
  <c r="FS1981" i="1"/>
  <c r="FW1981" i="1"/>
  <c r="FS2001" i="1"/>
  <c r="FR2001" i="1"/>
  <c r="FW2001" i="1"/>
  <c r="FR1153" i="1"/>
  <c r="FS1153" i="1"/>
  <c r="FW1153" i="1"/>
  <c r="FR774" i="1"/>
  <c r="FS774" i="1"/>
  <c r="FW774" i="1"/>
  <c r="FR1164" i="1"/>
  <c r="FS1164" i="1"/>
  <c r="FW1164" i="1"/>
  <c r="FS2228" i="1"/>
  <c r="FR2228" i="1"/>
  <c r="FW2228" i="1"/>
  <c r="FR854" i="1"/>
  <c r="FS854" i="1"/>
  <c r="FW854" i="1"/>
  <c r="FR2355" i="1"/>
  <c r="FS2355" i="1"/>
  <c r="FW2355" i="1"/>
  <c r="FR2078" i="1"/>
  <c r="FS2078" i="1"/>
  <c r="FW2078" i="1"/>
  <c r="FR2184" i="1"/>
  <c r="FS2184" i="1"/>
  <c r="FW2184" i="1"/>
  <c r="FR2323" i="1"/>
  <c r="FS2323" i="1"/>
  <c r="FW2323" i="1"/>
  <c r="FR2069" i="1"/>
  <c r="FS2069" i="1"/>
  <c r="FW2069" i="1"/>
  <c r="FR1840" i="1"/>
  <c r="FS1840" i="1"/>
  <c r="FW1840" i="1"/>
  <c r="FR742" i="1"/>
  <c r="FS742" i="1"/>
  <c r="FW742" i="1"/>
  <c r="FR1628" i="1"/>
  <c r="FS1628" i="1"/>
  <c r="FW1628" i="1"/>
  <c r="FR2577" i="1"/>
  <c r="FS2577" i="1"/>
  <c r="FW2577" i="1"/>
  <c r="FR983" i="1"/>
  <c r="FS983" i="1"/>
  <c r="FW983" i="1"/>
  <c r="FR2338" i="1"/>
  <c r="FS2338" i="1"/>
  <c r="FW2338" i="1"/>
  <c r="FR1599" i="1"/>
  <c r="FS1599" i="1"/>
  <c r="FW1599" i="1"/>
  <c r="FR1322" i="1"/>
  <c r="FS1322" i="1"/>
  <c r="FW1322" i="1"/>
  <c r="FR2423" i="1"/>
  <c r="FS2423" i="1"/>
  <c r="FW2423" i="1"/>
  <c r="FR1567" i="1"/>
  <c r="FS1567" i="1"/>
  <c r="FW1567" i="1"/>
  <c r="FR1313" i="1"/>
  <c r="FS1313" i="1"/>
  <c r="FW1313" i="1"/>
  <c r="FS2350" i="1"/>
  <c r="FR2350" i="1"/>
  <c r="FW2350" i="1"/>
  <c r="FR1233" i="1"/>
  <c r="FS1233" i="1"/>
  <c r="FW1233" i="1"/>
  <c r="FS656" i="1"/>
  <c r="FR656" i="1"/>
  <c r="FW656" i="1"/>
  <c r="FR1033" i="1"/>
  <c r="FS1033" i="1"/>
  <c r="FW1033" i="1"/>
  <c r="FR1050" i="1"/>
  <c r="FS1050" i="1"/>
  <c r="FW1050" i="1"/>
  <c r="FR1698" i="1"/>
  <c r="FS1698" i="1"/>
  <c r="FW1698" i="1"/>
  <c r="FR734" i="1"/>
  <c r="FS734" i="1"/>
  <c r="FW734" i="1"/>
  <c r="FR1160" i="1"/>
  <c r="FS1160" i="1"/>
  <c r="FW1160" i="1"/>
  <c r="FS797" i="1"/>
  <c r="FR797" i="1"/>
  <c r="FW797" i="1"/>
  <c r="FR1443" i="1"/>
  <c r="FS1443" i="1"/>
  <c r="FW1443" i="1"/>
  <c r="FS1166" i="1"/>
  <c r="FR1166" i="1"/>
  <c r="FW1166" i="1"/>
  <c r="FR2267" i="1"/>
  <c r="FS2267" i="1"/>
  <c r="FW2267" i="1"/>
  <c r="FS1411" i="1"/>
  <c r="FR1411" i="1"/>
  <c r="FW1411" i="1"/>
  <c r="FR1157" i="1"/>
  <c r="FS1157" i="1"/>
  <c r="FW1157" i="1"/>
  <c r="FR1957" i="1"/>
  <c r="FS1957" i="1"/>
  <c r="FW1957" i="1"/>
  <c r="FR885" i="1"/>
  <c r="FS885" i="1"/>
  <c r="FW885" i="1"/>
  <c r="FR1945" i="1"/>
  <c r="FS1945" i="1"/>
  <c r="FW1945" i="1"/>
  <c r="FS2192" i="1"/>
  <c r="FR2192" i="1"/>
  <c r="FW2192" i="1"/>
  <c r="FR1650" i="1"/>
  <c r="FS1650" i="1"/>
  <c r="FW1650" i="1"/>
  <c r="FR2108" i="1"/>
  <c r="FS2108" i="1"/>
  <c r="FW2108" i="1"/>
  <c r="FS748" i="1"/>
  <c r="FR748" i="1"/>
  <c r="FW748" i="1"/>
  <c r="FR625" i="1"/>
  <c r="FS625" i="1"/>
  <c r="FW625" i="1"/>
  <c r="FR1719" i="1"/>
  <c r="FS1719" i="1"/>
  <c r="FW1719" i="1"/>
  <c r="FR1442" i="1"/>
  <c r="FS1442" i="1"/>
  <c r="FW1442" i="1"/>
  <c r="FR2543" i="1"/>
  <c r="FS2543" i="1"/>
  <c r="FW2543" i="1"/>
  <c r="FR1687" i="1"/>
  <c r="FS1687" i="1"/>
  <c r="FW1687" i="1"/>
  <c r="FR1433" i="1"/>
  <c r="FS1433" i="1"/>
  <c r="FW1433" i="1"/>
  <c r="FR1204" i="1"/>
  <c r="FS1204" i="1"/>
  <c r="FW1204" i="1"/>
  <c r="FS1438" i="1"/>
  <c r="FR1438" i="1"/>
  <c r="FW1438" i="1"/>
  <c r="FR776" i="1"/>
  <c r="FS776" i="1"/>
  <c r="FW776" i="1"/>
  <c r="FR1176" i="1"/>
  <c r="FS1176" i="1"/>
  <c r="FW1176" i="1"/>
  <c r="FR1362" i="1"/>
  <c r="FS1362" i="1"/>
  <c r="FW1362" i="1"/>
  <c r="FR2418" i="1"/>
  <c r="FS2418" i="1"/>
  <c r="FW2418" i="1"/>
  <c r="FR918" i="1"/>
  <c r="FS918" i="1"/>
  <c r="FW918" i="1"/>
  <c r="FR1535" i="1"/>
  <c r="FS1535" i="1"/>
  <c r="FW1535" i="1"/>
  <c r="FR709" i="1"/>
  <c r="FS709" i="1"/>
  <c r="FW709" i="1"/>
  <c r="FR1888" i="1"/>
  <c r="FS1888" i="1"/>
  <c r="FW1888" i="1"/>
  <c r="FR1210" i="1"/>
  <c r="FS1210" i="1"/>
  <c r="FW1210" i="1"/>
  <c r="FS599" i="1"/>
  <c r="FR599" i="1"/>
  <c r="FW599" i="1"/>
  <c r="FR735" i="1"/>
  <c r="FS735" i="1"/>
  <c r="FW735" i="1"/>
  <c r="FR2202" i="1"/>
  <c r="FS2202" i="1"/>
  <c r="FW2202" i="1"/>
  <c r="FR1707" i="1"/>
  <c r="FS1707" i="1"/>
  <c r="FW1707" i="1"/>
  <c r="FR1430" i="1"/>
  <c r="FS1430" i="1"/>
  <c r="FW1430" i="1"/>
  <c r="FR2531" i="1"/>
  <c r="FS2531" i="1"/>
  <c r="FW2531" i="1"/>
  <c r="FR1675" i="1"/>
  <c r="FS1675" i="1"/>
  <c r="FW1675" i="1"/>
  <c r="FR1421" i="1"/>
  <c r="FS1421" i="1"/>
  <c r="FW1421" i="1"/>
  <c r="FR1192" i="1"/>
  <c r="FS1192" i="1"/>
  <c r="FW1192" i="1"/>
  <c r="FR1416" i="1"/>
  <c r="FS1416" i="1"/>
  <c r="FW1416" i="1"/>
  <c r="FR764" i="1"/>
  <c r="FS764" i="1"/>
  <c r="FW764" i="1"/>
  <c r="FR1158" i="1"/>
  <c r="FS1158" i="1"/>
  <c r="FW1158" i="1"/>
  <c r="FR1321" i="1"/>
  <c r="FS1321" i="1"/>
  <c r="FW1321" i="1"/>
  <c r="FR2334" i="1"/>
  <c r="FS2334" i="1"/>
  <c r="FW2334" i="1"/>
  <c r="FR900" i="1"/>
  <c r="FS900" i="1"/>
  <c r="FW900" i="1"/>
  <c r="FR1496" i="1"/>
  <c r="FS1496" i="1"/>
  <c r="FW1496" i="1"/>
  <c r="FR601" i="1"/>
  <c r="FS601" i="1"/>
  <c r="FW601" i="1"/>
  <c r="FR2032" i="1"/>
  <c r="FS2032" i="1"/>
  <c r="FW2032" i="1"/>
  <c r="FR693" i="1"/>
  <c r="FS693" i="1"/>
  <c r="FW693" i="1"/>
  <c r="FR2074" i="1"/>
  <c r="FS2074" i="1"/>
  <c r="FW2074" i="1"/>
  <c r="FR1825" i="1"/>
  <c r="FS1825" i="1"/>
  <c r="FW1825" i="1"/>
  <c r="FR2550" i="1"/>
  <c r="FS2550" i="1"/>
  <c r="FW2550" i="1"/>
  <c r="FU2546" i="1"/>
  <c r="FU1250" i="1"/>
  <c r="FU2249" i="1"/>
  <c r="FS1983" i="1"/>
  <c r="FR1983" i="1"/>
  <c r="FW1983" i="1"/>
  <c r="FR1706" i="1"/>
  <c r="FS1706" i="1"/>
  <c r="FW1706" i="1"/>
  <c r="FR1812" i="1"/>
  <c r="FS1812" i="1"/>
  <c r="FW1812" i="1"/>
  <c r="FR1951" i="1"/>
  <c r="FS1951" i="1"/>
  <c r="FW1951" i="1"/>
  <c r="FR1697" i="1"/>
  <c r="FS1697" i="1"/>
  <c r="FW1697" i="1"/>
  <c r="FS1468" i="1"/>
  <c r="FR1468" i="1"/>
  <c r="FW1468" i="1"/>
  <c r="FS1986" i="1"/>
  <c r="FR1986" i="1"/>
  <c r="FW1986" i="1"/>
  <c r="FR1040" i="1"/>
  <c r="FS1040" i="1"/>
  <c r="FW1040" i="1"/>
  <c r="FR1638" i="1"/>
  <c r="FS1638" i="1"/>
  <c r="FW1638" i="1"/>
  <c r="FS611" i="1"/>
  <c r="FR611" i="1"/>
  <c r="FW611" i="1"/>
  <c r="FR965" i="1"/>
  <c r="FS965" i="1"/>
  <c r="FW965" i="1"/>
  <c r="FR1592" i="1"/>
  <c r="FS1592" i="1"/>
  <c r="FW1592" i="1"/>
  <c r="FR696" i="1"/>
  <c r="FS696" i="1"/>
  <c r="FW696" i="1"/>
  <c r="FR1448" i="1"/>
  <c r="FS1448" i="1"/>
  <c r="FW1448" i="1"/>
  <c r="FR1539" i="1"/>
  <c r="FS1539" i="1"/>
  <c r="FW1539" i="1"/>
  <c r="FR1262" i="1"/>
  <c r="FS1262" i="1"/>
  <c r="FW1262" i="1"/>
  <c r="FR2075" i="1"/>
  <c r="FS2075" i="1"/>
  <c r="FW2075" i="1"/>
  <c r="FR2261" i="1"/>
  <c r="FS2261" i="1"/>
  <c r="FW2261" i="1"/>
  <c r="FR2367" i="1"/>
  <c r="FS2367" i="1"/>
  <c r="FW2367" i="1"/>
  <c r="FR2090" i="1"/>
  <c r="FS2090" i="1"/>
  <c r="FW2090" i="1"/>
  <c r="FR2196" i="1"/>
  <c r="FS2196" i="1"/>
  <c r="FW2196" i="1"/>
  <c r="FR2335" i="1"/>
  <c r="FS2335" i="1"/>
  <c r="FW2335" i="1"/>
  <c r="FR2081" i="1"/>
  <c r="FS2081" i="1"/>
  <c r="FW2081" i="1"/>
  <c r="FR1852" i="1"/>
  <c r="FS1852" i="1"/>
  <c r="FW1852" i="1"/>
  <c r="FS754" i="1"/>
  <c r="FR754" i="1"/>
  <c r="FW754" i="1"/>
  <c r="FR1652" i="1"/>
  <c r="FS1652" i="1"/>
  <c r="FW1652" i="1"/>
  <c r="FR1666" i="1"/>
  <c r="FS1666" i="1"/>
  <c r="FW1666" i="1"/>
  <c r="FS995" i="1"/>
  <c r="FR995" i="1"/>
  <c r="FW995" i="1"/>
  <c r="FR2432" i="1"/>
  <c r="FS2432" i="1"/>
  <c r="FW2432" i="1"/>
  <c r="FR902" i="1"/>
  <c r="FS902" i="1"/>
  <c r="FW902" i="1"/>
  <c r="FR1497" i="1"/>
  <c r="FS1497" i="1"/>
  <c r="FW1497" i="1"/>
  <c r="FR638" i="1"/>
  <c r="FS638" i="1"/>
  <c r="FW638" i="1"/>
  <c r="FR2211" i="1"/>
  <c r="FS2211" i="1"/>
  <c r="FW2211" i="1"/>
  <c r="FR1934" i="1"/>
  <c r="FS1934" i="1"/>
  <c r="FW1934" i="1"/>
  <c r="FS2040" i="1"/>
  <c r="FR2040" i="1"/>
  <c r="FW2040" i="1"/>
  <c r="FR2179" i="1"/>
  <c r="FS2179" i="1"/>
  <c r="FW2179" i="1"/>
  <c r="FR1925" i="1"/>
  <c r="FS1925" i="1"/>
  <c r="FW1925" i="1"/>
  <c r="FR1696" i="1"/>
  <c r="FS1696" i="1"/>
  <c r="FW1696" i="1"/>
  <c r="FR598" i="1"/>
  <c r="FS598" i="1"/>
  <c r="FW598" i="1"/>
  <c r="FR1376" i="1"/>
  <c r="FS1376" i="1"/>
  <c r="FW1376" i="1"/>
  <c r="FS2168" i="1"/>
  <c r="FR2168" i="1"/>
  <c r="FW2168" i="1"/>
  <c r="FS839" i="1"/>
  <c r="FR839" i="1"/>
  <c r="FW839" i="1"/>
  <c r="FR1557" i="1"/>
  <c r="FS1557" i="1"/>
  <c r="FW1557" i="1"/>
  <c r="FU1199" i="1"/>
  <c r="FT1453" i="1"/>
  <c r="FT1806" i="1"/>
  <c r="FT1449" i="1"/>
  <c r="FU2199" i="1"/>
  <c r="FU1871" i="1"/>
  <c r="FT1337" i="1"/>
  <c r="FT1684" i="1"/>
  <c r="FU2422" i="1"/>
  <c r="FR1455" i="1"/>
  <c r="FS1455" i="1"/>
  <c r="FW1455" i="1"/>
  <c r="FR1178" i="1"/>
  <c r="FS1178" i="1"/>
  <c r="FW1178" i="1"/>
  <c r="FR2279" i="1"/>
  <c r="FS2279" i="1"/>
  <c r="FW2279" i="1"/>
  <c r="FR1423" i="1"/>
  <c r="FS1423" i="1"/>
  <c r="FW1423" i="1"/>
  <c r="FR1169" i="1"/>
  <c r="FS1169" i="1"/>
  <c r="FW1169" i="1"/>
  <c r="FR1988" i="1"/>
  <c r="FS1988" i="1"/>
  <c r="FW1988" i="1"/>
  <c r="FR1041" i="1"/>
  <c r="FS1041" i="1"/>
  <c r="FW1041" i="1"/>
  <c r="FR2337" i="1"/>
  <c r="FS2337" i="1"/>
  <c r="FW2337" i="1"/>
  <c r="FR889" i="1"/>
  <c r="FS889" i="1"/>
  <c r="FW889" i="1"/>
  <c r="FR811" i="1"/>
  <c r="FS811" i="1"/>
  <c r="FW811" i="1"/>
  <c r="FR1206" i="1"/>
  <c r="FS1206" i="1"/>
  <c r="FW1206" i="1"/>
  <c r="FR2310" i="1"/>
  <c r="FS2310" i="1"/>
  <c r="FW2310" i="1"/>
  <c r="FS893" i="1"/>
  <c r="FR893" i="1"/>
  <c r="FW893" i="1"/>
  <c r="FR2000" i="1"/>
  <c r="FS2000" i="1"/>
  <c r="FW2000" i="1"/>
  <c r="FR1299" i="1"/>
  <c r="FS1299" i="1"/>
  <c r="FW1299" i="1"/>
  <c r="FS2521" i="1"/>
  <c r="FR2521" i="1"/>
  <c r="FW2521" i="1"/>
  <c r="FR2123" i="1"/>
  <c r="FS2123" i="1"/>
  <c r="FW2123" i="1"/>
  <c r="FR1267" i="1"/>
  <c r="FS1267" i="1"/>
  <c r="FW1267" i="1"/>
  <c r="FR2512" i="1"/>
  <c r="FS2512" i="1"/>
  <c r="FW2512" i="1"/>
  <c r="FR1630" i="1"/>
  <c r="FS1630" i="1"/>
  <c r="FW1630" i="1"/>
  <c r="FR741" i="1"/>
  <c r="FS741" i="1"/>
  <c r="FW741" i="1"/>
  <c r="FR1619" i="1"/>
  <c r="FS1619" i="1"/>
  <c r="FW1619" i="1"/>
  <c r="FR1845" i="1"/>
  <c r="FS1845" i="1"/>
  <c r="FW1845" i="1"/>
  <c r="FR1177" i="1"/>
  <c r="FS1177" i="1"/>
  <c r="FW1177" i="1"/>
  <c r="FS1046" i="1"/>
  <c r="FR1046" i="1"/>
  <c r="FW1046" i="1"/>
  <c r="FR2382" i="1"/>
  <c r="FS2382" i="1"/>
  <c r="FW2382" i="1"/>
  <c r="FT1436" i="1"/>
  <c r="FR977" i="1"/>
  <c r="FS977" i="1"/>
  <c r="FW977" i="1"/>
  <c r="FT1661" i="1"/>
  <c r="FT1723" i="1"/>
  <c r="FT1499" i="1"/>
  <c r="FU613" i="1"/>
  <c r="FU878" i="1"/>
  <c r="FU2189" i="1"/>
  <c r="FU1894" i="1"/>
  <c r="FU2181" i="1"/>
  <c r="FT1737" i="1"/>
  <c r="FU979" i="1"/>
  <c r="FR2574" i="1"/>
  <c r="FS2574" i="1"/>
  <c r="FW2574" i="1"/>
  <c r="FS1387" i="1"/>
  <c r="FR1387" i="1"/>
  <c r="FW1387" i="1"/>
  <c r="FS2094" i="1"/>
  <c r="FR2094" i="1"/>
  <c r="FW2094" i="1"/>
  <c r="FS1031" i="1"/>
  <c r="FR1031" i="1"/>
  <c r="FW1031" i="1"/>
  <c r="FR2519" i="1"/>
  <c r="FS2519" i="1"/>
  <c r="FW2519" i="1"/>
  <c r="FS879" i="1"/>
  <c r="FR879" i="1"/>
  <c r="FW879" i="1"/>
  <c r="FS2216" i="1"/>
  <c r="FR2216" i="1"/>
  <c r="FW2216" i="1"/>
  <c r="FR1646" i="1"/>
  <c r="FS1646" i="1"/>
  <c r="FW1646" i="1"/>
  <c r="FR1643" i="1"/>
  <c r="FS1643" i="1"/>
  <c r="FW1643" i="1"/>
  <c r="FR2462" i="1"/>
  <c r="FS2462" i="1"/>
  <c r="FW2462" i="1"/>
  <c r="FS2204" i="1"/>
  <c r="FR2204" i="1"/>
  <c r="FW2204" i="1"/>
  <c r="FI886" i="1"/>
  <c r="FC612" i="1"/>
  <c r="FR1287" i="1"/>
  <c r="FS1287" i="1"/>
  <c r="FW1287" i="1"/>
  <c r="FS2509" i="1"/>
  <c r="FR2509" i="1"/>
  <c r="FW2509" i="1"/>
  <c r="FR2111" i="1"/>
  <c r="FS2111" i="1"/>
  <c r="FW2111" i="1"/>
  <c r="FR1255" i="1"/>
  <c r="FS1255" i="1"/>
  <c r="FW1255" i="1"/>
  <c r="FS2500" i="1"/>
  <c r="FR2500" i="1"/>
  <c r="FW2500" i="1"/>
  <c r="FR1606" i="1"/>
  <c r="FS1606" i="1"/>
  <c r="FW1606" i="1"/>
  <c r="FR873" i="1"/>
  <c r="FS873" i="1"/>
  <c r="FW873" i="1"/>
  <c r="FS1917" i="1"/>
  <c r="FR1917" i="1"/>
  <c r="FW1917" i="1"/>
  <c r="FR2161" i="1"/>
  <c r="FS2161" i="1"/>
  <c r="FW2161" i="1"/>
  <c r="FR2434" i="1"/>
  <c r="FS2434" i="1"/>
  <c r="FW2434" i="1"/>
  <c r="FS881" i="1"/>
  <c r="FR881" i="1"/>
  <c r="FW881" i="1"/>
  <c r="FR1463" i="1"/>
  <c r="FS1463" i="1"/>
  <c r="FW1463" i="1"/>
  <c r="FR639" i="1"/>
  <c r="FS639" i="1"/>
  <c r="FW639" i="1"/>
  <c r="FS890" i="1"/>
  <c r="FR890" i="1"/>
  <c r="FW890" i="1"/>
  <c r="FR1168" i="1"/>
  <c r="FS1168" i="1"/>
  <c r="FW1168" i="1"/>
  <c r="FS1534" i="1"/>
  <c r="FR1534" i="1"/>
  <c r="FW1534" i="1"/>
  <c r="FR2193" i="1"/>
  <c r="FS2193" i="1"/>
  <c r="FW2193" i="1"/>
  <c r="FR642" i="1"/>
  <c r="FS642" i="1"/>
  <c r="FW642" i="1"/>
  <c r="FR1326" i="1"/>
  <c r="FS1326" i="1"/>
  <c r="FW1326" i="1"/>
  <c r="FR1275" i="1"/>
  <c r="FS1275" i="1"/>
  <c r="FW1275" i="1"/>
  <c r="FS2497" i="1"/>
  <c r="FR2497" i="1"/>
  <c r="FW2497" i="1"/>
  <c r="FR2099" i="1"/>
  <c r="FS2099" i="1"/>
  <c r="FW2099" i="1"/>
  <c r="FR1243" i="1"/>
  <c r="FS1243" i="1"/>
  <c r="FW1243" i="1"/>
  <c r="FS2488" i="1"/>
  <c r="FR2488" i="1"/>
  <c r="FW2488" i="1"/>
  <c r="FR1583" i="1"/>
  <c r="FS1583" i="1"/>
  <c r="FW1583" i="1"/>
  <c r="FR861" i="1"/>
  <c r="FS861" i="1"/>
  <c r="FW861" i="1"/>
  <c r="FS1890" i="1"/>
  <c r="FR1890" i="1"/>
  <c r="FW1890" i="1"/>
  <c r="FS2133" i="1"/>
  <c r="FR2133" i="1"/>
  <c r="FW2133" i="1"/>
  <c r="FR2346" i="1"/>
  <c r="FS2346" i="1"/>
  <c r="FW2346" i="1"/>
  <c r="FR864" i="1"/>
  <c r="FS864" i="1"/>
  <c r="FW864" i="1"/>
  <c r="FR1424" i="1"/>
  <c r="FS1424" i="1"/>
  <c r="FW1424" i="1"/>
  <c r="FR619" i="1"/>
  <c r="FS619" i="1"/>
  <c r="FW619" i="1"/>
  <c r="FR780" i="1"/>
  <c r="FS780" i="1"/>
  <c r="FW780" i="1"/>
  <c r="FR2190" i="1"/>
  <c r="FS2190" i="1"/>
  <c r="FW2190" i="1"/>
  <c r="FR1028" i="1"/>
  <c r="FS1028" i="1"/>
  <c r="FW1028" i="1"/>
  <c r="FS743" i="1"/>
  <c r="FR743" i="1"/>
  <c r="FW743" i="1"/>
  <c r="FR858" i="1"/>
  <c r="FS858" i="1"/>
  <c r="FW858" i="1"/>
  <c r="FR636" i="1"/>
  <c r="FS636" i="1"/>
  <c r="FW636" i="1"/>
  <c r="FT1788" i="1"/>
  <c r="FT1639" i="1"/>
  <c r="FT1605" i="1"/>
  <c r="FU2444" i="1"/>
  <c r="FR1551" i="1"/>
  <c r="FS1551" i="1"/>
  <c r="FW1551" i="1"/>
  <c r="FR1274" i="1"/>
  <c r="FS1274" i="1"/>
  <c r="FW1274" i="1"/>
  <c r="FS2375" i="1"/>
  <c r="FR2375" i="1"/>
  <c r="FW2375" i="1"/>
  <c r="FS1519" i="1"/>
  <c r="FR1519" i="1"/>
  <c r="FW1519" i="1"/>
  <c r="FR1265" i="1"/>
  <c r="FS1265" i="1"/>
  <c r="FW1265" i="1"/>
  <c r="FR2217" i="1"/>
  <c r="FS2217" i="1"/>
  <c r="FW2217" i="1"/>
  <c r="FR1151" i="1"/>
  <c r="FS1151" i="1"/>
  <c r="FW1151" i="1"/>
  <c r="FR608" i="1"/>
  <c r="FS608" i="1"/>
  <c r="FW608" i="1"/>
  <c r="FR985" i="1"/>
  <c r="FS985" i="1"/>
  <c r="FW985" i="1"/>
  <c r="FR967" i="1"/>
  <c r="FS967" i="1"/>
  <c r="FW967" i="1"/>
  <c r="FR1511" i="1"/>
  <c r="FS1511" i="1"/>
  <c r="FW1511" i="1"/>
  <c r="FR662" i="1"/>
  <c r="FS662" i="1"/>
  <c r="FW662" i="1"/>
  <c r="FS1059" i="1"/>
  <c r="FR1059" i="1"/>
  <c r="FW1059" i="1"/>
  <c r="FR1664" i="1"/>
  <c r="FS1664" i="1"/>
  <c r="FW1664" i="1"/>
  <c r="FR2558" i="1"/>
  <c r="FS2558" i="1"/>
  <c r="FW2558" i="1"/>
  <c r="FR2329" i="1"/>
  <c r="FS2329" i="1"/>
  <c r="FW2329" i="1"/>
  <c r="FS2515" i="1"/>
  <c r="FR2515" i="1"/>
  <c r="FW2515" i="1"/>
  <c r="FR1541" i="1"/>
  <c r="FS1541" i="1"/>
  <c r="FW1541" i="1"/>
  <c r="FU1242" i="1"/>
  <c r="FT1670" i="1"/>
  <c r="FT1720" i="1"/>
  <c r="FR1935" i="1"/>
  <c r="FS1935" i="1"/>
  <c r="FW1935" i="1"/>
  <c r="FR1658" i="1"/>
  <c r="FS1658" i="1"/>
  <c r="FW1658" i="1"/>
  <c r="FR1764" i="1"/>
  <c r="FS1764" i="1"/>
  <c r="FW1764" i="1"/>
  <c r="FR1903" i="1"/>
  <c r="FS1903" i="1"/>
  <c r="FW1903" i="1"/>
  <c r="FR1649" i="1"/>
  <c r="FS1649" i="1"/>
  <c r="FW1649" i="1"/>
  <c r="FS1420" i="1"/>
  <c r="FR1420" i="1"/>
  <c r="FW1420" i="1"/>
  <c r="FR1869" i="1"/>
  <c r="FS1869" i="1"/>
  <c r="FW1869" i="1"/>
  <c r="FS992" i="1"/>
  <c r="FR992" i="1"/>
  <c r="FW992" i="1"/>
  <c r="FR1547" i="1"/>
  <c r="FS1547" i="1"/>
  <c r="FW1547" i="1"/>
  <c r="FR2442" i="1"/>
  <c r="FS2442" i="1"/>
  <c r="FW2442" i="1"/>
  <c r="FR882" i="1"/>
  <c r="FS882" i="1"/>
  <c r="FW882" i="1"/>
  <c r="FS1426" i="1"/>
  <c r="FR1426" i="1"/>
  <c r="FW1426" i="1"/>
  <c r="FR624" i="1"/>
  <c r="FS624" i="1"/>
  <c r="FW624" i="1"/>
  <c r="FR1248" i="1"/>
  <c r="FS1248" i="1"/>
  <c r="FW1248" i="1"/>
  <c r="FR1779" i="1"/>
  <c r="FS1779" i="1"/>
  <c r="FW1779" i="1"/>
  <c r="FR1502" i="1"/>
  <c r="FS1502" i="1"/>
  <c r="FW1502" i="1"/>
  <c r="FR1608" i="1"/>
  <c r="FS1608" i="1"/>
  <c r="FW1608" i="1"/>
  <c r="FR1747" i="1"/>
  <c r="FS1747" i="1"/>
  <c r="FW1747" i="1"/>
  <c r="FR1493" i="1"/>
  <c r="FS1493" i="1"/>
  <c r="FW1493" i="1"/>
  <c r="FS1264" i="1"/>
  <c r="FR1264" i="1"/>
  <c r="FW1264" i="1"/>
  <c r="FR1542" i="1"/>
  <c r="FS1542" i="1"/>
  <c r="FW1542" i="1"/>
  <c r="FS836" i="1"/>
  <c r="FR836" i="1"/>
  <c r="FW836" i="1"/>
  <c r="FR1281" i="1"/>
  <c r="FS1281" i="1"/>
  <c r="FW1281" i="1"/>
  <c r="FR1568" i="1"/>
  <c r="FS1568" i="1"/>
  <c r="FW1568" i="1"/>
  <c r="FR649" i="1"/>
  <c r="FS649" i="1"/>
  <c r="FW649" i="1"/>
  <c r="FR2474" i="1"/>
  <c r="FS2474" i="1"/>
  <c r="FW2474" i="1"/>
  <c r="FR2580" i="1"/>
  <c r="FS2580" i="1"/>
  <c r="FW2580" i="1"/>
  <c r="FR1847" i="1"/>
  <c r="FS1847" i="1"/>
  <c r="FW1847" i="1"/>
  <c r="FR2465" i="1"/>
  <c r="FS2465" i="1"/>
  <c r="FW2465" i="1"/>
  <c r="FR2236" i="1"/>
  <c r="FS2236" i="1"/>
  <c r="FW2236" i="1"/>
  <c r="FS1152" i="1"/>
  <c r="FR1152" i="1"/>
  <c r="FW1152" i="1"/>
  <c r="FR609" i="1"/>
  <c r="FS609" i="1"/>
  <c r="FW609" i="1"/>
  <c r="FS1390" i="1"/>
  <c r="FR1390" i="1"/>
  <c r="FW1390" i="1"/>
  <c r="FR1566" i="1"/>
  <c r="FS1566" i="1"/>
  <c r="FW1566" i="1"/>
  <c r="FS1209" i="1"/>
  <c r="FR1209" i="1"/>
  <c r="FW1209" i="1"/>
  <c r="FR2170" i="1"/>
  <c r="FS2170" i="1"/>
  <c r="FW2170" i="1"/>
  <c r="FS857" i="1"/>
  <c r="FR857" i="1"/>
  <c r="FW857" i="1"/>
  <c r="FR1367" i="1"/>
  <c r="FS1367" i="1"/>
  <c r="FW1367" i="1"/>
  <c r="FS2318" i="1"/>
  <c r="FR2318" i="1"/>
  <c r="FW2318" i="1"/>
  <c r="FR2424" i="1"/>
  <c r="FS2424" i="1"/>
  <c r="FW2424" i="1"/>
  <c r="FS2563" i="1"/>
  <c r="FR2563" i="1"/>
  <c r="FW2563" i="1"/>
  <c r="FS2309" i="1"/>
  <c r="FR2309" i="1"/>
  <c r="FW2309" i="1"/>
  <c r="FR2080" i="1"/>
  <c r="FS2080" i="1"/>
  <c r="FW2080" i="1"/>
  <c r="FR838" i="1"/>
  <c r="FS838" i="1"/>
  <c r="FW838" i="1"/>
  <c r="FS1837" i="1"/>
  <c r="FR1837" i="1"/>
  <c r="FW1837" i="1"/>
  <c r="FR1857" i="1"/>
  <c r="FS1857" i="1"/>
  <c r="FW1857" i="1"/>
  <c r="FR935" i="1"/>
  <c r="FS935" i="1"/>
  <c r="FW935" i="1"/>
  <c r="FR2049" i="1"/>
  <c r="FS2049" i="1"/>
  <c r="FW2049" i="1"/>
  <c r="FR1749" i="1"/>
  <c r="FS1749" i="1"/>
  <c r="FW1749" i="1"/>
  <c r="FR1940" i="1"/>
  <c r="FS1940" i="1"/>
  <c r="FW1940" i="1"/>
  <c r="FS1329" i="1"/>
  <c r="FR1329" i="1"/>
  <c r="FW1329" i="1"/>
  <c r="FU2331" i="1"/>
  <c r="FT1762" i="1"/>
  <c r="FU847" i="1"/>
  <c r="FT1530" i="1"/>
  <c r="FU1259" i="1"/>
  <c r="FT1524" i="1"/>
  <c r="FS1017" i="1"/>
  <c r="FR1017" i="1"/>
  <c r="FW1017" i="1"/>
  <c r="FS950" i="1"/>
  <c r="FR950" i="1"/>
  <c r="FW950" i="1"/>
  <c r="FR2538" i="1"/>
  <c r="FS2538" i="1"/>
  <c r="FW2538" i="1"/>
  <c r="FS2324" i="1"/>
  <c r="FR2324" i="1"/>
  <c r="FW2324" i="1"/>
  <c r="FR1418" i="1"/>
  <c r="FS1418" i="1"/>
  <c r="FW1418" i="1"/>
  <c r="FS752" i="1"/>
  <c r="FR752" i="1"/>
  <c r="FW752" i="1"/>
  <c r="FR1452" i="1"/>
  <c r="FS1452" i="1"/>
  <c r="FW1452" i="1"/>
  <c r="FR1829" i="1"/>
  <c r="FS1829" i="1"/>
  <c r="FW1829" i="1"/>
  <c r="FS2079" i="1"/>
  <c r="FR2079" i="1"/>
  <c r="FW2079" i="1"/>
  <c r="FR1150" i="1"/>
  <c r="FS1150" i="1"/>
  <c r="FW1150" i="1"/>
  <c r="FR1752" i="1"/>
  <c r="FS1752" i="1"/>
  <c r="FW1752" i="1"/>
  <c r="FS2360" i="1"/>
  <c r="FR2360" i="1"/>
  <c r="FW2360" i="1"/>
  <c r="FR1991" i="1"/>
  <c r="FS1991" i="1"/>
  <c r="FW1991" i="1"/>
  <c r="FR1107" i="1"/>
  <c r="FS1107" i="1"/>
  <c r="FW1107" i="1"/>
  <c r="FR2182" i="1"/>
  <c r="FS2182" i="1"/>
  <c r="FW2182" i="1"/>
  <c r="FC2210" i="1"/>
  <c r="FE2210" i="1" s="1"/>
  <c r="FR1143" i="1"/>
  <c r="FS1143" i="1"/>
  <c r="FW1143" i="1"/>
  <c r="FR2365" i="1"/>
  <c r="FS2365" i="1"/>
  <c r="FW2365" i="1"/>
  <c r="FR1967" i="1"/>
  <c r="FS1967" i="1"/>
  <c r="FW1967" i="1"/>
  <c r="FR2585" i="1"/>
  <c r="FS2585" i="1"/>
  <c r="FW2585" i="1"/>
  <c r="FR2356" i="1"/>
  <c r="FS2356" i="1"/>
  <c r="FW2356" i="1"/>
  <c r="FR1356" i="1"/>
  <c r="FS1356" i="1"/>
  <c r="FW1356" i="1"/>
  <c r="FS729" i="1"/>
  <c r="FR729" i="1"/>
  <c r="FW729" i="1"/>
  <c r="FR1595" i="1"/>
  <c r="FS1595" i="1"/>
  <c r="FW1595" i="1"/>
  <c r="FR1818" i="1"/>
  <c r="FS1818" i="1"/>
  <c r="FW1818" i="1"/>
  <c r="FR1602" i="1"/>
  <c r="FS1602" i="1"/>
  <c r="FW1602" i="1"/>
  <c r="FR664" i="1"/>
  <c r="FS664" i="1"/>
  <c r="FW664" i="1"/>
  <c r="FR1061" i="1"/>
  <c r="FS1061" i="1"/>
  <c r="FW1061" i="1"/>
  <c r="FS1866" i="1"/>
  <c r="FR1866" i="1"/>
  <c r="FW1866" i="1"/>
  <c r="FR2362" i="1"/>
  <c r="FS2362" i="1"/>
  <c r="FW2362" i="1"/>
  <c r="FR1544" i="1"/>
  <c r="FS1544" i="1"/>
  <c r="FW1544" i="1"/>
  <c r="FR2086" i="1"/>
  <c r="FS2086" i="1"/>
  <c r="FW2086" i="1"/>
  <c r="FR1475" i="1"/>
  <c r="FS1475" i="1"/>
  <c r="FW1475" i="1"/>
  <c r="FR1341" i="1"/>
  <c r="FS1341" i="1"/>
  <c r="FW1341" i="1"/>
  <c r="FR2391" i="1"/>
  <c r="FS2391" i="1"/>
  <c r="FW2391" i="1"/>
  <c r="FU2220" i="1"/>
  <c r="FU2277" i="1"/>
  <c r="FR2582" i="1"/>
  <c r="FS2582" i="1"/>
  <c r="FW2582" i="1"/>
  <c r="FS2353" i="1"/>
  <c r="FR2353" i="1"/>
  <c r="FW2353" i="1"/>
  <c r="FR1955" i="1"/>
  <c r="FS1955" i="1"/>
  <c r="FW1955" i="1"/>
  <c r="FR2573" i="1"/>
  <c r="FS2573" i="1"/>
  <c r="FW2573" i="1"/>
  <c r="FS2344" i="1"/>
  <c r="FR2344" i="1"/>
  <c r="FW2344" i="1"/>
  <c r="FR1338" i="1"/>
  <c r="FS1338" i="1"/>
  <c r="FW1338" i="1"/>
  <c r="FR717" i="1"/>
  <c r="FS717" i="1"/>
  <c r="FW717" i="1"/>
  <c r="FR1573" i="1"/>
  <c r="FS1573" i="1"/>
  <c r="FW1573" i="1"/>
  <c r="FR1786" i="1"/>
  <c r="FS1786" i="1"/>
  <c r="FW1786" i="1"/>
  <c r="FR1558" i="1"/>
  <c r="FS1558" i="1"/>
  <c r="FW1558" i="1"/>
  <c r="FR648" i="1"/>
  <c r="FS648" i="1"/>
  <c r="FW648" i="1"/>
  <c r="FR1039" i="1"/>
  <c r="FS1039" i="1"/>
  <c r="FW1039" i="1"/>
  <c r="FR1797" i="1"/>
  <c r="FS1797" i="1"/>
  <c r="FW1797" i="1"/>
  <c r="FR1921" i="1"/>
  <c r="FS1921" i="1"/>
  <c r="FW1921" i="1"/>
  <c r="FS1844" i="1"/>
  <c r="FR1844" i="1"/>
  <c r="FW1844" i="1"/>
  <c r="FS740" i="1"/>
  <c r="FR740" i="1"/>
  <c r="FW740" i="1"/>
  <c r="FR1247" i="1"/>
  <c r="FS1247" i="1"/>
  <c r="FW1247" i="1"/>
  <c r="FR1952" i="1"/>
  <c r="FS1952" i="1"/>
  <c r="FW1952" i="1"/>
  <c r="FR816" i="1"/>
  <c r="FS816" i="1"/>
  <c r="FW816" i="1"/>
  <c r="FR1407" i="1"/>
  <c r="FS1407" i="1"/>
  <c r="FW1407" i="1"/>
  <c r="FS1130" i="1"/>
  <c r="FR1130" i="1"/>
  <c r="FW1130" i="1"/>
  <c r="FR2231" i="1"/>
  <c r="FS2231" i="1"/>
  <c r="FW2231" i="1"/>
  <c r="FS1375" i="1"/>
  <c r="FR1375" i="1"/>
  <c r="FW1375" i="1"/>
  <c r="FR1121" i="1"/>
  <c r="FS1121" i="1"/>
  <c r="FW1121" i="1"/>
  <c r="FR1870" i="1"/>
  <c r="FS1870" i="1"/>
  <c r="FW1870" i="1"/>
  <c r="FR993" i="1"/>
  <c r="FS993" i="1"/>
  <c r="FW993" i="1"/>
  <c r="FR2205" i="1"/>
  <c r="FS2205" i="1"/>
  <c r="FW2205" i="1"/>
  <c r="FR2502" i="1"/>
  <c r="FS2502" i="1"/>
  <c r="FW2502" i="1"/>
  <c r="FR739" i="1"/>
  <c r="FS739" i="1"/>
  <c r="FW739" i="1"/>
  <c r="FR1086" i="1"/>
  <c r="FS1086" i="1"/>
  <c r="FW1086" i="1"/>
  <c r="FR2025" i="1"/>
  <c r="FS2025" i="1"/>
  <c r="FW2025" i="1"/>
  <c r="FR819" i="1"/>
  <c r="FS819" i="1"/>
  <c r="FW819" i="1"/>
  <c r="FR1013" i="1"/>
  <c r="FS1013" i="1"/>
  <c r="FW1013" i="1"/>
  <c r="FR2414" i="1"/>
  <c r="FS2414" i="1"/>
  <c r="FW2414" i="1"/>
  <c r="FR2520" i="1"/>
  <c r="FS2520" i="1"/>
  <c r="FW2520" i="1"/>
  <c r="FR2371" i="1"/>
  <c r="FS2371" i="1"/>
  <c r="FW2371" i="1"/>
  <c r="FR1397" i="1"/>
  <c r="FS1397" i="1"/>
  <c r="FW1397" i="1"/>
  <c r="FU2246" i="1"/>
  <c r="FR1791" i="1"/>
  <c r="FS1791" i="1"/>
  <c r="FW1791" i="1"/>
  <c r="FS1514" i="1"/>
  <c r="FR1514" i="1"/>
  <c r="FW1514" i="1"/>
  <c r="FR1620" i="1"/>
  <c r="FS1620" i="1"/>
  <c r="FW1620" i="1"/>
  <c r="FR1759" i="1"/>
  <c r="FS1759" i="1"/>
  <c r="FW1759" i="1"/>
  <c r="FR1505" i="1"/>
  <c r="FS1505" i="1"/>
  <c r="FW1505" i="1"/>
  <c r="FS1276" i="1"/>
  <c r="FR1276" i="1"/>
  <c r="FW1276" i="1"/>
  <c r="FR1560" i="1"/>
  <c r="FS1560" i="1"/>
  <c r="FW1560" i="1"/>
  <c r="FS848" i="1"/>
  <c r="FR848" i="1"/>
  <c r="FW848" i="1"/>
  <c r="FR1302" i="1"/>
  <c r="FS1302" i="1"/>
  <c r="FW1302" i="1"/>
  <c r="FR1609" i="1"/>
  <c r="FS1609" i="1"/>
  <c r="FW1609" i="1"/>
  <c r="FS665" i="1"/>
  <c r="FR665" i="1"/>
  <c r="FW665" i="1"/>
  <c r="FR1044" i="1"/>
  <c r="FS1044" i="1"/>
  <c r="FW1044" i="1"/>
  <c r="FS1878" i="1"/>
  <c r="FR1878" i="1"/>
  <c r="FW1878" i="1"/>
  <c r="FR1722" i="1"/>
  <c r="FS1722" i="1"/>
  <c r="FW1722" i="1"/>
  <c r="FR1635" i="1"/>
  <c r="FS1635" i="1"/>
  <c r="FW1635" i="1"/>
  <c r="FR1358" i="1"/>
  <c r="FS1358" i="1"/>
  <c r="FW1358" i="1"/>
  <c r="FR2459" i="1"/>
  <c r="FS2459" i="1"/>
  <c r="FW2459" i="1"/>
  <c r="FR1603" i="1"/>
  <c r="FS1603" i="1"/>
  <c r="FW1603" i="1"/>
  <c r="FR1349" i="1"/>
  <c r="FS1349" i="1"/>
  <c r="FW1349" i="1"/>
  <c r="FR2458" i="1"/>
  <c r="FS2458" i="1"/>
  <c r="FW2458" i="1"/>
  <c r="FS1294" i="1"/>
  <c r="FR1294" i="1"/>
  <c r="FW1294" i="1"/>
  <c r="FR692" i="1"/>
  <c r="FS692" i="1"/>
  <c r="FW692" i="1"/>
  <c r="FR1069" i="1"/>
  <c r="FS1069" i="1"/>
  <c r="FW1069" i="1"/>
  <c r="FR1115" i="1"/>
  <c r="FS1115" i="1"/>
  <c r="FW1115" i="1"/>
  <c r="FR1905" i="1"/>
  <c r="FS1905" i="1"/>
  <c r="FW1905" i="1"/>
  <c r="FU663" i="1"/>
  <c r="FU1060" i="1"/>
  <c r="FU2055" i="1"/>
  <c r="FT1479" i="1"/>
  <c r="FU2046" i="1"/>
  <c r="FU1065" i="1"/>
  <c r="FU2276" i="1"/>
  <c r="FS2330" i="1"/>
  <c r="FR2330" i="1"/>
  <c r="FW2330" i="1"/>
  <c r="FR2436" i="1"/>
  <c r="FS2436" i="1"/>
  <c r="FW2436" i="1"/>
  <c r="FS2575" i="1"/>
  <c r="FR2575" i="1"/>
  <c r="FW2575" i="1"/>
  <c r="FS2321" i="1"/>
  <c r="FR2321" i="1"/>
  <c r="FW2321" i="1"/>
  <c r="FR2092" i="1"/>
  <c r="FS2092" i="1"/>
  <c r="FW2092" i="1"/>
  <c r="FR994" i="1"/>
  <c r="FS994" i="1"/>
  <c r="FW994" i="1"/>
  <c r="FR2214" i="1"/>
  <c r="FS2214" i="1"/>
  <c r="FW2214" i="1"/>
  <c r="FR2230" i="1"/>
  <c r="FS2230" i="1"/>
  <c r="FW2230" i="1"/>
  <c r="FS1318" i="1"/>
  <c r="FR1318" i="1"/>
  <c r="FW1318" i="1"/>
  <c r="FR927" i="1"/>
  <c r="FS927" i="1"/>
  <c r="FW927" i="1"/>
  <c r="FR1470" i="1"/>
  <c r="FS1470" i="1"/>
  <c r="FW1470" i="1"/>
  <c r="FS641" i="1"/>
  <c r="FR641" i="1"/>
  <c r="FW641" i="1"/>
  <c r="FR1014" i="1"/>
  <c r="FS1014" i="1"/>
  <c r="FW1014" i="1"/>
  <c r="FR2451" i="1"/>
  <c r="FS2451" i="1"/>
  <c r="FW2451" i="1"/>
  <c r="FS2174" i="1"/>
  <c r="FR2174" i="1"/>
  <c r="FW2174" i="1"/>
  <c r="FS2280" i="1"/>
  <c r="FR2280" i="1"/>
  <c r="FW2280" i="1"/>
  <c r="FS2419" i="1"/>
  <c r="FR2419" i="1"/>
  <c r="FW2419" i="1"/>
  <c r="FR2165" i="1"/>
  <c r="FS2165" i="1"/>
  <c r="FW2165" i="1"/>
  <c r="FR1936" i="1"/>
  <c r="FS1936" i="1"/>
  <c r="FW1936" i="1"/>
  <c r="FR694" i="1"/>
  <c r="FS694" i="1"/>
  <c r="FW694" i="1"/>
  <c r="FR1537" i="1"/>
  <c r="FS1537" i="1"/>
  <c r="FW1537" i="1"/>
  <c r="FR2433" i="1"/>
  <c r="FS2433" i="1"/>
  <c r="FW2433" i="1"/>
  <c r="FS791" i="1"/>
  <c r="FR791" i="1"/>
  <c r="FW791" i="1"/>
  <c r="FR1391" i="1"/>
  <c r="FS1391" i="1"/>
  <c r="FW1391" i="1"/>
  <c r="FS940" i="1"/>
  <c r="FR940" i="1"/>
  <c r="FW940" i="1"/>
  <c r="FR996" i="1"/>
  <c r="FS996" i="1"/>
  <c r="FW996" i="1"/>
  <c r="FS1532" i="1"/>
  <c r="FR1532" i="1"/>
  <c r="FW1532" i="1"/>
  <c r="FU2545" i="1"/>
  <c r="FU2240" i="1"/>
  <c r="FU1258" i="1"/>
  <c r="FT1510" i="1"/>
  <c r="FU1034" i="1"/>
  <c r="FU1872" i="1"/>
  <c r="FU671" i="1"/>
  <c r="FT1384" i="1"/>
  <c r="FT1486" i="1"/>
  <c r="FU1001" i="1"/>
  <c r="FU629" i="1"/>
  <c r="FT1450" i="1"/>
  <c r="FU736" i="1"/>
  <c r="FR1154" i="1"/>
  <c r="FS1154" i="1"/>
  <c r="FW1154" i="1"/>
  <c r="FR1399" i="1"/>
  <c r="FS1399" i="1"/>
  <c r="FW1399" i="1"/>
  <c r="FR2265" i="1"/>
  <c r="FS2265" i="1"/>
  <c r="FW2265" i="1"/>
  <c r="FR1140" i="1"/>
  <c r="FS1140" i="1"/>
  <c r="FW1140" i="1"/>
  <c r="FR855" i="1"/>
  <c r="FS855" i="1"/>
  <c r="FW855" i="1"/>
  <c r="FR596" i="1"/>
  <c r="FS596" i="1"/>
  <c r="FW596" i="1"/>
  <c r="FR891" i="1"/>
  <c r="FS891" i="1"/>
  <c r="FW891" i="1"/>
  <c r="FT1444" i="1"/>
  <c r="FR2243" i="1"/>
  <c r="FS2243" i="1"/>
  <c r="FW2243" i="1"/>
  <c r="FS1005" i="1"/>
  <c r="FR1005" i="1"/>
  <c r="FW1005" i="1"/>
  <c r="FS759" i="1"/>
  <c r="FR759" i="1"/>
  <c r="FW759" i="1"/>
  <c r="FR1149" i="1"/>
  <c r="FS1149" i="1"/>
  <c r="FW1149" i="1"/>
  <c r="FR914" i="1"/>
  <c r="FS914" i="1"/>
  <c r="FW914" i="1"/>
  <c r="FR1398" i="1"/>
  <c r="FS1398" i="1"/>
  <c r="FW1398" i="1"/>
  <c r="FR1251" i="1"/>
  <c r="FS1251" i="1"/>
  <c r="FW1251" i="1"/>
  <c r="FR1802" i="1"/>
  <c r="FS1802" i="1"/>
  <c r="FW1802" i="1"/>
  <c r="FR1564" i="1"/>
  <c r="FS1564" i="1"/>
  <c r="FW1564" i="1"/>
  <c r="FR2096" i="1"/>
  <c r="FS2096" i="1"/>
  <c r="FW2096" i="1"/>
  <c r="FR1796" i="1"/>
  <c r="FS1796" i="1"/>
  <c r="FW1796" i="1"/>
  <c r="FS1408" i="1"/>
  <c r="FR1408" i="1"/>
  <c r="FW1408" i="1"/>
  <c r="FR1525" i="1"/>
  <c r="FS1525" i="1"/>
  <c r="FW1525" i="1"/>
  <c r="FS2389" i="1"/>
  <c r="FR2389" i="1"/>
  <c r="FW2389" i="1"/>
  <c r="FR1135" i="1"/>
  <c r="FS1135" i="1"/>
  <c r="FW1135" i="1"/>
  <c r="FR753" i="1"/>
  <c r="FS753" i="1"/>
  <c r="FW753" i="1"/>
  <c r="FS700" i="1"/>
  <c r="FR700" i="1"/>
  <c r="FW700" i="1"/>
  <c r="FS761" i="1"/>
  <c r="FR761" i="1"/>
  <c r="FW761" i="1"/>
  <c r="FR2224" i="1"/>
  <c r="FS2224" i="1"/>
  <c r="FW2224" i="1"/>
  <c r="FR686" i="1"/>
  <c r="FS686" i="1"/>
  <c r="FW686" i="1"/>
  <c r="FD2410" i="1"/>
  <c r="FF2410" i="1" s="1"/>
  <c r="FR2450" i="1"/>
  <c r="FS2450" i="1"/>
  <c r="FW2450" i="1"/>
  <c r="FR2556" i="1"/>
  <c r="FS2556" i="1"/>
  <c r="FW2556" i="1"/>
  <c r="FR1823" i="1"/>
  <c r="FS1823" i="1"/>
  <c r="FW1823" i="1"/>
  <c r="FR2441" i="1"/>
  <c r="FS2441" i="1"/>
  <c r="FW2441" i="1"/>
  <c r="FR2212" i="1"/>
  <c r="FS2212" i="1"/>
  <c r="FW2212" i="1"/>
  <c r="FR1119" i="1"/>
  <c r="FS1119" i="1"/>
  <c r="FW1119" i="1"/>
  <c r="FR2564" i="1"/>
  <c r="FS2564" i="1"/>
  <c r="FW2564" i="1"/>
  <c r="FR1350" i="1"/>
  <c r="FS1350" i="1"/>
  <c r="FW1350" i="1"/>
  <c r="FR1523" i="1"/>
  <c r="FS1523" i="1"/>
  <c r="FW1523" i="1"/>
  <c r="FS1144" i="1"/>
  <c r="FR1144" i="1"/>
  <c r="FW1144" i="1"/>
  <c r="FR2036" i="1"/>
  <c r="FS2036" i="1"/>
  <c r="FW2036" i="1"/>
  <c r="FS821" i="1"/>
  <c r="FR821" i="1"/>
  <c r="FW821" i="1"/>
  <c r="FR1292" i="1"/>
  <c r="FS1292" i="1"/>
  <c r="FW1292" i="1"/>
  <c r="FR2259" i="1"/>
  <c r="FS2259" i="1"/>
  <c r="FW2259" i="1"/>
  <c r="FS1078" i="1"/>
  <c r="FR1078" i="1"/>
  <c r="FW1078" i="1"/>
  <c r="FR2289" i="1"/>
  <c r="FS2289" i="1"/>
  <c r="FW2289" i="1"/>
  <c r="FR830" i="1"/>
  <c r="FS830" i="1"/>
  <c r="FW830" i="1"/>
  <c r="FR769" i="1"/>
  <c r="FS769" i="1"/>
  <c r="FW769" i="1"/>
  <c r="FR2247" i="1"/>
  <c r="FS2247" i="1"/>
  <c r="FW2247" i="1"/>
  <c r="FU687" i="1"/>
  <c r="FR2438" i="1"/>
  <c r="FS2438" i="1"/>
  <c r="FW2438" i="1"/>
  <c r="FR2544" i="1"/>
  <c r="FS2544" i="1"/>
  <c r="FW2544" i="1"/>
  <c r="FR1811" i="1"/>
  <c r="FS1811" i="1"/>
  <c r="FW1811" i="1"/>
  <c r="FR2429" i="1"/>
  <c r="FS2429" i="1"/>
  <c r="FW2429" i="1"/>
  <c r="FR2200" i="1"/>
  <c r="FS2200" i="1"/>
  <c r="FW2200" i="1"/>
  <c r="FR1104" i="1"/>
  <c r="FS1104" i="1"/>
  <c r="FW1104" i="1"/>
  <c r="FR2528" i="1"/>
  <c r="FS2528" i="1"/>
  <c r="FW2528" i="1"/>
  <c r="FR2552" i="1"/>
  <c r="FS2552" i="1"/>
  <c r="FW2552" i="1"/>
  <c r="FR1501" i="1"/>
  <c r="FS1501" i="1"/>
  <c r="FW1501" i="1"/>
  <c r="FR1114" i="1"/>
  <c r="FS1114" i="1"/>
  <c r="FW1114" i="1"/>
  <c r="FR1966" i="1"/>
  <c r="FS1966" i="1"/>
  <c r="FW1966" i="1"/>
  <c r="FR805" i="1"/>
  <c r="FS805" i="1"/>
  <c r="FW805" i="1"/>
  <c r="FR1260" i="1"/>
  <c r="FS1260" i="1"/>
  <c r="FW1260" i="1"/>
  <c r="FR2403" i="1"/>
  <c r="FS2403" i="1"/>
  <c r="FW2403" i="1"/>
  <c r="FR1295" i="1"/>
  <c r="FS1295" i="1"/>
  <c r="FW1295" i="1"/>
  <c r="FR2178" i="1"/>
  <c r="FS2178" i="1"/>
  <c r="FW2178" i="1"/>
  <c r="FR723" i="1"/>
  <c r="FS723" i="1"/>
  <c r="FW723" i="1"/>
  <c r="FR1000" i="1"/>
  <c r="FS1000" i="1"/>
  <c r="FW1000" i="1"/>
  <c r="FR1404" i="1"/>
  <c r="FS1404" i="1"/>
  <c r="FW1404" i="1"/>
  <c r="FR1263" i="1"/>
  <c r="FS1263" i="1"/>
  <c r="FW1263" i="1"/>
  <c r="FS2485" i="1"/>
  <c r="FR2485" i="1"/>
  <c r="FW2485" i="1"/>
  <c r="FR2087" i="1"/>
  <c r="FS2087" i="1"/>
  <c r="FW2087" i="1"/>
  <c r="FR1231" i="1"/>
  <c r="FS1231" i="1"/>
  <c r="FW1231" i="1"/>
  <c r="FR2476" i="1"/>
  <c r="FS2476" i="1"/>
  <c r="FW2476" i="1"/>
  <c r="FR1561" i="1"/>
  <c r="FS1561" i="1"/>
  <c r="FW1561" i="1"/>
  <c r="FR849" i="1"/>
  <c r="FS849" i="1"/>
  <c r="FW849" i="1"/>
  <c r="FR1858" i="1"/>
  <c r="FS1858" i="1"/>
  <c r="FW1858" i="1"/>
  <c r="FS2106" i="1"/>
  <c r="FR2106" i="1"/>
  <c r="FW2106" i="1"/>
  <c r="FR2262" i="1"/>
  <c r="FS2262" i="1"/>
  <c r="FW2262" i="1"/>
  <c r="FS844" i="1"/>
  <c r="FR844" i="1"/>
  <c r="FW844" i="1"/>
  <c r="FR1380" i="1"/>
  <c r="FS1380" i="1"/>
  <c r="FW1380" i="1"/>
  <c r="FR603" i="1"/>
  <c r="FS603" i="1"/>
  <c r="FW603" i="1"/>
  <c r="FR672" i="1"/>
  <c r="FS672" i="1"/>
  <c r="FW672" i="1"/>
  <c r="FS2270" i="1"/>
  <c r="FR2270" i="1"/>
  <c r="FW2270" i="1"/>
  <c r="FR2376" i="1"/>
  <c r="FS2376" i="1"/>
  <c r="FW2376" i="1"/>
  <c r="FR2227" i="1"/>
  <c r="FS2227" i="1"/>
  <c r="FW2227" i="1"/>
  <c r="FR1647" i="1"/>
  <c r="FS1647" i="1"/>
  <c r="FW1647" i="1"/>
  <c r="FR1370" i="1"/>
  <c r="FS1370" i="1"/>
  <c r="FW1370" i="1"/>
  <c r="FR2471" i="1"/>
  <c r="FS2471" i="1"/>
  <c r="FW2471" i="1"/>
  <c r="FR1615" i="1"/>
  <c r="FS1615" i="1"/>
  <c r="FW1615" i="1"/>
  <c r="FR1361" i="1"/>
  <c r="FS1361" i="1"/>
  <c r="FW1361" i="1"/>
  <c r="FR2494" i="1"/>
  <c r="FS2494" i="1"/>
  <c r="FW2494" i="1"/>
  <c r="FS1316" i="1"/>
  <c r="FR1316" i="1"/>
  <c r="FW1316" i="1"/>
  <c r="FR704" i="1"/>
  <c r="FS704" i="1"/>
  <c r="FW704" i="1"/>
  <c r="FR1081" i="1"/>
  <c r="FS1081" i="1"/>
  <c r="FW1081" i="1"/>
  <c r="FR1146" i="1"/>
  <c r="FS1146" i="1"/>
  <c r="FW1146" i="1"/>
  <c r="FR1969" i="1"/>
  <c r="FS1969" i="1"/>
  <c r="FW1969" i="1"/>
  <c r="FR806" i="1"/>
  <c r="FS806" i="1"/>
  <c r="FW806" i="1"/>
  <c r="FR1297" i="1"/>
  <c r="FS1297" i="1"/>
  <c r="FW1297" i="1"/>
  <c r="FR1405" i="1"/>
  <c r="FS1405" i="1"/>
  <c r="FW1405" i="1"/>
  <c r="FR1491" i="1"/>
  <c r="FS1491" i="1"/>
  <c r="FW1491" i="1"/>
  <c r="FR1214" i="1"/>
  <c r="FS1214" i="1"/>
  <c r="FW1214" i="1"/>
  <c r="FR2315" i="1"/>
  <c r="FS2315" i="1"/>
  <c r="FW2315" i="1"/>
  <c r="FS1459" i="1"/>
  <c r="FR1459" i="1"/>
  <c r="FW1459" i="1"/>
  <c r="FR1205" i="1"/>
  <c r="FS1205" i="1"/>
  <c r="FW1205" i="1"/>
  <c r="FS2073" i="1"/>
  <c r="FR2073" i="1"/>
  <c r="FW2073" i="1"/>
  <c r="FR1077" i="1"/>
  <c r="FS1077" i="1"/>
  <c r="FW1077" i="1"/>
  <c r="FR2445" i="1"/>
  <c r="FS2445" i="1"/>
  <c r="FW2445" i="1"/>
  <c r="FR925" i="1"/>
  <c r="FS925" i="1"/>
  <c r="FW925" i="1"/>
  <c r="FS867" i="1"/>
  <c r="FR867" i="1"/>
  <c r="FW867" i="1"/>
  <c r="FR2463" i="1"/>
  <c r="FS2463" i="1"/>
  <c r="FW2463" i="1"/>
  <c r="FS2186" i="1"/>
  <c r="FR2186" i="1"/>
  <c r="FW2186" i="1"/>
  <c r="FR2292" i="1"/>
  <c r="FS2292" i="1"/>
  <c r="FW2292" i="1"/>
  <c r="FS2431" i="1"/>
  <c r="FR2431" i="1"/>
  <c r="FW2431" i="1"/>
  <c r="FS2177" i="1"/>
  <c r="FR2177" i="1"/>
  <c r="FW2177" i="1"/>
  <c r="FR1948" i="1"/>
  <c r="FS1948" i="1"/>
  <c r="FW1948" i="1"/>
  <c r="FS850" i="1"/>
  <c r="FR850" i="1"/>
  <c r="FW850" i="1"/>
  <c r="FR1868" i="1"/>
  <c r="FS1868" i="1"/>
  <c r="FW1868" i="1"/>
  <c r="FR1885" i="1"/>
  <c r="FS1885" i="1"/>
  <c r="FW1885" i="1"/>
  <c r="FR1091" i="1"/>
  <c r="FS1091" i="1"/>
  <c r="FW1091" i="1"/>
  <c r="FR702" i="1"/>
  <c r="FS702" i="1"/>
  <c r="FW702" i="1"/>
  <c r="FR1063" i="1"/>
  <c r="FS1063" i="1"/>
  <c r="FW1063" i="1"/>
  <c r="FS1950" i="1"/>
  <c r="FR1950" i="1"/>
  <c r="FW1950" i="1"/>
  <c r="FR782" i="1"/>
  <c r="FS782" i="1"/>
  <c r="FW782" i="1"/>
  <c r="FR2307" i="1"/>
  <c r="FS2307" i="1"/>
  <c r="FW2307" i="1"/>
  <c r="FR2030" i="1"/>
  <c r="FS2030" i="1"/>
  <c r="FW2030" i="1"/>
  <c r="FS2136" i="1"/>
  <c r="FR2136" i="1"/>
  <c r="FW2136" i="1"/>
  <c r="FR2275" i="1"/>
  <c r="FS2275" i="1"/>
  <c r="FW2275" i="1"/>
  <c r="FR2021" i="1"/>
  <c r="FS2021" i="1"/>
  <c r="FW2021" i="1"/>
  <c r="FR1792" i="1"/>
  <c r="FS1792" i="1"/>
  <c r="FW1792" i="1"/>
  <c r="FR2457" i="1"/>
  <c r="FS2457" i="1"/>
  <c r="FW2457" i="1"/>
  <c r="FR1293" i="1"/>
  <c r="FS1293" i="1"/>
  <c r="FW1293" i="1"/>
  <c r="FR2050" i="1"/>
  <c r="FS2050" i="1"/>
  <c r="FW2050" i="1"/>
  <c r="FS647" i="1"/>
  <c r="FR647" i="1"/>
  <c r="FW647" i="1"/>
  <c r="FR793" i="1"/>
  <c r="FS793" i="1"/>
  <c r="FW793" i="1"/>
  <c r="FR714" i="1"/>
  <c r="FS714" i="1"/>
  <c r="FW714" i="1"/>
  <c r="FR762" i="1"/>
  <c r="FS762" i="1"/>
  <c r="FW762" i="1"/>
  <c r="FR982" i="1"/>
  <c r="FS982" i="1"/>
  <c r="FW982" i="1"/>
  <c r="FS616" i="1"/>
  <c r="FR616" i="1"/>
  <c r="FW616" i="1"/>
  <c r="FR1431" i="1"/>
  <c r="FS1431" i="1"/>
  <c r="FW1431" i="1"/>
  <c r="FS1929" i="1"/>
  <c r="FR1929" i="1"/>
  <c r="FW1929" i="1"/>
  <c r="FS1366" i="1"/>
  <c r="FR1366" i="1"/>
  <c r="FW1366" i="1"/>
  <c r="FU731" i="1"/>
  <c r="FR1419" i="1"/>
  <c r="FS1419" i="1"/>
  <c r="FW1419" i="1"/>
  <c r="FR2233" i="1"/>
  <c r="FS2233" i="1"/>
  <c r="FW2233" i="1"/>
  <c r="FS1456" i="1"/>
  <c r="FR1456" i="1"/>
  <c r="FW1456" i="1"/>
  <c r="FR1663" i="1"/>
  <c r="FS1663" i="1"/>
  <c r="FW1663" i="1"/>
  <c r="FR1139" i="1"/>
  <c r="FS1139" i="1"/>
  <c r="FW1139" i="1"/>
  <c r="FS2473" i="1"/>
  <c r="FR2473" i="1"/>
  <c r="FW2473" i="1"/>
  <c r="FS707" i="1"/>
  <c r="FR707" i="1"/>
  <c r="FW707" i="1"/>
  <c r="FR1637" i="1"/>
  <c r="FS1637" i="1"/>
  <c r="FW1637" i="1"/>
  <c r="FR1167" i="1"/>
  <c r="FS1167" i="1"/>
  <c r="FW1167" i="1"/>
  <c r="FR1712" i="1"/>
  <c r="FS1712" i="1"/>
  <c r="FW1712" i="1"/>
  <c r="FR2453" i="1"/>
  <c r="FS2453" i="1"/>
  <c r="FW2453" i="1"/>
  <c r="FR871" i="1"/>
  <c r="FS871" i="1"/>
  <c r="FW871" i="1"/>
  <c r="FD2484" i="1"/>
  <c r="FF2484" i="1" s="1"/>
  <c r="FR2583" i="1"/>
  <c r="FS2583" i="1"/>
  <c r="FW2583" i="1"/>
  <c r="FS2306" i="1"/>
  <c r="FR2306" i="1"/>
  <c r="FW2306" i="1"/>
  <c r="FR2412" i="1"/>
  <c r="FS2412" i="1"/>
  <c r="FW2412" i="1"/>
  <c r="FS2551" i="1"/>
  <c r="FR2551" i="1"/>
  <c r="FW2551" i="1"/>
  <c r="FR2297" i="1"/>
  <c r="FS2297" i="1"/>
  <c r="FW2297" i="1"/>
  <c r="FR2068" i="1"/>
  <c r="FS2068" i="1"/>
  <c r="FW2068" i="1"/>
  <c r="FR970" i="1"/>
  <c r="FS970" i="1"/>
  <c r="FW970" i="1"/>
  <c r="FR2156" i="1"/>
  <c r="FS2156" i="1"/>
  <c r="FW2156" i="1"/>
  <c r="FR2173" i="1"/>
  <c r="FS2173" i="1"/>
  <c r="FW2173" i="1"/>
  <c r="FR1278" i="1"/>
  <c r="FS1278" i="1"/>
  <c r="FW1278" i="1"/>
  <c r="FR883" i="1"/>
  <c r="FS883" i="1"/>
  <c r="FW883" i="1"/>
  <c r="FR1388" i="1"/>
  <c r="FS1388" i="1"/>
  <c r="FW1388" i="1"/>
  <c r="FS605" i="1"/>
  <c r="FR605" i="1"/>
  <c r="FW605" i="1"/>
  <c r="FR975" i="1"/>
  <c r="FS975" i="1"/>
  <c r="FW975" i="1"/>
  <c r="FR1656" i="1"/>
  <c r="FS1656" i="1"/>
  <c r="FW1656" i="1"/>
  <c r="FR646" i="1"/>
  <c r="FS646" i="1"/>
  <c r="FW646" i="1"/>
  <c r="FR1614" i="1"/>
  <c r="FS1614" i="1"/>
  <c r="FW1614" i="1"/>
  <c r="FR1770" i="1"/>
  <c r="FS1770" i="1"/>
  <c r="FW1770" i="1"/>
  <c r="FR1161" i="1"/>
  <c r="FS1161" i="1"/>
  <c r="FW1161" i="1"/>
  <c r="FR1959" i="1"/>
  <c r="FS1959" i="1"/>
  <c r="FW1959" i="1"/>
  <c r="FR2571" i="1"/>
  <c r="FS2571" i="1"/>
  <c r="FW2571" i="1"/>
  <c r="FS2294" i="1"/>
  <c r="FR2294" i="1"/>
  <c r="FW2294" i="1"/>
  <c r="FR2400" i="1"/>
  <c r="FS2400" i="1"/>
  <c r="FW2400" i="1"/>
  <c r="FS2539" i="1"/>
  <c r="FR2539" i="1"/>
  <c r="FW2539" i="1"/>
  <c r="FS2285" i="1"/>
  <c r="FR2285" i="1"/>
  <c r="FW2285" i="1"/>
  <c r="FR2056" i="1"/>
  <c r="FS2056" i="1"/>
  <c r="FW2056" i="1"/>
  <c r="FS958" i="1"/>
  <c r="FR958" i="1"/>
  <c r="FW958" i="1"/>
  <c r="FR2125" i="1"/>
  <c r="FS2125" i="1"/>
  <c r="FW2125" i="1"/>
  <c r="FR2145" i="1"/>
  <c r="FS2145" i="1"/>
  <c r="FW2145" i="1"/>
  <c r="FR1257" i="1"/>
  <c r="FS1257" i="1"/>
  <c r="FW1257" i="1"/>
  <c r="FR866" i="1"/>
  <c r="FS866" i="1"/>
  <c r="FW866" i="1"/>
  <c r="FR1344" i="1"/>
  <c r="FS1344" i="1"/>
  <c r="FW1344" i="1"/>
  <c r="FR589" i="1"/>
  <c r="FS589" i="1"/>
  <c r="FW589" i="1"/>
  <c r="FR953" i="1"/>
  <c r="FS953" i="1"/>
  <c r="FW953" i="1"/>
  <c r="FR2507" i="1"/>
  <c r="FS2507" i="1"/>
  <c r="FW2507" i="1"/>
  <c r="FS934" i="1"/>
  <c r="FR934" i="1"/>
  <c r="FW934" i="1"/>
  <c r="FR1832" i="1"/>
  <c r="FS1832" i="1"/>
  <c r="FW1832" i="1"/>
  <c r="FR1071" i="1"/>
  <c r="FS1071" i="1"/>
  <c r="FW1071" i="1"/>
  <c r="FR2478" i="1"/>
  <c r="FS2478" i="1"/>
  <c r="FW2478" i="1"/>
  <c r="FR2370" i="1"/>
  <c r="FS2370" i="1"/>
  <c r="FW2370" i="1"/>
  <c r="FU1876" i="1"/>
  <c r="FT1876" i="1"/>
  <c r="FU1208" i="1"/>
  <c r="FT1494" i="1"/>
  <c r="FR2570" i="1"/>
  <c r="FS2570" i="1"/>
  <c r="FW2570" i="1"/>
  <c r="FR2341" i="1"/>
  <c r="FS2341" i="1"/>
  <c r="FW2341" i="1"/>
  <c r="FR1943" i="1"/>
  <c r="FS1943" i="1"/>
  <c r="FW1943" i="1"/>
  <c r="FS2561" i="1"/>
  <c r="FR2561" i="1"/>
  <c r="FW2561" i="1"/>
  <c r="FR2332" i="1"/>
  <c r="FS2332" i="1"/>
  <c r="FW2332" i="1"/>
  <c r="FR1317" i="1"/>
  <c r="FS1317" i="1"/>
  <c r="FW1317" i="1"/>
  <c r="FR705" i="1"/>
  <c r="FS705" i="1"/>
  <c r="FW705" i="1"/>
  <c r="FR1556" i="1"/>
  <c r="FS1556" i="1"/>
  <c r="FW1556" i="1"/>
  <c r="FR1760" i="1"/>
  <c r="FS1760" i="1"/>
  <c r="FW1760" i="1"/>
  <c r="FR1518" i="1"/>
  <c r="FS1518" i="1"/>
  <c r="FW1518" i="1"/>
  <c r="FS628" i="1"/>
  <c r="FR628" i="1"/>
  <c r="FW628" i="1"/>
  <c r="FR1022" i="1"/>
  <c r="FS1022" i="1"/>
  <c r="FW1022" i="1"/>
  <c r="FR1734" i="1"/>
  <c r="FS1734" i="1"/>
  <c r="FW1734" i="1"/>
  <c r="FR1570" i="1"/>
  <c r="FS1570" i="1"/>
  <c r="FW1570" i="1"/>
  <c r="FR2126" i="1"/>
  <c r="FS2126" i="1"/>
  <c r="FW2126" i="1"/>
  <c r="FR2232" i="1"/>
  <c r="FS2232" i="1"/>
  <c r="FW2232" i="1"/>
  <c r="FR2083" i="1"/>
  <c r="FS2083" i="1"/>
  <c r="FW2083" i="1"/>
  <c r="FU2525" i="1"/>
  <c r="FU2530" i="1"/>
  <c r="FU949" i="1"/>
  <c r="FR1503" i="1"/>
  <c r="FS1503" i="1"/>
  <c r="FW1503" i="1"/>
  <c r="FS1226" i="1"/>
  <c r="FR1226" i="1"/>
  <c r="FW1226" i="1"/>
  <c r="FR2327" i="1"/>
  <c r="FS2327" i="1"/>
  <c r="FW2327" i="1"/>
  <c r="FR1471" i="1"/>
  <c r="FS1471" i="1"/>
  <c r="FW1471" i="1"/>
  <c r="FS1217" i="1"/>
  <c r="FR1217" i="1"/>
  <c r="FW1217" i="1"/>
  <c r="FR2101" i="1"/>
  <c r="FS2101" i="1"/>
  <c r="FW2101" i="1"/>
  <c r="FS1089" i="1"/>
  <c r="FR1089" i="1"/>
  <c r="FW1089" i="1"/>
  <c r="FR2481" i="1"/>
  <c r="FS2481" i="1"/>
  <c r="FW2481" i="1"/>
  <c r="FR937" i="1"/>
  <c r="FS937" i="1"/>
  <c r="FW937" i="1"/>
  <c r="FR888" i="1"/>
  <c r="FS888" i="1"/>
  <c r="FW888" i="1"/>
  <c r="FS1345" i="1"/>
  <c r="FR1345" i="1"/>
  <c r="FW1345" i="1"/>
  <c r="FR590" i="1"/>
  <c r="FS590" i="1"/>
  <c r="FW590" i="1"/>
  <c r="FS976" i="1"/>
  <c r="FR976" i="1"/>
  <c r="FW976" i="1"/>
  <c r="FR907" i="1"/>
  <c r="FS907" i="1"/>
  <c r="FW907" i="1"/>
  <c r="FR1347" i="1"/>
  <c r="FS1347" i="1"/>
  <c r="FW1347" i="1"/>
  <c r="FS2569" i="1"/>
  <c r="FR2569" i="1"/>
  <c r="FW2569" i="1"/>
  <c r="FR2171" i="1"/>
  <c r="FS2171" i="1"/>
  <c r="FW2171" i="1"/>
  <c r="FR1315" i="1"/>
  <c r="FS1315" i="1"/>
  <c r="FW1315" i="1"/>
  <c r="FS2560" i="1"/>
  <c r="FR2560" i="1"/>
  <c r="FW2560" i="1"/>
  <c r="FR1726" i="1"/>
  <c r="FS1726" i="1"/>
  <c r="FW1726" i="1"/>
  <c r="FR933" i="1"/>
  <c r="FS933" i="1"/>
  <c r="FW933" i="1"/>
  <c r="FR2061" i="1"/>
  <c r="FS2061" i="1"/>
  <c r="FW2061" i="1"/>
  <c r="FR2322" i="1"/>
  <c r="FS2322" i="1"/>
  <c r="FW2322" i="1"/>
  <c r="FR651" i="1"/>
  <c r="FS651" i="1"/>
  <c r="FW651" i="1"/>
  <c r="FU1879" i="1"/>
  <c r="FU1303" i="1"/>
  <c r="FU874" i="1"/>
  <c r="FU968" i="1"/>
  <c r="FR2319" i="1"/>
  <c r="FS2319" i="1"/>
  <c r="FW2319" i="1"/>
  <c r="FR2042" i="1"/>
  <c r="FS2042" i="1"/>
  <c r="FW2042" i="1"/>
  <c r="FS2148" i="1"/>
  <c r="FR2148" i="1"/>
  <c r="FW2148" i="1"/>
  <c r="FR2287" i="1"/>
  <c r="FS2287" i="1"/>
  <c r="FW2287" i="1"/>
  <c r="FR2033" i="1"/>
  <c r="FS2033" i="1"/>
  <c r="FW2033" i="1"/>
  <c r="FR1804" i="1"/>
  <c r="FS1804" i="1"/>
  <c r="FW1804" i="1"/>
  <c r="FR706" i="1"/>
  <c r="FS706" i="1"/>
  <c r="FW706" i="1"/>
  <c r="FR1559" i="1"/>
  <c r="FS1559" i="1"/>
  <c r="FW1559" i="1"/>
  <c r="FR2469" i="1"/>
  <c r="FS2469" i="1"/>
  <c r="FW2469" i="1"/>
  <c r="FS947" i="1"/>
  <c r="FR947" i="1"/>
  <c r="FW947" i="1"/>
  <c r="FR2113" i="1"/>
  <c r="FS2113" i="1"/>
  <c r="FW2113" i="1"/>
  <c r="FR823" i="1"/>
  <c r="FS823" i="1"/>
  <c r="FW823" i="1"/>
  <c r="FR1331" i="1"/>
  <c r="FS1331" i="1"/>
  <c r="FW1331" i="1"/>
  <c r="FR1861" i="1"/>
  <c r="FS1861" i="1"/>
  <c r="FW1861" i="1"/>
  <c r="FR2163" i="1"/>
  <c r="FS2163" i="1"/>
  <c r="FW2163" i="1"/>
  <c r="FR1886" i="1"/>
  <c r="FS1886" i="1"/>
  <c r="FW1886" i="1"/>
  <c r="FS1992" i="1"/>
  <c r="FR1992" i="1"/>
  <c r="FW1992" i="1"/>
  <c r="FR2131" i="1"/>
  <c r="FS2131" i="1"/>
  <c r="FW2131" i="1"/>
  <c r="FR1877" i="1"/>
  <c r="FS1877" i="1"/>
  <c r="FW1877" i="1"/>
  <c r="FR1648" i="1"/>
  <c r="FS1648" i="1"/>
  <c r="FW1648" i="1"/>
  <c r="FR2072" i="1"/>
  <c r="FS2072" i="1"/>
  <c r="FW2072" i="1"/>
  <c r="FR1076" i="1"/>
  <c r="FS1076" i="1"/>
  <c r="FW1076" i="1"/>
  <c r="FR1710" i="1"/>
  <c r="FS1710" i="1"/>
  <c r="FW1710" i="1"/>
  <c r="FS2058" i="1"/>
  <c r="FR2058" i="1"/>
  <c r="FW2058" i="1"/>
  <c r="FR2506" i="1"/>
  <c r="FS2506" i="1"/>
  <c r="FW2506" i="1"/>
  <c r="FR2229" i="1"/>
  <c r="FS2229" i="1"/>
  <c r="FW2229" i="1"/>
  <c r="FR1096" i="1"/>
  <c r="FS1096" i="1"/>
  <c r="FW1096" i="1"/>
  <c r="FS1545" i="1"/>
  <c r="FR1545" i="1"/>
  <c r="FW1545" i="1"/>
  <c r="FS689" i="1"/>
  <c r="FR689" i="1"/>
  <c r="FW689" i="1"/>
  <c r="FT1703" i="1"/>
  <c r="FU2333" i="1"/>
  <c r="FT1340" i="1"/>
  <c r="FU942" i="1"/>
  <c r="FU951" i="1"/>
  <c r="FU1254" i="1"/>
  <c r="FU668" i="1"/>
  <c r="FU1045" i="1"/>
  <c r="FU1038" i="1"/>
  <c r="FU1181" i="1"/>
  <c r="FU2085" i="1"/>
  <c r="FU895" i="1"/>
  <c r="FR775" i="1"/>
  <c r="FS775" i="1"/>
  <c r="FW775" i="1"/>
  <c r="FR1133" i="1"/>
  <c r="FS1133" i="1"/>
  <c r="FW1133" i="1"/>
  <c r="FR1112" i="1"/>
  <c r="FS1112" i="1"/>
  <c r="FW1112" i="1"/>
  <c r="FR1458" i="1"/>
  <c r="FS1458" i="1"/>
  <c r="FW1458" i="1"/>
  <c r="FR1695" i="1"/>
  <c r="FS1695" i="1"/>
  <c r="FW1695" i="1"/>
  <c r="FR1284" i="1"/>
  <c r="FS1284" i="1"/>
  <c r="FW1284" i="1"/>
  <c r="FS1908" i="1"/>
  <c r="FR1908" i="1"/>
  <c r="FW1908" i="1"/>
  <c r="FR1141" i="1"/>
  <c r="FS1141" i="1"/>
  <c r="FW1141" i="1"/>
  <c r="FR1891" i="1"/>
  <c r="FS1891" i="1"/>
  <c r="FW1891" i="1"/>
  <c r="FR2380" i="1"/>
  <c r="FS2380" i="1"/>
  <c r="FW2380" i="1"/>
  <c r="FR2005" i="1"/>
  <c r="FS2005" i="1"/>
  <c r="FW2005" i="1"/>
  <c r="FR1136" i="1"/>
  <c r="FS1136" i="1"/>
  <c r="FW1136" i="1"/>
  <c r="FR655" i="1"/>
  <c r="FS655" i="1"/>
  <c r="FW655" i="1"/>
  <c r="FC1165" i="1"/>
  <c r="FE1165" i="1" s="1"/>
  <c r="FR2439" i="1"/>
  <c r="FS2439" i="1"/>
  <c r="FW2439" i="1"/>
  <c r="FS2162" i="1"/>
  <c r="FR2162" i="1"/>
  <c r="FW2162" i="1"/>
  <c r="FR2268" i="1"/>
  <c r="FS2268" i="1"/>
  <c r="FW2268" i="1"/>
  <c r="FS2407" i="1"/>
  <c r="FR2407" i="1"/>
  <c r="FW2407" i="1"/>
  <c r="FR2153" i="1"/>
  <c r="FS2153" i="1"/>
  <c r="FW2153" i="1"/>
  <c r="FR1924" i="1"/>
  <c r="FS1924" i="1"/>
  <c r="FW1924" i="1"/>
  <c r="FR826" i="1"/>
  <c r="FS826" i="1"/>
  <c r="FW826" i="1"/>
  <c r="FR1809" i="1"/>
  <c r="FS1809" i="1"/>
  <c r="FW1809" i="1"/>
  <c r="FR1830" i="1"/>
  <c r="FS1830" i="1"/>
  <c r="FW1830" i="1"/>
  <c r="FS1067" i="1"/>
  <c r="FR1067" i="1"/>
  <c r="FW1067" i="1"/>
  <c r="FR666" i="1"/>
  <c r="FS666" i="1"/>
  <c r="FW666" i="1"/>
  <c r="FS1024" i="1"/>
  <c r="FR1024" i="1"/>
  <c r="FW1024" i="1"/>
  <c r="FS1808" i="1"/>
  <c r="FR1808" i="1"/>
  <c r="FW1808" i="1"/>
  <c r="FR746" i="1"/>
  <c r="FS746" i="1"/>
  <c r="FW746" i="1"/>
  <c r="FR1795" i="1"/>
  <c r="FS1795" i="1"/>
  <c r="FW1795" i="1"/>
  <c r="FR1629" i="1"/>
  <c r="FS1629" i="1"/>
  <c r="FW1629" i="1"/>
  <c r="FR1124" i="1"/>
  <c r="FS1124" i="1"/>
  <c r="FW1124" i="1"/>
  <c r="FR943" i="1"/>
  <c r="FS943" i="1"/>
  <c r="FW943" i="1"/>
  <c r="FR1413" i="1"/>
  <c r="FS1413" i="1"/>
  <c r="FW1413" i="1"/>
  <c r="FR1671" i="1"/>
  <c r="FS1671" i="1"/>
  <c r="FW1671" i="1"/>
  <c r="FT1394" i="1"/>
  <c r="FT1512" i="1"/>
  <c r="FR2427" i="1"/>
  <c r="FS2427" i="1"/>
  <c r="FW2427" i="1"/>
  <c r="FS2150" i="1"/>
  <c r="FR2150" i="1"/>
  <c r="FW2150" i="1"/>
  <c r="FR2256" i="1"/>
  <c r="FS2256" i="1"/>
  <c r="FW2256" i="1"/>
  <c r="FS2395" i="1"/>
  <c r="FR2395" i="1"/>
  <c r="FW2395" i="1"/>
  <c r="FR2141" i="1"/>
  <c r="FS2141" i="1"/>
  <c r="FW2141" i="1"/>
  <c r="FR1912" i="1"/>
  <c r="FS1912" i="1"/>
  <c r="FW1912" i="1"/>
  <c r="FR814" i="1"/>
  <c r="FS814" i="1"/>
  <c r="FW814" i="1"/>
  <c r="FR1782" i="1"/>
  <c r="FS1782" i="1"/>
  <c r="FW1782" i="1"/>
  <c r="FR1798" i="1"/>
  <c r="FS1798" i="1"/>
  <c r="FW1798" i="1"/>
  <c r="FS1055" i="1"/>
  <c r="FR1055" i="1"/>
  <c r="FW1055" i="1"/>
  <c r="FS650" i="1"/>
  <c r="FR650" i="1"/>
  <c r="FW650" i="1"/>
  <c r="FR1002" i="1"/>
  <c r="FS1002" i="1"/>
  <c r="FW1002" i="1"/>
  <c r="FR1738" i="1"/>
  <c r="FS1738" i="1"/>
  <c r="FW1738" i="1"/>
  <c r="FR726" i="1"/>
  <c r="FS726" i="1"/>
  <c r="FW726" i="1"/>
  <c r="FR1939" i="1"/>
  <c r="FS1939" i="1"/>
  <c r="FW1939" i="1"/>
  <c r="FR790" i="1"/>
  <c r="FS790" i="1"/>
  <c r="FW790" i="1"/>
  <c r="FR2480" i="1"/>
  <c r="FS2480" i="1"/>
  <c r="FW2480" i="1"/>
  <c r="FR614" i="1"/>
  <c r="FS614" i="1"/>
  <c r="FW614" i="1"/>
  <c r="FR1626" i="1"/>
  <c r="FS1626" i="1"/>
  <c r="FW1626" i="1"/>
  <c r="FR2535" i="1"/>
  <c r="FS2535" i="1"/>
  <c r="FW2535" i="1"/>
  <c r="FU2503" i="1"/>
  <c r="FT1351" i="1"/>
  <c r="FT1522" i="1"/>
  <c r="FR2426" i="1"/>
  <c r="FS2426" i="1"/>
  <c r="FW2426" i="1"/>
  <c r="FR2532" i="1"/>
  <c r="FS2532" i="1"/>
  <c r="FW2532" i="1"/>
  <c r="FR1799" i="1"/>
  <c r="FS1799" i="1"/>
  <c r="FW1799" i="1"/>
  <c r="FS2417" i="1"/>
  <c r="FR2417" i="1"/>
  <c r="FW2417" i="1"/>
  <c r="FR2188" i="1"/>
  <c r="FS2188" i="1"/>
  <c r="FW2188" i="1"/>
  <c r="FR1090" i="1"/>
  <c r="FS1090" i="1"/>
  <c r="FW1090" i="1"/>
  <c r="FR2492" i="1"/>
  <c r="FS2492" i="1"/>
  <c r="FW2492" i="1"/>
  <c r="FR2516" i="1"/>
  <c r="FS2516" i="1"/>
  <c r="FW2516" i="1"/>
  <c r="FR1484" i="1"/>
  <c r="FS1484" i="1"/>
  <c r="FW1484" i="1"/>
  <c r="FR1092" i="1"/>
  <c r="FS1092" i="1"/>
  <c r="FW1092" i="1"/>
  <c r="FS1893" i="1"/>
  <c r="FR1893" i="1"/>
  <c r="FW1893" i="1"/>
  <c r="FS785" i="1"/>
  <c r="FR785" i="1"/>
  <c r="FW785" i="1"/>
  <c r="FR1223" i="1"/>
  <c r="FS1223" i="1"/>
  <c r="FW1223" i="1"/>
  <c r="FR2547" i="1"/>
  <c r="FS2547" i="1"/>
  <c r="FW2547" i="1"/>
  <c r="FR1982" i="1"/>
  <c r="FS1982" i="1"/>
  <c r="FW1982" i="1"/>
  <c r="FS2088" i="1"/>
  <c r="FR2088" i="1"/>
  <c r="FW2088" i="1"/>
  <c r="FR1651" i="1"/>
  <c r="FS1651" i="1"/>
  <c r="FW1651" i="1"/>
  <c r="FU783" i="1"/>
  <c r="FU2449" i="1"/>
  <c r="FR1359" i="1"/>
  <c r="FS1359" i="1"/>
  <c r="FW1359" i="1"/>
  <c r="FS2581" i="1"/>
  <c r="FR2581" i="1"/>
  <c r="FW2581" i="1"/>
  <c r="FR2183" i="1"/>
  <c r="FS2183" i="1"/>
  <c r="FW2183" i="1"/>
  <c r="FR1327" i="1"/>
  <c r="FS1327" i="1"/>
  <c r="FW1327" i="1"/>
  <c r="FS2572" i="1"/>
  <c r="FR2572" i="1"/>
  <c r="FW2572" i="1"/>
  <c r="FR1758" i="1"/>
  <c r="FS1758" i="1"/>
  <c r="FW1758" i="1"/>
  <c r="FS945" i="1"/>
  <c r="FR945" i="1"/>
  <c r="FW945" i="1"/>
  <c r="FR2089" i="1"/>
  <c r="FS2089" i="1"/>
  <c r="FW2089" i="1"/>
  <c r="FR2358" i="1"/>
  <c r="FS2358" i="1"/>
  <c r="FW2358" i="1"/>
  <c r="FR667" i="1"/>
  <c r="FS667" i="1"/>
  <c r="FW667" i="1"/>
  <c r="FR1003" i="1"/>
  <c r="FS1003" i="1"/>
  <c r="FW1003" i="1"/>
  <c r="FR1748" i="1"/>
  <c r="FS1748" i="1"/>
  <c r="FW1748" i="1"/>
  <c r="FR747" i="1"/>
  <c r="FS747" i="1"/>
  <c r="FW747" i="1"/>
  <c r="FR2446" i="1"/>
  <c r="FS2446" i="1"/>
  <c r="FW2446" i="1"/>
  <c r="FR1203" i="1"/>
  <c r="FS1203" i="1"/>
  <c r="FW1203" i="1"/>
  <c r="FS2425" i="1"/>
  <c r="FR2425" i="1"/>
  <c r="FW2425" i="1"/>
  <c r="FR2027" i="1"/>
  <c r="FS2027" i="1"/>
  <c r="FW2027" i="1"/>
  <c r="FR1171" i="1"/>
  <c r="FS1171" i="1"/>
  <c r="FW1171" i="1"/>
  <c r="FS2416" i="1"/>
  <c r="FR2416" i="1"/>
  <c r="FW2416" i="1"/>
  <c r="FR1461" i="1"/>
  <c r="FS1461" i="1"/>
  <c r="FW1461" i="1"/>
  <c r="FR789" i="1"/>
  <c r="FS789" i="1"/>
  <c r="FW789" i="1"/>
  <c r="FR1715" i="1"/>
  <c r="FS1715" i="1"/>
  <c r="FW1715" i="1"/>
  <c r="FS1962" i="1"/>
  <c r="FR1962" i="1"/>
  <c r="FW1962" i="1"/>
  <c r="FS1914" i="1"/>
  <c r="FR1914" i="1"/>
  <c r="FW1914" i="1"/>
  <c r="FU796" i="1"/>
  <c r="FU2210" i="1"/>
  <c r="FU2557" i="1"/>
  <c r="FT1396" i="1"/>
  <c r="FU2034" i="1"/>
  <c r="FR2175" i="1"/>
  <c r="FS2175" i="1"/>
  <c r="FW2175" i="1"/>
  <c r="FR1898" i="1"/>
  <c r="FS1898" i="1"/>
  <c r="FW1898" i="1"/>
  <c r="FS2004" i="1"/>
  <c r="FR2004" i="1"/>
  <c r="FW2004" i="1"/>
  <c r="FR2143" i="1"/>
  <c r="FS2143" i="1"/>
  <c r="FW2143" i="1"/>
  <c r="FR1889" i="1"/>
  <c r="FS1889" i="1"/>
  <c r="FW1889" i="1"/>
  <c r="FR1660" i="1"/>
  <c r="FS1660" i="1"/>
  <c r="FW1660" i="1"/>
  <c r="FR2493" i="1"/>
  <c r="FS2493" i="1"/>
  <c r="FW2493" i="1"/>
  <c r="FR1314" i="1"/>
  <c r="FS1314" i="1"/>
  <c r="FW1314" i="1"/>
  <c r="FS2082" i="1"/>
  <c r="FR2082" i="1"/>
  <c r="FW2082" i="1"/>
  <c r="FS803" i="1"/>
  <c r="FR803" i="1"/>
  <c r="FW803" i="1"/>
  <c r="FR1434" i="1"/>
  <c r="FS1434" i="1"/>
  <c r="FW1434" i="1"/>
  <c r="FR607" i="1"/>
  <c r="FS607" i="1"/>
  <c r="FW607" i="1"/>
  <c r="FR999" i="1"/>
  <c r="FS999" i="1"/>
  <c r="FW999" i="1"/>
  <c r="FR1285" i="1"/>
  <c r="FS1285" i="1"/>
  <c r="FW1285" i="1"/>
  <c r="FS2019" i="1"/>
  <c r="FR2019" i="1"/>
  <c r="FW2019" i="1"/>
  <c r="FR1742" i="1"/>
  <c r="FS1742" i="1"/>
  <c r="FW1742" i="1"/>
  <c r="FR1848" i="1"/>
  <c r="FS1848" i="1"/>
  <c r="FW1848" i="1"/>
  <c r="FR1987" i="1"/>
  <c r="FS1987" i="1"/>
  <c r="FW1987" i="1"/>
  <c r="FR1733" i="1"/>
  <c r="FS1733" i="1"/>
  <c r="FW1733" i="1"/>
  <c r="FS1504" i="1"/>
  <c r="FR1504" i="1"/>
  <c r="FW1504" i="1"/>
  <c r="FR1725" i="1"/>
  <c r="FS1725" i="1"/>
  <c r="FW1725" i="1"/>
  <c r="FR932" i="1"/>
  <c r="FS932" i="1"/>
  <c r="FW932" i="1"/>
  <c r="FR1446" i="1"/>
  <c r="FS1446" i="1"/>
  <c r="FW1446" i="1"/>
  <c r="FS1402" i="1"/>
  <c r="FR1402" i="1"/>
  <c r="FW1402" i="1"/>
  <c r="FR1642" i="1"/>
  <c r="FS1642" i="1"/>
  <c r="FW1642" i="1"/>
  <c r="FR1083" i="1"/>
  <c r="FS1083" i="1"/>
  <c r="FW1083" i="1"/>
  <c r="FS833" i="1"/>
  <c r="FR833" i="1"/>
  <c r="FW833" i="1"/>
  <c r="FR1026" i="1"/>
  <c r="FS1026" i="1"/>
  <c r="FW1026" i="1"/>
  <c r="FS653" i="1"/>
  <c r="FR653" i="1"/>
  <c r="FW653" i="1"/>
  <c r="FU2491" i="1"/>
  <c r="FU2342" i="1"/>
  <c r="FU2264" i="1"/>
  <c r="FU1035" i="1"/>
  <c r="FU1036" i="1"/>
  <c r="FT1334" i="1"/>
  <c r="FT1435" i="1"/>
  <c r="FU1053" i="1"/>
  <c r="FU2142" i="1"/>
  <c r="FU2022" i="1"/>
  <c r="FU2286" i="1"/>
  <c r="FD1002" i="1"/>
  <c r="FF1002" i="1" s="1"/>
  <c r="FI1815" i="1"/>
  <c r="FC760" i="1"/>
  <c r="FI2137" i="1"/>
  <c r="FD680" i="1"/>
  <c r="FF680" i="1" s="1"/>
  <c r="FD2090" i="1"/>
  <c r="FI750" i="1"/>
  <c r="FI2024" i="1"/>
  <c r="FD1588" i="1"/>
  <c r="FF1588" i="1" s="1"/>
  <c r="FC2024" i="1"/>
  <c r="FE2024" i="1" s="1"/>
  <c r="FD1772" i="1"/>
  <c r="FE1772" i="1" s="1"/>
  <c r="FC2505" i="1"/>
  <c r="FD1705" i="1"/>
  <c r="FE1705" i="1" s="1"/>
  <c r="FD1019" i="1"/>
  <c r="FF1019" i="1" s="1"/>
  <c r="FC2406" i="1"/>
  <c r="FC1705" i="1"/>
  <c r="FD786" i="1"/>
  <c r="FF786" i="1" s="1"/>
  <c r="FD2347" i="1"/>
  <c r="FF2347" i="1" s="1"/>
  <c r="FD1586" i="1"/>
  <c r="FE1586" i="1" s="1"/>
  <c r="FD1394" i="1"/>
  <c r="FF1394" i="1" s="1"/>
  <c r="FD1006" i="1"/>
  <c r="FF1006" i="1" s="1"/>
  <c r="FC1318" i="1"/>
  <c r="FC1216" i="1"/>
  <c r="FD1998" i="1"/>
  <c r="FE1998" i="1" s="1"/>
  <c r="FC2201" i="1"/>
  <c r="FI1136" i="1"/>
  <c r="FD2197" i="1"/>
  <c r="FE2197" i="1" s="1"/>
  <c r="FC2052" i="1"/>
  <c r="FE2052" i="1" s="1"/>
  <c r="FI2506" i="1"/>
  <c r="FI1275" i="1"/>
  <c r="FD1698" i="1"/>
  <c r="FF1698" i="1" s="1"/>
  <c r="FI1165" i="1"/>
  <c r="FD2406" i="1"/>
  <c r="FC786" i="1"/>
  <c r="FC2347" i="1"/>
  <c r="FC1586" i="1"/>
  <c r="FI1394" i="1"/>
  <c r="FI1006" i="1"/>
  <c r="FD1318" i="1"/>
  <c r="FF1318" i="1" s="1"/>
  <c r="FD1216" i="1"/>
  <c r="FF1216" i="1" s="1"/>
  <c r="FI1998" i="1"/>
  <c r="FD1136" i="1"/>
  <c r="FE1136" i="1" s="1"/>
  <c r="FI2197" i="1"/>
  <c r="FI2052" i="1"/>
  <c r="FD2506" i="1"/>
  <c r="FE2506" i="1" s="1"/>
  <c r="FD1257" i="1"/>
  <c r="FF1257" i="1" s="1"/>
  <c r="FC722" i="1"/>
  <c r="FE722" i="1" s="1"/>
  <c r="FC1786" i="1"/>
  <c r="FC1885" i="1"/>
  <c r="FE1885" i="1" s="1"/>
  <c r="FI1698" i="1"/>
  <c r="FC1971" i="1"/>
  <c r="FE1971" i="1" s="1"/>
  <c r="FD2557" i="1"/>
  <c r="FF2557" i="1" s="1"/>
  <c r="FC2129" i="1"/>
  <c r="FE2129" i="1" s="1"/>
  <c r="FD1824" i="1"/>
  <c r="FE1824" i="1" s="1"/>
  <c r="FC604" i="1"/>
  <c r="FI1257" i="1"/>
  <c r="FI722" i="1"/>
  <c r="FD1786" i="1"/>
  <c r="FE1786" i="1" s="1"/>
  <c r="FD1680" i="1"/>
  <c r="FE1680" i="1" s="1"/>
  <c r="FI1971" i="1"/>
  <c r="FC1283" i="1"/>
  <c r="FC1815" i="1"/>
  <c r="FF1815" i="1" s="1"/>
  <c r="FD760" i="1"/>
  <c r="FF760" i="1" s="1"/>
  <c r="FC2232" i="1"/>
  <c r="FD905" i="1"/>
  <c r="FF905" i="1" s="1"/>
  <c r="FD2137" i="1"/>
  <c r="FF2137" i="1" s="1"/>
  <c r="FC680" i="1"/>
  <c r="FC2241" i="1"/>
  <c r="FC2557" i="1"/>
  <c r="FI2129" i="1"/>
  <c r="FI1824" i="1"/>
  <c r="FD604" i="1"/>
  <c r="FF604" i="1" s="1"/>
  <c r="FD750" i="1"/>
  <c r="FE750" i="1" s="1"/>
  <c r="FC1019" i="1"/>
  <c r="FC1772" i="1"/>
  <c r="FI1680" i="1"/>
  <c r="FI1885" i="1"/>
  <c r="FI2505" i="1"/>
  <c r="FC1835" i="1"/>
  <c r="FD892" i="1"/>
  <c r="FF892" i="1" s="1"/>
  <c r="FD2096" i="1"/>
  <c r="FF2096" i="1" s="1"/>
  <c r="FD2179" i="1"/>
  <c r="FF2179" i="1" s="1"/>
  <c r="FI929" i="1"/>
  <c r="FC2410" i="1"/>
  <c r="FD1110" i="1"/>
  <c r="FF1110" i="1" s="1"/>
  <c r="FD2035" i="1"/>
  <c r="FF2035" i="1" s="1"/>
  <c r="FD2416" i="1"/>
  <c r="FF2416" i="1" s="1"/>
  <c r="FD917" i="1"/>
  <c r="FE917" i="1" s="1"/>
  <c r="FC1054" i="1"/>
  <c r="FC2035" i="1"/>
  <c r="FI2416" i="1"/>
  <c r="FI1059" i="1"/>
  <c r="FI922" i="1"/>
  <c r="FC1455" i="1"/>
  <c r="FI2238" i="1"/>
  <c r="FI917" i="1"/>
  <c r="FI1110" i="1"/>
  <c r="FD922" i="1"/>
  <c r="FF922" i="1" s="1"/>
  <c r="FD1455" i="1"/>
  <c r="FD2238" i="1"/>
  <c r="FE2238" i="1" s="1"/>
  <c r="FC1059" i="1"/>
  <c r="FD1801" i="1"/>
  <c r="FD923" i="1"/>
  <c r="FF923" i="1" s="1"/>
  <c r="FC1801" i="1"/>
  <c r="FD877" i="1"/>
  <c r="FD1481" i="1"/>
  <c r="FE1481" i="1" s="1"/>
  <c r="FC923" i="1"/>
  <c r="FC877" i="1"/>
  <c r="FC1481" i="1"/>
  <c r="FC2260" i="1"/>
  <c r="FE2260" i="1" s="1"/>
  <c r="FI2260" i="1"/>
  <c r="FC2179" i="1"/>
  <c r="FC929" i="1"/>
  <c r="FI2319" i="1"/>
  <c r="FC2319" i="1"/>
  <c r="FD2319" i="1"/>
  <c r="FC2331" i="1"/>
  <c r="FI2331" i="1"/>
  <c r="FD2331" i="1"/>
  <c r="FD1124" i="1"/>
  <c r="FI1124" i="1"/>
  <c r="FC1124" i="1"/>
  <c r="FD2185" i="1"/>
  <c r="FI2185" i="1"/>
  <c r="FC2185" i="1"/>
  <c r="FI2177" i="1"/>
  <c r="FC2177" i="1"/>
  <c r="FD2177" i="1"/>
  <c r="FI2528" i="1"/>
  <c r="FC2528" i="1"/>
  <c r="FD2528" i="1"/>
  <c r="FF2528" i="1" s="1"/>
  <c r="FI788" i="1"/>
  <c r="FC788" i="1"/>
  <c r="FD788" i="1"/>
  <c r="FF788" i="1" s="1"/>
  <c r="FI2563" i="1"/>
  <c r="FD2563" i="1"/>
  <c r="FC2563" i="1"/>
  <c r="FD1083" i="1"/>
  <c r="FI1083" i="1"/>
  <c r="FC1083" i="1"/>
  <c r="FI1303" i="1"/>
  <c r="FC1303" i="1"/>
  <c r="FD1303" i="1"/>
  <c r="FI658" i="1"/>
  <c r="FC658" i="1"/>
  <c r="FD658" i="1"/>
  <c r="FD1626" i="1"/>
  <c r="FI1626" i="1"/>
  <c r="FC1626" i="1"/>
  <c r="FD2434" i="1"/>
  <c r="FI2434" i="1"/>
  <c r="FC2434" i="1"/>
  <c r="FI1293" i="1"/>
  <c r="FC1293" i="1"/>
  <c r="FD1293" i="1"/>
  <c r="FC1760" i="1"/>
  <c r="FI1760" i="1"/>
  <c r="FD1760" i="1"/>
  <c r="FC986" i="1"/>
  <c r="FI986" i="1"/>
  <c r="FD986" i="1"/>
  <c r="FI939" i="1"/>
  <c r="FC939" i="1"/>
  <c r="FD939" i="1"/>
  <c r="FC1173" i="1"/>
  <c r="FI1173" i="1"/>
  <c r="FD1173" i="1"/>
  <c r="FC1086" i="1"/>
  <c r="FI1086" i="1"/>
  <c r="FD1086" i="1"/>
  <c r="FI1758" i="1"/>
  <c r="FC1758" i="1"/>
  <c r="FD1758" i="1"/>
  <c r="FI2460" i="1"/>
  <c r="FC2460" i="1"/>
  <c r="FD2460" i="1"/>
  <c r="FC701" i="1"/>
  <c r="FI701" i="1"/>
  <c r="FD701" i="1"/>
  <c r="FI1569" i="1"/>
  <c r="FC1569" i="1"/>
  <c r="FD1569" i="1"/>
  <c r="FC820" i="1"/>
  <c r="FI820" i="1"/>
  <c r="FD820" i="1"/>
  <c r="FD958" i="1"/>
  <c r="FI958" i="1"/>
  <c r="FC958" i="1"/>
  <c r="FI1159" i="1"/>
  <c r="FC1159" i="1"/>
  <c r="FD1159" i="1"/>
  <c r="FD1527" i="1"/>
  <c r="FI1527" i="1"/>
  <c r="FC1527" i="1"/>
  <c r="FI2171" i="1"/>
  <c r="FC2171" i="1"/>
  <c r="FD2171" i="1"/>
  <c r="FD1052" i="1"/>
  <c r="FI1052" i="1"/>
  <c r="FC1052" i="1"/>
  <c r="FD2098" i="1"/>
  <c r="FI2098" i="1"/>
  <c r="FC2098" i="1"/>
  <c r="FI2441" i="1"/>
  <c r="FD2441" i="1"/>
  <c r="FC2441" i="1"/>
  <c r="FI1444" i="1"/>
  <c r="FC1444" i="1"/>
  <c r="FD1444" i="1"/>
  <c r="FI1128" i="1"/>
  <c r="FC1128" i="1"/>
  <c r="FD1128" i="1"/>
  <c r="FD1620" i="1"/>
  <c r="FI1620" i="1"/>
  <c r="FC1620" i="1"/>
  <c r="FD1774" i="1"/>
  <c r="FI1774" i="1"/>
  <c r="FC1774" i="1"/>
  <c r="FC1476" i="1"/>
  <c r="FI1476" i="1"/>
  <c r="FD1476" i="1"/>
  <c r="FD2284" i="1"/>
  <c r="FI2284" i="1"/>
  <c r="FC2284" i="1"/>
  <c r="FD2418" i="1"/>
  <c r="FI2418" i="1"/>
  <c r="FC2418" i="1"/>
  <c r="FI1757" i="1"/>
  <c r="FC1757" i="1"/>
  <c r="FD1757" i="1"/>
  <c r="FI2138" i="1"/>
  <c r="FD2138" i="1"/>
  <c r="FC2138" i="1"/>
  <c r="FI1135" i="1"/>
  <c r="FC1135" i="1"/>
  <c r="FD1135" i="1"/>
  <c r="FI1674" i="1"/>
  <c r="FD1674" i="1"/>
  <c r="FC1674" i="1"/>
  <c r="FC1778" i="1"/>
  <c r="FI1778" i="1"/>
  <c r="FD1778" i="1"/>
  <c r="FI2247" i="1"/>
  <c r="FC2247" i="1"/>
  <c r="FD2247" i="1"/>
  <c r="FI2261" i="1"/>
  <c r="FC2261" i="1"/>
  <c r="FD2261" i="1"/>
  <c r="FI1785" i="1"/>
  <c r="FC1785" i="1"/>
  <c r="FD1785" i="1"/>
  <c r="FC1964" i="1"/>
  <c r="FI1964" i="1"/>
  <c r="FD1964" i="1"/>
  <c r="FD1804" i="1"/>
  <c r="FI1804" i="1"/>
  <c r="FC1804" i="1"/>
  <c r="FD2193" i="1"/>
  <c r="FI2193" i="1"/>
  <c r="FC2193" i="1"/>
  <c r="FI873" i="1"/>
  <c r="FC873" i="1"/>
  <c r="FD873" i="1"/>
  <c r="FF873" i="1" s="1"/>
  <c r="FI1112" i="1"/>
  <c r="FD1112" i="1"/>
  <c r="FC1112" i="1"/>
  <c r="FC795" i="1"/>
  <c r="FI795" i="1"/>
  <c r="FD795" i="1"/>
  <c r="FI859" i="1"/>
  <c r="FC859" i="1"/>
  <c r="FD859" i="1"/>
  <c r="FD2351" i="1"/>
  <c r="FI2351" i="1"/>
  <c r="FC2351" i="1"/>
  <c r="FI2255" i="1"/>
  <c r="FC2255" i="1"/>
  <c r="FD2255" i="1"/>
  <c r="FC1346" i="1"/>
  <c r="FI1346" i="1"/>
  <c r="FD1346" i="1"/>
  <c r="FI2209" i="1"/>
  <c r="FC2209" i="1"/>
  <c r="FD2209" i="1"/>
  <c r="FF2209" i="1" s="1"/>
  <c r="FI1728" i="1"/>
  <c r="FC1728" i="1"/>
  <c r="FD1728" i="1"/>
  <c r="FI1121" i="1"/>
  <c r="FC1121" i="1"/>
  <c r="FD1121" i="1"/>
  <c r="FC1583" i="1"/>
  <c r="FI1583" i="1"/>
  <c r="FD1583" i="1"/>
  <c r="FI1944" i="1"/>
  <c r="FC1944" i="1"/>
  <c r="FD1944" i="1"/>
  <c r="FD746" i="1"/>
  <c r="FI746" i="1"/>
  <c r="FC746" i="1"/>
  <c r="FD992" i="1"/>
  <c r="FI992" i="1"/>
  <c r="FC992" i="1"/>
  <c r="FI1044" i="1"/>
  <c r="FC1044" i="1"/>
  <c r="FD1044" i="1"/>
  <c r="FD980" i="1"/>
  <c r="FI980" i="1"/>
  <c r="FC980" i="1"/>
  <c r="FI2520" i="1"/>
  <c r="FC2520" i="1"/>
  <c r="FD2520" i="1"/>
  <c r="FI1505" i="1"/>
  <c r="FD1505" i="1"/>
  <c r="FC1505" i="1"/>
  <c r="FD2565" i="1"/>
  <c r="FI2565" i="1"/>
  <c r="FC2565" i="1"/>
  <c r="FC1860" i="1"/>
  <c r="FI1860" i="1"/>
  <c r="FD1860" i="1"/>
  <c r="FI1328" i="1"/>
  <c r="FD1328" i="1"/>
  <c r="FC1328" i="1"/>
  <c r="FI1181" i="1"/>
  <c r="FC1181" i="1"/>
  <c r="FD1181" i="1"/>
  <c r="FI1782" i="1"/>
  <c r="FC1782" i="1"/>
  <c r="FD1782" i="1"/>
  <c r="FI1079" i="1"/>
  <c r="FD1079" i="1"/>
  <c r="FC1079" i="1"/>
  <c r="FD1379" i="1"/>
  <c r="FI1379" i="1"/>
  <c r="FC1379" i="1"/>
  <c r="FI1190" i="1"/>
  <c r="FC1190" i="1"/>
  <c r="FD1190" i="1"/>
  <c r="FD731" i="1"/>
  <c r="FF731" i="1" s="1"/>
  <c r="FI731" i="1"/>
  <c r="FC731" i="1"/>
  <c r="FI887" i="1"/>
  <c r="FC887" i="1"/>
  <c r="FD887" i="1"/>
  <c r="FI2472" i="1"/>
  <c r="FC2472" i="1"/>
  <c r="FD2472" i="1"/>
  <c r="FI1684" i="1"/>
  <c r="FD1684" i="1"/>
  <c r="FC1684" i="1"/>
  <c r="FI2003" i="1"/>
  <c r="FD2003" i="1"/>
  <c r="FC2003" i="1"/>
  <c r="FI1991" i="1"/>
  <c r="FD1991" i="1"/>
  <c r="FC1991" i="1"/>
  <c r="FD2322" i="1"/>
  <c r="FF2322" i="1" s="1"/>
  <c r="FI2322" i="1"/>
  <c r="FC2322" i="1"/>
  <c r="FI2396" i="1"/>
  <c r="FD2396" i="1"/>
  <c r="FC2396" i="1"/>
  <c r="FI1708" i="1"/>
  <c r="FC1708" i="1"/>
  <c r="FD1708" i="1"/>
  <c r="FC1058" i="1"/>
  <c r="FI1058" i="1"/>
  <c r="FD1058" i="1"/>
  <c r="FI2230" i="1"/>
  <c r="FD2230" i="1"/>
  <c r="FC2230" i="1"/>
  <c r="FI1635" i="1"/>
  <c r="FC1635" i="1"/>
  <c r="FD1635" i="1"/>
  <c r="FI609" i="1"/>
  <c r="FD609" i="1"/>
  <c r="FC609" i="1"/>
  <c r="FD1228" i="1"/>
  <c r="FI1228" i="1"/>
  <c r="FC1228" i="1"/>
  <c r="FI1026" i="1"/>
  <c r="FC1026" i="1"/>
  <c r="FD1026" i="1"/>
  <c r="FD930" i="1"/>
  <c r="FI930" i="1"/>
  <c r="FC930" i="1"/>
  <c r="FI775" i="1"/>
  <c r="FC775" i="1"/>
  <c r="FD775" i="1"/>
  <c r="FI598" i="1"/>
  <c r="FC598" i="1"/>
  <c r="FD598" i="1"/>
  <c r="FI1673" i="1"/>
  <c r="FD1673" i="1"/>
  <c r="FC1673" i="1"/>
  <c r="FI1966" i="1"/>
  <c r="FD1966" i="1"/>
  <c r="FC1966" i="1"/>
  <c r="FI1972" i="1"/>
  <c r="FC1972" i="1"/>
  <c r="FD1972" i="1"/>
  <c r="FD2315" i="1"/>
  <c r="FI2315" i="1"/>
  <c r="FC2315" i="1"/>
  <c r="FC2391" i="1"/>
  <c r="FI2391" i="1"/>
  <c r="FD2391" i="1"/>
  <c r="FI1693" i="1"/>
  <c r="FC1693" i="1"/>
  <c r="FD1693" i="1"/>
  <c r="FI1017" i="1"/>
  <c r="FC1017" i="1"/>
  <c r="FD1017" i="1"/>
  <c r="FC2226" i="1"/>
  <c r="FI2226" i="1"/>
  <c r="FD2226" i="1"/>
  <c r="FI1630" i="1"/>
  <c r="FC1630" i="1"/>
  <c r="FD1630" i="1"/>
  <c r="FC1484" i="1"/>
  <c r="FI1484" i="1"/>
  <c r="FD1484" i="1"/>
  <c r="FD1218" i="1"/>
  <c r="FI1218" i="1"/>
  <c r="FC1218" i="1"/>
  <c r="FC1013" i="1"/>
  <c r="FI1013" i="1"/>
  <c r="FD1013" i="1"/>
  <c r="FI925" i="1"/>
  <c r="FC925" i="1"/>
  <c r="FD925" i="1"/>
  <c r="FD770" i="1"/>
  <c r="FI770" i="1"/>
  <c r="FC770" i="1"/>
  <c r="FI2019" i="1"/>
  <c r="FD2019" i="1"/>
  <c r="FC2019" i="1"/>
  <c r="FD2554" i="1"/>
  <c r="FI2554" i="1"/>
  <c r="FC2554" i="1"/>
  <c r="FC2487" i="1"/>
  <c r="FI2487" i="1"/>
  <c r="FD2487" i="1"/>
  <c r="FI1347" i="1"/>
  <c r="FD1347" i="1"/>
  <c r="FC1347" i="1"/>
  <c r="FI1979" i="1"/>
  <c r="FD1979" i="1"/>
  <c r="FF1979" i="1" s="1"/>
  <c r="FC1979" i="1"/>
  <c r="FD2064" i="1"/>
  <c r="FI2064" i="1"/>
  <c r="FC2064" i="1"/>
  <c r="FI1532" i="1"/>
  <c r="FC1532" i="1"/>
  <c r="FD1532" i="1"/>
  <c r="FI2293" i="1"/>
  <c r="FC2293" i="1"/>
  <c r="FD2293" i="1"/>
  <c r="FC2070" i="1"/>
  <c r="FI2070" i="1"/>
  <c r="FD2070" i="1"/>
  <c r="FD1490" i="1"/>
  <c r="FI1490" i="1"/>
  <c r="FC1490" i="1"/>
  <c r="FI1341" i="1"/>
  <c r="FC1341" i="1"/>
  <c r="FD1341" i="1"/>
  <c r="FC1071" i="1"/>
  <c r="FI1071" i="1"/>
  <c r="FD1071" i="1"/>
  <c r="FD660" i="1"/>
  <c r="FI660" i="1"/>
  <c r="FC660" i="1"/>
  <c r="FI777" i="1"/>
  <c r="FC777" i="1"/>
  <c r="FD777" i="1"/>
  <c r="FI621" i="1"/>
  <c r="FC621" i="1"/>
  <c r="FD621" i="1"/>
  <c r="FI2022" i="1"/>
  <c r="FC2022" i="1"/>
  <c r="FD2022" i="1"/>
  <c r="FI2545" i="1"/>
  <c r="FC2545" i="1"/>
  <c r="FD2545" i="1"/>
  <c r="FC2478" i="1"/>
  <c r="FI2478" i="1"/>
  <c r="FD2478" i="1"/>
  <c r="FD1230" i="1"/>
  <c r="FF1230" i="1" s="1"/>
  <c r="FI1230" i="1"/>
  <c r="FC1230" i="1"/>
  <c r="FI1970" i="1"/>
  <c r="FC1970" i="1"/>
  <c r="FD1970" i="1"/>
  <c r="FI2054" i="1"/>
  <c r="FC2054" i="1"/>
  <c r="FD2054" i="1"/>
  <c r="FI1517" i="1"/>
  <c r="FC1517" i="1"/>
  <c r="FD1517" i="1"/>
  <c r="FI2289" i="1"/>
  <c r="FC2289" i="1"/>
  <c r="FD2289" i="1"/>
  <c r="FC2058" i="1"/>
  <c r="FI2058" i="1"/>
  <c r="FD2058" i="1"/>
  <c r="FC1478" i="1"/>
  <c r="FI1478" i="1"/>
  <c r="FD1478" i="1"/>
  <c r="FC1336" i="1"/>
  <c r="FI1336" i="1"/>
  <c r="FD1336" i="1"/>
  <c r="FC1046" i="1"/>
  <c r="FI1046" i="1"/>
  <c r="FD1046" i="1"/>
  <c r="FC649" i="1"/>
  <c r="FI649" i="1"/>
  <c r="FD649" i="1"/>
  <c r="FC773" i="1"/>
  <c r="FI773" i="1"/>
  <c r="FD773" i="1"/>
  <c r="FC605" i="1"/>
  <c r="FI605" i="1"/>
  <c r="FD605" i="1"/>
  <c r="FD2466" i="1"/>
  <c r="FI2466" i="1"/>
  <c r="FC2466" i="1"/>
  <c r="FI2318" i="1"/>
  <c r="FD2318" i="1"/>
  <c r="FC2318" i="1"/>
  <c r="FD2530" i="1"/>
  <c r="FI2530" i="1"/>
  <c r="FC2530" i="1"/>
  <c r="FD2397" i="1"/>
  <c r="FF2397" i="1" s="1"/>
  <c r="FI2397" i="1"/>
  <c r="FC2397" i="1"/>
  <c r="FC2511" i="1"/>
  <c r="FI2511" i="1"/>
  <c r="FD2511" i="1"/>
  <c r="FI670" i="1"/>
  <c r="FC670" i="1"/>
  <c r="FD670" i="1"/>
  <c r="FI2310" i="1"/>
  <c r="FC2310" i="1"/>
  <c r="FD2310" i="1"/>
  <c r="FD1973" i="1"/>
  <c r="FI1973" i="1"/>
  <c r="FC1973" i="1"/>
  <c r="FC1737" i="1"/>
  <c r="FI1737" i="1"/>
  <c r="FD1737" i="1"/>
  <c r="FD2220" i="1"/>
  <c r="FI2220" i="1"/>
  <c r="FC2220" i="1"/>
  <c r="FI1063" i="1"/>
  <c r="FC1063" i="1"/>
  <c r="FD1063" i="1"/>
  <c r="FC1179" i="1"/>
  <c r="FI1179" i="1"/>
  <c r="FD1179" i="1"/>
  <c r="FC1233" i="1"/>
  <c r="FI1233" i="1"/>
  <c r="FD1233" i="1"/>
  <c r="FI834" i="1"/>
  <c r="FC834" i="1"/>
  <c r="FD834" i="1"/>
  <c r="FF2510" i="1"/>
  <c r="FI642" i="1"/>
  <c r="FD642" i="1"/>
  <c r="FC642" i="1"/>
  <c r="FC757" i="1"/>
  <c r="FI757" i="1"/>
  <c r="FD757" i="1"/>
  <c r="FD1244" i="1"/>
  <c r="FI1244" i="1"/>
  <c r="FC1244" i="1"/>
  <c r="FC1883" i="1"/>
  <c r="FI1883" i="1"/>
  <c r="FD1883" i="1"/>
  <c r="FI2253" i="1"/>
  <c r="FD2253" i="1"/>
  <c r="FC2253" i="1"/>
  <c r="FI2305" i="1"/>
  <c r="FC2305" i="1"/>
  <c r="FD2305" i="1"/>
  <c r="FC1427" i="1"/>
  <c r="FI1427" i="1"/>
  <c r="FD1427" i="1"/>
  <c r="FD2004" i="1"/>
  <c r="FI2004" i="1"/>
  <c r="FC2004" i="1"/>
  <c r="FD2271" i="1"/>
  <c r="FI2271" i="1"/>
  <c r="FC2271" i="1"/>
  <c r="FI1553" i="1"/>
  <c r="FD1553" i="1"/>
  <c r="FC1553" i="1"/>
  <c r="FC1682" i="1"/>
  <c r="FI1682" i="1"/>
  <c r="FD1682" i="1"/>
  <c r="FC2526" i="1"/>
  <c r="FI2526" i="1"/>
  <c r="FD2526" i="1"/>
  <c r="FD602" i="1"/>
  <c r="FF602" i="1" s="1"/>
  <c r="FI602" i="1"/>
  <c r="FC602" i="1"/>
  <c r="FI1663" i="1"/>
  <c r="FC1663" i="1"/>
  <c r="FD1663" i="1"/>
  <c r="FC1548" i="1"/>
  <c r="FI1548" i="1"/>
  <c r="FD1548" i="1"/>
  <c r="FC1146" i="1"/>
  <c r="FI1146" i="1"/>
  <c r="FD1146" i="1"/>
  <c r="FI1116" i="1"/>
  <c r="FC1116" i="1"/>
  <c r="FD1116" i="1"/>
  <c r="FF1116" i="1" s="1"/>
  <c r="FD1702" i="1"/>
  <c r="FI1702" i="1"/>
  <c r="FC1702" i="1"/>
  <c r="FI2032" i="1"/>
  <c r="FD2032" i="1"/>
  <c r="FC2032" i="1"/>
  <c r="FI2121" i="1"/>
  <c r="FC2121" i="1"/>
  <c r="FD2121" i="1"/>
  <c r="FC2222" i="1"/>
  <c r="FI2222" i="1"/>
  <c r="FD2222" i="1"/>
  <c r="FC629" i="1"/>
  <c r="FI629" i="1"/>
  <c r="FD629" i="1"/>
  <c r="FC952" i="1"/>
  <c r="FI952" i="1"/>
  <c r="FD952" i="1"/>
  <c r="FI2399" i="1"/>
  <c r="FC2399" i="1"/>
  <c r="FD2399" i="1"/>
  <c r="FI1031" i="1"/>
  <c r="FC1031" i="1"/>
  <c r="FD1031" i="1"/>
  <c r="FI693" i="1"/>
  <c r="FC693" i="1"/>
  <c r="FD693" i="1"/>
  <c r="FI871" i="1"/>
  <c r="FC871" i="1"/>
  <c r="FD871" i="1"/>
  <c r="FI2027" i="1"/>
  <c r="FC2027" i="1"/>
  <c r="FD2027" i="1"/>
  <c r="FD1888" i="1"/>
  <c r="FI1888" i="1"/>
  <c r="FC1888" i="1"/>
  <c r="FC802" i="1"/>
  <c r="FI802" i="1"/>
  <c r="FD802" i="1"/>
  <c r="FD764" i="1"/>
  <c r="FI764" i="1"/>
  <c r="FC764" i="1"/>
  <c r="FI2218" i="1"/>
  <c r="FC2218" i="1"/>
  <c r="FD2218" i="1"/>
  <c r="FI1161" i="1"/>
  <c r="FC1161" i="1"/>
  <c r="FD1161" i="1"/>
  <c r="FI2324" i="1"/>
  <c r="FD2324" i="1"/>
  <c r="FC2324" i="1"/>
  <c r="FC2061" i="1"/>
  <c r="FI2061" i="1"/>
  <c r="FD2061" i="1"/>
  <c r="FI2374" i="1"/>
  <c r="FD2374" i="1"/>
  <c r="FC2374" i="1"/>
  <c r="FC2521" i="1"/>
  <c r="FI2521" i="1"/>
  <c r="FD2521" i="1"/>
  <c r="FD2283" i="1"/>
  <c r="FI2283" i="1"/>
  <c r="FC2283" i="1"/>
  <c r="FD867" i="1"/>
  <c r="FI867" i="1"/>
  <c r="FC867" i="1"/>
  <c r="FC1316" i="1"/>
  <c r="FI1316" i="1"/>
  <c r="FD1316" i="1"/>
  <c r="FD2567" i="1"/>
  <c r="FI2567" i="1"/>
  <c r="FC2567" i="1"/>
  <c r="FD1290" i="1"/>
  <c r="FF1290" i="1" s="1"/>
  <c r="FI1290" i="1"/>
  <c r="FC1290" i="1"/>
  <c r="FI2359" i="1"/>
  <c r="FC2359" i="1"/>
  <c r="FD2359" i="1"/>
  <c r="FD800" i="1"/>
  <c r="FF800" i="1" s="1"/>
  <c r="FI800" i="1"/>
  <c r="FC800" i="1"/>
  <c r="FI1631" i="1"/>
  <c r="FC1631" i="1"/>
  <c r="FD1631" i="1"/>
  <c r="FI2200" i="1"/>
  <c r="FC2200" i="1"/>
  <c r="FD2200" i="1"/>
  <c r="FI908" i="1"/>
  <c r="FD908" i="1"/>
  <c r="FC908" i="1"/>
  <c r="FI1496" i="1"/>
  <c r="FC1496" i="1"/>
  <c r="FD1496" i="1"/>
  <c r="FC1269" i="1"/>
  <c r="FI1269" i="1"/>
  <c r="FD1269" i="1"/>
  <c r="FI1735" i="1"/>
  <c r="FD1735" i="1"/>
  <c r="FC1735" i="1"/>
  <c r="FC926" i="1"/>
  <c r="FI926" i="1"/>
  <c r="FD926" i="1"/>
  <c r="FI991" i="1"/>
  <c r="FC991" i="1"/>
  <c r="FD991" i="1"/>
  <c r="FC688" i="1"/>
  <c r="FI688" i="1"/>
  <c r="FD688" i="1"/>
  <c r="FC1404" i="1"/>
  <c r="FI1404" i="1"/>
  <c r="FD1404" i="1"/>
  <c r="FD1935" i="1"/>
  <c r="FI1935" i="1"/>
  <c r="FC1935" i="1"/>
  <c r="FI2332" i="1"/>
  <c r="FC2332" i="1"/>
  <c r="FD2332" i="1"/>
  <c r="FD2569" i="1"/>
  <c r="FI2569" i="1"/>
  <c r="FC2569" i="1"/>
  <c r="FI686" i="1"/>
  <c r="FC686" i="1"/>
  <c r="FD686" i="1"/>
  <c r="FD1361" i="1"/>
  <c r="FI1361" i="1"/>
  <c r="FC1361" i="1"/>
  <c r="FI2292" i="1"/>
  <c r="FD2292" i="1"/>
  <c r="FC2292" i="1"/>
  <c r="FI1061" i="1"/>
  <c r="FD1061" i="1"/>
  <c r="FC1061" i="1"/>
  <c r="FD1301" i="1"/>
  <c r="FI1301" i="1"/>
  <c r="FC1301" i="1"/>
  <c r="FC2273" i="1"/>
  <c r="FI2273" i="1"/>
  <c r="FD2273" i="1"/>
  <c r="FI672" i="1"/>
  <c r="FC672" i="1"/>
  <c r="FD672" i="1"/>
  <c r="FI1117" i="1"/>
  <c r="FD1117" i="1"/>
  <c r="FC1117" i="1"/>
  <c r="FD1995" i="1"/>
  <c r="FI1995" i="1"/>
  <c r="FC1995" i="1"/>
  <c r="FI1494" i="1"/>
  <c r="FC1494" i="1"/>
  <c r="FD1494" i="1"/>
  <c r="FD2211" i="1"/>
  <c r="FF2211" i="1" s="1"/>
  <c r="FI2211" i="1"/>
  <c r="FC2211" i="1"/>
  <c r="FC1814" i="1"/>
  <c r="FI1814" i="1"/>
  <c r="FD1814" i="1"/>
  <c r="FI1931" i="1"/>
  <c r="FD1931" i="1"/>
  <c r="FC1931" i="1"/>
  <c r="FI1399" i="1"/>
  <c r="FD1399" i="1"/>
  <c r="FC1399" i="1"/>
  <c r="FI1669" i="1"/>
  <c r="FC1669" i="1"/>
  <c r="FD1669" i="1"/>
  <c r="FF1059" i="1"/>
  <c r="FI682" i="1"/>
  <c r="FC682" i="1"/>
  <c r="FD682" i="1"/>
  <c r="FI1129" i="1"/>
  <c r="FD1129" i="1"/>
  <c r="FC1129" i="1"/>
  <c r="FI2016" i="1"/>
  <c r="FD2016" i="1"/>
  <c r="FC2016" i="1"/>
  <c r="FC1504" i="1"/>
  <c r="FI1504" i="1"/>
  <c r="FD1504" i="1"/>
  <c r="FC2417" i="1"/>
  <c r="FI2417" i="1"/>
  <c r="FD2417" i="1"/>
  <c r="FD2102" i="1"/>
  <c r="FI2102" i="1"/>
  <c r="FC2102" i="1"/>
  <c r="FD2270" i="1"/>
  <c r="FF2270" i="1" s="1"/>
  <c r="FI2270" i="1"/>
  <c r="FC2270" i="1"/>
  <c r="FI2376" i="1"/>
  <c r="FC2376" i="1"/>
  <c r="FD2376" i="1"/>
  <c r="FC2082" i="1"/>
  <c r="FI2082" i="1"/>
  <c r="FD2082" i="1"/>
  <c r="FI2093" i="1"/>
  <c r="FC2093" i="1"/>
  <c r="FD2093" i="1"/>
  <c r="FI1272" i="1"/>
  <c r="FC1272" i="1"/>
  <c r="FD1272" i="1"/>
  <c r="FC880" i="1"/>
  <c r="FI880" i="1"/>
  <c r="FD880" i="1"/>
  <c r="FI1446" i="1"/>
  <c r="FD1446" i="1"/>
  <c r="FC1446" i="1"/>
  <c r="FI694" i="1"/>
  <c r="FC694" i="1"/>
  <c r="FD694" i="1"/>
  <c r="FC2216" i="1"/>
  <c r="FI2216" i="1"/>
  <c r="FD2216" i="1"/>
  <c r="FI1140" i="1"/>
  <c r="FC1140" i="1"/>
  <c r="FD1140" i="1"/>
  <c r="FI2455" i="1"/>
  <c r="FC2455" i="1"/>
  <c r="FD2455" i="1"/>
  <c r="FI1859" i="1"/>
  <c r="FC1859" i="1"/>
  <c r="FD1859" i="1"/>
  <c r="FI1574" i="1"/>
  <c r="FC1574" i="1"/>
  <c r="FD1574" i="1"/>
  <c r="FI2340" i="1"/>
  <c r="FC2340" i="1"/>
  <c r="FD2340" i="1"/>
  <c r="FF2340" i="1" s="1"/>
  <c r="FI1376" i="1"/>
  <c r="FC1376" i="1"/>
  <c r="FD1376" i="1"/>
  <c r="FD1721" i="1"/>
  <c r="FI1721" i="1"/>
  <c r="FC1721" i="1"/>
  <c r="FC1360" i="1"/>
  <c r="FI1360" i="1"/>
  <c r="FD1360" i="1"/>
  <c r="FD755" i="1"/>
  <c r="FF755" i="1" s="1"/>
  <c r="FI755" i="1"/>
  <c r="FC755" i="1"/>
  <c r="FC850" i="1"/>
  <c r="FI850" i="1"/>
  <c r="FD850" i="1"/>
  <c r="FC844" i="1"/>
  <c r="FI844" i="1"/>
  <c r="FD844" i="1"/>
  <c r="FC2000" i="1"/>
  <c r="FI2000" i="1"/>
  <c r="FD2000" i="1"/>
  <c r="FD2333" i="1"/>
  <c r="FI2333" i="1"/>
  <c r="FC2333" i="1"/>
  <c r="FD2401" i="1"/>
  <c r="FF2401" i="1" s="1"/>
  <c r="FI2401" i="1"/>
  <c r="FC2401" i="1"/>
  <c r="FD1719" i="1"/>
  <c r="FE1719" i="1" s="1"/>
  <c r="FI1719" i="1"/>
  <c r="FC1719" i="1"/>
  <c r="FD1100" i="1"/>
  <c r="FI1100" i="1"/>
  <c r="FC1100" i="1"/>
  <c r="FI2234" i="1"/>
  <c r="FD2234" i="1"/>
  <c r="FC2234" i="1"/>
  <c r="FC1640" i="1"/>
  <c r="FI1640" i="1"/>
  <c r="FD1640" i="1"/>
  <c r="FI645" i="1"/>
  <c r="FC645" i="1"/>
  <c r="FD645" i="1"/>
  <c r="FI1234" i="1"/>
  <c r="FC1234" i="1"/>
  <c r="FD1234" i="1"/>
  <c r="FI1060" i="1"/>
  <c r="FC1060" i="1"/>
  <c r="FD1060" i="1"/>
  <c r="FI945" i="1"/>
  <c r="FC945" i="1"/>
  <c r="FD945" i="1"/>
  <c r="FF945" i="1" s="1"/>
  <c r="FC780" i="1"/>
  <c r="FI780" i="1"/>
  <c r="FD780" i="1"/>
  <c r="FI1543" i="1"/>
  <c r="FD1543" i="1"/>
  <c r="FC1543" i="1"/>
  <c r="FC2572" i="1"/>
  <c r="FI2572" i="1"/>
  <c r="FD2572" i="1"/>
  <c r="FI2508" i="1"/>
  <c r="FC2508" i="1"/>
  <c r="FD2508" i="1"/>
  <c r="FI1445" i="1"/>
  <c r="FC1445" i="1"/>
  <c r="FD1445" i="1"/>
  <c r="FI2065" i="1"/>
  <c r="FC2065" i="1"/>
  <c r="FD2065" i="1"/>
  <c r="FF2065" i="1" s="1"/>
  <c r="FI2126" i="1"/>
  <c r="FC2126" i="1"/>
  <c r="FD2126" i="1"/>
  <c r="FI1556" i="1"/>
  <c r="FC1556" i="1"/>
  <c r="FD1556" i="1"/>
  <c r="FD2317" i="1"/>
  <c r="FI2317" i="1"/>
  <c r="FC2317" i="1"/>
  <c r="FI2133" i="1"/>
  <c r="FD2133" i="1"/>
  <c r="FC2133" i="1"/>
  <c r="FC1514" i="1"/>
  <c r="FI1514" i="1"/>
  <c r="FD1514" i="1"/>
  <c r="FI1355" i="1"/>
  <c r="FD1355" i="1"/>
  <c r="FC1355" i="1"/>
  <c r="FI1093" i="1"/>
  <c r="FC1093" i="1"/>
  <c r="FD1093" i="1"/>
  <c r="FC709" i="1"/>
  <c r="FI709" i="1"/>
  <c r="FD709" i="1"/>
  <c r="FC808" i="1"/>
  <c r="FI808" i="1"/>
  <c r="FD808" i="1"/>
  <c r="FI631" i="1"/>
  <c r="FC631" i="1"/>
  <c r="FD631" i="1"/>
  <c r="FI2339" i="1"/>
  <c r="FC2339" i="1"/>
  <c r="FD2339" i="1"/>
  <c r="FI2564" i="1"/>
  <c r="FC2564" i="1"/>
  <c r="FD2564" i="1"/>
  <c r="FF2564" i="1" s="1"/>
  <c r="FI2496" i="1"/>
  <c r="FC2496" i="1"/>
  <c r="FD2496" i="1"/>
  <c r="FD1410" i="1"/>
  <c r="FI1410" i="1"/>
  <c r="FC1410" i="1"/>
  <c r="FI2040" i="1"/>
  <c r="FC2040" i="1"/>
  <c r="FD2040" i="1"/>
  <c r="FI2104" i="1"/>
  <c r="FC2104" i="1"/>
  <c r="FD2104" i="1"/>
  <c r="FD1551" i="1"/>
  <c r="FI1551" i="1"/>
  <c r="FC1551" i="1"/>
  <c r="FI2300" i="1"/>
  <c r="FC2300" i="1"/>
  <c r="FD2300" i="1"/>
  <c r="FI2111" i="1"/>
  <c r="FD2111" i="1"/>
  <c r="FC2111" i="1"/>
  <c r="FD1502" i="1"/>
  <c r="FI1502" i="1"/>
  <c r="FC1502" i="1"/>
  <c r="FI1350" i="1"/>
  <c r="FC1350" i="1"/>
  <c r="FD1350" i="1"/>
  <c r="FC1082" i="1"/>
  <c r="FI1082" i="1"/>
  <c r="FD1082" i="1"/>
  <c r="FD696" i="1"/>
  <c r="FI696" i="1"/>
  <c r="FC696" i="1"/>
  <c r="FC796" i="1"/>
  <c r="FI796" i="1"/>
  <c r="FD796" i="1"/>
  <c r="FD626" i="1"/>
  <c r="FI626" i="1"/>
  <c r="FC626" i="1"/>
  <c r="FC2523" i="1"/>
  <c r="FI2523" i="1"/>
  <c r="FD2523" i="1"/>
  <c r="FC1748" i="1"/>
  <c r="FI1748" i="1"/>
  <c r="FD1748" i="1"/>
  <c r="FI1963" i="1"/>
  <c r="FC1963" i="1"/>
  <c r="FD1963" i="1"/>
  <c r="FD588" i="1"/>
  <c r="FI588" i="1"/>
  <c r="FC588" i="1"/>
  <c r="FD1401" i="1"/>
  <c r="FI1401" i="1"/>
  <c r="FC1401" i="1"/>
  <c r="FI1858" i="1"/>
  <c r="FC1858" i="1"/>
  <c r="FD1858" i="1"/>
  <c r="FF1858" i="1" s="1"/>
  <c r="FD1148" i="1"/>
  <c r="FI1148" i="1"/>
  <c r="FC1148" i="1"/>
  <c r="FC2140" i="1"/>
  <c r="FI2140" i="1"/>
  <c r="FD2140" i="1"/>
  <c r="FC1918" i="1"/>
  <c r="FI1918" i="1"/>
  <c r="FD1918" i="1"/>
  <c r="FI1231" i="1"/>
  <c r="FC1231" i="1"/>
  <c r="FD1231" i="1"/>
  <c r="FI1192" i="1"/>
  <c r="FD1192" i="1"/>
  <c r="FF1192" i="1" s="1"/>
  <c r="FC1192" i="1"/>
  <c r="FD732" i="1"/>
  <c r="FI732" i="1"/>
  <c r="FC732" i="1"/>
  <c r="FD1398" i="1"/>
  <c r="FI1398" i="1"/>
  <c r="FC1398" i="1"/>
  <c r="FD648" i="1"/>
  <c r="FI648" i="1"/>
  <c r="FC648" i="1"/>
  <c r="FC1104" i="1"/>
  <c r="FI1104" i="1"/>
  <c r="FD1104" i="1"/>
  <c r="FF1104" i="1" s="1"/>
  <c r="FI2393" i="1"/>
  <c r="FC2393" i="1"/>
  <c r="FD2393" i="1"/>
  <c r="FI1724" i="1"/>
  <c r="FC1724" i="1"/>
  <c r="FD1724" i="1"/>
  <c r="FI1866" i="1"/>
  <c r="FC1866" i="1"/>
  <c r="FD1866" i="1"/>
  <c r="FF1866" i="1" s="1"/>
  <c r="FD2580" i="1"/>
  <c r="FI2580" i="1"/>
  <c r="FC2580" i="1"/>
  <c r="FC1339" i="1"/>
  <c r="FI1339" i="1"/>
  <c r="FD1339" i="1"/>
  <c r="FC1839" i="1"/>
  <c r="FI1839" i="1"/>
  <c r="FD1839" i="1"/>
  <c r="FC1021" i="1"/>
  <c r="FI1021" i="1"/>
  <c r="FD1021" i="1"/>
  <c r="FI2128" i="1"/>
  <c r="FC2128" i="1"/>
  <c r="FD2128" i="1"/>
  <c r="FD1913" i="1"/>
  <c r="FI1913" i="1"/>
  <c r="FC1913" i="1"/>
  <c r="FI1220" i="1"/>
  <c r="FC1220" i="1"/>
  <c r="FD1220" i="1"/>
  <c r="FC1187" i="1"/>
  <c r="FI1187" i="1"/>
  <c r="FD1187" i="1"/>
  <c r="FC723" i="1"/>
  <c r="FI723" i="1"/>
  <c r="FD723" i="1"/>
  <c r="FD1391" i="1"/>
  <c r="FI1391" i="1"/>
  <c r="FC1391" i="1"/>
  <c r="FD644" i="1"/>
  <c r="FI644" i="1"/>
  <c r="FC644" i="1"/>
  <c r="FI978" i="1"/>
  <c r="FC978" i="1"/>
  <c r="FD978" i="1"/>
  <c r="FD2163" i="1"/>
  <c r="FI2163" i="1"/>
  <c r="FC2163" i="1"/>
  <c r="FI2029" i="1"/>
  <c r="FD2029" i="1"/>
  <c r="FC2029" i="1"/>
  <c r="FD2349" i="1"/>
  <c r="FI2349" i="1"/>
  <c r="FC2349" i="1"/>
  <c r="FI2236" i="1"/>
  <c r="FC2236" i="1"/>
  <c r="FD2236" i="1"/>
  <c r="FI2203" i="1"/>
  <c r="FC2203" i="1"/>
  <c r="FD2203" i="1"/>
  <c r="FF2203" i="1" s="1"/>
  <c r="FI1285" i="1"/>
  <c r="FD1285" i="1"/>
  <c r="FC1285" i="1"/>
  <c r="FI2164" i="1"/>
  <c r="FC2164" i="1"/>
  <c r="FD2164" i="1"/>
  <c r="FI1825" i="1"/>
  <c r="FC1825" i="1"/>
  <c r="FD1825" i="1"/>
  <c r="FD1623" i="1"/>
  <c r="FI1623" i="1"/>
  <c r="FC1623" i="1"/>
  <c r="FI2066" i="1"/>
  <c r="FC2066" i="1"/>
  <c r="FD2066" i="1"/>
  <c r="FD882" i="1"/>
  <c r="FI882" i="1"/>
  <c r="FC882" i="1"/>
  <c r="FI1055" i="1"/>
  <c r="FC1055" i="1"/>
  <c r="FD1055" i="1"/>
  <c r="FI1105" i="1"/>
  <c r="FC1105" i="1"/>
  <c r="FD1105" i="1"/>
  <c r="FI643" i="1"/>
  <c r="FD643" i="1"/>
  <c r="FC643" i="1"/>
  <c r="FC721" i="1"/>
  <c r="FI721" i="1"/>
  <c r="FD721" i="1"/>
  <c r="FD1266" i="1"/>
  <c r="FI1266" i="1"/>
  <c r="FC1266" i="1"/>
  <c r="FD656" i="1"/>
  <c r="FI656" i="1"/>
  <c r="FC656" i="1"/>
  <c r="FC1452" i="1"/>
  <c r="FI1452" i="1"/>
  <c r="FD1452" i="1"/>
  <c r="FI1898" i="1"/>
  <c r="FC1898" i="1"/>
  <c r="FD1898" i="1"/>
  <c r="FI2099" i="1"/>
  <c r="FC2099" i="1"/>
  <c r="FD2099" i="1"/>
  <c r="FD1217" i="1"/>
  <c r="FF1217" i="1" s="1"/>
  <c r="FI1217" i="1"/>
  <c r="FC1217" i="1"/>
  <c r="FC1241" i="1"/>
  <c r="FI1241" i="1"/>
  <c r="FD1241" i="1"/>
  <c r="FI1424" i="1"/>
  <c r="FD1424" i="1"/>
  <c r="FC1424" i="1"/>
  <c r="FC2265" i="1"/>
  <c r="FI2265" i="1"/>
  <c r="FD2265" i="1"/>
  <c r="FC1954" i="1"/>
  <c r="FI1954" i="1"/>
  <c r="FD1954" i="1"/>
  <c r="FI1632" i="1"/>
  <c r="FC1632" i="1"/>
  <c r="FD1632" i="1"/>
  <c r="FC805" i="1"/>
  <c r="FI805" i="1"/>
  <c r="FD805" i="1"/>
  <c r="FC1260" i="1"/>
  <c r="FI1260" i="1"/>
  <c r="FD1260" i="1"/>
  <c r="FI2243" i="1"/>
  <c r="FC2243" i="1"/>
  <c r="FD2243" i="1"/>
  <c r="FF2243" i="1" s="1"/>
  <c r="FF2052" i="1"/>
  <c r="FI1178" i="1"/>
  <c r="FC1178" i="1"/>
  <c r="FD1178" i="1"/>
  <c r="FI742" i="1"/>
  <c r="FC742" i="1"/>
  <c r="FD742" i="1"/>
  <c r="FC2106" i="1"/>
  <c r="FI2106" i="1"/>
  <c r="FD2106" i="1"/>
  <c r="FI2390" i="1"/>
  <c r="FC2390" i="1"/>
  <c r="FD2390" i="1"/>
  <c r="FI1709" i="1"/>
  <c r="FC1709" i="1"/>
  <c r="FD1709" i="1"/>
  <c r="FC2535" i="1"/>
  <c r="FI2535" i="1"/>
  <c r="FD2535" i="1"/>
  <c r="FI738" i="1"/>
  <c r="FD738" i="1"/>
  <c r="FC738" i="1"/>
  <c r="FD1240" i="1"/>
  <c r="FI1240" i="1"/>
  <c r="FC1240" i="1"/>
  <c r="FD1783" i="1"/>
  <c r="FI1783" i="1"/>
  <c r="FC1783" i="1"/>
  <c r="FF1165" i="1"/>
  <c r="FI1014" i="1"/>
  <c r="FC1014" i="1"/>
  <c r="FD1014" i="1"/>
  <c r="FD1605" i="1"/>
  <c r="FI1605" i="1"/>
  <c r="FC1605" i="1"/>
  <c r="FI1742" i="1"/>
  <c r="FD1742" i="1"/>
  <c r="FC1742" i="1"/>
  <c r="FC1381" i="1"/>
  <c r="FI1381" i="1"/>
  <c r="FD1381" i="1"/>
  <c r="FI1609" i="1"/>
  <c r="FC1609" i="1"/>
  <c r="FD1609" i="1"/>
  <c r="FC916" i="1"/>
  <c r="FI916" i="1"/>
  <c r="FD916" i="1"/>
  <c r="FI1506" i="1"/>
  <c r="FC1506" i="1"/>
  <c r="FD1506" i="1"/>
  <c r="FI1200" i="1"/>
  <c r="FC1200" i="1"/>
  <c r="FD1200" i="1"/>
  <c r="FI2249" i="1"/>
  <c r="FC2249" i="1"/>
  <c r="FD2249" i="1"/>
  <c r="FC2367" i="1"/>
  <c r="FI2367" i="1"/>
  <c r="FD2367" i="1"/>
  <c r="FD1791" i="1"/>
  <c r="FI1791" i="1"/>
  <c r="FC1791" i="1"/>
  <c r="FC1246" i="1"/>
  <c r="FI1246" i="1"/>
  <c r="FD1246" i="1"/>
  <c r="FI1969" i="1"/>
  <c r="FC1969" i="1"/>
  <c r="FD1969" i="1"/>
  <c r="FI1655" i="1"/>
  <c r="FC1655" i="1"/>
  <c r="FD1655" i="1"/>
  <c r="FI1214" i="1"/>
  <c r="FC1214" i="1"/>
  <c r="FD1214" i="1"/>
  <c r="FD2411" i="1"/>
  <c r="FI2411" i="1"/>
  <c r="FC2411" i="1"/>
  <c r="FI2081" i="1"/>
  <c r="FC2081" i="1"/>
  <c r="FD2081" i="1"/>
  <c r="FI1887" i="1"/>
  <c r="FC1887" i="1"/>
  <c r="FD1887" i="1"/>
  <c r="FC1596" i="1"/>
  <c r="FI1596" i="1"/>
  <c r="FD1596" i="1"/>
  <c r="FC2525" i="1"/>
  <c r="FI2525" i="1"/>
  <c r="FD2525" i="1"/>
  <c r="FI741" i="1"/>
  <c r="FC741" i="1"/>
  <c r="FD741" i="1"/>
  <c r="FI931" i="1"/>
  <c r="FD931" i="1"/>
  <c r="FC931" i="1"/>
  <c r="FC1930" i="1"/>
  <c r="FI1930" i="1"/>
  <c r="FD1930" i="1"/>
  <c r="FD824" i="1"/>
  <c r="FI824" i="1"/>
  <c r="FC824" i="1"/>
  <c r="FI1920" i="1"/>
  <c r="FC1920" i="1"/>
  <c r="FD1920" i="1"/>
  <c r="FD1678" i="1"/>
  <c r="FI1678" i="1"/>
  <c r="FC1678" i="1"/>
  <c r="FD2302" i="1"/>
  <c r="FF2302" i="1" s="1"/>
  <c r="FI2302" i="1"/>
  <c r="FC2302" i="1"/>
  <c r="FD1035" i="1"/>
  <c r="FI1035" i="1"/>
  <c r="FC1035" i="1"/>
  <c r="FI1209" i="1"/>
  <c r="FC1209" i="1"/>
  <c r="FD1209" i="1"/>
  <c r="FI1822" i="1"/>
  <c r="FC1822" i="1"/>
  <c r="FD1822" i="1"/>
  <c r="FE1822" i="1" s="1"/>
  <c r="FC2413" i="1"/>
  <c r="FI2413" i="1"/>
  <c r="FD2413" i="1"/>
  <c r="FD1264" i="1"/>
  <c r="FI1264" i="1"/>
  <c r="FC1264" i="1"/>
  <c r="FI1432" i="1"/>
  <c r="FC1432" i="1"/>
  <c r="FD1432" i="1"/>
  <c r="FE1432" i="1" s="1"/>
  <c r="FD2458" i="1"/>
  <c r="FI2458" i="1"/>
  <c r="FC2458" i="1"/>
  <c r="FD1606" i="1"/>
  <c r="FE1606" i="1" s="1"/>
  <c r="FI1606" i="1"/>
  <c r="FC1606" i="1"/>
  <c r="FC1676" i="1"/>
  <c r="FI1676" i="1"/>
  <c r="FD1676" i="1"/>
  <c r="FC1629" i="1"/>
  <c r="FI1629" i="1"/>
  <c r="FD1629" i="1"/>
  <c r="FI1428" i="1"/>
  <c r="FC1428" i="1"/>
  <c r="FD1428" i="1"/>
  <c r="FI1879" i="1"/>
  <c r="FD1879" i="1"/>
  <c r="FC1879" i="1"/>
  <c r="FC736" i="1"/>
  <c r="FI736" i="1"/>
  <c r="FD736" i="1"/>
  <c r="FI1823" i="1"/>
  <c r="FD1823" i="1"/>
  <c r="FC1823" i="1"/>
  <c r="FC1764" i="1"/>
  <c r="FI1764" i="1"/>
  <c r="FD1764" i="1"/>
  <c r="FD632" i="1"/>
  <c r="FI632" i="1"/>
  <c r="FC632" i="1"/>
  <c r="FC712" i="1"/>
  <c r="FI712" i="1"/>
  <c r="FD712" i="1"/>
  <c r="FD803" i="1"/>
  <c r="FF803" i="1" s="1"/>
  <c r="FI803" i="1"/>
  <c r="FC803" i="1"/>
  <c r="FC1847" i="1"/>
  <c r="FI1847" i="1"/>
  <c r="FD1847" i="1"/>
  <c r="FD2161" i="1"/>
  <c r="FI2161" i="1"/>
  <c r="FC2161" i="1"/>
  <c r="FD2361" i="1"/>
  <c r="FI2361" i="1"/>
  <c r="FC2361" i="1"/>
  <c r="FI2231" i="1"/>
  <c r="FC2231" i="1"/>
  <c r="FD2231" i="1"/>
  <c r="FF2231" i="1" s="1"/>
  <c r="FI1882" i="1"/>
  <c r="FC1882" i="1"/>
  <c r="FD1882" i="1"/>
  <c r="FI1558" i="1"/>
  <c r="FD1558" i="1"/>
  <c r="FC1558" i="1"/>
  <c r="FD636" i="1"/>
  <c r="FI636" i="1"/>
  <c r="FC636" i="1"/>
  <c r="FC733" i="1"/>
  <c r="FI733" i="1"/>
  <c r="FD733" i="1"/>
  <c r="FI909" i="1"/>
  <c r="FD909" i="1"/>
  <c r="FF909" i="1" s="1"/>
  <c r="FC909" i="1"/>
  <c r="FD1875" i="1"/>
  <c r="FI1875" i="1"/>
  <c r="FC1875" i="1"/>
  <c r="FD1837" i="1"/>
  <c r="FI1837" i="1"/>
  <c r="FC1837" i="1"/>
  <c r="FI2419" i="1"/>
  <c r="FD2419" i="1"/>
  <c r="FC2419" i="1"/>
  <c r="FD2553" i="1"/>
  <c r="FI2553" i="1"/>
  <c r="FC2553" i="1"/>
  <c r="FI1763" i="1"/>
  <c r="FD1763" i="1"/>
  <c r="FC1763" i="1"/>
  <c r="FI1727" i="1"/>
  <c r="FC1727" i="1"/>
  <c r="FD1727" i="1"/>
  <c r="FC1940" i="1"/>
  <c r="FI1940" i="1"/>
  <c r="FD1940" i="1"/>
  <c r="FC1119" i="1"/>
  <c r="FI1119" i="1"/>
  <c r="FD1119" i="1"/>
  <c r="FI1259" i="1"/>
  <c r="FC1259" i="1"/>
  <c r="FD1259" i="1"/>
  <c r="FI1320" i="1"/>
  <c r="FC1320" i="1"/>
  <c r="FD1320" i="1"/>
  <c r="FI977" i="1"/>
  <c r="FC977" i="1"/>
  <c r="FD977" i="1"/>
  <c r="FC1725" i="1"/>
  <c r="FI1725" i="1"/>
  <c r="FD1725" i="1"/>
  <c r="FD2481" i="1"/>
  <c r="FI2481" i="1"/>
  <c r="FC2481" i="1"/>
  <c r="FI2135" i="1"/>
  <c r="FD2135" i="1"/>
  <c r="FF2135" i="1" s="1"/>
  <c r="FC2135" i="1"/>
  <c r="FD1552" i="1"/>
  <c r="FI1552" i="1"/>
  <c r="FC1552" i="1"/>
  <c r="FI1289" i="1"/>
  <c r="FC1289" i="1"/>
  <c r="FD1289" i="1"/>
  <c r="FD2194" i="1"/>
  <c r="FF2194" i="1" s="1"/>
  <c r="FI2194" i="1"/>
  <c r="FC2194" i="1"/>
  <c r="FI1132" i="1"/>
  <c r="FC1132" i="1"/>
  <c r="FD1132" i="1"/>
  <c r="FD1587" i="1"/>
  <c r="FI1587" i="1"/>
  <c r="FC1587" i="1"/>
  <c r="FI1219" i="1"/>
  <c r="FC1219" i="1"/>
  <c r="FD1219" i="1"/>
  <c r="FC1167" i="1"/>
  <c r="FI1167" i="1"/>
  <c r="FD1167" i="1"/>
  <c r="FF1167" i="1" s="1"/>
  <c r="FI659" i="1"/>
  <c r="FD659" i="1"/>
  <c r="FC659" i="1"/>
  <c r="FC663" i="1"/>
  <c r="FI663" i="1"/>
  <c r="FD663" i="1"/>
  <c r="FD1570" i="1"/>
  <c r="FI1570" i="1"/>
  <c r="FC1570" i="1"/>
  <c r="FI2071" i="1"/>
  <c r="FC2071" i="1"/>
  <c r="FD2071" i="1"/>
  <c r="FI2225" i="1"/>
  <c r="FC2225" i="1"/>
  <c r="FD2225" i="1"/>
  <c r="FI1561" i="1"/>
  <c r="FC1561" i="1"/>
  <c r="FD1561" i="1"/>
  <c r="FI2328" i="1"/>
  <c r="FC2328" i="1"/>
  <c r="FD2328" i="1"/>
  <c r="FF2328" i="1" s="1"/>
  <c r="FD2136" i="1"/>
  <c r="FI2136" i="1"/>
  <c r="FC2136" i="1"/>
  <c r="FC1521" i="1"/>
  <c r="FI1521" i="1"/>
  <c r="FD1521" i="1"/>
  <c r="FC1375" i="1"/>
  <c r="FI1375" i="1"/>
  <c r="FD1375" i="1"/>
  <c r="FC1098" i="1"/>
  <c r="FI1098" i="1"/>
  <c r="FD1098" i="1"/>
  <c r="FI730" i="1"/>
  <c r="FC730" i="1"/>
  <c r="FD730" i="1"/>
  <c r="FI822" i="1"/>
  <c r="FC822" i="1"/>
  <c r="FD822" i="1"/>
  <c r="FI635" i="1"/>
  <c r="FC635" i="1"/>
  <c r="FD635" i="1"/>
  <c r="FD2237" i="1"/>
  <c r="FI2237" i="1"/>
  <c r="FC2237" i="1"/>
  <c r="FI1813" i="1"/>
  <c r="FC1813" i="1"/>
  <c r="FD1813" i="1"/>
  <c r="FD2176" i="1"/>
  <c r="FI2176" i="1"/>
  <c r="FC2176" i="1"/>
  <c r="FD2088" i="1"/>
  <c r="FI2088" i="1"/>
  <c r="FC2088" i="1"/>
  <c r="FD1614" i="1"/>
  <c r="FI1614" i="1"/>
  <c r="FC1614" i="1"/>
  <c r="FI1891" i="1"/>
  <c r="FD1891" i="1"/>
  <c r="FC1891" i="1"/>
  <c r="FD1212" i="1"/>
  <c r="FF1212" i="1" s="1"/>
  <c r="FI1212" i="1"/>
  <c r="FC1212" i="1"/>
  <c r="FC2154" i="1"/>
  <c r="FI2154" i="1"/>
  <c r="FD2154" i="1"/>
  <c r="FD1949" i="1"/>
  <c r="FI1949" i="1"/>
  <c r="FC1949" i="1"/>
  <c r="FC1278" i="1"/>
  <c r="FI1278" i="1"/>
  <c r="FD1278" i="1"/>
  <c r="FI1204" i="1"/>
  <c r="FD1204" i="1"/>
  <c r="FF1204" i="1" s="1"/>
  <c r="FC1204" i="1"/>
  <c r="FC829" i="1"/>
  <c r="FI829" i="1"/>
  <c r="FD829" i="1"/>
  <c r="FD1431" i="1"/>
  <c r="FI1431" i="1"/>
  <c r="FC1431" i="1"/>
  <c r="FC664" i="1"/>
  <c r="FI664" i="1"/>
  <c r="FD664" i="1"/>
  <c r="FI1405" i="1"/>
  <c r="FC1405" i="1"/>
  <c r="FD1405" i="1"/>
  <c r="FE1405" i="1" s="1"/>
  <c r="FD2531" i="1"/>
  <c r="FI2531" i="1"/>
  <c r="FC2531" i="1"/>
  <c r="FI1767" i="1"/>
  <c r="FD1767" i="1"/>
  <c r="FC1767" i="1"/>
  <c r="FD2068" i="1"/>
  <c r="FI2068" i="1"/>
  <c r="FC2068" i="1"/>
  <c r="FC984" i="1"/>
  <c r="FI984" i="1"/>
  <c r="FD984" i="1"/>
  <c r="FI1519" i="1"/>
  <c r="FD1519" i="1"/>
  <c r="FC1519" i="1"/>
  <c r="FI1880" i="1"/>
  <c r="FD1880" i="1"/>
  <c r="FC1880" i="1"/>
  <c r="FI1160" i="1"/>
  <c r="FC1160" i="1"/>
  <c r="FD1160" i="1"/>
  <c r="FI2145" i="1"/>
  <c r="FC2145" i="1"/>
  <c r="FD2145" i="1"/>
  <c r="FC1928" i="1"/>
  <c r="FI1928" i="1"/>
  <c r="FD1928" i="1"/>
  <c r="FC1268" i="1"/>
  <c r="FI1268" i="1"/>
  <c r="FD1268" i="1"/>
  <c r="FI1198" i="1"/>
  <c r="FC1198" i="1"/>
  <c r="FD1198" i="1"/>
  <c r="FC756" i="1"/>
  <c r="FI756" i="1"/>
  <c r="FD756" i="1"/>
  <c r="FC1412" i="1"/>
  <c r="FI1412" i="1"/>
  <c r="FD1412" i="1"/>
  <c r="FI654" i="1"/>
  <c r="FC654" i="1"/>
  <c r="FD654" i="1"/>
  <c r="FI1033" i="1"/>
  <c r="FC1033" i="1"/>
  <c r="FD1033" i="1"/>
  <c r="FD2497" i="1"/>
  <c r="FI2497" i="1"/>
  <c r="FC2497" i="1"/>
  <c r="FI2431" i="1"/>
  <c r="FC2431" i="1"/>
  <c r="FD2431" i="1"/>
  <c r="FD2544" i="1"/>
  <c r="FI2544" i="1"/>
  <c r="FC2544" i="1"/>
  <c r="FI2409" i="1"/>
  <c r="FD2409" i="1"/>
  <c r="FC2409" i="1"/>
  <c r="FD2529" i="1"/>
  <c r="FI2529" i="1"/>
  <c r="FC2529" i="1"/>
  <c r="FD1215" i="1"/>
  <c r="FI1215" i="1"/>
  <c r="FC1215" i="1"/>
  <c r="FI2354" i="1"/>
  <c r="FC2354" i="1"/>
  <c r="FD2354" i="1"/>
  <c r="FI1984" i="1"/>
  <c r="FC1984" i="1"/>
  <c r="FD1984" i="1"/>
  <c r="FI1789" i="1"/>
  <c r="FD1789" i="1"/>
  <c r="FE1789" i="1" s="1"/>
  <c r="FC1789" i="1"/>
  <c r="FI2256" i="1"/>
  <c r="FD2256" i="1"/>
  <c r="FC2256" i="1"/>
  <c r="FD1077" i="1"/>
  <c r="FI1077" i="1"/>
  <c r="FC1077" i="1"/>
  <c r="FI1196" i="1"/>
  <c r="FD1196" i="1"/>
  <c r="FC1196" i="1"/>
  <c r="FD1242" i="1"/>
  <c r="FI1242" i="1"/>
  <c r="FC1242" i="1"/>
  <c r="FD862" i="1"/>
  <c r="FI862" i="1"/>
  <c r="FC862" i="1"/>
  <c r="FD743" i="1"/>
  <c r="FF743" i="1" s="1"/>
  <c r="FI743" i="1"/>
  <c r="FC743" i="1"/>
  <c r="FD2488" i="1"/>
  <c r="FI2488" i="1"/>
  <c r="FC2488" i="1"/>
  <c r="FI2412" i="1"/>
  <c r="FC2412" i="1"/>
  <c r="FD2412" i="1"/>
  <c r="FI2539" i="1"/>
  <c r="FD2539" i="1"/>
  <c r="FC2539" i="1"/>
  <c r="FD2404" i="1"/>
  <c r="FF2404" i="1" s="1"/>
  <c r="FI2404" i="1"/>
  <c r="FC2404" i="1"/>
  <c r="FI2519" i="1"/>
  <c r="FC2519" i="1"/>
  <c r="FD2519" i="1"/>
  <c r="FF2519" i="1" s="1"/>
  <c r="FI1022" i="1"/>
  <c r="FC1022" i="1"/>
  <c r="FD1022" i="1"/>
  <c r="FI2346" i="1"/>
  <c r="FD2346" i="1"/>
  <c r="FC2346" i="1"/>
  <c r="FI1977" i="1"/>
  <c r="FC1977" i="1"/>
  <c r="FD1977" i="1"/>
  <c r="FI1741" i="1"/>
  <c r="FD1741" i="1"/>
  <c r="FC1741" i="1"/>
  <c r="FD2239" i="1"/>
  <c r="FI2239" i="1"/>
  <c r="FC2239" i="1"/>
  <c r="FC1072" i="1"/>
  <c r="FI1072" i="1"/>
  <c r="FD1072" i="1"/>
  <c r="FI1185" i="1"/>
  <c r="FC1185" i="1"/>
  <c r="FD1185" i="1"/>
  <c r="FI1237" i="1"/>
  <c r="FC1237" i="1"/>
  <c r="FD1237" i="1"/>
  <c r="FC855" i="1"/>
  <c r="FI855" i="1"/>
  <c r="FD855" i="1"/>
  <c r="FD910" i="1"/>
  <c r="FI910" i="1"/>
  <c r="FC910" i="1"/>
  <c r="FI1976" i="1"/>
  <c r="FC1976" i="1"/>
  <c r="FD1976" i="1"/>
  <c r="FI2558" i="1"/>
  <c r="FC2558" i="1"/>
  <c r="FD2558" i="1"/>
  <c r="FI2190" i="1"/>
  <c r="FC2190" i="1"/>
  <c r="FD2190" i="1"/>
  <c r="FI1916" i="1"/>
  <c r="FC1916" i="1"/>
  <c r="FD1916" i="1"/>
  <c r="FI2423" i="1"/>
  <c r="FC2423" i="1"/>
  <c r="FD2423" i="1"/>
  <c r="FI883" i="1"/>
  <c r="FC883" i="1"/>
  <c r="FD883" i="1"/>
  <c r="FF883" i="1" s="1"/>
  <c r="FI2059" i="1"/>
  <c r="FC2059" i="1"/>
  <c r="FD2059" i="1"/>
  <c r="FI1697" i="1"/>
  <c r="FC1697" i="1"/>
  <c r="FD1697" i="1"/>
  <c r="FI1479" i="1"/>
  <c r="FD1479" i="1"/>
  <c r="FC1479" i="1"/>
  <c r="FD1895" i="1"/>
  <c r="FI1895" i="1"/>
  <c r="FC1895" i="1"/>
  <c r="FI1453" i="1"/>
  <c r="FC1453" i="1"/>
  <c r="FD1453" i="1"/>
  <c r="FD854" i="1"/>
  <c r="FI854" i="1"/>
  <c r="FC854" i="1"/>
  <c r="FI1012" i="1"/>
  <c r="FC1012" i="1"/>
  <c r="FD1012" i="1"/>
  <c r="FC912" i="1"/>
  <c r="FI912" i="1"/>
  <c r="FD912" i="1"/>
  <c r="FE1733" i="1"/>
  <c r="FC783" i="1"/>
  <c r="FI783" i="1"/>
  <c r="FD783" i="1"/>
  <c r="FC1047" i="1"/>
  <c r="FI1047" i="1"/>
  <c r="FD1047" i="1"/>
  <c r="FD1531" i="1"/>
  <c r="FI1531" i="1"/>
  <c r="FC1531" i="1"/>
  <c r="FI1987" i="1"/>
  <c r="FD1987" i="1"/>
  <c r="FC1987" i="1"/>
  <c r="FD2422" i="1"/>
  <c r="FI2422" i="1"/>
  <c r="FC2422" i="1"/>
  <c r="FI2516" i="1"/>
  <c r="FD2516" i="1"/>
  <c r="FF2516" i="1" s="1"/>
  <c r="FC2516" i="1"/>
  <c r="FC1163" i="1"/>
  <c r="FI1163" i="1"/>
  <c r="FD1163" i="1"/>
  <c r="FC1688" i="1"/>
  <c r="FI1688" i="1"/>
  <c r="FD1688" i="1"/>
  <c r="FD1878" i="1"/>
  <c r="FI1878" i="1"/>
  <c r="FC1878" i="1"/>
  <c r="FC1762" i="1"/>
  <c r="FI1762" i="1"/>
  <c r="FD1762" i="1"/>
  <c r="FC2285" i="1"/>
  <c r="FI2285" i="1"/>
  <c r="FD2285" i="1"/>
  <c r="FF2285" i="1" s="1"/>
  <c r="FI2471" i="1"/>
  <c r="FC2471" i="1"/>
  <c r="FD2471" i="1"/>
  <c r="FC748" i="1"/>
  <c r="FI748" i="1"/>
  <c r="FD748" i="1"/>
  <c r="FI993" i="1"/>
  <c r="FC993" i="1"/>
  <c r="FD993" i="1"/>
  <c r="FF993" i="1" s="1"/>
  <c r="FC2512" i="1"/>
  <c r="FI2512" i="1"/>
  <c r="FD2512" i="1"/>
  <c r="FI1706" i="1"/>
  <c r="FD1706" i="1"/>
  <c r="FC1706" i="1"/>
  <c r="FI811" i="1"/>
  <c r="FC811" i="1"/>
  <c r="FD811" i="1"/>
  <c r="FC1464" i="1"/>
  <c r="FI1464" i="1"/>
  <c r="FD1464" i="1"/>
  <c r="FI1624" i="1"/>
  <c r="FC1624" i="1"/>
  <c r="FD1624" i="1"/>
  <c r="FI2467" i="1"/>
  <c r="FC2467" i="1"/>
  <c r="FD2467" i="1"/>
  <c r="FI2568" i="1"/>
  <c r="FC2568" i="1"/>
  <c r="FD2568" i="1"/>
  <c r="FC1001" i="1"/>
  <c r="FI1001" i="1"/>
  <c r="FD1001" i="1"/>
  <c r="FI1805" i="1"/>
  <c r="FC1805" i="1"/>
  <c r="FD1805" i="1"/>
  <c r="FI1084" i="1"/>
  <c r="FC1084" i="1"/>
  <c r="FD1084" i="1"/>
  <c r="FI920" i="1"/>
  <c r="FD920" i="1"/>
  <c r="FC920" i="1"/>
  <c r="FI1890" i="1"/>
  <c r="FD1890" i="1"/>
  <c r="FC1890" i="1"/>
  <c r="FI1226" i="1"/>
  <c r="FC1226" i="1"/>
  <c r="FD1226" i="1"/>
  <c r="FI2188" i="1"/>
  <c r="FC2188" i="1"/>
  <c r="FD2188" i="1"/>
  <c r="FC1780" i="1"/>
  <c r="FI1780" i="1"/>
  <c r="FD1780" i="1"/>
  <c r="FD1101" i="1"/>
  <c r="FF1101" i="1" s="1"/>
  <c r="FI1101" i="1"/>
  <c r="FC1101" i="1"/>
  <c r="FD2056" i="1"/>
  <c r="FF2056" i="1" s="1"/>
  <c r="FI2056" i="1"/>
  <c r="FC2056" i="1"/>
  <c r="FI1541" i="1"/>
  <c r="FC1541" i="1"/>
  <c r="FD1541" i="1"/>
  <c r="FD2518" i="1"/>
  <c r="FF2518" i="1" s="1"/>
  <c r="FI2518" i="1"/>
  <c r="FC2518" i="1"/>
  <c r="FI2110" i="1"/>
  <c r="FD2110" i="1"/>
  <c r="FC2110" i="1"/>
  <c r="FI698" i="1"/>
  <c r="FD698" i="1"/>
  <c r="FC698" i="1"/>
  <c r="FC1253" i="1"/>
  <c r="FI1253" i="1"/>
  <c r="FD1253" i="1"/>
  <c r="FD1261" i="1"/>
  <c r="FI1261" i="1"/>
  <c r="FC1261" i="1"/>
  <c r="FI1008" i="1"/>
  <c r="FC1008" i="1"/>
  <c r="FD1008" i="1"/>
  <c r="FC2382" i="1"/>
  <c r="FI2382" i="1"/>
  <c r="FD2382" i="1"/>
  <c r="FI1282" i="1"/>
  <c r="FC1282" i="1"/>
  <c r="FD1282" i="1"/>
  <c r="FI1603" i="1"/>
  <c r="FC1603" i="1"/>
  <c r="FD1603" i="1"/>
  <c r="FI1846" i="1"/>
  <c r="FD1846" i="1"/>
  <c r="FC1846" i="1"/>
  <c r="FI2448" i="1"/>
  <c r="FC2448" i="1"/>
  <c r="FD2448" i="1"/>
  <c r="FD692" i="1"/>
  <c r="FI692" i="1"/>
  <c r="FC692" i="1"/>
  <c r="FI2242" i="1"/>
  <c r="FC2242" i="1"/>
  <c r="FD2242" i="1"/>
  <c r="FI2182" i="1"/>
  <c r="FD2182" i="1"/>
  <c r="FC2182" i="1"/>
  <c r="FI933" i="1"/>
  <c r="FC933" i="1"/>
  <c r="FD933" i="1"/>
  <c r="FI2044" i="1"/>
  <c r="FC2044" i="1"/>
  <c r="FD2044" i="1"/>
  <c r="FI2172" i="1"/>
  <c r="FD2172" i="1"/>
  <c r="FC2172" i="1"/>
  <c r="FC1062" i="1"/>
  <c r="FI1062" i="1"/>
  <c r="FD1062" i="1"/>
  <c r="FD2555" i="1"/>
  <c r="FF2555" i="1" s="1"/>
  <c r="FI2555" i="1"/>
  <c r="FC2555" i="1"/>
  <c r="FI1907" i="1"/>
  <c r="FD1907" i="1"/>
  <c r="FC1907" i="1"/>
  <c r="FI1615" i="1"/>
  <c r="FD1615" i="1"/>
  <c r="FC1615" i="1"/>
  <c r="FI1894" i="1"/>
  <c r="FC1894" i="1"/>
  <c r="FD1894" i="1"/>
  <c r="FC1536" i="1"/>
  <c r="FI1536" i="1"/>
  <c r="FD1536" i="1"/>
  <c r="FC1652" i="1"/>
  <c r="FI1652" i="1"/>
  <c r="FD1652" i="1"/>
  <c r="FC639" i="1"/>
  <c r="FI639" i="1"/>
  <c r="FD639" i="1"/>
  <c r="FC749" i="1"/>
  <c r="FI749" i="1"/>
  <c r="FD749" i="1"/>
  <c r="FE1619" i="1"/>
  <c r="FI881" i="1"/>
  <c r="FC881" i="1"/>
  <c r="FD881" i="1"/>
  <c r="FI1423" i="1"/>
  <c r="FD1423" i="1"/>
  <c r="FC1423" i="1"/>
  <c r="FI1941" i="1"/>
  <c r="FD1941" i="1"/>
  <c r="FC1941" i="1"/>
  <c r="FI2573" i="1"/>
  <c r="FC2573" i="1"/>
  <c r="FD2573" i="1"/>
  <c r="FD2385" i="1"/>
  <c r="FI2385" i="1"/>
  <c r="FC2385" i="1"/>
  <c r="FI619" i="1"/>
  <c r="FD619" i="1"/>
  <c r="FC619" i="1"/>
  <c r="FD707" i="1"/>
  <c r="FI707" i="1"/>
  <c r="FC707" i="1"/>
  <c r="FI1168" i="1"/>
  <c r="FC1168" i="1"/>
  <c r="FD1168" i="1"/>
  <c r="FF1168" i="1" s="1"/>
  <c r="FD2026" i="1"/>
  <c r="FF2026" i="1" s="1"/>
  <c r="FI2026" i="1"/>
  <c r="FC2026" i="1"/>
  <c r="FC1533" i="1"/>
  <c r="FI1533" i="1"/>
  <c r="FD1533" i="1"/>
  <c r="FC2355" i="1"/>
  <c r="FI2355" i="1"/>
  <c r="FD2355" i="1"/>
  <c r="FC1978" i="1"/>
  <c r="FI1978" i="1"/>
  <c r="FD1978" i="1"/>
  <c r="FI2229" i="1"/>
  <c r="FC2229" i="1"/>
  <c r="FD2229" i="1"/>
  <c r="FD874" i="1"/>
  <c r="FI874" i="1"/>
  <c r="FC874" i="1"/>
  <c r="FI1380" i="1"/>
  <c r="FC1380" i="1"/>
  <c r="FD1380" i="1"/>
  <c r="FI1265" i="1"/>
  <c r="FC1265" i="1"/>
  <c r="FD1265" i="1"/>
  <c r="FD1985" i="1"/>
  <c r="FF1985" i="1" s="1"/>
  <c r="FI1985" i="1"/>
  <c r="FC1985" i="1"/>
  <c r="FC627" i="1"/>
  <c r="FI627" i="1"/>
  <c r="FD627" i="1"/>
  <c r="FC1868" i="1"/>
  <c r="FI1868" i="1"/>
  <c r="FD1868" i="1"/>
  <c r="FI1955" i="1"/>
  <c r="FC1955" i="1"/>
  <c r="FD1955" i="1"/>
  <c r="FC1809" i="1"/>
  <c r="FI1809" i="1"/>
  <c r="FD1809" i="1"/>
  <c r="FD1459" i="1"/>
  <c r="FE1459" i="1" s="1"/>
  <c r="FI1459" i="1"/>
  <c r="FC1459" i="1"/>
  <c r="FC1358" i="1"/>
  <c r="FI1358" i="1"/>
  <c r="FD1358" i="1"/>
  <c r="FC1142" i="1"/>
  <c r="FI1142" i="1"/>
  <c r="FD1142" i="1"/>
  <c r="FI591" i="1"/>
  <c r="FC591" i="1"/>
  <c r="FD591" i="1"/>
  <c r="FC937" i="1"/>
  <c r="FI937" i="1"/>
  <c r="FD937" i="1"/>
  <c r="FD1467" i="1"/>
  <c r="FI1467" i="1"/>
  <c r="FC1467" i="1"/>
  <c r="FI655" i="1"/>
  <c r="FC655" i="1"/>
  <c r="FD655" i="1"/>
  <c r="FI1826" i="1"/>
  <c r="FC1826" i="1"/>
  <c r="FD1826" i="1"/>
  <c r="FD2566" i="1"/>
  <c r="FI2566" i="1"/>
  <c r="FC2566" i="1"/>
  <c r="FI2248" i="1"/>
  <c r="FD2248" i="1"/>
  <c r="FC2248" i="1"/>
  <c r="FF2024" i="1"/>
  <c r="FC761" i="1"/>
  <c r="FI761" i="1"/>
  <c r="FD761" i="1"/>
  <c r="FD1015" i="1"/>
  <c r="FI1015" i="1"/>
  <c r="FC1015" i="1"/>
  <c r="FI1507" i="1"/>
  <c r="FD1507" i="1"/>
  <c r="FC1507" i="1"/>
  <c r="FI1945" i="1"/>
  <c r="FC1945" i="1"/>
  <c r="FD1945" i="1"/>
  <c r="FF1945" i="1" s="1"/>
  <c r="FC2534" i="1"/>
  <c r="FI2534" i="1"/>
  <c r="FD2534" i="1"/>
  <c r="FI2147" i="1"/>
  <c r="FC2147" i="1"/>
  <c r="FD2147" i="1"/>
  <c r="FF2147" i="1" s="1"/>
  <c r="FC2379" i="1"/>
  <c r="FI2379" i="1"/>
  <c r="FD2379" i="1"/>
  <c r="FI1645" i="1"/>
  <c r="FC1645" i="1"/>
  <c r="FD1645" i="1"/>
  <c r="FC772" i="1"/>
  <c r="FI772" i="1"/>
  <c r="FD772" i="1"/>
  <c r="FI1032" i="1"/>
  <c r="FC1032" i="1"/>
  <c r="FD1032" i="1"/>
  <c r="FD1522" i="1"/>
  <c r="FE1522" i="1" s="1"/>
  <c r="FI1522" i="1"/>
  <c r="FC1522" i="1"/>
  <c r="FI2483" i="1"/>
  <c r="FC2483" i="1"/>
  <c r="FD2483" i="1"/>
  <c r="FC2543" i="1"/>
  <c r="FI2543" i="1"/>
  <c r="FD2543" i="1"/>
  <c r="FI1141" i="1"/>
  <c r="FC1141" i="1"/>
  <c r="FD1141" i="1"/>
  <c r="FC2298" i="1"/>
  <c r="FI2298" i="1"/>
  <c r="FD2298" i="1"/>
  <c r="FI1525" i="1"/>
  <c r="FD1525" i="1"/>
  <c r="FC1525" i="1"/>
  <c r="FI2414" i="1"/>
  <c r="FC2414" i="1"/>
  <c r="FD2414" i="1"/>
  <c r="FD1661" i="1"/>
  <c r="FI1661" i="1"/>
  <c r="FC1661" i="1"/>
  <c r="FI758" i="1"/>
  <c r="FC758" i="1"/>
  <c r="FD758" i="1"/>
  <c r="FD996" i="1"/>
  <c r="FI996" i="1"/>
  <c r="FC996" i="1"/>
  <c r="FC1050" i="1"/>
  <c r="FI1050" i="1"/>
  <c r="FD1050" i="1"/>
  <c r="FD600" i="1"/>
  <c r="FI600" i="1"/>
  <c r="FC600" i="1"/>
  <c r="FC2184" i="1"/>
  <c r="FI2184" i="1"/>
  <c r="FD2184" i="1"/>
  <c r="FC2036" i="1"/>
  <c r="FI2036" i="1"/>
  <c r="FD2036" i="1"/>
  <c r="FC1524" i="1"/>
  <c r="FI1524" i="1"/>
  <c r="FD1524" i="1"/>
  <c r="FI1667" i="1"/>
  <c r="FD1667" i="1"/>
  <c r="FC1667" i="1"/>
  <c r="FI2227" i="1"/>
  <c r="FC2227" i="1"/>
  <c r="FD2227" i="1"/>
  <c r="FI1933" i="1"/>
  <c r="FC1933" i="1"/>
  <c r="FD1933" i="1"/>
  <c r="FI2074" i="1"/>
  <c r="FC2074" i="1"/>
  <c r="FD2074" i="1"/>
  <c r="FI1009" i="1"/>
  <c r="FC1009" i="1"/>
  <c r="FD1009" i="1"/>
  <c r="FI971" i="1"/>
  <c r="FC971" i="1"/>
  <c r="FD971" i="1"/>
  <c r="FD614" i="1"/>
  <c r="FI614" i="1"/>
  <c r="FC614" i="1"/>
  <c r="FI691" i="1"/>
  <c r="FD691" i="1"/>
  <c r="FC691" i="1"/>
  <c r="FI2532" i="1"/>
  <c r="FD2532" i="1"/>
  <c r="FC2532" i="1"/>
  <c r="FI2463" i="1"/>
  <c r="FC2463" i="1"/>
  <c r="FD2463" i="1"/>
  <c r="FD2524" i="1"/>
  <c r="FI2524" i="1"/>
  <c r="FC2524" i="1"/>
  <c r="FC1593" i="1"/>
  <c r="FI1593" i="1"/>
  <c r="FD1593" i="1"/>
  <c r="FI2372" i="1"/>
  <c r="FC2372" i="1"/>
  <c r="FD2372" i="1"/>
  <c r="FD2031" i="1"/>
  <c r="FF2031" i="1" s="1"/>
  <c r="FI2031" i="1"/>
  <c r="FC2031" i="1"/>
  <c r="FI1854" i="1"/>
  <c r="FD1854" i="1"/>
  <c r="FC1854" i="1"/>
  <c r="FI1010" i="1"/>
  <c r="FD1010" i="1"/>
  <c r="FC1010" i="1"/>
  <c r="FI1099" i="1"/>
  <c r="FC1099" i="1"/>
  <c r="FD1099" i="1"/>
  <c r="FC1223" i="1"/>
  <c r="FI1223" i="1"/>
  <c r="FD1223" i="1"/>
  <c r="FI1302" i="1"/>
  <c r="FC1302" i="1"/>
  <c r="FD1302" i="1"/>
  <c r="FI950" i="1"/>
  <c r="FC950" i="1"/>
  <c r="FD950" i="1"/>
  <c r="FC617" i="1"/>
  <c r="FI617" i="1"/>
  <c r="FD617" i="1"/>
  <c r="FI2294" i="1"/>
  <c r="FC2294" i="1"/>
  <c r="FD2294" i="1"/>
  <c r="FI2131" i="1"/>
  <c r="FD2131" i="1"/>
  <c r="FC2131" i="1"/>
  <c r="FI2438" i="1"/>
  <c r="FC2438" i="1"/>
  <c r="FD2438" i="1"/>
  <c r="FI2291" i="1"/>
  <c r="FC2291" i="1"/>
  <c r="FD2291" i="1"/>
  <c r="FI2392" i="1"/>
  <c r="FC2392" i="1"/>
  <c r="FD2392" i="1"/>
  <c r="FI1357" i="1"/>
  <c r="FD1357" i="1"/>
  <c r="FC1357" i="1"/>
  <c r="FI2195" i="1"/>
  <c r="FC2195" i="1"/>
  <c r="FD2195" i="1"/>
  <c r="FI1897" i="1"/>
  <c r="FC1897" i="1"/>
  <c r="FD1897" i="1"/>
  <c r="FI1648" i="1"/>
  <c r="FC1648" i="1"/>
  <c r="FD1648" i="1"/>
  <c r="FI2105" i="1"/>
  <c r="FC2105" i="1"/>
  <c r="FD2105" i="1"/>
  <c r="FI982" i="1"/>
  <c r="FC982" i="1"/>
  <c r="FD982" i="1"/>
  <c r="FI1081" i="1"/>
  <c r="FC1081" i="1"/>
  <c r="FD1081" i="1"/>
  <c r="FC1134" i="1"/>
  <c r="FI1134" i="1"/>
  <c r="FD1134" i="1"/>
  <c r="FI683" i="1"/>
  <c r="FD683" i="1"/>
  <c r="FC683" i="1"/>
  <c r="FI630" i="1"/>
  <c r="FC630" i="1"/>
  <c r="FD630" i="1"/>
  <c r="FD2263" i="1"/>
  <c r="FI2263" i="1"/>
  <c r="FC2263" i="1"/>
  <c r="FI2095" i="1"/>
  <c r="FC2095" i="1"/>
  <c r="FD2095" i="1"/>
  <c r="FD2421" i="1"/>
  <c r="FI2421" i="1"/>
  <c r="FC2421" i="1"/>
  <c r="FI2277" i="1"/>
  <c r="FC2277" i="1"/>
  <c r="FD2277" i="1"/>
  <c r="FC2380" i="1"/>
  <c r="FI2380" i="1"/>
  <c r="FD2380" i="1"/>
  <c r="FD1313" i="1"/>
  <c r="FI1313" i="1"/>
  <c r="FC1313" i="1"/>
  <c r="FI2186" i="1"/>
  <c r="FD2186" i="1"/>
  <c r="FC2186" i="1"/>
  <c r="FC1892" i="1"/>
  <c r="FI1892" i="1"/>
  <c r="FD1892" i="1"/>
  <c r="FI1636" i="1"/>
  <c r="FC1636" i="1"/>
  <c r="FD1636" i="1"/>
  <c r="FI2097" i="1"/>
  <c r="FD2097" i="1"/>
  <c r="FC2097" i="1"/>
  <c r="FC973" i="1"/>
  <c r="FI973" i="1"/>
  <c r="FD973" i="1"/>
  <c r="FD1076" i="1"/>
  <c r="FI1076" i="1"/>
  <c r="FC1076" i="1"/>
  <c r="FI1127" i="1"/>
  <c r="FC1127" i="1"/>
  <c r="FD1127" i="1"/>
  <c r="FF1127" i="1" s="1"/>
  <c r="FI669" i="1"/>
  <c r="FC669" i="1"/>
  <c r="FD669" i="1"/>
  <c r="FI1716" i="1"/>
  <c r="FC1716" i="1"/>
  <c r="FD1716" i="1"/>
  <c r="FI2005" i="1"/>
  <c r="FC2005" i="1"/>
  <c r="FD2005" i="1"/>
  <c r="FF2005" i="1" s="1"/>
  <c r="FI594" i="1"/>
  <c r="FC594" i="1"/>
  <c r="FD594" i="1"/>
  <c r="FC2214" i="1"/>
  <c r="FI2214" i="1"/>
  <c r="FD2214" i="1"/>
  <c r="FD2007" i="1"/>
  <c r="FI2007" i="1"/>
  <c r="FC2007" i="1"/>
  <c r="FI2432" i="1"/>
  <c r="FC2432" i="1"/>
  <c r="FD2432" i="1"/>
  <c r="FI1028" i="1"/>
  <c r="FC1028" i="1"/>
  <c r="FD1028" i="1"/>
  <c r="FI2087" i="1"/>
  <c r="FC2087" i="1"/>
  <c r="FD2087" i="1"/>
  <c r="FC1714" i="1"/>
  <c r="FI1714" i="1"/>
  <c r="FD1714" i="1"/>
  <c r="FD1554" i="1"/>
  <c r="FE1554" i="1" s="1"/>
  <c r="FI1554" i="1"/>
  <c r="FC1554" i="1"/>
  <c r="FD1903" i="1"/>
  <c r="FI1903" i="1"/>
  <c r="FC1903" i="1"/>
  <c r="FI666" i="1"/>
  <c r="FC666" i="1"/>
  <c r="FD666" i="1"/>
  <c r="FC878" i="1"/>
  <c r="FI878" i="1"/>
  <c r="FD878" i="1"/>
  <c r="FI1025" i="1"/>
  <c r="FC1025" i="1"/>
  <c r="FD1025" i="1"/>
  <c r="FD944" i="1"/>
  <c r="FF944" i="1" s="1"/>
  <c r="FI944" i="1"/>
  <c r="FC944" i="1"/>
  <c r="FI2018" i="1"/>
  <c r="FC2018" i="1"/>
  <c r="FD2018" i="1"/>
  <c r="FC1986" i="1"/>
  <c r="FI1986" i="1"/>
  <c r="FD1986" i="1"/>
  <c r="FI2576" i="1"/>
  <c r="FC2576" i="1"/>
  <c r="FD2576" i="1"/>
  <c r="FD2205" i="1"/>
  <c r="FI2205" i="1"/>
  <c r="FC2205" i="1"/>
  <c r="FD1959" i="1"/>
  <c r="FI1959" i="1"/>
  <c r="FC1959" i="1"/>
  <c r="FI2427" i="1"/>
  <c r="FC2427" i="1"/>
  <c r="FD2427" i="1"/>
  <c r="FI935" i="1"/>
  <c r="FD935" i="1"/>
  <c r="FC935" i="1"/>
  <c r="FI2075" i="1"/>
  <c r="FC2075" i="1"/>
  <c r="FD2075" i="1"/>
  <c r="FI1711" i="1"/>
  <c r="FC1711" i="1"/>
  <c r="FD1711" i="1"/>
  <c r="FD1545" i="1"/>
  <c r="FI1545" i="1"/>
  <c r="FC1545" i="1"/>
  <c r="FI1900" i="1"/>
  <c r="FC1900" i="1"/>
  <c r="FD1900" i="1"/>
  <c r="FC1463" i="1"/>
  <c r="FI1463" i="1"/>
  <c r="FD1463" i="1"/>
  <c r="FI865" i="1"/>
  <c r="FC865" i="1"/>
  <c r="FD865" i="1"/>
  <c r="FC1018" i="1"/>
  <c r="FI1018" i="1"/>
  <c r="FD1018" i="1"/>
  <c r="FI919" i="1"/>
  <c r="FC919" i="1"/>
  <c r="FD919" i="1"/>
  <c r="FC2345" i="1"/>
  <c r="FI2345" i="1"/>
  <c r="FD2345" i="1"/>
  <c r="FD2469" i="1"/>
  <c r="FI2469" i="1"/>
  <c r="FC2469" i="1"/>
  <c r="FI2278" i="1"/>
  <c r="FC2278" i="1"/>
  <c r="FD2278" i="1"/>
  <c r="FI1690" i="1"/>
  <c r="FD1690" i="1"/>
  <c r="FC1690" i="1"/>
  <c r="FC2561" i="1"/>
  <c r="FI2561" i="1"/>
  <c r="FD2561" i="1"/>
  <c r="FC2046" i="1"/>
  <c r="FI2046" i="1"/>
  <c r="FD2046" i="1"/>
  <c r="FD1715" i="1"/>
  <c r="FI1715" i="1"/>
  <c r="FC1715" i="1"/>
  <c r="FC1811" i="1"/>
  <c r="FI1811" i="1"/>
  <c r="FD1811" i="1"/>
  <c r="FD1335" i="1"/>
  <c r="FI1335" i="1"/>
  <c r="FC1335" i="1"/>
  <c r="FI948" i="1"/>
  <c r="FD948" i="1"/>
  <c r="FC948" i="1"/>
  <c r="FC1510" i="1"/>
  <c r="FI1510" i="1"/>
  <c r="FD1510" i="1"/>
  <c r="FC1150" i="1"/>
  <c r="FI1150" i="1"/>
  <c r="FD1150" i="1"/>
  <c r="FI1051" i="1"/>
  <c r="FC1051" i="1"/>
  <c r="FD1051" i="1"/>
  <c r="FC928" i="1"/>
  <c r="FI928" i="1"/>
  <c r="FD928" i="1"/>
  <c r="FI960" i="1"/>
  <c r="FC960" i="1"/>
  <c r="FD960" i="1"/>
  <c r="FI957" i="1"/>
  <c r="FC957" i="1"/>
  <c r="FD957" i="1"/>
  <c r="FF957" i="1" s="1"/>
  <c r="FI1024" i="1"/>
  <c r="FC1024" i="1"/>
  <c r="FD1024" i="1"/>
  <c r="FI2267" i="1"/>
  <c r="FC2267" i="1"/>
  <c r="FD2267" i="1"/>
  <c r="FC1638" i="1"/>
  <c r="FI1638" i="1"/>
  <c r="FD1638" i="1"/>
  <c r="FI897" i="1"/>
  <c r="FC897" i="1"/>
  <c r="FD897" i="1"/>
  <c r="FF897" i="1" s="1"/>
  <c r="FI2503" i="1"/>
  <c r="FC2503" i="1"/>
  <c r="FD2503" i="1"/>
  <c r="FI652" i="1"/>
  <c r="FC652" i="1"/>
  <c r="FD652" i="1"/>
  <c r="FC771" i="1"/>
  <c r="FI771" i="1"/>
  <c r="FD771" i="1"/>
  <c r="FI1258" i="1"/>
  <c r="FC1258" i="1"/>
  <c r="FD1258" i="1"/>
  <c r="FC1974" i="1"/>
  <c r="FI1974" i="1"/>
  <c r="FD1974" i="1"/>
  <c r="FC1049" i="1"/>
  <c r="FI1049" i="1"/>
  <c r="FD1049" i="1"/>
  <c r="FI2490" i="1"/>
  <c r="FC2490" i="1"/>
  <c r="FD2490" i="1"/>
  <c r="FI985" i="1"/>
  <c r="FC985" i="1"/>
  <c r="FD985" i="1"/>
  <c r="FD1125" i="1"/>
  <c r="FI1125" i="1"/>
  <c r="FC1125" i="1"/>
  <c r="FD1642" i="1"/>
  <c r="FE1642" i="1" s="1"/>
  <c r="FI1642" i="1"/>
  <c r="FC1642" i="1"/>
  <c r="FD812" i="1"/>
  <c r="FF812" i="1" s="1"/>
  <c r="FI812" i="1"/>
  <c r="FC812" i="1"/>
  <c r="FI2540" i="1"/>
  <c r="FC2540" i="1"/>
  <c r="FD2540" i="1"/>
  <c r="FC819" i="1"/>
  <c r="FI819" i="1"/>
  <c r="FD819" i="1"/>
  <c r="FI1276" i="1"/>
  <c r="FD1276" i="1"/>
  <c r="FC1276" i="1"/>
  <c r="FI2162" i="1"/>
  <c r="FD2162" i="1"/>
  <c r="FC2162" i="1"/>
  <c r="FD1665" i="1"/>
  <c r="FI1665" i="1"/>
  <c r="FC1665" i="1"/>
  <c r="FD2494" i="1"/>
  <c r="FF2494" i="1" s="1"/>
  <c r="FI2494" i="1"/>
  <c r="FC2494" i="1"/>
  <c r="FI2146" i="1"/>
  <c r="FC2146" i="1"/>
  <c r="FD2146" i="1"/>
  <c r="FI1138" i="1"/>
  <c r="FC1138" i="1"/>
  <c r="FD1138" i="1"/>
  <c r="FC1713" i="1"/>
  <c r="FI1713" i="1"/>
  <c r="FD1713" i="1"/>
  <c r="FI1744" i="1"/>
  <c r="FC1744" i="1"/>
  <c r="FD1744" i="1"/>
  <c r="FI932" i="1"/>
  <c r="FD932" i="1"/>
  <c r="FC932" i="1"/>
  <c r="FI1139" i="1"/>
  <c r="FC1139" i="1"/>
  <c r="FD1139" i="1"/>
  <c r="FD1511" i="1"/>
  <c r="FI1511" i="1"/>
  <c r="FC1511" i="1"/>
  <c r="FI1229" i="1"/>
  <c r="FD1229" i="1"/>
  <c r="FC1229" i="1"/>
  <c r="FI2060" i="1"/>
  <c r="FC2060" i="1"/>
  <c r="FD2060" i="1"/>
  <c r="FD1254" i="1"/>
  <c r="FF1254" i="1" s="1"/>
  <c r="FI1254" i="1"/>
  <c r="FC1254" i="1"/>
  <c r="FC1291" i="1"/>
  <c r="FI1291" i="1"/>
  <c r="FD1291" i="1"/>
  <c r="FD1838" i="1"/>
  <c r="FI1838" i="1"/>
  <c r="FC1838" i="1"/>
  <c r="FD2155" i="1"/>
  <c r="FF2155" i="1" s="1"/>
  <c r="FI2155" i="1"/>
  <c r="FC2155" i="1"/>
  <c r="FC2579" i="1"/>
  <c r="FI2579" i="1"/>
  <c r="FD2579" i="1"/>
  <c r="FC2377" i="1"/>
  <c r="FI2377" i="1"/>
  <c r="FD2377" i="1"/>
  <c r="FC1271" i="1"/>
  <c r="FI1271" i="1"/>
  <c r="FD1271" i="1"/>
  <c r="FD870" i="1"/>
  <c r="FI870" i="1"/>
  <c r="FC870" i="1"/>
  <c r="FI1409" i="1"/>
  <c r="FD1409" i="1"/>
  <c r="FC1409" i="1"/>
  <c r="FD1821" i="1"/>
  <c r="FI1821" i="1"/>
  <c r="FC1821" i="1"/>
  <c r="FC2475" i="1"/>
  <c r="FI2475" i="1"/>
  <c r="FD2475" i="1"/>
  <c r="FI1852" i="1"/>
  <c r="FD1852" i="1"/>
  <c r="FC1852" i="1"/>
  <c r="FI1956" i="1"/>
  <c r="FC1956" i="1"/>
  <c r="FD1956" i="1"/>
  <c r="FD1366" i="1"/>
  <c r="FI1366" i="1"/>
  <c r="FC1366" i="1"/>
  <c r="FD2513" i="1"/>
  <c r="FI2513" i="1"/>
  <c r="FC2513" i="1"/>
  <c r="FI875" i="1"/>
  <c r="FC875" i="1"/>
  <c r="FD875" i="1"/>
  <c r="FI1415" i="1"/>
  <c r="FC1415" i="1"/>
  <c r="FD1415" i="1"/>
  <c r="FD1937" i="1"/>
  <c r="FF1937" i="1" s="1"/>
  <c r="FI1937" i="1"/>
  <c r="FC1937" i="1"/>
  <c r="FI1597" i="1"/>
  <c r="FC1597" i="1"/>
  <c r="FD1597" i="1"/>
  <c r="FI2491" i="1"/>
  <c r="FC2491" i="1"/>
  <c r="FD2491" i="1"/>
  <c r="FD2362" i="1"/>
  <c r="FI2362" i="1"/>
  <c r="FC2362" i="1"/>
  <c r="FD2440" i="1"/>
  <c r="FI2440" i="1"/>
  <c r="FC2440" i="1"/>
  <c r="FD1870" i="1"/>
  <c r="FF1870" i="1" s="1"/>
  <c r="FI1870" i="1"/>
  <c r="FC1870" i="1"/>
  <c r="FD2173" i="1"/>
  <c r="FI2173" i="1"/>
  <c r="FC2173" i="1"/>
  <c r="FC1535" i="1"/>
  <c r="FI1535" i="1"/>
  <c r="FD1535" i="1"/>
  <c r="FD1371" i="1"/>
  <c r="FI1371" i="1"/>
  <c r="FC1371" i="1"/>
  <c r="FC768" i="1"/>
  <c r="FI768" i="1"/>
  <c r="FD768" i="1"/>
  <c r="FI861" i="1"/>
  <c r="FC861" i="1"/>
  <c r="FD861" i="1"/>
  <c r="FD869" i="1"/>
  <c r="FI869" i="1"/>
  <c r="FC869" i="1"/>
  <c r="FD1779" i="1"/>
  <c r="FI1779" i="1"/>
  <c r="FC1779" i="1"/>
  <c r="FC1776" i="1"/>
  <c r="FI1776" i="1"/>
  <c r="FD1776" i="1"/>
  <c r="FI2387" i="1"/>
  <c r="FC2387" i="1"/>
  <c r="FD2387" i="1"/>
  <c r="FI1388" i="1"/>
  <c r="FD1388" i="1"/>
  <c r="FC1388" i="1"/>
  <c r="FI2125" i="1"/>
  <c r="FC2125" i="1"/>
  <c r="FD2125" i="1"/>
  <c r="FF2125" i="1" s="1"/>
  <c r="FD1768" i="1"/>
  <c r="FI1768" i="1"/>
  <c r="FC1768" i="1"/>
  <c r="FI1927" i="1"/>
  <c r="FC1927" i="1"/>
  <c r="FD1927" i="1"/>
  <c r="FC938" i="1"/>
  <c r="FI938" i="1"/>
  <c r="FD938" i="1"/>
  <c r="FC677" i="1"/>
  <c r="FI677" i="1"/>
  <c r="FD677" i="1"/>
  <c r="FI1378" i="1"/>
  <c r="FC1378" i="1"/>
  <c r="FD1378" i="1"/>
  <c r="FC901" i="1"/>
  <c r="FI901" i="1"/>
  <c r="FD901" i="1"/>
  <c r="FI2514" i="1"/>
  <c r="FC2514" i="1"/>
  <c r="FD2514" i="1"/>
  <c r="FI2316" i="1"/>
  <c r="FC2316" i="1"/>
  <c r="FD2316" i="1"/>
  <c r="FI2402" i="1"/>
  <c r="FC2402" i="1"/>
  <c r="FD2402" i="1"/>
  <c r="FI1365" i="1"/>
  <c r="FC1365" i="1"/>
  <c r="FD1365" i="1"/>
  <c r="FI2212" i="1"/>
  <c r="FC2212" i="1"/>
  <c r="FD2212" i="1"/>
  <c r="FI1909" i="1"/>
  <c r="FC1909" i="1"/>
  <c r="FD1909" i="1"/>
  <c r="FF1909" i="1" s="1"/>
  <c r="FI1668" i="1"/>
  <c r="FD1668" i="1"/>
  <c r="FC1668" i="1"/>
  <c r="FI2113" i="1"/>
  <c r="FC2113" i="1"/>
  <c r="FD2113" i="1"/>
  <c r="FF2113" i="1" s="1"/>
  <c r="FI989" i="1"/>
  <c r="FC989" i="1"/>
  <c r="FD989" i="1"/>
  <c r="FI1092" i="1"/>
  <c r="FD1092" i="1"/>
  <c r="FC1092" i="1"/>
  <c r="FI1162" i="1"/>
  <c r="FC1162" i="1"/>
  <c r="FD1162" i="1"/>
  <c r="FC689" i="1"/>
  <c r="FI689" i="1"/>
  <c r="FD689" i="1"/>
  <c r="FC2023" i="1"/>
  <c r="FI2023" i="1"/>
  <c r="FD2023" i="1"/>
  <c r="FD2045" i="1"/>
  <c r="FI2045" i="1"/>
  <c r="FC2045" i="1"/>
  <c r="FC1544" i="1"/>
  <c r="FI1544" i="1"/>
  <c r="FD1544" i="1"/>
  <c r="FI2259" i="1"/>
  <c r="FC2259" i="1"/>
  <c r="FD2259" i="1"/>
  <c r="FI2073" i="1"/>
  <c r="FC2073" i="1"/>
  <c r="FD2073" i="1"/>
  <c r="FD2470" i="1"/>
  <c r="FF2470" i="1" s="1"/>
  <c r="FI2470" i="1"/>
  <c r="FC2470" i="1"/>
  <c r="FI1068" i="1"/>
  <c r="FD1068" i="1"/>
  <c r="FC1068" i="1"/>
  <c r="FC2108" i="1"/>
  <c r="FI2108" i="1"/>
  <c r="FD2108" i="1"/>
  <c r="FI1750" i="1"/>
  <c r="FD1750" i="1"/>
  <c r="FC1750" i="1"/>
  <c r="FI1567" i="1"/>
  <c r="FD1567" i="1"/>
  <c r="FC1567" i="1"/>
  <c r="FI1926" i="1"/>
  <c r="FC1926" i="1"/>
  <c r="FD1926" i="1"/>
  <c r="FI714" i="1"/>
  <c r="FC714" i="1"/>
  <c r="FD714" i="1"/>
  <c r="FC904" i="1"/>
  <c r="FI904" i="1"/>
  <c r="FD904" i="1"/>
  <c r="FI1037" i="1"/>
  <c r="FC1037" i="1"/>
  <c r="FD1037" i="1"/>
  <c r="FI962" i="1"/>
  <c r="FD962" i="1"/>
  <c r="FC962" i="1"/>
  <c r="FD2398" i="1"/>
  <c r="FI2398" i="1"/>
  <c r="FC2398" i="1"/>
  <c r="FI2014" i="1"/>
  <c r="FC2014" i="1"/>
  <c r="FD2014" i="1"/>
  <c r="FC1389" i="1"/>
  <c r="FI1389" i="1"/>
  <c r="FD1389" i="1"/>
  <c r="FC2254" i="1"/>
  <c r="FI2254" i="1"/>
  <c r="FD2254" i="1"/>
  <c r="FI2028" i="1"/>
  <c r="FC2028" i="1"/>
  <c r="FD2028" i="1"/>
  <c r="FI2450" i="1"/>
  <c r="FC2450" i="1"/>
  <c r="FD2450" i="1"/>
  <c r="FI1048" i="1"/>
  <c r="FC1048" i="1"/>
  <c r="FD1048" i="1"/>
  <c r="FI2094" i="1"/>
  <c r="FC2094" i="1"/>
  <c r="FD2094" i="1"/>
  <c r="FC1718" i="1"/>
  <c r="FI1718" i="1"/>
  <c r="FD1718" i="1"/>
  <c r="FC1560" i="1"/>
  <c r="FI1560" i="1"/>
  <c r="FD1560" i="1"/>
  <c r="FI1922" i="1"/>
  <c r="FC1922" i="1"/>
  <c r="FD1922" i="1"/>
  <c r="FI678" i="1"/>
  <c r="FC678" i="1"/>
  <c r="FD678" i="1"/>
  <c r="FI891" i="1"/>
  <c r="FD891" i="1"/>
  <c r="FC891" i="1"/>
  <c r="FD1030" i="1"/>
  <c r="FI1030" i="1"/>
  <c r="FC1030" i="1"/>
  <c r="FC949" i="1"/>
  <c r="FI949" i="1"/>
  <c r="FD949" i="1"/>
  <c r="FI2400" i="1"/>
  <c r="FC2400" i="1"/>
  <c r="FD2400" i="1"/>
  <c r="FD1576" i="1"/>
  <c r="FI1576" i="1"/>
  <c r="FC1576" i="1"/>
  <c r="FC2447" i="1"/>
  <c r="FI2447" i="1"/>
  <c r="FD2447" i="1"/>
  <c r="FD1951" i="1"/>
  <c r="FI1951" i="1"/>
  <c r="FC1951" i="1"/>
  <c r="FI1677" i="1"/>
  <c r="FC1677" i="1"/>
  <c r="FD1677" i="1"/>
  <c r="FD2314" i="1"/>
  <c r="FF2314" i="1" s="1"/>
  <c r="FI2314" i="1"/>
  <c r="FC2314" i="1"/>
  <c r="FI1915" i="1"/>
  <c r="FC1915" i="1"/>
  <c r="FD1915" i="1"/>
  <c r="FC1942" i="1"/>
  <c r="FI1942" i="1"/>
  <c r="FD1942" i="1"/>
  <c r="FD1555" i="1"/>
  <c r="FI1555" i="1"/>
  <c r="FC1555" i="1"/>
  <c r="FC1317" i="1"/>
  <c r="FI1317" i="1"/>
  <c r="FD1317" i="1"/>
  <c r="FD1670" i="1"/>
  <c r="FI1670" i="1"/>
  <c r="FC1670" i="1"/>
  <c r="FI1323" i="1"/>
  <c r="FC1323" i="1"/>
  <c r="FD1323" i="1"/>
  <c r="FC675" i="1"/>
  <c r="FI675" i="1"/>
  <c r="FD675" i="1"/>
  <c r="FC792" i="1"/>
  <c r="FI792" i="1"/>
  <c r="FD792" i="1"/>
  <c r="FI813" i="1"/>
  <c r="FC813" i="1"/>
  <c r="FD813" i="1"/>
  <c r="FD1912" i="1"/>
  <c r="FI1912" i="1"/>
  <c r="FC1912" i="1"/>
  <c r="FI1534" i="1"/>
  <c r="FD1534" i="1"/>
  <c r="FC1534" i="1"/>
  <c r="FC2439" i="1"/>
  <c r="FI2439" i="1"/>
  <c r="FD2439" i="1"/>
  <c r="FI1919" i="1"/>
  <c r="FC1919" i="1"/>
  <c r="FD1919" i="1"/>
  <c r="FF1919" i="1" s="1"/>
  <c r="FI1625" i="1"/>
  <c r="FC1625" i="1"/>
  <c r="FD1625" i="1"/>
  <c r="FI2290" i="1"/>
  <c r="FC2290" i="1"/>
  <c r="FD2290" i="1"/>
  <c r="FC1906" i="1"/>
  <c r="FI1906" i="1"/>
  <c r="FD1906" i="1"/>
  <c r="FD1929" i="1"/>
  <c r="FI1929" i="1"/>
  <c r="FC1929" i="1"/>
  <c r="FC1546" i="1"/>
  <c r="FI1546" i="1"/>
  <c r="FD1546" i="1"/>
  <c r="FI1306" i="1"/>
  <c r="FD1306" i="1"/>
  <c r="FC1306" i="1"/>
  <c r="FI1656" i="1"/>
  <c r="FC1656" i="1"/>
  <c r="FD1656" i="1"/>
  <c r="FI1310" i="1"/>
  <c r="FC1310" i="1"/>
  <c r="FD1310" i="1"/>
  <c r="FD650" i="1"/>
  <c r="FI650" i="1"/>
  <c r="FC650" i="1"/>
  <c r="FD778" i="1"/>
  <c r="FI778" i="1"/>
  <c r="FC778" i="1"/>
  <c r="FI801" i="1"/>
  <c r="FC801" i="1"/>
  <c r="FD801" i="1"/>
  <c r="FI1250" i="1"/>
  <c r="FC1250" i="1"/>
  <c r="FD1250" i="1"/>
  <c r="FF1250" i="1" s="1"/>
  <c r="FI2444" i="1"/>
  <c r="FD2444" i="1"/>
  <c r="FC2444" i="1"/>
  <c r="FI2011" i="1"/>
  <c r="FD2011" i="1"/>
  <c r="FC2011" i="1"/>
  <c r="FC2562" i="1"/>
  <c r="FI2562" i="1"/>
  <c r="FD2562" i="1"/>
  <c r="FI2323" i="1"/>
  <c r="FC2323" i="1"/>
  <c r="FD2323" i="1"/>
  <c r="FC1784" i="1"/>
  <c r="FI1784" i="1"/>
  <c r="FD1784" i="1"/>
  <c r="FI1547" i="1"/>
  <c r="FC1547" i="1"/>
  <c r="FD1547" i="1"/>
  <c r="FI1689" i="1"/>
  <c r="FC1689" i="1"/>
  <c r="FD1689" i="1"/>
  <c r="FC1078" i="1"/>
  <c r="FI1078" i="1"/>
  <c r="FD1078" i="1"/>
  <c r="FC2132" i="1"/>
  <c r="FI2132" i="1"/>
  <c r="FD2132" i="1"/>
  <c r="FD1255" i="1"/>
  <c r="FF1255" i="1" s="1"/>
  <c r="FI1255" i="1"/>
  <c r="FC1255" i="1"/>
  <c r="FI1027" i="1"/>
  <c r="FC1027" i="1"/>
  <c r="FD1027" i="1"/>
  <c r="FD779" i="1"/>
  <c r="FF779" i="1" s="1"/>
  <c r="FI779" i="1"/>
  <c r="FC779" i="1"/>
  <c r="FC747" i="1"/>
  <c r="FI747" i="1"/>
  <c r="FD747" i="1"/>
  <c r="FD794" i="1"/>
  <c r="FF794" i="1" s="1"/>
  <c r="FI794" i="1"/>
  <c r="FC794" i="1"/>
  <c r="FF1885" i="1"/>
  <c r="FI729" i="1"/>
  <c r="FC729" i="1"/>
  <c r="FD729" i="1"/>
  <c r="FI1634" i="1"/>
  <c r="FC1634" i="1"/>
  <c r="FD1634" i="1"/>
  <c r="FC1370" i="1"/>
  <c r="FI1370" i="1"/>
  <c r="FD1370" i="1"/>
  <c r="FD2280" i="1"/>
  <c r="FI2280" i="1"/>
  <c r="FC2280" i="1"/>
  <c r="FI2010" i="1"/>
  <c r="FC2010" i="1"/>
  <c r="FD2010" i="1"/>
  <c r="FC597" i="1"/>
  <c r="FI597" i="1"/>
  <c r="FD597" i="1"/>
  <c r="FI726" i="1"/>
  <c r="FC726" i="1"/>
  <c r="FD726" i="1"/>
  <c r="FI1277" i="1"/>
  <c r="FC1277" i="1"/>
  <c r="FD1277" i="1"/>
  <c r="FI1016" i="1"/>
  <c r="FC1016" i="1"/>
  <c r="FD1016" i="1"/>
  <c r="FI1460" i="1"/>
  <c r="FD1460" i="1"/>
  <c r="FC1460" i="1"/>
  <c r="FI2258" i="1"/>
  <c r="FC2258" i="1"/>
  <c r="FD2258" i="1"/>
  <c r="FI2371" i="1"/>
  <c r="FC2371" i="1"/>
  <c r="FD2371" i="1"/>
  <c r="FI981" i="1"/>
  <c r="FC981" i="1"/>
  <c r="FD981" i="1"/>
  <c r="FF981" i="1" s="1"/>
  <c r="FI1095" i="1"/>
  <c r="FD1095" i="1"/>
  <c r="FC1095" i="1"/>
  <c r="FC1938" i="1"/>
  <c r="FI1938" i="1"/>
  <c r="FD1938" i="1"/>
  <c r="FI776" i="1"/>
  <c r="FD776" i="1"/>
  <c r="FF776" i="1" s="1"/>
  <c r="FC776" i="1"/>
  <c r="FI2342" i="1"/>
  <c r="FC2342" i="1"/>
  <c r="FD2342" i="1"/>
  <c r="FC781" i="1"/>
  <c r="FI781" i="1"/>
  <c r="FD781" i="1"/>
  <c r="FI1007" i="1"/>
  <c r="FD1007" i="1"/>
  <c r="FC1007" i="1"/>
  <c r="FD1288" i="1"/>
  <c r="FF1288" i="1" s="1"/>
  <c r="FI1288" i="1"/>
  <c r="FC1288" i="1"/>
  <c r="FC1990" i="1"/>
  <c r="FI1990" i="1"/>
  <c r="FD1990" i="1"/>
  <c r="FC1701" i="1"/>
  <c r="FI1701" i="1"/>
  <c r="FD1701" i="1"/>
  <c r="FI2119" i="1"/>
  <c r="FD2119" i="1"/>
  <c r="FC2119" i="1"/>
  <c r="FI753" i="1"/>
  <c r="FC753" i="1"/>
  <c r="FD753" i="1"/>
  <c r="FD2127" i="1"/>
  <c r="FI2127" i="1"/>
  <c r="FC2127" i="1"/>
  <c r="FI1934" i="1"/>
  <c r="FC1934" i="1"/>
  <c r="FD1934" i="1"/>
  <c r="FI618" i="1"/>
  <c r="FC618" i="1"/>
  <c r="FD618" i="1"/>
  <c r="FC831" i="1"/>
  <c r="FI831" i="1"/>
  <c r="FD831" i="1"/>
  <c r="FC1472" i="1"/>
  <c r="FI1472" i="1"/>
  <c r="FD1472" i="1"/>
  <c r="FI1770" i="1"/>
  <c r="FD1770" i="1"/>
  <c r="FC1770" i="1"/>
  <c r="FD2429" i="1"/>
  <c r="FI2429" i="1"/>
  <c r="FC2429" i="1"/>
  <c r="FD2103" i="1"/>
  <c r="FF2103" i="1" s="1"/>
  <c r="FI2103" i="1"/>
  <c r="FC2103" i="1"/>
  <c r="FD1041" i="1"/>
  <c r="FI1041" i="1"/>
  <c r="FC1041" i="1"/>
  <c r="FI847" i="1"/>
  <c r="FC847" i="1"/>
  <c r="FD847" i="1"/>
  <c r="FI1312" i="1"/>
  <c r="FC1312" i="1"/>
  <c r="FD1312" i="1"/>
  <c r="FI2033" i="1"/>
  <c r="FD2033" i="1"/>
  <c r="FC2033" i="1"/>
  <c r="FC1952" i="1"/>
  <c r="FI1952" i="1"/>
  <c r="FD1952" i="1"/>
  <c r="FI2017" i="1"/>
  <c r="FC2017" i="1"/>
  <c r="FD2017" i="1"/>
  <c r="FF2017" i="1" s="1"/>
  <c r="FC699" i="1"/>
  <c r="FI699" i="1"/>
  <c r="FD699" i="1"/>
  <c r="FI2100" i="1"/>
  <c r="FC2100" i="1"/>
  <c r="FD2100" i="1"/>
  <c r="FI1395" i="1"/>
  <c r="FD1395" i="1"/>
  <c r="FC1395" i="1"/>
  <c r="FC2341" i="1"/>
  <c r="FI2341" i="1"/>
  <c r="FD2341" i="1"/>
  <c r="FI1810" i="1"/>
  <c r="FC1810" i="1"/>
  <c r="FD1810" i="1"/>
  <c r="FI1182" i="1"/>
  <c r="FD1182" i="1"/>
  <c r="FC1182" i="1"/>
  <c r="FI2117" i="1"/>
  <c r="FC2117" i="1"/>
  <c r="FD2117" i="1"/>
  <c r="FI2233" i="1"/>
  <c r="FC2233" i="1"/>
  <c r="FD2233" i="1"/>
  <c r="FI2053" i="1"/>
  <c r="FC2053" i="1"/>
  <c r="FD2053" i="1"/>
  <c r="FF2053" i="1" s="1"/>
  <c r="FI941" i="1"/>
  <c r="FD941" i="1"/>
  <c r="FC941" i="1"/>
  <c r="FI2504" i="1"/>
  <c r="FC2504" i="1"/>
  <c r="FD2504" i="1"/>
  <c r="FI1902" i="1"/>
  <c r="FC1902" i="1"/>
  <c r="FD1902" i="1"/>
  <c r="FI1980" i="1"/>
  <c r="FD1980" i="1"/>
  <c r="FC1980" i="1"/>
  <c r="FI1436" i="1"/>
  <c r="FD1436" i="1"/>
  <c r="FC1436" i="1"/>
  <c r="FC673" i="1"/>
  <c r="FI673" i="1"/>
  <c r="FD673" i="1"/>
  <c r="FI2465" i="1"/>
  <c r="FC2465" i="1"/>
  <c r="FD2465" i="1"/>
  <c r="FC2442" i="1"/>
  <c r="FI2442" i="1"/>
  <c r="FD2442" i="1"/>
  <c r="FD2009" i="1"/>
  <c r="FI2009" i="1"/>
  <c r="FC2009" i="1"/>
  <c r="FD1089" i="1"/>
  <c r="FI1089" i="1"/>
  <c r="FC1089" i="1"/>
  <c r="FI907" i="1"/>
  <c r="FC907" i="1"/>
  <c r="FD907" i="1"/>
  <c r="FI1765" i="1"/>
  <c r="FD1765" i="1"/>
  <c r="FC1765" i="1"/>
  <c r="FI2537" i="1"/>
  <c r="FC2537" i="1"/>
  <c r="FD2537" i="1"/>
  <c r="FI1263" i="1"/>
  <c r="FC1263" i="1"/>
  <c r="FD1263" i="1"/>
  <c r="FI1996" i="1"/>
  <c r="FC1996" i="1"/>
  <c r="FD1996" i="1"/>
  <c r="FD1206" i="1"/>
  <c r="FF1206" i="1" s="1"/>
  <c r="FI1206" i="1"/>
  <c r="FC1206" i="1"/>
  <c r="FI2062" i="1"/>
  <c r="FC2062" i="1"/>
  <c r="FD2062" i="1"/>
  <c r="FI2364" i="1"/>
  <c r="FC2364" i="1"/>
  <c r="FD2364" i="1"/>
  <c r="FC1864" i="1"/>
  <c r="FI1864" i="1"/>
  <c r="FD1864" i="1"/>
  <c r="FI2085" i="1"/>
  <c r="FC2085" i="1"/>
  <c r="FD2085" i="1"/>
  <c r="FI1123" i="1"/>
  <c r="FC1123" i="1"/>
  <c r="FD1123" i="1"/>
  <c r="FI2356" i="1"/>
  <c r="FD2356" i="1"/>
  <c r="FC2356" i="1"/>
  <c r="FC1833" i="1"/>
  <c r="FI1833" i="1"/>
  <c r="FD1833" i="1"/>
  <c r="FI647" i="1"/>
  <c r="FD647" i="1"/>
  <c r="FC647" i="1"/>
  <c r="FD1923" i="1"/>
  <c r="FI1923" i="1"/>
  <c r="FC1923" i="1"/>
  <c r="FC1580" i="1"/>
  <c r="FI1580" i="1"/>
  <c r="FD1580" i="1"/>
  <c r="FI2198" i="1"/>
  <c r="FD2198" i="1"/>
  <c r="FC2198" i="1"/>
  <c r="FI2257" i="1"/>
  <c r="FC2257" i="1"/>
  <c r="FD2257" i="1"/>
  <c r="FC2499" i="1"/>
  <c r="FI2499" i="1"/>
  <c r="FD2499" i="1"/>
  <c r="FI671" i="1"/>
  <c r="FC671" i="1"/>
  <c r="FD671" i="1"/>
  <c r="FI2486" i="1"/>
  <c r="FC2486" i="1"/>
  <c r="FD2486" i="1"/>
  <c r="FI1795" i="1"/>
  <c r="FC1795" i="1"/>
  <c r="FD1795" i="1"/>
  <c r="FE1795" i="1" s="1"/>
  <c r="FI1202" i="1"/>
  <c r="FC1202" i="1"/>
  <c r="FD1202" i="1"/>
  <c r="FF1202" i="1" s="1"/>
  <c r="FC1886" i="1"/>
  <c r="FI1886" i="1"/>
  <c r="FD1886" i="1"/>
  <c r="FI1573" i="1"/>
  <c r="FC1573" i="1"/>
  <c r="FD1573" i="1"/>
  <c r="FC735" i="1"/>
  <c r="FI735" i="1"/>
  <c r="FD735" i="1"/>
  <c r="FI1485" i="1"/>
  <c r="FC1485" i="1"/>
  <c r="FD1485" i="1"/>
  <c r="FI1710" i="1"/>
  <c r="FC1710" i="1"/>
  <c r="FD1710" i="1"/>
  <c r="FI1965" i="1"/>
  <c r="FC1965" i="1"/>
  <c r="FD1965" i="1"/>
  <c r="FD1687" i="1"/>
  <c r="FI1687" i="1"/>
  <c r="FC1687" i="1"/>
  <c r="FC833" i="1"/>
  <c r="FI833" i="1"/>
  <c r="FD833" i="1"/>
  <c r="FC2321" i="1"/>
  <c r="FI2321" i="1"/>
  <c r="FD2321" i="1"/>
  <c r="FD1958" i="1"/>
  <c r="FI1958" i="1"/>
  <c r="FC1958" i="1"/>
  <c r="FC809" i="1"/>
  <c r="FI809" i="1"/>
  <c r="FD809" i="1"/>
  <c r="FI1752" i="1"/>
  <c r="FD1752" i="1"/>
  <c r="FC1752" i="1"/>
  <c r="FI2112" i="1"/>
  <c r="FC2112" i="1"/>
  <c r="FD2112" i="1"/>
  <c r="FI1539" i="1"/>
  <c r="FD1539" i="1"/>
  <c r="FC1539" i="1"/>
  <c r="FC2582" i="1"/>
  <c r="FI2582" i="1"/>
  <c r="FD2582" i="1"/>
  <c r="FF2582" i="1" s="1"/>
  <c r="FI1703" i="1"/>
  <c r="FC1703" i="1"/>
  <c r="FD1703" i="1"/>
  <c r="FD2083" i="1"/>
  <c r="FF2083" i="1" s="1"/>
  <c r="FI2083" i="1"/>
  <c r="FC2083" i="1"/>
  <c r="FC1351" i="1"/>
  <c r="FI1351" i="1"/>
  <c r="FD1351" i="1"/>
  <c r="FD942" i="1"/>
  <c r="FI942" i="1"/>
  <c r="FC942" i="1"/>
  <c r="FI2279" i="1"/>
  <c r="FD2279" i="1"/>
  <c r="FC2279" i="1"/>
  <c r="FI2041" i="1"/>
  <c r="FC2041" i="1"/>
  <c r="FD2041" i="1"/>
  <c r="FI1064" i="1"/>
  <c r="FD1064" i="1"/>
  <c r="FC1064" i="1"/>
  <c r="FI968" i="1"/>
  <c r="FD968" i="1"/>
  <c r="FC968" i="1"/>
  <c r="FC593" i="1"/>
  <c r="FI593" i="1"/>
  <c r="FD593" i="1"/>
  <c r="FD1992" i="1"/>
  <c r="FI1992" i="1"/>
  <c r="FC1992" i="1"/>
  <c r="FI1280" i="1"/>
  <c r="FC1280" i="1"/>
  <c r="FD1280" i="1"/>
  <c r="FD695" i="1"/>
  <c r="FI695" i="1"/>
  <c r="FC695" i="1"/>
  <c r="FI1610" i="1"/>
  <c r="FC1610" i="1"/>
  <c r="FD1610" i="1"/>
  <c r="FI1211" i="1"/>
  <c r="FC1211" i="1"/>
  <c r="FD1211" i="1"/>
  <c r="FC2264" i="1"/>
  <c r="FI2264" i="1"/>
  <c r="FD2264" i="1"/>
  <c r="FI2407" i="1"/>
  <c r="FC2407" i="1"/>
  <c r="FD2407" i="1"/>
  <c r="FI1566" i="1"/>
  <c r="FC1566" i="1"/>
  <c r="FD1566" i="1"/>
  <c r="FI2425" i="1"/>
  <c r="FD2425" i="1"/>
  <c r="FC2425" i="1"/>
  <c r="FI953" i="1"/>
  <c r="FC953" i="1"/>
  <c r="FD953" i="1"/>
  <c r="FF953" i="1" s="1"/>
  <c r="FI708" i="1"/>
  <c r="FC708" i="1"/>
  <c r="FD708" i="1"/>
  <c r="FC1616" i="1"/>
  <c r="FI1616" i="1"/>
  <c r="FD1616" i="1"/>
  <c r="FC1235" i="1"/>
  <c r="FI1235" i="1"/>
  <c r="FD1235" i="1"/>
  <c r="FI2445" i="1"/>
  <c r="FD2445" i="1"/>
  <c r="FC2445" i="1"/>
  <c r="FD2430" i="1"/>
  <c r="FF2430" i="1" s="1"/>
  <c r="FI2430" i="1"/>
  <c r="FC2430" i="1"/>
  <c r="FI1537" i="1"/>
  <c r="FC1537" i="1"/>
  <c r="FD1537" i="1"/>
  <c r="FD1419" i="1"/>
  <c r="FI1419" i="1"/>
  <c r="FC1419" i="1"/>
  <c r="FI2462" i="1"/>
  <c r="FD2462" i="1"/>
  <c r="FC2462" i="1"/>
  <c r="FI2152" i="1"/>
  <c r="FC2152" i="1"/>
  <c r="FD2152" i="1"/>
  <c r="FD1073" i="1"/>
  <c r="FF1073" i="1" s="1"/>
  <c r="FI1073" i="1"/>
  <c r="FC1073" i="1"/>
  <c r="FD1113" i="1"/>
  <c r="FF1113" i="1" s="1"/>
  <c r="FI1113" i="1"/>
  <c r="FC1113" i="1"/>
  <c r="FI955" i="1"/>
  <c r="FC955" i="1"/>
  <c r="FD955" i="1"/>
  <c r="FI872" i="1"/>
  <c r="FD872" i="1"/>
  <c r="FC872" i="1"/>
  <c r="FI667" i="1"/>
  <c r="FC667" i="1"/>
  <c r="FD667" i="1"/>
  <c r="FI2191" i="1"/>
  <c r="FC2191" i="1"/>
  <c r="FD2191" i="1"/>
  <c r="FI2245" i="1"/>
  <c r="FC2245" i="1"/>
  <c r="FD2245" i="1"/>
  <c r="FD1699" i="1"/>
  <c r="FI1699" i="1"/>
  <c r="FC1699" i="1"/>
  <c r="FD1802" i="1"/>
  <c r="FI1802" i="1"/>
  <c r="FC1802" i="1"/>
  <c r="FI1855" i="1"/>
  <c r="FD1855" i="1"/>
  <c r="FC1855" i="1"/>
  <c r="FC1248" i="1"/>
  <c r="FI1248" i="1"/>
  <c r="FD1248" i="1"/>
  <c r="FI1657" i="1"/>
  <c r="FC1657" i="1"/>
  <c r="FD1657" i="1"/>
  <c r="FE1657" i="1" s="1"/>
  <c r="FD836" i="1"/>
  <c r="FI836" i="1"/>
  <c r="FC836" i="1"/>
  <c r="FI1245" i="1"/>
  <c r="FC1245" i="1"/>
  <c r="FD1245" i="1"/>
  <c r="FI1069" i="1"/>
  <c r="FD1069" i="1"/>
  <c r="FC1069" i="1"/>
  <c r="FC951" i="1"/>
  <c r="FI951" i="1"/>
  <c r="FD951" i="1"/>
  <c r="FI2389" i="1"/>
  <c r="FC2389" i="1"/>
  <c r="FD2389" i="1"/>
  <c r="FD1730" i="1"/>
  <c r="FI1730" i="1"/>
  <c r="FC1730" i="1"/>
  <c r="FD2337" i="1"/>
  <c r="FI2337" i="1"/>
  <c r="FC2337" i="1"/>
  <c r="FI1943" i="1"/>
  <c r="FC1943" i="1"/>
  <c r="FD1943" i="1"/>
  <c r="FI1981" i="1"/>
  <c r="FC1981" i="1"/>
  <c r="FD1981" i="1"/>
  <c r="FI1589" i="1"/>
  <c r="FC1589" i="1"/>
  <c r="FD1589" i="1"/>
  <c r="FI1368" i="1"/>
  <c r="FD1368" i="1"/>
  <c r="FC1368" i="1"/>
  <c r="FI1717" i="1"/>
  <c r="FC1717" i="1"/>
  <c r="FD1717" i="1"/>
  <c r="FE1717" i="1" s="1"/>
  <c r="FI1354" i="1"/>
  <c r="FC1354" i="1"/>
  <c r="FD1354" i="1"/>
  <c r="FD710" i="1"/>
  <c r="FI710" i="1"/>
  <c r="FC710" i="1"/>
  <c r="FC838" i="1"/>
  <c r="FI838" i="1"/>
  <c r="FD838" i="1"/>
  <c r="FD839" i="1"/>
  <c r="FI839" i="1"/>
  <c r="FC839" i="1"/>
  <c r="FC2574" i="1"/>
  <c r="FI2574" i="1"/>
  <c r="FD2574" i="1"/>
  <c r="FI590" i="1"/>
  <c r="FC590" i="1"/>
  <c r="FD590" i="1"/>
  <c r="FI2312" i="1"/>
  <c r="FC2312" i="1"/>
  <c r="FD2312" i="1"/>
  <c r="FI1753" i="1"/>
  <c r="FC1753" i="1"/>
  <c r="FD1753" i="1"/>
  <c r="FE1753" i="1" s="1"/>
  <c r="FI1126" i="1"/>
  <c r="FC1126" i="1"/>
  <c r="FD1126" i="1"/>
  <c r="FD2141" i="1"/>
  <c r="FI2141" i="1"/>
  <c r="FC2141" i="1"/>
  <c r="FI1754" i="1"/>
  <c r="FC1754" i="1"/>
  <c r="FD1754" i="1"/>
  <c r="FD1843" i="1"/>
  <c r="FI1843" i="1"/>
  <c r="FC1843" i="1"/>
  <c r="FD1392" i="1"/>
  <c r="FI1392" i="1"/>
  <c r="FC1392" i="1"/>
  <c r="FC1074" i="1"/>
  <c r="FI1074" i="1"/>
  <c r="FD1074" i="1"/>
  <c r="FD1563" i="1"/>
  <c r="FE1563" i="1" s="1"/>
  <c r="FI1563" i="1"/>
  <c r="FC1563" i="1"/>
  <c r="FI1203" i="1"/>
  <c r="FD1203" i="1"/>
  <c r="FC1203" i="1"/>
  <c r="FD1149" i="1"/>
  <c r="FI1149" i="1"/>
  <c r="FC1149" i="1"/>
  <c r="FI610" i="1"/>
  <c r="FC610" i="1"/>
  <c r="FD610" i="1"/>
  <c r="FI622" i="1"/>
  <c r="FC622" i="1"/>
  <c r="FD622" i="1"/>
  <c r="FI1480" i="1"/>
  <c r="FC1480" i="1"/>
  <c r="FD1480" i="1"/>
  <c r="FI2551" i="1"/>
  <c r="FC2551" i="1"/>
  <c r="FD2551" i="1"/>
  <c r="FC2307" i="1"/>
  <c r="FI2307" i="1"/>
  <c r="FD2307" i="1"/>
  <c r="FI1734" i="1"/>
  <c r="FC1734" i="1"/>
  <c r="FD1734" i="1"/>
  <c r="FC934" i="1"/>
  <c r="FI934" i="1"/>
  <c r="FD934" i="1"/>
  <c r="FC2120" i="1"/>
  <c r="FI2120" i="1"/>
  <c r="FD2120" i="1"/>
  <c r="FI1747" i="1"/>
  <c r="FD1747" i="1"/>
  <c r="FC1747" i="1"/>
  <c r="FI1840" i="1"/>
  <c r="FC1840" i="1"/>
  <c r="FD1840" i="1"/>
  <c r="FD1385" i="1"/>
  <c r="FI1385" i="1"/>
  <c r="FC1385" i="1"/>
  <c r="FD1053" i="1"/>
  <c r="FI1053" i="1"/>
  <c r="FC1053" i="1"/>
  <c r="FD1559" i="1"/>
  <c r="FI1559" i="1"/>
  <c r="FC1559" i="1"/>
  <c r="FI1191" i="1"/>
  <c r="FC1191" i="1"/>
  <c r="FD1191" i="1"/>
  <c r="FI1080" i="1"/>
  <c r="FC1080" i="1"/>
  <c r="FD1080" i="1"/>
  <c r="FC975" i="1"/>
  <c r="FI975" i="1"/>
  <c r="FD975" i="1"/>
  <c r="FI611" i="1"/>
  <c r="FC611" i="1"/>
  <c r="FD611" i="1"/>
  <c r="FC1152" i="1"/>
  <c r="FI1152" i="1"/>
  <c r="FD1152" i="1"/>
  <c r="FI2492" i="1"/>
  <c r="FD2492" i="1"/>
  <c r="FC2492" i="1"/>
  <c r="FD2043" i="1"/>
  <c r="FI2043" i="1"/>
  <c r="FC2043" i="1"/>
  <c r="FI2116" i="1"/>
  <c r="FD2116" i="1"/>
  <c r="FC2116" i="1"/>
  <c r="FC2381" i="1"/>
  <c r="FI2381" i="1"/>
  <c r="FD2381" i="1"/>
  <c r="FI1806" i="1"/>
  <c r="FC1806" i="1"/>
  <c r="FD1806" i="1"/>
  <c r="FI1565" i="1"/>
  <c r="FC1565" i="1"/>
  <c r="FD1565" i="1"/>
  <c r="FD1723" i="1"/>
  <c r="FI1723" i="1"/>
  <c r="FC1723" i="1"/>
  <c r="FI1169" i="1"/>
  <c r="FC1169" i="1"/>
  <c r="FD1169" i="1"/>
  <c r="FC2148" i="1"/>
  <c r="FI2148" i="1"/>
  <c r="FD2148" i="1"/>
  <c r="FD1305" i="1"/>
  <c r="FF1305" i="1" s="1"/>
  <c r="FI1305" i="1"/>
  <c r="FC1305" i="1"/>
  <c r="FI1042" i="1"/>
  <c r="FC1042" i="1"/>
  <c r="FD1042" i="1"/>
  <c r="FF1042" i="1" s="1"/>
  <c r="FC841" i="1"/>
  <c r="FI841" i="1"/>
  <c r="FD841" i="1"/>
  <c r="FI763" i="1"/>
  <c r="FC763" i="1"/>
  <c r="FD763" i="1"/>
  <c r="FC832" i="1"/>
  <c r="FI832" i="1"/>
  <c r="FD832" i="1"/>
  <c r="FI606" i="1"/>
  <c r="FD606" i="1"/>
  <c r="FC606" i="1"/>
  <c r="FC2473" i="1"/>
  <c r="FI2473" i="1"/>
  <c r="FD2473" i="1"/>
  <c r="FI2020" i="1"/>
  <c r="FC2020" i="1"/>
  <c r="FD2020" i="1"/>
  <c r="FC2571" i="1"/>
  <c r="FI2571" i="1"/>
  <c r="FD2571" i="1"/>
  <c r="FC2353" i="1"/>
  <c r="FI2353" i="1"/>
  <c r="FD2353" i="1"/>
  <c r="FI1792" i="1"/>
  <c r="FC1792" i="1"/>
  <c r="FD1792" i="1"/>
  <c r="FC1557" i="1"/>
  <c r="FI1557" i="1"/>
  <c r="FD1557" i="1"/>
  <c r="FI1707" i="1"/>
  <c r="FC1707" i="1"/>
  <c r="FD1707" i="1"/>
  <c r="FC1120" i="1"/>
  <c r="FI1120" i="1"/>
  <c r="FD1120" i="1"/>
  <c r="FD2139" i="1"/>
  <c r="FI2139" i="1"/>
  <c r="FC2139" i="1"/>
  <c r="FI1297" i="1"/>
  <c r="FD1297" i="1"/>
  <c r="FC1297" i="1"/>
  <c r="FC1038" i="1"/>
  <c r="FI1038" i="1"/>
  <c r="FD1038" i="1"/>
  <c r="FC797" i="1"/>
  <c r="FI797" i="1"/>
  <c r="FD797" i="1"/>
  <c r="FD752" i="1"/>
  <c r="FI752" i="1"/>
  <c r="FC752" i="1"/>
  <c r="FD806" i="1"/>
  <c r="FI806" i="1"/>
  <c r="FC806" i="1"/>
  <c r="FI1441" i="1"/>
  <c r="FC1441" i="1"/>
  <c r="FD1441" i="1"/>
  <c r="FE1441" i="1" s="1"/>
  <c r="FC2156" i="1"/>
  <c r="FI2156" i="1"/>
  <c r="FD2156" i="1"/>
  <c r="FI1284" i="1"/>
  <c r="FD1284" i="1"/>
  <c r="FC1284" i="1"/>
  <c r="FI2329" i="1"/>
  <c r="FC2329" i="1"/>
  <c r="FD2329" i="1"/>
  <c r="FI1720" i="1"/>
  <c r="FC1720" i="1"/>
  <c r="FD1720" i="1"/>
  <c r="FC2415" i="1"/>
  <c r="FI2415" i="1"/>
  <c r="FD2415" i="1"/>
  <c r="FI2001" i="1"/>
  <c r="FC2001" i="1"/>
  <c r="FD2001" i="1"/>
  <c r="FI1450" i="1"/>
  <c r="FC1450" i="1"/>
  <c r="FD1450" i="1"/>
  <c r="FI1298" i="1"/>
  <c r="FC1298" i="1"/>
  <c r="FD1298" i="1"/>
  <c r="FI1849" i="1"/>
  <c r="FC1849" i="1"/>
  <c r="FD1849" i="1"/>
  <c r="FC790" i="1"/>
  <c r="FI790" i="1"/>
  <c r="FD790" i="1"/>
  <c r="FD1483" i="1"/>
  <c r="FE1483" i="1" s="1"/>
  <c r="FI1483" i="1"/>
  <c r="FC1483" i="1"/>
  <c r="FI1314" i="1"/>
  <c r="FD1314" i="1"/>
  <c r="FF1314" i="1" s="1"/>
  <c r="FC1314" i="1"/>
  <c r="FC814" i="1"/>
  <c r="FI814" i="1"/>
  <c r="FD814" i="1"/>
  <c r="FD954" i="1"/>
  <c r="FI954" i="1"/>
  <c r="FC954" i="1"/>
  <c r="FE1815" i="1"/>
  <c r="FD851" i="1"/>
  <c r="FF851" i="1" s="1"/>
  <c r="FI851" i="1"/>
  <c r="FC851" i="1"/>
  <c r="FI1577" i="1"/>
  <c r="FC1577" i="1"/>
  <c r="FD1577" i="1"/>
  <c r="FC1914" i="1"/>
  <c r="FI1914" i="1"/>
  <c r="FD1914" i="1"/>
  <c r="FI1829" i="1"/>
  <c r="FC1829" i="1"/>
  <c r="FD1829" i="1"/>
  <c r="FI2282" i="1"/>
  <c r="FC2282" i="1"/>
  <c r="FD2282" i="1"/>
  <c r="FI885" i="1"/>
  <c r="FC885" i="1"/>
  <c r="FD885" i="1"/>
  <c r="FI1429" i="1"/>
  <c r="FC1429" i="1"/>
  <c r="FD1429" i="1"/>
  <c r="FC1950" i="1"/>
  <c r="FI1950" i="1"/>
  <c r="FD1950" i="1"/>
  <c r="FD2578" i="1"/>
  <c r="FI2578" i="1"/>
  <c r="FC2578" i="1"/>
  <c r="FI2050" i="1"/>
  <c r="FD2050" i="1"/>
  <c r="FC2050" i="1"/>
  <c r="FC2118" i="1"/>
  <c r="FI2118" i="1"/>
  <c r="FD2118" i="1"/>
  <c r="FC940" i="1"/>
  <c r="FI940" i="1"/>
  <c r="FD940" i="1"/>
  <c r="FC1438" i="1"/>
  <c r="FI1438" i="1"/>
  <c r="FD1438" i="1"/>
  <c r="FD2079" i="1"/>
  <c r="FI2079" i="1"/>
  <c r="FC2079" i="1"/>
  <c r="FE1435" i="1"/>
  <c r="FD2583" i="1"/>
  <c r="FI2583" i="1"/>
  <c r="FC2583" i="1"/>
  <c r="FD608" i="1"/>
  <c r="FF608" i="1" s="1"/>
  <c r="FI608" i="1"/>
  <c r="FC608" i="1"/>
  <c r="FD1151" i="1"/>
  <c r="FI1151" i="1"/>
  <c r="FC1151" i="1"/>
  <c r="FI1685" i="1"/>
  <c r="FC1685" i="1"/>
  <c r="FD1685" i="1"/>
  <c r="FD2326" i="1"/>
  <c r="FF2326" i="1" s="1"/>
  <c r="FI2326" i="1"/>
  <c r="FC2326" i="1"/>
  <c r="FI1542" i="1"/>
  <c r="FC1542" i="1"/>
  <c r="FD1542" i="1"/>
  <c r="FI1330" i="1"/>
  <c r="FD1330" i="1"/>
  <c r="FC1330" i="1"/>
  <c r="FC651" i="1"/>
  <c r="FI651" i="1"/>
  <c r="FD651" i="1"/>
  <c r="FI1872" i="1"/>
  <c r="FD1872" i="1"/>
  <c r="FC1872" i="1"/>
  <c r="FI789" i="1"/>
  <c r="FD789" i="1"/>
  <c r="FC789" i="1"/>
  <c r="FD740" i="1"/>
  <c r="FI740" i="1"/>
  <c r="FC740" i="1"/>
  <c r="FI2114" i="1"/>
  <c r="FC2114" i="1"/>
  <c r="FD2114" i="1"/>
  <c r="FD1109" i="1"/>
  <c r="FI1109" i="1"/>
  <c r="FC1109" i="1"/>
  <c r="FI2306" i="1"/>
  <c r="FD2306" i="1"/>
  <c r="FC2306" i="1"/>
  <c r="FI2215" i="1"/>
  <c r="FC2215" i="1"/>
  <c r="FD2215" i="1"/>
  <c r="FF2505" i="1"/>
  <c r="FI970" i="1"/>
  <c r="FC970" i="1"/>
  <c r="FD970" i="1"/>
  <c r="FC1988" i="1"/>
  <c r="FI1988" i="1"/>
  <c r="FD1988" i="1"/>
  <c r="FI1292" i="1"/>
  <c r="FD1292" i="1"/>
  <c r="FC1292" i="1"/>
  <c r="FI2196" i="1"/>
  <c r="FC2196" i="1"/>
  <c r="FD2196" i="1"/>
  <c r="FI1803" i="1"/>
  <c r="FD1803" i="1"/>
  <c r="FC1803" i="1"/>
  <c r="FC2287" i="1"/>
  <c r="FI2287" i="1"/>
  <c r="FD2287" i="1"/>
  <c r="FD1653" i="1"/>
  <c r="FI1653" i="1"/>
  <c r="FC1653" i="1"/>
  <c r="FC1108" i="1"/>
  <c r="FI1108" i="1"/>
  <c r="FD1108" i="1"/>
  <c r="FD2369" i="1"/>
  <c r="FI2369" i="1"/>
  <c r="FC2369" i="1"/>
  <c r="FI899" i="1"/>
  <c r="FC899" i="1"/>
  <c r="FD899" i="1"/>
  <c r="FC1295" i="1"/>
  <c r="FI1295" i="1"/>
  <c r="FD1295" i="1"/>
  <c r="FC2585" i="1"/>
  <c r="FI2585" i="1"/>
  <c r="FD2585" i="1"/>
  <c r="FD936" i="1"/>
  <c r="FI936" i="1"/>
  <c r="FC936" i="1"/>
  <c r="FC601" i="1"/>
  <c r="FI601" i="1"/>
  <c r="FD601" i="1"/>
  <c r="FI2077" i="1"/>
  <c r="FC2077" i="1"/>
  <c r="FD2077" i="1"/>
  <c r="FF2077" i="1" s="1"/>
  <c r="FI1090" i="1"/>
  <c r="FD1090" i="1"/>
  <c r="FF1090" i="1" s="1"/>
  <c r="FC1090" i="1"/>
  <c r="FC2002" i="1"/>
  <c r="FI2002" i="1"/>
  <c r="FD2002" i="1"/>
  <c r="FI2456" i="1"/>
  <c r="FC2456" i="1"/>
  <c r="FD2456" i="1"/>
  <c r="FF2456" i="1" s="1"/>
  <c r="FC1712" i="1"/>
  <c r="FI1712" i="1"/>
  <c r="FD1712" i="1"/>
  <c r="FD1011" i="1"/>
  <c r="FF1011" i="1" s="1"/>
  <c r="FI1011" i="1"/>
  <c r="FC1011" i="1"/>
  <c r="FD1194" i="1"/>
  <c r="FF1194" i="1" s="1"/>
  <c r="FI1194" i="1"/>
  <c r="FC1194" i="1"/>
  <c r="FD2158" i="1"/>
  <c r="FI2158" i="1"/>
  <c r="FC2158" i="1"/>
  <c r="FI1643" i="1"/>
  <c r="FC1643" i="1"/>
  <c r="FD1643" i="1"/>
  <c r="FI2547" i="1"/>
  <c r="FC2547" i="1"/>
  <c r="FD2547" i="1"/>
  <c r="FI2207" i="1"/>
  <c r="FC2207" i="1"/>
  <c r="FD2207" i="1"/>
  <c r="FD728" i="1"/>
  <c r="FI728" i="1"/>
  <c r="FC728" i="1"/>
  <c r="FI2246" i="1"/>
  <c r="FD2246" i="1"/>
  <c r="FC2246" i="1"/>
  <c r="FC1691" i="1"/>
  <c r="FI1691" i="1"/>
  <c r="FD1691" i="1"/>
  <c r="FD1201" i="1"/>
  <c r="FF1201" i="1" s="1"/>
  <c r="FI1201" i="1"/>
  <c r="FC1201" i="1"/>
  <c r="FC2166" i="1"/>
  <c r="FI2166" i="1"/>
  <c r="FD2166" i="1"/>
  <c r="FC1649" i="1"/>
  <c r="FI1649" i="1"/>
  <c r="FD1649" i="1"/>
  <c r="FI1819" i="1"/>
  <c r="FD1819" i="1"/>
  <c r="FC1819" i="1"/>
  <c r="FD2350" i="1"/>
  <c r="FF2350" i="1" s="1"/>
  <c r="FI2350" i="1"/>
  <c r="FC2350" i="1"/>
  <c r="FI1487" i="1"/>
  <c r="FC1487" i="1"/>
  <c r="FD1487" i="1"/>
  <c r="FI911" i="1"/>
  <c r="FD911" i="1"/>
  <c r="FC911" i="1"/>
  <c r="FI2383" i="1"/>
  <c r="FC2383" i="1"/>
  <c r="FD2383" i="1"/>
  <c r="FI1628" i="1"/>
  <c r="FC1628" i="1"/>
  <c r="FD1628" i="1"/>
  <c r="FI2153" i="1"/>
  <c r="FC2153" i="1"/>
  <c r="FD2153" i="1"/>
  <c r="FI988" i="1"/>
  <c r="FD988" i="1"/>
  <c r="FC988" i="1"/>
  <c r="FC661" i="1"/>
  <c r="FI661" i="1"/>
  <c r="FD661" i="1"/>
  <c r="FI702" i="1"/>
  <c r="FD702" i="1"/>
  <c r="FC702" i="1"/>
  <c r="FC2309" i="1"/>
  <c r="FI2309" i="1"/>
  <c r="FD2309" i="1"/>
  <c r="FC1899" i="1"/>
  <c r="FI1899" i="1"/>
  <c r="FD1899" i="1"/>
  <c r="FI1602" i="1"/>
  <c r="FC1602" i="1"/>
  <c r="FD1602" i="1"/>
  <c r="FC2570" i="1"/>
  <c r="FI2570" i="1"/>
  <c r="FD2570" i="1"/>
  <c r="FD1650" i="1"/>
  <c r="FI1650" i="1"/>
  <c r="FC1650" i="1"/>
  <c r="FI1759" i="1"/>
  <c r="FC1759" i="1"/>
  <c r="FD1759" i="1"/>
  <c r="FC2240" i="1"/>
  <c r="FI2240" i="1"/>
  <c r="FD2240" i="1"/>
  <c r="FD1526" i="1"/>
  <c r="FI1526" i="1"/>
  <c r="FC1526" i="1"/>
  <c r="FD1396" i="1"/>
  <c r="FI1396" i="1"/>
  <c r="FC1396" i="1"/>
  <c r="FI1107" i="1"/>
  <c r="FC1107" i="1"/>
  <c r="FD1107" i="1"/>
  <c r="FD767" i="1"/>
  <c r="FI767" i="1"/>
  <c r="FC767" i="1"/>
  <c r="FI849" i="1"/>
  <c r="FC849" i="1"/>
  <c r="FD849" i="1"/>
  <c r="FD2223" i="1"/>
  <c r="FF2223" i="1" s="1"/>
  <c r="FI2223" i="1"/>
  <c r="FC2223" i="1"/>
  <c r="FD1176" i="1"/>
  <c r="FI1176" i="1"/>
  <c r="FC1176" i="1"/>
  <c r="FD2157" i="1"/>
  <c r="FI2157" i="1"/>
  <c r="FC2157" i="1"/>
  <c r="FI1769" i="1"/>
  <c r="FC1769" i="1"/>
  <c r="FD1769" i="1"/>
  <c r="FI1850" i="1"/>
  <c r="FC1850" i="1"/>
  <c r="FD1850" i="1"/>
  <c r="FD1430" i="1"/>
  <c r="FI1430" i="1"/>
  <c r="FC1430" i="1"/>
  <c r="FI1115" i="1"/>
  <c r="FC1115" i="1"/>
  <c r="FD1115" i="1"/>
  <c r="FC1581" i="1"/>
  <c r="FI1581" i="1"/>
  <c r="FD1581" i="1"/>
  <c r="FD1207" i="1"/>
  <c r="FI1207" i="1"/>
  <c r="FC1207" i="1"/>
  <c r="FI1154" i="1"/>
  <c r="FC1154" i="1"/>
  <c r="FD1154" i="1"/>
  <c r="FI623" i="1"/>
  <c r="FD623" i="1"/>
  <c r="FC623" i="1"/>
  <c r="FC637" i="1"/>
  <c r="FI637" i="1"/>
  <c r="FD637" i="1"/>
  <c r="FI1600" i="1"/>
  <c r="FD1600" i="1"/>
  <c r="FC1600" i="1"/>
  <c r="FI2522" i="1"/>
  <c r="FC2522" i="1"/>
  <c r="FD2522" i="1"/>
  <c r="FD2109" i="1"/>
  <c r="FI2109" i="1"/>
  <c r="FC2109" i="1"/>
  <c r="FI1189" i="1"/>
  <c r="FD1189" i="1"/>
  <c r="FC1189" i="1"/>
  <c r="FI2420" i="1"/>
  <c r="FC2420" i="1"/>
  <c r="FD2420" i="1"/>
  <c r="FI1828" i="1"/>
  <c r="FC1828" i="1"/>
  <c r="FD1828" i="1"/>
  <c r="FI1608" i="1"/>
  <c r="FD1608" i="1"/>
  <c r="FC1608" i="1"/>
  <c r="FI1738" i="1"/>
  <c r="FC1738" i="1"/>
  <c r="FD1738" i="1"/>
  <c r="FI1210" i="1"/>
  <c r="FC1210" i="1"/>
  <c r="FD1210" i="1"/>
  <c r="FD2175" i="1"/>
  <c r="FF2175" i="1" s="1"/>
  <c r="FI2175" i="1"/>
  <c r="FC2175" i="1"/>
  <c r="FD1342" i="1"/>
  <c r="FI1342" i="1"/>
  <c r="FC1342" i="1"/>
  <c r="FI1088" i="1"/>
  <c r="FD1088" i="1"/>
  <c r="FC1088" i="1"/>
  <c r="FI864" i="1"/>
  <c r="FC864" i="1"/>
  <c r="FD864" i="1"/>
  <c r="FD791" i="1"/>
  <c r="FF791" i="1" s="1"/>
  <c r="FI791" i="1"/>
  <c r="FC791" i="1"/>
  <c r="FC868" i="1"/>
  <c r="FI868" i="1"/>
  <c r="FD868" i="1"/>
  <c r="FD894" i="1"/>
  <c r="FI894" i="1"/>
  <c r="FC894" i="1"/>
  <c r="FD2517" i="1"/>
  <c r="FI2517" i="1"/>
  <c r="FC2517" i="1"/>
  <c r="FI2051" i="1"/>
  <c r="FD2051" i="1"/>
  <c r="FC2051" i="1"/>
  <c r="FC2559" i="1"/>
  <c r="FI2559" i="1"/>
  <c r="FD2559" i="1"/>
  <c r="FC2403" i="1"/>
  <c r="FI2403" i="1"/>
  <c r="FD2403" i="1"/>
  <c r="FI1818" i="1"/>
  <c r="FC1818" i="1"/>
  <c r="FD1818" i="1"/>
  <c r="FI1579" i="1"/>
  <c r="FD1579" i="1"/>
  <c r="FC1579" i="1"/>
  <c r="FI1732" i="1"/>
  <c r="FC1732" i="1"/>
  <c r="FD1732" i="1"/>
  <c r="FI1199" i="1"/>
  <c r="FC1199" i="1"/>
  <c r="FD1199" i="1"/>
  <c r="FI2167" i="1"/>
  <c r="FC2167" i="1"/>
  <c r="FD2167" i="1"/>
  <c r="FI1325" i="1"/>
  <c r="FD1325" i="1"/>
  <c r="FC1325" i="1"/>
  <c r="FI1067" i="1"/>
  <c r="FC1067" i="1"/>
  <c r="FD1067" i="1"/>
  <c r="FF1067" i="1" s="1"/>
  <c r="FC852" i="1"/>
  <c r="FI852" i="1"/>
  <c r="FD852" i="1"/>
  <c r="FC769" i="1"/>
  <c r="FI769" i="1"/>
  <c r="FD769" i="1"/>
  <c r="FI858" i="1"/>
  <c r="FD858" i="1"/>
  <c r="FC858" i="1"/>
  <c r="FC2144" i="1"/>
  <c r="FI2144" i="1"/>
  <c r="FD2144" i="1"/>
  <c r="FD2313" i="1"/>
  <c r="FI2313" i="1"/>
  <c r="FC2313" i="1"/>
  <c r="FI1799" i="1"/>
  <c r="FD1799" i="1"/>
  <c r="FC1799" i="1"/>
  <c r="FD2459" i="1"/>
  <c r="FI2459" i="1"/>
  <c r="FC2459" i="1"/>
  <c r="FD2055" i="1"/>
  <c r="FF2055" i="1" s="1"/>
  <c r="FI2055" i="1"/>
  <c r="FC2055" i="1"/>
  <c r="FD1434" i="1"/>
  <c r="FI1434" i="1"/>
  <c r="FC1434" i="1"/>
  <c r="FI1400" i="1"/>
  <c r="FC1400" i="1"/>
  <c r="FD1400" i="1"/>
  <c r="FI1613" i="1"/>
  <c r="FC1613" i="1"/>
  <c r="FD1613" i="1"/>
  <c r="FC1550" i="1"/>
  <c r="FI1550" i="1"/>
  <c r="FD1550" i="1"/>
  <c r="FD2042" i="1"/>
  <c r="FI2042" i="1"/>
  <c r="FC2042" i="1"/>
  <c r="FI1091" i="1"/>
  <c r="FC1091" i="1"/>
  <c r="FD1091" i="1"/>
  <c r="FD815" i="1"/>
  <c r="FF815" i="1" s="1"/>
  <c r="FI815" i="1"/>
  <c r="FC815" i="1"/>
  <c r="FI1447" i="1"/>
  <c r="FD1447" i="1"/>
  <c r="FC1447" i="1"/>
  <c r="FC625" i="1"/>
  <c r="FI625" i="1"/>
  <c r="FD625" i="1"/>
  <c r="FD668" i="1"/>
  <c r="FF668" i="1" s="1"/>
  <c r="FI668" i="1"/>
  <c r="FC668" i="1"/>
  <c r="FI2069" i="1"/>
  <c r="FD2069" i="1"/>
  <c r="FC2069" i="1"/>
  <c r="FD2303" i="1"/>
  <c r="FI2303" i="1"/>
  <c r="FC2303" i="1"/>
  <c r="FI1788" i="1"/>
  <c r="FC1788" i="1"/>
  <c r="FD1788" i="1"/>
  <c r="FI2452" i="1"/>
  <c r="FC2452" i="1"/>
  <c r="FD2452" i="1"/>
  <c r="FI2049" i="1"/>
  <c r="FC2049" i="1"/>
  <c r="FD2049" i="1"/>
  <c r="FI1338" i="1"/>
  <c r="FC1338" i="1"/>
  <c r="FD1338" i="1"/>
  <c r="FI1372" i="1"/>
  <c r="FC1372" i="1"/>
  <c r="FD1372" i="1"/>
  <c r="FI1585" i="1"/>
  <c r="FC1585" i="1"/>
  <c r="FD1585" i="1"/>
  <c r="FI1530" i="1"/>
  <c r="FD1530" i="1"/>
  <c r="FC1530" i="1"/>
  <c r="FI2025" i="1"/>
  <c r="FC2025" i="1"/>
  <c r="FD2025" i="1"/>
  <c r="FI1075" i="1"/>
  <c r="FC1075" i="1"/>
  <c r="FD1075" i="1"/>
  <c r="FF1075" i="1" s="1"/>
  <c r="FI799" i="1"/>
  <c r="FC799" i="1"/>
  <c r="FD799" i="1"/>
  <c r="FD1437" i="1"/>
  <c r="FI1437" i="1"/>
  <c r="FC1437" i="1"/>
  <c r="FC2586" i="1"/>
  <c r="FI2586" i="1"/>
  <c r="FD2586" i="1"/>
  <c r="FD662" i="1"/>
  <c r="FI662" i="1"/>
  <c r="FC662" i="1"/>
  <c r="FI646" i="1"/>
  <c r="FC646" i="1"/>
  <c r="FD646" i="1"/>
  <c r="FD1857" i="1"/>
  <c r="FF1857" i="1" s="1"/>
  <c r="FI1857" i="1"/>
  <c r="FC1857" i="1"/>
  <c r="FI2268" i="1"/>
  <c r="FC2268" i="1"/>
  <c r="FD2268" i="1"/>
  <c r="FD2151" i="1"/>
  <c r="FI2151" i="1"/>
  <c r="FC2151" i="1"/>
  <c r="FD716" i="1"/>
  <c r="FI716" i="1"/>
  <c r="FC716" i="1"/>
  <c r="FC2509" i="1"/>
  <c r="FI2509" i="1"/>
  <c r="FD2509" i="1"/>
  <c r="FC1790" i="1"/>
  <c r="FI1790" i="1"/>
  <c r="FD1790" i="1"/>
  <c r="FI1249" i="1"/>
  <c r="FC1249" i="1"/>
  <c r="FD1249" i="1"/>
  <c r="FC961" i="1"/>
  <c r="FI961" i="1"/>
  <c r="FD961" i="1"/>
  <c r="FD1731" i="1"/>
  <c r="FI1731" i="1"/>
  <c r="FC1731" i="1"/>
  <c r="FD965" i="1"/>
  <c r="FI965" i="1"/>
  <c r="FC965" i="1"/>
  <c r="FI1315" i="1"/>
  <c r="FC1315" i="1"/>
  <c r="FD1315" i="1"/>
  <c r="FC1143" i="1"/>
  <c r="FI1143" i="1"/>
  <c r="FD1143" i="1"/>
  <c r="FC665" i="1"/>
  <c r="FI665" i="1"/>
  <c r="FD665" i="1"/>
  <c r="FC843" i="1"/>
  <c r="FI843" i="1"/>
  <c r="FD843" i="1"/>
  <c r="FF1294" i="1"/>
  <c r="FF2260" i="1"/>
  <c r="FI1417" i="1"/>
  <c r="FD1417" i="1"/>
  <c r="FC1417" i="1"/>
  <c r="FI1957" i="1"/>
  <c r="FC1957" i="1"/>
  <c r="FD1957" i="1"/>
  <c r="FF1957" i="1" s="1"/>
  <c r="FI2262" i="1"/>
  <c r="FC2262" i="1"/>
  <c r="FD2262" i="1"/>
  <c r="FD1538" i="1"/>
  <c r="FI1538" i="1"/>
  <c r="FC1538" i="1"/>
  <c r="FI1363" i="1"/>
  <c r="FC1363" i="1"/>
  <c r="FD1363" i="1"/>
  <c r="FC964" i="1"/>
  <c r="FI964" i="1"/>
  <c r="FD964" i="1"/>
  <c r="FI1036" i="1"/>
  <c r="FC1036" i="1"/>
  <c r="FD1036" i="1"/>
  <c r="FC2276" i="1"/>
  <c r="FI2276" i="1"/>
  <c r="FD2276" i="1"/>
  <c r="FC1740" i="1"/>
  <c r="FI1740" i="1"/>
  <c r="FD1740" i="1"/>
  <c r="FI2500" i="1"/>
  <c r="FC2500" i="1"/>
  <c r="FD2500" i="1"/>
  <c r="FC1106" i="1"/>
  <c r="FI1106" i="1"/>
  <c r="FD1106" i="1"/>
  <c r="FI1326" i="1"/>
  <c r="FC1326" i="1"/>
  <c r="FD1326" i="1"/>
  <c r="FD1696" i="1"/>
  <c r="FI1696" i="1"/>
  <c r="FC1696" i="1"/>
  <c r="FI1364" i="1"/>
  <c r="FC1364" i="1"/>
  <c r="FD1364" i="1"/>
  <c r="FD719" i="1"/>
  <c r="FF719" i="1" s="1"/>
  <c r="FI719" i="1"/>
  <c r="FC719" i="1"/>
  <c r="FF607" i="1"/>
  <c r="FC613" i="1"/>
  <c r="FI613" i="1"/>
  <c r="FD613" i="1"/>
  <c r="FC927" i="1"/>
  <c r="FI927" i="1"/>
  <c r="FD927" i="1"/>
  <c r="FD2067" i="1"/>
  <c r="FI2067" i="1"/>
  <c r="FC2067" i="1"/>
  <c r="FI2375" i="1"/>
  <c r="FC2375" i="1"/>
  <c r="FD2375" i="1"/>
  <c r="FD2143" i="1"/>
  <c r="FI2143" i="1"/>
  <c r="FC2143" i="1"/>
  <c r="FI825" i="1"/>
  <c r="FC825" i="1"/>
  <c r="FD825" i="1"/>
  <c r="FI1287" i="1"/>
  <c r="FC1287" i="1"/>
  <c r="FD1287" i="1"/>
  <c r="FI2181" i="1"/>
  <c r="FD2181" i="1"/>
  <c r="FC2181" i="1"/>
  <c r="FF722" i="1"/>
  <c r="FC893" i="1"/>
  <c r="FI893" i="1"/>
  <c r="FD893" i="1"/>
  <c r="FI1497" i="1"/>
  <c r="FC1497" i="1"/>
  <c r="FD1497" i="1"/>
  <c r="FD1170" i="1"/>
  <c r="FI1170" i="1"/>
  <c r="FC1170" i="1"/>
  <c r="FI2219" i="1"/>
  <c r="FC2219" i="1"/>
  <c r="FD2219" i="1"/>
  <c r="FI1746" i="1"/>
  <c r="FC1746" i="1"/>
  <c r="FD1746" i="1"/>
  <c r="FI2048" i="1"/>
  <c r="FC2048" i="1"/>
  <c r="FD2048" i="1"/>
  <c r="FI943" i="1"/>
  <c r="FC943" i="1"/>
  <c r="FD943" i="1"/>
  <c r="FI1477" i="1"/>
  <c r="FC1477" i="1"/>
  <c r="FD1477" i="1"/>
  <c r="FD704" i="1"/>
  <c r="FI704" i="1"/>
  <c r="FC704" i="1"/>
  <c r="FI1830" i="1"/>
  <c r="FC1830" i="1"/>
  <c r="FD1830" i="1"/>
  <c r="FE1830" i="1" s="1"/>
  <c r="FI1932" i="1"/>
  <c r="FD1932" i="1"/>
  <c r="FC1932" i="1"/>
  <c r="FC2274" i="1"/>
  <c r="FI2274" i="1"/>
  <c r="FD2274" i="1"/>
  <c r="FI595" i="1"/>
  <c r="FD595" i="1"/>
  <c r="FC595" i="1"/>
  <c r="FC1332" i="1"/>
  <c r="FI1332" i="1"/>
  <c r="FD1332" i="1"/>
  <c r="FD744" i="1"/>
  <c r="FI744" i="1"/>
  <c r="FC744" i="1"/>
  <c r="FD1225" i="1"/>
  <c r="FI1225" i="1"/>
  <c r="FC1225" i="1"/>
  <c r="FI2424" i="1"/>
  <c r="FC2424" i="1"/>
  <c r="FD2424" i="1"/>
  <c r="FI2527" i="1"/>
  <c r="FC2527" i="1"/>
  <c r="FD2527" i="1"/>
  <c r="FC1403" i="1"/>
  <c r="FI1403" i="1"/>
  <c r="FD1403" i="1"/>
  <c r="FC2252" i="1"/>
  <c r="FI2252" i="1"/>
  <c r="FD2252" i="1"/>
  <c r="FI2352" i="1"/>
  <c r="FC2352" i="1"/>
  <c r="FD2352" i="1"/>
  <c r="FI1961" i="1"/>
  <c r="FD1961" i="1"/>
  <c r="FC1961" i="1"/>
  <c r="FI1367" i="1"/>
  <c r="FC1367" i="1"/>
  <c r="FD1367" i="1"/>
  <c r="FI1946" i="1"/>
  <c r="FC1946" i="1"/>
  <c r="FD1946" i="1"/>
  <c r="FD2107" i="1"/>
  <c r="FI2107" i="1"/>
  <c r="FC2107" i="1"/>
  <c r="FD1040" i="1"/>
  <c r="FI1040" i="1"/>
  <c r="FC1040" i="1"/>
  <c r="FI1584" i="1"/>
  <c r="FD1584" i="1"/>
  <c r="FC1584" i="1"/>
  <c r="FI1592" i="1"/>
  <c r="FC1592" i="1"/>
  <c r="FD1592" i="1"/>
  <c r="FI1343" i="1"/>
  <c r="FC1343" i="1"/>
  <c r="FD1343" i="1"/>
  <c r="FE1343" i="1" s="1"/>
  <c r="FI2502" i="1"/>
  <c r="FC2502" i="1"/>
  <c r="FD2502" i="1"/>
  <c r="FD1743" i="1"/>
  <c r="FI1743" i="1"/>
  <c r="FC1743" i="1"/>
  <c r="FC1070" i="1"/>
  <c r="FI1070" i="1"/>
  <c r="FD1070" i="1"/>
  <c r="FI1729" i="1"/>
  <c r="FC1729" i="1"/>
  <c r="FD1729" i="1"/>
  <c r="FI1777" i="1"/>
  <c r="FC1777" i="1"/>
  <c r="FD1777" i="1"/>
  <c r="FD2008" i="1"/>
  <c r="FI2008" i="1"/>
  <c r="FC2008" i="1"/>
  <c r="FI657" i="1"/>
  <c r="FD657" i="1"/>
  <c r="FC657" i="1"/>
  <c r="FI1654" i="1"/>
  <c r="FC1654" i="1"/>
  <c r="FD1654" i="1"/>
  <c r="FD2549" i="1"/>
  <c r="FI2549" i="1"/>
  <c r="FC2549" i="1"/>
  <c r="FD884" i="1"/>
  <c r="FI884" i="1"/>
  <c r="FC884" i="1"/>
  <c r="FD1695" i="1"/>
  <c r="FE1695" i="1" s="1"/>
  <c r="FI1695" i="1"/>
  <c r="FC1695" i="1"/>
  <c r="FI1807" i="1"/>
  <c r="FC1807" i="1"/>
  <c r="FD1807" i="1"/>
  <c r="FD2386" i="1"/>
  <c r="FI2386" i="1"/>
  <c r="FC2386" i="1"/>
  <c r="FI810" i="1"/>
  <c r="FD810" i="1"/>
  <c r="FC810" i="1"/>
  <c r="FI1540" i="1"/>
  <c r="FC1540" i="1"/>
  <c r="FD1540" i="1"/>
  <c r="FD1893" i="1"/>
  <c r="FF1893" i="1" s="1"/>
  <c r="FI1893" i="1"/>
  <c r="FC1893" i="1"/>
  <c r="FI1793" i="1"/>
  <c r="FC1793" i="1"/>
  <c r="FD1793" i="1"/>
  <c r="FI1921" i="1"/>
  <c r="FC1921" i="1"/>
  <c r="FD1921" i="1"/>
  <c r="FF1921" i="1" s="1"/>
  <c r="FI2122" i="1"/>
  <c r="FC2122" i="1"/>
  <c r="FD2122" i="1"/>
  <c r="FD1461" i="1"/>
  <c r="FI1461" i="1"/>
  <c r="FC1461" i="1"/>
  <c r="FI1406" i="1"/>
  <c r="FD1406" i="1"/>
  <c r="FC1406" i="1"/>
  <c r="FC840" i="1"/>
  <c r="FI840" i="1"/>
  <c r="FD840" i="1"/>
  <c r="FI1572" i="1"/>
  <c r="FC1572" i="1"/>
  <c r="FD1572" i="1"/>
  <c r="FI1901" i="1"/>
  <c r="FC1901" i="1"/>
  <c r="FD1901" i="1"/>
  <c r="FC2204" i="1"/>
  <c r="FI2204" i="1"/>
  <c r="FD2204" i="1"/>
  <c r="FI2030" i="1"/>
  <c r="FC2030" i="1"/>
  <c r="FD2030" i="1"/>
  <c r="FI1771" i="1"/>
  <c r="FC1771" i="1"/>
  <c r="FD1771" i="1"/>
  <c r="FI1114" i="1"/>
  <c r="FD1114" i="1"/>
  <c r="FC1114" i="1"/>
  <c r="FI1509" i="1"/>
  <c r="FD1509" i="1"/>
  <c r="FC1509" i="1"/>
  <c r="FI1562" i="1"/>
  <c r="FD1562" i="1"/>
  <c r="FC1562" i="1"/>
  <c r="FC1962" i="1"/>
  <c r="FI1962" i="1"/>
  <c r="FD1962" i="1"/>
  <c r="FI690" i="1"/>
  <c r="FC690" i="1"/>
  <c r="FD690" i="1"/>
  <c r="FC1402" i="1"/>
  <c r="FI1402" i="1"/>
  <c r="FD1402" i="1"/>
  <c r="FI914" i="1"/>
  <c r="FC914" i="1"/>
  <c r="FD914" i="1"/>
  <c r="FI2076" i="1"/>
  <c r="FC2076" i="1"/>
  <c r="FD2076" i="1"/>
  <c r="FC1571" i="1"/>
  <c r="FI1571" i="1"/>
  <c r="FD1571" i="1"/>
  <c r="FI2477" i="1"/>
  <c r="FC2477" i="1"/>
  <c r="FD2477" i="1"/>
  <c r="FI2436" i="1"/>
  <c r="FC2436" i="1"/>
  <c r="FD2436" i="1"/>
  <c r="FC1474" i="1"/>
  <c r="FI1474" i="1"/>
  <c r="FD1474" i="1"/>
  <c r="FI1637" i="1"/>
  <c r="FC1637" i="1"/>
  <c r="FD1637" i="1"/>
  <c r="FD1983" i="1"/>
  <c r="FI1983" i="1"/>
  <c r="FC1983" i="1"/>
  <c r="FI1333" i="1"/>
  <c r="FD1333" i="1"/>
  <c r="FC1333" i="1"/>
  <c r="FI1247" i="1"/>
  <c r="FC1247" i="1"/>
  <c r="FD1247" i="1"/>
  <c r="FI866" i="1"/>
  <c r="FC866" i="1"/>
  <c r="FD866" i="1"/>
  <c r="FC1442" i="1"/>
  <c r="FI1442" i="1"/>
  <c r="FD1442" i="1"/>
  <c r="FI684" i="1"/>
  <c r="FC684" i="1"/>
  <c r="FD684" i="1"/>
  <c r="FI589" i="1"/>
  <c r="FC589" i="1"/>
  <c r="FD589" i="1"/>
  <c r="FD2446" i="1"/>
  <c r="FI2446" i="1"/>
  <c r="FC2446" i="1"/>
  <c r="FC1848" i="1"/>
  <c r="FI1848" i="1"/>
  <c r="FD1848" i="1"/>
  <c r="FI1633" i="1"/>
  <c r="FC1633" i="1"/>
  <c r="FD1633" i="1"/>
  <c r="FI1751" i="1"/>
  <c r="FC1751" i="1"/>
  <c r="FD1751" i="1"/>
  <c r="FC1221" i="1"/>
  <c r="FI1221" i="1"/>
  <c r="FD1221" i="1"/>
  <c r="FI2180" i="1"/>
  <c r="FD2180" i="1"/>
  <c r="FC2180" i="1"/>
  <c r="FI1374" i="1"/>
  <c r="FC1374" i="1"/>
  <c r="FD1374" i="1"/>
  <c r="FC1094" i="1"/>
  <c r="FI1094" i="1"/>
  <c r="FD1094" i="1"/>
  <c r="FI903" i="1"/>
  <c r="FC903" i="1"/>
  <c r="FD903" i="1"/>
  <c r="FD842" i="1"/>
  <c r="FI842" i="1"/>
  <c r="FC842" i="1"/>
  <c r="FD888" i="1"/>
  <c r="FI888" i="1"/>
  <c r="FC888" i="1"/>
  <c r="FC793" i="1"/>
  <c r="FI793" i="1"/>
  <c r="FD793" i="1"/>
  <c r="FD2325" i="1"/>
  <c r="FI2325" i="1"/>
  <c r="FC2325" i="1"/>
  <c r="FI1853" i="1"/>
  <c r="FC1853" i="1"/>
  <c r="FD1853" i="1"/>
  <c r="FD2495" i="1"/>
  <c r="FI2495" i="1"/>
  <c r="FC2495" i="1"/>
  <c r="FI2078" i="1"/>
  <c r="FC2078" i="1"/>
  <c r="FD2078" i="1"/>
  <c r="FI1501" i="1"/>
  <c r="FC1501" i="1"/>
  <c r="FD1501" i="1"/>
  <c r="FI1425" i="1"/>
  <c r="FD1425" i="1"/>
  <c r="FC1425" i="1"/>
  <c r="FI1621" i="1"/>
  <c r="FC1621" i="1"/>
  <c r="FD1621" i="1"/>
  <c r="FE1621" i="1" s="1"/>
  <c r="FI1568" i="1"/>
  <c r="FC1568" i="1"/>
  <c r="FD1568" i="1"/>
  <c r="FI2057" i="1"/>
  <c r="FD2057" i="1"/>
  <c r="FC2057" i="1"/>
  <c r="FC737" i="1"/>
  <c r="FI737" i="1"/>
  <c r="FD737" i="1"/>
  <c r="FD906" i="1"/>
  <c r="FI906" i="1"/>
  <c r="FC906" i="1"/>
  <c r="FI1462" i="1"/>
  <c r="FC1462" i="1"/>
  <c r="FD1462" i="1"/>
  <c r="FC676" i="1"/>
  <c r="FI676" i="1"/>
  <c r="FD676" i="1"/>
  <c r="FI703" i="1"/>
  <c r="FC703" i="1"/>
  <c r="FD703" i="1"/>
  <c r="FC2536" i="1"/>
  <c r="FI2536" i="1"/>
  <c r="FD2536" i="1"/>
  <c r="FI2320" i="1"/>
  <c r="FD2320" i="1"/>
  <c r="FC2320" i="1"/>
  <c r="FI1844" i="1"/>
  <c r="FC1844" i="1"/>
  <c r="FD1844" i="1"/>
  <c r="FI2464" i="1"/>
  <c r="FC2464" i="1"/>
  <c r="FD2464" i="1"/>
  <c r="FI2072" i="1"/>
  <c r="FC2072" i="1"/>
  <c r="FD2072" i="1"/>
  <c r="FI1468" i="1"/>
  <c r="FC1468" i="1"/>
  <c r="FD1468" i="1"/>
  <c r="FC1416" i="1"/>
  <c r="FI1416" i="1"/>
  <c r="FD1416" i="1"/>
  <c r="FI1618" i="1"/>
  <c r="FC1618" i="1"/>
  <c r="FD1618" i="1"/>
  <c r="FI1564" i="1"/>
  <c r="FC1564" i="1"/>
  <c r="FD1564" i="1"/>
  <c r="FI2047" i="1"/>
  <c r="FC2047" i="1"/>
  <c r="FD2047" i="1"/>
  <c r="FF2047" i="1" s="1"/>
  <c r="FC1096" i="1"/>
  <c r="FI1096" i="1"/>
  <c r="FD1096" i="1"/>
  <c r="FD830" i="1"/>
  <c r="FI830" i="1"/>
  <c r="FC830" i="1"/>
  <c r="FI1456" i="1"/>
  <c r="FC1456" i="1"/>
  <c r="FD1456" i="1"/>
  <c r="FC641" i="1"/>
  <c r="FI641" i="1"/>
  <c r="FD641" i="1"/>
  <c r="FI697" i="1"/>
  <c r="FC697" i="1"/>
  <c r="FD697" i="1"/>
  <c r="FI739" i="1"/>
  <c r="FD739" i="1"/>
  <c r="FC739" i="1"/>
  <c r="FC2178" i="1"/>
  <c r="FI2178" i="1"/>
  <c r="FD2178" i="1"/>
  <c r="FC1387" i="1"/>
  <c r="FI1387" i="1"/>
  <c r="FD1387" i="1"/>
  <c r="FI2360" i="1"/>
  <c r="FC2360" i="1"/>
  <c r="FD2360" i="1"/>
  <c r="FI1808" i="1"/>
  <c r="FD1808" i="1"/>
  <c r="FC1808" i="1"/>
  <c r="FD2533" i="1"/>
  <c r="FI2533" i="1"/>
  <c r="FC2533" i="1"/>
  <c r="FI762" i="1"/>
  <c r="FD762" i="1"/>
  <c r="FC762" i="1"/>
  <c r="FI1465" i="1"/>
  <c r="FD1465" i="1"/>
  <c r="FC1465" i="1"/>
  <c r="FI1377" i="1"/>
  <c r="FC1377" i="1"/>
  <c r="FD1377" i="1"/>
  <c r="FI1867" i="1"/>
  <c r="FD1867" i="1"/>
  <c r="FC1867" i="1"/>
  <c r="FI823" i="1"/>
  <c r="FC823" i="1"/>
  <c r="FD823" i="1"/>
  <c r="FC603" i="1"/>
  <c r="FI603" i="1"/>
  <c r="FD603" i="1"/>
  <c r="FC1334" i="1"/>
  <c r="FI1334" i="1"/>
  <c r="FD1334" i="1"/>
  <c r="FC845" i="1"/>
  <c r="FI845" i="1"/>
  <c r="FD845" i="1"/>
  <c r="FD966" i="1"/>
  <c r="FI966" i="1"/>
  <c r="FC966" i="1"/>
  <c r="FC1694" i="1"/>
  <c r="FI1694" i="1"/>
  <c r="FD1694" i="1"/>
  <c r="FC2170" i="1"/>
  <c r="FI2170" i="1"/>
  <c r="FD2170" i="1"/>
  <c r="FI1356" i="1"/>
  <c r="FC1356" i="1"/>
  <c r="FD1356" i="1"/>
  <c r="FC2334" i="1"/>
  <c r="FI2334" i="1"/>
  <c r="FD2334" i="1"/>
  <c r="FC1775" i="1"/>
  <c r="FI1775" i="1"/>
  <c r="FD1775" i="1"/>
  <c r="FI2428" i="1"/>
  <c r="FC2428" i="1"/>
  <c r="FD2428" i="1"/>
  <c r="FD620" i="1"/>
  <c r="FI620" i="1"/>
  <c r="FC620" i="1"/>
  <c r="FI1457" i="1"/>
  <c r="FD1457" i="1"/>
  <c r="FC1457" i="1"/>
  <c r="FI1307" i="1"/>
  <c r="FD1307" i="1"/>
  <c r="FC1307" i="1"/>
  <c r="FD1862" i="1"/>
  <c r="FF1862" i="1" s="1"/>
  <c r="FI1862" i="1"/>
  <c r="FC1862" i="1"/>
  <c r="FC807" i="1"/>
  <c r="FI807" i="1"/>
  <c r="FD807" i="1"/>
  <c r="FI1489" i="1"/>
  <c r="FC1489" i="1"/>
  <c r="FD1489" i="1"/>
  <c r="FI1321" i="1"/>
  <c r="FC1321" i="1"/>
  <c r="FD1321" i="1"/>
  <c r="FD827" i="1"/>
  <c r="FF827" i="1" s="1"/>
  <c r="FI827" i="1"/>
  <c r="FC827" i="1"/>
  <c r="FI959" i="1"/>
  <c r="FC959" i="1"/>
  <c r="FD959" i="1"/>
  <c r="FI835" i="1"/>
  <c r="FD835" i="1"/>
  <c r="FC835" i="1"/>
  <c r="FI1591" i="1"/>
  <c r="FD1591" i="1"/>
  <c r="FC1591" i="1"/>
  <c r="FI1755" i="1"/>
  <c r="FC1755" i="1"/>
  <c r="FD1755" i="1"/>
  <c r="FC1884" i="1"/>
  <c r="FI1884" i="1"/>
  <c r="FD1884" i="1"/>
  <c r="FD2269" i="1"/>
  <c r="FI2269" i="1"/>
  <c r="FC2269" i="1"/>
  <c r="FI2358" i="1"/>
  <c r="FD2358" i="1"/>
  <c r="FF2358" i="1" s="1"/>
  <c r="FC2358" i="1"/>
  <c r="FI1664" i="1"/>
  <c r="FC1664" i="1"/>
  <c r="FD1664" i="1"/>
  <c r="FI706" i="1"/>
  <c r="FD706" i="1"/>
  <c r="FC706" i="1"/>
  <c r="FI2202" i="1"/>
  <c r="FC2202" i="1"/>
  <c r="FD2202" i="1"/>
  <c r="FD1599" i="1"/>
  <c r="FE1599" i="1" s="1"/>
  <c r="FI1599" i="1"/>
  <c r="FC1599" i="1"/>
  <c r="FI1449" i="1"/>
  <c r="FC1449" i="1"/>
  <c r="FD1449" i="1"/>
  <c r="FI1174" i="1"/>
  <c r="FC1174" i="1"/>
  <c r="FD1174" i="1"/>
  <c r="FI969" i="1"/>
  <c r="FC969" i="1"/>
  <c r="FD969" i="1"/>
  <c r="FF969" i="1" s="1"/>
  <c r="FC890" i="1"/>
  <c r="FI890" i="1"/>
  <c r="FD890" i="1"/>
  <c r="FC725" i="1"/>
  <c r="FI725" i="1"/>
  <c r="FD725" i="1"/>
  <c r="FF1122" i="1"/>
  <c r="FF2454" i="1"/>
  <c r="FC1213" i="1"/>
  <c r="FI1213" i="1"/>
  <c r="FD1213" i="1"/>
  <c r="FC1232" i="1"/>
  <c r="FI1232" i="1"/>
  <c r="FD1232" i="1"/>
  <c r="FI1386" i="1"/>
  <c r="FD1386" i="1"/>
  <c r="FC1386" i="1"/>
  <c r="FI2250" i="1"/>
  <c r="FC2250" i="1"/>
  <c r="FD2250" i="1"/>
  <c r="FD1251" i="1"/>
  <c r="FI1251" i="1"/>
  <c r="FC1251" i="1"/>
  <c r="FE1516" i="1"/>
  <c r="FI751" i="1"/>
  <c r="FC751" i="1"/>
  <c r="FD751" i="1"/>
  <c r="FD1647" i="1"/>
  <c r="FE1647" i="1" s="1"/>
  <c r="FI1647" i="1"/>
  <c r="FC1647" i="1"/>
  <c r="FI1393" i="1"/>
  <c r="FC1393" i="1"/>
  <c r="FD1393" i="1"/>
  <c r="FC2363" i="1"/>
  <c r="FI2363" i="1"/>
  <c r="FD2363" i="1"/>
  <c r="FI2453" i="1"/>
  <c r="FC2453" i="1"/>
  <c r="FD2453" i="1"/>
  <c r="FI2159" i="1"/>
  <c r="FD2159" i="1"/>
  <c r="FC2159" i="1"/>
  <c r="FC1097" i="1"/>
  <c r="FI1097" i="1"/>
  <c r="FD1097" i="1"/>
  <c r="FD2149" i="1"/>
  <c r="FF2149" i="1" s="1"/>
  <c r="FI2149" i="1"/>
  <c r="FC2149" i="1"/>
  <c r="FD2457" i="1"/>
  <c r="FI2457" i="1"/>
  <c r="FC2457" i="1"/>
  <c r="FI798" i="1"/>
  <c r="FD798" i="1"/>
  <c r="FC798" i="1"/>
  <c r="FC724" i="1"/>
  <c r="FI724" i="1"/>
  <c r="FD724" i="1"/>
  <c r="FI1205" i="1"/>
  <c r="FD1205" i="1"/>
  <c r="FC1205" i="1"/>
  <c r="FI2395" i="1"/>
  <c r="FC2395" i="1"/>
  <c r="FD2395" i="1"/>
  <c r="FD1925" i="1"/>
  <c r="FI1925" i="1"/>
  <c r="FC1925" i="1"/>
  <c r="FI1529" i="1"/>
  <c r="FC1529" i="1"/>
  <c r="FD1529" i="1"/>
  <c r="FI787" i="1"/>
  <c r="FC787" i="1"/>
  <c r="FD787" i="1"/>
  <c r="FD1020" i="1"/>
  <c r="FI1020" i="1"/>
  <c r="FC1020" i="1"/>
  <c r="FI1491" i="1"/>
  <c r="FC1491" i="1"/>
  <c r="FD1491" i="1"/>
  <c r="FD1065" i="1"/>
  <c r="FF1065" i="1" s="1"/>
  <c r="FI1065" i="1"/>
  <c r="FC1065" i="1"/>
  <c r="FI2038" i="1"/>
  <c r="FC2038" i="1"/>
  <c r="FD2038" i="1"/>
  <c r="FD1523" i="1"/>
  <c r="FI1523" i="1"/>
  <c r="FC1523" i="1"/>
  <c r="FI2515" i="1"/>
  <c r="FC2515" i="1"/>
  <c r="FD2515" i="1"/>
  <c r="FD2080" i="1"/>
  <c r="FF2080" i="1" s="1"/>
  <c r="FI2080" i="1"/>
  <c r="FC2080" i="1"/>
  <c r="FD1947" i="1"/>
  <c r="FI1947" i="1"/>
  <c r="FC1947" i="1"/>
  <c r="FI947" i="1"/>
  <c r="FC947" i="1"/>
  <c r="FD947" i="1"/>
  <c r="FI1145" i="1"/>
  <c r="FD1145" i="1"/>
  <c r="FC1145" i="1"/>
  <c r="FD1515" i="1"/>
  <c r="FI1515" i="1"/>
  <c r="FC1515" i="1"/>
  <c r="FC1239" i="1"/>
  <c r="FI1239" i="1"/>
  <c r="FD1239" i="1"/>
  <c r="FI2092" i="1"/>
  <c r="FD2092" i="1"/>
  <c r="FC2092" i="1"/>
  <c r="FI1296" i="1"/>
  <c r="FC1296" i="1"/>
  <c r="FD1296" i="1"/>
  <c r="FD1997" i="1"/>
  <c r="FI1997" i="1"/>
  <c r="FC1997" i="1"/>
  <c r="FF687" i="1"/>
  <c r="FE687" i="1"/>
  <c r="FI1641" i="1"/>
  <c r="FD1641" i="1"/>
  <c r="FC1641" i="1"/>
  <c r="FI2435" i="1"/>
  <c r="FC2435" i="1"/>
  <c r="FD2435" i="1"/>
  <c r="FI1607" i="1"/>
  <c r="FD1607" i="1"/>
  <c r="FC1607" i="1"/>
  <c r="FI1905" i="1"/>
  <c r="FC1905" i="1"/>
  <c r="FD1905" i="1"/>
  <c r="FI898" i="1"/>
  <c r="FD898" i="1"/>
  <c r="FF898" i="1" s="1"/>
  <c r="FC898" i="1"/>
  <c r="FI856" i="1"/>
  <c r="FC856" i="1"/>
  <c r="FD856" i="1"/>
  <c r="FI1549" i="1"/>
  <c r="FC1549" i="1"/>
  <c r="FD1549" i="1"/>
  <c r="FD918" i="1"/>
  <c r="FI918" i="1"/>
  <c r="FC918" i="1"/>
  <c r="FD1816" i="1"/>
  <c r="FI1816" i="1"/>
  <c r="FC1816" i="1"/>
  <c r="FI2251" i="1"/>
  <c r="FD2251" i="1"/>
  <c r="FC2251" i="1"/>
  <c r="FD1066" i="1"/>
  <c r="FI1066" i="1"/>
  <c r="FC1066" i="1"/>
  <c r="FC2327" i="1"/>
  <c r="FI2327" i="1"/>
  <c r="FD2327" i="1"/>
  <c r="FI1111" i="1"/>
  <c r="FC1111" i="1"/>
  <c r="FD1111" i="1"/>
  <c r="FC2286" i="1"/>
  <c r="FI2286" i="1"/>
  <c r="FD2286" i="1"/>
  <c r="FI765" i="1"/>
  <c r="FC765" i="1"/>
  <c r="FD765" i="1"/>
  <c r="FI1794" i="1"/>
  <c r="FC1794" i="1"/>
  <c r="FD1794" i="1"/>
  <c r="FI2335" i="1"/>
  <c r="FD2335" i="1"/>
  <c r="FC2335" i="1"/>
  <c r="FI2275" i="1"/>
  <c r="FC2275" i="1"/>
  <c r="FD2275" i="1"/>
  <c r="FC1224" i="1"/>
  <c r="FI1224" i="1"/>
  <c r="FD1224" i="1"/>
  <c r="FD1989" i="1"/>
  <c r="FI1989" i="1"/>
  <c r="FC1989" i="1"/>
  <c r="FC2489" i="1"/>
  <c r="FI2489" i="1"/>
  <c r="FD2489" i="1"/>
  <c r="FI972" i="1"/>
  <c r="FC972" i="1"/>
  <c r="FD972" i="1"/>
  <c r="FD1359" i="1"/>
  <c r="FI1359" i="1"/>
  <c r="FC1359" i="1"/>
  <c r="FI1960" i="1"/>
  <c r="FC1960" i="1"/>
  <c r="FD1960" i="1"/>
  <c r="FD1331" i="1"/>
  <c r="FI1331" i="1"/>
  <c r="FC1331" i="1"/>
  <c r="FD1834" i="1"/>
  <c r="FI1834" i="1"/>
  <c r="FC1834" i="1"/>
  <c r="FI2474" i="1"/>
  <c r="FD2474" i="1"/>
  <c r="FC2474" i="1"/>
  <c r="FI1520" i="1"/>
  <c r="FD1520" i="1"/>
  <c r="FC1520" i="1"/>
  <c r="FC2437" i="1"/>
  <c r="FI2437" i="1"/>
  <c r="FD2437" i="1"/>
  <c r="FC785" i="1"/>
  <c r="FI785" i="1"/>
  <c r="FD785" i="1"/>
  <c r="FI2015" i="1"/>
  <c r="FC2015" i="1"/>
  <c r="FD2015" i="1"/>
  <c r="FI1045" i="1"/>
  <c r="FC1045" i="1"/>
  <c r="FD1045" i="1"/>
  <c r="FD1407" i="1"/>
  <c r="FI1407" i="1"/>
  <c r="FC1407" i="1"/>
  <c r="FD1948" i="1"/>
  <c r="FF1948" i="1" s="1"/>
  <c r="FI1948" i="1"/>
  <c r="FC1948" i="1"/>
  <c r="FI2160" i="1"/>
  <c r="FC2160" i="1"/>
  <c r="FD2160" i="1"/>
  <c r="FI2272" i="1"/>
  <c r="FC2272" i="1"/>
  <c r="FD2272" i="1"/>
  <c r="FI2384" i="1"/>
  <c r="FC2384" i="1"/>
  <c r="FD2384" i="1"/>
  <c r="FF2384" i="1" s="1"/>
  <c r="FI1876" i="1"/>
  <c r="FD1876" i="1"/>
  <c r="FF1876" i="1" s="1"/>
  <c r="FC1876" i="1"/>
  <c r="FC2507" i="1"/>
  <c r="FI2507" i="1"/>
  <c r="FD2507" i="1"/>
  <c r="FD2187" i="1"/>
  <c r="FI2187" i="1"/>
  <c r="FC2187" i="1"/>
  <c r="FC1413" i="1"/>
  <c r="FI1413" i="1"/>
  <c r="FD1413" i="1"/>
  <c r="FI1953" i="1"/>
  <c r="FC1953" i="1"/>
  <c r="FD1953" i="1"/>
  <c r="FD2235" i="1"/>
  <c r="FI2235" i="1"/>
  <c r="FC2235" i="1"/>
  <c r="FI2344" i="1"/>
  <c r="FC2344" i="1"/>
  <c r="FD2344" i="1"/>
  <c r="FI2336" i="1"/>
  <c r="FC2336" i="1"/>
  <c r="FD2336" i="1"/>
  <c r="FC2084" i="1"/>
  <c r="FI2084" i="1"/>
  <c r="FD2084" i="1"/>
  <c r="FI2101" i="1"/>
  <c r="FC2101" i="1"/>
  <c r="FD2101" i="1"/>
  <c r="FI1426" i="1"/>
  <c r="FD1426" i="1"/>
  <c r="FC1426" i="1"/>
  <c r="FI1384" i="1"/>
  <c r="FC1384" i="1"/>
  <c r="FD1384" i="1"/>
  <c r="FI1726" i="1"/>
  <c r="FC1726" i="1"/>
  <c r="FD1726" i="1"/>
  <c r="FD1414" i="1"/>
  <c r="FI1414" i="1"/>
  <c r="FC1414" i="1"/>
  <c r="FI1243" i="1"/>
  <c r="FC1243" i="1"/>
  <c r="FD1243" i="1"/>
  <c r="FC745" i="1"/>
  <c r="FI745" i="1"/>
  <c r="FD745" i="1"/>
  <c r="FI1004" i="1"/>
  <c r="FC1004" i="1"/>
  <c r="FD1004" i="1"/>
  <c r="FI2037" i="1"/>
  <c r="FC2037" i="1"/>
  <c r="FD2037" i="1"/>
  <c r="FD2338" i="1"/>
  <c r="FI2338" i="1"/>
  <c r="FC2338" i="1"/>
  <c r="FI2498" i="1"/>
  <c r="FC2498" i="1"/>
  <c r="FD2498" i="1"/>
  <c r="FI1043" i="1"/>
  <c r="FD1043" i="1"/>
  <c r="FC1043" i="1"/>
  <c r="FI1499" i="1"/>
  <c r="FC1499" i="1"/>
  <c r="FD1499" i="1"/>
  <c r="FC1863" i="1"/>
  <c r="FI1863" i="1"/>
  <c r="FD1863" i="1"/>
  <c r="FI1034" i="1"/>
  <c r="FD1034" i="1"/>
  <c r="FC1034" i="1"/>
  <c r="FI1103" i="1"/>
  <c r="FC1103" i="1"/>
  <c r="FD1103" i="1"/>
  <c r="FI1238" i="1"/>
  <c r="FC1238" i="1"/>
  <c r="FD1238" i="1"/>
  <c r="FD1308" i="1"/>
  <c r="FI1308" i="1"/>
  <c r="FC1308" i="1"/>
  <c r="FD963" i="1"/>
  <c r="FI963" i="1"/>
  <c r="FC963" i="1"/>
  <c r="FI2443" i="1"/>
  <c r="FD2443" i="1"/>
  <c r="FC2443" i="1"/>
  <c r="FD2091" i="1"/>
  <c r="FI2091" i="1"/>
  <c r="FC2091" i="1"/>
  <c r="FD1518" i="1"/>
  <c r="FE1518" i="1" s="1"/>
  <c r="FI1518" i="1"/>
  <c r="FC1518" i="1"/>
  <c r="FC1466" i="1"/>
  <c r="FI1466" i="1"/>
  <c r="FD1466" i="1"/>
  <c r="FI1627" i="1"/>
  <c r="FC1627" i="1"/>
  <c r="FD1627" i="1"/>
  <c r="FI1595" i="1"/>
  <c r="FC1595" i="1"/>
  <c r="FD1595" i="1"/>
  <c r="FI2063" i="1"/>
  <c r="FC2063" i="1"/>
  <c r="FD2063" i="1"/>
  <c r="FI946" i="1"/>
  <c r="FC946" i="1"/>
  <c r="FD946" i="1"/>
  <c r="FI921" i="1"/>
  <c r="FD921" i="1"/>
  <c r="FF921" i="1" s="1"/>
  <c r="FC921" i="1"/>
  <c r="FC1475" i="1"/>
  <c r="FI1475" i="1"/>
  <c r="FD1475" i="1"/>
  <c r="FI685" i="1"/>
  <c r="FD685" i="1"/>
  <c r="FC685" i="1"/>
  <c r="FD720" i="1"/>
  <c r="FI720" i="1"/>
  <c r="FC720" i="1"/>
  <c r="FI2299" i="1"/>
  <c r="FC2299" i="1"/>
  <c r="FD2299" i="1"/>
  <c r="FD2199" i="1"/>
  <c r="FI2199" i="1"/>
  <c r="FC2199" i="1"/>
  <c r="FI1486" i="1"/>
  <c r="FC1486" i="1"/>
  <c r="FD1486" i="1"/>
  <c r="FI2388" i="1"/>
  <c r="FC2388" i="1"/>
  <c r="FD2388" i="1"/>
  <c r="FI1841" i="1"/>
  <c r="FD1841" i="1"/>
  <c r="FC1841" i="1"/>
  <c r="FD2493" i="1"/>
  <c r="FI2493" i="1"/>
  <c r="FC2493" i="1"/>
  <c r="FI924" i="1"/>
  <c r="FC924" i="1"/>
  <c r="FD924" i="1"/>
  <c r="FF924" i="1" s="1"/>
  <c r="FI1482" i="1"/>
  <c r="FD1482" i="1"/>
  <c r="FC1482" i="1"/>
  <c r="FC1440" i="1"/>
  <c r="FI1440" i="1"/>
  <c r="FD1440" i="1"/>
  <c r="FC1904" i="1"/>
  <c r="FI1904" i="1"/>
  <c r="FD1904" i="1"/>
  <c r="FD860" i="1"/>
  <c r="FI860" i="1"/>
  <c r="FC860" i="1"/>
  <c r="FC640" i="1"/>
  <c r="FI640" i="1"/>
  <c r="FD640" i="1"/>
  <c r="FD1353" i="1"/>
  <c r="FI1353" i="1"/>
  <c r="FC1353" i="1"/>
  <c r="FI876" i="1"/>
  <c r="FC876" i="1"/>
  <c r="FD876" i="1"/>
  <c r="FD2581" i="1"/>
  <c r="FI2581" i="1"/>
  <c r="FC2581" i="1"/>
  <c r="FC1686" i="1"/>
  <c r="FI1686" i="1"/>
  <c r="FD1686" i="1"/>
  <c r="FC2192" i="1"/>
  <c r="FI2192" i="1"/>
  <c r="FD2192" i="1"/>
  <c r="FI1451" i="1"/>
  <c r="FC1451" i="1"/>
  <c r="FD1451" i="1"/>
  <c r="FD2365" i="1"/>
  <c r="FI2365" i="1"/>
  <c r="FC2365" i="1"/>
  <c r="FI1820" i="1"/>
  <c r="FC1820" i="1"/>
  <c r="FD1820" i="1"/>
  <c r="FI2552" i="1"/>
  <c r="FC2552" i="1"/>
  <c r="FD2552" i="1"/>
  <c r="FI818" i="1"/>
  <c r="FD818" i="1"/>
  <c r="FC818" i="1"/>
  <c r="FD1473" i="1"/>
  <c r="FI1473" i="1"/>
  <c r="FC1473" i="1"/>
  <c r="FI1421" i="1"/>
  <c r="FC1421" i="1"/>
  <c r="FD1421" i="1"/>
  <c r="FI1877" i="1"/>
  <c r="FC1877" i="1"/>
  <c r="FD1877" i="1"/>
  <c r="FI837" i="1"/>
  <c r="FC837" i="1"/>
  <c r="FD837" i="1"/>
  <c r="FC616" i="1"/>
  <c r="FI616" i="1"/>
  <c r="FD616" i="1"/>
  <c r="FD1344" i="1"/>
  <c r="FI1344" i="1"/>
  <c r="FC1344" i="1"/>
  <c r="FI863" i="1"/>
  <c r="FC863" i="1"/>
  <c r="FD863" i="1"/>
  <c r="FD983" i="1"/>
  <c r="FF983" i="1" s="1"/>
  <c r="FI983" i="1"/>
  <c r="FC983" i="1"/>
  <c r="FI2330" i="1"/>
  <c r="FC2330" i="1"/>
  <c r="FD2330" i="1"/>
  <c r="FI1967" i="1"/>
  <c r="FD1967" i="1"/>
  <c r="FC1967" i="1"/>
  <c r="FI2357" i="1"/>
  <c r="FC2357" i="1"/>
  <c r="FD2357" i="1"/>
  <c r="FI2189" i="1"/>
  <c r="FC2189" i="1"/>
  <c r="FD2189" i="1"/>
  <c r="FI1274" i="1"/>
  <c r="FD1274" i="1"/>
  <c r="FC1274" i="1"/>
  <c r="FC2546" i="1"/>
  <c r="FI2546" i="1"/>
  <c r="FD2546" i="1"/>
  <c r="FC1812" i="1"/>
  <c r="FI1812" i="1"/>
  <c r="FD1812" i="1"/>
  <c r="FI1273" i="1"/>
  <c r="FC1273" i="1"/>
  <c r="FD1273" i="1"/>
  <c r="FC1056" i="1"/>
  <c r="FI1056" i="1"/>
  <c r="FD1056" i="1"/>
  <c r="FC1745" i="1"/>
  <c r="FI1745" i="1"/>
  <c r="FD1745" i="1"/>
  <c r="FC1000" i="1"/>
  <c r="FI1000" i="1"/>
  <c r="FD1000" i="1"/>
  <c r="FI1327" i="1"/>
  <c r="FC1327" i="1"/>
  <c r="FD1327" i="1"/>
  <c r="FI1157" i="1"/>
  <c r="FC1157" i="1"/>
  <c r="FD1157" i="1"/>
  <c r="FC700" i="1"/>
  <c r="FI700" i="1"/>
  <c r="FD700" i="1"/>
  <c r="FC853" i="1"/>
  <c r="FI853" i="1"/>
  <c r="FD853" i="1"/>
  <c r="FI1646" i="1"/>
  <c r="FC1646" i="1"/>
  <c r="FD1646" i="1"/>
  <c r="FD1911" i="1"/>
  <c r="FI1911" i="1"/>
  <c r="FC1911" i="1"/>
  <c r="FC2288" i="1"/>
  <c r="FI2288" i="1"/>
  <c r="FD2288" i="1"/>
  <c r="FI2174" i="1"/>
  <c r="FC2174" i="1"/>
  <c r="FD2174" i="1"/>
  <c r="FC1175" i="1"/>
  <c r="FI1175" i="1"/>
  <c r="FD1175" i="1"/>
  <c r="FD2541" i="1"/>
  <c r="FI2541" i="1"/>
  <c r="FC2541" i="1"/>
  <c r="FD1797" i="1"/>
  <c r="FI1797" i="1"/>
  <c r="FC1797" i="1"/>
  <c r="FI1262" i="1"/>
  <c r="FC1262" i="1"/>
  <c r="FD1262" i="1"/>
  <c r="FI1039" i="1"/>
  <c r="FC1039" i="1"/>
  <c r="FD1039" i="1"/>
  <c r="FI1736" i="1"/>
  <c r="FC1736" i="1"/>
  <c r="FD1736" i="1"/>
  <c r="FI990" i="1"/>
  <c r="FC990" i="1"/>
  <c r="FD990" i="1"/>
  <c r="FI1322" i="1"/>
  <c r="FD1322" i="1"/>
  <c r="FC1322" i="1"/>
  <c r="FC1153" i="1"/>
  <c r="FI1153" i="1"/>
  <c r="FD1153" i="1"/>
  <c r="FI679" i="1"/>
  <c r="FD679" i="1"/>
  <c r="FC679" i="1"/>
  <c r="FC848" i="1"/>
  <c r="FI848" i="1"/>
  <c r="FD848" i="1"/>
  <c r="FI1836" i="1"/>
  <c r="FD1836" i="1"/>
  <c r="FC1836" i="1"/>
  <c r="FD2482" i="1"/>
  <c r="FI2482" i="1"/>
  <c r="FC2482" i="1"/>
  <c r="FI2468" i="1"/>
  <c r="FC2468" i="1"/>
  <c r="FD2468" i="1"/>
  <c r="FI1177" i="1"/>
  <c r="FD1177" i="1"/>
  <c r="FC1177" i="1"/>
  <c r="FI1936" i="1"/>
  <c r="FC1936" i="1"/>
  <c r="FD1936" i="1"/>
  <c r="FI2039" i="1"/>
  <c r="FC2039" i="1"/>
  <c r="FD2039" i="1"/>
  <c r="FC1500" i="1"/>
  <c r="FI1500" i="1"/>
  <c r="FD1500" i="1"/>
  <c r="FD2281" i="1"/>
  <c r="FI2281" i="1"/>
  <c r="FC2281" i="1"/>
  <c r="FC2034" i="1"/>
  <c r="FI2034" i="1"/>
  <c r="FD2034" i="1"/>
  <c r="FI1411" i="1"/>
  <c r="FD1411" i="1"/>
  <c r="FC1411" i="1"/>
  <c r="FI1324" i="1"/>
  <c r="FC1324" i="1"/>
  <c r="FD1324" i="1"/>
  <c r="FI1003" i="1"/>
  <c r="FC1003" i="1"/>
  <c r="FD1003" i="1"/>
  <c r="FD624" i="1"/>
  <c r="FI624" i="1"/>
  <c r="FC624" i="1"/>
  <c r="FD766" i="1"/>
  <c r="FI766" i="1"/>
  <c r="FC766" i="1"/>
  <c r="FC2584" i="1"/>
  <c r="FI2584" i="1"/>
  <c r="FD2584" i="1"/>
  <c r="FC1144" i="1"/>
  <c r="FI1144" i="1"/>
  <c r="FD1144" i="1"/>
  <c r="FI1683" i="1"/>
  <c r="FC1683" i="1"/>
  <c r="FD1683" i="1"/>
  <c r="FI1874" i="1"/>
  <c r="FD1874" i="1"/>
  <c r="FC1874" i="1"/>
  <c r="FD1598" i="1"/>
  <c r="FI1598" i="1"/>
  <c r="FC1598" i="1"/>
  <c r="FI1348" i="1"/>
  <c r="FC1348" i="1"/>
  <c r="FD1348" i="1"/>
  <c r="FE1348" i="1" s="1"/>
  <c r="FI1227" i="1"/>
  <c r="FC1227" i="1"/>
  <c r="FD1227" i="1"/>
  <c r="FI2206" i="1"/>
  <c r="FC2206" i="1"/>
  <c r="FD2206" i="1"/>
  <c r="FD1658" i="1"/>
  <c r="FI1658" i="1"/>
  <c r="FC1658" i="1"/>
  <c r="FI2480" i="1"/>
  <c r="FC2480" i="1"/>
  <c r="FD2480" i="1"/>
  <c r="FI1982" i="1"/>
  <c r="FD1982" i="1"/>
  <c r="FC1982" i="1"/>
  <c r="FI2304" i="1"/>
  <c r="FD2304" i="1"/>
  <c r="FF2304" i="1" s="1"/>
  <c r="FC2304" i="1"/>
  <c r="FI674" i="1"/>
  <c r="FD674" i="1"/>
  <c r="FC674" i="1"/>
  <c r="FI1270" i="1"/>
  <c r="FD1270" i="1"/>
  <c r="FC1270" i="1"/>
  <c r="FC1508" i="1"/>
  <c r="FI1508" i="1"/>
  <c r="FD1508" i="1"/>
  <c r="FF1130" i="1"/>
  <c r="FC615" i="1"/>
  <c r="FI615" i="1"/>
  <c r="FD615" i="1"/>
  <c r="FC967" i="1"/>
  <c r="FD967" i="1"/>
  <c r="FF967" i="1" s="1"/>
  <c r="FI967" i="1"/>
  <c r="FC1800" i="1"/>
  <c r="FI1800" i="1"/>
  <c r="FD1800" i="1"/>
  <c r="FD1422" i="1"/>
  <c r="FI1422" i="1"/>
  <c r="FC1422" i="1"/>
  <c r="FI2408" i="1"/>
  <c r="FC2408" i="1"/>
  <c r="FD2408" i="1"/>
  <c r="FI1513" i="1"/>
  <c r="FD1513" i="1"/>
  <c r="FC1513" i="1"/>
  <c r="FI895" i="1"/>
  <c r="FC895" i="1"/>
  <c r="FD895" i="1"/>
  <c r="FD1439" i="1"/>
  <c r="FI1439" i="1"/>
  <c r="FC1439" i="1"/>
  <c r="FC1300" i="1"/>
  <c r="FI1300" i="1"/>
  <c r="FD1300" i="1"/>
  <c r="FC1488" i="1"/>
  <c r="FI1488" i="1"/>
  <c r="FD1488" i="1"/>
  <c r="FI1397" i="1"/>
  <c r="FC1397" i="1"/>
  <c r="FD1397" i="1"/>
  <c r="FI1869" i="1"/>
  <c r="FC1869" i="1"/>
  <c r="FD1869" i="1"/>
  <c r="FD1267" i="1"/>
  <c r="FF1267" i="1" s="1"/>
  <c r="FI1267" i="1"/>
  <c r="FC1267" i="1"/>
  <c r="FC1722" i="1"/>
  <c r="FI1722" i="1"/>
  <c r="FD1722" i="1"/>
  <c r="FC2550" i="1"/>
  <c r="FI2550" i="1"/>
  <c r="FD2550" i="1"/>
  <c r="FC628" i="1"/>
  <c r="FI628" i="1"/>
  <c r="FD628" i="1"/>
  <c r="FI846" i="1"/>
  <c r="FC846" i="1"/>
  <c r="FD846" i="1"/>
  <c r="FC1492" i="1"/>
  <c r="FI1492" i="1"/>
  <c r="FD1492" i="1"/>
  <c r="FD1924" i="1"/>
  <c r="FI1924" i="1"/>
  <c r="FC1924" i="1"/>
  <c r="FD2433" i="1"/>
  <c r="FI2433" i="1"/>
  <c r="FC2433" i="1"/>
  <c r="FI2134" i="1"/>
  <c r="FC2134" i="1"/>
  <c r="FD2134" i="1"/>
  <c r="FC2405" i="1"/>
  <c r="FI2405" i="1"/>
  <c r="FD2405" i="1"/>
  <c r="FI717" i="1"/>
  <c r="FC717" i="1"/>
  <c r="FD717" i="1"/>
  <c r="FI1382" i="1"/>
  <c r="FC1382" i="1"/>
  <c r="FD1382" i="1"/>
  <c r="FI2548" i="1"/>
  <c r="FC2548" i="1"/>
  <c r="FD2548" i="1"/>
  <c r="FD1256" i="1"/>
  <c r="FF1256" i="1" s="1"/>
  <c r="FI1256" i="1"/>
  <c r="FC1256" i="1"/>
  <c r="FD2244" i="1"/>
  <c r="FI2244" i="1"/>
  <c r="FC2244" i="1"/>
  <c r="FD1873" i="1"/>
  <c r="FI1873" i="1"/>
  <c r="FC1873" i="1"/>
  <c r="FI1601" i="1"/>
  <c r="FC1601" i="1"/>
  <c r="FD1601" i="1"/>
  <c r="FD2115" i="1"/>
  <c r="FI2115" i="1"/>
  <c r="FC2115" i="1"/>
  <c r="FC1666" i="1"/>
  <c r="FI1666" i="1"/>
  <c r="FD1666" i="1"/>
  <c r="FI1340" i="1"/>
  <c r="FC1340" i="1"/>
  <c r="FD1340" i="1"/>
  <c r="FI1700" i="1"/>
  <c r="FC1700" i="1"/>
  <c r="FD1700" i="1"/>
  <c r="FC826" i="1"/>
  <c r="FI826" i="1"/>
  <c r="FD826" i="1"/>
  <c r="FI1180" i="1"/>
  <c r="FC1180" i="1"/>
  <c r="FD1180" i="1"/>
  <c r="FF1180" i="1" s="1"/>
  <c r="FI596" i="1"/>
  <c r="FC596" i="1"/>
  <c r="FD596" i="1"/>
  <c r="FC976" i="1"/>
  <c r="FI976" i="1"/>
  <c r="FD976" i="1"/>
  <c r="FD1578" i="1"/>
  <c r="FI1578" i="1"/>
  <c r="FC1578" i="1"/>
  <c r="FC1222" i="1"/>
  <c r="FI1222" i="1"/>
  <c r="FD1222" i="1"/>
  <c r="FC821" i="1"/>
  <c r="FI821" i="1"/>
  <c r="FD821" i="1"/>
  <c r="FI715" i="1"/>
  <c r="FD715" i="1"/>
  <c r="FC715" i="1"/>
  <c r="FC889" i="1"/>
  <c r="FI889" i="1"/>
  <c r="FD889" i="1"/>
  <c r="FI2296" i="1"/>
  <c r="FC2296" i="1"/>
  <c r="FD2296" i="1"/>
  <c r="FC828" i="1"/>
  <c r="FI828" i="1"/>
  <c r="FD828" i="1"/>
  <c r="FD1470" i="1"/>
  <c r="FI1470" i="1"/>
  <c r="FC1470" i="1"/>
  <c r="FI1299" i="1"/>
  <c r="FD1299" i="1"/>
  <c r="FC1299" i="1"/>
  <c r="FD1659" i="1"/>
  <c r="FI1659" i="1"/>
  <c r="FC1659" i="1"/>
  <c r="FD1612" i="1"/>
  <c r="FI1612" i="1"/>
  <c r="FC1612" i="1"/>
  <c r="FI1184" i="1"/>
  <c r="FD1184" i="1"/>
  <c r="FC1184" i="1"/>
  <c r="FD1193" i="1"/>
  <c r="FI1193" i="1"/>
  <c r="FC1193" i="1"/>
  <c r="FI1329" i="1"/>
  <c r="FD1329" i="1"/>
  <c r="FC1329" i="1"/>
  <c r="FC2142" i="1"/>
  <c r="FI2142" i="1"/>
  <c r="FD2142" i="1"/>
  <c r="FC2012" i="1"/>
  <c r="FI2012" i="1"/>
  <c r="FD2012" i="1"/>
  <c r="FC2485" i="1"/>
  <c r="FI2485" i="1"/>
  <c r="FD2485" i="1"/>
  <c r="FC1781" i="1"/>
  <c r="FI1781" i="1"/>
  <c r="FD1781" i="1"/>
  <c r="FI1679" i="1"/>
  <c r="FC1679" i="1"/>
  <c r="FD1679" i="1"/>
  <c r="FI1195" i="1"/>
  <c r="FD1195" i="1"/>
  <c r="FC1195" i="1"/>
  <c r="FI1208" i="1"/>
  <c r="FD1208" i="1"/>
  <c r="FC1208" i="1"/>
  <c r="FI1337" i="1"/>
  <c r="FC1337" i="1"/>
  <c r="FD1337" i="1"/>
  <c r="FC2538" i="1"/>
  <c r="FI2538" i="1"/>
  <c r="FD2538" i="1"/>
  <c r="FI2479" i="1"/>
  <c r="FC2479" i="1"/>
  <c r="FD2479" i="1"/>
  <c r="FC1639" i="1"/>
  <c r="FI1639" i="1"/>
  <c r="FD1639" i="1"/>
  <c r="FC1279" i="1"/>
  <c r="FI1279" i="1"/>
  <c r="FD1279" i="1"/>
  <c r="FI2308" i="1"/>
  <c r="FD2308" i="1"/>
  <c r="FC2308" i="1"/>
  <c r="FI1166" i="1"/>
  <c r="FC1166" i="1"/>
  <c r="FD1166" i="1"/>
  <c r="FC1420" i="1"/>
  <c r="FI1420" i="1"/>
  <c r="FD1420" i="1"/>
  <c r="FD1252" i="1"/>
  <c r="FF1252" i="1" s="1"/>
  <c r="FI1252" i="1"/>
  <c r="FC1252" i="1"/>
  <c r="FI1087" i="1"/>
  <c r="FC1087" i="1"/>
  <c r="FD1087" i="1"/>
  <c r="FF1087" i="1" s="1"/>
  <c r="FI956" i="1"/>
  <c r="FD956" i="1"/>
  <c r="FC956" i="1"/>
  <c r="FD2577" i="1"/>
  <c r="FI2577" i="1"/>
  <c r="FC2577" i="1"/>
  <c r="FI592" i="1"/>
  <c r="FC592" i="1"/>
  <c r="FD592" i="1"/>
  <c r="FC2130" i="1"/>
  <c r="FI2130" i="1"/>
  <c r="FD2130" i="1"/>
  <c r="FC2343" i="1"/>
  <c r="FI2343" i="1"/>
  <c r="FD2343" i="1"/>
  <c r="FI1865" i="1"/>
  <c r="FC1865" i="1"/>
  <c r="FD1865" i="1"/>
  <c r="FI1362" i="1"/>
  <c r="FC1362" i="1"/>
  <c r="FD1362" i="1"/>
  <c r="FD1671" i="1"/>
  <c r="FI1671" i="1"/>
  <c r="FC1671" i="1"/>
  <c r="FI2123" i="1"/>
  <c r="FC2123" i="1"/>
  <c r="FD2123" i="1"/>
  <c r="FI998" i="1"/>
  <c r="FC998" i="1"/>
  <c r="FD998" i="1"/>
  <c r="FI1102" i="1"/>
  <c r="FC1102" i="1"/>
  <c r="FD1102" i="1"/>
  <c r="FI1171" i="1"/>
  <c r="FC1171" i="1"/>
  <c r="FD1171" i="1"/>
  <c r="FC713" i="1"/>
  <c r="FI713" i="1"/>
  <c r="FD713" i="1"/>
  <c r="FC2266" i="1"/>
  <c r="FI2266" i="1"/>
  <c r="FD2266" i="1"/>
  <c r="FI1861" i="1"/>
  <c r="FC1861" i="1"/>
  <c r="FD1861" i="1"/>
  <c r="FF1861" i="1" s="1"/>
  <c r="FD2542" i="1"/>
  <c r="FI2542" i="1"/>
  <c r="FC2542" i="1"/>
  <c r="FI974" i="1"/>
  <c r="FD974" i="1"/>
  <c r="FC974" i="1"/>
  <c r="FI1493" i="1"/>
  <c r="FC1493" i="1"/>
  <c r="FD1493" i="1"/>
  <c r="FC1448" i="1"/>
  <c r="FI1448" i="1"/>
  <c r="FD1448" i="1"/>
  <c r="FI1908" i="1"/>
  <c r="FC1908" i="1"/>
  <c r="FD1908" i="1"/>
  <c r="FD915" i="1"/>
  <c r="FI915" i="1"/>
  <c r="FC915" i="1"/>
  <c r="FC653" i="1"/>
  <c r="FI653" i="1"/>
  <c r="FD653" i="1"/>
  <c r="FC1369" i="1"/>
  <c r="FI1369" i="1"/>
  <c r="FD1369" i="1"/>
  <c r="FD896" i="1"/>
  <c r="FI896" i="1"/>
  <c r="FC896" i="1"/>
  <c r="FI2587" i="1"/>
  <c r="FD2587" i="1"/>
  <c r="FC2587" i="1"/>
  <c r="FI2013" i="1"/>
  <c r="FC2013" i="1"/>
  <c r="FD2013" i="1"/>
  <c r="FI1994" i="1"/>
  <c r="FD1994" i="1"/>
  <c r="FC1994" i="1"/>
  <c r="FI2378" i="1"/>
  <c r="FC2378" i="1"/>
  <c r="FD2378" i="1"/>
  <c r="FC2228" i="1"/>
  <c r="FI2228" i="1"/>
  <c r="FD2228" i="1"/>
  <c r="FI1443" i="1"/>
  <c r="FD1443" i="1"/>
  <c r="FC1443" i="1"/>
  <c r="FI2560" i="1"/>
  <c r="FC2560" i="1"/>
  <c r="FD2560" i="1"/>
  <c r="FI1856" i="1"/>
  <c r="FC1856" i="1"/>
  <c r="FD1856" i="1"/>
  <c r="FI1319" i="1"/>
  <c r="FD1319" i="1"/>
  <c r="FC1319" i="1"/>
  <c r="FI1147" i="1"/>
  <c r="FC1147" i="1"/>
  <c r="FD1147" i="1"/>
  <c r="FD1766" i="1"/>
  <c r="FI1766" i="1"/>
  <c r="FC1766" i="1"/>
  <c r="FI1023" i="1"/>
  <c r="FC1023" i="1"/>
  <c r="FD1023" i="1"/>
  <c r="FD1349" i="1"/>
  <c r="FI1349" i="1"/>
  <c r="FC1349" i="1"/>
  <c r="FC1183" i="1"/>
  <c r="FI1183" i="1"/>
  <c r="FD1183" i="1"/>
  <c r="FI727" i="1"/>
  <c r="FC727" i="1"/>
  <c r="FD727" i="1"/>
  <c r="FC879" i="1"/>
  <c r="FI879" i="1"/>
  <c r="FD879" i="1"/>
  <c r="FI2208" i="1"/>
  <c r="FD2208" i="1"/>
  <c r="FC2208" i="1"/>
  <c r="FI1975" i="1"/>
  <c r="FC1975" i="1"/>
  <c r="FD1975" i="1"/>
  <c r="FD2368" i="1"/>
  <c r="FI2368" i="1"/>
  <c r="FC2368" i="1"/>
  <c r="FI2213" i="1"/>
  <c r="FD2213" i="1"/>
  <c r="FC2213" i="1"/>
  <c r="FD1408" i="1"/>
  <c r="FI1408" i="1"/>
  <c r="FC1408" i="1"/>
  <c r="FI2556" i="1"/>
  <c r="FC2556" i="1"/>
  <c r="FD2556" i="1"/>
  <c r="FI1851" i="1"/>
  <c r="FC1851" i="1"/>
  <c r="FD1851" i="1"/>
  <c r="FI1281" i="1"/>
  <c r="FD1281" i="1"/>
  <c r="FC1281" i="1"/>
  <c r="FC1133" i="1"/>
  <c r="FI1133" i="1"/>
  <c r="FD1133" i="1"/>
  <c r="FD1761" i="1"/>
  <c r="FI1761" i="1"/>
  <c r="FC1761" i="1"/>
  <c r="FI1005" i="1"/>
  <c r="FD1005" i="1"/>
  <c r="FC1005" i="1"/>
  <c r="FI1345" i="1"/>
  <c r="FC1345" i="1"/>
  <c r="FD1345" i="1"/>
  <c r="FC1172" i="1"/>
  <c r="FI1172" i="1"/>
  <c r="FD1172" i="1"/>
  <c r="FI718" i="1"/>
  <c r="FD718" i="1"/>
  <c r="FC718" i="1"/>
  <c r="FC857" i="1"/>
  <c r="FI857" i="1"/>
  <c r="FD857" i="1"/>
  <c r="FC2169" i="1"/>
  <c r="FI2169" i="1"/>
  <c r="FD2169" i="1"/>
  <c r="FD1651" i="1"/>
  <c r="FE1651" i="1" s="1"/>
  <c r="FI1651" i="1"/>
  <c r="FC1651" i="1"/>
  <c r="FI1910" i="1"/>
  <c r="FC1910" i="1"/>
  <c r="FD1910" i="1"/>
  <c r="FI1939" i="1"/>
  <c r="FD1939" i="1"/>
  <c r="FC1939" i="1"/>
  <c r="FI2311" i="1"/>
  <c r="FC2311" i="1"/>
  <c r="FD2311" i="1"/>
  <c r="FD2373" i="1"/>
  <c r="FI2373" i="1"/>
  <c r="FC2373" i="1"/>
  <c r="FI1675" i="1"/>
  <c r="FC1675" i="1"/>
  <c r="FD1675" i="1"/>
  <c r="FI994" i="1"/>
  <c r="FC994" i="1"/>
  <c r="FD994" i="1"/>
  <c r="FI2221" i="1"/>
  <c r="FD2221" i="1"/>
  <c r="FF2221" i="1" s="1"/>
  <c r="FC2221" i="1"/>
  <c r="FI1611" i="1"/>
  <c r="FD1611" i="1"/>
  <c r="FC1611" i="1"/>
  <c r="FI1471" i="1"/>
  <c r="FC1471" i="1"/>
  <c r="FD1471" i="1"/>
  <c r="FC1197" i="1"/>
  <c r="FI1197" i="1"/>
  <c r="FD1197" i="1"/>
  <c r="FD995" i="1"/>
  <c r="FF995" i="1" s="1"/>
  <c r="FI995" i="1"/>
  <c r="FC995" i="1"/>
  <c r="FI913" i="1"/>
  <c r="FC913" i="1"/>
  <c r="FD913" i="1"/>
  <c r="FC759" i="1"/>
  <c r="FI759" i="1"/>
  <c r="FD759" i="1"/>
  <c r="FI2168" i="1"/>
  <c r="FC2168" i="1"/>
  <c r="FD2168" i="1"/>
  <c r="FI1622" i="1"/>
  <c r="FD1622" i="1"/>
  <c r="FC1622" i="1"/>
  <c r="FI1889" i="1"/>
  <c r="FC1889" i="1"/>
  <c r="FD1889" i="1"/>
  <c r="FI1917" i="1"/>
  <c r="FC1917" i="1"/>
  <c r="FD1917" i="1"/>
  <c r="FD2295" i="1"/>
  <c r="FF2295" i="1" s="1"/>
  <c r="FI2295" i="1"/>
  <c r="FC2295" i="1"/>
  <c r="FI2370" i="1"/>
  <c r="FC2370" i="1"/>
  <c r="FD2370" i="1"/>
  <c r="FI1672" i="1"/>
  <c r="FC1672" i="1"/>
  <c r="FD1672" i="1"/>
  <c r="FI804" i="1"/>
  <c r="FC804" i="1"/>
  <c r="FD804" i="1"/>
  <c r="FC2217" i="1"/>
  <c r="FI2217" i="1"/>
  <c r="FD2217" i="1"/>
  <c r="FI1604" i="1"/>
  <c r="FC1604" i="1"/>
  <c r="FD1604" i="1"/>
  <c r="FD1458" i="1"/>
  <c r="FI1458" i="1"/>
  <c r="FC1458" i="1"/>
  <c r="FC1186" i="1"/>
  <c r="FI1186" i="1"/>
  <c r="FD1186" i="1"/>
  <c r="FI987" i="1"/>
  <c r="FC987" i="1"/>
  <c r="FD987" i="1"/>
  <c r="FI900" i="1"/>
  <c r="FD900" i="1"/>
  <c r="FC900" i="1"/>
  <c r="FD734" i="1"/>
  <c r="FI734" i="1"/>
  <c r="FC734" i="1"/>
  <c r="FI1236" i="1"/>
  <c r="FC1236" i="1"/>
  <c r="FD1236" i="1"/>
  <c r="FD1662" i="1"/>
  <c r="FI1662" i="1"/>
  <c r="FC1662" i="1"/>
  <c r="FI1845" i="1"/>
  <c r="FD1845" i="1"/>
  <c r="FC1845" i="1"/>
  <c r="FI2575" i="1"/>
  <c r="FC2575" i="1"/>
  <c r="FD2575" i="1"/>
  <c r="FC1304" i="1"/>
  <c r="FI1304" i="1"/>
  <c r="FD1304" i="1"/>
  <c r="FC1827" i="1"/>
  <c r="FI1827" i="1"/>
  <c r="FD1827" i="1"/>
  <c r="FD999" i="1"/>
  <c r="FI999" i="1"/>
  <c r="FC999" i="1"/>
  <c r="FD2124" i="1"/>
  <c r="FI2124" i="1"/>
  <c r="FC2124" i="1"/>
  <c r="FC1896" i="1"/>
  <c r="FI1896" i="1"/>
  <c r="FD1896" i="1"/>
  <c r="FI1156" i="1"/>
  <c r="FC1156" i="1"/>
  <c r="FD1156" i="1"/>
  <c r="FI1164" i="1"/>
  <c r="FC1164" i="1"/>
  <c r="FD1164" i="1"/>
  <c r="FC711" i="1"/>
  <c r="FI711" i="1"/>
  <c r="FD711" i="1"/>
  <c r="FD1373" i="1"/>
  <c r="FI1373" i="1"/>
  <c r="FC1373" i="1"/>
  <c r="FD638" i="1"/>
  <c r="FI638" i="1"/>
  <c r="FC638" i="1"/>
  <c r="FD587" i="1"/>
  <c r="FC587" i="1"/>
  <c r="FF2210" i="1"/>
  <c r="FI1158" i="1"/>
  <c r="FD1158" i="1"/>
  <c r="FC1158" i="1"/>
  <c r="FI2021" i="1"/>
  <c r="FD2021" i="1"/>
  <c r="FC2021" i="1"/>
  <c r="FI1528" i="1"/>
  <c r="FC1528" i="1"/>
  <c r="FD1528" i="1"/>
  <c r="FI2348" i="1"/>
  <c r="FD2348" i="1"/>
  <c r="FF2348" i="1" s="1"/>
  <c r="FC2348" i="1"/>
  <c r="FI1454" i="1"/>
  <c r="FC1454" i="1"/>
  <c r="FD1454" i="1"/>
  <c r="FI902" i="1"/>
  <c r="FD902" i="1"/>
  <c r="FC902" i="1"/>
  <c r="FC1582" i="1"/>
  <c r="FI1582" i="1"/>
  <c r="FD1582" i="1"/>
  <c r="FI1993" i="1"/>
  <c r="FC1993" i="1"/>
  <c r="FD1993" i="1"/>
  <c r="FC1871" i="1"/>
  <c r="FI1871" i="1"/>
  <c r="FD1871" i="1"/>
  <c r="FC2394" i="1"/>
  <c r="FI2394" i="1"/>
  <c r="FD2394" i="1"/>
  <c r="FC1798" i="1"/>
  <c r="FI1798" i="1"/>
  <c r="FD1798" i="1"/>
  <c r="FD782" i="1"/>
  <c r="FI782" i="1"/>
  <c r="FC782" i="1"/>
  <c r="FC1617" i="1"/>
  <c r="FI1617" i="1"/>
  <c r="FD1617" i="1"/>
  <c r="FI681" i="1"/>
  <c r="FC681" i="1"/>
  <c r="FD681" i="1"/>
  <c r="FI997" i="1"/>
  <c r="FC997" i="1"/>
  <c r="FD997" i="1"/>
  <c r="FI1352" i="1"/>
  <c r="FC1352" i="1"/>
  <c r="FD1352" i="1"/>
  <c r="FI1131" i="1"/>
  <c r="FD1131" i="1"/>
  <c r="FC1131" i="1"/>
  <c r="FC1773" i="1"/>
  <c r="FI1773" i="1"/>
  <c r="FD1773" i="1"/>
  <c r="FD2501" i="1"/>
  <c r="FI2501" i="1"/>
  <c r="FC2501" i="1"/>
  <c r="FI774" i="1"/>
  <c r="FD774" i="1"/>
  <c r="FC774" i="1"/>
  <c r="FI633" i="1"/>
  <c r="FC633" i="1"/>
  <c r="FD633" i="1"/>
  <c r="FC1155" i="1"/>
  <c r="FI1155" i="1"/>
  <c r="FD1155" i="1"/>
  <c r="FD1692" i="1"/>
  <c r="FI1692" i="1"/>
  <c r="FC1692" i="1"/>
  <c r="FI1286" i="1"/>
  <c r="FC1286" i="1"/>
  <c r="FD1286" i="1"/>
  <c r="FC1832" i="1"/>
  <c r="FI1832" i="1"/>
  <c r="FD1832" i="1"/>
  <c r="FI2150" i="1"/>
  <c r="FC2150" i="1"/>
  <c r="FD2150" i="1"/>
  <c r="FD599" i="1"/>
  <c r="FI599" i="1"/>
  <c r="FC599" i="1"/>
  <c r="FI2366" i="1"/>
  <c r="FC2366" i="1"/>
  <c r="FD2366" i="1"/>
  <c r="FD754" i="1"/>
  <c r="FI754" i="1"/>
  <c r="FC754" i="1"/>
  <c r="FI1311" i="1"/>
  <c r="FC1311" i="1"/>
  <c r="FD1311" i="1"/>
  <c r="FI1817" i="1"/>
  <c r="FC1817" i="1"/>
  <c r="FD1817" i="1"/>
  <c r="FC2449" i="1"/>
  <c r="FI2449" i="1"/>
  <c r="FD2449" i="1"/>
  <c r="FD1831" i="1"/>
  <c r="FI1831" i="1"/>
  <c r="FC1831" i="1"/>
  <c r="FI1057" i="1"/>
  <c r="FC1057" i="1"/>
  <c r="FD1057" i="1"/>
  <c r="FC2224" i="1"/>
  <c r="FI2224" i="1"/>
  <c r="FD2224" i="1"/>
  <c r="GG2155" i="1" l="1"/>
  <c r="GH1519" i="1"/>
  <c r="FT2443" i="1"/>
  <c r="FU1536" i="1"/>
  <c r="GG962" i="1"/>
  <c r="GG2195" i="1"/>
  <c r="GG613" i="1"/>
  <c r="GG1855" i="1"/>
  <c r="GG2547" i="1"/>
  <c r="HE612" i="1"/>
  <c r="HF612" i="1"/>
  <c r="HC613" i="1"/>
  <c r="HD611" i="1"/>
  <c r="GH1367" i="1"/>
  <c r="GG780" i="1"/>
  <c r="GG1970" i="1"/>
  <c r="GG958" i="1"/>
  <c r="GG858" i="1"/>
  <c r="GG1291" i="1"/>
  <c r="GG2262" i="1"/>
  <c r="GG1207" i="1"/>
  <c r="GG1160" i="1"/>
  <c r="GG1180" i="1"/>
  <c r="GG1069" i="1"/>
  <c r="FU1579" i="1"/>
  <c r="GH1767" i="1"/>
  <c r="GG786" i="1"/>
  <c r="GG785" i="1"/>
  <c r="GG2338" i="1"/>
  <c r="GG2125" i="1"/>
  <c r="GG984" i="1"/>
  <c r="GG694" i="1"/>
  <c r="GG1149" i="1"/>
  <c r="GG860" i="1"/>
  <c r="GG760" i="1"/>
  <c r="GG2242" i="1"/>
  <c r="FJ587" i="1"/>
  <c r="GG2088" i="1"/>
  <c r="GG1931" i="1"/>
  <c r="GG2579" i="1"/>
  <c r="GG2043" i="1"/>
  <c r="GG662" i="1"/>
  <c r="GG1124" i="1"/>
  <c r="GG731" i="1"/>
  <c r="GG1317" i="1"/>
  <c r="GG1255" i="1"/>
  <c r="GG748" i="1"/>
  <c r="GG2162" i="1"/>
  <c r="GG2171" i="1"/>
  <c r="GG658" i="1"/>
  <c r="GG2120" i="1"/>
  <c r="GG2225" i="1"/>
  <c r="GH1589" i="1"/>
  <c r="GG2294" i="1"/>
  <c r="GG691" i="1"/>
  <c r="GG1270" i="1"/>
  <c r="FT1859" i="1"/>
  <c r="FT1006" i="1"/>
  <c r="GH1347" i="1"/>
  <c r="GG2387" i="1"/>
  <c r="GG2290" i="1"/>
  <c r="GG2324" i="1"/>
  <c r="GG2017" i="1"/>
  <c r="GG2226" i="1"/>
  <c r="GH1611" i="1"/>
  <c r="GH1397" i="1"/>
  <c r="GG2291" i="1"/>
  <c r="GG616" i="1"/>
  <c r="GG2314" i="1"/>
  <c r="GG2384" i="1"/>
  <c r="GH1494" i="1"/>
  <c r="GG937" i="1"/>
  <c r="GG851" i="1"/>
  <c r="GH1621" i="1"/>
  <c r="GG2388" i="1"/>
  <c r="GG2272" i="1"/>
  <c r="GG971" i="1"/>
  <c r="GG1954" i="1"/>
  <c r="GH1783" i="1"/>
  <c r="GG755" i="1"/>
  <c r="GG2462" i="1"/>
  <c r="GG2506" i="1"/>
  <c r="GG725" i="1"/>
  <c r="GG2437" i="1"/>
  <c r="GH1554" i="1"/>
  <c r="GG960" i="1"/>
  <c r="GG2572" i="1"/>
  <c r="GG1246" i="1"/>
  <c r="GH1624" i="1"/>
  <c r="GG2423" i="1"/>
  <c r="GG1897" i="1"/>
  <c r="GG1966" i="1"/>
  <c r="GG2118" i="1"/>
  <c r="GG979" i="1"/>
  <c r="GG1323" i="1"/>
  <c r="GG2463" i="1"/>
  <c r="GH1495" i="1"/>
  <c r="GH1479" i="1"/>
  <c r="GG641" i="1"/>
  <c r="GG842" i="1"/>
  <c r="GH1529" i="1"/>
  <c r="GH1422" i="1"/>
  <c r="GH1714" i="1"/>
  <c r="GG1219" i="1"/>
  <c r="GG1953" i="1"/>
  <c r="GG2587" i="1"/>
  <c r="GH1371" i="1"/>
  <c r="GG2428" i="1"/>
  <c r="GG943" i="1"/>
  <c r="GH1620" i="1"/>
  <c r="GH1391" i="1"/>
  <c r="GG968" i="1"/>
  <c r="GG2510" i="1"/>
  <c r="GG2018" i="1"/>
  <c r="GG2019" i="1"/>
  <c r="GH1333" i="1"/>
  <c r="GG2559" i="1"/>
  <c r="GG2140" i="1"/>
  <c r="GH1795" i="1"/>
  <c r="GH1700" i="1"/>
  <c r="GH1531" i="1"/>
  <c r="GH1349" i="1"/>
  <c r="FT2093" i="1"/>
  <c r="GG897" i="1"/>
  <c r="GG2325" i="1"/>
  <c r="GG2313" i="1"/>
  <c r="GG904" i="1"/>
  <c r="GG1856" i="1"/>
  <c r="GG1182" i="1"/>
  <c r="GG1200" i="1"/>
  <c r="GG2497" i="1"/>
  <c r="GG2464" i="1"/>
  <c r="GG2456" i="1"/>
  <c r="GG2353" i="1"/>
  <c r="GG1305" i="1"/>
  <c r="GH1799" i="1"/>
  <c r="GG2470" i="1"/>
  <c r="GG1279" i="1"/>
  <c r="GH1596" i="1"/>
  <c r="GH1449" i="1"/>
  <c r="GH1360" i="1"/>
  <c r="GH1811" i="1"/>
  <c r="GG2396" i="1"/>
  <c r="GG1094" i="1"/>
  <c r="GH1794" i="1"/>
  <c r="GG1060" i="1"/>
  <c r="GH1836" i="1"/>
  <c r="GH1770" i="1"/>
  <c r="GG1871" i="1"/>
  <c r="GG954" i="1"/>
  <c r="GH1702" i="1"/>
  <c r="GG2398" i="1"/>
  <c r="GH1682" i="1"/>
  <c r="GG2320" i="1"/>
  <c r="GH1345" i="1"/>
  <c r="GG1999" i="1"/>
  <c r="GG870" i="1"/>
  <c r="GG1925" i="1"/>
  <c r="GH1607" i="1"/>
  <c r="GG1887" i="1"/>
  <c r="GG928" i="1"/>
  <c r="GG749" i="1"/>
  <c r="GG901" i="1"/>
  <c r="GH1603" i="1"/>
  <c r="GG1315" i="1"/>
  <c r="GG2444" i="1"/>
  <c r="GG1044" i="1"/>
  <c r="GH1666" i="1"/>
  <c r="GG925" i="1"/>
  <c r="GH1818" i="1"/>
  <c r="GH1556" i="1"/>
  <c r="GG2535" i="1"/>
  <c r="GG2501" i="1"/>
  <c r="GG951" i="1"/>
  <c r="GG708" i="1"/>
  <c r="GG696" i="1"/>
  <c r="GG2038" i="1"/>
  <c r="FT1170" i="1"/>
  <c r="GH1673" i="1"/>
  <c r="GH1546" i="1"/>
  <c r="GG2410" i="1"/>
  <c r="GG2207" i="1"/>
  <c r="GH1361" i="1"/>
  <c r="GG2571" i="1"/>
  <c r="GG793" i="1"/>
  <c r="FU2393" i="1"/>
  <c r="FU1188" i="1"/>
  <c r="FU1170" i="1"/>
  <c r="GG1109" i="1"/>
  <c r="GG2558" i="1"/>
  <c r="GH1536" i="1"/>
  <c r="GG2545" i="1"/>
  <c r="GG2355" i="1"/>
  <c r="GG974" i="1"/>
  <c r="GH1503" i="1"/>
  <c r="GH1409" i="1"/>
  <c r="GG2489" i="1"/>
  <c r="GG2351" i="1"/>
  <c r="GG2007" i="1"/>
  <c r="GG1903" i="1"/>
  <c r="GG2075" i="1"/>
  <c r="GH1522" i="1"/>
  <c r="GG2100" i="1"/>
  <c r="GG888" i="1"/>
  <c r="GG2213" i="1"/>
  <c r="GG1248" i="1"/>
  <c r="GH1492" i="1"/>
  <c r="GG2097" i="1"/>
  <c r="GH1406" i="1"/>
  <c r="GG1937" i="1"/>
  <c r="GG2187" i="1"/>
  <c r="GG2509" i="1"/>
  <c r="GG1131" i="1"/>
  <c r="GG2296" i="1"/>
  <c r="GH1737" i="1"/>
  <c r="GG2483" i="1"/>
  <c r="GG2354" i="1"/>
  <c r="GG1905" i="1"/>
  <c r="GH1648" i="1"/>
  <c r="GG771" i="1"/>
  <c r="GG2057" i="1"/>
  <c r="GG2136" i="1"/>
  <c r="GH1395" i="1"/>
  <c r="GH1832" i="1"/>
  <c r="GG2365" i="1"/>
  <c r="GG1239" i="1"/>
  <c r="GH1637" i="1"/>
  <c r="GG674" i="1"/>
  <c r="GH1776" i="1"/>
  <c r="GG927" i="1"/>
  <c r="GH1562" i="1"/>
  <c r="GG1097" i="1"/>
  <c r="GG2170" i="1"/>
  <c r="GG1130" i="1"/>
  <c r="GG2112" i="1"/>
  <c r="GG1114" i="1"/>
  <c r="GG1256" i="1"/>
  <c r="GG2199" i="1"/>
  <c r="GG1934" i="1"/>
  <c r="GH1369" i="1"/>
  <c r="FT2565" i="1"/>
  <c r="GG1090" i="1"/>
  <c r="GG1185" i="1"/>
  <c r="GG606" i="1"/>
  <c r="GG2455" i="1"/>
  <c r="GG633" i="1"/>
  <c r="GG2407" i="1"/>
  <c r="GG1127" i="1"/>
  <c r="GH1357" i="1"/>
  <c r="GH1530" i="1"/>
  <c r="GG1301" i="1"/>
  <c r="GG1004" i="1"/>
  <c r="GG594" i="1"/>
  <c r="GG827" i="1"/>
  <c r="GG2582" i="1"/>
  <c r="GG2366" i="1"/>
  <c r="GG1968" i="1"/>
  <c r="GG2583" i="1"/>
  <c r="GH1489" i="1"/>
  <c r="GH1555" i="1"/>
  <c r="GG2540" i="1"/>
  <c r="GH1461" i="1"/>
  <c r="GG1286" i="1"/>
  <c r="GG2300" i="1"/>
  <c r="GG2378" i="1"/>
  <c r="GH1706" i="1"/>
  <c r="GG2085" i="1"/>
  <c r="GH1840" i="1"/>
  <c r="GG682" i="1"/>
  <c r="GH1574" i="1"/>
  <c r="GG1950" i="1"/>
  <c r="GH1824" i="1"/>
  <c r="GH1649" i="1"/>
  <c r="GH1834" i="1"/>
  <c r="GG1922" i="1"/>
  <c r="GG601" i="1"/>
  <c r="FT870" i="1"/>
  <c r="GG2239" i="1"/>
  <c r="GG1861" i="1"/>
  <c r="GG631" i="1"/>
  <c r="GG1267" i="1"/>
  <c r="GH1385" i="1"/>
  <c r="GG736" i="1"/>
  <c r="GG667" i="1"/>
  <c r="GH1473" i="1"/>
  <c r="GG2330" i="1"/>
  <c r="GH1746" i="1"/>
  <c r="GG747" i="1"/>
  <c r="GG1015" i="1"/>
  <c r="GH1625" i="1"/>
  <c r="GG2359" i="1"/>
  <c r="GG1138" i="1"/>
  <c r="GH1544" i="1"/>
  <c r="GG2176" i="1"/>
  <c r="GH1749" i="1"/>
  <c r="GH1765" i="1"/>
  <c r="GH1712" i="1"/>
  <c r="GG994" i="1"/>
  <c r="GG2228" i="1"/>
  <c r="GH1402" i="1"/>
  <c r="GG1158" i="1"/>
  <c r="GH1468" i="1"/>
  <c r="GG727" i="1"/>
  <c r="GG663" i="1"/>
  <c r="GG1868" i="1"/>
  <c r="GG2081" i="1"/>
  <c r="GH1830" i="1"/>
  <c r="GG2347" i="1"/>
  <c r="GH1571" i="1"/>
  <c r="GG625" i="1"/>
  <c r="GH1568" i="1"/>
  <c r="GG1962" i="1"/>
  <c r="GG2126" i="1"/>
  <c r="GH1685" i="1"/>
  <c r="GG2280" i="1"/>
  <c r="GG1189" i="1"/>
  <c r="GG714" i="1"/>
  <c r="GG1312" i="1"/>
  <c r="GG903" i="1"/>
  <c r="GG630" i="1"/>
  <c r="GG919" i="1"/>
  <c r="GG1992" i="1"/>
  <c r="GH1801" i="1"/>
  <c r="GG1885" i="1"/>
  <c r="GH1686" i="1"/>
  <c r="GG822" i="1"/>
  <c r="GH1719" i="1"/>
  <c r="GG1876" i="1"/>
  <c r="GG2576" i="1"/>
  <c r="GG838" i="1"/>
  <c r="GG1321" i="1"/>
  <c r="GG1197" i="1"/>
  <c r="GG1929" i="1"/>
  <c r="GH1670" i="1"/>
  <c r="GG779" i="1"/>
  <c r="GG689" i="1"/>
  <c r="GG2552" i="1"/>
  <c r="GG804" i="1"/>
  <c r="GG745" i="1"/>
  <c r="GG2282" i="1"/>
  <c r="GG818" i="1"/>
  <c r="GG1191" i="1"/>
  <c r="GG1049" i="1"/>
  <c r="GG2326" i="1"/>
  <c r="GH1768" i="1"/>
  <c r="GG670" i="1"/>
  <c r="GH1415" i="1"/>
  <c r="GG918" i="1"/>
  <c r="GG2173" i="1"/>
  <c r="GG2568" i="1"/>
  <c r="GG2513" i="1"/>
  <c r="GG706" i="1"/>
  <c r="GG2161" i="1"/>
  <c r="GG2534" i="1"/>
  <c r="GG1057" i="1"/>
  <c r="GG1272" i="1"/>
  <c r="GH1602" i="1"/>
  <c r="GG1026" i="1"/>
  <c r="GG986" i="1"/>
  <c r="GH1725" i="1"/>
  <c r="GG2177" i="1"/>
  <c r="GG1901" i="1"/>
  <c r="GH1636" i="1"/>
  <c r="GG2145" i="1"/>
  <c r="GG806" i="1"/>
  <c r="GH1763" i="1"/>
  <c r="GG802" i="1"/>
  <c r="GG980" i="1"/>
  <c r="GH1743" i="1"/>
  <c r="GG991" i="1"/>
  <c r="GG2283" i="1"/>
  <c r="GG1002" i="1"/>
  <c r="GG1224" i="1"/>
  <c r="GG1193" i="1"/>
  <c r="GG2529" i="1"/>
  <c r="GG1126" i="1"/>
  <c r="GG2164" i="1"/>
  <c r="GG950" i="1"/>
  <c r="GG2031" i="1"/>
  <c r="GG1068" i="1"/>
  <c r="GG1259" i="1"/>
  <c r="GG2477" i="1"/>
  <c r="GG854" i="1"/>
  <c r="GH1431" i="1"/>
  <c r="GG2327" i="1"/>
  <c r="GG1218" i="1"/>
  <c r="GG2541" i="1"/>
  <c r="GH1690" i="1"/>
  <c r="GH1600" i="1"/>
  <c r="GG2265" i="1"/>
  <c r="GG1035" i="1"/>
  <c r="GG2306" i="1"/>
  <c r="GH1336" i="1"/>
  <c r="GG1946" i="1"/>
  <c r="GG1984" i="1"/>
  <c r="GG2133" i="1"/>
  <c r="GG955" i="1"/>
  <c r="GG873" i="1"/>
  <c r="GG2251" i="1"/>
  <c r="GH1823" i="1"/>
  <c r="GG1110" i="1"/>
  <c r="GH1633" i="1"/>
  <c r="GG2250" i="1"/>
  <c r="GH1609" i="1"/>
  <c r="GG2284" i="1"/>
  <c r="GG1880" i="1"/>
  <c r="GH1348" i="1"/>
  <c r="GG2268" i="1"/>
  <c r="GG809" i="1"/>
  <c r="GG765" i="1"/>
  <c r="GH1482" i="1"/>
  <c r="GG2128" i="1"/>
  <c r="GG2544" i="1"/>
  <c r="GH1470" i="1"/>
  <c r="GH1378" i="1"/>
  <c r="GG2527" i="1"/>
  <c r="GG2090" i="1"/>
  <c r="FU633" i="1"/>
  <c r="GK2094" i="1"/>
  <c r="GK1691" i="1"/>
  <c r="GG2109" i="1"/>
  <c r="GG1036" i="1"/>
  <c r="GH1464" i="1"/>
  <c r="GG1888" i="1"/>
  <c r="GG814" i="1"/>
  <c r="GG2321" i="1"/>
  <c r="GG2111" i="1"/>
  <c r="GG2014" i="1"/>
  <c r="GG1292" i="1"/>
  <c r="GG1324" i="1"/>
  <c r="GG1875" i="1"/>
  <c r="GG680" i="1"/>
  <c r="GG843" i="1"/>
  <c r="GG2066" i="1"/>
  <c r="GH1501" i="1"/>
  <c r="GG1938" i="1"/>
  <c r="GG1284" i="1"/>
  <c r="GG1134" i="1"/>
  <c r="GH1456" i="1"/>
  <c r="GG2557" i="1"/>
  <c r="GG946" i="1"/>
  <c r="GH1814" i="1"/>
  <c r="GH1512" i="1"/>
  <c r="GG600" i="1"/>
  <c r="GG2492" i="1"/>
  <c r="GG2295" i="1"/>
  <c r="GH1455" i="1"/>
  <c r="GH1332" i="1"/>
  <c r="GG1978" i="1"/>
  <c r="GG913" i="1"/>
  <c r="GG1024" i="1"/>
  <c r="GG2035" i="1"/>
  <c r="GG715" i="1"/>
  <c r="GG2256" i="1"/>
  <c r="GG1092" i="1"/>
  <c r="GG1951" i="1"/>
  <c r="GG2532" i="1"/>
  <c r="GG2577" i="1"/>
  <c r="GG1956" i="1"/>
  <c r="GG2333" i="1"/>
  <c r="GG1201" i="1"/>
  <c r="GH1734" i="1"/>
  <c r="GG2341" i="1"/>
  <c r="GG1852" i="1"/>
  <c r="GH1617" i="1"/>
  <c r="GG1282" i="1"/>
  <c r="GG648" i="1"/>
  <c r="GG1265" i="1"/>
  <c r="GH1592" i="1"/>
  <c r="GG2382" i="1"/>
  <c r="GG1206" i="1"/>
  <c r="GG2180" i="1"/>
  <c r="GH1329" i="1"/>
  <c r="GG753" i="1"/>
  <c r="GG1304" i="1"/>
  <c r="GG947" i="1"/>
  <c r="GG1906" i="1"/>
  <c r="GG1216" i="1"/>
  <c r="GK1602" i="1"/>
  <c r="GK2203" i="1"/>
  <c r="GK2452" i="1"/>
  <c r="GK1480" i="1"/>
  <c r="GK654" i="1"/>
  <c r="GK2259" i="1"/>
  <c r="GK676" i="1"/>
  <c r="GK653" i="1"/>
  <c r="GK2430" i="1"/>
  <c r="GK1316" i="1"/>
  <c r="GK1869" i="1"/>
  <c r="GK1155" i="1"/>
  <c r="GK1047" i="1"/>
  <c r="GK701" i="1"/>
  <c r="GK1080" i="1"/>
  <c r="GK2469" i="1"/>
  <c r="GK2148" i="1"/>
  <c r="GK1834" i="1"/>
  <c r="GK1113" i="1"/>
  <c r="GK1508" i="1"/>
  <c r="GK2427" i="1"/>
  <c r="GK820" i="1"/>
  <c r="GK2239" i="1"/>
  <c r="GK1784" i="1"/>
  <c r="GK825" i="1"/>
  <c r="GK1078" i="1"/>
  <c r="GK2434" i="1"/>
  <c r="GK1087" i="1"/>
  <c r="GK2024" i="1"/>
  <c r="GK751" i="1"/>
  <c r="GK2055" i="1"/>
  <c r="GK819" i="1"/>
  <c r="GK1271" i="1"/>
  <c r="GK1389" i="1"/>
  <c r="GK1560" i="1"/>
  <c r="GK1947" i="1"/>
  <c r="GK831" i="1"/>
  <c r="GK2103" i="1"/>
  <c r="GK1011" i="1"/>
  <c r="GK940" i="1"/>
  <c r="GK625" i="1"/>
  <c r="GK1832" i="1"/>
  <c r="GK2558" i="1"/>
  <c r="GK1913" i="1"/>
  <c r="GK1665" i="1"/>
  <c r="GK1086" i="1"/>
  <c r="GK1044" i="1"/>
  <c r="GK2421" i="1"/>
  <c r="GK1359" i="1"/>
  <c r="GK843" i="1"/>
  <c r="GK1679" i="1"/>
  <c r="GK2263" i="1"/>
  <c r="GK647" i="1"/>
  <c r="GK1059" i="1"/>
  <c r="GK1475" i="1"/>
  <c r="GK2049" i="1"/>
  <c r="GK641" i="1"/>
  <c r="GK1862" i="1"/>
  <c r="GK870" i="1"/>
  <c r="GK1564" i="1"/>
  <c r="GK1905" i="1"/>
  <c r="GK2233" i="1"/>
  <c r="GK2564" i="1"/>
  <c r="GK2387" i="1"/>
  <c r="GK1982" i="1"/>
  <c r="GK2446" i="1"/>
  <c r="GK2523" i="1"/>
  <c r="GK1461" i="1"/>
  <c r="GK1842" i="1"/>
  <c r="GK639" i="1"/>
  <c r="GK1019" i="1"/>
  <c r="GK2563" i="1"/>
  <c r="GK1845" i="1"/>
  <c r="GK982" i="1"/>
  <c r="GK2310" i="1"/>
  <c r="GK2512" i="1"/>
  <c r="GK1159" i="1"/>
  <c r="GK935" i="1"/>
  <c r="GK1867" i="1"/>
  <c r="GK1363" i="1"/>
  <c r="GK2092" i="1"/>
  <c r="GK1317" i="1"/>
  <c r="GK808" i="1"/>
  <c r="GK1687" i="1"/>
  <c r="GK656" i="1"/>
  <c r="GK1726" i="1"/>
  <c r="GK2140" i="1"/>
  <c r="GK594" i="1"/>
  <c r="GK877" i="1"/>
  <c r="GK900" i="1"/>
  <c r="GK2196" i="1"/>
  <c r="GK1733" i="1"/>
  <c r="GK2397" i="1"/>
  <c r="GK723" i="1"/>
  <c r="GK1456" i="1"/>
  <c r="GK1067" i="1"/>
  <c r="GK915" i="1"/>
  <c r="GK1319" i="1"/>
  <c r="GK1562" i="1"/>
  <c r="GK1977" i="1"/>
  <c r="GK1484" i="1"/>
  <c r="GK1781" i="1"/>
  <c r="GK1981" i="1"/>
  <c r="GK603" i="1"/>
  <c r="GK2571" i="1"/>
  <c r="GK1986" i="1"/>
  <c r="GK2241" i="1"/>
  <c r="GK2318" i="1"/>
  <c r="GK2288" i="1"/>
  <c r="GK1424" i="1"/>
  <c r="GK2126" i="1"/>
  <c r="GK2245" i="1"/>
  <c r="GK1921" i="1"/>
  <c r="GK2514" i="1"/>
  <c r="GK2569" i="1"/>
  <c r="GK2299" i="1"/>
  <c r="GK1730" i="1"/>
  <c r="GK1797" i="1"/>
  <c r="GK851" i="1"/>
  <c r="GK1940" i="1"/>
  <c r="GK932" i="1"/>
  <c r="GK896" i="1"/>
  <c r="GK2085" i="1"/>
  <c r="GK2004" i="1"/>
  <c r="GK989" i="1"/>
  <c r="GK1587" i="1"/>
  <c r="GK1503" i="1"/>
  <c r="GK693" i="1"/>
  <c r="GK1143" i="1"/>
  <c r="GK587" i="1"/>
  <c r="GK2465" i="1"/>
  <c r="GK1001" i="1"/>
  <c r="GK649" i="1"/>
  <c r="GK1961" i="1"/>
  <c r="GK2170" i="1"/>
  <c r="GK2557" i="1"/>
  <c r="GK1627" i="1"/>
  <c r="GK1524" i="1"/>
  <c r="GK1948" i="1"/>
  <c r="GK930" i="1"/>
  <c r="GK785" i="1"/>
  <c r="GK976" i="1"/>
  <c r="GK1398" i="1"/>
  <c r="GK839" i="1"/>
  <c r="GK2338" i="1"/>
  <c r="GK2244" i="1"/>
  <c r="GK1282" i="1"/>
  <c r="GK787" i="1"/>
  <c r="GK1167" i="1"/>
  <c r="GK1202" i="1"/>
  <c r="GK1674" i="1"/>
  <c r="GK2247" i="1"/>
  <c r="GK783" i="1"/>
  <c r="GK2048" i="1"/>
  <c r="GK1748" i="1"/>
  <c r="GK1263" i="1"/>
  <c r="GK2585" i="1"/>
  <c r="GK789" i="1"/>
  <c r="GK1228" i="1"/>
  <c r="GK1605" i="1"/>
  <c r="GK2517" i="1"/>
  <c r="GK1874" i="1"/>
  <c r="GK1280" i="1"/>
  <c r="GK670" i="1"/>
  <c r="GK1028" i="1"/>
  <c r="GK939" i="1"/>
  <c r="GK1031" i="1"/>
  <c r="GK2578" i="1"/>
  <c r="GK2186" i="1"/>
  <c r="GK1575" i="1"/>
  <c r="GK2155" i="1"/>
  <c r="GK2411" i="1"/>
  <c r="GK1571" i="1"/>
  <c r="GK1139" i="1"/>
  <c r="GK1835" i="1"/>
  <c r="GK685" i="1"/>
  <c r="GK1212" i="1"/>
  <c r="GK1241" i="1"/>
  <c r="GK2366" i="1"/>
  <c r="GK2061" i="1"/>
  <c r="GK1741" i="1"/>
  <c r="GK1492" i="1"/>
  <c r="GK942" i="1"/>
  <c r="GK821" i="1"/>
  <c r="GK1652" i="1"/>
  <c r="GK1923" i="1"/>
  <c r="GK1430" i="1"/>
  <c r="GK2254" i="1"/>
  <c r="GK2570" i="1"/>
  <c r="GK1932" i="1"/>
  <c r="GK1505" i="1"/>
  <c r="GK1643" i="1"/>
  <c r="GK2317" i="1"/>
  <c r="GK2006" i="1"/>
  <c r="GK1900" i="1"/>
  <c r="GK2453" i="1"/>
  <c r="GK920" i="1"/>
  <c r="GK1433" i="1"/>
  <c r="GK2240" i="1"/>
  <c r="GK1339" i="1"/>
  <c r="GK1376" i="1"/>
  <c r="GK623" i="1"/>
  <c r="GK2041" i="1"/>
  <c r="GK1881" i="1"/>
  <c r="GK2359" i="1"/>
  <c r="GK2070" i="1"/>
  <c r="GK1169" i="1"/>
  <c r="GK1032" i="1"/>
  <c r="GK2450" i="1"/>
  <c r="GK1974" i="1"/>
  <c r="GK1061" i="1"/>
  <c r="GK1244" i="1"/>
  <c r="GK1327" i="1"/>
  <c r="GK1321" i="1"/>
  <c r="GK1721" i="1"/>
  <c r="GK1462" i="1"/>
  <c r="GK903" i="1"/>
  <c r="GK1337" i="1"/>
  <c r="GK1684" i="1"/>
  <c r="GK1777" i="1"/>
  <c r="GK1737" i="1"/>
  <c r="GK1622" i="1"/>
  <c r="GK1015" i="1"/>
  <c r="GK788" i="1"/>
  <c r="GK1347" i="1"/>
  <c r="GK2362" i="1"/>
  <c r="GK2040" i="1"/>
  <c r="GK1108" i="1"/>
  <c r="GK767" i="1"/>
  <c r="GK2056" i="1"/>
  <c r="GK2202" i="1"/>
  <c r="GK1343" i="1"/>
  <c r="GK1115" i="1"/>
  <c r="GK1650" i="1"/>
  <c r="GK2364" i="1"/>
  <c r="GK2429" i="1"/>
  <c r="GK1898" i="1"/>
  <c r="GK1252" i="1"/>
  <c r="GK714" i="1"/>
  <c r="GK661" i="1"/>
  <c r="GK1994" i="1"/>
  <c r="GK1289" i="1"/>
  <c r="GK2586" i="1"/>
  <c r="GK2419" i="1"/>
  <c r="GK1646" i="1"/>
  <c r="GK1395" i="1"/>
  <c r="GK1681" i="1"/>
  <c r="GK2396" i="1"/>
  <c r="GK664" i="1"/>
  <c r="GK898" i="1"/>
  <c r="GK914" i="1"/>
  <c r="GK2316" i="1"/>
  <c r="GK981" i="1"/>
  <c r="GK756" i="1"/>
  <c r="GK2105" i="1"/>
  <c r="GK1076" i="1"/>
  <c r="GK633" i="1"/>
  <c r="GK1565" i="1"/>
  <c r="GK2258" i="1"/>
  <c r="GK1702" i="1"/>
  <c r="GK2461" i="1"/>
  <c r="GK977" i="1"/>
  <c r="GK1445" i="1"/>
  <c r="GK1239" i="1"/>
  <c r="GK798" i="1"/>
  <c r="GK2243" i="1"/>
  <c r="GK688" i="1"/>
  <c r="GK652" i="1"/>
  <c r="GK969" i="1"/>
  <c r="GK1393" i="1"/>
  <c r="GK1534" i="1"/>
  <c r="GK951" i="1"/>
  <c r="GK828" i="1"/>
  <c r="GK2074" i="1"/>
  <c r="GK1557" i="1"/>
  <c r="GK2207" i="1"/>
  <c r="GK2273" i="1"/>
  <c r="GK1856" i="1"/>
  <c r="GK1747" i="1"/>
  <c r="GK2409" i="1"/>
  <c r="GK1089" i="1"/>
  <c r="GK2466" i="1"/>
  <c r="GK1133" i="1"/>
  <c r="GK781" i="1"/>
  <c r="GK2219" i="1"/>
  <c r="GK1124" i="1"/>
  <c r="GK2084" i="1"/>
  <c r="GK752" i="1"/>
  <c r="GK1910" i="1"/>
  <c r="GK597" i="1"/>
  <c r="GK1145" i="1"/>
  <c r="GK919" i="1"/>
  <c r="GK1586" i="1"/>
  <c r="GK2448" i="1"/>
  <c r="GK1992" i="1"/>
  <c r="GK2455" i="1"/>
  <c r="GK1520" i="1"/>
  <c r="GK793" i="1"/>
  <c r="GK1144" i="1"/>
  <c r="GK1989" i="1"/>
  <c r="GK1341" i="1"/>
  <c r="GK1568" i="1"/>
  <c r="GK2216" i="1"/>
  <c r="GK858" i="1"/>
  <c r="GK704" i="1"/>
  <c r="GK2460" i="1"/>
  <c r="GK899" i="1"/>
  <c r="GK964" i="1"/>
  <c r="GK2412" i="1"/>
  <c r="GK702" i="1"/>
  <c r="GK2117" i="1"/>
  <c r="GK1853" i="1"/>
  <c r="GK1937" i="1"/>
  <c r="GK2162" i="1"/>
  <c r="GK2099" i="1"/>
  <c r="GK2479" i="1"/>
  <c r="GK1512" i="1"/>
  <c r="GK1753" i="1"/>
  <c r="GK1549" i="1"/>
  <c r="GK749" i="1"/>
  <c r="GK1176" i="1"/>
  <c r="GK620" i="1"/>
  <c r="GK2293" i="1"/>
  <c r="GK599" i="1"/>
  <c r="GK1096" i="1"/>
  <c r="GK1377" i="1"/>
  <c r="GK1723" i="1"/>
  <c r="GK923" i="1"/>
  <c r="GK1435" i="1"/>
  <c r="GK846" i="1"/>
  <c r="GK1081" i="1"/>
  <c r="GK1309" i="1"/>
  <c r="GK1217" i="1"/>
  <c r="GK1676" i="1"/>
  <c r="GK1481" i="1"/>
  <c r="GK1229" i="1"/>
  <c r="GK1356" i="1"/>
  <c r="GK2002" i="1"/>
  <c r="GK1091" i="1"/>
  <c r="GK1915" i="1"/>
  <c r="GK1738" i="1"/>
  <c r="GK1875" i="1"/>
  <c r="GK2078" i="1"/>
  <c r="GK2009" i="1"/>
  <c r="GK2398" i="1"/>
  <c r="GK2108" i="1"/>
  <c r="GK1460" i="1"/>
  <c r="GK1112" i="1"/>
  <c r="GK1651" i="1"/>
  <c r="GK1890" i="1"/>
  <c r="GK735" i="1"/>
  <c r="GK1883" i="1"/>
  <c r="GK2519" i="1"/>
  <c r="GK2467" i="1"/>
  <c r="GK1235" i="1"/>
  <c r="GK1012" i="1"/>
  <c r="GK689" i="1"/>
  <c r="GK762" i="1"/>
  <c r="GK1922" i="1"/>
  <c r="GK1551" i="1"/>
  <c r="GK1693" i="1"/>
  <c r="GK616" i="1"/>
  <c r="GK1499" i="1"/>
  <c r="GK1370" i="1"/>
  <c r="GK718" i="1"/>
  <c r="GK1281" i="1"/>
  <c r="GK1318" i="1"/>
  <c r="GK2433" i="1"/>
  <c r="GK2443" i="1"/>
  <c r="GK801" i="1"/>
  <c r="GK2567" i="1"/>
  <c r="GK2547" i="1"/>
  <c r="GK1791" i="1"/>
  <c r="GK1539" i="1"/>
  <c r="GK2272" i="1"/>
  <c r="GK1302" i="1"/>
  <c r="GK673" i="1"/>
  <c r="GK2027" i="1"/>
  <c r="GK1417" i="1"/>
  <c r="GK812" i="1"/>
  <c r="GK1639" i="1"/>
  <c r="GK1561" i="1"/>
  <c r="GK1906" i="1"/>
  <c r="GK2555" i="1"/>
  <c r="GK1861" i="1"/>
  <c r="GK2183" i="1"/>
  <c r="GK2485" i="1"/>
  <c r="GK1464" i="1"/>
  <c r="GK1749" i="1"/>
  <c r="GK1611" i="1"/>
  <c r="GK739" i="1"/>
  <c r="GK795" i="1"/>
  <c r="GK684" i="1"/>
  <c r="GK691" i="1"/>
  <c r="GK983" i="1"/>
  <c r="GK1852" i="1"/>
  <c r="GK1929" i="1"/>
  <c r="GK1824" i="1"/>
  <c r="GK1451" i="1"/>
  <c r="GK893" i="1"/>
  <c r="GK1696" i="1"/>
  <c r="GK724" i="1"/>
  <c r="GK627" i="1"/>
  <c r="GK1630" i="1"/>
  <c r="GK2576" i="1"/>
  <c r="GK2454" i="1"/>
  <c r="GK2493" i="1"/>
  <c r="GK680" i="1"/>
  <c r="GK1746" i="1"/>
  <c r="GK2017" i="1"/>
  <c r="GK832" i="1"/>
  <c r="GK2167" i="1"/>
  <c r="GK2525" i="1"/>
  <c r="GK1959" i="1"/>
  <c r="GK943" i="1"/>
  <c r="GK1137" i="1"/>
  <c r="GK1175" i="1"/>
  <c r="GK1800" i="1"/>
  <c r="GK1497" i="1"/>
  <c r="GK2058" i="1"/>
  <c r="GK1760" i="1"/>
  <c r="GK1020" i="1"/>
  <c r="GK2405" i="1"/>
  <c r="GK1082" i="1"/>
  <c r="GK1802" i="1"/>
  <c r="GK1392" i="1"/>
  <c r="GK2478" i="1"/>
  <c r="GK1444" i="1"/>
  <c r="GK1980" i="1"/>
  <c r="GK1911" i="1"/>
  <c r="GK1304" i="1"/>
  <c r="GK1371" i="1"/>
  <c r="GK2347" i="1"/>
  <c r="GK2010" i="1"/>
  <c r="GK1970" i="1"/>
  <c r="GK1640" i="1"/>
  <c r="GK1724" i="1"/>
  <c r="GK1544" i="1"/>
  <c r="GK1655" i="1"/>
  <c r="GK738" i="1"/>
  <c r="GK1150" i="1"/>
  <c r="GK799" i="1"/>
  <c r="GK926" i="1"/>
  <c r="GK759" i="1"/>
  <c r="GK2232" i="1"/>
  <c r="GK2333" i="1"/>
  <c r="GK834" i="1"/>
  <c r="GK1134" i="1"/>
  <c r="GK1434" i="1"/>
  <c r="GK686" i="1"/>
  <c r="GK2552" i="1"/>
  <c r="GK2414" i="1"/>
  <c r="GK2206" i="1"/>
  <c r="GK2322" i="1"/>
  <c r="GK1556" i="1"/>
  <c r="GK2462" i="1"/>
  <c r="GK1533" i="1"/>
  <c r="GK1284" i="1"/>
  <c r="GK1066" i="1"/>
  <c r="GK1055" i="1"/>
  <c r="GK826" i="1"/>
  <c r="GK1147" i="1"/>
  <c r="GK2475" i="1"/>
  <c r="GK1060" i="1"/>
  <c r="GK1879" i="1"/>
  <c r="GK2470" i="1"/>
  <c r="GK2426" i="1"/>
  <c r="GK968" i="1"/>
  <c r="GK1042" i="1"/>
  <c r="GK1903" i="1"/>
  <c r="GK1574" i="1"/>
  <c r="GK1245" i="1"/>
  <c r="GK865" i="1"/>
  <c r="GK611" i="1"/>
  <c r="GK2319" i="1"/>
  <c r="GK1192" i="1"/>
  <c r="GK2577" i="1"/>
  <c r="GK2101" i="1"/>
  <c r="GK2143" i="1"/>
  <c r="GK1752" i="1"/>
  <c r="GK2373" i="1"/>
  <c r="GK1637" i="1"/>
  <c r="GK1926" i="1"/>
  <c r="GK1506" i="1"/>
  <c r="GK1172" i="1"/>
  <c r="GK2295" i="1"/>
  <c r="GK2163" i="1"/>
  <c r="GK1036" i="1"/>
  <c r="GK804" i="1"/>
  <c r="GK2026" i="1"/>
  <c r="GK1219" i="1"/>
  <c r="GK2038" i="1"/>
  <c r="GK1916" i="1"/>
  <c r="GK2057" i="1"/>
  <c r="GK1529" i="1"/>
  <c r="GK773" i="1"/>
  <c r="GK1739" i="1"/>
  <c r="GK2399" i="1"/>
  <c r="GK1591" i="1"/>
  <c r="GK1014" i="1"/>
  <c r="GK934" i="1"/>
  <c r="GK1357" i="1"/>
  <c r="GK669" i="1"/>
  <c r="GK2089" i="1"/>
  <c r="GK1991" i="1"/>
  <c r="GK838" i="1"/>
  <c r="GK726" i="1"/>
  <c r="GK2277" i="1"/>
  <c r="GK1597" i="1"/>
  <c r="GK2134" i="1"/>
  <c r="GK1701" i="1"/>
  <c r="GK1366" i="1"/>
  <c r="GK1502" i="1"/>
  <c r="GK2458" i="1"/>
  <c r="GK2360" i="1"/>
  <c r="GK2151" i="1"/>
  <c r="GK711" i="1"/>
  <c r="GK1204" i="1"/>
  <c r="GK1040" i="1"/>
  <c r="GK2539" i="1"/>
  <c r="GK1237" i="1"/>
  <c r="GK1563" i="1"/>
  <c r="GK1889" i="1"/>
  <c r="GK2042" i="1"/>
  <c r="GK1220" i="1"/>
  <c r="GK2046" i="1"/>
  <c r="GK1884" i="1"/>
  <c r="GK1299" i="1"/>
  <c r="GK2331" i="1"/>
  <c r="GK916" i="1"/>
  <c r="GK1199" i="1"/>
  <c r="GK1027" i="1"/>
  <c r="GK1761" i="1"/>
  <c r="GK1641" i="1"/>
  <c r="GK1709" i="1"/>
  <c r="GK2432" i="1"/>
  <c r="GK1342" i="1"/>
  <c r="GK2003" i="1"/>
  <c r="GK2102" i="1"/>
  <c r="GK1501" i="1"/>
  <c r="GK1885" i="1"/>
  <c r="GK2560" i="1"/>
  <c r="GK1590" i="1"/>
  <c r="GK1698" i="1"/>
  <c r="GK1328" i="1"/>
  <c r="GK856" i="1"/>
  <c r="GK1063" i="1"/>
  <c r="GK2496" i="1"/>
  <c r="GK719" i="1"/>
  <c r="GK677" i="1"/>
  <c r="GK1381" i="1"/>
  <c r="GK1420" i="1"/>
  <c r="GK1805" i="1"/>
  <c r="GK2130" i="1"/>
  <c r="GK909" i="1"/>
  <c r="GK1767" i="1"/>
  <c r="GK770" i="1"/>
  <c r="GK2119" i="1"/>
  <c r="GK750" i="1"/>
  <c r="GK703" i="1"/>
  <c r="GK1358" i="1"/>
  <c r="GK2495" i="1"/>
  <c r="GK1373" i="1"/>
  <c r="GK796" i="1"/>
  <c r="GK1303" i="1"/>
  <c r="GK2468" i="1"/>
  <c r="GK1843" i="1"/>
  <c r="GK2437" i="1"/>
  <c r="GK772" i="1"/>
  <c r="GK1183" i="1"/>
  <c r="GK1195" i="1"/>
  <c r="GK1527" i="1"/>
  <c r="GK1429" i="1"/>
  <c r="GK2079" i="1"/>
  <c r="GK1821" i="1"/>
  <c r="GK1780" i="1"/>
  <c r="GK2116" i="1"/>
  <c r="GK2416" i="1"/>
  <c r="GK1446" i="1"/>
  <c r="GK817" i="1"/>
  <c r="GK2280" i="1"/>
  <c r="GK1515" i="1"/>
  <c r="GK1589" i="1"/>
  <c r="GK1758" i="1"/>
  <c r="GK1075" i="1"/>
  <c r="GK1054" i="1"/>
  <c r="GK1532" i="1"/>
  <c r="GK1846" i="1"/>
  <c r="GK2521" i="1"/>
  <c r="GK1056" i="1"/>
  <c r="GK2528" i="1"/>
  <c r="GK1221" i="1"/>
  <c r="GK2583" i="1"/>
  <c r="GK2095" i="1"/>
  <c r="GK1310" i="1"/>
  <c r="GK764" i="1"/>
  <c r="GK1223" i="1"/>
  <c r="GK1759" i="1"/>
  <c r="GK867" i="1"/>
  <c r="GK1960" i="1"/>
  <c r="GK1148" i="1"/>
  <c r="GK1000" i="1"/>
  <c r="GK2076" i="1"/>
  <c r="GK1523" i="1"/>
  <c r="GK2378" i="1"/>
  <c r="GK1487" i="1"/>
  <c r="GK887" i="1"/>
  <c r="GK1962" i="1"/>
  <c r="GK1491" i="1"/>
  <c r="GK2184" i="1"/>
  <c r="GK2123" i="1"/>
  <c r="GK753" i="1"/>
  <c r="GK1716" i="1"/>
  <c r="GK1225" i="1"/>
  <c r="GK2199" i="1"/>
  <c r="GK1849" i="1"/>
  <c r="GK1908" i="1"/>
  <c r="GK2325" i="1"/>
  <c r="GK1601" i="1"/>
  <c r="GK1538" i="1"/>
  <c r="GK699" i="1"/>
  <c r="GK1663" i="1"/>
  <c r="GK1897" i="1"/>
  <c r="GK715" i="1"/>
  <c r="GK1408" i="1"/>
  <c r="GK2343" i="1"/>
  <c r="GK1107" i="1"/>
  <c r="GK1583" i="1"/>
  <c r="GK2217" i="1"/>
  <c r="GK871" i="1"/>
  <c r="GK985" i="1"/>
  <c r="GK1405" i="1"/>
  <c r="GK931" i="1"/>
  <c r="GK2190" i="1"/>
  <c r="GK1103" i="1"/>
  <c r="GK2543" i="1"/>
  <c r="GK2289" i="1"/>
  <c r="GK2572" i="1"/>
  <c r="GK2257" i="1"/>
  <c r="GK636" i="1"/>
  <c r="GK1490" i="1"/>
  <c r="GK1957" i="1"/>
  <c r="GK618" i="1"/>
  <c r="GK637" i="1"/>
  <c r="GK833" i="1"/>
  <c r="GK811" i="1"/>
  <c r="GK2229" i="1"/>
  <c r="GK2545" i="1"/>
  <c r="GK2062" i="1"/>
  <c r="GK683" i="1"/>
  <c r="GK1886" i="1"/>
  <c r="GK1530" i="1"/>
  <c r="GK2579" i="1"/>
  <c r="GK771" i="1"/>
  <c r="GK1146" i="1"/>
  <c r="GK1260" i="1"/>
  <c r="GK741" i="1"/>
  <c r="GK998" i="1"/>
  <c r="GK2334" i="1"/>
  <c r="GK2274" i="1"/>
  <c r="GK2044" i="1"/>
  <c r="GK2109" i="1"/>
  <c r="GK1888" i="1"/>
  <c r="GK729" i="1"/>
  <c r="GK2087" i="1"/>
  <c r="GK1750" i="1"/>
  <c r="GK2346" i="1"/>
  <c r="GK2023" i="1"/>
  <c r="GK1352" i="1"/>
  <c r="GK1712" i="1"/>
  <c r="GK2059" i="1"/>
  <c r="GK2428" i="1"/>
  <c r="GK882" i="1"/>
  <c r="GK1165" i="1"/>
  <c r="GK1660" i="1"/>
  <c r="GK2220" i="1"/>
  <c r="GK866" i="1"/>
  <c r="GK1246" i="1"/>
  <c r="GK1621" i="1"/>
  <c r="GK2367" i="1"/>
  <c r="GK1307" i="1"/>
  <c r="GK1519" i="1"/>
  <c r="GK1934" i="1"/>
  <c r="GK1815" i="1"/>
  <c r="GK1596" i="1"/>
  <c r="GK1699" i="1"/>
  <c r="GK1677" i="1"/>
  <c r="GK1550" i="1"/>
  <c r="GK2118" i="1"/>
  <c r="GK1813" i="1"/>
  <c r="GK1331" i="1"/>
  <c r="GK2554" i="1"/>
  <c r="GK1274" i="1"/>
  <c r="GK1996" i="1"/>
  <c r="GK1387" i="1"/>
  <c r="GK2214" i="1"/>
  <c r="GK1130" i="1"/>
  <c r="GK1757" i="1"/>
  <c r="GK1326" i="1"/>
  <c r="GK2030" i="1"/>
  <c r="GK1332" i="1"/>
  <c r="GK2043" i="1"/>
  <c r="GK1030" i="1"/>
  <c r="GK2511" i="1"/>
  <c r="GK2391" i="1"/>
  <c r="GK941" i="1"/>
  <c r="GK2530" i="1"/>
  <c r="GK1290" i="1"/>
  <c r="GK1207" i="1"/>
  <c r="GK2192" i="1"/>
  <c r="GK635" i="1"/>
  <c r="GK2025" i="1"/>
  <c r="GK1779" i="1"/>
  <c r="GK1154" i="1"/>
  <c r="GK1680" i="1"/>
  <c r="GK2012" i="1"/>
  <c r="GK2037" i="1"/>
  <c r="GK1642" i="1"/>
  <c r="GK1423" i="1"/>
  <c r="GK1736" i="1"/>
  <c r="GK700" i="1"/>
  <c r="GK803" i="1"/>
  <c r="GK2294" i="1"/>
  <c r="GK2015" i="1"/>
  <c r="GK682" i="1"/>
  <c r="GK782" i="1"/>
  <c r="GK1070" i="1"/>
  <c r="GK987" i="1"/>
  <c r="GK913" i="1"/>
  <c r="GK2422" i="1"/>
  <c r="GK2441" i="1"/>
  <c r="GK1361" i="1"/>
  <c r="GK1559" i="1"/>
  <c r="GK2353" i="1"/>
  <c r="GK1007" i="1"/>
  <c r="GK1023" i="1"/>
  <c r="GK1819" i="1"/>
  <c r="GK2107" i="1"/>
  <c r="GK1116" i="1"/>
  <c r="GK1344" i="1"/>
  <c r="GK1123" i="1"/>
  <c r="GK814" i="1"/>
  <c r="GK1447" i="1"/>
  <c r="GK979" i="1"/>
  <c r="GK1483" i="1"/>
  <c r="GK1670" i="1"/>
  <c r="GK1459" i="1"/>
  <c r="GK1860" i="1"/>
  <c r="GK1196" i="1"/>
  <c r="GK1298" i="1"/>
  <c r="GK2315" i="1"/>
  <c r="GK1256" i="1"/>
  <c r="GK2407" i="1"/>
  <c r="GK990" i="1"/>
  <c r="GK1181" i="1"/>
  <c r="GK1774" i="1"/>
  <c r="GK1427" i="1"/>
  <c r="GK1173" i="1"/>
  <c r="GK602" i="1"/>
  <c r="GK1705" i="1"/>
  <c r="GK1546" i="1"/>
  <c r="GK2379" i="1"/>
  <c r="GK1403" i="1"/>
  <c r="GK2351" i="1"/>
  <c r="GK1016" i="1"/>
  <c r="GK1833" i="1"/>
  <c r="GK1657" i="1"/>
  <c r="GK1954" i="1"/>
  <c r="GK2127" i="1"/>
  <c r="GK747" i="1"/>
  <c r="GK966" i="1"/>
  <c r="GK2141" i="1"/>
  <c r="GK1472" i="1"/>
  <c r="GK2336" i="1"/>
  <c r="GK2210" i="1"/>
  <c r="GK978" i="1"/>
  <c r="GK1213" i="1"/>
  <c r="GK1963" i="1"/>
  <c r="GK2370" i="1"/>
  <c r="GK1829" i="1"/>
  <c r="GK2129" i="1"/>
  <c r="GK2271" i="1"/>
  <c r="GK891" i="1"/>
  <c r="GK1296" i="1"/>
  <c r="GK1666" i="1"/>
  <c r="GK2447" i="1"/>
  <c r="GK1471" i="1"/>
  <c r="GK800" i="1"/>
  <c r="GK1990" i="1"/>
  <c r="GK1161" i="1"/>
  <c r="GK2110" i="1"/>
  <c r="GK1988" i="1"/>
  <c r="GK2067" i="1"/>
  <c r="GK988" i="1"/>
  <c r="GK1127" i="1"/>
  <c r="GK1634" i="1"/>
  <c r="GK1653" i="1"/>
  <c r="GK829" i="1"/>
  <c r="GK1117" i="1"/>
  <c r="GK1022" i="1"/>
  <c r="GK1391" i="1"/>
  <c r="GK1645" i="1"/>
  <c r="GK2290" i="1"/>
  <c r="GK1041" i="1"/>
  <c r="GK1941" i="1"/>
  <c r="GK2296" i="1"/>
  <c r="GK1662" i="1"/>
  <c r="GK889" i="1"/>
  <c r="GK2389" i="1"/>
  <c r="GK1785" i="1"/>
  <c r="GK2200" i="1"/>
  <c r="GK813" i="1"/>
  <c r="GK1037" i="1"/>
  <c r="GK1872" i="1"/>
  <c r="GK2195" i="1"/>
  <c r="GK1163" i="1"/>
  <c r="GK2033" i="1"/>
  <c r="GK1088" i="1"/>
  <c r="GK690" i="1"/>
  <c r="GK2328" i="1"/>
  <c r="GK2178" i="1"/>
  <c r="GK2115" i="1"/>
  <c r="GK2237" i="1"/>
  <c r="GK674" i="1"/>
  <c r="GK1838" i="1"/>
  <c r="GK1293" i="1"/>
  <c r="GK2182" i="1"/>
  <c r="GK1892" i="1"/>
  <c r="GK2081" i="1"/>
  <c r="GK1048" i="1"/>
  <c r="GK2329" i="1"/>
  <c r="GK1673" i="1"/>
  <c r="GK2185" i="1"/>
  <c r="GK1629" i="1"/>
  <c r="GK2160" i="1"/>
  <c r="GK1090" i="1"/>
  <c r="GK1902" i="1"/>
  <c r="GK2193" i="1"/>
  <c r="GK855" i="1"/>
  <c r="GK908" i="1"/>
  <c r="GK2498" i="1"/>
  <c r="GK2562" i="1"/>
  <c r="GK1572" i="1"/>
  <c r="GK2112" i="1"/>
  <c r="GK2181" i="1"/>
  <c r="GK2158" i="1"/>
  <c r="GK1350" i="1"/>
  <c r="GK1153" i="1"/>
  <c r="GK1428" i="1"/>
  <c r="GK1452" i="1"/>
  <c r="GK1619" i="1"/>
  <c r="GK1919" i="1"/>
  <c r="GK1106" i="1"/>
  <c r="GK737" i="1"/>
  <c r="GK1314" i="1"/>
  <c r="GK2559" i="1"/>
  <c r="GK1822" i="1"/>
  <c r="GK1425" i="1"/>
  <c r="GK958" i="1"/>
  <c r="GK2072" i="1"/>
  <c r="GK1340" i="1"/>
  <c r="GK658" i="1"/>
  <c r="GK1360" i="1"/>
  <c r="GK2035" i="1"/>
  <c r="GK885" i="1"/>
  <c r="GK668" i="1"/>
  <c r="GK928" i="1"/>
  <c r="GK744" i="1"/>
  <c r="GK2266" i="1"/>
  <c r="GK1267" i="1"/>
  <c r="GK929" i="1"/>
  <c r="GK2165" i="1"/>
  <c r="GK1958" i="1"/>
  <c r="GK1685" i="1"/>
  <c r="GK1510" i="1"/>
  <c r="GK1552" i="1"/>
  <c r="GK2489" i="1"/>
  <c r="GK1013" i="1"/>
  <c r="GK1104" i="1"/>
  <c r="GK2502" i="1"/>
  <c r="GK2400" i="1"/>
  <c r="GK2137" i="1"/>
  <c r="GK1412" i="1"/>
  <c r="GK1985" i="1"/>
  <c r="GK2425" i="1"/>
  <c r="GK2077" i="1"/>
  <c r="GK1917" i="1"/>
  <c r="GK2075" i="1"/>
  <c r="GK993" i="1"/>
  <c r="GK2472" i="1"/>
  <c r="GK1136" i="1"/>
  <c r="GK1382" i="1"/>
  <c r="GK1635" i="1"/>
  <c r="GK1820" i="1"/>
  <c r="GK1135" i="1"/>
  <c r="GK1071" i="1"/>
  <c r="GK2034" i="1"/>
  <c r="GK1608" i="1"/>
  <c r="GK2339" i="1"/>
  <c r="GK1468" i="1"/>
  <c r="GK1385" i="1"/>
  <c r="GK959" i="1"/>
  <c r="GK904" i="1"/>
  <c r="GK1409" i="1"/>
  <c r="GK1406" i="1"/>
  <c r="GK911" i="1"/>
  <c r="GK1840" i="1"/>
  <c r="GK1525" i="1"/>
  <c r="GK1578" i="1"/>
  <c r="GK1269" i="1"/>
  <c r="GK657" i="1"/>
  <c r="GK2016" i="1"/>
  <c r="GK2064" i="1"/>
  <c r="GK1541" i="1"/>
  <c r="GK967" i="1"/>
  <c r="GK1129" i="1"/>
  <c r="GK1877" i="1"/>
  <c r="GK1247" i="1"/>
  <c r="GK2018" i="1"/>
  <c r="GK2486" i="1"/>
  <c r="GK1528" i="1"/>
  <c r="GK763" i="1"/>
  <c r="GK1401" i="1"/>
  <c r="GK1404" i="1"/>
  <c r="GK1338" i="1"/>
  <c r="GK1308" i="1"/>
  <c r="GK2302" i="1"/>
  <c r="GK1714" i="1"/>
  <c r="GK1592" i="1"/>
  <c r="GK1201" i="1"/>
  <c r="GK725" i="1"/>
  <c r="GK1878" i="1"/>
  <c r="GK2211" i="1"/>
  <c r="GK2261" i="1"/>
  <c r="GK1924" i="1"/>
  <c r="GK2344" i="1"/>
  <c r="GK1254" i="1"/>
  <c r="GK886" i="1"/>
  <c r="GK1465" i="1"/>
  <c r="GK2321" i="1"/>
  <c r="GK1536" i="1"/>
  <c r="GK1613" i="1"/>
  <c r="GK1740" i="1"/>
  <c r="GK1174" i="1"/>
  <c r="GK921" i="1"/>
  <c r="GK1458" i="1"/>
  <c r="GK1046" i="1"/>
  <c r="GK1831" i="1"/>
  <c r="GK1715" i="1"/>
  <c r="GK2524" i="1"/>
  <c r="GK634" i="1"/>
  <c r="GK1810" i="1"/>
  <c r="GK1694" i="1"/>
  <c r="GK2179" i="1"/>
  <c r="GK1064" i="1"/>
  <c r="GK663" i="1"/>
  <c r="GK1955" i="1"/>
  <c r="GK835" i="1"/>
  <c r="GK2313" i="1"/>
  <c r="GK2228" i="1"/>
  <c r="GK1593" i="1"/>
  <c r="GK1233" i="1"/>
  <c r="GK2395" i="1"/>
  <c r="GK1588" i="1"/>
  <c r="GK1978" i="1"/>
  <c r="GK1396" i="1"/>
  <c r="GK1713" i="1"/>
  <c r="GK1569" i="1"/>
  <c r="GK2304" i="1"/>
  <c r="GK589" i="1"/>
  <c r="GK2136" i="1"/>
  <c r="GK2561" i="1"/>
  <c r="GK1798" i="1"/>
  <c r="GK1795" i="1"/>
  <c r="GK2198" i="1"/>
  <c r="GK1255" i="1"/>
  <c r="GK925" i="1"/>
  <c r="GK2052" i="1"/>
  <c r="GK1836" i="1"/>
  <c r="GK1495" i="1"/>
  <c r="GK1151" i="1"/>
  <c r="GK2507" i="1"/>
  <c r="GK2060" i="1"/>
  <c r="GK1522" i="1"/>
  <c r="GK1604" i="1"/>
  <c r="GK2007" i="1"/>
  <c r="GK1631" i="1"/>
  <c r="GK1581" i="1"/>
  <c r="GK2385" i="1"/>
  <c r="GK1692" i="1"/>
  <c r="GK2435" i="1"/>
  <c r="GK2497" i="1"/>
  <c r="GK1686" i="1"/>
  <c r="GK1315" i="1"/>
  <c r="GK2270" i="1"/>
  <c r="GK1826" i="1"/>
  <c r="GK731" i="1"/>
  <c r="GK1775" i="1"/>
  <c r="GK660" i="1"/>
  <c r="GK672" i="1"/>
  <c r="GK1511" i="1"/>
  <c r="GK1871" i="1"/>
  <c r="GK745" i="1"/>
  <c r="GK2159" i="1"/>
  <c r="GK2341" i="1"/>
  <c r="GK2230" i="1"/>
  <c r="GK1839" i="1"/>
  <c r="GK2201" i="1"/>
  <c r="GK736" i="1"/>
  <c r="GK1566" i="1"/>
  <c r="GK1866" i="1"/>
  <c r="GK2537" i="1"/>
  <c r="GK1231" i="1"/>
  <c r="GK1682" i="1"/>
  <c r="GK1496" i="1"/>
  <c r="GK678" i="1"/>
  <c r="GK1206" i="1"/>
  <c r="GK1494" i="1"/>
  <c r="GK956" i="1"/>
  <c r="GK630" i="1"/>
  <c r="GK2474" i="1"/>
  <c r="GK2335" i="1"/>
  <c r="GK2082" i="1"/>
  <c r="GK1205" i="1"/>
  <c r="GK2386" i="1"/>
  <c r="GK665" i="1"/>
  <c r="GK1439" i="1"/>
  <c r="GK1951" i="1"/>
  <c r="GK1399" i="1"/>
  <c r="GK876" i="1"/>
  <c r="GK894" i="1"/>
  <c r="GK1182" i="1"/>
  <c r="GK1782" i="1"/>
  <c r="GK1440" i="1"/>
  <c r="GK1786" i="1"/>
  <c r="GK1912" i="1"/>
  <c r="GK1276" i="1"/>
  <c r="GK1025" i="1"/>
  <c r="GK842" i="1"/>
  <c r="GK2029" i="1"/>
  <c r="GK1516" i="1"/>
  <c r="GK1804" i="1"/>
  <c r="GK617" i="1"/>
  <c r="GK2236" i="1"/>
  <c r="GK1184" i="1"/>
  <c r="GK884" i="1"/>
  <c r="GK1074" i="1"/>
  <c r="GK1186" i="1"/>
  <c r="GK2285" i="1"/>
  <c r="GK1058" i="1"/>
  <c r="GK1956" i="1"/>
  <c r="GK1211" i="1"/>
  <c r="GK2330" i="1"/>
  <c r="GK1949" i="1"/>
  <c r="GK1865" i="1"/>
  <c r="GK1043" i="1"/>
  <c r="GK1664" i="1"/>
  <c r="GK769" i="1"/>
  <c r="GK2132" i="1"/>
  <c r="GK944" i="1"/>
  <c r="GK1624" i="1"/>
  <c r="GK687" i="1"/>
  <c r="GK748" i="1"/>
  <c r="GK2312" i="1"/>
  <c r="GK727" i="1"/>
  <c r="GK2503" i="1"/>
  <c r="GK2390" i="1"/>
  <c r="GK1745" i="1"/>
  <c r="GK973" i="1"/>
  <c r="GK1966" i="1"/>
  <c r="GK1463" i="1"/>
  <c r="GK662" i="1"/>
  <c r="GK962" i="1"/>
  <c r="GK974" i="1"/>
  <c r="GK1105" i="1"/>
  <c r="GK758" i="1"/>
  <c r="GK1286" i="1"/>
  <c r="GK2291" i="1"/>
  <c r="GK1369" i="1"/>
  <c r="GK1830" i="1"/>
  <c r="GK631" i="1"/>
  <c r="GK1266" i="1"/>
  <c r="GK2463" i="1"/>
  <c r="GK778" i="1"/>
  <c r="GK1928" i="1"/>
  <c r="GK2287" i="1"/>
  <c r="GK754" i="1"/>
  <c r="GK696" i="1"/>
  <c r="GK2308" i="1"/>
  <c r="GK1164" i="1"/>
  <c r="GK721" i="1"/>
  <c r="GK710" i="1"/>
  <c r="GK1904" i="1"/>
  <c r="GK1306" i="1"/>
  <c r="GK1973" i="1"/>
  <c r="GK1353" i="1"/>
  <c r="GK2355" i="1"/>
  <c r="GK1806" i="1"/>
  <c r="GK1033" i="1"/>
  <c r="GK837" i="1"/>
  <c r="GK2535" i="1"/>
  <c r="GK852" i="1"/>
  <c r="GK1140" i="1"/>
  <c r="GK1009" i="1"/>
  <c r="GK2380" i="1"/>
  <c r="GK2246" i="1"/>
  <c r="GK1005" i="1"/>
  <c r="GK1407" i="1"/>
  <c r="GK1100" i="1"/>
  <c r="GK1072" i="1"/>
  <c r="GK888" i="1"/>
  <c r="GK2174" i="1"/>
  <c r="GK1558" i="1"/>
  <c r="GK1379" i="1"/>
  <c r="GK606" i="1"/>
  <c r="GK2188" i="1"/>
  <c r="GK2476" i="1"/>
  <c r="GK1364" i="1"/>
  <c r="GK626" i="1"/>
  <c r="GK2551" i="1"/>
  <c r="GK1918" i="1"/>
  <c r="GK1500" i="1"/>
  <c r="GK2264" i="1"/>
  <c r="GK791" i="1"/>
  <c r="GK2587" i="1"/>
  <c r="GK2073" i="1"/>
  <c r="GK1616" i="1"/>
  <c r="GK2194" i="1"/>
  <c r="GK1968" i="1"/>
  <c r="GK963" i="1"/>
  <c r="GK2457" i="1"/>
  <c r="GK1142" i="1"/>
  <c r="GK1964" i="1"/>
  <c r="GK2516" i="1"/>
  <c r="GK2377" i="1"/>
  <c r="GK2365" i="1"/>
  <c r="GK1765" i="1"/>
  <c r="GK2480" i="1"/>
  <c r="GK1278" i="1"/>
  <c r="GK1197" i="1"/>
  <c r="GK1355" i="1"/>
  <c r="GK1727" i="1"/>
  <c r="GK971" i="1"/>
  <c r="GK1476" i="1"/>
  <c r="GK1467" i="1"/>
  <c r="GK1514" i="1"/>
  <c r="GK859" i="1"/>
  <c r="GK615" i="1"/>
  <c r="GK592" i="1"/>
  <c r="GK892" i="1"/>
  <c r="GK1722" i="1"/>
  <c r="GK593" i="1"/>
  <c r="GK640" i="1"/>
  <c r="GK1518" i="1"/>
  <c r="GK810" i="1"/>
  <c r="GK2146" i="1"/>
  <c r="GK1426" i="1"/>
  <c r="GK1493" i="1"/>
  <c r="GK1171" i="1"/>
  <c r="GK1803" i="1"/>
  <c r="GK2248" i="1"/>
  <c r="GK2548" i="1"/>
  <c r="GK742" i="1"/>
  <c r="GK1077" i="1"/>
  <c r="GK1498" i="1"/>
  <c r="GK2445" i="1"/>
  <c r="GK1414" i="1"/>
  <c r="GK2358" i="1"/>
  <c r="GK2324" i="1"/>
  <c r="GK2565" i="1"/>
  <c r="GK1053" i="1"/>
  <c r="GK878" i="1"/>
  <c r="GK1535" i="1"/>
  <c r="GK2088" i="1"/>
  <c r="GK2508" i="1"/>
  <c r="GK1291" i="1"/>
  <c r="GK1368" i="1"/>
  <c r="GK2440" i="1"/>
  <c r="GK2381" i="1"/>
  <c r="GK1323" i="1"/>
  <c r="GK1411" i="1"/>
  <c r="GK1160" i="1"/>
  <c r="GK2096" i="1"/>
  <c r="GK2097" i="1"/>
  <c r="GK2506" i="1"/>
  <c r="GK708" i="1"/>
  <c r="GK874" i="1"/>
  <c r="GK2226" i="1"/>
  <c r="GK1294" i="1"/>
  <c r="GK1190" i="1"/>
  <c r="GK1595" i="1"/>
  <c r="GK2234" i="1"/>
  <c r="GK2402" i="1"/>
  <c r="GK1085" i="1"/>
  <c r="GK786" i="1"/>
  <c r="GK1939" i="1"/>
  <c r="GK2063" i="1"/>
  <c r="GK824" i="1"/>
  <c r="GK2286" i="1"/>
  <c r="GK1097" i="1"/>
  <c r="GK1744" i="1"/>
  <c r="GK1093" i="1"/>
  <c r="GK890" i="1"/>
  <c r="GK2357" i="1"/>
  <c r="GK2093" i="1"/>
  <c r="GK836" i="1"/>
  <c r="GK1920" i="1"/>
  <c r="GK1896" i="1"/>
  <c r="GK595" i="1"/>
  <c r="GK2504" i="1"/>
  <c r="GK1230" i="1"/>
  <c r="GK1279" i="1"/>
  <c r="GK1166" i="1"/>
  <c r="GK2252" i="1"/>
  <c r="GK2175" i="1"/>
  <c r="GK619" i="1"/>
  <c r="GK961" i="1"/>
  <c r="GK614" i="1"/>
  <c r="GK601" i="1"/>
  <c r="GK1345" i="1"/>
  <c r="GK1790" i="1"/>
  <c r="GK1772" i="1"/>
  <c r="GK1198" i="1"/>
  <c r="GK1513" i="1"/>
  <c r="GK1422" i="1"/>
  <c r="GK2189" i="1"/>
  <c r="GK1734" i="1"/>
  <c r="GK1170" i="1"/>
  <c r="GK2415" i="1"/>
  <c r="GK1649" i="1"/>
  <c r="GK1828" i="1"/>
  <c r="GK1623" i="1"/>
  <c r="GK1542" i="1"/>
  <c r="GK2253" i="1"/>
  <c r="GK2154" i="1"/>
  <c r="GK1111" i="1"/>
  <c r="GK1567" i="1"/>
  <c r="GK1927" i="1"/>
  <c r="GK946" i="1"/>
  <c r="GK2348" i="1"/>
  <c r="GK1548" i="1"/>
  <c r="GK2473" i="1"/>
  <c r="GK2124" i="1"/>
  <c r="GK2269" i="1"/>
  <c r="GK2305" i="1"/>
  <c r="GK1384" i="1"/>
  <c r="GK2065" i="1"/>
  <c r="GK2483" i="1"/>
  <c r="GK1720" i="1"/>
  <c r="GK2471" i="1"/>
  <c r="GK1312" i="1"/>
  <c r="GK1437" i="1"/>
  <c r="GK2573" i="1"/>
  <c r="GK1098" i="1"/>
  <c r="GK790" i="1"/>
  <c r="GK2332" i="1"/>
  <c r="GK1375" i="1"/>
  <c r="GK1632" i="1"/>
  <c r="GK2014" i="1"/>
  <c r="GK2221" i="1"/>
  <c r="GK588" i="1"/>
  <c r="GK2337" i="1"/>
  <c r="GK2509" i="1"/>
  <c r="GK1526" i="1"/>
  <c r="GK1421" i="1"/>
  <c r="GK2499" i="1"/>
  <c r="GK1177" i="1"/>
  <c r="GK1704" i="1"/>
  <c r="GK1543" i="1"/>
  <c r="GK1895" i="1"/>
  <c r="GK1735" i="1"/>
  <c r="GK1707" i="1"/>
  <c r="GK1473" i="1"/>
  <c r="GK2361" i="1"/>
  <c r="GK755" i="1"/>
  <c r="GK1270" i="1"/>
  <c r="GK720" i="1"/>
  <c r="GK628" i="1"/>
  <c r="GK1711" i="1"/>
  <c r="GK1335" i="1"/>
  <c r="GK862" i="1"/>
  <c r="GK1021" i="1"/>
  <c r="GK1300" i="1"/>
  <c r="GK2262" i="1"/>
  <c r="GK2197" i="1"/>
  <c r="GK1799" i="1"/>
  <c r="GK2212" i="1"/>
  <c r="GK2533" i="1"/>
  <c r="GK1313" i="1"/>
  <c r="GK1625" i="1"/>
  <c r="GK2260" i="1"/>
  <c r="GK1792" i="1"/>
  <c r="GK1251" i="1"/>
  <c r="GK844" i="1"/>
  <c r="GK666" i="1"/>
  <c r="GK1789" i="1"/>
  <c r="GK1873" i="1"/>
  <c r="GK1969" i="1"/>
  <c r="GK734" i="1"/>
  <c r="GK2459" i="1"/>
  <c r="GK2019" i="1"/>
  <c r="GK2404" i="1"/>
  <c r="GK2394" i="1"/>
  <c r="GK2213" i="1"/>
  <c r="GK2152" i="1"/>
  <c r="GK2500" i="1"/>
  <c r="GK1868" i="1"/>
  <c r="GK1626" i="1"/>
  <c r="GK2180" i="1"/>
  <c r="GK975" i="1"/>
  <c r="GK1870" i="1"/>
  <c r="GK2191" i="1"/>
  <c r="GK910" i="1"/>
  <c r="GK2542" i="1"/>
  <c r="GK1817" i="1"/>
  <c r="GK2481" i="1"/>
  <c r="GK2510" i="1"/>
  <c r="GK2309" i="1"/>
  <c r="GK1383" i="1"/>
  <c r="GK2000" i="1"/>
  <c r="GK1700" i="1"/>
  <c r="GK1863" i="1"/>
  <c r="GK650" i="1"/>
  <c r="GK2456" i="1"/>
  <c r="GK1485" i="1"/>
  <c r="GK2494" i="1"/>
  <c r="GK2083" i="1"/>
  <c r="GK1855" i="1"/>
  <c r="GK1995" i="1"/>
  <c r="GK1273" i="1"/>
  <c r="GK642" i="1"/>
  <c r="GK610" i="1"/>
  <c r="GK1598" i="1"/>
  <c r="GK1210" i="1"/>
  <c r="GK1388" i="1"/>
  <c r="GK1907" i="1"/>
  <c r="GK2125" i="1"/>
  <c r="GK1474" i="1"/>
  <c r="GK2238" i="1"/>
  <c r="GK2584" i="1"/>
  <c r="GK1950" i="1"/>
  <c r="GK712" i="1"/>
  <c r="GK905" i="1"/>
  <c r="GK2311" i="1"/>
  <c r="GK2135" i="1"/>
  <c r="GK621" i="1"/>
  <c r="GK2431" i="1"/>
  <c r="GK872" i="1"/>
  <c r="GK1438" i="1"/>
  <c r="GK1708" i="1"/>
  <c r="GK1864" i="1"/>
  <c r="GK775" i="1"/>
  <c r="GK2051" i="1"/>
  <c r="GK1158" i="1"/>
  <c r="GK2406" i="1"/>
  <c r="GK743" i="1"/>
  <c r="GK2187" i="1"/>
  <c r="GK1311" i="1"/>
  <c r="GK1448" i="1"/>
  <c r="GK999" i="1"/>
  <c r="GK1069" i="1"/>
  <c r="GK2071" i="1"/>
  <c r="GK1003" i="1"/>
  <c r="GK2490" i="1"/>
  <c r="GK1018" i="1"/>
  <c r="GK1101" i="1"/>
  <c r="GK1455" i="1"/>
  <c r="GK1943" i="1"/>
  <c r="GK1374" i="1"/>
  <c r="GK1477" i="1"/>
  <c r="GK1893" i="1"/>
  <c r="GK1997" i="1"/>
  <c r="GK1914" i="1"/>
  <c r="GK1261" i="1"/>
  <c r="GK1208" i="1"/>
  <c r="GK2104" i="1"/>
  <c r="GK1394" i="1"/>
  <c r="GK2393" i="1"/>
  <c r="GK2417" i="1"/>
  <c r="GK823" i="1"/>
  <c r="GK1509" i="1"/>
  <c r="GK1320" i="1"/>
  <c r="GK1050" i="1"/>
  <c r="GK853" i="1"/>
  <c r="GK2208" i="1"/>
  <c r="GK643" i="1"/>
  <c r="GK671" i="1"/>
  <c r="GK1441" i="1"/>
  <c r="GK1801" i="1"/>
  <c r="GK2169" i="1"/>
  <c r="GK2354" i="1"/>
  <c r="GK1305" i="1"/>
  <c r="GK1432" i="1"/>
  <c r="GK1038" i="1"/>
  <c r="GK1537" i="1"/>
  <c r="GK850" i="1"/>
  <c r="GK1825" i="1"/>
  <c r="GK1812" i="1"/>
  <c r="GK880" i="1"/>
  <c r="GK648" i="1"/>
  <c r="GK2538" i="1"/>
  <c r="GK1732" i="1"/>
  <c r="GK2575" i="1"/>
  <c r="GK1671" i="1"/>
  <c r="GK861" i="1"/>
  <c r="GK2080" i="1"/>
  <c r="GK1668" i="1"/>
  <c r="GK624" i="1"/>
  <c r="GK922" i="1"/>
  <c r="GK2488" i="1"/>
  <c r="GK1450" i="1"/>
  <c r="GK1365" i="1"/>
  <c r="GK794" i="1"/>
  <c r="GK1620" i="1"/>
  <c r="GK1017" i="1"/>
  <c r="GK2204" i="1"/>
  <c r="GK1540" i="1"/>
  <c r="GK1610" i="1"/>
  <c r="GK705" i="1"/>
  <c r="GK1242" i="1"/>
  <c r="GK1504" i="1"/>
  <c r="GK1718" i="1"/>
  <c r="GK2144" i="1"/>
  <c r="GK1965" i="1"/>
  <c r="GK2209" i="1"/>
  <c r="GK716" i="1"/>
  <c r="GK2106" i="1"/>
  <c r="GK2292" i="1"/>
  <c r="GK2501" i="1"/>
  <c r="GK2138" i="1"/>
  <c r="GK2120" i="1"/>
  <c r="GK2320" i="1"/>
  <c r="GK2401" i="1"/>
  <c r="GK1214" i="1"/>
  <c r="GK1751" i="1"/>
  <c r="GK1469" i="1"/>
  <c r="GK1654" i="1"/>
  <c r="GK2418" i="1"/>
  <c r="GK2066" i="1"/>
  <c r="GK1416" i="1"/>
  <c r="GK2303" i="1"/>
  <c r="GK1397" i="1"/>
  <c r="GK776" i="1"/>
  <c r="GK1222" i="1"/>
  <c r="GK605" i="1"/>
  <c r="GK1769" i="1"/>
  <c r="GK1119" i="1"/>
  <c r="GK1062" i="1"/>
  <c r="GK2111" i="1"/>
  <c r="GK1004" i="1"/>
  <c r="GK608" i="1"/>
  <c r="GK1486" i="1"/>
  <c r="GK1265" i="1"/>
  <c r="GK815" i="1"/>
  <c r="GK1731" i="1"/>
  <c r="GK965" i="1"/>
  <c r="GK1232" i="1"/>
  <c r="GK1243" i="1"/>
  <c r="GK2149" i="1"/>
  <c r="GK1188" i="1"/>
  <c r="GK590" i="1"/>
  <c r="GK746" i="1"/>
  <c r="GK1851" i="1"/>
  <c r="GK2275" i="1"/>
  <c r="GK2068" i="1"/>
  <c r="GK1945" i="1"/>
  <c r="GK2487" i="1"/>
  <c r="GK1695" i="1"/>
  <c r="GK1531" i="1"/>
  <c r="GK1234" i="1"/>
  <c r="GK2001" i="1"/>
  <c r="GK1935" i="1"/>
  <c r="GK1479" i="1"/>
  <c r="GK1667" i="1"/>
  <c r="GK2281" i="1"/>
  <c r="GK1152" i="1"/>
  <c r="GK2307" i="1"/>
  <c r="GK960" i="1"/>
  <c r="GK2546" i="1"/>
  <c r="GK2157" i="1"/>
  <c r="GK709" i="1"/>
  <c r="GK1094" i="1"/>
  <c r="GK2224" i="1"/>
  <c r="GK2045" i="1"/>
  <c r="GK1275" i="1"/>
  <c r="GK1349" i="1"/>
  <c r="GK1756" i="1"/>
  <c r="GK2091" i="1"/>
  <c r="GK1814" i="1"/>
  <c r="GK1729" i="1"/>
  <c r="GK2005" i="1"/>
  <c r="GK2100" i="1"/>
  <c r="GK757" i="1"/>
  <c r="GK2278" i="1"/>
  <c r="GK1249" i="1"/>
  <c r="GK1837" i="1"/>
  <c r="GK2114" i="1"/>
  <c r="GK2392" i="1"/>
  <c r="GK1262" i="1"/>
  <c r="GK2413" i="1"/>
  <c r="GK1848" i="1"/>
  <c r="GK2566" i="1"/>
  <c r="GK713" i="1"/>
  <c r="GK1285" i="1"/>
  <c r="GK1039" i="1"/>
  <c r="GK906" i="1"/>
  <c r="GK1128" i="1"/>
  <c r="GK1580" i="1"/>
  <c r="GK1936" i="1"/>
  <c r="GK1178" i="1"/>
  <c r="GK895" i="1"/>
  <c r="GK2215" i="1"/>
  <c r="GK1762" i="1"/>
  <c r="GK1882" i="1"/>
  <c r="GK1372" i="1"/>
  <c r="GK1807" i="1"/>
  <c r="GK2314" i="1"/>
  <c r="GK1488" i="1"/>
  <c r="GK1876" i="1"/>
  <c r="GK784" i="1"/>
  <c r="GK1658" i="1"/>
  <c r="GK2086" i="1"/>
  <c r="GK1380" i="1"/>
  <c r="GK881" i="1"/>
  <c r="GK2039" i="1"/>
  <c r="GK1742" i="1"/>
  <c r="GK907" i="1"/>
  <c r="GK1854" i="1"/>
  <c r="GK2150" i="1"/>
  <c r="GK1841" i="1"/>
  <c r="GK864" i="1"/>
  <c r="GK1114" i="1"/>
  <c r="GK2249" i="1"/>
  <c r="GK1618" i="1"/>
  <c r="GK1998" i="1"/>
  <c r="GK777" i="1"/>
  <c r="GK1909" i="1"/>
  <c r="GK1297" i="1"/>
  <c r="GK1517" i="1"/>
  <c r="GK2047" i="1"/>
  <c r="GK1755" i="1"/>
  <c r="GK1008" i="1"/>
  <c r="GK722" i="1"/>
  <c r="GK1099" i="1"/>
  <c r="GK2098" i="1"/>
  <c r="GK996" i="1"/>
  <c r="GK1794" i="1"/>
  <c r="GK1776" i="1"/>
  <c r="GK607" i="1"/>
  <c r="GK1577" i="1"/>
  <c r="GK1993" i="1"/>
  <c r="GK2227" i="1"/>
  <c r="GK740" i="1"/>
  <c r="GK697" i="1"/>
  <c r="GK957" i="1"/>
  <c r="GK1728" i="1"/>
  <c r="GK1887" i="1"/>
  <c r="GK868" i="1"/>
  <c r="GK2008" i="1"/>
  <c r="GK1362" i="1"/>
  <c r="GK1466" i="1"/>
  <c r="GK1628" i="1"/>
  <c r="GK1324" i="1"/>
  <c r="GK1659" i="1"/>
  <c r="GK2122" i="1"/>
  <c r="GK2352" i="1"/>
  <c r="GK600" i="1"/>
  <c r="GK1521" i="1"/>
  <c r="GK1180" i="1"/>
  <c r="GK2301" i="1"/>
  <c r="GK1669" i="1"/>
  <c r="GK1200" i="1"/>
  <c r="GK1010" i="1"/>
  <c r="GK695" i="1"/>
  <c r="GK1719" i="1"/>
  <c r="GK2176" i="1"/>
  <c r="GK2438" i="1"/>
  <c r="GK2053" i="1"/>
  <c r="GK1808" i="1"/>
  <c r="GK629" i="1"/>
  <c r="GK1203" i="1"/>
  <c r="GK1582" i="1"/>
  <c r="GK613" i="1"/>
  <c r="GK1606" i="1"/>
  <c r="GK2492" i="1"/>
  <c r="GK1545" i="1"/>
  <c r="GK1006" i="1"/>
  <c r="GK2553" i="1"/>
  <c r="GK2205" i="1"/>
  <c r="GK902" i="1"/>
  <c r="GK1418" i="1"/>
  <c r="GK1710" i="1"/>
  <c r="GK1811" i="1"/>
  <c r="GK1185" i="1"/>
  <c r="GK2113" i="1"/>
  <c r="GK2449" i="1"/>
  <c r="GK1092" i="1"/>
  <c r="GK2349" i="1"/>
  <c r="GK1778" i="1"/>
  <c r="GK1073" i="1"/>
  <c r="GK622" i="1"/>
  <c r="GK2172" i="1"/>
  <c r="GK2363" i="1"/>
  <c r="GK604" i="1"/>
  <c r="GK1953" i="1"/>
  <c r="GK970" i="1"/>
  <c r="GK2518" i="1"/>
  <c r="GK1034" i="1"/>
  <c r="GK2581" i="1"/>
  <c r="GK1288" i="1"/>
  <c r="GK1277" i="1"/>
  <c r="GK1706" i="1"/>
  <c r="GK1132" i="1"/>
  <c r="GK646" i="1"/>
  <c r="GK2231" i="1"/>
  <c r="GK2153" i="1"/>
  <c r="GK698" i="1"/>
  <c r="GK1933" i="1"/>
  <c r="GK1675" i="1"/>
  <c r="GK1603" i="1"/>
  <c r="GK651" i="1"/>
  <c r="GK1330" i="1"/>
  <c r="GK1576" i="1"/>
  <c r="GK1859" i="1"/>
  <c r="GK2225" i="1"/>
  <c r="GK1226" i="1"/>
  <c r="GK1131" i="1"/>
  <c r="GK1787" i="1"/>
  <c r="GK1688" i="1"/>
  <c r="GK2356" i="1"/>
  <c r="GK1938" i="1"/>
  <c r="GK2297" i="1"/>
  <c r="GK1754" i="1"/>
  <c r="GK1617" i="1"/>
  <c r="GK1240" i="1"/>
  <c r="GK2147" i="1"/>
  <c r="GK1614" i="1"/>
  <c r="GK1952" i="1"/>
  <c r="GK948" i="1"/>
  <c r="GK2540" i="1"/>
  <c r="GK2420" i="1"/>
  <c r="GK822" i="1"/>
  <c r="GK1024" i="1"/>
  <c r="GK1216" i="1"/>
  <c r="GK994" i="1"/>
  <c r="GK917" i="1"/>
  <c r="GK1584" i="1"/>
  <c r="GK848" i="1"/>
  <c r="GK1648" i="1"/>
  <c r="GK995" i="1"/>
  <c r="GK2531" i="1"/>
  <c r="GK1931" i="1"/>
  <c r="GK1999" i="1"/>
  <c r="GK1942" i="1"/>
  <c r="GK2218" i="1"/>
  <c r="GK2526" i="1"/>
  <c r="GK667" i="1"/>
  <c r="GK1858" i="1"/>
  <c r="GK2282" i="1"/>
  <c r="GK816" i="1"/>
  <c r="GK1179" i="1"/>
  <c r="GK2580" i="1"/>
  <c r="GK1771" i="1"/>
  <c r="GK869" i="1"/>
  <c r="GK2171" i="1"/>
  <c r="GK717" i="1"/>
  <c r="GK2550" i="1"/>
  <c r="GK2451" i="1"/>
  <c r="GK2484" i="1"/>
  <c r="GK1257" i="1"/>
  <c r="GK2532" i="1"/>
  <c r="GK780" i="1"/>
  <c r="GK1899" i="1"/>
  <c r="GK1827" i="1"/>
  <c r="GK1570" i="1"/>
  <c r="GK2121" i="1"/>
  <c r="GK2235" i="1"/>
  <c r="GK1764" i="1"/>
  <c r="GK2276" i="1"/>
  <c r="GK1983" i="1"/>
  <c r="GK1573" i="1"/>
  <c r="GK1118" i="1"/>
  <c r="GK954" i="1"/>
  <c r="GK883" i="1"/>
  <c r="GK1457" i="1"/>
  <c r="GK632" i="1"/>
  <c r="GK847" i="1"/>
  <c r="GK2032" i="1"/>
  <c r="GK2376" i="1"/>
  <c r="GK2536" i="1"/>
  <c r="GK707" i="1"/>
  <c r="GK1162" i="1"/>
  <c r="GK1051" i="1"/>
  <c r="GK1944" i="1"/>
  <c r="GK1189" i="1"/>
  <c r="GK1125" i="1"/>
  <c r="GK1672" i="1"/>
  <c r="GK768" i="1"/>
  <c r="GK1141" i="1"/>
  <c r="GK2050" i="1"/>
  <c r="GK2223" i="1"/>
  <c r="GK2549" i="1"/>
  <c r="GK1287" i="1"/>
  <c r="GK1283" i="1"/>
  <c r="GK840" i="1"/>
  <c r="GK638" i="1"/>
  <c r="GK1697" i="1"/>
  <c r="GK1253" i="1"/>
  <c r="GK2350" i="1"/>
  <c r="GK609" i="1"/>
  <c r="GK841" i="1"/>
  <c r="GK1554" i="1"/>
  <c r="GK2028" i="1"/>
  <c r="GK645" i="1"/>
  <c r="GK1194" i="1"/>
  <c r="GK792" i="1"/>
  <c r="GK2522" i="1"/>
  <c r="GK2168" i="1"/>
  <c r="GK1322" i="1"/>
  <c r="GK1109" i="1"/>
  <c r="GK1987" i="1"/>
  <c r="GK1410" i="1"/>
  <c r="GK1489" i="1"/>
  <c r="GK830" i="1"/>
  <c r="GK1354" i="1"/>
  <c r="GK2279" i="1"/>
  <c r="GK2139" i="1"/>
  <c r="GK2491" i="1"/>
  <c r="GK2582" i="1"/>
  <c r="GK1703" i="1"/>
  <c r="GK2300" i="1"/>
  <c r="GK1579" i="1"/>
  <c r="GK1644" i="1"/>
  <c r="GK2267" i="1"/>
  <c r="GK1250" i="1"/>
  <c r="GK730" i="1"/>
  <c r="GK2022" i="1"/>
  <c r="GK1656" i="1"/>
  <c r="GK2529" i="1"/>
  <c r="GK809" i="1"/>
  <c r="GK1793" i="1"/>
  <c r="GK873" i="1"/>
  <c r="GK1191" i="1"/>
  <c r="GK1976" i="1"/>
  <c r="GK1378" i="1"/>
  <c r="GK2369" i="1"/>
  <c r="GK986" i="1"/>
  <c r="GK706" i="1"/>
  <c r="GK2327" i="1"/>
  <c r="GK991" i="1"/>
  <c r="GK2424" i="1"/>
  <c r="GK1891" i="1"/>
  <c r="GK2477" i="1"/>
  <c r="GK2020" i="1"/>
  <c r="GK2161" i="1"/>
  <c r="GK1600" i="1"/>
  <c r="GK1122" i="1"/>
  <c r="GK1690" i="1"/>
  <c r="GK918" i="1"/>
  <c r="GK980" i="1"/>
  <c r="GK1390" i="1"/>
  <c r="GK1110" i="1"/>
  <c r="GK2173" i="1"/>
  <c r="GK2326" i="1"/>
  <c r="GK1218" i="1"/>
  <c r="GK1431" i="1"/>
  <c r="GK1259" i="1"/>
  <c r="GK912" i="1"/>
  <c r="GK1609" i="1"/>
  <c r="GK1026" i="1"/>
  <c r="GK1215" i="1"/>
  <c r="GK1946" i="1"/>
  <c r="GK760" i="1"/>
  <c r="GK765" i="1"/>
  <c r="GK1768" i="1"/>
  <c r="GK1149" i="1"/>
  <c r="GK2145" i="1"/>
  <c r="GK679" i="1"/>
  <c r="GK1415" i="1"/>
  <c r="GK854" i="1"/>
  <c r="GK1258" i="1"/>
  <c r="GK1823" i="1"/>
  <c r="GK2284" i="1"/>
  <c r="GK1507" i="1"/>
  <c r="GK1057" i="1"/>
  <c r="GK1743" i="1"/>
  <c r="GK1035" i="1"/>
  <c r="GK1336" i="1"/>
  <c r="GK1029" i="1"/>
  <c r="GK2534" i="1"/>
  <c r="GK1844" i="1"/>
  <c r="GK2031" i="1"/>
  <c r="GK1636" i="1"/>
  <c r="GK1725" i="1"/>
  <c r="GK2133" i="1"/>
  <c r="GK984" i="1"/>
  <c r="GK806" i="1"/>
  <c r="GK2265" i="1"/>
  <c r="GK1049" i="1"/>
  <c r="GK2541" i="1"/>
  <c r="GK2251" i="1"/>
  <c r="GK802" i="1"/>
  <c r="GK2128" i="1"/>
  <c r="GK692" i="1"/>
  <c r="GK694" i="1"/>
  <c r="GK2306" i="1"/>
  <c r="GK1470" i="1"/>
  <c r="GK955" i="1"/>
  <c r="GK1678" i="1"/>
  <c r="GK1272" i="1"/>
  <c r="GK950" i="1"/>
  <c r="GK1482" i="1"/>
  <c r="GK1880" i="1"/>
  <c r="GK1984" i="1"/>
  <c r="GK860" i="1"/>
  <c r="GK1979" i="1"/>
  <c r="GK2250" i="1"/>
  <c r="GK1224" i="1"/>
  <c r="GK1348" i="1"/>
  <c r="GK2242" i="1"/>
  <c r="GK1901" i="1"/>
  <c r="GK2268" i="1"/>
  <c r="GK1045" i="1"/>
  <c r="GK1193" i="1"/>
  <c r="GK2090" i="1"/>
  <c r="GK2513" i="1"/>
  <c r="GK2568" i="1"/>
  <c r="GK818" i="1"/>
  <c r="GK2527" i="1"/>
  <c r="GK2164" i="1"/>
  <c r="GK1436" i="1"/>
  <c r="GK1126" i="1"/>
  <c r="GK1002" i="1"/>
  <c r="GK2283" i="1"/>
  <c r="GK1068" i="1"/>
  <c r="GK2439" i="1"/>
  <c r="GK1763" i="1"/>
  <c r="GK879" i="1"/>
  <c r="GK2177" i="1"/>
  <c r="GK1419" i="1"/>
  <c r="GK2544" i="1"/>
  <c r="GK1612" i="1"/>
  <c r="GK1633" i="1"/>
  <c r="GK1292" i="1"/>
  <c r="GK2382" i="1"/>
  <c r="GK2383" i="1"/>
  <c r="GK1661" i="1"/>
  <c r="GK779" i="1"/>
  <c r="GK805" i="1"/>
  <c r="GK2505" i="1"/>
  <c r="GK947" i="1"/>
  <c r="GK1783" i="1"/>
  <c r="GK1809" i="1"/>
  <c r="GK1079" i="1"/>
  <c r="GK675" i="1"/>
  <c r="GK1301" i="1"/>
  <c r="GK1717" i="1"/>
  <c r="GK659" i="1"/>
  <c r="GK1930" i="1"/>
  <c r="GK937" i="1"/>
  <c r="GK1894" i="1"/>
  <c r="GK2388" i="1"/>
  <c r="GK1453" i="1"/>
  <c r="GK612" i="1"/>
  <c r="GK972" i="1"/>
  <c r="GK1449" i="1"/>
  <c r="GK2442" i="1"/>
  <c r="GK1187" i="1"/>
  <c r="GK2436" i="1"/>
  <c r="GK2520" i="1"/>
  <c r="GK1065" i="1"/>
  <c r="GK1402" i="1"/>
  <c r="GK1325" i="1"/>
  <c r="GK863" i="1"/>
  <c r="GK2021" i="1"/>
  <c r="GK732" i="1"/>
  <c r="GK1121" i="1"/>
  <c r="GK2515" i="1"/>
  <c r="GK1454" i="1"/>
  <c r="GK1443" i="1"/>
  <c r="GK1157" i="1"/>
  <c r="GK2323" i="1"/>
  <c r="GK2384" i="1"/>
  <c r="GK774" i="1"/>
  <c r="GK1967" i="1"/>
  <c r="GK2574" i="1"/>
  <c r="GK2166" i="1"/>
  <c r="GK1689" i="1"/>
  <c r="GK1168" i="1"/>
  <c r="GK2464" i="1"/>
  <c r="GK1209" i="1"/>
  <c r="GK2069" i="1"/>
  <c r="GK1334" i="1"/>
  <c r="GK1816" i="1"/>
  <c r="GK1236" i="1"/>
  <c r="GK2345" i="1"/>
  <c r="GK644" i="1"/>
  <c r="GK1788" i="1"/>
  <c r="GK2410" i="1"/>
  <c r="GK1346" i="1"/>
  <c r="GK953" i="1"/>
  <c r="GK1478" i="1"/>
  <c r="GK1268" i="1"/>
  <c r="GK2375" i="1"/>
  <c r="GK1847" i="1"/>
  <c r="GK1607" i="1"/>
  <c r="GK2408" i="1"/>
  <c r="GK591" i="1"/>
  <c r="GK1594" i="1"/>
  <c r="GK2423" i="1"/>
  <c r="GK938" i="1"/>
  <c r="GK992" i="1"/>
  <c r="GK827" i="1"/>
  <c r="GK1818" i="1"/>
  <c r="GK952" i="1"/>
  <c r="GK1227" i="1"/>
  <c r="GK2142" i="1"/>
  <c r="GK1095" i="1"/>
  <c r="GK1102" i="1"/>
  <c r="GK2372" i="1"/>
  <c r="GK845" i="1"/>
  <c r="GK933" i="1"/>
  <c r="GK797" i="1"/>
  <c r="GK1615" i="1"/>
  <c r="GK1248" i="1"/>
  <c r="GK849" i="1"/>
  <c r="GK2340" i="1"/>
  <c r="GK2054" i="1"/>
  <c r="GK1413" i="1"/>
  <c r="GK2444" i="1"/>
  <c r="GK1975" i="1"/>
  <c r="GK807" i="1"/>
  <c r="GK1138" i="1"/>
  <c r="GK1683" i="1"/>
  <c r="GK1120" i="1"/>
  <c r="GK1052" i="1"/>
  <c r="GK1585" i="1"/>
  <c r="GK1850" i="1"/>
  <c r="GK1400" i="1"/>
  <c r="GK857" i="1"/>
  <c r="GK997" i="1"/>
  <c r="GK1547" i="1"/>
  <c r="GK1638" i="1"/>
  <c r="GK2011" i="1"/>
  <c r="GK945" i="1"/>
  <c r="GK875" i="1"/>
  <c r="GK596" i="1"/>
  <c r="GK2298" i="1"/>
  <c r="GK1083" i="1"/>
  <c r="GK949" i="1"/>
  <c r="GK598" i="1"/>
  <c r="GK733" i="1"/>
  <c r="GK766" i="1"/>
  <c r="GK1857" i="1"/>
  <c r="GK2255" i="1"/>
  <c r="GK2342" i="1"/>
  <c r="GK728" i="1"/>
  <c r="GK2036" i="1"/>
  <c r="GK924" i="1"/>
  <c r="GK2482" i="1"/>
  <c r="GK1770" i="1"/>
  <c r="GK761" i="1"/>
  <c r="GK2256" i="1"/>
  <c r="GK1351" i="1"/>
  <c r="GK2013" i="1"/>
  <c r="GK1773" i="1"/>
  <c r="GK936" i="1"/>
  <c r="GK1796" i="1"/>
  <c r="GK1766" i="1"/>
  <c r="GK1156" i="1"/>
  <c r="GK2368" i="1"/>
  <c r="GK2556" i="1"/>
  <c r="GK2371" i="1"/>
  <c r="GK1238" i="1"/>
  <c r="GK2374" i="1"/>
  <c r="GK897" i="1"/>
  <c r="GK2403" i="1"/>
  <c r="GK1333" i="1"/>
  <c r="GK1553" i="1"/>
  <c r="GK655" i="1"/>
  <c r="GK1555" i="1"/>
  <c r="GK1972" i="1"/>
  <c r="GK927" i="1"/>
  <c r="GK1084" i="1"/>
  <c r="GK901" i="1"/>
  <c r="GK1329" i="1"/>
  <c r="GK1925" i="1"/>
  <c r="GK1295" i="1"/>
  <c r="GK1599" i="1"/>
  <c r="GK2131" i="1"/>
  <c r="GK1367" i="1"/>
  <c r="GK1647" i="1"/>
  <c r="GK1442" i="1"/>
  <c r="GK2222" i="1"/>
  <c r="GK2156" i="1"/>
  <c r="GK1971" i="1"/>
  <c r="GK1386" i="1"/>
  <c r="GK681" i="1"/>
  <c r="GK1264" i="1"/>
  <c r="FT1897" i="1"/>
  <c r="FU1622" i="1"/>
  <c r="FT2483" i="1"/>
  <c r="FT2452" i="1"/>
  <c r="FU1382" i="1"/>
  <c r="FT733" i="1"/>
  <c r="FT594" i="1"/>
  <c r="FT2288" i="1"/>
  <c r="FE2089" i="1"/>
  <c r="FU1820" i="1"/>
  <c r="FT810" i="1"/>
  <c r="FT1175" i="1"/>
  <c r="FT1185" i="1"/>
  <c r="GH851" i="1"/>
  <c r="GH2306" i="1"/>
  <c r="FT1735" i="1"/>
  <c r="FU2043" i="1"/>
  <c r="FU2010" i="1"/>
  <c r="GG2377" i="1"/>
  <c r="FU627" i="1"/>
  <c r="FU1732" i="1"/>
  <c r="FF2089" i="1"/>
  <c r="FE1739" i="1"/>
  <c r="GH1324" i="1"/>
  <c r="FT1813" i="1"/>
  <c r="FU863" i="1"/>
  <c r="GH601" i="1"/>
  <c r="FT1814" i="1"/>
  <c r="FU2248" i="1"/>
  <c r="GG1976" i="1"/>
  <c r="FU2029" i="1"/>
  <c r="FU1659" i="1"/>
  <c r="GH785" i="1"/>
  <c r="FU1097" i="1"/>
  <c r="FU1933" i="1"/>
  <c r="FU2373" i="1"/>
  <c r="FT1495" i="1"/>
  <c r="FT777" i="1"/>
  <c r="FU2443" i="1"/>
  <c r="GG1333" i="1"/>
  <c r="GG2431" i="1"/>
  <c r="GG2530" i="1"/>
  <c r="GH1189" i="1"/>
  <c r="GH937" i="1"/>
  <c r="GH1826" i="1"/>
  <c r="FU2498" i="1"/>
  <c r="GH1937" i="1"/>
  <c r="GH1612" i="1"/>
  <c r="FU856" i="1"/>
  <c r="FU2110" i="1"/>
  <c r="FE2410" i="1"/>
  <c r="FU1644" i="1"/>
  <c r="FU1087" i="1"/>
  <c r="FU2576" i="1"/>
  <c r="FT2347" i="1"/>
  <c r="FT1910" i="1"/>
  <c r="FT1627" i="1"/>
  <c r="FU1915" i="1"/>
  <c r="FF1433" i="1"/>
  <c r="GH1131" i="1"/>
  <c r="GH1216" i="1"/>
  <c r="GG1611" i="1"/>
  <c r="GH1906" i="1"/>
  <c r="GG2400" i="1"/>
  <c r="FU1072" i="1"/>
  <c r="GH1962" i="1"/>
  <c r="GG2553" i="1"/>
  <c r="FU1102" i="1"/>
  <c r="FT2266" i="1"/>
  <c r="GH1581" i="1"/>
  <c r="GH1678" i="1"/>
  <c r="GH2509" i="1"/>
  <c r="FU2394" i="1"/>
  <c r="FU1767" i="1"/>
  <c r="FU1073" i="1"/>
  <c r="GG2189" i="1"/>
  <c r="GG649" i="1"/>
  <c r="GG704" i="1"/>
  <c r="FU2159" i="1"/>
  <c r="FT2517" i="1"/>
  <c r="FU634" i="1"/>
  <c r="GG1072" i="1"/>
  <c r="GH1567" i="1"/>
  <c r="FU1691" i="1"/>
  <c r="GG2101" i="1"/>
  <c r="FT813" i="1"/>
  <c r="FU1122" i="1"/>
  <c r="GG1143" i="1"/>
  <c r="GH2529" i="1"/>
  <c r="FU2288" i="1"/>
  <c r="FU1023" i="1"/>
  <c r="FE2297" i="1"/>
  <c r="GG2357" i="1"/>
  <c r="FT901" i="1"/>
  <c r="FT697" i="1"/>
  <c r="FT1864" i="1"/>
  <c r="FT1056" i="1"/>
  <c r="FT1882" i="1"/>
  <c r="FU1904" i="1"/>
  <c r="GH2145" i="1"/>
  <c r="GG2426" i="1"/>
  <c r="GH814" i="1"/>
  <c r="GG1891" i="1"/>
  <c r="FT2152" i="1"/>
  <c r="FT917" i="1"/>
  <c r="GG639" i="1"/>
  <c r="FT2390" i="1"/>
  <c r="FU2167" i="1"/>
  <c r="GG1996" i="1"/>
  <c r="GH2280" i="1"/>
  <c r="GG690" i="1"/>
  <c r="GH1650" i="1"/>
  <c r="GG615" i="1"/>
  <c r="FT2237" i="1"/>
  <c r="FT926" i="1"/>
  <c r="FU1528" i="1"/>
  <c r="FU1584" i="1"/>
  <c r="GH1777" i="1"/>
  <c r="FE2137" i="1"/>
  <c r="FU1174" i="1"/>
  <c r="GH2100" i="1"/>
  <c r="GH2341" i="1"/>
  <c r="GG1734" i="1"/>
  <c r="GH2038" i="1"/>
  <c r="GH1626" i="1"/>
  <c r="FU2454" i="1"/>
  <c r="FT2440" i="1"/>
  <c r="GG1863" i="1"/>
  <c r="FE1283" i="1"/>
  <c r="FT1323" i="1"/>
  <c r="GG970" i="1"/>
  <c r="GH1446" i="1"/>
  <c r="FT1833" i="1"/>
  <c r="GH706" i="1"/>
  <c r="FT2238" i="1"/>
  <c r="GG1917" i="1"/>
  <c r="GH1451" i="1"/>
  <c r="GG2146" i="1"/>
  <c r="GG1136" i="1"/>
  <c r="FT618" i="1"/>
  <c r="FT2299" i="1"/>
  <c r="FT738" i="1"/>
  <c r="FT1928" i="1"/>
  <c r="FE1575" i="1"/>
  <c r="FU2345" i="1"/>
  <c r="FU660" i="1"/>
  <c r="GG1479" i="1"/>
  <c r="FU2011" i="1"/>
  <c r="FT1508" i="1"/>
  <c r="FU643" i="1"/>
  <c r="FF886" i="1"/>
  <c r="FU815" i="1"/>
  <c r="FT1766" i="1"/>
  <c r="FU2242" i="1"/>
  <c r="GH1855" i="1"/>
  <c r="FT2038" i="1"/>
  <c r="GH1966" i="1"/>
  <c r="FU906" i="1"/>
  <c r="FT2534" i="1"/>
  <c r="FT1678" i="1"/>
  <c r="FU2505" i="1"/>
  <c r="FT812" i="1"/>
  <c r="FT1916" i="1"/>
  <c r="FU1700" i="1"/>
  <c r="FU969" i="1"/>
  <c r="FT1054" i="1"/>
  <c r="FU1019" i="1"/>
  <c r="GG1625" i="1"/>
  <c r="GG2094" i="1"/>
  <c r="GG1102" i="1"/>
  <c r="GG2245" i="1"/>
  <c r="FU683" i="1"/>
  <c r="FU2121" i="1"/>
  <c r="GG1332" i="1"/>
  <c r="FU1591" i="1"/>
  <c r="FT843" i="1"/>
  <c r="FT637" i="1"/>
  <c r="GG2391" i="1"/>
  <c r="GG836" i="1"/>
  <c r="FE2165" i="1"/>
  <c r="FU1572" i="1"/>
  <c r="FT626" i="1"/>
  <c r="GH1513" i="1"/>
  <c r="FT1018" i="1"/>
  <c r="FU1593" i="1"/>
  <c r="GG1378" i="1"/>
  <c r="GH1485" i="1"/>
  <c r="GG2584" i="1"/>
  <c r="GG1531" i="1"/>
  <c r="GG2349" i="1"/>
  <c r="GH1538" i="1"/>
  <c r="GH639" i="1"/>
  <c r="GH2398" i="1"/>
  <c r="GH1060" i="1"/>
  <c r="FU588" i="1"/>
  <c r="FT2023" i="1"/>
  <c r="GH1645" i="1"/>
  <c r="FU1585" i="1"/>
  <c r="GG597" i="1"/>
  <c r="GH2300" i="1"/>
  <c r="FT1690" i="1"/>
  <c r="GH1480" i="1"/>
  <c r="GH1793" i="1"/>
  <c r="FT1536" i="1"/>
  <c r="FU1771" i="1"/>
  <c r="FT778" i="1"/>
  <c r="FT1576" i="1"/>
  <c r="GH1543" i="1"/>
  <c r="FT2386" i="1"/>
  <c r="FT2554" i="1"/>
  <c r="FU1147" i="1"/>
  <c r="FU843" i="1"/>
  <c r="FU730" i="1"/>
  <c r="FT1428" i="1"/>
  <c r="GG2061" i="1"/>
  <c r="GG1544" i="1"/>
  <c r="FE2301" i="1"/>
  <c r="FU1688" i="1"/>
  <c r="GG2108" i="1"/>
  <c r="GG885" i="1"/>
  <c r="GG2191" i="1"/>
  <c r="FT1273" i="1"/>
  <c r="FT1880" i="1"/>
  <c r="GG1241" i="1"/>
  <c r="FU2448" i="1"/>
  <c r="GG1215" i="1"/>
  <c r="GG2203" i="1"/>
  <c r="FE979" i="1"/>
  <c r="FE1999" i="1"/>
  <c r="FT1593" i="1"/>
  <c r="FU1569" i="1"/>
  <c r="FT722" i="1"/>
  <c r="FT2379" i="1"/>
  <c r="FT1783" i="1"/>
  <c r="GG628" i="1"/>
  <c r="FT960" i="1"/>
  <c r="GG1409" i="1"/>
  <c r="GG1033" i="1"/>
  <c r="FT2579" i="1"/>
  <c r="FT1101" i="1"/>
  <c r="FT804" i="1"/>
  <c r="FT1657" i="1"/>
  <c r="FU2045" i="1"/>
  <c r="FT1682" i="1"/>
  <c r="FT606" i="1"/>
  <c r="FU1015" i="1"/>
  <c r="GH780" i="1"/>
  <c r="GH2265" i="1"/>
  <c r="FU2132" i="1"/>
  <c r="FU2482" i="1"/>
  <c r="FU2339" i="1"/>
  <c r="FU1320" i="1"/>
  <c r="FT2486" i="1"/>
  <c r="GH1792" i="1"/>
  <c r="GG1061" i="1"/>
  <c r="FU1332" i="1"/>
  <c r="GG1053" i="1"/>
  <c r="GG2403" i="1"/>
  <c r="FT869" i="1"/>
  <c r="GG2144" i="1"/>
  <c r="GG2150" i="1"/>
  <c r="GG1118" i="1"/>
  <c r="FT1926" i="1"/>
  <c r="FU1339" i="1"/>
  <c r="FT1202" i="1"/>
  <c r="GH1580" i="1"/>
  <c r="FT2063" i="1"/>
  <c r="FT2487" i="1"/>
  <c r="FT948" i="1"/>
  <c r="FT954" i="1"/>
  <c r="FT1580" i="1"/>
  <c r="FT1930" i="1"/>
  <c r="GG998" i="1"/>
  <c r="FU637" i="1"/>
  <c r="GG2232" i="1"/>
  <c r="GH1951" i="1"/>
  <c r="FU1201" i="1"/>
  <c r="FT2409" i="1"/>
  <c r="FU1374" i="1"/>
  <c r="FT1241" i="1"/>
  <c r="FU2238" i="1"/>
  <c r="FU1004" i="1"/>
  <c r="GG2274" i="1"/>
  <c r="FT1194" i="1"/>
  <c r="FT1103" i="1"/>
  <c r="FT2508" i="1"/>
  <c r="FU1702" i="1"/>
  <c r="FU1673" i="1"/>
  <c r="GG1308" i="1"/>
  <c r="FU1521" i="1"/>
  <c r="FT2274" i="1"/>
  <c r="FT2201" i="1"/>
  <c r="FT2553" i="1"/>
  <c r="FU1333" i="1"/>
  <c r="FT2155" i="1"/>
  <c r="GH1761" i="1"/>
  <c r="GG916" i="1"/>
  <c r="GH1715" i="1"/>
  <c r="GH1694" i="1"/>
  <c r="GG2370" i="1"/>
  <c r="GG741" i="1"/>
  <c r="FU1674" i="1"/>
  <c r="FT2254" i="1"/>
  <c r="FU1414" i="1"/>
  <c r="FT2120" i="1"/>
  <c r="GG2106" i="1"/>
  <c r="FU1509" i="1"/>
  <c r="FU1789" i="1"/>
  <c r="FU1880" i="1"/>
  <c r="FE705" i="1"/>
  <c r="FT1116" i="1"/>
  <c r="FU1389" i="1"/>
  <c r="FT1325" i="1"/>
  <c r="FT2384" i="1"/>
  <c r="FT1128" i="1"/>
  <c r="FT2460" i="1"/>
  <c r="FT592" i="1"/>
  <c r="FT2146" i="1"/>
  <c r="FT808" i="1"/>
  <c r="FU1261" i="1"/>
  <c r="FU1549" i="1"/>
  <c r="GH2470" i="1"/>
  <c r="GG848" i="1"/>
  <c r="FT1775" i="1"/>
  <c r="GG769" i="1"/>
  <c r="GH731" i="1"/>
  <c r="FE2183" i="1"/>
  <c r="FU618" i="1"/>
  <c r="FT1785" i="1"/>
  <c r="GG1554" i="1"/>
  <c r="GG592" i="1"/>
  <c r="FT765" i="1"/>
  <c r="FU661" i="1"/>
  <c r="FU2410" i="1"/>
  <c r="FT1717" i="1"/>
  <c r="FT1901" i="1"/>
  <c r="FU1596" i="1"/>
  <c r="GH2146" i="1"/>
  <c r="FU1928" i="1"/>
  <c r="FT2408" i="1"/>
  <c r="GH2557" i="1"/>
  <c r="GH633" i="1"/>
  <c r="GG1167" i="1"/>
  <c r="GG1470" i="1"/>
  <c r="FT1193" i="1"/>
  <c r="FT1218" i="1"/>
  <c r="GG2373" i="1"/>
  <c r="FT604" i="1"/>
  <c r="FF2301" i="1"/>
  <c r="FT2291" i="1"/>
  <c r="FU1884" i="1"/>
  <c r="FU2452" i="1"/>
  <c r="GG2439" i="1"/>
  <c r="GH1791" i="1"/>
  <c r="FT1047" i="1"/>
  <c r="GH1488" i="1"/>
  <c r="GH1819" i="1"/>
  <c r="FU1006" i="1"/>
  <c r="FU1280" i="1"/>
  <c r="FU1856" i="1"/>
  <c r="GG1083" i="1"/>
  <c r="GG1225" i="1"/>
  <c r="GG2503" i="1"/>
  <c r="GH1218" i="1"/>
  <c r="FU1385" i="1"/>
  <c r="FT2587" i="1"/>
  <c r="FT2187" i="1"/>
  <c r="FT990" i="1"/>
  <c r="FT1111" i="1"/>
  <c r="FT2300" i="1"/>
  <c r="FT1998" i="1"/>
  <c r="GG815" i="1"/>
  <c r="GH1382" i="1"/>
  <c r="GG1148" i="1"/>
  <c r="GH1527" i="1"/>
  <c r="GH1572" i="1"/>
  <c r="FU1676" i="1"/>
  <c r="FT1911" i="1"/>
  <c r="FU1227" i="1"/>
  <c r="GH2583" i="1"/>
  <c r="GG1473" i="1"/>
  <c r="GH2572" i="1"/>
  <c r="GG1045" i="1"/>
  <c r="GH631" i="1"/>
  <c r="GG1794" i="1"/>
  <c r="GH1644" i="1"/>
  <c r="FE1756" i="1"/>
  <c r="FE2090" i="1"/>
  <c r="FT2316" i="1"/>
  <c r="FT1757" i="1"/>
  <c r="FT1776" i="1"/>
  <c r="GG1824" i="1"/>
  <c r="GG2229" i="1"/>
  <c r="GH2112" i="1"/>
  <c r="FU2008" i="1"/>
  <c r="GG1161" i="1"/>
  <c r="GH1380" i="1"/>
  <c r="GH1842" i="1"/>
  <c r="FT845" i="1"/>
  <c r="FT998" i="1"/>
  <c r="FT978" i="1"/>
  <c r="FU2158" i="1"/>
  <c r="FE612" i="1"/>
  <c r="FT1816" i="1"/>
  <c r="FT1187" i="1"/>
  <c r="FT2447" i="1"/>
  <c r="FT745" i="1"/>
  <c r="FU2207" i="1"/>
  <c r="GG2556" i="1"/>
  <c r="GG621" i="1"/>
  <c r="GH1667" i="1"/>
  <c r="GG707" i="1"/>
  <c r="FT2164" i="1"/>
  <c r="FU2215" i="1"/>
  <c r="GH2559" i="1"/>
  <c r="FU1025" i="1"/>
  <c r="FU2364" i="1"/>
  <c r="FU1128" i="1"/>
  <c r="FT1062" i="1"/>
  <c r="GG2308" i="1"/>
  <c r="GH854" i="1"/>
  <c r="GG1572" i="1"/>
  <c r="FU699" i="1"/>
  <c r="GH2540" i="1"/>
  <c r="GH2366" i="1"/>
  <c r="GG686" i="1"/>
  <c r="GG1847" i="1"/>
  <c r="FU1417" i="1"/>
  <c r="FU1392" i="1"/>
  <c r="FU1774" i="1"/>
  <c r="GH1758" i="1"/>
  <c r="GG1867" i="1"/>
  <c r="FT820" i="1"/>
  <c r="GG1106" i="1"/>
  <c r="GG2045" i="1"/>
  <c r="FU1607" i="1"/>
  <c r="FT718" i="1"/>
  <c r="FT2461" i="1"/>
  <c r="GG609" i="1"/>
  <c r="GH1789" i="1"/>
  <c r="FT1106" i="1"/>
  <c r="GG773" i="1"/>
  <c r="GG2481" i="1"/>
  <c r="FU1513" i="1"/>
  <c r="FT615" i="1"/>
  <c r="FT2304" i="1"/>
  <c r="GG1941" i="1"/>
  <c r="GG2376" i="1"/>
  <c r="FT2105" i="1"/>
  <c r="GG872" i="1"/>
  <c r="FT2020" i="1"/>
  <c r="FU1740" i="1"/>
  <c r="FT2014" i="1"/>
  <c r="FT681" i="1"/>
  <c r="FT2468" i="1"/>
  <c r="FE1968" i="1"/>
  <c r="GG1098" i="1"/>
  <c r="GG2244" i="1"/>
  <c r="GH2199" i="1"/>
  <c r="FT880" i="1"/>
  <c r="FU1634" i="1"/>
  <c r="GG624" i="1"/>
  <c r="GG1873" i="1"/>
  <c r="GG2520" i="1"/>
  <c r="GG967" i="1"/>
  <c r="GG2342" i="1"/>
  <c r="GG2339" i="1"/>
  <c r="FT921" i="1"/>
  <c r="GG2032" i="1"/>
  <c r="FT640" i="1"/>
  <c r="FT1117" i="1"/>
  <c r="FT1622" i="1"/>
  <c r="FT2548" i="1"/>
  <c r="GH1718" i="1"/>
  <c r="GH2045" i="1"/>
  <c r="GG2435" i="1"/>
  <c r="GG909" i="1"/>
  <c r="GG732" i="1"/>
  <c r="FT1093" i="1"/>
  <c r="GG1986" i="1"/>
  <c r="GH1570" i="1"/>
  <c r="FU1540" i="1"/>
  <c r="GH1341" i="1"/>
  <c r="GG936" i="1"/>
  <c r="FU1469" i="1"/>
  <c r="GH1683" i="1"/>
  <c r="GH1613" i="1"/>
  <c r="GG850" i="1"/>
  <c r="GG2523" i="1"/>
  <c r="GG2465" i="1"/>
  <c r="GG640" i="1"/>
  <c r="FT794" i="1"/>
  <c r="GG855" i="1"/>
  <c r="GG1280" i="1"/>
  <c r="FT763" i="1"/>
  <c r="FT842" i="1"/>
  <c r="GG1079" i="1"/>
  <c r="FT961" i="1"/>
  <c r="FU1693" i="1"/>
  <c r="FT2526" i="1"/>
  <c r="FT792" i="1"/>
  <c r="FU2155" i="1"/>
  <c r="FU2172" i="1"/>
  <c r="GH1550" i="1"/>
  <c r="FT1138" i="1"/>
  <c r="GG2416" i="1"/>
  <c r="FT2195" i="1"/>
  <c r="FU2274" i="1"/>
  <c r="FU1571" i="1"/>
  <c r="FT1085" i="1"/>
  <c r="FU1794" i="1"/>
  <c r="FT784" i="1"/>
  <c r="FT2311" i="1"/>
  <c r="GG791" i="1"/>
  <c r="FT1964" i="1"/>
  <c r="FT2077" i="1"/>
  <c r="FT1070" i="1"/>
  <c r="GG2047" i="1"/>
  <c r="GG1112" i="1"/>
  <c r="GH1414" i="1"/>
  <c r="GG1851" i="1"/>
  <c r="GH1805" i="1"/>
  <c r="FT677" i="1"/>
  <c r="GG2565" i="1"/>
  <c r="FT2258" i="1"/>
  <c r="FU1335" i="1"/>
  <c r="FT2430" i="1"/>
  <c r="FT2157" i="1"/>
  <c r="FU1422" i="1"/>
  <c r="GH1035" i="1"/>
  <c r="GH1992" i="1"/>
  <c r="GH1134" i="1"/>
  <c r="GG1501" i="1"/>
  <c r="GH1984" i="1"/>
  <c r="GG982" i="1"/>
  <c r="FT1899" i="1"/>
  <c r="FF1503" i="1"/>
  <c r="FU720" i="1"/>
  <c r="FU2120" i="1"/>
  <c r="FU978" i="1"/>
  <c r="FT1191" i="1"/>
  <c r="FU2508" i="1"/>
  <c r="GG1017" i="1"/>
  <c r="FT2241" i="1"/>
  <c r="FT1126" i="1"/>
  <c r="FU688" i="1"/>
  <c r="GG1958" i="1"/>
  <c r="GH2407" i="1"/>
  <c r="GG1715" i="1"/>
  <c r="FU1129" i="1"/>
  <c r="FU728" i="1"/>
  <c r="GG2143" i="1"/>
  <c r="GG1013" i="1"/>
  <c r="FE2006" i="1"/>
  <c r="FU1343" i="1"/>
  <c r="FU1355" i="1"/>
  <c r="FT1447" i="1"/>
  <c r="GH594" i="1"/>
  <c r="GH1861" i="1"/>
  <c r="FT1182" i="1"/>
  <c r="FT2016" i="1"/>
  <c r="GH1661" i="1"/>
  <c r="GG2383" i="1"/>
  <c r="GG1027" i="1"/>
  <c r="FT1679" i="1"/>
  <c r="GH753" i="1"/>
  <c r="FT1919" i="1"/>
  <c r="FT1623" i="1"/>
  <c r="FU1095" i="1"/>
  <c r="FT2302" i="1"/>
  <c r="FT2250" i="1"/>
  <c r="FU1590" i="1"/>
  <c r="FT2489" i="1"/>
  <c r="FU1826" i="1"/>
  <c r="FU2206" i="1"/>
  <c r="FT1224" i="1"/>
  <c r="FU1489" i="1"/>
  <c r="FF1590" i="1"/>
  <c r="FU594" i="1"/>
  <c r="GG1955" i="1"/>
  <c r="GH986" i="1"/>
  <c r="GH2082" i="1"/>
  <c r="FT2144" i="1"/>
  <c r="FT936" i="1"/>
  <c r="FT1972" i="1"/>
  <c r="GG2567" i="1"/>
  <c r="GG2375" i="1"/>
  <c r="FT2116" i="1"/>
  <c r="FT2359" i="1"/>
  <c r="FT2402" i="1"/>
  <c r="FT631" i="1"/>
  <c r="FT2053" i="1"/>
  <c r="FT956" i="1"/>
  <c r="FT2037" i="1"/>
  <c r="FU1705" i="1"/>
  <c r="FT715" i="1"/>
  <c r="FU2241" i="1"/>
  <c r="FT1239" i="1"/>
  <c r="GH1591" i="1"/>
  <c r="GH1605" i="1"/>
  <c r="GG1059" i="1"/>
  <c r="GG1293" i="1"/>
  <c r="GG1081" i="1"/>
  <c r="FT1283" i="1"/>
  <c r="FT2169" i="1"/>
  <c r="GG1031" i="1"/>
  <c r="GG2210" i="1"/>
  <c r="GH1026" i="1"/>
  <c r="GG1243" i="1"/>
  <c r="GG861" i="1"/>
  <c r="FT2303" i="1"/>
  <c r="GH1061" i="1"/>
  <c r="GG767" i="1"/>
  <c r="FU1846" i="1"/>
  <c r="GH1679" i="1"/>
  <c r="GG2569" i="1"/>
  <c r="GH1475" i="1"/>
  <c r="FT719" i="1"/>
  <c r="GG1168" i="1"/>
  <c r="GG2271" i="1"/>
  <c r="GH1448" i="1"/>
  <c r="FT1961" i="1"/>
  <c r="GG703" i="1"/>
  <c r="GG2522" i="1"/>
  <c r="GG655" i="1"/>
  <c r="FE816" i="1"/>
  <c r="FT1156" i="1"/>
  <c r="FT2308" i="1"/>
  <c r="FT825" i="1"/>
  <c r="FT1196" i="1"/>
  <c r="FT1941" i="1"/>
  <c r="FT915" i="1"/>
  <c r="FU1765" i="1"/>
  <c r="FT1927" i="1"/>
  <c r="GH1721" i="1"/>
  <c r="GG729" i="1"/>
  <c r="GG2424" i="1"/>
  <c r="GH1558" i="1"/>
  <c r="FU760" i="1"/>
  <c r="FT1828" i="1"/>
  <c r="GH1593" i="1"/>
  <c r="FT1810" i="1"/>
  <c r="FU2514" i="1"/>
  <c r="FT2269" i="1"/>
  <c r="FT2537" i="1"/>
  <c r="FU1346" i="1"/>
  <c r="FE1029" i="1"/>
  <c r="FT2209" i="1"/>
  <c r="FT1256" i="1"/>
  <c r="GG2345" i="1"/>
  <c r="GG2312" i="1"/>
  <c r="FT1057" i="1"/>
  <c r="FT2354" i="1"/>
  <c r="FT922" i="1"/>
  <c r="FT766" i="1"/>
  <c r="GG1177" i="1"/>
  <c r="GH1659" i="1"/>
  <c r="FT2147" i="1"/>
  <c r="FT2235" i="1"/>
  <c r="FT2496" i="1"/>
  <c r="FT860" i="1"/>
  <c r="GG931" i="1"/>
  <c r="FT2343" i="1"/>
  <c r="FT1229" i="1"/>
  <c r="FT770" i="1"/>
  <c r="FU1805" i="1"/>
  <c r="FF1481" i="1"/>
  <c r="FT701" i="1"/>
  <c r="FU631" i="1"/>
  <c r="FU1268" i="1"/>
  <c r="FT2203" i="1"/>
  <c r="FT904" i="1"/>
  <c r="FU1728" i="1"/>
  <c r="FU1182" i="1"/>
  <c r="FU1429" i="1"/>
  <c r="FT1774" i="1"/>
  <c r="FT2381" i="1"/>
  <c r="FT2351" i="1"/>
  <c r="FT2413" i="1"/>
  <c r="GG1648" i="1"/>
  <c r="GG1719" i="1"/>
  <c r="GH2510" i="1"/>
  <c r="GH1688" i="1"/>
  <c r="GG839" i="1"/>
  <c r="GH662" i="1"/>
  <c r="GH2376" i="1"/>
  <c r="GG1832" i="1"/>
  <c r="GG1250" i="1"/>
  <c r="GG1939" i="1"/>
  <c r="GG635" i="1"/>
  <c r="GH1507" i="1"/>
  <c r="GG2514" i="1"/>
  <c r="GG659" i="1"/>
  <c r="GH1752" i="1"/>
  <c r="FF1275" i="1"/>
  <c r="FT862" i="1"/>
  <c r="FT1947" i="1"/>
  <c r="FT1173" i="1"/>
  <c r="FT2060" i="1"/>
  <c r="GH1808" i="1"/>
  <c r="GH1724" i="1"/>
  <c r="GH630" i="1"/>
  <c r="GH1436" i="1"/>
  <c r="GH1635" i="1"/>
  <c r="GH1756" i="1"/>
  <c r="GH2057" i="1"/>
  <c r="FT2396" i="1"/>
  <c r="FT1094" i="1"/>
  <c r="FU2116" i="1"/>
  <c r="FT1478" i="1"/>
  <c r="FT756" i="1"/>
  <c r="FU1763" i="1"/>
  <c r="GH1736" i="1"/>
  <c r="GG710" i="1"/>
  <c r="GH1430" i="1"/>
  <c r="GH1106" i="1"/>
  <c r="GG1979" i="1"/>
  <c r="GH1373" i="1"/>
  <c r="GH1806" i="1"/>
  <c r="FT2317" i="1"/>
  <c r="FT1343" i="1"/>
  <c r="FU818" i="1"/>
  <c r="FU971" i="1"/>
  <c r="FF1512" i="1"/>
  <c r="GG892" i="1"/>
  <c r="GH1126" i="1"/>
  <c r="GH1200" i="1"/>
  <c r="GG1899" i="1"/>
  <c r="GG2526" i="1"/>
  <c r="GH1412" i="1"/>
  <c r="FF1418" i="1"/>
  <c r="FU2468" i="1"/>
  <c r="FT829" i="1"/>
  <c r="GH2506" i="1"/>
  <c r="GG2130" i="1"/>
  <c r="GH773" i="1"/>
  <c r="GH609" i="1"/>
  <c r="GH1343" i="1"/>
  <c r="FT1769" i="1"/>
  <c r="FT2374" i="1"/>
  <c r="FU2489" i="1"/>
  <c r="FT2253" i="1"/>
  <c r="GH2567" i="1"/>
  <c r="GH2014" i="1"/>
  <c r="GG1231" i="1"/>
  <c r="GH2520" i="1"/>
  <c r="GG728" i="1"/>
  <c r="FT1288" i="1"/>
  <c r="FT781" i="1"/>
  <c r="FU956" i="1"/>
  <c r="FT2523" i="1"/>
  <c r="GG672" i="1"/>
  <c r="GG1913" i="1"/>
  <c r="GG781" i="1"/>
  <c r="GH1809" i="1"/>
  <c r="GG1799" i="1"/>
  <c r="GG2124" i="1"/>
  <c r="FU2014" i="1"/>
  <c r="FU1467" i="1"/>
  <c r="FU1075" i="1"/>
  <c r="FT1437" i="1"/>
  <c r="FT1485" i="1"/>
  <c r="FT1369" i="1"/>
  <c r="FT2137" i="1"/>
  <c r="FT1027" i="1"/>
  <c r="FU2037" i="1"/>
  <c r="GH1437" i="1"/>
  <c r="GH2164" i="1"/>
  <c r="GG2371" i="1"/>
  <c r="GH2497" i="1"/>
  <c r="GH1124" i="1"/>
  <c r="GH2375" i="1"/>
  <c r="FT1179" i="1"/>
  <c r="FT2208" i="1"/>
  <c r="FT622" i="1"/>
  <c r="FT1074" i="1"/>
  <c r="FT991" i="1"/>
  <c r="FT910" i="1"/>
  <c r="FT2130" i="1"/>
  <c r="FT711" i="1"/>
  <c r="FT2352" i="1"/>
  <c r="FU1371" i="1"/>
  <c r="FU1761" i="1"/>
  <c r="FF1383" i="1"/>
  <c r="GH1703" i="1"/>
  <c r="GH1773" i="1"/>
  <c r="GH2195" i="1"/>
  <c r="FT1049" i="1"/>
  <c r="GG2255" i="1"/>
  <c r="GH1356" i="1"/>
  <c r="FT2257" i="1"/>
  <c r="GH1579" i="1"/>
  <c r="GG1864" i="1"/>
  <c r="GH1601" i="1"/>
  <c r="FU1342" i="1"/>
  <c r="FT716" i="1"/>
  <c r="FT1291" i="1"/>
  <c r="FT875" i="1"/>
  <c r="FT2057" i="1"/>
  <c r="FT1058" i="1"/>
  <c r="FT703" i="1"/>
  <c r="FU1529" i="1"/>
  <c r="FU1365" i="1"/>
  <c r="FU2104" i="1"/>
  <c r="FT1120" i="1"/>
  <c r="FT1371" i="1"/>
  <c r="FU1581" i="1"/>
  <c r="FU1105" i="1"/>
  <c r="FT2475" i="1"/>
  <c r="FT2404" i="1"/>
  <c r="FU602" i="1"/>
  <c r="FU677" i="1"/>
  <c r="GH1780" i="1"/>
  <c r="GG1768" i="1"/>
  <c r="GG1020" i="1"/>
  <c r="GH1270" i="1"/>
  <c r="GH2568" i="1"/>
  <c r="GG2020" i="1"/>
  <c r="GG1258" i="1"/>
  <c r="GG716" i="1"/>
  <c r="GG1176" i="1"/>
  <c r="FU1308" i="1"/>
  <c r="FT1244" i="1"/>
  <c r="FT1727" i="1"/>
  <c r="FU1237" i="1"/>
  <c r="FT1357" i="1"/>
  <c r="FU1538" i="1"/>
  <c r="FU1432" i="1"/>
  <c r="GH1526" i="1"/>
  <c r="GH1481" i="1"/>
  <c r="GH615" i="1"/>
  <c r="FU1801" i="1"/>
  <c r="FU1412" i="1"/>
  <c r="FF750" i="1"/>
  <c r="FE1002" i="1"/>
  <c r="FT1016" i="1"/>
  <c r="FU770" i="1"/>
  <c r="FT1465" i="1"/>
  <c r="GG1213" i="1"/>
  <c r="GG1173" i="1"/>
  <c r="GH1337" i="1"/>
  <c r="GH1394" i="1"/>
  <c r="GH1044" i="1"/>
  <c r="GG2201" i="1"/>
  <c r="GG1142" i="1"/>
  <c r="GG2008" i="1"/>
  <c r="GG1325" i="1"/>
  <c r="GG2238" i="1"/>
  <c r="FE1383" i="1"/>
  <c r="FT2455" i="1"/>
  <c r="FT1794" i="1"/>
  <c r="FT1778" i="1"/>
  <c r="FT654" i="1"/>
  <c r="FT1913" i="1"/>
  <c r="FT1922" i="1"/>
  <c r="FT1487" i="1"/>
  <c r="FT1184" i="1"/>
  <c r="GH2173" i="1"/>
  <c r="GG784" i="1"/>
  <c r="GG797" i="1"/>
  <c r="GG611" i="1"/>
  <c r="GG2215" i="1"/>
  <c r="GG1859" i="1"/>
  <c r="FT587" i="1"/>
  <c r="FU1714" i="1"/>
  <c r="FT2398" i="1"/>
  <c r="FT912" i="1"/>
  <c r="FT691" i="1"/>
  <c r="FT1252" i="1"/>
  <c r="GH2501" i="1"/>
  <c r="GG2440" i="1"/>
  <c r="GG1712" i="1"/>
  <c r="GG2394" i="1"/>
  <c r="GH690" i="1"/>
  <c r="GG2123" i="1"/>
  <c r="GH2326" i="1"/>
  <c r="GH1822" i="1"/>
  <c r="FT2102" i="1"/>
  <c r="FU2258" i="1"/>
  <c r="FU2352" i="1"/>
  <c r="FU1960" i="1"/>
  <c r="FT941" i="1"/>
  <c r="FU2015" i="1"/>
  <c r="GH1206" i="1"/>
  <c r="GH749" i="1"/>
  <c r="GG717" i="1"/>
  <c r="GH1697" i="1"/>
  <c r="GG1650" i="1"/>
  <c r="GH691" i="1"/>
  <c r="FU1625" i="1"/>
  <c r="FU622" i="1"/>
  <c r="FU711" i="1"/>
  <c r="FU2257" i="1"/>
  <c r="FU1057" i="1"/>
  <c r="FU2343" i="1"/>
  <c r="FU860" i="1"/>
  <c r="FU872" i="1"/>
  <c r="GG1749" i="1"/>
  <c r="GG1602" i="1"/>
  <c r="GG1005" i="1"/>
  <c r="GG2422" i="1"/>
  <c r="GG1085" i="1"/>
  <c r="GH2535" i="1"/>
  <c r="GG643" i="1"/>
  <c r="GH1691" i="1"/>
  <c r="GG1555" i="1"/>
  <c r="FT2064" i="1"/>
  <c r="FU2354" i="1"/>
  <c r="FU716" i="1"/>
  <c r="FT798" i="1"/>
  <c r="FU1229" i="1"/>
  <c r="GG1268" i="1"/>
  <c r="GG1356" i="1"/>
  <c r="GG1103" i="1"/>
  <c r="GH667" i="1"/>
  <c r="GG1003" i="1"/>
  <c r="GH1710" i="1"/>
  <c r="FE634" i="1"/>
  <c r="GG1889" i="1"/>
  <c r="FU1440" i="1"/>
  <c r="FT1469" i="1"/>
  <c r="FT1582" i="1"/>
  <c r="FU2420" i="1"/>
  <c r="FT708" i="1"/>
  <c r="FE1188" i="1"/>
  <c r="GH2523" i="1"/>
  <c r="FT1755" i="1"/>
  <c r="FT2586" i="1"/>
  <c r="FU2076" i="1"/>
  <c r="FT1159" i="1"/>
  <c r="FE1118" i="1"/>
  <c r="FT1970" i="1"/>
  <c r="GG1848" i="1"/>
  <c r="GH1069" i="1"/>
  <c r="GG756" i="1"/>
  <c r="FT1803" i="1"/>
  <c r="FT750" i="1"/>
  <c r="FU2483" i="1"/>
  <c r="GH2075" i="1"/>
  <c r="FT822" i="1"/>
  <c r="FT1412" i="1"/>
  <c r="FE817" i="1"/>
  <c r="GH640" i="1"/>
  <c r="GH1595" i="1"/>
  <c r="GG2369" i="1"/>
  <c r="GG1371" i="1"/>
  <c r="GH1168" i="1"/>
  <c r="GG637" i="1"/>
  <c r="GH855" i="1"/>
  <c r="GH2396" i="1"/>
  <c r="GH2284" i="1"/>
  <c r="FT1540" i="1"/>
  <c r="FT2260" i="1"/>
  <c r="FU1125" i="1"/>
  <c r="GG2114" i="1"/>
  <c r="FF1498" i="1"/>
  <c r="FU592" i="1"/>
  <c r="FT621" i="1"/>
  <c r="GH1057" i="1"/>
  <c r="GH1079" i="1"/>
  <c r="GH1094" i="1"/>
  <c r="GG1041" i="1"/>
  <c r="FT919" i="1"/>
  <c r="GH2544" i="1"/>
  <c r="GG1849" i="1"/>
  <c r="FE1390" i="1"/>
  <c r="FU1920" i="1"/>
  <c r="FT1162" i="1"/>
  <c r="GG1016" i="1"/>
  <c r="GH1400" i="1"/>
  <c r="GH1280" i="1"/>
  <c r="FU2384" i="1"/>
  <c r="GH1398" i="1"/>
  <c r="GH703" i="1"/>
  <c r="GG826" i="1"/>
  <c r="GG821" i="1"/>
  <c r="GG2078" i="1"/>
  <c r="GG1163" i="1"/>
  <c r="GG772" i="1"/>
  <c r="GG1029" i="1"/>
  <c r="GG1055" i="1"/>
  <c r="FF2086" i="1"/>
  <c r="GH2547" i="1"/>
  <c r="GH821" i="1"/>
  <c r="GG996" i="1"/>
  <c r="GG1204" i="1"/>
  <c r="GH2201" i="1"/>
  <c r="GG1702" i="1"/>
  <c r="GG692" i="1"/>
  <c r="GH954" i="1"/>
  <c r="GG2033" i="1"/>
  <c r="GG2135" i="1"/>
  <c r="GH1390" i="1"/>
  <c r="GG1019" i="1"/>
  <c r="GG1995" i="1"/>
  <c r="GH1477" i="1"/>
  <c r="FE1498" i="1"/>
  <c r="GG739" i="1"/>
  <c r="GH2387" i="1"/>
  <c r="GG1494" i="1"/>
  <c r="GH1560" i="1"/>
  <c r="GH1504" i="1"/>
  <c r="GH1753" i="1"/>
  <c r="GG819" i="1"/>
  <c r="FT1942" i="1"/>
  <c r="GH779" i="1"/>
  <c r="GG757" i="1"/>
  <c r="GG879" i="1"/>
  <c r="GG1037" i="1"/>
  <c r="GH1707" i="1"/>
  <c r="FU1633" i="1"/>
  <c r="FU909" i="1"/>
  <c r="FT2296" i="1"/>
  <c r="GG2152" i="1"/>
  <c r="GG2311" i="1"/>
  <c r="GG2409" i="1"/>
  <c r="GH2325" i="1"/>
  <c r="GG1107" i="1"/>
  <c r="GG2546" i="1"/>
  <c r="GH2109" i="1"/>
  <c r="GG2412" i="1"/>
  <c r="GH806" i="1"/>
  <c r="GH1505" i="1"/>
  <c r="GG1592" i="1"/>
  <c r="FE1698" i="1"/>
  <c r="FU1773" i="1"/>
  <c r="FT2054" i="1"/>
  <c r="FT832" i="1"/>
  <c r="GH1182" i="1"/>
  <c r="FU1817" i="1"/>
  <c r="FU1373" i="1"/>
  <c r="FT1305" i="1"/>
  <c r="GH2347" i="1"/>
  <c r="GH1831" i="1"/>
  <c r="GG1492" i="1"/>
  <c r="GG880" i="1"/>
  <c r="GG1944" i="1"/>
  <c r="GG1823" i="1"/>
  <c r="GH870" i="1"/>
  <c r="GH2294" i="1"/>
  <c r="GH809" i="1"/>
  <c r="FF1660" i="1"/>
  <c r="GH2120" i="1"/>
  <c r="GG795" i="1"/>
  <c r="GH2133" i="1"/>
  <c r="GG1455" i="1"/>
  <c r="GG2395" i="1"/>
  <c r="GH2251" i="1"/>
  <c r="FT680" i="1"/>
  <c r="FU1576" i="1"/>
  <c r="GH1631" i="1"/>
  <c r="FU1713" i="1"/>
  <c r="FT1240" i="1"/>
  <c r="GH818" i="1"/>
  <c r="GG824" i="1"/>
  <c r="GH747" i="1"/>
  <c r="GH2545" i="1"/>
  <c r="FU2435" i="1"/>
  <c r="FT913" i="1"/>
  <c r="FU2536" i="1"/>
  <c r="FT1272" i="1"/>
  <c r="FF1469" i="1"/>
  <c r="GG2560" i="1"/>
  <c r="GG1238" i="1"/>
  <c r="GG912" i="1"/>
  <c r="GH858" i="1"/>
  <c r="GH955" i="1"/>
  <c r="GG1360" i="1"/>
  <c r="FF2476" i="1"/>
  <c r="FT1817" i="1"/>
  <c r="FT1667" i="1"/>
  <c r="GH2295" i="1"/>
  <c r="GG846" i="1"/>
  <c r="GH1465" i="1"/>
  <c r="FT1190" i="1"/>
  <c r="FE1085" i="1"/>
  <c r="GH1534" i="1"/>
  <c r="GH1049" i="1"/>
  <c r="GG1918" i="1"/>
  <c r="FF1136" i="1"/>
  <c r="GG591" i="1"/>
  <c r="GG889" i="1"/>
  <c r="GH2085" i="1"/>
  <c r="GH682" i="1"/>
  <c r="GH2321" i="1"/>
  <c r="FU2048" i="1"/>
  <c r="GH600" i="1"/>
  <c r="GH1403" i="1"/>
  <c r="GH2365" i="1"/>
  <c r="GH1284" i="1"/>
  <c r="GH968" i="1"/>
  <c r="FF1495" i="1"/>
  <c r="GG2049" i="1"/>
  <c r="GH1256" i="1"/>
  <c r="GH1954" i="1"/>
  <c r="FE1512" i="1"/>
  <c r="FF2461" i="1"/>
  <c r="FT1949" i="1"/>
  <c r="FF1796" i="1"/>
  <c r="GG894" i="1"/>
  <c r="GH1317" i="1"/>
  <c r="GH1185" i="1"/>
  <c r="GH748" i="1"/>
  <c r="GH2272" i="1"/>
  <c r="GG2562" i="1"/>
  <c r="GG2361" i="1"/>
  <c r="GG2069" i="1"/>
  <c r="GH725" i="1"/>
  <c r="GG1262" i="1"/>
  <c r="GH1424" i="1"/>
  <c r="GH1419" i="1"/>
  <c r="GG1840" i="1"/>
  <c r="FE2416" i="1"/>
  <c r="FF1681" i="1"/>
  <c r="GG2550" i="1"/>
  <c r="GG992" i="1"/>
  <c r="GG2538" i="1"/>
  <c r="GG1319" i="1"/>
  <c r="GH1506" i="1"/>
  <c r="GH1844" i="1"/>
  <c r="FE905" i="1"/>
  <c r="FU1613" i="1"/>
  <c r="GG2406" i="1"/>
  <c r="GH1876" i="1"/>
  <c r="GG679" i="1"/>
  <c r="GG1192" i="1"/>
  <c r="GG2360" i="1"/>
  <c r="FE680" i="1"/>
  <c r="FT1867" i="1"/>
  <c r="GG1690" i="1"/>
  <c r="GG2452" i="1"/>
  <c r="GH2541" i="1"/>
  <c r="GH1418" i="1"/>
  <c r="FE923" i="1"/>
  <c r="FE2347" i="1"/>
  <c r="FT1020" i="1"/>
  <c r="GH2081" i="1"/>
  <c r="GG743" i="1"/>
  <c r="FE786" i="1"/>
  <c r="GG1048" i="1"/>
  <c r="FE2426" i="1"/>
  <c r="FE784" i="1"/>
  <c r="GH2256" i="1"/>
  <c r="FE2201" i="1"/>
  <c r="GG604" i="1"/>
  <c r="GH1629" i="1"/>
  <c r="GG1546" i="1"/>
  <c r="GG1980" i="1"/>
  <c r="GH1657" i="1"/>
  <c r="GG2054" i="1"/>
  <c r="GH1782" i="1"/>
  <c r="FF1749" i="1"/>
  <c r="GG1974" i="1"/>
  <c r="FF2451" i="1"/>
  <c r="FF2201" i="1"/>
  <c r="FF1998" i="1"/>
  <c r="GG698" i="1"/>
  <c r="GH1036" i="1"/>
  <c r="GH2118" i="1"/>
  <c r="GG2418" i="1"/>
  <c r="FE1257" i="1"/>
  <c r="GH2355" i="1"/>
  <c r="GH1321" i="1"/>
  <c r="GH1426" i="1"/>
  <c r="GG1234" i="1"/>
  <c r="GH1953" i="1"/>
  <c r="GH1739" i="1"/>
  <c r="FF1842" i="1"/>
  <c r="FT2495" i="1"/>
  <c r="GH1655" i="1"/>
  <c r="FE922" i="1"/>
  <c r="FE2179" i="1"/>
  <c r="FF1705" i="1"/>
  <c r="GI600" i="1"/>
  <c r="GH2558" i="1"/>
  <c r="GH1197" i="1"/>
  <c r="GG1122" i="1"/>
  <c r="FE1019" i="1"/>
  <c r="FE1590" i="1"/>
  <c r="FE1881" i="1"/>
  <c r="FF1704" i="1"/>
  <c r="FF1787" i="1"/>
  <c r="FU1645" i="1"/>
  <c r="FF1835" i="1"/>
  <c r="FF1680" i="1"/>
  <c r="FT2154" i="1"/>
  <c r="GG1303" i="1"/>
  <c r="GI1145" i="1"/>
  <c r="GH2534" i="1"/>
  <c r="GI1061" i="1"/>
  <c r="GH2351" i="1"/>
  <c r="GH1668" i="1"/>
  <c r="FE2484" i="1"/>
  <c r="FE2232" i="1"/>
  <c r="FT1906" i="1"/>
  <c r="FU829" i="1"/>
  <c r="GI1940" i="1"/>
  <c r="GI663" i="1"/>
  <c r="GG1274" i="1"/>
  <c r="GG830" i="1"/>
  <c r="FF1772" i="1"/>
  <c r="FT674" i="1"/>
  <c r="GG1836" i="1"/>
  <c r="FE1433" i="1"/>
  <c r="FT2017" i="1"/>
  <c r="GI689" i="1"/>
  <c r="GH1744" i="1"/>
  <c r="FE1842" i="1"/>
  <c r="FT1415" i="1"/>
  <c r="GG2005" i="1"/>
  <c r="FF1824" i="1"/>
  <c r="GI2491" i="1"/>
  <c r="GG2329" i="1"/>
  <c r="GH2329" i="1"/>
  <c r="FF2197" i="1"/>
  <c r="FE1318" i="1"/>
  <c r="FT1618" i="1"/>
  <c r="GG1299" i="1"/>
  <c r="GH1299" i="1"/>
  <c r="GI2528" i="1"/>
  <c r="GI2175" i="1"/>
  <c r="GH1111" i="1"/>
  <c r="GG1111" i="1"/>
  <c r="GI1784" i="1"/>
  <c r="GH957" i="1"/>
  <c r="GG957" i="1"/>
  <c r="GI2091" i="1"/>
  <c r="GI1358" i="1"/>
  <c r="GH2172" i="1"/>
  <c r="GG2172" i="1"/>
  <c r="GI1986" i="1"/>
  <c r="GI1763" i="1"/>
  <c r="GI1780" i="1"/>
  <c r="GI1621" i="1"/>
  <c r="GI1110" i="1"/>
  <c r="GG607" i="1"/>
  <c r="GH607" i="1"/>
  <c r="GG2063" i="1"/>
  <c r="GH2063" i="1"/>
  <c r="GI1359" i="1"/>
  <c r="GI1342" i="1"/>
  <c r="GG1452" i="1"/>
  <c r="GH1452" i="1"/>
  <c r="GH2186" i="1"/>
  <c r="GG2186" i="1"/>
  <c r="GI2200" i="1"/>
  <c r="GH952" i="1"/>
  <c r="GG952" i="1"/>
  <c r="GI1143" i="1"/>
  <c r="GI594" i="1"/>
  <c r="GG2493" i="1"/>
  <c r="GH2493" i="1"/>
  <c r="GI1444" i="1"/>
  <c r="GG987" i="1"/>
  <c r="GH987" i="1"/>
  <c r="GG2023" i="1"/>
  <c r="GH2023" i="1"/>
  <c r="GH2196" i="1"/>
  <c r="GG2196" i="1"/>
  <c r="GH1434" i="1"/>
  <c r="GI1434" i="1"/>
  <c r="GG1344" i="1"/>
  <c r="GH1344" i="1"/>
  <c r="GG2298" i="1"/>
  <c r="GI2298" i="1"/>
  <c r="GI2016" i="1"/>
  <c r="GI1797" i="1"/>
  <c r="GI882" i="1"/>
  <c r="GH917" i="1"/>
  <c r="GG917" i="1"/>
  <c r="GH1471" i="1"/>
  <c r="GG1471" i="1"/>
  <c r="GH865" i="1"/>
  <c r="GG865" i="1"/>
  <c r="GH1943" i="1"/>
  <c r="GG1943" i="1"/>
  <c r="GG2178" i="1"/>
  <c r="GH2178" i="1"/>
  <c r="GI1896" i="1"/>
  <c r="GI1677" i="1"/>
  <c r="GG2309" i="1"/>
  <c r="GH2309" i="1"/>
  <c r="GH1499" i="1"/>
  <c r="GI1499" i="1"/>
  <c r="GH1484" i="1"/>
  <c r="GI1484" i="1"/>
  <c r="GI657" i="1"/>
  <c r="GI1593" i="1"/>
  <c r="GI1242" i="1"/>
  <c r="GH2356" i="1"/>
  <c r="GG2356" i="1"/>
  <c r="GG751" i="1"/>
  <c r="GH751" i="1"/>
  <c r="GI2407" i="1"/>
  <c r="FF1644" i="1"/>
  <c r="GI2513" i="1"/>
  <c r="GI772" i="1"/>
  <c r="GI1102" i="1"/>
  <c r="GI1589" i="1"/>
  <c r="GI607" i="1"/>
  <c r="GI2063" i="1"/>
  <c r="GH1790" i="1"/>
  <c r="GI1790" i="1"/>
  <c r="GH1359" i="1"/>
  <c r="GG1359" i="1"/>
  <c r="GH1342" i="1"/>
  <c r="GG1342" i="1"/>
  <c r="GI1452" i="1"/>
  <c r="GI2186" i="1"/>
  <c r="GH2200" i="1"/>
  <c r="GG2200" i="1"/>
  <c r="GI952" i="1"/>
  <c r="GI1068" i="1"/>
  <c r="GI2465" i="1"/>
  <c r="GI1969" i="1"/>
  <c r="GI674" i="1"/>
  <c r="GI2114" i="1"/>
  <c r="GI2530" i="1"/>
  <c r="GI2268" i="1"/>
  <c r="GI2219" i="1"/>
  <c r="GI2447" i="1"/>
  <c r="GH1816" i="1"/>
  <c r="GG1816" i="1"/>
  <c r="GH2193" i="1"/>
  <c r="GG2193" i="1"/>
  <c r="GI2168" i="1"/>
  <c r="GI1998" i="1"/>
  <c r="GI1627" i="1"/>
  <c r="GI2140" i="1"/>
  <c r="GI1424" i="1"/>
  <c r="GI2351" i="1"/>
  <c r="GI1654" i="1"/>
  <c r="GH876" i="1"/>
  <c r="GG876" i="1"/>
  <c r="GI1501" i="1"/>
  <c r="GI951" i="1"/>
  <c r="GI2145" i="1"/>
  <c r="GG1242" i="1"/>
  <c r="GH1242" i="1"/>
  <c r="GI1910" i="1"/>
  <c r="GH2448" i="1"/>
  <c r="GG2448" i="1"/>
  <c r="GI1012" i="1"/>
  <c r="GI2532" i="1"/>
  <c r="GI1583" i="1"/>
  <c r="GH1940" i="1"/>
  <c r="GG1940" i="1"/>
  <c r="GH764" i="1"/>
  <c r="GG764" i="1"/>
  <c r="GI2061" i="1"/>
  <c r="GI1225" i="1"/>
  <c r="GI2426" i="1"/>
  <c r="GI1035" i="1"/>
  <c r="GI1725" i="1"/>
  <c r="GG1969" i="1"/>
  <c r="GH1969" i="1"/>
  <c r="GI814" i="1"/>
  <c r="GI2313" i="1"/>
  <c r="GI1486" i="1"/>
  <c r="GI2400" i="1"/>
  <c r="GI680" i="1"/>
  <c r="GI1528" i="1"/>
  <c r="GI1624" i="1"/>
  <c r="GH1039" i="1"/>
  <c r="GG1039" i="1"/>
  <c r="GI1686" i="1"/>
  <c r="GI1549" i="1"/>
  <c r="GH2036" i="1"/>
  <c r="GG2036" i="1"/>
  <c r="GI1429" i="1"/>
  <c r="GI2026" i="1"/>
  <c r="GI1800" i="1"/>
  <c r="GG902" i="1"/>
  <c r="GI902" i="1"/>
  <c r="GI1803" i="1"/>
  <c r="GI2512" i="1"/>
  <c r="GG1264" i="1"/>
  <c r="GH1264" i="1"/>
  <c r="GI764" i="1"/>
  <c r="GH1095" i="1"/>
  <c r="GG1095" i="1"/>
  <c r="GH2046" i="1"/>
  <c r="GG2046" i="1"/>
  <c r="GI2256" i="1"/>
  <c r="GI690" i="1"/>
  <c r="GI1711" i="1"/>
  <c r="GI2501" i="1"/>
  <c r="GI1095" i="1"/>
  <c r="GI1907" i="1"/>
  <c r="GG2564" i="1"/>
  <c r="GH2564" i="1"/>
  <c r="GH1812" i="1"/>
  <c r="GG1812" i="1"/>
  <c r="GH852" i="1"/>
  <c r="GG852" i="1"/>
  <c r="GI1524" i="1"/>
  <c r="GH825" i="1"/>
  <c r="GG825" i="1"/>
  <c r="GG651" i="1"/>
  <c r="GH651" i="1"/>
  <c r="GI1009" i="1"/>
  <c r="GH1804" i="1"/>
  <c r="GG1804" i="1"/>
  <c r="GI1084" i="1"/>
  <c r="FX587" i="1"/>
  <c r="FU2197" i="1"/>
  <c r="GH1283" i="1"/>
  <c r="GG1283" i="1"/>
  <c r="GI1774" i="1"/>
  <c r="GI1170" i="1"/>
  <c r="GI1515" i="1"/>
  <c r="GG758" i="1"/>
  <c r="GH758" i="1"/>
  <c r="GH1425" i="1"/>
  <c r="GG1425" i="1"/>
  <c r="GH1466" i="1"/>
  <c r="GG1466" i="1"/>
  <c r="GI2583" i="1"/>
  <c r="GI2339" i="1"/>
  <c r="GI894" i="1"/>
  <c r="GI621" i="1"/>
  <c r="GI1049" i="1"/>
  <c r="GG1877" i="1"/>
  <c r="GH1877" i="1"/>
  <c r="GG1502" i="1"/>
  <c r="GH1502" i="1"/>
  <c r="GI2549" i="1"/>
  <c r="GI2254" i="1"/>
  <c r="GH2093" i="1"/>
  <c r="GG2093" i="1"/>
  <c r="GI1028" i="1"/>
  <c r="GI1443" i="1"/>
  <c r="GI1255" i="1"/>
  <c r="GI2506" i="1"/>
  <c r="GI1796" i="1"/>
  <c r="GI1867" i="1"/>
  <c r="GI1206" i="1"/>
  <c r="GI1917" i="1"/>
  <c r="GI1326" i="1"/>
  <c r="GI2374" i="1"/>
  <c r="GH2243" i="1"/>
  <c r="GG2243" i="1"/>
  <c r="GI2250" i="1"/>
  <c r="GI2375" i="1"/>
  <c r="GI1066" i="1"/>
  <c r="GI965" i="1"/>
  <c r="GI1018" i="1"/>
  <c r="GI2062" i="1"/>
  <c r="GI2116" i="1"/>
  <c r="GI740" i="1"/>
  <c r="GG847" i="1"/>
  <c r="GH847" i="1"/>
  <c r="GI1953" i="1"/>
  <c r="GI743" i="1"/>
  <c r="FE760" i="1"/>
  <c r="FE1137" i="1"/>
  <c r="FT831" i="1"/>
  <c r="GI1283" i="1"/>
  <c r="GG1774" i="1"/>
  <c r="GH1774" i="1"/>
  <c r="GH1170" i="1"/>
  <c r="GG1170" i="1"/>
  <c r="GH1515" i="1"/>
  <c r="GG1515" i="1"/>
  <c r="GI758" i="1"/>
  <c r="GI1703" i="1"/>
  <c r="GI1661" i="1"/>
  <c r="GI1473" i="1"/>
  <c r="GI1950" i="1"/>
  <c r="GI824" i="1"/>
  <c r="GG2415" i="1"/>
  <c r="GH2415" i="1"/>
  <c r="GI2514" i="1"/>
  <c r="GI858" i="1"/>
  <c r="GI2155" i="1"/>
  <c r="GH2065" i="1"/>
  <c r="GG2065" i="1"/>
  <c r="GI602" i="1"/>
  <c r="GI2136" i="1"/>
  <c r="GI755" i="1"/>
  <c r="GI1470" i="1"/>
  <c r="GI2007" i="1"/>
  <c r="GI904" i="1"/>
  <c r="GI1246" i="1"/>
  <c r="GI1795" i="1"/>
  <c r="GG2551" i="1"/>
  <c r="GH2551" i="1"/>
  <c r="GG2518" i="1"/>
  <c r="GH2518" i="1"/>
  <c r="GI2496" i="1"/>
  <c r="GH1708" i="1"/>
  <c r="GG1708" i="1"/>
  <c r="GG1975" i="1"/>
  <c r="GH1975" i="1"/>
  <c r="GH2183" i="1"/>
  <c r="GG2183" i="1"/>
  <c r="GI775" i="1"/>
  <c r="GH789" i="1"/>
  <c r="GG789" i="1"/>
  <c r="GI1136" i="1"/>
  <c r="GG1583" i="1"/>
  <c r="GH1583" i="1"/>
  <c r="GG1066" i="1"/>
  <c r="GH1066" i="1"/>
  <c r="GH1973" i="1"/>
  <c r="GG1973" i="1"/>
  <c r="GI1382" i="1"/>
  <c r="GH2076" i="1"/>
  <c r="GG2076" i="1"/>
  <c r="GH620" i="1"/>
  <c r="GG620" i="1"/>
  <c r="GI1602" i="1"/>
  <c r="GI1081" i="1"/>
  <c r="GI1308" i="1"/>
  <c r="GI1017" i="1"/>
  <c r="GG1203" i="1"/>
  <c r="GH1203" i="1"/>
  <c r="GI958" i="1"/>
  <c r="GI1848" i="1"/>
  <c r="GI1395" i="1"/>
  <c r="GI2173" i="1"/>
  <c r="GI2189" i="1"/>
  <c r="GI2569" i="1"/>
  <c r="GI2415" i="1"/>
  <c r="GI1388" i="1"/>
  <c r="GI1194" i="1"/>
  <c r="GI1076" i="1"/>
  <c r="GI1386" i="1"/>
  <c r="GI1821" i="1"/>
  <c r="GH1296" i="1"/>
  <c r="GG1296" i="1"/>
  <c r="GH1093" i="1"/>
  <c r="GG1093" i="1"/>
  <c r="GI1029" i="1"/>
  <c r="GI1156" i="1"/>
  <c r="GG1788" i="1"/>
  <c r="GH1788" i="1"/>
  <c r="GH1993" i="1"/>
  <c r="GG1993" i="1"/>
  <c r="GG920" i="1"/>
  <c r="GH920" i="1"/>
  <c r="GI624" i="1"/>
  <c r="GG589" i="1"/>
  <c r="GH589" i="1"/>
  <c r="GI1100" i="1"/>
  <c r="GH2469" i="1"/>
  <c r="GG2469" i="1"/>
  <c r="FT1784" i="1"/>
  <c r="GI2257" i="1"/>
  <c r="GI983" i="1"/>
  <c r="GG1410" i="1"/>
  <c r="GH1410" i="1"/>
  <c r="GH1764" i="1"/>
  <c r="GG1764" i="1"/>
  <c r="GH1223" i="1"/>
  <c r="GG1223" i="1"/>
  <c r="GG1474" i="1"/>
  <c r="GH1474" i="1"/>
  <c r="GG1469" i="1"/>
  <c r="GH1469" i="1"/>
  <c r="GH973" i="1"/>
  <c r="GG973" i="1"/>
  <c r="GI2534" i="1"/>
  <c r="GI954" i="1"/>
  <c r="GI2428" i="1"/>
  <c r="GI2522" i="1"/>
  <c r="GI2255" i="1"/>
  <c r="GI905" i="1"/>
  <c r="GI1747" i="1"/>
  <c r="GI2185" i="1"/>
  <c r="GI1476" i="1"/>
  <c r="GG935" i="1"/>
  <c r="GH935" i="1"/>
  <c r="GI1330" i="1"/>
  <c r="GI2216" i="1"/>
  <c r="GI2245" i="1"/>
  <c r="GH849" i="1"/>
  <c r="GG849" i="1"/>
  <c r="GH1435" i="1"/>
  <c r="GG1435" i="1"/>
  <c r="GH2450" i="1"/>
  <c r="GG2450" i="1"/>
  <c r="GG1781" i="1"/>
  <c r="GH1781" i="1"/>
  <c r="GH1766" i="1"/>
  <c r="GG1766" i="1"/>
  <c r="GI1756" i="1"/>
  <c r="GI2503" i="1"/>
  <c r="GI2096" i="1"/>
  <c r="GI1818" i="1"/>
  <c r="GH646" i="1"/>
  <c r="GG646" i="1"/>
  <c r="GG1132" i="1"/>
  <c r="GI1132" i="1"/>
  <c r="GI1610" i="1"/>
  <c r="GH1910" i="1"/>
  <c r="GG1910" i="1"/>
  <c r="GI1335" i="1"/>
  <c r="GH2044" i="1"/>
  <c r="GG2044" i="1"/>
  <c r="FE1216" i="1"/>
  <c r="GH2257" i="1"/>
  <c r="GG2257" i="1"/>
  <c r="GG983" i="1"/>
  <c r="GH983" i="1"/>
  <c r="GI1410" i="1"/>
  <c r="GI1764" i="1"/>
  <c r="GI1223" i="1"/>
  <c r="GI1474" i="1"/>
  <c r="GG2490" i="1"/>
  <c r="GI2490" i="1"/>
  <c r="GI1469" i="1"/>
  <c r="GI973" i="1"/>
  <c r="GI2523" i="1"/>
  <c r="GI1679" i="1"/>
  <c r="GH1987" i="1"/>
  <c r="GG1987" i="1"/>
  <c r="GH1152" i="1"/>
  <c r="GG1152" i="1"/>
  <c r="GH1236" i="1"/>
  <c r="GG1236" i="1"/>
  <c r="GH1701" i="1"/>
  <c r="GI1701" i="1"/>
  <c r="GH2380" i="1"/>
  <c r="GG2380" i="1"/>
  <c r="GG2319" i="1"/>
  <c r="GH2319" i="1"/>
  <c r="GG1278" i="1"/>
  <c r="GH1278" i="1"/>
  <c r="GH1139" i="1"/>
  <c r="GG1139" i="1"/>
  <c r="GG1850" i="1"/>
  <c r="GH1850" i="1"/>
  <c r="GH1393" i="1"/>
  <c r="GG1393" i="1"/>
  <c r="GI1151" i="1"/>
  <c r="GI2470" i="1"/>
  <c r="GH1082" i="1"/>
  <c r="GG1082" i="1"/>
  <c r="GI1402" i="1"/>
  <c r="GI1256" i="1"/>
  <c r="GI2146" i="1"/>
  <c r="GI972" i="1"/>
  <c r="GI2077" i="1"/>
  <c r="GI800" i="1"/>
  <c r="GH2269" i="1"/>
  <c r="GG2269" i="1"/>
  <c r="GG1573" i="1"/>
  <c r="GH1573" i="1"/>
  <c r="GH1845" i="1"/>
  <c r="GG1845" i="1"/>
  <c r="GG2167" i="1"/>
  <c r="GH2167" i="1"/>
  <c r="GI1254" i="1"/>
  <c r="GI1672" i="1"/>
  <c r="GH1115" i="1"/>
  <c r="GG1115" i="1"/>
  <c r="GH1088" i="1"/>
  <c r="GG1088" i="1"/>
  <c r="GI2460" i="1"/>
  <c r="GH742" i="1"/>
  <c r="GG742" i="1"/>
  <c r="GI2069" i="1"/>
  <c r="GG2307" i="1"/>
  <c r="GH2307" i="1"/>
  <c r="GH618" i="1"/>
  <c r="GG618" i="1"/>
  <c r="GG796" i="1"/>
  <c r="GH796" i="1"/>
  <c r="FF1309" i="1"/>
  <c r="FU2059" i="1"/>
  <c r="GI1808" i="1"/>
  <c r="GI1504" i="1"/>
  <c r="GI2208" i="1"/>
  <c r="GH2476" i="1"/>
  <c r="GG2476" i="1"/>
  <c r="GI992" i="1"/>
  <c r="GI804" i="1"/>
  <c r="GI1826" i="1"/>
  <c r="GI1880" i="1"/>
  <c r="GI2199" i="1"/>
  <c r="GI2498" i="1"/>
  <c r="GI1827" i="1"/>
  <c r="GH2421" i="1"/>
  <c r="GG2421" i="1"/>
  <c r="GG2134" i="1"/>
  <c r="GH2134" i="1"/>
  <c r="GI1854" i="1"/>
  <c r="GG1339" i="1"/>
  <c r="GH1339" i="1"/>
  <c r="GI1353" i="1"/>
  <c r="GI1276" i="1"/>
  <c r="GH2042" i="1"/>
  <c r="GG2042" i="1"/>
  <c r="GI1899" i="1"/>
  <c r="GH1839" i="1"/>
  <c r="GG1839" i="1"/>
  <c r="GG2059" i="1"/>
  <c r="GH2059" i="1"/>
  <c r="GI1220" i="1"/>
  <c r="GH2405" i="1"/>
  <c r="GG2405" i="1"/>
  <c r="GG678" i="1"/>
  <c r="GH678" i="1"/>
  <c r="GI1594" i="1"/>
  <c r="GI597" i="1"/>
  <c r="GI2060" i="1"/>
  <c r="GH1559" i="1"/>
  <c r="GG1559" i="1"/>
  <c r="GI2002" i="1"/>
  <c r="GH2420" i="1"/>
  <c r="GG2420" i="1"/>
  <c r="GI1327" i="1"/>
  <c r="GH763" i="1"/>
  <c r="GG763" i="1"/>
  <c r="GI1065" i="1"/>
  <c r="GI1814" i="1"/>
  <c r="GI1200" i="1"/>
  <c r="GH1561" i="1"/>
  <c r="GI1561" i="1"/>
  <c r="GI1846" i="1"/>
  <c r="GI1299" i="1"/>
  <c r="GG2528" i="1"/>
  <c r="GH2528" i="1"/>
  <c r="GH2175" i="1"/>
  <c r="GG2175" i="1"/>
  <c r="GI1111" i="1"/>
  <c r="GH1784" i="1"/>
  <c r="GG1784" i="1"/>
  <c r="GI957" i="1"/>
  <c r="GH2091" i="1"/>
  <c r="GG2091" i="1"/>
  <c r="GG1358" i="1"/>
  <c r="GH1358" i="1"/>
  <c r="GI2172" i="1"/>
  <c r="GH1665" i="1"/>
  <c r="GI1665" i="1"/>
  <c r="GI1380" i="1"/>
  <c r="GI640" i="1"/>
  <c r="GI2229" i="1"/>
  <c r="GI1488" i="1"/>
  <c r="GI919" i="1"/>
  <c r="GI1321" i="1"/>
  <c r="GG1514" i="1"/>
  <c r="GH1514" i="1"/>
  <c r="GG2050" i="1"/>
  <c r="GH2050" i="1"/>
  <c r="GG2098" i="1"/>
  <c r="GH2098" i="1"/>
  <c r="GH737" i="1"/>
  <c r="GG737" i="1"/>
  <c r="GI1900" i="1"/>
  <c r="GG652" i="1"/>
  <c r="GH652" i="1"/>
  <c r="GI1777" i="1"/>
  <c r="GI1448" i="1"/>
  <c r="GI1671" i="1"/>
  <c r="GH1545" i="1"/>
  <c r="GI1545" i="1"/>
  <c r="GI2279" i="1"/>
  <c r="GG939" i="1"/>
  <c r="GH939" i="1"/>
  <c r="GI1705" i="1"/>
  <c r="GG1379" i="1"/>
  <c r="GH1379" i="1"/>
  <c r="GI1786" i="1"/>
  <c r="GH1884" i="1"/>
  <c r="GG1884" i="1"/>
  <c r="GG930" i="1"/>
  <c r="GH930" i="1"/>
  <c r="GH1837" i="1"/>
  <c r="GI1837" i="1"/>
  <c r="GI660" i="1"/>
  <c r="GI1557" i="1"/>
  <c r="GG2092" i="1"/>
  <c r="GI2092" i="1"/>
  <c r="GI2507" i="1"/>
  <c r="GI702" i="1"/>
  <c r="GI1977" i="1"/>
  <c r="GI1608" i="1"/>
  <c r="GI1249" i="1"/>
  <c r="GI2270" i="1"/>
  <c r="GI2037" i="1"/>
  <c r="GI712" i="1"/>
  <c r="GG2331" i="1"/>
  <c r="GH2331" i="1"/>
  <c r="GH612" i="1"/>
  <c r="GG612" i="1"/>
  <c r="GH2328" i="1"/>
  <c r="GG2328" i="1"/>
  <c r="GG898" i="1"/>
  <c r="GI898" i="1"/>
  <c r="GI1776" i="1"/>
  <c r="GI1292" i="1"/>
  <c r="GI1536" i="1"/>
  <c r="GI1508" i="1"/>
  <c r="GI1822" i="1"/>
  <c r="GI2120" i="1"/>
  <c r="GH895" i="1"/>
  <c r="GG895" i="1"/>
  <c r="GH1000" i="1"/>
  <c r="GG1000" i="1"/>
  <c r="GI1663" i="1"/>
  <c r="GI2578" i="1"/>
  <c r="GI2237" i="1"/>
  <c r="GI1172" i="1"/>
  <c r="GI1229" i="1"/>
  <c r="GI1868" i="1"/>
  <c r="GI2546" i="1"/>
  <c r="GI1768" i="1"/>
  <c r="GG905" i="1"/>
  <c r="GH905" i="1"/>
  <c r="GH1747" i="1"/>
  <c r="GG1747" i="1"/>
  <c r="GG2185" i="1"/>
  <c r="GH2185" i="1"/>
  <c r="GG1476" i="1"/>
  <c r="GH1476" i="1"/>
  <c r="GI935" i="1"/>
  <c r="GG1330" i="1"/>
  <c r="GH1330" i="1"/>
  <c r="GI784" i="1"/>
  <c r="GI1079" i="1"/>
  <c r="GI1045" i="1"/>
  <c r="GI1577" i="1"/>
  <c r="GI1441" i="1"/>
  <c r="GH2028" i="1"/>
  <c r="GG2028" i="1"/>
  <c r="GI1521" i="1"/>
  <c r="GG2240" i="1"/>
  <c r="GH2240" i="1"/>
  <c r="GG1440" i="1"/>
  <c r="GH1440" i="1"/>
  <c r="GI1807" i="1"/>
  <c r="GI634" i="1"/>
  <c r="GH1038" i="1"/>
  <c r="GG1038" i="1"/>
  <c r="GI2139" i="1"/>
  <c r="GI1566" i="1"/>
  <c r="GG2015" i="1"/>
  <c r="GH2015" i="1"/>
  <c r="GH603" i="1"/>
  <c r="GG603" i="1"/>
  <c r="GI1537" i="1"/>
  <c r="GI2088" i="1"/>
  <c r="GI2554" i="1"/>
  <c r="GI1415" i="1"/>
  <c r="GI967" i="1"/>
  <c r="GI1461" i="1"/>
  <c r="GI1215" i="1"/>
  <c r="GI745" i="1"/>
  <c r="GI2165" i="1"/>
  <c r="GI2192" i="1"/>
  <c r="GI1214" i="1"/>
  <c r="GH1500" i="1"/>
  <c r="GG1500" i="1"/>
  <c r="GI766" i="1"/>
  <c r="GI588" i="1"/>
  <c r="GI833" i="1"/>
  <c r="GH1912" i="1"/>
  <c r="GG1912" i="1"/>
  <c r="GI664" i="1"/>
  <c r="GI1131" i="1"/>
  <c r="GI870" i="1"/>
  <c r="GI1597" i="1"/>
  <c r="GH1071" i="1"/>
  <c r="GG1071" i="1"/>
  <c r="GH2079" i="1"/>
  <c r="GG2079" i="1"/>
  <c r="GI2181" i="1"/>
  <c r="GG1421" i="1"/>
  <c r="GH1421" i="1"/>
  <c r="GI1586" i="1"/>
  <c r="GI1022" i="1"/>
  <c r="GI2119" i="1"/>
  <c r="GH778" i="1"/>
  <c r="GG778" i="1"/>
  <c r="GH1675" i="1"/>
  <c r="GG1675" i="1"/>
  <c r="GH1233" i="1"/>
  <c r="GG1233" i="1"/>
  <c r="GI1591" i="1"/>
  <c r="GI1216" i="1"/>
  <c r="GI2161" i="1"/>
  <c r="GI2359" i="1"/>
  <c r="GI1932" i="1"/>
  <c r="GI670" i="1"/>
  <c r="GI1855" i="1"/>
  <c r="GI1546" i="1"/>
  <c r="GI854" i="1"/>
  <c r="GI1312" i="1"/>
  <c r="GI2392" i="1"/>
  <c r="GG1933" i="1"/>
  <c r="GI1933" i="1"/>
  <c r="GI1606" i="1"/>
  <c r="GI630" i="1"/>
  <c r="GG844" i="1"/>
  <c r="GI844" i="1"/>
  <c r="GG2427" i="1"/>
  <c r="GH2427" i="1"/>
  <c r="GI1263" i="1"/>
  <c r="GG720" i="1"/>
  <c r="GH720" i="1"/>
  <c r="GI805" i="1"/>
  <c r="GI812" i="1"/>
  <c r="GI1647" i="1"/>
  <c r="GH2336" i="1"/>
  <c r="GG2336" i="1"/>
  <c r="GI2129" i="1"/>
  <c r="GI1064" i="1"/>
  <c r="GI2164" i="1"/>
  <c r="GI684" i="1"/>
  <c r="GI738" i="1"/>
  <c r="GG1772" i="1"/>
  <c r="GH1772" i="1"/>
  <c r="GG945" i="1"/>
  <c r="GH945" i="1"/>
  <c r="GH834" i="1"/>
  <c r="GG834" i="1"/>
  <c r="GI1007" i="1"/>
  <c r="GG1447" i="1"/>
  <c r="GH1447" i="1"/>
  <c r="GI1125" i="1"/>
  <c r="GH1517" i="1"/>
  <c r="GG1517" i="1"/>
  <c r="GG2494" i="1"/>
  <c r="GI2494" i="1"/>
  <c r="GI2212" i="1"/>
  <c r="GH1575" i="1"/>
  <c r="GG1575" i="1"/>
  <c r="GH1032" i="1"/>
  <c r="GG1032" i="1"/>
  <c r="GI961" i="1"/>
  <c r="GI1480" i="1"/>
  <c r="GI912" i="1"/>
  <c r="GG2358" i="1"/>
  <c r="GI2358" i="1"/>
  <c r="GH722" i="1"/>
  <c r="GG722" i="1"/>
  <c r="GI2156" i="1"/>
  <c r="GI655" i="1"/>
  <c r="GI1984" i="1"/>
  <c r="GH1483" i="1"/>
  <c r="GG1483" i="1"/>
  <c r="GI1642" i="1"/>
  <c r="GH893" i="1"/>
  <c r="GG893" i="1"/>
  <c r="GG878" i="1"/>
  <c r="GH878" i="1"/>
  <c r="GI2362" i="1"/>
  <c r="GI1813" i="1"/>
  <c r="GI1585" i="1"/>
  <c r="GI2539" i="1"/>
  <c r="GI2322" i="1"/>
  <c r="GH2040" i="1"/>
  <c r="GG2040" i="1"/>
  <c r="GH610" i="1"/>
  <c r="GG610" i="1"/>
  <c r="GI1097" i="1"/>
  <c r="GI2577" i="1"/>
  <c r="GI2412" i="1"/>
  <c r="GI2456" i="1"/>
  <c r="GI2078" i="1"/>
  <c r="GH2127" i="1"/>
  <c r="GG2127" i="1"/>
  <c r="GG2508" i="1"/>
  <c r="GH2508" i="1"/>
  <c r="GI837" i="1"/>
  <c r="GH653" i="1"/>
  <c r="GG653" i="1"/>
  <c r="GI1810" i="1"/>
  <c r="GG2068" i="1"/>
  <c r="GH2068" i="1"/>
  <c r="GH1287" i="1"/>
  <c r="GG1287" i="1"/>
  <c r="GH744" i="1"/>
  <c r="GG744" i="1"/>
  <c r="GG817" i="1"/>
  <c r="GH817" i="1"/>
  <c r="GI984" i="1"/>
  <c r="GI1856" i="1"/>
  <c r="GG2301" i="1"/>
  <c r="GH2301" i="1"/>
  <c r="GI1704" i="1"/>
  <c r="GH2217" i="1"/>
  <c r="GG2217" i="1"/>
  <c r="GH1915" i="1"/>
  <c r="GG1915" i="1"/>
  <c r="GI1615" i="1"/>
  <c r="GG1051" i="1"/>
  <c r="GI1051" i="1"/>
  <c r="GI1209" i="1"/>
  <c r="GI773" i="1"/>
  <c r="GG1539" i="1"/>
  <c r="GH1539" i="1"/>
  <c r="GH1075" i="1"/>
  <c r="GG1075" i="1"/>
  <c r="GI2008" i="1"/>
  <c r="GI2363" i="1"/>
  <c r="GI798" i="1"/>
  <c r="GI981" i="1"/>
  <c r="GH810" i="1"/>
  <c r="GG810" i="1"/>
  <c r="GG1890" i="1"/>
  <c r="GH1890" i="1"/>
  <c r="GI1411" i="1"/>
  <c r="GG1389" i="1"/>
  <c r="GH1389" i="1"/>
  <c r="GI1972" i="1"/>
  <c r="GG2457" i="1"/>
  <c r="GH2457" i="1"/>
  <c r="GI1405" i="1"/>
  <c r="GI716" i="1"/>
  <c r="GI1325" i="1"/>
  <c r="GI2049" i="1"/>
  <c r="GI2521" i="1"/>
  <c r="GH1432" i="1"/>
  <c r="GG1432" i="1"/>
  <c r="GI963" i="1"/>
  <c r="GI1023" i="1"/>
  <c r="GH1904" i="1"/>
  <c r="GG1904" i="1"/>
  <c r="GI1384" i="1"/>
  <c r="GI2463" i="1"/>
  <c r="GI1251" i="1"/>
  <c r="GI2443" i="1"/>
  <c r="GG1604" i="1"/>
  <c r="GH1604" i="1"/>
  <c r="GI2366" i="1"/>
  <c r="GI2126" i="1"/>
  <c r="GI613" i="1"/>
  <c r="GI717" i="1"/>
  <c r="GI1736" i="1"/>
  <c r="GI2054" i="1"/>
  <c r="GI1412" i="1"/>
  <c r="GI1005" i="1"/>
  <c r="GI827" i="1"/>
  <c r="GI838" i="1"/>
  <c r="GI1806" i="1"/>
  <c r="GI736" i="1"/>
  <c r="GH2289" i="1"/>
  <c r="GG2289" i="1"/>
  <c r="GI1802" i="1"/>
  <c r="GI840" i="1"/>
  <c r="GI2204" i="1"/>
  <c r="GI1652" i="1"/>
  <c r="GH1895" i="1"/>
  <c r="GG1895" i="1"/>
  <c r="GH1866" i="1"/>
  <c r="GG1866" i="1"/>
  <c r="GI1363" i="1"/>
  <c r="GG1365" i="1"/>
  <c r="GH1365" i="1"/>
  <c r="GG1523" i="1"/>
  <c r="GH1523" i="1"/>
  <c r="GG1141" i="1"/>
  <c r="GI1141" i="1"/>
  <c r="GI2287" i="1"/>
  <c r="GG1892" i="1"/>
  <c r="GH1892" i="1"/>
  <c r="GG1439" i="1"/>
  <c r="GH1439" i="1"/>
  <c r="GI1582" i="1"/>
  <c r="GI2399" i="1"/>
  <c r="GI1560" i="1"/>
  <c r="GH1453" i="1"/>
  <c r="GG1453" i="1"/>
  <c r="GH1853" i="1"/>
  <c r="GG1853" i="1"/>
  <c r="GG2461" i="1"/>
  <c r="GH2461" i="1"/>
  <c r="GI1014" i="1"/>
  <c r="GI1552" i="1"/>
  <c r="GI2355" i="1"/>
  <c r="GI903" i="1"/>
  <c r="GI1465" i="1"/>
  <c r="GI1903" i="1"/>
  <c r="GI2242" i="1"/>
  <c r="GI1468" i="1"/>
  <c r="GI1587" i="1"/>
  <c r="GG1881" i="1"/>
  <c r="GH1881" i="1"/>
  <c r="GI1498" i="1"/>
  <c r="GH2141" i="1"/>
  <c r="GG2141" i="1"/>
  <c r="GG2519" i="1"/>
  <c r="GH2519" i="1"/>
  <c r="GH2261" i="1"/>
  <c r="GG2261" i="1"/>
  <c r="GH978" i="1"/>
  <c r="GG978" i="1"/>
  <c r="GI1467" i="1"/>
  <c r="GG734" i="1"/>
  <c r="GH734" i="1"/>
  <c r="GI2158" i="1"/>
  <c r="GG1104" i="1"/>
  <c r="GH1104" i="1"/>
  <c r="GI1858" i="1"/>
  <c r="GI2227" i="1"/>
  <c r="GG1669" i="1"/>
  <c r="GH1669" i="1"/>
  <c r="GH1865" i="1"/>
  <c r="GG1865" i="1"/>
  <c r="GI991" i="1"/>
  <c r="GI2191" i="1"/>
  <c r="GI1345" i="1"/>
  <c r="GI1905" i="1"/>
  <c r="GG1728" i="1"/>
  <c r="GH1728" i="1"/>
  <c r="GI2299" i="1"/>
  <c r="GI908" i="1"/>
  <c r="GI1338" i="1"/>
  <c r="GG619" i="1"/>
  <c r="GH619" i="1"/>
  <c r="GI2104" i="1"/>
  <c r="GG2467" i="1"/>
  <c r="GH2467" i="1"/>
  <c r="GH1680" i="1"/>
  <c r="GG1680" i="1"/>
  <c r="GG2390" i="1"/>
  <c r="GH2390" i="1"/>
  <c r="GH1935" i="1"/>
  <c r="GG1935" i="1"/>
  <c r="GH1428" i="1"/>
  <c r="GG1428" i="1"/>
  <c r="GI887" i="1"/>
  <c r="GG1306" i="1"/>
  <c r="GH1306" i="1"/>
  <c r="GI706" i="1"/>
  <c r="GI1612" i="1"/>
  <c r="GG2214" i="1"/>
  <c r="GH2214" i="1"/>
  <c r="GI656" i="1"/>
  <c r="GI2454" i="1"/>
  <c r="GG1994" i="1"/>
  <c r="GI1994" i="1"/>
  <c r="GI2381" i="1"/>
  <c r="GI1316" i="1"/>
  <c r="GI1960" i="1"/>
  <c r="GH911" i="1"/>
  <c r="GG911" i="1"/>
  <c r="GI2231" i="1"/>
  <c r="GI1219" i="1"/>
  <c r="GI1877" i="1"/>
  <c r="GI1502" i="1"/>
  <c r="GH2549" i="1"/>
  <c r="GG2549" i="1"/>
  <c r="GG2254" i="1"/>
  <c r="GH2254" i="1"/>
  <c r="GI2093" i="1"/>
  <c r="GH1028" i="1"/>
  <c r="GG1028" i="1"/>
  <c r="GG2216" i="1"/>
  <c r="GH2216" i="1"/>
  <c r="GG1443" i="1"/>
  <c r="GH1443" i="1"/>
  <c r="GI1648" i="1"/>
  <c r="GI592" i="1"/>
  <c r="GH1671" i="1"/>
  <c r="GG1671" i="1"/>
  <c r="GG2279" i="1"/>
  <c r="GH2279" i="1"/>
  <c r="GI939" i="1"/>
  <c r="GG1705" i="1"/>
  <c r="GH1705" i="1"/>
  <c r="GI1620" i="1"/>
  <c r="GI1379" i="1"/>
  <c r="GH1786" i="1"/>
  <c r="GG1786" i="1"/>
  <c r="GI1884" i="1"/>
  <c r="GH1377" i="1"/>
  <c r="GI1377" i="1"/>
  <c r="GI739" i="1"/>
  <c r="GI925" i="1"/>
  <c r="GI2019" i="1"/>
  <c r="GH1022" i="1"/>
  <c r="GG1022" i="1"/>
  <c r="GH1151" i="1"/>
  <c r="GG1151" i="1"/>
  <c r="GG1524" i="1"/>
  <c r="GH1524" i="1"/>
  <c r="GI825" i="1"/>
  <c r="GH2062" i="1"/>
  <c r="GG2062" i="1"/>
  <c r="GI651" i="1"/>
  <c r="GG2119" i="1"/>
  <c r="GH2119" i="1"/>
  <c r="GI778" i="1"/>
  <c r="GI1675" i="1"/>
  <c r="GI1233" i="1"/>
  <c r="GI2081" i="1"/>
  <c r="GI1918" i="1"/>
  <c r="GI1635" i="1"/>
  <c r="GI930" i="1"/>
  <c r="GG660" i="1"/>
  <c r="GH660" i="1"/>
  <c r="GH1557" i="1"/>
  <c r="GG1557" i="1"/>
  <c r="GH2507" i="1"/>
  <c r="GG2507" i="1"/>
  <c r="GH702" i="1"/>
  <c r="GG702" i="1"/>
  <c r="GH1977" i="1"/>
  <c r="GG1977" i="1"/>
  <c r="GH1608" i="1"/>
  <c r="GG1608" i="1"/>
  <c r="GH1249" i="1"/>
  <c r="GG1249" i="1"/>
  <c r="GH2116" i="1"/>
  <c r="GG2116" i="1"/>
  <c r="GH1009" i="1"/>
  <c r="GG1009" i="1"/>
  <c r="GI2356" i="1"/>
  <c r="GH2491" i="1"/>
  <c r="GG2491" i="1"/>
  <c r="GI1804" i="1"/>
  <c r="GH740" i="1"/>
  <c r="GG740" i="1"/>
  <c r="GH2219" i="1"/>
  <c r="GG2219" i="1"/>
  <c r="GG2270" i="1"/>
  <c r="GH2270" i="1"/>
  <c r="GH1486" i="1"/>
  <c r="GG1486" i="1"/>
  <c r="GI2538" i="1"/>
  <c r="GI2420" i="1"/>
  <c r="GI1189" i="1"/>
  <c r="GG2037" i="1"/>
  <c r="GH2037" i="1"/>
  <c r="GG712" i="1"/>
  <c r="GH712" i="1"/>
  <c r="GI2331" i="1"/>
  <c r="GI612" i="1"/>
  <c r="GI2328" i="1"/>
  <c r="GI2005" i="1"/>
  <c r="GI1799" i="1"/>
  <c r="GH2392" i="1"/>
  <c r="GG2392" i="1"/>
  <c r="GG1606" i="1"/>
  <c r="GH1606" i="1"/>
  <c r="GI1397" i="1"/>
  <c r="GI2567" i="1"/>
  <c r="GI1688" i="1"/>
  <c r="GI2493" i="1"/>
  <c r="GG1444" i="1"/>
  <c r="GH1444" i="1"/>
  <c r="GI987" i="1"/>
  <c r="GI2023" i="1"/>
  <c r="GI2196" i="1"/>
  <c r="GI1344" i="1"/>
  <c r="GH2016" i="1"/>
  <c r="GG2016" i="1"/>
  <c r="GH1797" i="1"/>
  <c r="GG1797" i="1"/>
  <c r="GI1715" i="1"/>
  <c r="GI2394" i="1"/>
  <c r="GH1528" i="1"/>
  <c r="GG1528" i="1"/>
  <c r="GH882" i="1"/>
  <c r="GG882" i="1"/>
  <c r="GI2462" i="1"/>
  <c r="GI2382" i="1"/>
  <c r="GI1637" i="1"/>
  <c r="GH684" i="1"/>
  <c r="GG684" i="1"/>
  <c r="GH738" i="1"/>
  <c r="GG738" i="1"/>
  <c r="GI1772" i="1"/>
  <c r="GI945" i="1"/>
  <c r="GI834" i="1"/>
  <c r="GG1007" i="1"/>
  <c r="GH1007" i="1"/>
  <c r="GI1447" i="1"/>
  <c r="GH1125" i="1"/>
  <c r="GG1125" i="1"/>
  <c r="GI1517" i="1"/>
  <c r="GG2212" i="1"/>
  <c r="GH2212" i="1"/>
  <c r="GI1575" i="1"/>
  <c r="GI1032" i="1"/>
  <c r="GH961" i="1"/>
  <c r="GG961" i="1"/>
  <c r="GI2395" i="1"/>
  <c r="GI1262" i="1"/>
  <c r="GG2498" i="1"/>
  <c r="GH2498" i="1"/>
  <c r="GG1827" i="1"/>
  <c r="GH1827" i="1"/>
  <c r="GI2421" i="1"/>
  <c r="GI2134" i="1"/>
  <c r="GH1854" i="1"/>
  <c r="GG1854" i="1"/>
  <c r="GI1339" i="1"/>
  <c r="GG1353" i="1"/>
  <c r="GH1353" i="1"/>
  <c r="GG2246" i="1"/>
  <c r="GI2246" i="1"/>
  <c r="GI1683" i="1"/>
  <c r="GI1176" i="1"/>
  <c r="GI1483" i="1"/>
  <c r="GH1642" i="1"/>
  <c r="GG1642" i="1"/>
  <c r="GI893" i="1"/>
  <c r="GI878" i="1"/>
  <c r="GI1946" i="1"/>
  <c r="GG761" i="1"/>
  <c r="GH761" i="1"/>
  <c r="GI2065" i="1"/>
  <c r="GH602" i="1"/>
  <c r="GG602" i="1"/>
  <c r="GI2311" i="1"/>
  <c r="GI1243" i="1"/>
  <c r="GI1475" i="1"/>
  <c r="GI2127" i="1"/>
  <c r="GI2508" i="1"/>
  <c r="GG2297" i="1"/>
  <c r="GI2297" i="1"/>
  <c r="GH837" i="1"/>
  <c r="GG837" i="1"/>
  <c r="GI653" i="1"/>
  <c r="GG1810" i="1"/>
  <c r="GH1810" i="1"/>
  <c r="GI2068" i="1"/>
  <c r="GI1287" i="1"/>
  <c r="GI744" i="1"/>
  <c r="GI817" i="1"/>
  <c r="GI1016" i="1"/>
  <c r="GI2301" i="1"/>
  <c r="GG1704" i="1"/>
  <c r="GH1704" i="1"/>
  <c r="GI2217" i="1"/>
  <c r="GI1915" i="1"/>
  <c r="GG1615" i="1"/>
  <c r="GH1615" i="1"/>
  <c r="GH1209" i="1"/>
  <c r="GG1209" i="1"/>
  <c r="GI917" i="1"/>
  <c r="GI1118" i="1"/>
  <c r="GI1539" i="1"/>
  <c r="GI1075" i="1"/>
  <c r="GG798" i="1"/>
  <c r="GH798" i="1"/>
  <c r="GG981" i="1"/>
  <c r="GH981" i="1"/>
  <c r="GI810" i="1"/>
  <c r="GI1890" i="1"/>
  <c r="GG1411" i="1"/>
  <c r="GH1411" i="1"/>
  <c r="GI1389" i="1"/>
  <c r="GI1592" i="1"/>
  <c r="GI1060" i="1"/>
  <c r="GI1343" i="1"/>
  <c r="GI1572" i="1"/>
  <c r="GI2330" i="1"/>
  <c r="GI1974" i="1"/>
  <c r="GI1767" i="1"/>
  <c r="GI1471" i="1"/>
  <c r="GI865" i="1"/>
  <c r="GI1943" i="1"/>
  <c r="GI2178" i="1"/>
  <c r="GH1896" i="1"/>
  <c r="GG1896" i="1"/>
  <c r="GG1677" i="1"/>
  <c r="GH1677" i="1"/>
  <c r="GI937" i="1"/>
  <c r="GI818" i="1"/>
  <c r="GI2309" i="1"/>
  <c r="GH657" i="1"/>
  <c r="GG657" i="1"/>
  <c r="GI2035" i="1"/>
  <c r="GI1887" i="1"/>
  <c r="GI806" i="1"/>
  <c r="GG2566" i="1"/>
  <c r="GI2566" i="1"/>
  <c r="GH1340" i="1"/>
  <c r="GI1340" i="1"/>
  <c r="GG2096" i="1"/>
  <c r="GH2096" i="1"/>
  <c r="GI1446" i="1"/>
  <c r="GI1453" i="1"/>
  <c r="GI1853" i="1"/>
  <c r="GI2461" i="1"/>
  <c r="GG1014" i="1"/>
  <c r="GH1014" i="1"/>
  <c r="GH1552" i="1"/>
  <c r="GG1552" i="1"/>
  <c r="GI1793" i="1"/>
  <c r="GI1962" i="1"/>
  <c r="GI1115" i="1"/>
  <c r="GI1088" i="1"/>
  <c r="GG2460" i="1"/>
  <c r="GH2460" i="1"/>
  <c r="GI742" i="1"/>
  <c r="GI696" i="1"/>
  <c r="GI1259" i="1"/>
  <c r="GI962" i="1"/>
  <c r="GH1587" i="1"/>
  <c r="GG1587" i="1"/>
  <c r="GI1881" i="1"/>
  <c r="GH1498" i="1"/>
  <c r="GG1498" i="1"/>
  <c r="GI2141" i="1"/>
  <c r="GI2519" i="1"/>
  <c r="GI2261" i="1"/>
  <c r="GI978" i="1"/>
  <c r="GG1467" i="1"/>
  <c r="GH1467" i="1"/>
  <c r="GI734" i="1"/>
  <c r="GG2158" i="1"/>
  <c r="GH2158" i="1"/>
  <c r="GI1104" i="1"/>
  <c r="GG1858" i="1"/>
  <c r="GH1858" i="1"/>
  <c r="GG2227" i="1"/>
  <c r="GH2227" i="1"/>
  <c r="GG867" i="1"/>
  <c r="GI867" i="1"/>
  <c r="GI1669" i="1"/>
  <c r="GG1549" i="1"/>
  <c r="GH1549" i="1"/>
  <c r="GI1865" i="1"/>
  <c r="GG2350" i="1"/>
  <c r="GI2350" i="1"/>
  <c r="GI2036" i="1"/>
  <c r="GG1429" i="1"/>
  <c r="GH1429" i="1"/>
  <c r="GG2026" i="1"/>
  <c r="GH2026" i="1"/>
  <c r="GG1800" i="1"/>
  <c r="GH1800" i="1"/>
  <c r="GI703" i="1"/>
  <c r="GI1258" i="1"/>
  <c r="GI2547" i="1"/>
  <c r="GI1824" i="1"/>
  <c r="GH1960" i="1"/>
  <c r="GG1960" i="1"/>
  <c r="GI911" i="1"/>
  <c r="GG2231" i="1"/>
  <c r="GH2231" i="1"/>
  <c r="GI1514" i="1"/>
  <c r="GI2050" i="1"/>
  <c r="GI2098" i="1"/>
  <c r="GI737" i="1"/>
  <c r="GG1900" i="1"/>
  <c r="GH1900" i="1"/>
  <c r="GI652" i="1"/>
  <c r="GG922" i="1"/>
  <c r="GH922" i="1"/>
  <c r="GH2208" i="1"/>
  <c r="GG2208" i="1"/>
  <c r="GI2476" i="1"/>
  <c r="GI1332" i="1"/>
  <c r="GI769" i="1"/>
  <c r="GH864" i="1"/>
  <c r="GG864" i="1"/>
  <c r="GH617" i="1"/>
  <c r="GG617" i="1"/>
  <c r="GH823" i="1"/>
  <c r="GG823" i="1"/>
  <c r="GH1640" i="1"/>
  <c r="GI1640" i="1"/>
  <c r="GI813" i="1"/>
  <c r="GI2171" i="1"/>
  <c r="GI826" i="1"/>
  <c r="GI1976" i="1"/>
  <c r="GI2076" i="1"/>
  <c r="GI2046" i="1"/>
  <c r="GI620" i="1"/>
  <c r="GI1955" i="1"/>
  <c r="GI1213" i="1"/>
  <c r="GI1098" i="1"/>
  <c r="GG1907" i="1"/>
  <c r="GH1907" i="1"/>
  <c r="GG1100" i="1"/>
  <c r="GH1100" i="1"/>
  <c r="GG965" i="1"/>
  <c r="GH965" i="1"/>
  <c r="GI2564" i="1"/>
  <c r="GI1812" i="1"/>
  <c r="GI2307" i="1"/>
  <c r="GI1203" i="1"/>
  <c r="GI852" i="1"/>
  <c r="GI2448" i="1"/>
  <c r="GG1018" i="1"/>
  <c r="GH1018" i="1"/>
  <c r="GH1335" i="1"/>
  <c r="GG1335" i="1"/>
  <c r="GI1875" i="1"/>
  <c r="GI918" i="1"/>
  <c r="GI1885" i="1"/>
  <c r="GI1083" i="1"/>
  <c r="GI1987" i="1"/>
  <c r="GI1152" i="1"/>
  <c r="GI1236" i="1"/>
  <c r="GI2380" i="1"/>
  <c r="GI2319" i="1"/>
  <c r="GI1278" i="1"/>
  <c r="GI1139" i="1"/>
  <c r="GI1850" i="1"/>
  <c r="GI1393" i="1"/>
  <c r="GI1595" i="1"/>
  <c r="GH1194" i="1"/>
  <c r="GG1194" i="1"/>
  <c r="GG1076" i="1"/>
  <c r="GH1076" i="1"/>
  <c r="GG1386" i="1"/>
  <c r="GH1386" i="1"/>
  <c r="GG1821" i="1"/>
  <c r="GH1821" i="1"/>
  <c r="GI1296" i="1"/>
  <c r="GI1093" i="1"/>
  <c r="GI2357" i="1"/>
  <c r="GH1588" i="1"/>
  <c r="GG1588" i="1"/>
  <c r="GH2524" i="1"/>
  <c r="GG2524" i="1"/>
  <c r="GH1540" i="1"/>
  <c r="GG1540" i="1"/>
  <c r="GI1241" i="1"/>
  <c r="GI649" i="1"/>
  <c r="GI2406" i="1"/>
  <c r="GI2100" i="1"/>
  <c r="GI1031" i="1"/>
  <c r="GI1004" i="1"/>
  <c r="GI1193" i="1"/>
  <c r="GI1284" i="1"/>
  <c r="GI847" i="1"/>
  <c r="GI2535" i="1"/>
  <c r="GI955" i="1"/>
  <c r="GI1119" i="1"/>
  <c r="GI693" i="1"/>
  <c r="GH1387" i="1"/>
  <c r="GG1387" i="1"/>
  <c r="GG1089" i="1"/>
  <c r="GH1089" i="1"/>
  <c r="GI786" i="1"/>
  <c r="GI1636" i="1"/>
  <c r="GI1737" i="1"/>
  <c r="GG2447" i="1"/>
  <c r="GH2447" i="1"/>
  <c r="GI1816" i="1"/>
  <c r="GI2193" i="1"/>
  <c r="GG2168" i="1"/>
  <c r="GH2168" i="1"/>
  <c r="GG1998" i="1"/>
  <c r="GH1998" i="1"/>
  <c r="GH1627" i="1"/>
  <c r="GG1627" i="1"/>
  <c r="GH1497" i="1"/>
  <c r="GI1497" i="1"/>
  <c r="GI1082" i="1"/>
  <c r="GI767" i="1"/>
  <c r="GI849" i="1"/>
  <c r="GI1435" i="1"/>
  <c r="GI2450" i="1"/>
  <c r="GI1781" i="1"/>
  <c r="GI1766" i="1"/>
  <c r="GI1871" i="1"/>
  <c r="GI694" i="1"/>
  <c r="GI2333" i="1"/>
  <c r="GI1226" i="1"/>
  <c r="GI675" i="1"/>
  <c r="GI1252" i="1"/>
  <c r="GI1313" i="1"/>
  <c r="GG1300" i="1"/>
  <c r="GH1300" i="1"/>
  <c r="GH1898" i="1"/>
  <c r="GG1898" i="1"/>
  <c r="GG1073" i="1"/>
  <c r="GH1073" i="1"/>
  <c r="GH1723" i="1"/>
  <c r="GG1723" i="1"/>
  <c r="GI2434" i="1"/>
  <c r="GI768" i="1"/>
  <c r="GG2154" i="1"/>
  <c r="GI2154" i="1"/>
  <c r="GI1872" i="1"/>
  <c r="GI1394" i="1"/>
  <c r="GH1276" i="1"/>
  <c r="GG1276" i="1"/>
  <c r="GG721" i="1"/>
  <c r="GI721" i="1"/>
  <c r="GG1796" i="1"/>
  <c r="GH1796" i="1"/>
  <c r="GI2418" i="1"/>
  <c r="GI1556" i="1"/>
  <c r="GH2259" i="1"/>
  <c r="GG2259" i="1"/>
  <c r="GH2083" i="1"/>
  <c r="GG2083" i="1"/>
  <c r="GI2408" i="1"/>
  <c r="GI2423" i="1"/>
  <c r="GI2042" i="1"/>
  <c r="GG1156" i="1"/>
  <c r="GH1156" i="1"/>
  <c r="GI1788" i="1"/>
  <c r="GI1993" i="1"/>
  <c r="GG1985" i="1"/>
  <c r="GI1985" i="1"/>
  <c r="GI920" i="1"/>
  <c r="GI761" i="1"/>
  <c r="GI1002" i="1"/>
  <c r="GI1272" i="1"/>
  <c r="GI639" i="1"/>
  <c r="GI2018" i="1"/>
  <c r="GI1832" i="1"/>
  <c r="GG868" i="1"/>
  <c r="GH868" i="1"/>
  <c r="GH1416" i="1"/>
  <c r="GG1416" i="1"/>
  <c r="GI2159" i="1"/>
  <c r="GH1147" i="1"/>
  <c r="GG1147" i="1"/>
  <c r="GG2110" i="1"/>
  <c r="GH2110" i="1"/>
  <c r="GI811" i="1"/>
  <c r="GH2010" i="1"/>
  <c r="GG2010" i="1"/>
  <c r="GG1651" i="1"/>
  <c r="GH1651" i="1"/>
  <c r="GI2296" i="1"/>
  <c r="GI2170" i="1"/>
  <c r="GG1981" i="1"/>
  <c r="GH1981" i="1"/>
  <c r="GI1099" i="1"/>
  <c r="GI2379" i="1"/>
  <c r="GH942" i="1"/>
  <c r="GG942" i="1"/>
  <c r="GG1516" i="1"/>
  <c r="GH1516" i="1"/>
  <c r="GI2324" i="1"/>
  <c r="GI2073" i="1"/>
  <c r="GI1285" i="1"/>
  <c r="GG1221" i="1"/>
  <c r="GH1221" i="1"/>
  <c r="GI1039" i="1"/>
  <c r="GI794" i="1"/>
  <c r="GH2573" i="1"/>
  <c r="GG2573" i="1"/>
  <c r="GI1578" i="1"/>
  <c r="GI1302" i="1"/>
  <c r="GH1696" i="1"/>
  <c r="GG1696" i="1"/>
  <c r="GG1654" i="1"/>
  <c r="GH1654" i="1"/>
  <c r="GI876" i="1"/>
  <c r="GI1611" i="1"/>
  <c r="GI1839" i="1"/>
  <c r="GI2059" i="1"/>
  <c r="GG1220" i="1"/>
  <c r="GH1220" i="1"/>
  <c r="GI2405" i="1"/>
  <c r="GI678" i="1"/>
  <c r="GH1594" i="1"/>
  <c r="GG1594" i="1"/>
  <c r="GI741" i="1"/>
  <c r="GI618" i="1"/>
  <c r="GI751" i="1"/>
  <c r="GG1084" i="1"/>
  <c r="GH1084" i="1"/>
  <c r="GI1419" i="1"/>
  <c r="GI797" i="1"/>
  <c r="GI1913" i="1"/>
  <c r="GI2553" i="1"/>
  <c r="GI2203" i="1"/>
  <c r="GI1072" i="1"/>
  <c r="GI1938" i="1"/>
  <c r="GH972" i="1"/>
  <c r="GG972" i="1"/>
  <c r="GG2077" i="1"/>
  <c r="GH2077" i="1"/>
  <c r="GH800" i="1"/>
  <c r="GG800" i="1"/>
  <c r="GI2269" i="1"/>
  <c r="GI1573" i="1"/>
  <c r="GI1845" i="1"/>
  <c r="GI2167" i="1"/>
  <c r="GG1254" i="1"/>
  <c r="GH1254" i="1"/>
  <c r="GH1672" i="1"/>
  <c r="GG1672" i="1"/>
  <c r="GG2060" i="1"/>
  <c r="GH2060" i="1"/>
  <c r="GI1559" i="1"/>
  <c r="GG2002" i="1"/>
  <c r="GH2002" i="1"/>
  <c r="GH1327" i="1"/>
  <c r="GG1327" i="1"/>
  <c r="GI763" i="1"/>
  <c r="GH1065" i="1"/>
  <c r="GG1065" i="1"/>
  <c r="GH632" i="1"/>
  <c r="GG632" i="1"/>
  <c r="GG1508" i="1"/>
  <c r="GH1508" i="1"/>
  <c r="GI793" i="1"/>
  <c r="GI1329" i="1"/>
  <c r="GI648" i="1"/>
  <c r="GI1744" i="1"/>
  <c r="GG2516" i="1"/>
  <c r="GH2516" i="1"/>
  <c r="GG1058" i="1"/>
  <c r="GH1058" i="1"/>
  <c r="GH2252" i="1"/>
  <c r="GG2252" i="1"/>
  <c r="GH1947" i="1"/>
  <c r="GG1947" i="1"/>
  <c r="GI1046" i="1"/>
  <c r="GI1279" i="1"/>
  <c r="GI2174" i="1"/>
  <c r="GG907" i="1"/>
  <c r="GH907" i="1"/>
  <c r="GH2536" i="1"/>
  <c r="GG2536" i="1"/>
  <c r="GI2151" i="1"/>
  <c r="GG1886" i="1"/>
  <c r="GH1886" i="1"/>
  <c r="GH2149" i="1"/>
  <c r="GG2149" i="1"/>
  <c r="GI605" i="1"/>
  <c r="GG1716" i="1"/>
  <c r="GH1716" i="1"/>
  <c r="GH1175" i="1"/>
  <c r="GG1175" i="1"/>
  <c r="GH1450" i="1"/>
  <c r="GG1450" i="1"/>
  <c r="GI1113" i="1"/>
  <c r="GG2041" i="1"/>
  <c r="GH2041" i="1"/>
  <c r="GI1116" i="1"/>
  <c r="GH2580" i="1"/>
  <c r="GG2580" i="1"/>
  <c r="GI1150" i="1"/>
  <c r="GH1711" i="1"/>
  <c r="GG1711" i="1"/>
  <c r="GG1599" i="1"/>
  <c r="GH1599" i="1"/>
  <c r="GG1692" i="1"/>
  <c r="GH1692" i="1"/>
  <c r="GI1579" i="1"/>
  <c r="GI601" i="1"/>
  <c r="GI1834" i="1"/>
  <c r="GI1323" i="1"/>
  <c r="GI646" i="1"/>
  <c r="GG1610" i="1"/>
  <c r="GH1610" i="1"/>
  <c r="GI2551" i="1"/>
  <c r="GI2518" i="1"/>
  <c r="GG2496" i="1"/>
  <c r="GH2496" i="1"/>
  <c r="GG2029" i="1"/>
  <c r="GI2029" i="1"/>
  <c r="GI1708" i="1"/>
  <c r="GI1975" i="1"/>
  <c r="GI2183" i="1"/>
  <c r="GG775" i="1"/>
  <c r="GH775" i="1"/>
  <c r="GH1616" i="1"/>
  <c r="GI1616" i="1"/>
  <c r="GI789" i="1"/>
  <c r="GI1161" i="1"/>
  <c r="GH1012" i="1"/>
  <c r="GG1012" i="1"/>
  <c r="GI2469" i="1"/>
  <c r="GI2329" i="1"/>
  <c r="GG1846" i="1"/>
  <c r="GH1846" i="1"/>
  <c r="GI2044" i="1"/>
  <c r="GI796" i="1"/>
  <c r="GI1590" i="1"/>
  <c r="GI2074" i="1"/>
  <c r="GG891" i="1"/>
  <c r="GH891" i="1"/>
  <c r="GI1681" i="1"/>
  <c r="GI922" i="1"/>
  <c r="GG1757" i="1"/>
  <c r="GH1757" i="1"/>
  <c r="GI1724" i="1"/>
  <c r="GI864" i="1"/>
  <c r="GI617" i="1"/>
  <c r="GH1355" i="1"/>
  <c r="GI1355" i="1"/>
  <c r="GI823" i="1"/>
  <c r="GG813" i="1"/>
  <c r="GH813" i="1"/>
  <c r="GI1398" i="1"/>
  <c r="GI1649" i="1"/>
  <c r="GI1414" i="1"/>
  <c r="GI2527" i="1"/>
  <c r="GI1024" i="1"/>
  <c r="GI2132" i="1"/>
  <c r="GH2397" i="1"/>
  <c r="GG2397" i="1"/>
  <c r="GI1709" i="1"/>
  <c r="GG1730" i="1"/>
  <c r="GH1730" i="1"/>
  <c r="GI2130" i="1"/>
  <c r="GI1127" i="1"/>
  <c r="GI2187" i="1"/>
  <c r="GI2410" i="1"/>
  <c r="GH2277" i="1"/>
  <c r="GG2277" i="1"/>
  <c r="GI1376" i="1"/>
  <c r="GH2458" i="1"/>
  <c r="GG2458" i="1"/>
  <c r="GH1188" i="1"/>
  <c r="GG1188" i="1"/>
  <c r="GG647" i="1"/>
  <c r="GH647" i="1"/>
  <c r="GI1186" i="1"/>
  <c r="GI1532" i="1"/>
  <c r="GH2285" i="1"/>
  <c r="GG2285" i="1"/>
  <c r="GH1684" i="1"/>
  <c r="GG1684" i="1"/>
  <c r="GI2383" i="1"/>
  <c r="GG2089" i="1"/>
  <c r="GI2089" i="1"/>
  <c r="GI1720" i="1"/>
  <c r="GH2223" i="1"/>
  <c r="GG2223" i="1"/>
  <c r="GG900" i="1"/>
  <c r="GI900" i="1"/>
  <c r="GH2472" i="1"/>
  <c r="GG2472" i="1"/>
  <c r="GI1042" i="1"/>
  <c r="GI1588" i="1"/>
  <c r="GI2524" i="1"/>
  <c r="GI1540" i="1"/>
  <c r="GI2545" i="1"/>
  <c r="GI836" i="1"/>
  <c r="GI1721" i="1"/>
  <c r="GG2218" i="1"/>
  <c r="GH2218" i="1"/>
  <c r="GI668" i="1"/>
  <c r="GI1563" i="1"/>
  <c r="GI587" i="1"/>
  <c r="GI2543" i="1"/>
  <c r="GI1632" i="1"/>
  <c r="GI2160" i="1"/>
  <c r="GH730" i="1"/>
  <c r="GG730" i="1"/>
  <c r="GI1801" i="1"/>
  <c r="GI1873" i="1"/>
  <c r="GI2587" i="1"/>
  <c r="GI2033" i="1"/>
  <c r="GH1165" i="1"/>
  <c r="GG1165" i="1"/>
  <c r="GH1212" i="1"/>
  <c r="GG1212" i="1"/>
  <c r="GH1553" i="1"/>
  <c r="GG1553" i="1"/>
  <c r="GH1879" i="1"/>
  <c r="GG1879" i="1"/>
  <c r="GI1133" i="1"/>
  <c r="GG1442" i="1"/>
  <c r="GH1442" i="1"/>
  <c r="GG1533" i="1"/>
  <c r="GH1533" i="1"/>
  <c r="GI1228" i="1"/>
  <c r="GI821" i="1"/>
  <c r="GI2541" i="1"/>
  <c r="GI1809" i="1"/>
  <c r="GH2515" i="1"/>
  <c r="GG2515" i="1"/>
  <c r="GG906" i="1"/>
  <c r="GH906" i="1"/>
  <c r="GH2273" i="1"/>
  <c r="GG2273" i="1"/>
  <c r="GI1208" i="1"/>
  <c r="GI2228" i="1"/>
  <c r="GH1119" i="1"/>
  <c r="GG1119" i="1"/>
  <c r="GG693" i="1"/>
  <c r="GH693" i="1"/>
  <c r="GI1387" i="1"/>
  <c r="GI1089" i="1"/>
  <c r="GI628" i="1"/>
  <c r="GI2370" i="1"/>
  <c r="GG831" i="1"/>
  <c r="GH831" i="1"/>
  <c r="GI2278" i="1"/>
  <c r="GI1664" i="1"/>
  <c r="GH1202" i="1"/>
  <c r="GG1202" i="1"/>
  <c r="GI2479" i="1"/>
  <c r="GG2030" i="1"/>
  <c r="GI2030" i="1"/>
  <c r="GI1961" i="1"/>
  <c r="GG896" i="1"/>
  <c r="GI896" i="1"/>
  <c r="GI2047" i="1"/>
  <c r="GG2348" i="1"/>
  <c r="GH2348" i="1"/>
  <c r="GG1438" i="1"/>
  <c r="GH1438" i="1"/>
  <c r="GI2452" i="1"/>
  <c r="GI1324" i="1"/>
  <c r="GI1842" i="1"/>
  <c r="GH1226" i="1"/>
  <c r="GG1226" i="1"/>
  <c r="GH675" i="1"/>
  <c r="GG675" i="1"/>
  <c r="GG1252" i="1"/>
  <c r="GH1252" i="1"/>
  <c r="GG1313" i="1"/>
  <c r="GH1313" i="1"/>
  <c r="GI1300" i="1"/>
  <c r="GI1898" i="1"/>
  <c r="GI1073" i="1"/>
  <c r="GI1723" i="1"/>
  <c r="GG2434" i="1"/>
  <c r="GH2434" i="1"/>
  <c r="GG768" i="1"/>
  <c r="GH768" i="1"/>
  <c r="GH1872" i="1"/>
  <c r="GG1872" i="1"/>
  <c r="GH1653" i="1"/>
  <c r="GI1653" i="1"/>
  <c r="GI1011" i="1"/>
  <c r="GI1269" i="1"/>
  <c r="GH915" i="1"/>
  <c r="GG915" i="1"/>
  <c r="GH1146" i="1"/>
  <c r="GG1146" i="1"/>
  <c r="GI1230" i="1"/>
  <c r="GG1660" i="1"/>
  <c r="GH1660" i="1"/>
  <c r="GI2075" i="1"/>
  <c r="GI1130" i="1"/>
  <c r="GI1534" i="1"/>
  <c r="GI2236" i="1"/>
  <c r="GI2259" i="1"/>
  <c r="GI2083" i="1"/>
  <c r="GG2408" i="1"/>
  <c r="GH2408" i="1"/>
  <c r="GI1360" i="1"/>
  <c r="GH699" i="1"/>
  <c r="GG699" i="1"/>
  <c r="GH1487" i="1"/>
  <c r="GG1487" i="1"/>
  <c r="GG1318" i="1"/>
  <c r="GH1318" i="1"/>
  <c r="GI2378" i="1"/>
  <c r="GI2568" i="1"/>
  <c r="GI2325" i="1"/>
  <c r="GG2505" i="1"/>
  <c r="GI2505" i="1"/>
  <c r="GI868" i="1"/>
  <c r="GI1416" i="1"/>
  <c r="GG2159" i="1"/>
  <c r="GH2159" i="1"/>
  <c r="GI1147" i="1"/>
  <c r="GI2110" i="1"/>
  <c r="GG811" i="1"/>
  <c r="GH811" i="1"/>
  <c r="GI2010" i="1"/>
  <c r="GI1651" i="1"/>
  <c r="GH1509" i="1"/>
  <c r="GI1509" i="1"/>
  <c r="GI885" i="1"/>
  <c r="GI2090" i="1"/>
  <c r="GI1981" i="1"/>
  <c r="GG2113" i="1"/>
  <c r="GI2113" i="1"/>
  <c r="GG1099" i="1"/>
  <c r="GH1099" i="1"/>
  <c r="GG2379" i="1"/>
  <c r="GH2379" i="1"/>
  <c r="GI942" i="1"/>
  <c r="GI1516" i="1"/>
  <c r="GG841" i="1"/>
  <c r="GH841" i="1"/>
  <c r="GI877" i="1"/>
  <c r="GH2073" i="1"/>
  <c r="GG2073" i="1"/>
  <c r="GH1285" i="1"/>
  <c r="GG1285" i="1"/>
  <c r="GI1221" i="1"/>
  <c r="GH794" i="1"/>
  <c r="GG794" i="1"/>
  <c r="GI2573" i="1"/>
  <c r="GG1578" i="1"/>
  <c r="GH1578" i="1"/>
  <c r="GH1302" i="1"/>
  <c r="GG1302" i="1"/>
  <c r="GI1696" i="1"/>
  <c r="GI2123" i="1"/>
  <c r="GI971" i="1"/>
  <c r="GI1864" i="1"/>
  <c r="GG1658" i="1"/>
  <c r="GH1658" i="1"/>
  <c r="GG2478" i="1"/>
  <c r="GI2478" i="1"/>
  <c r="GI2570" i="1"/>
  <c r="GG1841" i="1"/>
  <c r="GH1841" i="1"/>
  <c r="GH776" i="1"/>
  <c r="GG776" i="1"/>
  <c r="GI2559" i="1"/>
  <c r="GI1690" i="1"/>
  <c r="GH671" i="1"/>
  <c r="GG671" i="1"/>
  <c r="GH964" i="1"/>
  <c r="GG964" i="1"/>
  <c r="GI2239" i="1"/>
  <c r="GI1286" i="1"/>
  <c r="GI632" i="1"/>
  <c r="GI1555" i="1"/>
  <c r="GI2516" i="1"/>
  <c r="GI1058" i="1"/>
  <c r="GI2252" i="1"/>
  <c r="GI1947" i="1"/>
  <c r="GH1046" i="1"/>
  <c r="GG1046" i="1"/>
  <c r="GI715" i="1"/>
  <c r="GI1659" i="1"/>
  <c r="GI701" i="1"/>
  <c r="GH2253" i="1"/>
  <c r="GG2253" i="1"/>
  <c r="GI1052" i="1"/>
  <c r="GI2437" i="1"/>
  <c r="GI1134" i="1"/>
  <c r="GI729" i="1"/>
  <c r="GH2174" i="1"/>
  <c r="GG2174" i="1"/>
  <c r="GI907" i="1"/>
  <c r="GI2536" i="1"/>
  <c r="GH2151" i="1"/>
  <c r="GG2151" i="1"/>
  <c r="GI1886" i="1"/>
  <c r="GI2149" i="1"/>
  <c r="GG605" i="1"/>
  <c r="GH605" i="1"/>
  <c r="GI1716" i="1"/>
  <c r="GI1175" i="1"/>
  <c r="GI1450" i="1"/>
  <c r="GI1456" i="1"/>
  <c r="GG2058" i="1"/>
  <c r="GI2058" i="1"/>
  <c r="GG1113" i="1"/>
  <c r="GH1113" i="1"/>
  <c r="GI2041" i="1"/>
  <c r="GH1116" i="1"/>
  <c r="GG1116" i="1"/>
  <c r="GI2580" i="1"/>
  <c r="GG1150" i="1"/>
  <c r="GH1150" i="1"/>
  <c r="GI1599" i="1"/>
  <c r="GI1692" i="1"/>
  <c r="GI1160" i="1"/>
  <c r="GI1706" i="1"/>
  <c r="GG2317" i="1"/>
  <c r="GH2317" i="1"/>
  <c r="GI1128" i="1"/>
  <c r="GG2425" i="1"/>
  <c r="GH2425" i="1"/>
  <c r="GH1928" i="1"/>
  <c r="GG1928" i="1"/>
  <c r="GI1511" i="1"/>
  <c r="GI1618" i="1"/>
  <c r="GI1937" i="1"/>
  <c r="GI732" i="1"/>
  <c r="GI2558" i="1"/>
  <c r="GH1590" i="1"/>
  <c r="GG1590" i="1"/>
  <c r="GG2074" i="1"/>
  <c r="GH2074" i="1"/>
  <c r="GH1326" i="1"/>
  <c r="GG1326" i="1"/>
  <c r="GG2374" i="1"/>
  <c r="GH2374" i="1"/>
  <c r="GI1973" i="1"/>
  <c r="GI2243" i="1"/>
  <c r="GI891" i="1"/>
  <c r="GH1681" i="1"/>
  <c r="GG1681" i="1"/>
  <c r="GG593" i="1"/>
  <c r="GH593" i="1"/>
  <c r="GH2052" i="1"/>
  <c r="GG2052" i="1"/>
  <c r="GH2482" i="1"/>
  <c r="GG2482" i="1"/>
  <c r="GH1043" i="1"/>
  <c r="GG1043" i="1"/>
  <c r="GI1838" i="1"/>
  <c r="GI1381" i="1"/>
  <c r="GI1757" i="1"/>
  <c r="GI698" i="1"/>
  <c r="GI2510" i="1"/>
  <c r="GI1758" i="1"/>
  <c r="GH993" i="1"/>
  <c r="GG993" i="1"/>
  <c r="GG1717" i="1"/>
  <c r="GH1717" i="1"/>
  <c r="GH1322" i="1"/>
  <c r="GG1322" i="1"/>
  <c r="GG1619" i="1"/>
  <c r="GH1619" i="1"/>
  <c r="GI2343" i="1"/>
  <c r="GI1920" i="1"/>
  <c r="GG2487" i="1"/>
  <c r="GH2487" i="1"/>
  <c r="GG988" i="1"/>
  <c r="GH988" i="1"/>
  <c r="GI2449" i="1"/>
  <c r="GG2451" i="1"/>
  <c r="GH2451" i="1"/>
  <c r="GI2393" i="1"/>
  <c r="GG1328" i="1"/>
  <c r="GH1328" i="1"/>
  <c r="GG938" i="1"/>
  <c r="GI938" i="1"/>
  <c r="GH1427" i="1"/>
  <c r="GI1427" i="1"/>
  <c r="GG2132" i="1"/>
  <c r="GH2132" i="1"/>
  <c r="GI2397" i="1"/>
  <c r="GH1709" i="1"/>
  <c r="GG1709" i="1"/>
  <c r="GI1730" i="1"/>
  <c r="GI756" i="1"/>
  <c r="GI2277" i="1"/>
  <c r="GG1376" i="1"/>
  <c r="GH1376" i="1"/>
  <c r="GI2458" i="1"/>
  <c r="GI1188" i="1"/>
  <c r="GI647" i="1"/>
  <c r="GH1186" i="1"/>
  <c r="GG1186" i="1"/>
  <c r="GI1805" i="1"/>
  <c r="GG1532" i="1"/>
  <c r="GH1532" i="1"/>
  <c r="GI2285" i="1"/>
  <c r="GI1684" i="1"/>
  <c r="GI2542" i="1"/>
  <c r="GI956" i="1"/>
  <c r="GH1971" i="1"/>
  <c r="GG1971" i="1"/>
  <c r="GG642" i="1"/>
  <c r="GI642" i="1"/>
  <c r="GH1247" i="1"/>
  <c r="GG1247" i="1"/>
  <c r="GI1930" i="1"/>
  <c r="GI627" i="1"/>
  <c r="GH2586" i="1"/>
  <c r="GG2586" i="1"/>
  <c r="GI2304" i="1"/>
  <c r="GI874" i="1"/>
  <c r="GG2555" i="1"/>
  <c r="GH2555" i="1"/>
  <c r="GH1062" i="1"/>
  <c r="GG1062" i="1"/>
  <c r="GG2264" i="1"/>
  <c r="GH2264" i="1"/>
  <c r="GH2401" i="1"/>
  <c r="GG2401" i="1"/>
  <c r="GI2286" i="1"/>
  <c r="GH2004" i="1"/>
  <c r="GG2004" i="1"/>
  <c r="GH1785" i="1"/>
  <c r="GI1785" i="1"/>
  <c r="GG1244" i="1"/>
  <c r="GH1244" i="1"/>
  <c r="GH1720" i="1"/>
  <c r="GG1720" i="1"/>
  <c r="GI2223" i="1"/>
  <c r="GI2472" i="1"/>
  <c r="GH1042" i="1"/>
  <c r="GG1042" i="1"/>
  <c r="GI850" i="1"/>
  <c r="GI2213" i="1"/>
  <c r="GI2371" i="1"/>
  <c r="GI748" i="1"/>
  <c r="GI2306" i="1"/>
  <c r="GI2218" i="1"/>
  <c r="GG668" i="1"/>
  <c r="GH668" i="1"/>
  <c r="GH1563" i="1"/>
  <c r="GG1563" i="1"/>
  <c r="GH587" i="1"/>
  <c r="GG587" i="1"/>
  <c r="GG2484" i="1"/>
  <c r="GI2484" i="1"/>
  <c r="GG2543" i="1"/>
  <c r="GH2543" i="1"/>
  <c r="GH1632" i="1"/>
  <c r="GG1632" i="1"/>
  <c r="GG2442" i="1"/>
  <c r="GI2442" i="1"/>
  <c r="GH2160" i="1"/>
  <c r="GG2160" i="1"/>
  <c r="GI730" i="1"/>
  <c r="GI1053" i="1"/>
  <c r="GI1267" i="1"/>
  <c r="GI1922" i="1"/>
  <c r="GI1165" i="1"/>
  <c r="GI1212" i="1"/>
  <c r="GI1553" i="1"/>
  <c r="GI1879" i="1"/>
  <c r="GG1133" i="1"/>
  <c r="GH1133" i="1"/>
  <c r="GI1442" i="1"/>
  <c r="GI1533" i="1"/>
  <c r="GH2157" i="1"/>
  <c r="GG2157" i="1"/>
  <c r="GG1228" i="1"/>
  <c r="GH1228" i="1"/>
  <c r="GI2280" i="1"/>
  <c r="GI2540" i="1"/>
  <c r="GH1676" i="1"/>
  <c r="GI1676" i="1"/>
  <c r="GI2515" i="1"/>
  <c r="GI906" i="1"/>
  <c r="GI2273" i="1"/>
  <c r="GH1208" i="1"/>
  <c r="GG1208" i="1"/>
  <c r="GI1633" i="1"/>
  <c r="GI1503" i="1"/>
  <c r="GI842" i="1"/>
  <c r="GI2097" i="1"/>
  <c r="GI950" i="1"/>
  <c r="GI831" i="1"/>
  <c r="GG2278" i="1"/>
  <c r="GH2278" i="1"/>
  <c r="GG1664" i="1"/>
  <c r="GH1664" i="1"/>
  <c r="GI1202" i="1"/>
  <c r="GH2479" i="1"/>
  <c r="GG2479" i="1"/>
  <c r="GG1961" i="1"/>
  <c r="GH1961" i="1"/>
  <c r="GI1277" i="1"/>
  <c r="GG1210" i="1"/>
  <c r="GH1210" i="1"/>
  <c r="GI1181" i="1"/>
  <c r="GI1518" i="1"/>
  <c r="GG596" i="1"/>
  <c r="GH596" i="1"/>
  <c r="GG2303" i="1"/>
  <c r="GH2303" i="1"/>
  <c r="GI2348" i="1"/>
  <c r="GI1438" i="1"/>
  <c r="GI1391" i="1"/>
  <c r="GH1735" i="1"/>
  <c r="GG1735" i="1"/>
  <c r="GG2071" i="1"/>
  <c r="GH2071" i="1"/>
  <c r="GG2001" i="1"/>
  <c r="GH2001" i="1"/>
  <c r="GG1656" i="1"/>
  <c r="GH1656" i="1"/>
  <c r="GG1273" i="1"/>
  <c r="GI1273" i="1"/>
  <c r="GI2032" i="1"/>
  <c r="GI1567" i="1"/>
  <c r="GH1011" i="1"/>
  <c r="GG1011" i="1"/>
  <c r="GG1269" i="1"/>
  <c r="GH1269" i="1"/>
  <c r="GI915" i="1"/>
  <c r="GI1146" i="1"/>
  <c r="GH1230" i="1"/>
  <c r="GG1230" i="1"/>
  <c r="GI1660" i="1"/>
  <c r="GG792" i="1"/>
  <c r="GI792" i="1"/>
  <c r="GI1963" i="1"/>
  <c r="GH1137" i="1"/>
  <c r="GG1137" i="1"/>
  <c r="GG1196" i="1"/>
  <c r="GH1196" i="1"/>
  <c r="GI1494" i="1"/>
  <c r="GI2326" i="1"/>
  <c r="GI1558" i="1"/>
  <c r="GI946" i="1"/>
  <c r="GI927" i="1"/>
  <c r="GI1026" i="1"/>
  <c r="GH1404" i="1"/>
  <c r="GG1404" i="1"/>
  <c r="GG1364" i="1"/>
  <c r="GH1364" i="1"/>
  <c r="GI2234" i="1"/>
  <c r="GI1493" i="1"/>
  <c r="GI1622" i="1"/>
  <c r="GI699" i="1"/>
  <c r="GI1487" i="1"/>
  <c r="GI1318" i="1"/>
  <c r="GI1027" i="1"/>
  <c r="GI1562" i="1"/>
  <c r="GI591" i="1"/>
  <c r="GI901" i="1"/>
  <c r="GI2215" i="1"/>
  <c r="GI2226" i="1"/>
  <c r="GI841" i="1"/>
  <c r="GG877" i="1"/>
  <c r="GH877" i="1"/>
  <c r="GI1124" i="1"/>
  <c r="GH1748" i="1"/>
  <c r="GI1748" i="1"/>
  <c r="GG1362" i="1"/>
  <c r="GH1362" i="1"/>
  <c r="GG623" i="1"/>
  <c r="GH623" i="1"/>
  <c r="GI609" i="1"/>
  <c r="GG1741" i="1"/>
  <c r="GH1741" i="1"/>
  <c r="GH2121" i="1"/>
  <c r="GG2121" i="1"/>
  <c r="GG2206" i="1"/>
  <c r="GH2206" i="1"/>
  <c r="GI1990" i="1"/>
  <c r="GI1755" i="1"/>
  <c r="GH1077" i="1"/>
  <c r="GG1077" i="1"/>
  <c r="GI2565" i="1"/>
  <c r="GI1840" i="1"/>
  <c r="GG923" i="1"/>
  <c r="GH923" i="1"/>
  <c r="GH2332" i="1"/>
  <c r="GG2332" i="1"/>
  <c r="GH1294" i="1"/>
  <c r="GG1294" i="1"/>
  <c r="GI1658" i="1"/>
  <c r="GG2570" i="1"/>
  <c r="GH2570" i="1"/>
  <c r="GI1841" i="1"/>
  <c r="GI776" i="1"/>
  <c r="GI2118" i="1"/>
  <c r="GI1173" i="1"/>
  <c r="GG1309" i="1"/>
  <c r="GI1309" i="1"/>
  <c r="GI671" i="1"/>
  <c r="GI964" i="1"/>
  <c r="GI1513" i="1"/>
  <c r="GI1348" i="1"/>
  <c r="GI2288" i="1"/>
  <c r="GI1153" i="1"/>
  <c r="GH1423" i="1"/>
  <c r="GG1423" i="1"/>
  <c r="GI2006" i="1"/>
  <c r="GG1375" i="1"/>
  <c r="GH1375" i="1"/>
  <c r="GI2432" i="1"/>
  <c r="GH2067" i="1"/>
  <c r="GG2067" i="1"/>
  <c r="GI1166" i="1"/>
  <c r="GG2364" i="1"/>
  <c r="GH2364" i="1"/>
  <c r="GI1674" i="1"/>
  <c r="GG2533" i="1"/>
  <c r="GH2533" i="1"/>
  <c r="GI2053" i="1"/>
  <c r="GG654" i="1"/>
  <c r="GH654" i="1"/>
  <c r="GI1372" i="1"/>
  <c r="GH1459" i="1"/>
  <c r="GG1459" i="1"/>
  <c r="GI1218" i="1"/>
  <c r="GI848" i="1"/>
  <c r="GI771" i="1"/>
  <c r="GI1655" i="1"/>
  <c r="GG701" i="1"/>
  <c r="GH701" i="1"/>
  <c r="GI2253" i="1"/>
  <c r="GG1052" i="1"/>
  <c r="GH1052" i="1"/>
  <c r="GI1207" i="1"/>
  <c r="GI1168" i="1"/>
  <c r="GI1090" i="1"/>
  <c r="GI2353" i="1"/>
  <c r="GI2317" i="1"/>
  <c r="GH1128" i="1"/>
  <c r="GG1128" i="1"/>
  <c r="GI2425" i="1"/>
  <c r="GI1928" i="1"/>
  <c r="GG1511" i="1"/>
  <c r="GH1511" i="1"/>
  <c r="GH1618" i="1"/>
  <c r="GG1618" i="1"/>
  <c r="GI843" i="1"/>
  <c r="GI1357" i="1"/>
  <c r="GI1158" i="1"/>
  <c r="GI1952" i="1"/>
  <c r="GH990" i="1"/>
  <c r="GG990" i="1"/>
  <c r="GG1117" i="1"/>
  <c r="GH1117" i="1"/>
  <c r="GI1183" i="1"/>
  <c r="GH2147" i="1"/>
  <c r="GG2147" i="1"/>
  <c r="GH856" i="1"/>
  <c r="GG856" i="1"/>
  <c r="GH1869" i="1"/>
  <c r="GG1869" i="1"/>
  <c r="GG1630" i="1"/>
  <c r="GH1630" i="1"/>
  <c r="GH1916" i="1"/>
  <c r="GG1916" i="1"/>
  <c r="GH857" i="1"/>
  <c r="GG857" i="1"/>
  <c r="GH1096" i="1"/>
  <c r="GG1096" i="1"/>
  <c r="GI1625" i="1"/>
  <c r="GI1057" i="1"/>
  <c r="GG1870" i="1"/>
  <c r="GH1870" i="1"/>
  <c r="GH959" i="1"/>
  <c r="GG959" i="1"/>
  <c r="GG2402" i="1"/>
  <c r="GI2402" i="1"/>
  <c r="GH1991" i="1"/>
  <c r="GG1991" i="1"/>
  <c r="GH1982" i="1"/>
  <c r="GG1982" i="1"/>
  <c r="GI1525" i="1"/>
  <c r="GG713" i="1"/>
  <c r="GH713" i="1"/>
  <c r="GI593" i="1"/>
  <c r="GI2052" i="1"/>
  <c r="GI2482" i="1"/>
  <c r="GI1043" i="1"/>
  <c r="GG1838" i="1"/>
  <c r="GH1838" i="1"/>
  <c r="GG1381" i="1"/>
  <c r="GH1381" i="1"/>
  <c r="GG1699" i="1"/>
  <c r="GH1699" i="1"/>
  <c r="GH1893" i="1"/>
  <c r="GG1893" i="1"/>
  <c r="GI2347" i="1"/>
  <c r="GI2584" i="1"/>
  <c r="GI1403" i="1"/>
  <c r="GI708" i="1"/>
  <c r="GH1222" i="1"/>
  <c r="GG1222" i="1"/>
  <c r="GG1815" i="1"/>
  <c r="GH1815" i="1"/>
  <c r="GG2438" i="1"/>
  <c r="GH2438" i="1"/>
  <c r="GI2368" i="1"/>
  <c r="GH1120" i="1"/>
  <c r="GG1120" i="1"/>
  <c r="GI1831" i="1"/>
  <c r="GI2109" i="1"/>
  <c r="GI993" i="1"/>
  <c r="GI1717" i="1"/>
  <c r="GI1322" i="1"/>
  <c r="GI1180" i="1"/>
  <c r="GI1619" i="1"/>
  <c r="GG2343" i="1"/>
  <c r="GH2343" i="1"/>
  <c r="GH1920" i="1"/>
  <c r="GG1920" i="1"/>
  <c r="GI2487" i="1"/>
  <c r="GI988" i="1"/>
  <c r="GG2449" i="1"/>
  <c r="GH2449" i="1"/>
  <c r="GI2451" i="1"/>
  <c r="GG2393" i="1"/>
  <c r="GH2393" i="1"/>
  <c r="GI1328" i="1"/>
  <c r="GI1596" i="1"/>
  <c r="GI1673" i="1"/>
  <c r="GI979" i="1"/>
  <c r="GG2542" i="1"/>
  <c r="GH2542" i="1"/>
  <c r="GG956" i="1"/>
  <c r="GH956" i="1"/>
  <c r="GI1971" i="1"/>
  <c r="GI1247" i="1"/>
  <c r="GG1930" i="1"/>
  <c r="GH1930" i="1"/>
  <c r="GG627" i="1"/>
  <c r="GH627" i="1"/>
  <c r="GI2586" i="1"/>
  <c r="GG2304" i="1"/>
  <c r="GH2304" i="1"/>
  <c r="GH874" i="1"/>
  <c r="GG874" i="1"/>
  <c r="GI1667" i="1"/>
  <c r="GI704" i="1"/>
  <c r="GI1531" i="1"/>
  <c r="GI2555" i="1"/>
  <c r="GI1062" i="1"/>
  <c r="GI2264" i="1"/>
  <c r="GI2401" i="1"/>
  <c r="GG2286" i="1"/>
  <c r="GH2286" i="1"/>
  <c r="GI2004" i="1"/>
  <c r="GG2315" i="1"/>
  <c r="GH2315" i="1"/>
  <c r="GI1055" i="1"/>
  <c r="GI1244" i="1"/>
  <c r="GH2318" i="1"/>
  <c r="GG2318" i="1"/>
  <c r="GI1054" i="1"/>
  <c r="GH1034" i="1"/>
  <c r="GG1034" i="1"/>
  <c r="GI1197" i="1"/>
  <c r="GI1455" i="1"/>
  <c r="GI1333" i="1"/>
  <c r="GI1530" i="1"/>
  <c r="GI2477" i="1"/>
  <c r="GI2291" i="1"/>
  <c r="GI2157" i="1"/>
  <c r="GI1430" i="1"/>
  <c r="GI795" i="1"/>
  <c r="GI1783" i="1"/>
  <c r="GI1678" i="1"/>
  <c r="GI724" i="1"/>
  <c r="GG941" i="1"/>
  <c r="GH941" i="1"/>
  <c r="GH1396" i="1"/>
  <c r="GG1396" i="1"/>
  <c r="GI1069" i="1"/>
  <c r="GI2373" i="1"/>
  <c r="GI1177" i="1"/>
  <c r="GG1121" i="1"/>
  <c r="GI1121" i="1"/>
  <c r="GG1277" i="1"/>
  <c r="GH1277" i="1"/>
  <c r="GI1210" i="1"/>
  <c r="GG1181" i="1"/>
  <c r="GH1181" i="1"/>
  <c r="GG2138" i="1"/>
  <c r="GI2138" i="1"/>
  <c r="GG1518" i="1"/>
  <c r="GH1518" i="1"/>
  <c r="GI596" i="1"/>
  <c r="GI2303" i="1"/>
  <c r="GH1908" i="1"/>
  <c r="GG1908" i="1"/>
  <c r="GI1148" i="1"/>
  <c r="GI2345" i="1"/>
  <c r="GI1094" i="1"/>
  <c r="GI1735" i="1"/>
  <c r="GI2071" i="1"/>
  <c r="GI2001" i="1"/>
  <c r="GI1656" i="1"/>
  <c r="GI1770" i="1"/>
  <c r="GI616" i="1"/>
  <c r="GI2471" i="1"/>
  <c r="GG1169" i="1"/>
  <c r="GH1169" i="1"/>
  <c r="GH746" i="1"/>
  <c r="GG746" i="1"/>
  <c r="GI1548" i="1"/>
  <c r="GH666" i="1"/>
  <c r="GG666" i="1"/>
  <c r="GI1232" i="1"/>
  <c r="GI2027" i="1"/>
  <c r="GG914" i="1"/>
  <c r="GH914" i="1"/>
  <c r="GH2263" i="1"/>
  <c r="GG2263" i="1"/>
  <c r="GI2281" i="1"/>
  <c r="GG1817" i="1"/>
  <c r="GH1817" i="1"/>
  <c r="GI2038" i="1"/>
  <c r="GI1373" i="1"/>
  <c r="GI679" i="1"/>
  <c r="GH1963" i="1"/>
  <c r="GG1963" i="1"/>
  <c r="GI1137" i="1"/>
  <c r="GI1196" i="1"/>
  <c r="GI1707" i="1"/>
  <c r="GI1787" i="1"/>
  <c r="GG2099" i="1"/>
  <c r="GH2099" i="1"/>
  <c r="GH997" i="1"/>
  <c r="GG997" i="1"/>
  <c r="GH1351" i="1"/>
  <c r="GG1351" i="1"/>
  <c r="GI1852" i="1"/>
  <c r="GI1404" i="1"/>
  <c r="GI1337" i="1"/>
  <c r="GG2103" i="1"/>
  <c r="GI2103" i="1"/>
  <c r="GI1364" i="1"/>
  <c r="GG2234" i="1"/>
  <c r="GH2234" i="1"/>
  <c r="GG1493" i="1"/>
  <c r="GH1493" i="1"/>
  <c r="GG1622" i="1"/>
  <c r="GH1622" i="1"/>
  <c r="GI2509" i="1"/>
  <c r="GI1925" i="1"/>
  <c r="GI1789" i="1"/>
  <c r="GI2526" i="1"/>
  <c r="GI1305" i="1"/>
  <c r="GI2177" i="1"/>
  <c r="GH1260" i="1"/>
  <c r="GG1260" i="1"/>
  <c r="GH875" i="1"/>
  <c r="GG875" i="1"/>
  <c r="GG944" i="1"/>
  <c r="GH944" i="1"/>
  <c r="GG2485" i="1"/>
  <c r="GH2485" i="1"/>
  <c r="GH626" i="1"/>
  <c r="GG626" i="1"/>
  <c r="GH1989" i="1"/>
  <c r="GG1989" i="1"/>
  <c r="GG2517" i="1"/>
  <c r="GH2517" i="1"/>
  <c r="GG1542" i="1"/>
  <c r="GH1542" i="1"/>
  <c r="GH608" i="1"/>
  <c r="GG608" i="1"/>
  <c r="GI790" i="1"/>
  <c r="GH1997" i="1"/>
  <c r="GG1997" i="1"/>
  <c r="GG2446" i="1"/>
  <c r="GH2446" i="1"/>
  <c r="GG2197" i="1"/>
  <c r="GH2197" i="1"/>
  <c r="GH1911" i="1"/>
  <c r="GG1911" i="1"/>
  <c r="GH1010" i="1"/>
  <c r="GG1010" i="1"/>
  <c r="GI1956" i="1"/>
  <c r="GG1370" i="1"/>
  <c r="GH1370" i="1"/>
  <c r="GG1087" i="1"/>
  <c r="GH1087" i="1"/>
  <c r="GI2389" i="1"/>
  <c r="GG1778" i="1"/>
  <c r="GH1778" i="1"/>
  <c r="GI2468" i="1"/>
  <c r="GH629" i="1"/>
  <c r="GG629" i="1"/>
  <c r="GH1190" i="1"/>
  <c r="GG1190" i="1"/>
  <c r="GI1362" i="1"/>
  <c r="GI623" i="1"/>
  <c r="GI1485" i="1"/>
  <c r="GI2403" i="1"/>
  <c r="GI1741" i="1"/>
  <c r="GI2121" i="1"/>
  <c r="GI2206" i="1"/>
  <c r="GH1990" i="1"/>
  <c r="GG1990" i="1"/>
  <c r="GG1755" i="1"/>
  <c r="GH1755" i="1"/>
  <c r="GI1077" i="1"/>
  <c r="GI923" i="1"/>
  <c r="GI2332" i="1"/>
  <c r="GI1294" i="1"/>
  <c r="GI1492" i="1"/>
  <c r="GI943" i="1"/>
  <c r="GI1889" i="1"/>
  <c r="GI2031" i="1"/>
  <c r="GI2176" i="1"/>
  <c r="GI1714" i="1"/>
  <c r="GI2444" i="1"/>
  <c r="GI1995" i="1"/>
  <c r="GG989" i="1"/>
  <c r="GI989" i="1"/>
  <c r="GG2288" i="1"/>
  <c r="GH2288" i="1"/>
  <c r="GH1153" i="1"/>
  <c r="GG1153" i="1"/>
  <c r="GI1423" i="1"/>
  <c r="GH2006" i="1"/>
  <c r="GG2006" i="1"/>
  <c r="GI1375" i="1"/>
  <c r="GG2432" i="1"/>
  <c r="GH2432" i="1"/>
  <c r="GI2067" i="1"/>
  <c r="GH1166" i="1"/>
  <c r="GG1166" i="1"/>
  <c r="GI2364" i="1"/>
  <c r="GG1674" i="1"/>
  <c r="GH1674" i="1"/>
  <c r="GI2533" i="1"/>
  <c r="GG2053" i="1"/>
  <c r="GH2053" i="1"/>
  <c r="GI654" i="1"/>
  <c r="GH1372" i="1"/>
  <c r="GG1372" i="1"/>
  <c r="GI2377" i="1"/>
  <c r="GG1923" i="1"/>
  <c r="GI1923" i="1"/>
  <c r="GI1459" i="1"/>
  <c r="GI2085" i="1"/>
  <c r="GI1265" i="1"/>
  <c r="GI1048" i="1"/>
  <c r="GI1700" i="1"/>
  <c r="GH2563" i="1"/>
  <c r="GG2563" i="1"/>
  <c r="GG1275" i="1"/>
  <c r="GH1275" i="1"/>
  <c r="GI2102" i="1"/>
  <c r="GI759" i="1"/>
  <c r="GG1798" i="1"/>
  <c r="GH1798" i="1"/>
  <c r="GH1762" i="1"/>
  <c r="GG1762" i="1"/>
  <c r="GI1792" i="1"/>
  <c r="GI1876" i="1"/>
  <c r="GI1458" i="1"/>
  <c r="GG1510" i="1"/>
  <c r="GH1510" i="1"/>
  <c r="GH695" i="1"/>
  <c r="GG695" i="1"/>
  <c r="GI1050" i="1"/>
  <c r="GH788" i="1"/>
  <c r="GG788" i="1"/>
  <c r="GH929" i="1"/>
  <c r="GG929" i="1"/>
  <c r="GG953" i="1"/>
  <c r="GH953" i="1"/>
  <c r="GG1063" i="1"/>
  <c r="GI1063" i="1"/>
  <c r="GG1760" i="1"/>
  <c r="GH1760" i="1"/>
  <c r="GG933" i="1"/>
  <c r="GH933" i="1"/>
  <c r="GG1820" i="1"/>
  <c r="GH1820" i="1"/>
  <c r="GG1520" i="1"/>
  <c r="GH1520" i="1"/>
  <c r="GI1740" i="1"/>
  <c r="GG2337" i="1"/>
  <c r="GH2337" i="1"/>
  <c r="GG2525" i="1"/>
  <c r="GH2525" i="1"/>
  <c r="GG1460" i="1"/>
  <c r="GH1460" i="1"/>
  <c r="GG1738" i="1"/>
  <c r="GH1738" i="1"/>
  <c r="GG1952" i="1"/>
  <c r="GH1952" i="1"/>
  <c r="GI990" i="1"/>
  <c r="GI1117" i="1"/>
  <c r="GH1183" i="1"/>
  <c r="GG1183" i="1"/>
  <c r="GI2147" i="1"/>
  <c r="GI856" i="1"/>
  <c r="GI1869" i="1"/>
  <c r="GI1630" i="1"/>
  <c r="GI1916" i="1"/>
  <c r="GI857" i="1"/>
  <c r="GG2344" i="1"/>
  <c r="GI2344" i="1"/>
  <c r="GI1096" i="1"/>
  <c r="GI1749" i="1"/>
  <c r="GI1870" i="1"/>
  <c r="GI959" i="1"/>
  <c r="GI1991" i="1"/>
  <c r="GI1982" i="1"/>
  <c r="GG1525" i="1"/>
  <c r="GH1525" i="1"/>
  <c r="GI947" i="1"/>
  <c r="GH966" i="1"/>
  <c r="GG966" i="1"/>
  <c r="GI713" i="1"/>
  <c r="GH1388" i="1"/>
  <c r="GG1388" i="1"/>
  <c r="GG1541" i="1"/>
  <c r="GH1541" i="1"/>
  <c r="GH2235" i="1"/>
  <c r="GG2235" i="1"/>
  <c r="GH816" i="1"/>
  <c r="GG816" i="1"/>
  <c r="GH762" i="1"/>
  <c r="GG762" i="1"/>
  <c r="GI1491" i="1"/>
  <c r="GH1140" i="1"/>
  <c r="GG1140" i="1"/>
  <c r="GI599" i="1"/>
  <c r="GI1162" i="1"/>
  <c r="GI1526" i="1"/>
  <c r="GI1699" i="1"/>
  <c r="GI1794" i="1"/>
  <c r="GI1893" i="1"/>
  <c r="GI2557" i="1"/>
  <c r="GI2529" i="1"/>
  <c r="GI725" i="1"/>
  <c r="GI1222" i="1"/>
  <c r="GI1815" i="1"/>
  <c r="GI2438" i="1"/>
  <c r="GH2368" i="1"/>
  <c r="GG2368" i="1"/>
  <c r="GI1685" i="1"/>
  <c r="GI998" i="1"/>
  <c r="GI2230" i="1"/>
  <c r="GG859" i="1"/>
  <c r="GH859" i="1"/>
  <c r="GG1745" i="1"/>
  <c r="GH1745" i="1"/>
  <c r="GI1965" i="1"/>
  <c r="GG1584" i="1"/>
  <c r="GH1584" i="1"/>
  <c r="GG2305" i="1"/>
  <c r="GH2305" i="1"/>
  <c r="GI2579" i="1"/>
  <c r="GI719" i="1"/>
  <c r="GG2241" i="1"/>
  <c r="GH2241" i="1"/>
  <c r="GI2419" i="1"/>
  <c r="GI2561" i="1"/>
  <c r="GG1496" i="1"/>
  <c r="GH1496" i="1"/>
  <c r="GI669" i="1"/>
  <c r="GG2194" i="1"/>
  <c r="GH2194" i="1"/>
  <c r="GH853" i="1"/>
  <c r="GG853" i="1"/>
  <c r="GG1178" i="1"/>
  <c r="GI1178" i="1"/>
  <c r="GI1694" i="1"/>
  <c r="GI892" i="1"/>
  <c r="GI2341" i="1"/>
  <c r="GI820" i="1"/>
  <c r="GI2315" i="1"/>
  <c r="GI1195" i="1"/>
  <c r="GH1771" i="1"/>
  <c r="GG1771" i="1"/>
  <c r="GI1187" i="1"/>
  <c r="GG2095" i="1"/>
  <c r="GH2095" i="1"/>
  <c r="GG2417" i="1"/>
  <c r="GH2417" i="1"/>
  <c r="GI1352" i="1"/>
  <c r="GI2318" i="1"/>
  <c r="GH1054" i="1"/>
  <c r="GG1054" i="1"/>
  <c r="GI1034" i="1"/>
  <c r="GI641" i="1"/>
  <c r="GI1451" i="1"/>
  <c r="GI880" i="1"/>
  <c r="GH1407" i="1"/>
  <c r="GG1407" i="1"/>
  <c r="GG2511" i="1"/>
  <c r="GH2511" i="1"/>
  <c r="GG595" i="1"/>
  <c r="GH595" i="1"/>
  <c r="GG2012" i="1"/>
  <c r="GH2012" i="1"/>
  <c r="GG1634" i="1"/>
  <c r="GH1634" i="1"/>
  <c r="GH1074" i="1"/>
  <c r="GG1074" i="1"/>
  <c r="GI2122" i="1"/>
  <c r="GH2105" i="1"/>
  <c r="GG2105" i="1"/>
  <c r="GI1040" i="1"/>
  <c r="GI2384" i="1"/>
  <c r="GI1347" i="1"/>
  <c r="GH1564" i="1"/>
  <c r="GG1564" i="1"/>
  <c r="GG2107" i="1"/>
  <c r="GH2107" i="1"/>
  <c r="GI1551" i="1"/>
  <c r="GH1008" i="1"/>
  <c r="GG1008" i="1"/>
  <c r="GH949" i="1"/>
  <c r="GG949" i="1"/>
  <c r="GI1629" i="1"/>
  <c r="GI2544" i="1"/>
  <c r="GI1752" i="1"/>
  <c r="GH1281" i="1"/>
  <c r="GG1281" i="1"/>
  <c r="GH1025" i="1"/>
  <c r="GG1025" i="1"/>
  <c r="GH1936" i="1"/>
  <c r="GG1936" i="1"/>
  <c r="GI688" i="1"/>
  <c r="GI2290" i="1"/>
  <c r="GH724" i="1"/>
  <c r="GG724" i="1"/>
  <c r="GI941" i="1"/>
  <c r="GI1396" i="1"/>
  <c r="GI1304" i="1"/>
  <c r="GI2492" i="1"/>
  <c r="GH2548" i="1"/>
  <c r="GG2548" i="1"/>
  <c r="GG1217" i="1"/>
  <c r="GH1217" i="1"/>
  <c r="GH782" i="1"/>
  <c r="GG782" i="1"/>
  <c r="GI636" i="1"/>
  <c r="GI1257" i="1"/>
  <c r="GI2166" i="1"/>
  <c r="GI2198" i="1"/>
  <c r="GG1445" i="1"/>
  <c r="GH1445" i="1"/>
  <c r="GG1598" i="1"/>
  <c r="GH1598" i="1"/>
  <c r="GI1315" i="1"/>
  <c r="GI1908" i="1"/>
  <c r="GH1266" i="1"/>
  <c r="GG1266" i="1"/>
  <c r="GI781" i="1"/>
  <c r="GI2440" i="1"/>
  <c r="GI1449" i="1"/>
  <c r="GI1149" i="1"/>
  <c r="GI2342" i="1"/>
  <c r="GG2471" i="1"/>
  <c r="GH2471" i="1"/>
  <c r="GI1169" i="1"/>
  <c r="GI746" i="1"/>
  <c r="GG1548" i="1"/>
  <c r="GH1548" i="1"/>
  <c r="GI666" i="1"/>
  <c r="GG1232" i="1"/>
  <c r="GH1232" i="1"/>
  <c r="GH2027" i="1"/>
  <c r="GG2027" i="1"/>
  <c r="GI914" i="1"/>
  <c r="GI2263" i="1"/>
  <c r="GG2281" i="1"/>
  <c r="GH2281" i="1"/>
  <c r="GI1817" i="1"/>
  <c r="GG752" i="1"/>
  <c r="GI752" i="1"/>
  <c r="GI1980" i="1"/>
  <c r="GI2271" i="1"/>
  <c r="GH1366" i="1"/>
  <c r="GI1366" i="1"/>
  <c r="GH1135" i="1"/>
  <c r="GG1135" i="1"/>
  <c r="GI2011" i="1"/>
  <c r="GG2413" i="1"/>
  <c r="GH2413" i="1"/>
  <c r="GI2055" i="1"/>
  <c r="GG1154" i="1"/>
  <c r="GH1154" i="1"/>
  <c r="GI2424" i="1"/>
  <c r="GI1979" i="1"/>
  <c r="GG1787" i="1"/>
  <c r="GH1787" i="1"/>
  <c r="GI2099" i="1"/>
  <c r="GI997" i="1"/>
  <c r="GI1351" i="1"/>
  <c r="GI1106" i="1"/>
  <c r="GI1759" i="1"/>
  <c r="GH2221" i="1"/>
  <c r="GG2221" i="1"/>
  <c r="GI1628" i="1"/>
  <c r="GH801" i="1"/>
  <c r="GG801" i="1"/>
  <c r="GI1239" i="1"/>
  <c r="GI872" i="1"/>
  <c r="GI2020" i="1"/>
  <c r="GI637" i="1"/>
  <c r="GI1231" i="1"/>
  <c r="GI1506" i="1"/>
  <c r="GI2416" i="1"/>
  <c r="GI1260" i="1"/>
  <c r="GI875" i="1"/>
  <c r="GI944" i="1"/>
  <c r="GI2485" i="1"/>
  <c r="GI626" i="1"/>
  <c r="GI1989" i="1"/>
  <c r="GI2517" i="1"/>
  <c r="GI1542" i="1"/>
  <c r="GI608" i="1"/>
  <c r="GI851" i="1"/>
  <c r="GG790" i="1"/>
  <c r="GH790" i="1"/>
  <c r="GI1997" i="1"/>
  <c r="GI2446" i="1"/>
  <c r="GI2197" i="1"/>
  <c r="GI1911" i="1"/>
  <c r="GI1010" i="1"/>
  <c r="GI2021" i="1"/>
  <c r="GI727" i="1"/>
  <c r="GI1235" i="1"/>
  <c r="GI1370" i="1"/>
  <c r="GI1087" i="1"/>
  <c r="GG2389" i="1"/>
  <c r="GH2389" i="1"/>
  <c r="GI1778" i="1"/>
  <c r="GH2468" i="1"/>
  <c r="GG2468" i="1"/>
  <c r="GI629" i="1"/>
  <c r="GI1190" i="1"/>
  <c r="GI2396" i="1"/>
  <c r="GI1847" i="1"/>
  <c r="GI2435" i="1"/>
  <c r="GI1657" i="1"/>
  <c r="GI982" i="1"/>
  <c r="GI2112" i="1"/>
  <c r="GI1037" i="1"/>
  <c r="GI1849" i="1"/>
  <c r="GI2266" i="1"/>
  <c r="GH644" i="1"/>
  <c r="GG644" i="1"/>
  <c r="GI2003" i="1"/>
  <c r="GG1205" i="1"/>
  <c r="GH1205" i="1"/>
  <c r="GG1478" i="1"/>
  <c r="GH1478" i="1"/>
  <c r="GI1836" i="1"/>
  <c r="GI2057" i="1"/>
  <c r="GI2082" i="1"/>
  <c r="GG1433" i="1"/>
  <c r="GH1433" i="1"/>
  <c r="GG2433" i="1"/>
  <c r="GI2433" i="1"/>
  <c r="GG1693" i="1"/>
  <c r="GH1693" i="1"/>
  <c r="GI1773" i="1"/>
  <c r="GI2439" i="1"/>
  <c r="GI1538" i="1"/>
  <c r="GI1791" i="1"/>
  <c r="GI830" i="1"/>
  <c r="GI1250" i="1"/>
  <c r="GI2563" i="1"/>
  <c r="GI1275" i="1"/>
  <c r="GH2102" i="1"/>
  <c r="GG2102" i="1"/>
  <c r="GG759" i="1"/>
  <c r="GH759" i="1"/>
  <c r="GI1798" i="1"/>
  <c r="GI1762" i="1"/>
  <c r="GI728" i="1"/>
  <c r="GI1891" i="1"/>
  <c r="GH1078" i="1"/>
  <c r="GG1078" i="1"/>
  <c r="GG932" i="1"/>
  <c r="GH932" i="1"/>
  <c r="GI1754" i="1"/>
  <c r="GI928" i="1"/>
  <c r="GI1571" i="1"/>
  <c r="GI1934" i="1"/>
  <c r="GI1385" i="1"/>
  <c r="GG1458" i="1"/>
  <c r="GH1458" i="1"/>
  <c r="GI1510" i="1"/>
  <c r="GI695" i="1"/>
  <c r="GH1050" i="1"/>
  <c r="GG1050" i="1"/>
  <c r="GI929" i="1"/>
  <c r="GI953" i="1"/>
  <c r="GI1760" i="1"/>
  <c r="GI933" i="1"/>
  <c r="GI1820" i="1"/>
  <c r="GI1520" i="1"/>
  <c r="GG1740" i="1"/>
  <c r="GH1740" i="1"/>
  <c r="GI2337" i="1"/>
  <c r="GI2525" i="1"/>
  <c r="GI1460" i="1"/>
  <c r="GI2282" i="1"/>
  <c r="GI1738" i="1"/>
  <c r="GI948" i="1"/>
  <c r="GI2571" i="1"/>
  <c r="GI2354" i="1"/>
  <c r="GI1565" i="1"/>
  <c r="GG2267" i="1"/>
  <c r="GH2267" i="1"/>
  <c r="GG2499" i="1"/>
  <c r="GH2499" i="1"/>
  <c r="GI1399" i="1"/>
  <c r="GI835" i="1"/>
  <c r="GI1101" i="1"/>
  <c r="GI2388" i="1"/>
  <c r="GI672" i="1"/>
  <c r="GI2106" i="1"/>
  <c r="GI785" i="1"/>
  <c r="GI966" i="1"/>
  <c r="GI1541" i="1"/>
  <c r="GI2235" i="1"/>
  <c r="GI816" i="1"/>
  <c r="GI762" i="1"/>
  <c r="GG1491" i="1"/>
  <c r="GH1491" i="1"/>
  <c r="GI1140" i="1"/>
  <c r="GG599" i="1"/>
  <c r="GH599" i="1"/>
  <c r="GH1162" i="1"/>
  <c r="GG1162" i="1"/>
  <c r="GH2585" i="1"/>
  <c r="GG2585" i="1"/>
  <c r="GI2048" i="1"/>
  <c r="GH665" i="1"/>
  <c r="GG665" i="1"/>
  <c r="GG2574" i="1"/>
  <c r="GI2574" i="1"/>
  <c r="GG2292" i="1"/>
  <c r="GH2292" i="1"/>
  <c r="GI862" i="1"/>
  <c r="GI1617" i="1"/>
  <c r="GI1426" i="1"/>
  <c r="GI1167" i="1"/>
  <c r="GI1944" i="1"/>
  <c r="GI1120" i="1"/>
  <c r="GI860" i="1"/>
  <c r="GI2152" i="1"/>
  <c r="GG1914" i="1"/>
  <c r="GH1914" i="1"/>
  <c r="GI1779" i="1"/>
  <c r="GI829" i="1"/>
  <c r="GI1978" i="1"/>
  <c r="GI1291" i="1"/>
  <c r="GI1522" i="1"/>
  <c r="GI2453" i="1"/>
  <c r="GG2275" i="1"/>
  <c r="GH2275" i="1"/>
  <c r="GH1646" i="1"/>
  <c r="GG1646" i="1"/>
  <c r="GI783" i="1"/>
  <c r="GI1198" i="1"/>
  <c r="GG1164" i="1"/>
  <c r="GH1164" i="1"/>
  <c r="GI1894" i="1"/>
  <c r="GG2056" i="1"/>
  <c r="GI2056" i="1"/>
  <c r="GI808" i="1"/>
  <c r="GG2230" i="1"/>
  <c r="GH2230" i="1"/>
  <c r="GI859" i="1"/>
  <c r="GI1745" i="1"/>
  <c r="GG1965" i="1"/>
  <c r="GH1965" i="1"/>
  <c r="GI1584" i="1"/>
  <c r="GG1237" i="1"/>
  <c r="GI1237" i="1"/>
  <c r="GI2305" i="1"/>
  <c r="GH719" i="1"/>
  <c r="GG719" i="1"/>
  <c r="GI2241" i="1"/>
  <c r="GH2419" i="1"/>
  <c r="GG2419" i="1"/>
  <c r="GG2561" i="1"/>
  <c r="GH2561" i="1"/>
  <c r="GI1496" i="1"/>
  <c r="GG669" i="1"/>
  <c r="GH669" i="1"/>
  <c r="GI2194" i="1"/>
  <c r="GI853" i="1"/>
  <c r="GI1695" i="1"/>
  <c r="GG977" i="1"/>
  <c r="GI977" i="1"/>
  <c r="GH1171" i="1"/>
  <c r="GG1171" i="1"/>
  <c r="GI2163" i="1"/>
  <c r="GG700" i="1"/>
  <c r="GH700" i="1"/>
  <c r="GH2411" i="1"/>
  <c r="GG2411" i="1"/>
  <c r="GH2249" i="1"/>
  <c r="GG2249" i="1"/>
  <c r="GH1184" i="1"/>
  <c r="GG1184" i="1"/>
  <c r="GI1823" i="1"/>
  <c r="GI757" i="1"/>
  <c r="GI1086" i="1"/>
  <c r="GH638" i="1"/>
  <c r="GG638" i="1"/>
  <c r="GH1829" i="1"/>
  <c r="GI1829" i="1"/>
  <c r="GI1769" i="1"/>
  <c r="GG1949" i="1"/>
  <c r="GH1949" i="1"/>
  <c r="GH884" i="1"/>
  <c r="GG884" i="1"/>
  <c r="GG2034" i="1"/>
  <c r="GI2034" i="1"/>
  <c r="GG820" i="1"/>
  <c r="GH820" i="1"/>
  <c r="GG1195" i="1"/>
  <c r="GH1195" i="1"/>
  <c r="GI1771" i="1"/>
  <c r="GH1187" i="1"/>
  <c r="GG1187" i="1"/>
  <c r="GI2095" i="1"/>
  <c r="GI2417" i="1"/>
  <c r="GG1352" i="1"/>
  <c r="GH1352" i="1"/>
  <c r="GI839" i="1"/>
  <c r="GI1819" i="1"/>
  <c r="GI1958" i="1"/>
  <c r="GI1126" i="1"/>
  <c r="GI1431" i="1"/>
  <c r="GI1407" i="1"/>
  <c r="GI2511" i="1"/>
  <c r="GI595" i="1"/>
  <c r="GI2012" i="1"/>
  <c r="GI1634" i="1"/>
  <c r="GI1074" i="1"/>
  <c r="GH2122" i="1"/>
  <c r="GG2122" i="1"/>
  <c r="GI2105" i="1"/>
  <c r="GG1040" i="1"/>
  <c r="GH1040" i="1"/>
  <c r="GH1835" i="1"/>
  <c r="GI1835" i="1"/>
  <c r="GI1564" i="1"/>
  <c r="GI2107" i="1"/>
  <c r="GH1551" i="1"/>
  <c r="GG1551" i="1"/>
  <c r="GI1008" i="1"/>
  <c r="GI949" i="1"/>
  <c r="GI1751" i="1"/>
  <c r="GG1311" i="1"/>
  <c r="GH1311" i="1"/>
  <c r="GI1019" i="1"/>
  <c r="GI1568" i="1"/>
  <c r="GI643" i="1"/>
  <c r="GI1281" i="1"/>
  <c r="GG2340" i="1"/>
  <c r="GI2340" i="1"/>
  <c r="GI1025" i="1"/>
  <c r="GI1936" i="1"/>
  <c r="GG688" i="1"/>
  <c r="GH688" i="1"/>
  <c r="GI1605" i="1"/>
  <c r="GI2294" i="1"/>
  <c r="GI606" i="1"/>
  <c r="GI1482" i="1"/>
  <c r="GI2548" i="1"/>
  <c r="GI1217" i="1"/>
  <c r="GI782" i="1"/>
  <c r="GH636" i="1"/>
  <c r="GG636" i="1"/>
  <c r="GH1257" i="1"/>
  <c r="GG1257" i="1"/>
  <c r="GG2166" i="1"/>
  <c r="GH2166" i="1"/>
  <c r="GH2198" i="1"/>
  <c r="GG2198" i="1"/>
  <c r="GI1445" i="1"/>
  <c r="GI1598" i="1"/>
  <c r="GH733" i="1"/>
  <c r="GG733" i="1"/>
  <c r="GI2211" i="1"/>
  <c r="GH803" i="1"/>
  <c r="GG803" i="1"/>
  <c r="GH845" i="1"/>
  <c r="GG845" i="1"/>
  <c r="GH1298" i="1"/>
  <c r="GG1298" i="1"/>
  <c r="GG1334" i="1"/>
  <c r="GH1334" i="1"/>
  <c r="GI1266" i="1"/>
  <c r="GI686" i="1"/>
  <c r="GG2480" i="1"/>
  <c r="GH2480" i="1"/>
  <c r="GI2455" i="1"/>
  <c r="GH1964" i="1"/>
  <c r="GG1964" i="1"/>
  <c r="GG1070" i="1"/>
  <c r="GH1070" i="1"/>
  <c r="GG2179" i="1"/>
  <c r="GH2179" i="1"/>
  <c r="GH2466" i="1"/>
  <c r="GG2466" i="1"/>
  <c r="GH2184" i="1"/>
  <c r="GG2184" i="1"/>
  <c r="GG754" i="1"/>
  <c r="GH754" i="1"/>
  <c r="GI1929" i="1"/>
  <c r="GI1682" i="1"/>
  <c r="GI1204" i="1"/>
  <c r="GI1135" i="1"/>
  <c r="GG2011" i="1"/>
  <c r="GH2011" i="1"/>
  <c r="GI2413" i="1"/>
  <c r="GH2055" i="1"/>
  <c r="GG2055" i="1"/>
  <c r="GI1154" i="1"/>
  <c r="GI1639" i="1"/>
  <c r="GH683" i="1"/>
  <c r="GG683" i="1"/>
  <c r="GH886" i="1"/>
  <c r="GG886" i="1"/>
  <c r="GI1644" i="1"/>
  <c r="GI1939" i="1"/>
  <c r="GI2135" i="1"/>
  <c r="GH1155" i="1"/>
  <c r="GG1155" i="1"/>
  <c r="GG2087" i="1"/>
  <c r="GH2087" i="1"/>
  <c r="GG1857" i="1"/>
  <c r="GH1857" i="1"/>
  <c r="GG1368" i="1"/>
  <c r="GH1368" i="1"/>
  <c r="GG1129" i="1"/>
  <c r="GH1129" i="1"/>
  <c r="GG1759" i="1"/>
  <c r="GH1759" i="1"/>
  <c r="GI2221" i="1"/>
  <c r="GG1628" i="1"/>
  <c r="GH1628" i="1"/>
  <c r="GI801" i="1"/>
  <c r="GI2562" i="1"/>
  <c r="GI1901" i="1"/>
  <c r="GI1163" i="1"/>
  <c r="GI2162" i="1"/>
  <c r="GI1743" i="1"/>
  <c r="GH2021" i="1"/>
  <c r="GG2021" i="1"/>
  <c r="GH1235" i="1"/>
  <c r="GG1235" i="1"/>
  <c r="GI2352" i="1"/>
  <c r="GG921" i="1"/>
  <c r="GH921" i="1"/>
  <c r="GI883" i="1"/>
  <c r="GI676" i="1"/>
  <c r="GI1668" i="1"/>
  <c r="GI1859" i="1"/>
  <c r="GI659" i="1"/>
  <c r="GI2195" i="1"/>
  <c r="GI1670" i="1"/>
  <c r="GH774" i="1"/>
  <c r="GG774" i="1"/>
  <c r="GI2429" i="1"/>
  <c r="GI2473" i="1"/>
  <c r="GG1967" i="1"/>
  <c r="GH1967" i="1"/>
  <c r="GI787" i="1"/>
  <c r="GI705" i="1"/>
  <c r="GH2385" i="1"/>
  <c r="GG2385" i="1"/>
  <c r="GH863" i="1"/>
  <c r="GG863" i="1"/>
  <c r="GH777" i="1"/>
  <c r="GG777" i="1"/>
  <c r="GI909" i="1"/>
  <c r="GI1280" i="1"/>
  <c r="GH2266" i="1"/>
  <c r="GG2266" i="1"/>
  <c r="GI644" i="1"/>
  <c r="GG2003" i="1"/>
  <c r="GH2003" i="1"/>
  <c r="GI1205" i="1"/>
  <c r="GI1478" i="1"/>
  <c r="GI1274" i="1"/>
  <c r="GI879" i="1"/>
  <c r="GI1433" i="1"/>
  <c r="GI1693" i="1"/>
  <c r="GI1830" i="1"/>
  <c r="GI1464" i="1"/>
  <c r="GG1547" i="1"/>
  <c r="GH1547" i="1"/>
  <c r="GI2220" i="1"/>
  <c r="GG2153" i="1"/>
  <c r="GH2153" i="1"/>
  <c r="GH881" i="1"/>
  <c r="GG881" i="1"/>
  <c r="GI1959" i="1"/>
  <c r="GG2475" i="1"/>
  <c r="GH2475" i="1"/>
  <c r="GI1924" i="1"/>
  <c r="GH999" i="1"/>
  <c r="GG999" i="1"/>
  <c r="GI1921" i="1"/>
  <c r="GG673" i="1"/>
  <c r="GH673" i="1"/>
  <c r="GI822" i="1"/>
  <c r="GI1569" i="1"/>
  <c r="GH1067" i="1"/>
  <c r="GG1067" i="1"/>
  <c r="GH1919" i="1"/>
  <c r="GG1919" i="1"/>
  <c r="GH1731" i="1"/>
  <c r="GG1731" i="1"/>
  <c r="GH866" i="1"/>
  <c r="GG866" i="1"/>
  <c r="GI1954" i="1"/>
  <c r="GI994" i="1"/>
  <c r="GI2284" i="1"/>
  <c r="GI2321" i="1"/>
  <c r="GI1078" i="1"/>
  <c r="GI932" i="1"/>
  <c r="GG1754" i="1"/>
  <c r="GH1754" i="1"/>
  <c r="GI1142" i="1"/>
  <c r="GI1609" i="1"/>
  <c r="GI788" i="1"/>
  <c r="GG948" i="1"/>
  <c r="GH948" i="1"/>
  <c r="GI1650" i="1"/>
  <c r="GI855" i="1"/>
  <c r="GH1565" i="1"/>
  <c r="GG1565" i="1"/>
  <c r="GI2267" i="1"/>
  <c r="GI2499" i="1"/>
  <c r="GH1399" i="1"/>
  <c r="GG1399" i="1"/>
  <c r="GH835" i="1"/>
  <c r="GG835" i="1"/>
  <c r="GG1101" i="1"/>
  <c r="GH1101" i="1"/>
  <c r="GI2483" i="1"/>
  <c r="GH2581" i="1"/>
  <c r="GG2581" i="1"/>
  <c r="GH1144" i="1"/>
  <c r="GG1144" i="1"/>
  <c r="GG2316" i="1"/>
  <c r="GH2316" i="1"/>
  <c r="GH598" i="1"/>
  <c r="GG598" i="1"/>
  <c r="GI2386" i="1"/>
  <c r="GH723" i="1"/>
  <c r="GG723" i="1"/>
  <c r="GG1383" i="1"/>
  <c r="GH1383" i="1"/>
  <c r="GI1354" i="1"/>
  <c r="GG1614" i="1"/>
  <c r="GH1614" i="1"/>
  <c r="GI1883" i="1"/>
  <c r="GG2117" i="1"/>
  <c r="GH2117" i="1"/>
  <c r="GG2459" i="1"/>
  <c r="GH2459" i="1"/>
  <c r="GH1179" i="1"/>
  <c r="GG1179" i="1"/>
  <c r="GI590" i="1"/>
  <c r="GI2043" i="1"/>
  <c r="GI1580" i="1"/>
  <c r="GI1734" i="1"/>
  <c r="GI1159" i="1"/>
  <c r="GG2575" i="1"/>
  <c r="GH2575" i="1"/>
  <c r="GH2086" i="1"/>
  <c r="GG2086" i="1"/>
  <c r="GG828" i="1"/>
  <c r="GH828" i="1"/>
  <c r="GI2436" i="1"/>
  <c r="GI1006" i="1"/>
  <c r="GI1114" i="1"/>
  <c r="GI1349" i="1"/>
  <c r="GI1765" i="1"/>
  <c r="GI1437" i="1"/>
  <c r="GI2585" i="1"/>
  <c r="GG2048" i="1"/>
  <c r="GH2048" i="1"/>
  <c r="GI665" i="1"/>
  <c r="GI2292" i="1"/>
  <c r="GH862" i="1"/>
  <c r="GG862" i="1"/>
  <c r="GI970" i="1"/>
  <c r="GI633" i="1"/>
  <c r="GI1367" i="1"/>
  <c r="GI2572" i="1"/>
  <c r="GG2531" i="1"/>
  <c r="GH2531" i="1"/>
  <c r="GI910" i="1"/>
  <c r="GI2495" i="1"/>
  <c r="GH1227" i="1"/>
  <c r="GG1227" i="1"/>
  <c r="GI614" i="1"/>
  <c r="GI1702" i="1"/>
  <c r="GI749" i="1"/>
  <c r="GI1914" i="1"/>
  <c r="GG1779" i="1"/>
  <c r="GH1779" i="1"/>
  <c r="GH829" i="1"/>
  <c r="GG829" i="1"/>
  <c r="GI2150" i="1"/>
  <c r="GG2453" i="1"/>
  <c r="GH2453" i="1"/>
  <c r="GI2275" i="1"/>
  <c r="GI1646" i="1"/>
  <c r="GH783" i="1"/>
  <c r="GG783" i="1"/>
  <c r="GG1198" i="1"/>
  <c r="GH1198" i="1"/>
  <c r="GI1164" i="1"/>
  <c r="GG1894" i="1"/>
  <c r="GH1894" i="1"/>
  <c r="GH808" i="1"/>
  <c r="GG808" i="1"/>
  <c r="GI779" i="1"/>
  <c r="GG1695" i="1"/>
  <c r="GH1695" i="1"/>
  <c r="GI1171" i="1"/>
  <c r="GH2163" i="1"/>
  <c r="GG2163" i="1"/>
  <c r="GI700" i="1"/>
  <c r="GG2233" i="1"/>
  <c r="GI2233" i="1"/>
  <c r="GI2411" i="1"/>
  <c r="GI2249" i="1"/>
  <c r="GI1184" i="1"/>
  <c r="GI2308" i="1"/>
  <c r="GH1086" i="1"/>
  <c r="GG1086" i="1"/>
  <c r="GI638" i="1"/>
  <c r="GG1769" i="1"/>
  <c r="GH1769" i="1"/>
  <c r="GI1949" i="1"/>
  <c r="GI884" i="1"/>
  <c r="GG2205" i="1"/>
  <c r="GH2205" i="1"/>
  <c r="GG1638" i="1"/>
  <c r="GH1638" i="1"/>
  <c r="GG1056" i="1"/>
  <c r="GH1056" i="1"/>
  <c r="GH1750" i="1"/>
  <c r="GG1750" i="1"/>
  <c r="GI1603" i="1"/>
  <c r="GI2365" i="1"/>
  <c r="GI1185" i="1"/>
  <c r="GI1519" i="1"/>
  <c r="GI2431" i="1"/>
  <c r="GI631" i="1"/>
  <c r="GI2262" i="1"/>
  <c r="GI662" i="1"/>
  <c r="GI1406" i="1"/>
  <c r="GI2576" i="1"/>
  <c r="GG1751" i="1"/>
  <c r="GH1751" i="1"/>
  <c r="GI1311" i="1"/>
  <c r="GI2556" i="1"/>
  <c r="GI1044" i="1"/>
  <c r="GI2312" i="1"/>
  <c r="GI996" i="1"/>
  <c r="GH1307" i="1"/>
  <c r="GG1307" i="1"/>
  <c r="GI890" i="1"/>
  <c r="GI1085" i="1"/>
  <c r="GI733" i="1"/>
  <c r="GG2334" i="1"/>
  <c r="GI2334" i="1"/>
  <c r="GH2211" i="1"/>
  <c r="GG2211" i="1"/>
  <c r="GI803" i="1"/>
  <c r="GI845" i="1"/>
  <c r="GI1298" i="1"/>
  <c r="GI1334" i="1"/>
  <c r="GI2480" i="1"/>
  <c r="GI1964" i="1"/>
  <c r="GI1070" i="1"/>
  <c r="GI2179" i="1"/>
  <c r="GI2466" i="1"/>
  <c r="GI2184" i="1"/>
  <c r="GI754" i="1"/>
  <c r="GI913" i="1"/>
  <c r="GI1253" i="1"/>
  <c r="GG1775" i="1"/>
  <c r="GH1775" i="1"/>
  <c r="GH1462" i="1"/>
  <c r="GG1462" i="1"/>
  <c r="GI2404" i="1"/>
  <c r="GG2051" i="1"/>
  <c r="GH2051" i="1"/>
  <c r="GH1729" i="1"/>
  <c r="GG1729" i="1"/>
  <c r="GG2190" i="1"/>
  <c r="GH2190" i="1"/>
  <c r="GI969" i="1"/>
  <c r="GG2022" i="1"/>
  <c r="GH2022" i="1"/>
  <c r="GH1927" i="1"/>
  <c r="GG1927" i="1"/>
  <c r="GH1157" i="1"/>
  <c r="GG1157" i="1"/>
  <c r="GI1454" i="1"/>
  <c r="GI1270" i="1"/>
  <c r="GI1371" i="1"/>
  <c r="GH1639" i="1"/>
  <c r="GG1639" i="1"/>
  <c r="GI683" i="1"/>
  <c r="GI886" i="1"/>
  <c r="GI2108" i="1"/>
  <c r="GI2070" i="1"/>
  <c r="GI1271" i="1"/>
  <c r="GG1942" i="1"/>
  <c r="GH1942" i="1"/>
  <c r="GG1463" i="1"/>
  <c r="GH1463" i="1"/>
  <c r="GI1155" i="1"/>
  <c r="GG2441" i="1"/>
  <c r="GI2441" i="1"/>
  <c r="GI2087" i="1"/>
  <c r="GI1857" i="1"/>
  <c r="GI1368" i="1"/>
  <c r="GI1129" i="1"/>
  <c r="GI1613" i="1"/>
  <c r="GI2398" i="1"/>
  <c r="GI889" i="1"/>
  <c r="GG1828" i="1"/>
  <c r="GH1828" i="1"/>
  <c r="GH2504" i="1"/>
  <c r="GG2504" i="1"/>
  <c r="GI1297" i="1"/>
  <c r="GH1902" i="1"/>
  <c r="GG1902" i="1"/>
  <c r="GH681" i="1"/>
  <c r="GG681" i="1"/>
  <c r="GH1878" i="1"/>
  <c r="GG1878" i="1"/>
  <c r="GH899" i="1"/>
  <c r="GG899" i="1"/>
  <c r="GG869" i="1"/>
  <c r="GH869" i="1"/>
  <c r="GH1310" i="1"/>
  <c r="GG1310" i="1"/>
  <c r="GG770" i="1"/>
  <c r="GH770" i="1"/>
  <c r="GH1882" i="1"/>
  <c r="GG1882" i="1"/>
  <c r="GI687" i="1"/>
  <c r="GG1727" i="1"/>
  <c r="GH1727" i="1"/>
  <c r="GI1726" i="1"/>
  <c r="GI1576" i="1"/>
  <c r="GH711" i="1"/>
  <c r="GG711" i="1"/>
  <c r="GG2352" i="1"/>
  <c r="GH2352" i="1"/>
  <c r="GI921" i="1"/>
  <c r="GH2209" i="1"/>
  <c r="GG2209" i="1"/>
  <c r="GH677" i="1"/>
  <c r="GG677" i="1"/>
  <c r="GG2000" i="1"/>
  <c r="GH2000" i="1"/>
  <c r="GI1047" i="1"/>
  <c r="GG1945" i="1"/>
  <c r="GH1945" i="1"/>
  <c r="GI697" i="1"/>
  <c r="GH883" i="1"/>
  <c r="GG883" i="1"/>
  <c r="GH676" i="1"/>
  <c r="GG676" i="1"/>
  <c r="GI1015" i="1"/>
  <c r="GI1182" i="1"/>
  <c r="GI2238" i="1"/>
  <c r="GI809" i="1"/>
  <c r="GI1666" i="1"/>
  <c r="GI774" i="1"/>
  <c r="GG2429" i="1"/>
  <c r="GH2429" i="1"/>
  <c r="GH2473" i="1"/>
  <c r="GG2473" i="1"/>
  <c r="GI1967" i="1"/>
  <c r="GH787" i="1"/>
  <c r="GG787" i="1"/>
  <c r="GH705" i="1"/>
  <c r="GG705" i="1"/>
  <c r="GI2385" i="1"/>
  <c r="GI863" i="1"/>
  <c r="GI777" i="1"/>
  <c r="GI765" i="1"/>
  <c r="GI2376" i="1"/>
  <c r="GI1547" i="1"/>
  <c r="GH2220" i="1"/>
  <c r="GG2220" i="1"/>
  <c r="GI2153" i="1"/>
  <c r="GI881" i="1"/>
  <c r="GH1959" i="1"/>
  <c r="GG1959" i="1"/>
  <c r="GI2475" i="1"/>
  <c r="GG1924" i="1"/>
  <c r="GH1924" i="1"/>
  <c r="GI999" i="1"/>
  <c r="GH1921" i="1"/>
  <c r="GG1921" i="1"/>
  <c r="GI673" i="1"/>
  <c r="GI1607" i="1"/>
  <c r="GH1569" i="1"/>
  <c r="GG1569" i="1"/>
  <c r="GG2236" i="1"/>
  <c r="GH2236" i="1"/>
  <c r="GI1067" i="1"/>
  <c r="GI1919" i="1"/>
  <c r="GI1731" i="1"/>
  <c r="GI866" i="1"/>
  <c r="GI1336" i="1"/>
  <c r="GI707" i="1"/>
  <c r="GI2360" i="1"/>
  <c r="GI682" i="1"/>
  <c r="GI1390" i="1"/>
  <c r="GI2293" i="1"/>
  <c r="GI2115" i="1"/>
  <c r="GG1687" i="1"/>
  <c r="GH1687" i="1"/>
  <c r="GH1123" i="1"/>
  <c r="GG1123" i="1"/>
  <c r="GH1245" i="1"/>
  <c r="GG1245" i="1"/>
  <c r="GI635" i="1"/>
  <c r="GI1931" i="1"/>
  <c r="GI1369" i="1"/>
  <c r="GI1248" i="1"/>
  <c r="GI1761" i="1"/>
  <c r="GI1926" i="1"/>
  <c r="GG1643" i="1"/>
  <c r="GH1643" i="1"/>
  <c r="GG1288" i="1"/>
  <c r="GH1288" i="1"/>
  <c r="GI2013" i="1"/>
  <c r="GI709" i="1"/>
  <c r="GH735" i="1"/>
  <c r="GG735" i="1"/>
  <c r="GI2084" i="1"/>
  <c r="GG1240" i="1"/>
  <c r="GH1240" i="1"/>
  <c r="GG1732" i="1"/>
  <c r="GH1732" i="1"/>
  <c r="GG1289" i="1"/>
  <c r="GH1289" i="1"/>
  <c r="GG1698" i="1"/>
  <c r="GH1698" i="1"/>
  <c r="GG2169" i="1"/>
  <c r="GH2169" i="1"/>
  <c r="GG2188" i="1"/>
  <c r="GH2188" i="1"/>
  <c r="GH940" i="1"/>
  <c r="GG940" i="1"/>
  <c r="GI819" i="1"/>
  <c r="GI714" i="1"/>
  <c r="GI1710" i="1"/>
  <c r="GI2128" i="1"/>
  <c r="GI2581" i="1"/>
  <c r="GI1144" i="1"/>
  <c r="GI2316" i="1"/>
  <c r="GI598" i="1"/>
  <c r="GH2386" i="1"/>
  <c r="GG2386" i="1"/>
  <c r="GI723" i="1"/>
  <c r="GI1383" i="1"/>
  <c r="GG1354" i="1"/>
  <c r="GH1354" i="1"/>
  <c r="GI1614" i="1"/>
  <c r="GH1883" i="1"/>
  <c r="GG1883" i="1"/>
  <c r="GI2117" i="1"/>
  <c r="GI2459" i="1"/>
  <c r="GI1179" i="1"/>
  <c r="GG590" i="1"/>
  <c r="GH590" i="1"/>
  <c r="GI1645" i="1"/>
  <c r="GH1159" i="1"/>
  <c r="GG1159" i="1"/>
  <c r="GI2575" i="1"/>
  <c r="GI2086" i="1"/>
  <c r="GI828" i="1"/>
  <c r="GG2436" i="1"/>
  <c r="GH2436" i="1"/>
  <c r="GH1006" i="1"/>
  <c r="GG1006" i="1"/>
  <c r="GI1489" i="1"/>
  <c r="GH622" i="1"/>
  <c r="GG622" i="1"/>
  <c r="GI1425" i="1"/>
  <c r="GH1346" i="1"/>
  <c r="GI1346" i="1"/>
  <c r="GI1466" i="1"/>
  <c r="GI2552" i="1"/>
  <c r="GI2550" i="1"/>
  <c r="GI986" i="1"/>
  <c r="GI2335" i="1"/>
  <c r="GI2372" i="1"/>
  <c r="GH2064" i="1"/>
  <c r="GG2064" i="1"/>
  <c r="GI1420" i="1"/>
  <c r="GH995" i="1"/>
  <c r="GG995" i="1"/>
  <c r="GH2276" i="1"/>
  <c r="GG2276" i="1"/>
  <c r="GG2537" i="1"/>
  <c r="GH2537" i="1"/>
  <c r="GI1472" i="1"/>
  <c r="GH645" i="1"/>
  <c r="GG645" i="1"/>
  <c r="GI1224" i="1"/>
  <c r="GI1626" i="1"/>
  <c r="GI1861" i="1"/>
  <c r="GI2531" i="1"/>
  <c r="GH910" i="1"/>
  <c r="GG910" i="1"/>
  <c r="GG2495" i="1"/>
  <c r="GH2495" i="1"/>
  <c r="GI1227" i="1"/>
  <c r="GH614" i="1"/>
  <c r="GG614" i="1"/>
  <c r="GI2143" i="1"/>
  <c r="GI1811" i="1"/>
  <c r="GI2180" i="1"/>
  <c r="GI1138" i="1"/>
  <c r="GI1554" i="1"/>
  <c r="GG2009" i="1"/>
  <c r="GH2009" i="1"/>
  <c r="GG2182" i="1"/>
  <c r="GH2182" i="1"/>
  <c r="GG2024" i="1"/>
  <c r="GH2024" i="1"/>
  <c r="GG2430" i="1"/>
  <c r="GI2430" i="1"/>
  <c r="GH2148" i="1"/>
  <c r="GG2148" i="1"/>
  <c r="GH718" i="1"/>
  <c r="GG718" i="1"/>
  <c r="GG2445" i="1"/>
  <c r="GH2445" i="1"/>
  <c r="GH2039" i="1"/>
  <c r="GG2039" i="1"/>
  <c r="GI2207" i="1"/>
  <c r="GG934" i="1"/>
  <c r="GH934" i="1"/>
  <c r="GH1392" i="1"/>
  <c r="GG1392" i="1"/>
  <c r="GG2222" i="1"/>
  <c r="GH2222" i="1"/>
  <c r="GI2224" i="1"/>
  <c r="GI976" i="1"/>
  <c r="GI2066" i="1"/>
  <c r="GI1999" i="1"/>
  <c r="GI1201" i="1"/>
  <c r="GI888" i="1"/>
  <c r="GH871" i="1"/>
  <c r="GG871" i="1"/>
  <c r="GH1862" i="1"/>
  <c r="GG1862" i="1"/>
  <c r="GI685" i="1"/>
  <c r="GI2582" i="1"/>
  <c r="GI815" i="1"/>
  <c r="GI1317" i="1"/>
  <c r="GI2205" i="1"/>
  <c r="GG1843" i="1"/>
  <c r="GH1843" i="1"/>
  <c r="GG1713" i="1"/>
  <c r="GH1713" i="1"/>
  <c r="GG1535" i="1"/>
  <c r="GH1535" i="1"/>
  <c r="GG1988" i="1"/>
  <c r="GH1988" i="1"/>
  <c r="GG2080" i="1"/>
  <c r="GH2080" i="1"/>
  <c r="GH832" i="1"/>
  <c r="GG832" i="1"/>
  <c r="GI1638" i="1"/>
  <c r="GI1056" i="1"/>
  <c r="GI1750" i="1"/>
  <c r="GI1527" i="1"/>
  <c r="GI1481" i="1"/>
  <c r="GI1103" i="1"/>
  <c r="GI2295" i="1"/>
  <c r="GI2045" i="1"/>
  <c r="GI2560" i="1"/>
  <c r="GI1378" i="1"/>
  <c r="GI1662" i="1"/>
  <c r="GG2258" i="1"/>
  <c r="GI2258" i="1"/>
  <c r="GI926" i="1"/>
  <c r="GH924" i="1"/>
  <c r="GG924" i="1"/>
  <c r="GH1689" i="1"/>
  <c r="GI1689" i="1"/>
  <c r="GH2310" i="1"/>
  <c r="GG2310" i="1"/>
  <c r="GI2414" i="1"/>
  <c r="GH1733" i="1"/>
  <c r="GG1733" i="1"/>
  <c r="GI1742" i="1"/>
  <c r="GI1191" i="1"/>
  <c r="GI625" i="1"/>
  <c r="GI2323" i="1"/>
  <c r="GI2248" i="1"/>
  <c r="GI1211" i="1"/>
  <c r="GH1314" i="1"/>
  <c r="GG1314" i="1"/>
  <c r="GI1860" i="1"/>
  <c r="GG1641" i="1"/>
  <c r="GH1641" i="1"/>
  <c r="GI873" i="1"/>
  <c r="GI611" i="1"/>
  <c r="GI2497" i="1"/>
  <c r="GG2346" i="1"/>
  <c r="GI2346" i="1"/>
  <c r="GG2302" i="1"/>
  <c r="GH2302" i="1"/>
  <c r="GG1331" i="1"/>
  <c r="GH1331" i="1"/>
  <c r="GG1874" i="1"/>
  <c r="GH1874" i="1"/>
  <c r="GH1417" i="1"/>
  <c r="GG1417" i="1"/>
  <c r="GI2489" i="1"/>
  <c r="GI2272" i="1"/>
  <c r="GI1307" i="1"/>
  <c r="GH1401" i="1"/>
  <c r="GI1401" i="1"/>
  <c r="GG890" i="1"/>
  <c r="GH890" i="1"/>
  <c r="GI2391" i="1"/>
  <c r="GI1574" i="1"/>
  <c r="GI1020" i="1"/>
  <c r="GI747" i="1"/>
  <c r="GH2367" i="1"/>
  <c r="GG2367" i="1"/>
  <c r="GI1295" i="1"/>
  <c r="GG2202" i="1"/>
  <c r="GH2202" i="1"/>
  <c r="GI1413" i="1"/>
  <c r="GI1948" i="1"/>
  <c r="GI2131" i="1"/>
  <c r="GH2500" i="1"/>
  <c r="GG2500" i="1"/>
  <c r="GG1833" i="1"/>
  <c r="GH1833" i="1"/>
  <c r="GI1320" i="1"/>
  <c r="GG1105" i="1"/>
  <c r="GI1105" i="1"/>
  <c r="GI1512" i="1"/>
  <c r="GH1290" i="1"/>
  <c r="GG1290" i="1"/>
  <c r="GH807" i="1"/>
  <c r="GG807" i="1"/>
  <c r="GI1697" i="1"/>
  <c r="GH1253" i="1"/>
  <c r="GG1253" i="1"/>
  <c r="GI1775" i="1"/>
  <c r="GI1462" i="1"/>
  <c r="GH2404" i="1"/>
  <c r="GG2404" i="1"/>
  <c r="GI2051" i="1"/>
  <c r="GI1729" i="1"/>
  <c r="GI2190" i="1"/>
  <c r="GG969" i="1"/>
  <c r="GH969" i="1"/>
  <c r="GI2022" i="1"/>
  <c r="GI1927" i="1"/>
  <c r="GI1157" i="1"/>
  <c r="GG1454" i="1"/>
  <c r="GH1454" i="1"/>
  <c r="GI731" i="1"/>
  <c r="GI791" i="1"/>
  <c r="GI846" i="1"/>
  <c r="GG2486" i="1"/>
  <c r="GH2486" i="1"/>
  <c r="GG1490" i="1"/>
  <c r="GH1490" i="1"/>
  <c r="GH975" i="1"/>
  <c r="GG975" i="1"/>
  <c r="GH1909" i="1"/>
  <c r="GG1909" i="1"/>
  <c r="GG661" i="1"/>
  <c r="GH661" i="1"/>
  <c r="GG2070" i="1"/>
  <c r="GH2070" i="1"/>
  <c r="GH1271" i="1"/>
  <c r="GG1271" i="1"/>
  <c r="GI1942" i="1"/>
  <c r="GI1463" i="1"/>
  <c r="GI2338" i="1"/>
  <c r="GI2520" i="1"/>
  <c r="GI650" i="1"/>
  <c r="GI1957" i="1"/>
  <c r="GG1108" i="1"/>
  <c r="GH1108" i="1"/>
  <c r="GI1303" i="1"/>
  <c r="GI1041" i="1"/>
  <c r="GI1059" i="1"/>
  <c r="GI1234" i="1"/>
  <c r="GI1828" i="1"/>
  <c r="GI2504" i="1"/>
  <c r="GH1297" i="1"/>
  <c r="GG1297" i="1"/>
  <c r="GI1902" i="1"/>
  <c r="GI1878" i="1"/>
  <c r="GI899" i="1"/>
  <c r="GI869" i="1"/>
  <c r="GI1310" i="1"/>
  <c r="GI2369" i="1"/>
  <c r="GI2300" i="1"/>
  <c r="GI968" i="1"/>
  <c r="GG2072" i="1"/>
  <c r="GI2072" i="1"/>
  <c r="GI770" i="1"/>
  <c r="GI1882" i="1"/>
  <c r="GG687" i="1"/>
  <c r="GH687" i="1"/>
  <c r="GI1727" i="1"/>
  <c r="GH1726" i="1"/>
  <c r="GG1726" i="1"/>
  <c r="GH1091" i="1"/>
  <c r="GG1091" i="1"/>
  <c r="GI1030" i="1"/>
  <c r="GG1576" i="1"/>
  <c r="GH1576" i="1"/>
  <c r="GI711" i="1"/>
  <c r="GI1418" i="1"/>
  <c r="GI2209" i="1"/>
  <c r="GI677" i="1"/>
  <c r="GI2000" i="1"/>
  <c r="GH1047" i="1"/>
  <c r="GG1047" i="1"/>
  <c r="GI1945" i="1"/>
  <c r="GH697" i="1"/>
  <c r="GG697" i="1"/>
  <c r="GI1888" i="1"/>
  <c r="GI861" i="1"/>
  <c r="GI1122" i="1"/>
  <c r="GI1350" i="1"/>
  <c r="GH2247" i="1"/>
  <c r="GG2247" i="1"/>
  <c r="GI1623" i="1"/>
  <c r="GG1080" i="1"/>
  <c r="GH1080" i="1"/>
  <c r="GI985" i="1"/>
  <c r="GI753" i="1"/>
  <c r="GI936" i="1"/>
  <c r="GI2232" i="1"/>
  <c r="GH1825" i="1"/>
  <c r="GG1825" i="1"/>
  <c r="GH1199" i="1"/>
  <c r="GG1199" i="1"/>
  <c r="GI1174" i="1"/>
  <c r="GI1544" i="1"/>
  <c r="GI2201" i="1"/>
  <c r="GI1107" i="1"/>
  <c r="GI615" i="1"/>
  <c r="GI1739" i="1"/>
  <c r="GI2251" i="1"/>
  <c r="GG2260" i="1"/>
  <c r="GI2260" i="1"/>
  <c r="GG2293" i="1"/>
  <c r="GH2293" i="1"/>
  <c r="GH2115" i="1"/>
  <c r="GG2115" i="1"/>
  <c r="GI1687" i="1"/>
  <c r="GI1123" i="1"/>
  <c r="GI1245" i="1"/>
  <c r="GI1906" i="1"/>
  <c r="GH2025" i="1"/>
  <c r="GG2025" i="1"/>
  <c r="GG799" i="1"/>
  <c r="GH799" i="1"/>
  <c r="GG1261" i="1"/>
  <c r="GI1261" i="1"/>
  <c r="GI2017" i="1"/>
  <c r="GI1282" i="1"/>
  <c r="GI2361" i="1"/>
  <c r="GI2124" i="1"/>
  <c r="GI1409" i="1"/>
  <c r="GG1926" i="1"/>
  <c r="GH1926" i="1"/>
  <c r="GI1643" i="1"/>
  <c r="GI1288" i="1"/>
  <c r="GH2013" i="1"/>
  <c r="GG2013" i="1"/>
  <c r="GG709" i="1"/>
  <c r="GH709" i="1"/>
  <c r="GI735" i="1"/>
  <c r="GH2084" i="1"/>
  <c r="GG2084" i="1"/>
  <c r="GG2488" i="1"/>
  <c r="GI2488" i="1"/>
  <c r="GI1240" i="1"/>
  <c r="GI1732" i="1"/>
  <c r="GI1289" i="1"/>
  <c r="GI1698" i="1"/>
  <c r="GI2169" i="1"/>
  <c r="GI2188" i="1"/>
  <c r="GI940" i="1"/>
  <c r="GH1374" i="1"/>
  <c r="GG1374" i="1"/>
  <c r="GI1192" i="1"/>
  <c r="GG1021" i="1"/>
  <c r="GH1021" i="1"/>
  <c r="GI750" i="1"/>
  <c r="GH726" i="1"/>
  <c r="GG726" i="1"/>
  <c r="GI1408" i="1"/>
  <c r="GI691" i="1"/>
  <c r="GI1477" i="1"/>
  <c r="GI2094" i="1"/>
  <c r="GG1983" i="1"/>
  <c r="GI1983" i="1"/>
  <c r="GI622" i="1"/>
  <c r="GI760" i="1"/>
  <c r="GI589" i="1"/>
  <c r="GG1803" i="1"/>
  <c r="GH1803" i="1"/>
  <c r="GG1145" i="1"/>
  <c r="GH1145" i="1"/>
  <c r="GH2512" i="1"/>
  <c r="GG2512" i="1"/>
  <c r="GI1264" i="1"/>
  <c r="GI1970" i="1"/>
  <c r="GI1341" i="1"/>
  <c r="GI2125" i="1"/>
  <c r="GI1268" i="1"/>
  <c r="GI1719" i="1"/>
  <c r="GG2335" i="1"/>
  <c r="GH2335" i="1"/>
  <c r="GG2372" i="1"/>
  <c r="GH2372" i="1"/>
  <c r="GI2064" i="1"/>
  <c r="GH1722" i="1"/>
  <c r="GI1722" i="1"/>
  <c r="GG1420" i="1"/>
  <c r="GH1420" i="1"/>
  <c r="GI995" i="1"/>
  <c r="GI2276" i="1"/>
  <c r="GI2537" i="1"/>
  <c r="GG1472" i="1"/>
  <c r="GH1472" i="1"/>
  <c r="GI645" i="1"/>
  <c r="GI897" i="1"/>
  <c r="GI895" i="1"/>
  <c r="GI1000" i="1"/>
  <c r="GH1663" i="1"/>
  <c r="GG1663" i="1"/>
  <c r="GH2578" i="1"/>
  <c r="GG2578" i="1"/>
  <c r="GH2237" i="1"/>
  <c r="GG2237" i="1"/>
  <c r="GH1172" i="1"/>
  <c r="GG1172" i="1"/>
  <c r="GI1479" i="1"/>
  <c r="GH1229" i="1"/>
  <c r="GG1229" i="1"/>
  <c r="GI2133" i="1"/>
  <c r="GI658" i="1"/>
  <c r="GI1897" i="1"/>
  <c r="GI1036" i="1"/>
  <c r="GG1577" i="1"/>
  <c r="GH1577" i="1"/>
  <c r="GG1441" i="1"/>
  <c r="GH1441" i="1"/>
  <c r="GI2028" i="1"/>
  <c r="GG1521" i="1"/>
  <c r="GH1521" i="1"/>
  <c r="GI1941" i="1"/>
  <c r="GI1361" i="1"/>
  <c r="GI1863" i="1"/>
  <c r="GI2240" i="1"/>
  <c r="GI1440" i="1"/>
  <c r="GG1807" i="1"/>
  <c r="GH1807" i="1"/>
  <c r="GH634" i="1"/>
  <c r="GG634" i="1"/>
  <c r="GI1038" i="1"/>
  <c r="GH2139" i="1"/>
  <c r="GG2139" i="1"/>
  <c r="GG1566" i="1"/>
  <c r="GH1566" i="1"/>
  <c r="GI2015" i="1"/>
  <c r="GI603" i="1"/>
  <c r="GH1537" i="1"/>
  <c r="GG1537" i="1"/>
  <c r="GI1851" i="1"/>
  <c r="GI2009" i="1"/>
  <c r="GI2182" i="1"/>
  <c r="GI2024" i="1"/>
  <c r="GI2148" i="1"/>
  <c r="GI718" i="1"/>
  <c r="GH2554" i="1"/>
  <c r="GG2554" i="1"/>
  <c r="GI1422" i="1"/>
  <c r="GI2445" i="1"/>
  <c r="GI2039" i="1"/>
  <c r="GI2320" i="1"/>
  <c r="GI960" i="1"/>
  <c r="GI980" i="1"/>
  <c r="GI934" i="1"/>
  <c r="GI1392" i="1"/>
  <c r="GI2222" i="1"/>
  <c r="GG2224" i="1"/>
  <c r="GH2224" i="1"/>
  <c r="GH976" i="1"/>
  <c r="GG976" i="1"/>
  <c r="GI1112" i="1"/>
  <c r="GI871" i="1"/>
  <c r="GI1862" i="1"/>
  <c r="GG685" i="1"/>
  <c r="GH685" i="1"/>
  <c r="GG2165" i="1"/>
  <c r="GH2165" i="1"/>
  <c r="GH2192" i="1"/>
  <c r="GG2192" i="1"/>
  <c r="GG1214" i="1"/>
  <c r="GH1214" i="1"/>
  <c r="GI1500" i="1"/>
  <c r="GH766" i="1"/>
  <c r="GG766" i="1"/>
  <c r="GG588" i="1"/>
  <c r="GH588" i="1"/>
  <c r="GH833" i="1"/>
  <c r="GG833" i="1"/>
  <c r="GI1912" i="1"/>
  <c r="GH664" i="1"/>
  <c r="GG664" i="1"/>
  <c r="GI2274" i="1"/>
  <c r="GI2101" i="1"/>
  <c r="GG1597" i="1"/>
  <c r="GH1597" i="1"/>
  <c r="GI1071" i="1"/>
  <c r="GI2079" i="1"/>
  <c r="GH2181" i="1"/>
  <c r="GG2181" i="1"/>
  <c r="GI1421" i="1"/>
  <c r="GH1586" i="1"/>
  <c r="GG1586" i="1"/>
  <c r="GI1843" i="1"/>
  <c r="GI1713" i="1"/>
  <c r="GI1535" i="1"/>
  <c r="GI1988" i="1"/>
  <c r="GI2080" i="1"/>
  <c r="GI832" i="1"/>
  <c r="GI1092" i="1"/>
  <c r="GI2349" i="1"/>
  <c r="GI1436" i="1"/>
  <c r="GI2422" i="1"/>
  <c r="GI1996" i="1"/>
  <c r="GI1013" i="1"/>
  <c r="GI1581" i="1"/>
  <c r="GH1662" i="1"/>
  <c r="GG1662" i="1"/>
  <c r="GH926" i="1"/>
  <c r="GG926" i="1"/>
  <c r="GI924" i="1"/>
  <c r="GI2310" i="1"/>
  <c r="GG2414" i="1"/>
  <c r="GH2414" i="1"/>
  <c r="GI1733" i="1"/>
  <c r="GG1742" i="1"/>
  <c r="GH1742" i="1"/>
  <c r="GI1543" i="1"/>
  <c r="GG2323" i="1"/>
  <c r="GH2323" i="1"/>
  <c r="GG2248" i="1"/>
  <c r="GH2248" i="1"/>
  <c r="GH1211" i="1"/>
  <c r="GG1211" i="1"/>
  <c r="GI1314" i="1"/>
  <c r="GG2142" i="1"/>
  <c r="GI2142" i="1"/>
  <c r="GH1860" i="1"/>
  <c r="GG1860" i="1"/>
  <c r="GI1641" i="1"/>
  <c r="GH1932" i="1"/>
  <c r="GG1932" i="1"/>
  <c r="GI1570" i="1"/>
  <c r="GI1529" i="1"/>
  <c r="GI780" i="1"/>
  <c r="GI1601" i="1"/>
  <c r="GI1550" i="1"/>
  <c r="GI2302" i="1"/>
  <c r="GI1331" i="1"/>
  <c r="GI1874" i="1"/>
  <c r="GI1417" i="1"/>
  <c r="GI1992" i="1"/>
  <c r="GI916" i="1"/>
  <c r="GI1319" i="1"/>
  <c r="GI2111" i="1"/>
  <c r="GI710" i="1"/>
  <c r="GI2367" i="1"/>
  <c r="GH1295" i="1"/>
  <c r="GG1295" i="1"/>
  <c r="GI2202" i="1"/>
  <c r="GG1413" i="1"/>
  <c r="GH1413" i="1"/>
  <c r="GH1948" i="1"/>
  <c r="GG1948" i="1"/>
  <c r="GH2131" i="1"/>
  <c r="GG2131" i="1"/>
  <c r="GI2500" i="1"/>
  <c r="GI1833" i="1"/>
  <c r="GH1320" i="1"/>
  <c r="GG1320" i="1"/>
  <c r="GI931" i="1"/>
  <c r="GG2474" i="1"/>
  <c r="GI2474" i="1"/>
  <c r="GI2427" i="1"/>
  <c r="GH1263" i="1"/>
  <c r="GG1263" i="1"/>
  <c r="GI720" i="1"/>
  <c r="GG805" i="1"/>
  <c r="GH805" i="1"/>
  <c r="GI1290" i="1"/>
  <c r="GI807" i="1"/>
  <c r="GI2314" i="1"/>
  <c r="GH812" i="1"/>
  <c r="GG812" i="1"/>
  <c r="GG1647" i="1"/>
  <c r="GH1647" i="1"/>
  <c r="GI2336" i="1"/>
  <c r="GH2129" i="1"/>
  <c r="GG2129" i="1"/>
  <c r="GH1064" i="1"/>
  <c r="GG1064" i="1"/>
  <c r="GI2210" i="1"/>
  <c r="GI1356" i="1"/>
  <c r="GI802" i="1"/>
  <c r="GI2014" i="1"/>
  <c r="GI1712" i="1"/>
  <c r="GI2486" i="1"/>
  <c r="GI1490" i="1"/>
  <c r="GH1457" i="1"/>
  <c r="GI1457" i="1"/>
  <c r="GI975" i="1"/>
  <c r="GI1909" i="1"/>
  <c r="GI661" i="1"/>
  <c r="GI2464" i="1"/>
  <c r="GI722" i="1"/>
  <c r="GG2156" i="1"/>
  <c r="GH2156" i="1"/>
  <c r="GI1966" i="1"/>
  <c r="GI1844" i="1"/>
  <c r="GG2362" i="1"/>
  <c r="GH2362" i="1"/>
  <c r="GG1813" i="1"/>
  <c r="GH1813" i="1"/>
  <c r="GG2502" i="1"/>
  <c r="GI2502" i="1"/>
  <c r="GH1585" i="1"/>
  <c r="GG1585" i="1"/>
  <c r="GG2539" i="1"/>
  <c r="GH2539" i="1"/>
  <c r="GH2322" i="1"/>
  <c r="GG2322" i="1"/>
  <c r="GI2040" i="1"/>
  <c r="GI610" i="1"/>
  <c r="GG650" i="1"/>
  <c r="GH650" i="1"/>
  <c r="GH1957" i="1"/>
  <c r="GG1957" i="1"/>
  <c r="GI1108" i="1"/>
  <c r="GI1782" i="1"/>
  <c r="GI2409" i="1"/>
  <c r="GI2481" i="1"/>
  <c r="GI1293" i="1"/>
  <c r="GI681" i="1"/>
  <c r="GI2144" i="1"/>
  <c r="GI667" i="1"/>
  <c r="GI1033" i="1"/>
  <c r="GI1091" i="1"/>
  <c r="GH1030" i="1"/>
  <c r="GG1030" i="1"/>
  <c r="GI2387" i="1"/>
  <c r="GG2363" i="1"/>
  <c r="GH2363" i="1"/>
  <c r="GH1972" i="1"/>
  <c r="GG1972" i="1"/>
  <c r="GI2457" i="1"/>
  <c r="GH1405" i="1"/>
  <c r="GG1405" i="1"/>
  <c r="GG2521" i="1"/>
  <c r="GH2521" i="1"/>
  <c r="GI1432" i="1"/>
  <c r="GH963" i="1"/>
  <c r="GG963" i="1"/>
  <c r="GH1023" i="1"/>
  <c r="GG1023" i="1"/>
  <c r="GI1904" i="1"/>
  <c r="GG1384" i="1"/>
  <c r="GH1384" i="1"/>
  <c r="GG1251" i="1"/>
  <c r="GH1251" i="1"/>
  <c r="GH2443" i="1"/>
  <c r="GG2443" i="1"/>
  <c r="GI1604" i="1"/>
  <c r="GI1691" i="1"/>
  <c r="GI604" i="1"/>
  <c r="GI1753" i="1"/>
  <c r="GH1350" i="1"/>
  <c r="GG1350" i="1"/>
  <c r="GI2247" i="1"/>
  <c r="GH1623" i="1"/>
  <c r="GG1623" i="1"/>
  <c r="GI1080" i="1"/>
  <c r="GG985" i="1"/>
  <c r="GH985" i="1"/>
  <c r="GI1109" i="1"/>
  <c r="GI2265" i="1"/>
  <c r="GI1968" i="1"/>
  <c r="GI1631" i="1"/>
  <c r="GI1238" i="1"/>
  <c r="GI1825" i="1"/>
  <c r="GI1199" i="1"/>
  <c r="GH1174" i="1"/>
  <c r="GG1174" i="1"/>
  <c r="GI1951" i="1"/>
  <c r="GI1600" i="1"/>
  <c r="GI2289" i="1"/>
  <c r="GG1802" i="1"/>
  <c r="GH1802" i="1"/>
  <c r="GH840" i="1"/>
  <c r="GG840" i="1"/>
  <c r="GG2204" i="1"/>
  <c r="GH2204" i="1"/>
  <c r="GH1652" i="1"/>
  <c r="GG1652" i="1"/>
  <c r="GG1001" i="1"/>
  <c r="GI1001" i="1"/>
  <c r="GI1895" i="1"/>
  <c r="GI1866" i="1"/>
  <c r="GH1363" i="1"/>
  <c r="GG1363" i="1"/>
  <c r="GI1365" i="1"/>
  <c r="GI1523" i="1"/>
  <c r="GH2287" i="1"/>
  <c r="GG2287" i="1"/>
  <c r="GI1892" i="1"/>
  <c r="GI1439" i="1"/>
  <c r="GG1582" i="1"/>
  <c r="GH1582" i="1"/>
  <c r="GI1301" i="1"/>
  <c r="GG2399" i="1"/>
  <c r="GH2399" i="1"/>
  <c r="GI1505" i="1"/>
  <c r="GI2225" i="1"/>
  <c r="GI2327" i="1"/>
  <c r="GI1746" i="1"/>
  <c r="GI692" i="1"/>
  <c r="GI1507" i="1"/>
  <c r="GI2025" i="1"/>
  <c r="GI799" i="1"/>
  <c r="GI1495" i="1"/>
  <c r="GI1374" i="1"/>
  <c r="GI1021" i="1"/>
  <c r="GH750" i="1"/>
  <c r="GG750" i="1"/>
  <c r="GG2137" i="1"/>
  <c r="GI2137" i="1"/>
  <c r="GI726" i="1"/>
  <c r="GH1408" i="1"/>
  <c r="GG1408" i="1"/>
  <c r="GI974" i="1"/>
  <c r="GI2283" i="1"/>
  <c r="GI1728" i="1"/>
  <c r="GH2299" i="1"/>
  <c r="GG2299" i="1"/>
  <c r="GG908" i="1"/>
  <c r="GH908" i="1"/>
  <c r="GG1338" i="1"/>
  <c r="GH1338" i="1"/>
  <c r="GI619" i="1"/>
  <c r="GG2104" i="1"/>
  <c r="GH2104" i="1"/>
  <c r="GI2467" i="1"/>
  <c r="GI1680" i="1"/>
  <c r="GI2390" i="1"/>
  <c r="GI1935" i="1"/>
  <c r="GI1428" i="1"/>
  <c r="GG887" i="1"/>
  <c r="GH887" i="1"/>
  <c r="GI1306" i="1"/>
  <c r="GI1718" i="1"/>
  <c r="GI2244" i="1"/>
  <c r="GI2214" i="1"/>
  <c r="GH656" i="1"/>
  <c r="GG656" i="1"/>
  <c r="GH2454" i="1"/>
  <c r="GG2454" i="1"/>
  <c r="GG2381" i="1"/>
  <c r="GH2381" i="1"/>
  <c r="GH1316" i="1"/>
  <c r="GG1316" i="1"/>
  <c r="GI1400" i="1"/>
  <c r="GI1003" i="1"/>
  <c r="FU673" i="1"/>
  <c r="FT2002" i="1"/>
  <c r="FT2026" i="1"/>
  <c r="FX1919" i="1"/>
  <c r="FU2051" i="1"/>
  <c r="FU1526" i="1"/>
  <c r="FU1488" i="1"/>
  <c r="FV1467" i="1"/>
  <c r="FT1517" i="1"/>
  <c r="FU964" i="1"/>
  <c r="FT1665" i="1"/>
  <c r="FT2566" i="1"/>
  <c r="FX662" i="1"/>
  <c r="FX608" i="1"/>
  <c r="FX1519" i="1"/>
  <c r="FG1831" i="1"/>
  <c r="FG754" i="1"/>
  <c r="FG2150" i="1"/>
  <c r="FE1835" i="1"/>
  <c r="FE1394" i="1"/>
  <c r="FV1645" i="1"/>
  <c r="FX2144" i="1"/>
  <c r="FX1001" i="1"/>
  <c r="FX1720" i="1"/>
  <c r="FX2534" i="1"/>
  <c r="FX715" i="1"/>
  <c r="FV2026" i="1"/>
  <c r="FX663" i="1"/>
  <c r="FU986" i="1"/>
  <c r="FV804" i="1"/>
  <c r="FX2303" i="1"/>
  <c r="FV1761" i="1"/>
  <c r="FF917" i="1"/>
  <c r="FE892" i="1"/>
  <c r="FV2554" i="1"/>
  <c r="FV1181" i="1"/>
  <c r="FX1355" i="1"/>
  <c r="FX917" i="1"/>
  <c r="FG1383" i="1"/>
  <c r="FV2322" i="1"/>
  <c r="FT786" i="1"/>
  <c r="FV943" i="1"/>
  <c r="FV746" i="1"/>
  <c r="FG1222" i="1"/>
  <c r="FG1243" i="1"/>
  <c r="FG1221" i="1"/>
  <c r="FG716" i="1"/>
  <c r="FG1191" i="1"/>
  <c r="FG2245" i="1"/>
  <c r="FG2258" i="1"/>
  <c r="FG1597" i="1"/>
  <c r="FG600" i="1"/>
  <c r="FG1783" i="1"/>
  <c r="FG1735" i="1"/>
  <c r="FU607" i="1"/>
  <c r="FT607" i="1"/>
  <c r="FV954" i="1"/>
  <c r="FV1227" i="1"/>
  <c r="FV2426" i="1"/>
  <c r="FT1002" i="1"/>
  <c r="FU1002" i="1"/>
  <c r="FV1924" i="1"/>
  <c r="FT1458" i="1"/>
  <c r="FU1458" i="1"/>
  <c r="FV1076" i="1"/>
  <c r="FV1804" i="1"/>
  <c r="FU933" i="1"/>
  <c r="FT933" i="1"/>
  <c r="FT937" i="1"/>
  <c r="FU937" i="1"/>
  <c r="FV1943" i="1"/>
  <c r="FG1311" i="1"/>
  <c r="FG1993" i="1"/>
  <c r="FG638" i="1"/>
  <c r="FG1662" i="1"/>
  <c r="FG2295" i="1"/>
  <c r="FG1939" i="1"/>
  <c r="FG1005" i="1"/>
  <c r="FG2368" i="1"/>
  <c r="FG1766" i="1"/>
  <c r="FG1994" i="1"/>
  <c r="FG1252" i="1"/>
  <c r="FG1329" i="1"/>
  <c r="FG1659" i="1"/>
  <c r="FG1873" i="1"/>
  <c r="FG2405" i="1"/>
  <c r="FG1492" i="1"/>
  <c r="FG1722" i="1"/>
  <c r="FG1488" i="1"/>
  <c r="FG967" i="1"/>
  <c r="FG1508" i="1"/>
  <c r="FG1227" i="1"/>
  <c r="FG1683" i="1"/>
  <c r="FG848" i="1"/>
  <c r="FG2288" i="1"/>
  <c r="FG700" i="1"/>
  <c r="FG1745" i="1"/>
  <c r="FG2546" i="1"/>
  <c r="FG1686" i="1"/>
  <c r="FG640" i="1"/>
  <c r="FG1466" i="1"/>
  <c r="FG745" i="1"/>
  <c r="FG1413" i="1"/>
  <c r="FG2327" i="1"/>
  <c r="FG1020" i="1"/>
  <c r="FG1599" i="1"/>
  <c r="FG2358" i="1"/>
  <c r="FG1591" i="1"/>
  <c r="FG1307" i="1"/>
  <c r="FG1465" i="1"/>
  <c r="FG2057" i="1"/>
  <c r="FG2325" i="1"/>
  <c r="FG2446" i="1"/>
  <c r="FG1114" i="1"/>
  <c r="FG1461" i="1"/>
  <c r="FG1893" i="1"/>
  <c r="FG1777" i="1"/>
  <c r="FG2502" i="1"/>
  <c r="FG2527" i="1"/>
  <c r="FG2067" i="1"/>
  <c r="FG2276" i="1"/>
  <c r="FG2049" i="1"/>
  <c r="FG1613" i="1"/>
  <c r="FG1828" i="1"/>
  <c r="FG2522" i="1"/>
  <c r="FG1154" i="1"/>
  <c r="FG1107" i="1"/>
  <c r="FG1759" i="1"/>
  <c r="FG1643" i="1"/>
  <c r="FG2585" i="1"/>
  <c r="FG1108" i="1"/>
  <c r="FG740" i="1"/>
  <c r="FG1330" i="1"/>
  <c r="FG1151" i="1"/>
  <c r="FG1557" i="1"/>
  <c r="FG2148" i="1"/>
  <c r="FG934" i="1"/>
  <c r="FG951" i="1"/>
  <c r="FG695" i="1"/>
  <c r="FG2083" i="1"/>
  <c r="FG1833" i="1"/>
  <c r="FG1864" i="1"/>
  <c r="FG2341" i="1"/>
  <c r="FG618" i="1"/>
  <c r="FG2562" i="1"/>
  <c r="FG1906" i="1"/>
  <c r="FG2439" i="1"/>
  <c r="FG792" i="1"/>
  <c r="FG1317" i="1"/>
  <c r="FG1718" i="1"/>
  <c r="FG2108" i="1"/>
  <c r="FG689" i="1"/>
  <c r="FG901" i="1"/>
  <c r="FG2503" i="1"/>
  <c r="FG1024" i="1"/>
  <c r="FG865" i="1"/>
  <c r="FG1711" i="1"/>
  <c r="FG2018" i="1"/>
  <c r="FG666" i="1"/>
  <c r="FG2087" i="1"/>
  <c r="FG669" i="1"/>
  <c r="FG2095" i="1"/>
  <c r="FG1648" i="1"/>
  <c r="FG2392" i="1"/>
  <c r="FG2294" i="1"/>
  <c r="FG2463" i="1"/>
  <c r="FG971" i="1"/>
  <c r="FG2227" i="1"/>
  <c r="FG758" i="1"/>
  <c r="FG655" i="1"/>
  <c r="FG1955" i="1"/>
  <c r="FG1265" i="1"/>
  <c r="FG1894" i="1"/>
  <c r="FG1008" i="1"/>
  <c r="FG2512" i="1"/>
  <c r="FG2285" i="1"/>
  <c r="FG1163" i="1"/>
  <c r="FG1479" i="1"/>
  <c r="FG2404" i="1"/>
  <c r="FG743" i="1"/>
  <c r="FG1077" i="1"/>
  <c r="FG2544" i="1"/>
  <c r="FG1880" i="1"/>
  <c r="FG1767" i="1"/>
  <c r="FG1431" i="1"/>
  <c r="FG1949" i="1"/>
  <c r="FG1614" i="1"/>
  <c r="FG2237" i="1"/>
  <c r="FG1570" i="1"/>
  <c r="FG2553" i="1"/>
  <c r="FG909" i="1"/>
  <c r="FG2458" i="1"/>
  <c r="FG1678" i="1"/>
  <c r="FG931" i="1"/>
  <c r="FG1214" i="1"/>
  <c r="FG742" i="1"/>
  <c r="FG2243" i="1"/>
  <c r="FG656" i="1"/>
  <c r="FG882" i="1"/>
  <c r="FG2349" i="1"/>
  <c r="FG644" i="1"/>
  <c r="FG1398" i="1"/>
  <c r="FG1401" i="1"/>
  <c r="FG1410" i="1"/>
  <c r="FG1355" i="1"/>
  <c r="FG2401" i="1"/>
  <c r="FG1446" i="1"/>
  <c r="FG1316" i="1"/>
  <c r="FG2218" i="1"/>
  <c r="FG2027" i="1"/>
  <c r="FG2222" i="1"/>
  <c r="FG2271" i="1"/>
  <c r="FG2305" i="1"/>
  <c r="FG2220" i="1"/>
  <c r="FG2318" i="1"/>
  <c r="FG1347" i="1"/>
  <c r="FG770" i="1"/>
  <c r="FG1966" i="1"/>
  <c r="FG930" i="1"/>
  <c r="FG2396" i="1"/>
  <c r="FG1684" i="1"/>
  <c r="FG1505" i="1"/>
  <c r="FG992" i="1"/>
  <c r="FG1112" i="1"/>
  <c r="FG1774" i="1"/>
  <c r="FG2441" i="1"/>
  <c r="FG1527" i="1"/>
  <c r="FG1124" i="1"/>
  <c r="FG2260" i="1"/>
  <c r="FG1019" i="1"/>
  <c r="FG1815" i="1"/>
  <c r="FV1283" i="1"/>
  <c r="FV1579" i="1"/>
  <c r="FV2454" i="1"/>
  <c r="FV1365" i="1"/>
  <c r="FV2333" i="1"/>
  <c r="FV2468" i="1"/>
  <c r="FV1949" i="1"/>
  <c r="FV1642" i="1"/>
  <c r="FV1725" i="1"/>
  <c r="FV1848" i="1"/>
  <c r="FV999" i="1"/>
  <c r="FT2082" i="1"/>
  <c r="FU2082" i="1"/>
  <c r="FV1889" i="1"/>
  <c r="FV2175" i="1"/>
  <c r="FV2316" i="1"/>
  <c r="FV1488" i="1"/>
  <c r="FT1914" i="1"/>
  <c r="FU1914" i="1"/>
  <c r="FV1461" i="1"/>
  <c r="FT2425" i="1"/>
  <c r="FU2425" i="1"/>
  <c r="FV1748" i="1"/>
  <c r="FV2089" i="1"/>
  <c r="FV1327" i="1"/>
  <c r="FV949" i="1"/>
  <c r="FV1526" i="1"/>
  <c r="FX1651" i="1"/>
  <c r="FX1223" i="1"/>
  <c r="FX1484" i="1"/>
  <c r="FX2188" i="1"/>
  <c r="FX2426" i="1"/>
  <c r="FV1970" i="1"/>
  <c r="FV2480" i="1"/>
  <c r="FV1738" i="1"/>
  <c r="FV1798" i="1"/>
  <c r="FV2141" i="1"/>
  <c r="FV2427" i="1"/>
  <c r="FV1207" i="1"/>
  <c r="FX943" i="1"/>
  <c r="FX746" i="1"/>
  <c r="FX1067" i="1"/>
  <c r="FX1924" i="1"/>
  <c r="FX2162" i="1"/>
  <c r="FG1787" i="1"/>
  <c r="FU655" i="1"/>
  <c r="FT655" i="1"/>
  <c r="FX1116" i="1"/>
  <c r="FV1908" i="1"/>
  <c r="FV2508" i="1"/>
  <c r="FV2142" i="1"/>
  <c r="FV2435" i="1"/>
  <c r="FV2587" i="1"/>
  <c r="FV808" i="1"/>
  <c r="FX2229" i="1"/>
  <c r="FX1076" i="1"/>
  <c r="FX2131" i="1"/>
  <c r="FX1861" i="1"/>
  <c r="FX947" i="1"/>
  <c r="FX1804" i="1"/>
  <c r="FX2042" i="1"/>
  <c r="FV2061" i="1"/>
  <c r="FV1315" i="1"/>
  <c r="FV907" i="1"/>
  <c r="FV888" i="1"/>
  <c r="FV2101" i="1"/>
  <c r="FT1226" i="1"/>
  <c r="FU1226" i="1"/>
  <c r="FV2208" i="1"/>
  <c r="FX2126" i="1"/>
  <c r="FX628" i="1"/>
  <c r="FX705" i="1"/>
  <c r="FX1943" i="1"/>
  <c r="FX1856" i="1"/>
  <c r="FX1139" i="1"/>
  <c r="FX2587" i="1"/>
  <c r="FX2525" i="1"/>
  <c r="FX672" i="1"/>
  <c r="FX2262" i="1"/>
  <c r="FX1561" i="1"/>
  <c r="FX2485" i="1"/>
  <c r="FV2308" i="1"/>
  <c r="FX904" i="1"/>
  <c r="FX1060" i="1"/>
  <c r="FV2096" i="1"/>
  <c r="FU858" i="1"/>
  <c r="FT858" i="1"/>
  <c r="FT780" i="1"/>
  <c r="FU780" i="1"/>
  <c r="FT2346" i="1"/>
  <c r="FU2346" i="1"/>
  <c r="FU1583" i="1"/>
  <c r="FT1583" i="1"/>
  <c r="FV2497" i="1"/>
  <c r="FV832" i="1"/>
  <c r="FX2202" i="1"/>
  <c r="FX1888" i="1"/>
  <c r="FX2418" i="1"/>
  <c r="FX1438" i="1"/>
  <c r="FX2543" i="1"/>
  <c r="FX2169" i="1"/>
  <c r="FX1913" i="1"/>
  <c r="FV2109" i="1"/>
  <c r="FV2336" i="1"/>
  <c r="FT2357" i="1"/>
  <c r="FU2357" i="1"/>
  <c r="FV868" i="1"/>
  <c r="FU1353" i="1"/>
  <c r="FT1353" i="1"/>
  <c r="FV1234" i="1"/>
  <c r="FT2293" i="1"/>
  <c r="FU2293" i="1"/>
  <c r="FX691" i="1"/>
  <c r="FX1073" i="1"/>
  <c r="FX1385" i="1"/>
  <c r="FV2169" i="1"/>
  <c r="FV1187" i="1"/>
  <c r="FX1127" i="1"/>
  <c r="FX1368" i="1"/>
  <c r="FX1123" i="1"/>
  <c r="FX1148" i="1"/>
  <c r="FX595" i="1"/>
  <c r="FX1654" i="1"/>
  <c r="FX2533" i="1"/>
  <c r="FX695" i="1"/>
  <c r="FX1552" i="1"/>
  <c r="FX1790" i="1"/>
  <c r="FX679" i="1"/>
  <c r="FX1393" i="1"/>
  <c r="FX2191" i="1"/>
  <c r="FV1027" i="1"/>
  <c r="FV1777" i="1"/>
  <c r="FV1100" i="1"/>
  <c r="FV1009" i="1"/>
  <c r="FV1289" i="1"/>
  <c r="FV1575" i="1"/>
  <c r="FV853" i="1"/>
  <c r="FV2176" i="1"/>
  <c r="FU773" i="1"/>
  <c r="FT773" i="1"/>
  <c r="FV1701" i="1"/>
  <c r="FV1692" i="1"/>
  <c r="FX1304" i="1"/>
  <c r="FX2301" i="1"/>
  <c r="FX1555" i="1"/>
  <c r="FX930" i="1"/>
  <c r="FX1441" i="1"/>
  <c r="FX1228" i="1"/>
  <c r="FX1466" i="1"/>
  <c r="FV2015" i="1"/>
  <c r="FG2134" i="1"/>
  <c r="FG1997" i="1"/>
  <c r="FG676" i="1"/>
  <c r="FG1497" i="1"/>
  <c r="FG2118" i="1"/>
  <c r="FG955" i="1"/>
  <c r="FG1263" i="1"/>
  <c r="FG1547" i="1"/>
  <c r="FG1162" i="1"/>
  <c r="FX2568" i="1"/>
  <c r="FG2461" i="1"/>
  <c r="FV2579" i="1"/>
  <c r="FT896" i="1"/>
  <c r="FU896" i="1"/>
  <c r="FX886" i="1"/>
  <c r="FX2328" i="1"/>
  <c r="FV685" i="1"/>
  <c r="FG1057" i="1"/>
  <c r="FG1156" i="1"/>
  <c r="FG987" i="1"/>
  <c r="FG2168" i="1"/>
  <c r="FG994" i="1"/>
  <c r="FG1851" i="1"/>
  <c r="FG727" i="1"/>
  <c r="FG2560" i="1"/>
  <c r="FG1861" i="1"/>
  <c r="FG1102" i="1"/>
  <c r="FG1362" i="1"/>
  <c r="FG592" i="1"/>
  <c r="FG1337" i="1"/>
  <c r="FG2296" i="1"/>
  <c r="FG596" i="1"/>
  <c r="FG1340" i="1"/>
  <c r="FG1267" i="1"/>
  <c r="FG1270" i="1"/>
  <c r="FG679" i="1"/>
  <c r="FG2541" i="1"/>
  <c r="FG1911" i="1"/>
  <c r="FG1274" i="1"/>
  <c r="FG1473" i="1"/>
  <c r="FG2365" i="1"/>
  <c r="FG2581" i="1"/>
  <c r="FG860" i="1"/>
  <c r="FG685" i="1"/>
  <c r="FG1518" i="1"/>
  <c r="FG1308" i="1"/>
  <c r="FG2338" i="1"/>
  <c r="FG1426" i="1"/>
  <c r="FG1407" i="1"/>
  <c r="FG1224" i="1"/>
  <c r="FG1066" i="1"/>
  <c r="FG1607" i="1"/>
  <c r="FG1239" i="1"/>
  <c r="FG1947" i="1"/>
  <c r="FG2395" i="1"/>
  <c r="FG2159" i="1"/>
  <c r="FG1647" i="1"/>
  <c r="FG1213" i="1"/>
  <c r="FG1321" i="1"/>
  <c r="FG2360" i="1"/>
  <c r="FG697" i="1"/>
  <c r="FG1844" i="1"/>
  <c r="FG1501" i="1"/>
  <c r="FG903" i="1"/>
  <c r="FG866" i="1"/>
  <c r="FG1637" i="1"/>
  <c r="FG690" i="1"/>
  <c r="FG1901" i="1"/>
  <c r="FG1807" i="1"/>
  <c r="FG1332" i="1"/>
  <c r="FG1287" i="1"/>
  <c r="FG719" i="1"/>
  <c r="FG665" i="1"/>
  <c r="FG2509" i="1"/>
  <c r="FG1899" i="1"/>
  <c r="FG1649" i="1"/>
  <c r="FG1653" i="1"/>
  <c r="FG1292" i="1"/>
  <c r="FG2215" i="1"/>
  <c r="FG2079" i="1"/>
  <c r="FG1429" i="1"/>
  <c r="FG954" i="1"/>
  <c r="FG1284" i="1"/>
  <c r="FG752" i="1"/>
  <c r="FG2139" i="1"/>
  <c r="FG1563" i="1"/>
  <c r="FG1368" i="1"/>
  <c r="FG2337" i="1"/>
  <c r="FG1069" i="1"/>
  <c r="FG2462" i="1"/>
  <c r="FG2445" i="1"/>
  <c r="FG2407" i="1"/>
  <c r="FG593" i="1"/>
  <c r="FG2041" i="1"/>
  <c r="FG2112" i="1"/>
  <c r="FG1710" i="1"/>
  <c r="FG671" i="1"/>
  <c r="FG2356" i="1"/>
  <c r="FG1089" i="1"/>
  <c r="FG1395" i="1"/>
  <c r="FG2017" i="1"/>
  <c r="FG847" i="1"/>
  <c r="FG2119" i="1"/>
  <c r="FG1007" i="1"/>
  <c r="FG794" i="1"/>
  <c r="FG1255" i="1"/>
  <c r="FG2011" i="1"/>
  <c r="FG778" i="1"/>
  <c r="FG1306" i="1"/>
  <c r="FG1534" i="1"/>
  <c r="FG1555" i="1"/>
  <c r="FG962" i="1"/>
  <c r="FG1068" i="1"/>
  <c r="FG1668" i="1"/>
  <c r="FG1768" i="1"/>
  <c r="FG1870" i="1"/>
  <c r="FG2513" i="1"/>
  <c r="FG1838" i="1"/>
  <c r="FG1229" i="1"/>
  <c r="FG2494" i="1"/>
  <c r="FG985" i="1"/>
  <c r="FG1974" i="1"/>
  <c r="FG928" i="1"/>
  <c r="FG2046" i="1"/>
  <c r="FG2214" i="1"/>
  <c r="FG1134" i="1"/>
  <c r="FG1223" i="1"/>
  <c r="FG2184" i="1"/>
  <c r="FG2298" i="1"/>
  <c r="FG1507" i="1"/>
  <c r="FG1142" i="1"/>
  <c r="FG749" i="1"/>
  <c r="FG1062" i="1"/>
  <c r="FG1890" i="1"/>
  <c r="FG2516" i="1"/>
  <c r="FG1012" i="1"/>
  <c r="FG2423" i="1"/>
  <c r="FG1976" i="1"/>
  <c r="FG1185" i="1"/>
  <c r="FG1977" i="1"/>
  <c r="FG2354" i="1"/>
  <c r="FG654" i="1"/>
  <c r="FG2328" i="1"/>
  <c r="FG1219" i="1"/>
  <c r="FG1289" i="1"/>
  <c r="FG1882" i="1"/>
  <c r="FG1428" i="1"/>
  <c r="FG1822" i="1"/>
  <c r="FG1887" i="1"/>
  <c r="FG1791" i="1"/>
  <c r="FG2535" i="1"/>
  <c r="FG1954" i="1"/>
  <c r="FG2164" i="1"/>
  <c r="FG1220" i="1"/>
  <c r="FG1724" i="1"/>
  <c r="FG2300" i="1"/>
  <c r="FG631" i="1"/>
  <c r="FG1556" i="1"/>
  <c r="FG2508" i="1"/>
  <c r="FG945" i="1"/>
  <c r="FG1376" i="1"/>
  <c r="FG2455" i="1"/>
  <c r="FG682" i="1"/>
  <c r="FG1117" i="1"/>
  <c r="FG926" i="1"/>
  <c r="FG908" i="1"/>
  <c r="FG867" i="1"/>
  <c r="FG757" i="1"/>
  <c r="FG834" i="1"/>
  <c r="FG670" i="1"/>
  <c r="FG1970" i="1"/>
  <c r="FG2022" i="1"/>
  <c r="FG2293" i="1"/>
  <c r="FG1693" i="1"/>
  <c r="FG1635" i="1"/>
  <c r="FG1190" i="1"/>
  <c r="FG1181" i="1"/>
  <c r="FG1121" i="1"/>
  <c r="FG2255" i="1"/>
  <c r="FG1757" i="1"/>
  <c r="FG1569" i="1"/>
  <c r="FG658" i="1"/>
  <c r="FG788" i="1"/>
  <c r="FG1481" i="1"/>
  <c r="FG1283" i="1"/>
  <c r="FG1885" i="1"/>
  <c r="FG2201" i="1"/>
  <c r="FV2014" i="1"/>
  <c r="FV1607" i="1"/>
  <c r="FV942" i="1"/>
  <c r="FV781" i="1"/>
  <c r="FX1402" i="1"/>
  <c r="FX1504" i="1"/>
  <c r="FX1742" i="1"/>
  <c r="FX607" i="1"/>
  <c r="FX1314" i="1"/>
  <c r="FX2143" i="1"/>
  <c r="FV1942" i="1"/>
  <c r="FV1075" i="1"/>
  <c r="FX1962" i="1"/>
  <c r="FX2416" i="1"/>
  <c r="FX1203" i="1"/>
  <c r="FX1003" i="1"/>
  <c r="FX945" i="1"/>
  <c r="FX2183" i="1"/>
  <c r="FV2517" i="1"/>
  <c r="FV2102" i="1"/>
  <c r="FT1651" i="1"/>
  <c r="FU1651" i="1"/>
  <c r="FU1223" i="1"/>
  <c r="FT1223" i="1"/>
  <c r="FU1484" i="1"/>
  <c r="FT1484" i="1"/>
  <c r="FU2188" i="1"/>
  <c r="FT2188" i="1"/>
  <c r="FT2426" i="1"/>
  <c r="FU2426" i="1"/>
  <c r="FV1117" i="1"/>
  <c r="FX2535" i="1"/>
  <c r="FX790" i="1"/>
  <c r="FX1002" i="1"/>
  <c r="FX1782" i="1"/>
  <c r="FX2395" i="1"/>
  <c r="FU943" i="1"/>
  <c r="FT943" i="1"/>
  <c r="FT746" i="1"/>
  <c r="FU746" i="1"/>
  <c r="FV1067" i="1"/>
  <c r="FU1924" i="1"/>
  <c r="FT1924" i="1"/>
  <c r="FV2162" i="1"/>
  <c r="FX1524" i="1"/>
  <c r="FV655" i="1"/>
  <c r="FX2116" i="1"/>
  <c r="FT1908" i="1"/>
  <c r="FU1908" i="1"/>
  <c r="FX1458" i="1"/>
  <c r="FX775" i="1"/>
  <c r="FV1334" i="1"/>
  <c r="FT2229" i="1"/>
  <c r="FU2229" i="1"/>
  <c r="FT1076" i="1"/>
  <c r="FU1076" i="1"/>
  <c r="FU2131" i="1"/>
  <c r="FT2131" i="1"/>
  <c r="FU1861" i="1"/>
  <c r="FT1861" i="1"/>
  <c r="FV947" i="1"/>
  <c r="FU1804" i="1"/>
  <c r="FT1804" i="1"/>
  <c r="FT2042" i="1"/>
  <c r="FU2042" i="1"/>
  <c r="FV2557" i="1"/>
  <c r="FT2126" i="1"/>
  <c r="FU2126" i="1"/>
  <c r="FV628" i="1"/>
  <c r="FU705" i="1"/>
  <c r="FT705" i="1"/>
  <c r="FU1943" i="1"/>
  <c r="FT1943" i="1"/>
  <c r="FV1016" i="1"/>
  <c r="FX1070" i="1"/>
  <c r="FX2448" i="1"/>
  <c r="FX2396" i="1"/>
  <c r="FV1817" i="1"/>
  <c r="FX2130" i="1"/>
  <c r="FU596" i="1"/>
  <c r="FT596" i="1"/>
  <c r="FT1399" i="1"/>
  <c r="FU1399" i="1"/>
  <c r="FX1991" i="1"/>
  <c r="FV1258" i="1"/>
  <c r="FX2526" i="1"/>
  <c r="FX2045" i="1"/>
  <c r="FX1623" i="1"/>
  <c r="FV1776" i="1"/>
  <c r="FU2336" i="1"/>
  <c r="FT2336" i="1"/>
  <c r="FV2357" i="1"/>
  <c r="FT868" i="1"/>
  <c r="FU868" i="1"/>
  <c r="FV1353" i="1"/>
  <c r="FU1234" i="1"/>
  <c r="FT1234" i="1"/>
  <c r="FV2293" i="1"/>
  <c r="FV1079" i="1"/>
  <c r="FX815" i="1"/>
  <c r="FX1679" i="1"/>
  <c r="FG2183" i="1"/>
  <c r="FV818" i="1"/>
  <c r="FV1549" i="1"/>
  <c r="FV1723" i="1"/>
  <c r="FU1127" i="1"/>
  <c r="FT1127" i="1"/>
  <c r="FU1368" i="1"/>
  <c r="FT1368" i="1"/>
  <c r="FV1123" i="1"/>
  <c r="FU1148" i="1"/>
  <c r="FT1148" i="1"/>
  <c r="FT595" i="1"/>
  <c r="FU595" i="1"/>
  <c r="FU1654" i="1"/>
  <c r="FT1654" i="1"/>
  <c r="FV2533" i="1"/>
  <c r="FV2167" i="1"/>
  <c r="FV1103" i="1"/>
  <c r="FX884" i="1"/>
  <c r="FX698" i="1"/>
  <c r="FX632" i="1"/>
  <c r="FX1543" i="1"/>
  <c r="FG817" i="1"/>
  <c r="FX1270" i="1"/>
  <c r="FX2134" i="1"/>
  <c r="FX1990" i="1"/>
  <c r="FX1348" i="1"/>
  <c r="FX1586" i="1"/>
  <c r="FT1304" i="1"/>
  <c r="FU1304" i="1"/>
  <c r="FU2301" i="1"/>
  <c r="FT2301" i="1"/>
  <c r="FU1555" i="1"/>
  <c r="FT1555" i="1"/>
  <c r="FT930" i="1"/>
  <c r="FU930" i="1"/>
  <c r="FT1441" i="1"/>
  <c r="FU1441" i="1"/>
  <c r="FV1228" i="1"/>
  <c r="FT1466" i="1"/>
  <c r="FU1466" i="1"/>
  <c r="FV1596" i="1"/>
  <c r="FV1953" i="1"/>
  <c r="FT2467" i="1"/>
  <c r="FU2467" i="1"/>
  <c r="FV1099" i="1"/>
  <c r="FV1401" i="1"/>
  <c r="FV2140" i="1"/>
  <c r="FV2378" i="1"/>
  <c r="FG1827" i="1"/>
  <c r="FG2063" i="1"/>
  <c r="FG1775" i="1"/>
  <c r="FG1571" i="1"/>
  <c r="FG2048" i="1"/>
  <c r="FG668" i="1"/>
  <c r="FG2223" i="1"/>
  <c r="FG1792" i="1"/>
  <c r="FG2312" i="1"/>
  <c r="FG1580" i="1"/>
  <c r="FG678" i="1"/>
  <c r="FG1378" i="1"/>
  <c r="FG944" i="1"/>
  <c r="FG1661" i="1"/>
  <c r="FG1764" i="1"/>
  <c r="FG1640" i="1"/>
  <c r="FG877" i="1"/>
  <c r="FV1101" i="1"/>
  <c r="FV2131" i="1"/>
  <c r="FT947" i="1"/>
  <c r="FU947" i="1"/>
  <c r="FV976" i="1"/>
  <c r="FT1503" i="1"/>
  <c r="FU1503" i="1"/>
  <c r="FT628" i="1"/>
  <c r="FU628" i="1"/>
  <c r="FG1761" i="1"/>
  <c r="FG1443" i="1"/>
  <c r="FG1208" i="1"/>
  <c r="FG1193" i="1"/>
  <c r="FG1299" i="1"/>
  <c r="FG1300" i="1"/>
  <c r="FG2480" i="1"/>
  <c r="FG1348" i="1"/>
  <c r="FG2584" i="1"/>
  <c r="FG1500" i="1"/>
  <c r="FG1056" i="1"/>
  <c r="FG616" i="1"/>
  <c r="FG1863" i="1"/>
  <c r="FG972" i="1"/>
  <c r="FG2275" i="1"/>
  <c r="FG1205" i="1"/>
  <c r="FG2250" i="1"/>
  <c r="FG2269" i="1"/>
  <c r="FG835" i="1"/>
  <c r="FG1457" i="1"/>
  <c r="FG966" i="1"/>
  <c r="FG762" i="1"/>
  <c r="FG2320" i="1"/>
  <c r="FG1654" i="1"/>
  <c r="FG1729" i="1"/>
  <c r="FG1343" i="1"/>
  <c r="FG2352" i="1"/>
  <c r="FG2424" i="1"/>
  <c r="FG1106" i="1"/>
  <c r="FG646" i="1"/>
  <c r="FG799" i="1"/>
  <c r="FG1585" i="1"/>
  <c r="FG2452" i="1"/>
  <c r="FG1091" i="1"/>
  <c r="FG1400" i="1"/>
  <c r="FG2167" i="1"/>
  <c r="FG1818" i="1"/>
  <c r="FG864" i="1"/>
  <c r="FG1210" i="1"/>
  <c r="FG2420" i="1"/>
  <c r="FG1850" i="1"/>
  <c r="FG2153" i="1"/>
  <c r="FG1487" i="1"/>
  <c r="FG1712" i="1"/>
  <c r="FG1295" i="1"/>
  <c r="FG2306" i="1"/>
  <c r="FG789" i="1"/>
  <c r="FG608" i="1"/>
  <c r="FG2050" i="1"/>
  <c r="FG790" i="1"/>
  <c r="FG2473" i="1"/>
  <c r="FG841" i="1"/>
  <c r="FG2381" i="1"/>
  <c r="FG1152" i="1"/>
  <c r="FG838" i="1"/>
  <c r="FG1248" i="1"/>
  <c r="FG2279" i="1"/>
  <c r="FG1752" i="1"/>
  <c r="FG673" i="1"/>
  <c r="FG1041" i="1"/>
  <c r="FG1938" i="1"/>
  <c r="FG1370" i="1"/>
  <c r="FG675" i="1"/>
  <c r="FG2254" i="1"/>
  <c r="FG1544" i="1"/>
  <c r="FG1776" i="1"/>
  <c r="FG768" i="1"/>
  <c r="FG2475" i="1"/>
  <c r="FG1271" i="1"/>
  <c r="FG819" i="1"/>
  <c r="FG1258" i="1"/>
  <c r="FG897" i="1"/>
  <c r="FG957" i="1"/>
  <c r="FG1051" i="1"/>
  <c r="FG2075" i="1"/>
  <c r="FG1028" i="1"/>
  <c r="FG594" i="1"/>
  <c r="FG1127" i="1"/>
  <c r="FG1636" i="1"/>
  <c r="FG1081" i="1"/>
  <c r="FG1897" i="1"/>
  <c r="FG2291" i="1"/>
  <c r="FG1099" i="1"/>
  <c r="FG2372" i="1"/>
  <c r="FG1009" i="1"/>
  <c r="FG1141" i="1"/>
  <c r="FG1032" i="1"/>
  <c r="FG2379" i="1"/>
  <c r="FG1380" i="1"/>
  <c r="FG1978" i="1"/>
  <c r="FG2242" i="1"/>
  <c r="FG1603" i="1"/>
  <c r="FG1001" i="1"/>
  <c r="FG1464" i="1"/>
  <c r="FG1762" i="1"/>
  <c r="FG1047" i="1"/>
  <c r="FG854" i="1"/>
  <c r="FG910" i="1"/>
  <c r="FG2346" i="1"/>
  <c r="FG2539" i="1"/>
  <c r="FG862" i="1"/>
  <c r="FG2256" i="1"/>
  <c r="FG1215" i="1"/>
  <c r="FG1519" i="1"/>
  <c r="FG2531" i="1"/>
  <c r="FG2088" i="1"/>
  <c r="FG1587" i="1"/>
  <c r="FG1552" i="1"/>
  <c r="FG2419" i="1"/>
  <c r="FG803" i="1"/>
  <c r="FG1823" i="1"/>
  <c r="FG1655" i="1"/>
  <c r="FG1742" i="1"/>
  <c r="FG1709" i="1"/>
  <c r="FG1266" i="1"/>
  <c r="FG643" i="1"/>
  <c r="FG1285" i="1"/>
  <c r="FG2029" i="1"/>
  <c r="FG1391" i="1"/>
  <c r="FG1913" i="1"/>
  <c r="FG732" i="1"/>
  <c r="FG588" i="1"/>
  <c r="FG626" i="1"/>
  <c r="FG1551" i="1"/>
  <c r="FG2234" i="1"/>
  <c r="FG2333" i="1"/>
  <c r="FG755" i="1"/>
  <c r="FG1814" i="1"/>
  <c r="FG686" i="1"/>
  <c r="FG871" i="1"/>
  <c r="FG1146" i="1"/>
  <c r="FG2004" i="1"/>
  <c r="FG2466" i="1"/>
  <c r="FG1230" i="1"/>
  <c r="FG1673" i="1"/>
  <c r="FG2230" i="1"/>
  <c r="FG2322" i="1"/>
  <c r="FG1379" i="1"/>
  <c r="FG1328" i="1"/>
  <c r="FG746" i="1"/>
  <c r="FG2351" i="1"/>
  <c r="FG1674" i="1"/>
  <c r="FG2418" i="1"/>
  <c r="FG1620" i="1"/>
  <c r="FG2098" i="1"/>
  <c r="FG923" i="1"/>
  <c r="FG722" i="1"/>
  <c r="FG2347" i="1"/>
  <c r="FG1216" i="1"/>
  <c r="FV673" i="1"/>
  <c r="FV2085" i="1"/>
  <c r="FV1268" i="1"/>
  <c r="FV1224" i="1"/>
  <c r="FV919" i="1"/>
  <c r="FV2448" i="1"/>
  <c r="FV1703" i="1"/>
  <c r="FV1906" i="1"/>
  <c r="FT1402" i="1"/>
  <c r="FU1402" i="1"/>
  <c r="FU1504" i="1"/>
  <c r="FT1504" i="1"/>
  <c r="FV1742" i="1"/>
  <c r="FV607" i="1"/>
  <c r="FV1314" i="1"/>
  <c r="FV2143" i="1"/>
  <c r="FV2548" i="1"/>
  <c r="FV1634" i="1"/>
  <c r="FU1962" i="1"/>
  <c r="FT1962" i="1"/>
  <c r="FT2416" i="1"/>
  <c r="FU2416" i="1"/>
  <c r="FV1203" i="1"/>
  <c r="FV1003" i="1"/>
  <c r="FU945" i="1"/>
  <c r="FT945" i="1"/>
  <c r="FV2183" i="1"/>
  <c r="FV2530" i="1"/>
  <c r="FV1803" i="1"/>
  <c r="FX2088" i="1"/>
  <c r="FX785" i="1"/>
  <c r="FX2516" i="1"/>
  <c r="FX2417" i="1"/>
  <c r="FV2514" i="1"/>
  <c r="FV2535" i="1"/>
  <c r="FV790" i="1"/>
  <c r="FV1002" i="1"/>
  <c r="FV1782" i="1"/>
  <c r="FT2395" i="1"/>
  <c r="FU2395" i="1"/>
  <c r="FV957" i="1"/>
  <c r="FV1932" i="1"/>
  <c r="FX1124" i="1"/>
  <c r="FX1808" i="1"/>
  <c r="FX1830" i="1"/>
  <c r="FX2153" i="1"/>
  <c r="FX2439" i="1"/>
  <c r="FX1384" i="1"/>
  <c r="FX1136" i="1"/>
  <c r="FX2055" i="1"/>
  <c r="FX1371" i="1"/>
  <c r="FV1458" i="1"/>
  <c r="FV775" i="1"/>
  <c r="FV2286" i="1"/>
  <c r="FV1036" i="1"/>
  <c r="FV1035" i="1"/>
  <c r="FV2342" i="1"/>
  <c r="FX689" i="1"/>
  <c r="FX2506" i="1"/>
  <c r="FX2072" i="1"/>
  <c r="FX1992" i="1"/>
  <c r="FX1331" i="1"/>
  <c r="FX2469" i="1"/>
  <c r="FX2033" i="1"/>
  <c r="FX2319" i="1"/>
  <c r="FV933" i="1"/>
  <c r="FV2171" i="1"/>
  <c r="FU976" i="1"/>
  <c r="FT976" i="1"/>
  <c r="FV937" i="1"/>
  <c r="FT1217" i="1"/>
  <c r="FU1217" i="1"/>
  <c r="FV1503" i="1"/>
  <c r="FX1637" i="1"/>
  <c r="FX2206" i="1"/>
  <c r="FT914" i="1"/>
  <c r="FU914" i="1"/>
  <c r="FT2243" i="1"/>
  <c r="FU2243" i="1"/>
  <c r="FV2002" i="1"/>
  <c r="FT1905" i="1"/>
  <c r="FU1905" i="1"/>
  <c r="FV1294" i="1"/>
  <c r="FT2459" i="1"/>
  <c r="FU2459" i="1"/>
  <c r="FV1878" i="1"/>
  <c r="FT1302" i="1"/>
  <c r="FU1302" i="1"/>
  <c r="FU1505" i="1"/>
  <c r="FT1505" i="1"/>
  <c r="FT1791" i="1"/>
  <c r="FU1791" i="1"/>
  <c r="FV1475" i="1"/>
  <c r="FU1866" i="1"/>
  <c r="FT1866" i="1"/>
  <c r="FV1818" i="1"/>
  <c r="FV2356" i="1"/>
  <c r="FV1143" i="1"/>
  <c r="FT1017" i="1"/>
  <c r="FU1017" i="1"/>
  <c r="FU2329" i="1"/>
  <c r="FT2329" i="1"/>
  <c r="FT662" i="1"/>
  <c r="FU662" i="1"/>
  <c r="FU608" i="1"/>
  <c r="FT608" i="1"/>
  <c r="FV1519" i="1"/>
  <c r="FV845" i="1"/>
  <c r="FU1046" i="1"/>
  <c r="FT1046" i="1"/>
  <c r="FV741" i="1"/>
  <c r="FV2123" i="1"/>
  <c r="FU893" i="1"/>
  <c r="FT893" i="1"/>
  <c r="FV889" i="1"/>
  <c r="FV1169" i="1"/>
  <c r="FV1455" i="1"/>
  <c r="FX1825" i="1"/>
  <c r="FX601" i="1"/>
  <c r="FX1321" i="1"/>
  <c r="FX1192" i="1"/>
  <c r="FX1430" i="1"/>
  <c r="FX1105" i="1"/>
  <c r="FX1004" i="1"/>
  <c r="FX2338" i="1"/>
  <c r="FX742" i="1"/>
  <c r="FX2184" i="1"/>
  <c r="FX2228" i="1"/>
  <c r="FX2001" i="1"/>
  <c r="FX2225" i="1"/>
  <c r="FX2511" i="1"/>
  <c r="FX2146" i="1"/>
  <c r="FV2255" i="1"/>
  <c r="FX1195" i="1"/>
  <c r="FV1319" i="1"/>
  <c r="FV1212" i="1"/>
  <c r="FV2281" i="1"/>
  <c r="FV1230" i="1"/>
  <c r="FV1746" i="1"/>
  <c r="FV1183" i="1"/>
  <c r="FV1873" i="1"/>
  <c r="FG1435" i="1"/>
  <c r="FV660" i="1"/>
  <c r="FV1118" i="1"/>
  <c r="FV1131" i="1"/>
  <c r="FV896" i="1"/>
  <c r="FV1807" i="1"/>
  <c r="FV1669" i="1"/>
  <c r="FV1744" i="1"/>
  <c r="FT1554" i="1"/>
  <c r="FU1554" i="1"/>
  <c r="FV1172" i="1"/>
  <c r="FV2387" i="1"/>
  <c r="FV971" i="1"/>
  <c r="FV2305" i="1"/>
  <c r="FG1197" i="1"/>
  <c r="FG1157" i="1"/>
  <c r="FG1834" i="1"/>
  <c r="FG603" i="1"/>
  <c r="FG2262" i="1"/>
  <c r="FG2517" i="1"/>
  <c r="FG2158" i="1"/>
  <c r="FG2001" i="1"/>
  <c r="FG1754" i="1"/>
  <c r="FG2504" i="1"/>
  <c r="FG726" i="1"/>
  <c r="FG1677" i="1"/>
  <c r="FG2402" i="1"/>
  <c r="FG2263" i="1"/>
  <c r="FG1847" i="1"/>
  <c r="FG1918" i="1"/>
  <c r="FG2417" i="1"/>
  <c r="FU775" i="1"/>
  <c r="FT775" i="1"/>
  <c r="FV1861" i="1"/>
  <c r="FV1217" i="1"/>
  <c r="FV705" i="1"/>
  <c r="FT2356" i="1"/>
  <c r="FU2356" i="1"/>
  <c r="FG1373" i="1"/>
  <c r="FG1236" i="1"/>
  <c r="FG1471" i="1"/>
  <c r="FG1975" i="1"/>
  <c r="FG2013" i="1"/>
  <c r="FG998" i="1"/>
  <c r="FG2433" i="1"/>
  <c r="FG766" i="1"/>
  <c r="FG2482" i="1"/>
  <c r="FG983" i="1"/>
  <c r="FG818" i="1"/>
  <c r="FG2493" i="1"/>
  <c r="FG2199" i="1"/>
  <c r="FG2091" i="1"/>
  <c r="FG1414" i="1"/>
  <c r="FG2235" i="1"/>
  <c r="FG2187" i="1"/>
  <c r="FG785" i="1"/>
  <c r="FG2251" i="1"/>
  <c r="FG2080" i="1"/>
  <c r="FG1065" i="1"/>
  <c r="FG787" i="1"/>
  <c r="FG969" i="1"/>
  <c r="FG2202" i="1"/>
  <c r="FG1489" i="1"/>
  <c r="FG823" i="1"/>
  <c r="FG2047" i="1"/>
  <c r="FG1468" i="1"/>
  <c r="FG1462" i="1"/>
  <c r="FG1568" i="1"/>
  <c r="FG2078" i="1"/>
  <c r="FG1751" i="1"/>
  <c r="FG589" i="1"/>
  <c r="FG1247" i="1"/>
  <c r="FG2076" i="1"/>
  <c r="FG1771" i="1"/>
  <c r="FG1572" i="1"/>
  <c r="FG2122" i="1"/>
  <c r="FG1540" i="1"/>
  <c r="FG595" i="1"/>
  <c r="FG704" i="1"/>
  <c r="FG825" i="1"/>
  <c r="FG1143" i="1"/>
  <c r="FG961" i="1"/>
  <c r="FG769" i="1"/>
  <c r="FG2309" i="1"/>
  <c r="FG2166" i="1"/>
  <c r="FG1542" i="1"/>
  <c r="FG885" i="1"/>
  <c r="FG1577" i="1"/>
  <c r="FG606" i="1"/>
  <c r="FG1723" i="1"/>
  <c r="FG2116" i="1"/>
  <c r="FG1559" i="1"/>
  <c r="FG1747" i="1"/>
  <c r="FG2141" i="1"/>
  <c r="FG710" i="1"/>
  <c r="FG1730" i="1"/>
  <c r="FG1855" i="1"/>
  <c r="FG1113" i="1"/>
  <c r="FG1419" i="1"/>
  <c r="FG953" i="1"/>
  <c r="FG1703" i="1"/>
  <c r="FG1485" i="1"/>
  <c r="FG1202" i="1"/>
  <c r="FG1923" i="1"/>
  <c r="FG2009" i="1"/>
  <c r="FG1436" i="1"/>
  <c r="FG941" i="1"/>
  <c r="FG1182" i="1"/>
  <c r="FG1095" i="1"/>
  <c r="FG1460" i="1"/>
  <c r="FG2444" i="1"/>
  <c r="FG650" i="1"/>
  <c r="FG1912" i="1"/>
  <c r="FG1951" i="1"/>
  <c r="FG1567" i="1"/>
  <c r="FG2470" i="1"/>
  <c r="FG2045" i="1"/>
  <c r="FG1092" i="1"/>
  <c r="FG1779" i="1"/>
  <c r="FG1371" i="1"/>
  <c r="FG2440" i="1"/>
  <c r="FG1937" i="1"/>
  <c r="FG1366" i="1"/>
  <c r="FG1821" i="1"/>
  <c r="FG1511" i="1"/>
  <c r="FG1665" i="1"/>
  <c r="FG2561" i="1"/>
  <c r="FG2345" i="1"/>
  <c r="FG1463" i="1"/>
  <c r="FG2380" i="1"/>
  <c r="FG617" i="1"/>
  <c r="FG1015" i="1"/>
  <c r="FG1358" i="1"/>
  <c r="FG1868" i="1"/>
  <c r="FG707" i="1"/>
  <c r="FG1941" i="1"/>
  <c r="FG639" i="1"/>
  <c r="FG920" i="1"/>
  <c r="FG1878" i="1"/>
  <c r="FG2422" i="1"/>
  <c r="FG1697" i="1"/>
  <c r="FG1916" i="1"/>
  <c r="FG2431" i="1"/>
  <c r="FG635" i="1"/>
  <c r="FG1561" i="1"/>
  <c r="FG977" i="1"/>
  <c r="FG2231" i="1"/>
  <c r="FG1432" i="1"/>
  <c r="FG1209" i="1"/>
  <c r="FG1920" i="1"/>
  <c r="FG741" i="1"/>
  <c r="FG1260" i="1"/>
  <c r="FG2265" i="1"/>
  <c r="FG2099" i="1"/>
  <c r="FG2066" i="1"/>
  <c r="FG2393" i="1"/>
  <c r="FG1350" i="1"/>
  <c r="FG2496" i="1"/>
  <c r="FG2126" i="1"/>
  <c r="FG1060" i="1"/>
  <c r="FG2340" i="1"/>
  <c r="FG1140" i="1"/>
  <c r="FG2376" i="1"/>
  <c r="FG2211" i="1"/>
  <c r="FG1404" i="1"/>
  <c r="FG1290" i="1"/>
  <c r="FG2283" i="1"/>
  <c r="FG2061" i="1"/>
  <c r="FG2032" i="1"/>
  <c r="FG2289" i="1"/>
  <c r="FG621" i="1"/>
  <c r="FG1341" i="1"/>
  <c r="FG1532" i="1"/>
  <c r="FG925" i="1"/>
  <c r="FG1630" i="1"/>
  <c r="FG1026" i="1"/>
  <c r="FG2472" i="1"/>
  <c r="FG2520" i="1"/>
  <c r="FG1728" i="1"/>
  <c r="FG873" i="1"/>
  <c r="FG1785" i="1"/>
  <c r="FG1159" i="1"/>
  <c r="FG1293" i="1"/>
  <c r="FG1303" i="1"/>
  <c r="FG2528" i="1"/>
  <c r="FG1455" i="1"/>
  <c r="FG786" i="1"/>
  <c r="FG1318" i="1"/>
  <c r="FG2024" i="1"/>
  <c r="FV895" i="1"/>
  <c r="FV1765" i="1"/>
  <c r="FV1585" i="1"/>
  <c r="FV948" i="1"/>
  <c r="FX653" i="1"/>
  <c r="FX833" i="1"/>
  <c r="FX1446" i="1"/>
  <c r="FX1733" i="1"/>
  <c r="FX2019" i="1"/>
  <c r="FX1434" i="1"/>
  <c r="FX2493" i="1"/>
  <c r="FX2004" i="1"/>
  <c r="FV968" i="1"/>
  <c r="FV1625" i="1"/>
  <c r="FX1715" i="1"/>
  <c r="FX1171" i="1"/>
  <c r="FX2446" i="1"/>
  <c r="FX667" i="1"/>
  <c r="FX1758" i="1"/>
  <c r="FX2581" i="1"/>
  <c r="FV1373" i="1"/>
  <c r="FV1789" i="1"/>
  <c r="FV2088" i="1"/>
  <c r="FV785" i="1"/>
  <c r="FT2516" i="1"/>
  <c r="FU2516" i="1"/>
  <c r="FV2417" i="1"/>
  <c r="FV1494" i="1"/>
  <c r="FV1876" i="1"/>
  <c r="FX1626" i="1"/>
  <c r="FX1939" i="1"/>
  <c r="FX650" i="1"/>
  <c r="FX814" i="1"/>
  <c r="FX2256" i="1"/>
  <c r="FT1124" i="1"/>
  <c r="FU1124" i="1"/>
  <c r="FV1808" i="1"/>
  <c r="FU1830" i="1"/>
  <c r="FT1830" i="1"/>
  <c r="FT2153" i="1"/>
  <c r="FU2153" i="1"/>
  <c r="FT2439" i="1"/>
  <c r="FU2439" i="1"/>
  <c r="FX2302" i="1"/>
  <c r="FU1136" i="1"/>
  <c r="FT1136" i="1"/>
  <c r="FX786" i="1"/>
  <c r="FX1705" i="1"/>
  <c r="FX1112" i="1"/>
  <c r="FG917" i="1"/>
  <c r="FV2144" i="1"/>
  <c r="FV1435" i="1"/>
  <c r="FV2264" i="1"/>
  <c r="FV689" i="1"/>
  <c r="FT2506" i="1"/>
  <c r="FU2506" i="1"/>
  <c r="FU2072" i="1"/>
  <c r="FT2072" i="1"/>
  <c r="FV1992" i="1"/>
  <c r="FU1331" i="1"/>
  <c r="FT1331" i="1"/>
  <c r="FT2469" i="1"/>
  <c r="FU2469" i="1"/>
  <c r="FU2033" i="1"/>
  <c r="FT2033" i="1"/>
  <c r="FV2210" i="1"/>
  <c r="FX651" i="1"/>
  <c r="FX1726" i="1"/>
  <c r="FX2569" i="1"/>
  <c r="FX590" i="1"/>
  <c r="FX2481" i="1"/>
  <c r="FX1471" i="1"/>
  <c r="FU1570" i="1"/>
  <c r="FT1570" i="1"/>
  <c r="FU1518" i="1"/>
  <c r="FT1518" i="1"/>
  <c r="FT1317" i="1"/>
  <c r="FU1317" i="1"/>
  <c r="FU2341" i="1"/>
  <c r="FT2341" i="1"/>
  <c r="FV1522" i="1"/>
  <c r="FX2014" i="1"/>
  <c r="FU616" i="1"/>
  <c r="FT616" i="1"/>
  <c r="FV686" i="1"/>
  <c r="FV753" i="1"/>
  <c r="FV914" i="1"/>
  <c r="FV2243" i="1"/>
  <c r="FV1905" i="1"/>
  <c r="FT1294" i="1"/>
  <c r="FU1294" i="1"/>
  <c r="FV2459" i="1"/>
  <c r="FT1878" i="1"/>
  <c r="FU1878" i="1"/>
  <c r="FV1302" i="1"/>
  <c r="FV1505" i="1"/>
  <c r="FV1791" i="1"/>
  <c r="FV2371" i="1"/>
  <c r="FV819" i="1"/>
  <c r="FV2502" i="1"/>
  <c r="FV1121" i="1"/>
  <c r="FV1407" i="1"/>
  <c r="FV816" i="1"/>
  <c r="FT1844" i="1"/>
  <c r="FU1844" i="1"/>
  <c r="FV648" i="1"/>
  <c r="FV717" i="1"/>
  <c r="FV1955" i="1"/>
  <c r="FG2301" i="1"/>
  <c r="FV587" i="1"/>
  <c r="FX1916" i="1"/>
  <c r="FT2338" i="1"/>
  <c r="FU2338" i="1"/>
  <c r="FU742" i="1"/>
  <c r="FT742" i="1"/>
  <c r="FU2184" i="1"/>
  <c r="FT2184" i="1"/>
  <c r="FV2228" i="1"/>
  <c r="FV2001" i="1"/>
  <c r="FU2225" i="1"/>
  <c r="FT2225" i="1"/>
  <c r="FU2511" i="1"/>
  <c r="FT2511" i="1"/>
  <c r="FX1037" i="1"/>
  <c r="FX2320" i="1"/>
  <c r="FX757" i="1"/>
  <c r="FX1677" i="1"/>
  <c r="FX1680" i="1"/>
  <c r="FX652" i="1"/>
  <c r="FX1184" i="1"/>
  <c r="FX1631" i="1"/>
  <c r="FX2272" i="1"/>
  <c r="FX2510" i="1"/>
  <c r="FX772" i="1"/>
  <c r="FX801" i="1"/>
  <c r="FX2039" i="1"/>
  <c r="FX1659" i="1"/>
  <c r="FV745" i="1"/>
  <c r="FG1619" i="1"/>
  <c r="FV1882" i="1"/>
  <c r="FX963" i="1"/>
  <c r="FX2062" i="1"/>
  <c r="FX989" i="1"/>
  <c r="FX2245" i="1"/>
  <c r="FX1286" i="1"/>
  <c r="FV960" i="1"/>
  <c r="FV1382" i="1"/>
  <c r="FG1448" i="1"/>
  <c r="FG2548" i="1"/>
  <c r="FG2468" i="1"/>
  <c r="FG924" i="1"/>
  <c r="FG2457" i="1"/>
  <c r="FG1694" i="1"/>
  <c r="FG1207" i="1"/>
  <c r="FG728" i="1"/>
  <c r="FG1914" i="1"/>
  <c r="FG1840" i="1"/>
  <c r="FG2321" i="1"/>
  <c r="FG2364" i="1"/>
  <c r="FG1744" i="1"/>
  <c r="FG1467" i="1"/>
  <c r="FG2573" i="1"/>
  <c r="FG2518" i="1"/>
  <c r="FV1402" i="1"/>
  <c r="FT1742" i="1"/>
  <c r="FU1742" i="1"/>
  <c r="FT1314" i="1"/>
  <c r="FU1314" i="1"/>
  <c r="FV2416" i="1"/>
  <c r="FV1333" i="1"/>
  <c r="FV1484" i="1"/>
  <c r="FV2395" i="1"/>
  <c r="FT2162" i="1"/>
  <c r="FU2162" i="1"/>
  <c r="FV738" i="1"/>
  <c r="FU1991" i="1"/>
  <c r="FT1991" i="1"/>
  <c r="FX2329" i="1"/>
  <c r="FT741" i="1"/>
  <c r="FU741" i="1"/>
  <c r="FU1455" i="1"/>
  <c r="FT1455" i="1"/>
  <c r="FV2334" i="1"/>
  <c r="FX2199" i="1"/>
  <c r="FG1582" i="1"/>
  <c r="FG1917" i="1"/>
  <c r="FG1675" i="1"/>
  <c r="FG1910" i="1"/>
  <c r="FG2556" i="1"/>
  <c r="FG1147" i="1"/>
  <c r="FG1493" i="1"/>
  <c r="FG1865" i="1"/>
  <c r="FG1180" i="1"/>
  <c r="FG1439" i="1"/>
  <c r="FG1422" i="1"/>
  <c r="FG674" i="1"/>
  <c r="FG1144" i="1"/>
  <c r="FG1411" i="1"/>
  <c r="FG633" i="1"/>
  <c r="FG902" i="1"/>
  <c r="FG2021" i="1"/>
  <c r="FG1896" i="1"/>
  <c r="FG1304" i="1"/>
  <c r="FG1186" i="1"/>
  <c r="FG759" i="1"/>
  <c r="FG1183" i="1"/>
  <c r="FG653" i="1"/>
  <c r="FG2266" i="1"/>
  <c r="FG1420" i="1"/>
  <c r="FG1639" i="1"/>
  <c r="FG2485" i="1"/>
  <c r="FG889" i="1"/>
  <c r="FG1666" i="1"/>
  <c r="FG1382" i="1"/>
  <c r="FG1869" i="1"/>
  <c r="FG1658" i="1"/>
  <c r="FG1598" i="1"/>
  <c r="FG2039" i="1"/>
  <c r="FG1039" i="1"/>
  <c r="FG1646" i="1"/>
  <c r="FG1327" i="1"/>
  <c r="FG1273" i="1"/>
  <c r="FG2189" i="1"/>
  <c r="FG837" i="1"/>
  <c r="FG1451" i="1"/>
  <c r="FG876" i="1"/>
  <c r="FG1595" i="1"/>
  <c r="FG1238" i="1"/>
  <c r="FG1499" i="1"/>
  <c r="FG2037" i="1"/>
  <c r="FG2101" i="1"/>
  <c r="FG2272" i="1"/>
  <c r="FG1045" i="1"/>
  <c r="FG1331" i="1"/>
  <c r="FG2335" i="1"/>
  <c r="FG856" i="1"/>
  <c r="FG2435" i="1"/>
  <c r="FG1145" i="1"/>
  <c r="FG2149" i="1"/>
  <c r="FG2453" i="1"/>
  <c r="FG751" i="1"/>
  <c r="FG1386" i="1"/>
  <c r="FG2334" i="1"/>
  <c r="FG1387" i="1"/>
  <c r="FG641" i="1"/>
  <c r="FG793" i="1"/>
  <c r="FG1094" i="1"/>
  <c r="FG1474" i="1"/>
  <c r="FG1962" i="1"/>
  <c r="FG1695" i="1"/>
  <c r="FG657" i="1"/>
  <c r="FG1225" i="1"/>
  <c r="FG1746" i="1"/>
  <c r="FG927" i="1"/>
  <c r="FG1364" i="1"/>
  <c r="FG2500" i="1"/>
  <c r="FG1957" i="1"/>
  <c r="FG2151" i="1"/>
  <c r="FG662" i="1"/>
  <c r="FG2042" i="1"/>
  <c r="FG1434" i="1"/>
  <c r="FG2313" i="1"/>
  <c r="FG894" i="1"/>
  <c r="FG1088" i="1"/>
  <c r="FG1189" i="1"/>
  <c r="FG1526" i="1"/>
  <c r="FG702" i="1"/>
  <c r="FG2350" i="1"/>
  <c r="FG1201" i="1"/>
  <c r="FG1194" i="1"/>
  <c r="FG2456" i="1"/>
  <c r="FG899" i="1"/>
  <c r="FG1849" i="1"/>
  <c r="FG1042" i="1"/>
  <c r="FG611" i="1"/>
  <c r="FG610" i="1"/>
  <c r="FG590" i="1"/>
  <c r="FG1589" i="1"/>
  <c r="FG1245" i="1"/>
  <c r="FG2191" i="1"/>
  <c r="FG2264" i="1"/>
  <c r="FG833" i="1"/>
  <c r="FG2499" i="1"/>
  <c r="FG1123" i="1"/>
  <c r="FG2062" i="1"/>
  <c r="FG2537" i="1"/>
  <c r="FG2100" i="1"/>
  <c r="FG1952" i="1"/>
  <c r="FG1934" i="1"/>
  <c r="FG1634" i="1"/>
  <c r="FG1625" i="1"/>
  <c r="FG1323" i="1"/>
  <c r="FG1922" i="1"/>
  <c r="FG1048" i="1"/>
  <c r="FG1037" i="1"/>
  <c r="FG1909" i="1"/>
  <c r="FG2316" i="1"/>
  <c r="FG2125" i="1"/>
  <c r="FG1690" i="1"/>
  <c r="FG935" i="1"/>
  <c r="FG1554" i="1"/>
  <c r="FG1076" i="1"/>
  <c r="FG1010" i="1"/>
  <c r="FG691" i="1"/>
  <c r="FG2147" i="1"/>
  <c r="FG2566" i="1"/>
  <c r="FG1459" i="1"/>
  <c r="FG874" i="1"/>
  <c r="FG1907" i="1"/>
  <c r="FG692" i="1"/>
  <c r="FG2568" i="1"/>
  <c r="FG811" i="1"/>
  <c r="FG1072" i="1"/>
  <c r="FG1412" i="1"/>
  <c r="FG1928" i="1"/>
  <c r="FG829" i="1"/>
  <c r="FG2154" i="1"/>
  <c r="FG1375" i="1"/>
  <c r="FG663" i="1"/>
  <c r="FG1940" i="1"/>
  <c r="FG733" i="1"/>
  <c r="FG1629" i="1"/>
  <c r="FG1240" i="1"/>
  <c r="FG1178" i="1"/>
  <c r="FG1424" i="1"/>
  <c r="FG1339" i="1"/>
  <c r="FG2140" i="1"/>
  <c r="FG808" i="1"/>
  <c r="FG1514" i="1"/>
  <c r="FG2572" i="1"/>
  <c r="FG880" i="1"/>
  <c r="FG1504" i="1"/>
  <c r="FG1669" i="1"/>
  <c r="FG672" i="1"/>
  <c r="FG1061" i="1"/>
  <c r="FG2569" i="1"/>
  <c r="FG2200" i="1"/>
  <c r="FG2324" i="1"/>
  <c r="FG2526" i="1"/>
  <c r="FG1233" i="1"/>
  <c r="FG1737" i="1"/>
  <c r="FG2511" i="1"/>
  <c r="FG1046" i="1"/>
  <c r="FG2487" i="1"/>
  <c r="FG2391" i="1"/>
  <c r="FG701" i="1"/>
  <c r="FG1173" i="1"/>
  <c r="FG2331" i="1"/>
  <c r="FE877" i="1"/>
  <c r="FE2557" i="1"/>
  <c r="FG2557" i="1"/>
  <c r="FE2406" i="1"/>
  <c r="FV1025" i="1"/>
  <c r="FV1111" i="1"/>
  <c r="FV1665" i="1"/>
  <c r="FV1340" i="1"/>
  <c r="FV653" i="1"/>
  <c r="FV833" i="1"/>
  <c r="FT1446" i="1"/>
  <c r="FU1446" i="1"/>
  <c r="FU1733" i="1"/>
  <c r="FT1733" i="1"/>
  <c r="FV2019" i="1"/>
  <c r="FT1434" i="1"/>
  <c r="FU1434" i="1"/>
  <c r="FT2493" i="1"/>
  <c r="FU2493" i="1"/>
  <c r="FV2004" i="1"/>
  <c r="FV2201" i="1"/>
  <c r="FV697" i="1"/>
  <c r="FU1715" i="1"/>
  <c r="FT1715" i="1"/>
  <c r="FU1171" i="1"/>
  <c r="FT1171" i="1"/>
  <c r="FT2446" i="1"/>
  <c r="FU2446" i="1"/>
  <c r="FU667" i="1"/>
  <c r="FT667" i="1"/>
  <c r="FT1758" i="1"/>
  <c r="FU1758" i="1"/>
  <c r="FV2581" i="1"/>
  <c r="FV2525" i="1"/>
  <c r="FU2088" i="1"/>
  <c r="FT2088" i="1"/>
  <c r="FU785" i="1"/>
  <c r="FT785" i="1"/>
  <c r="FV2516" i="1"/>
  <c r="FU2417" i="1"/>
  <c r="FT2417" i="1"/>
  <c r="FV2132" i="1"/>
  <c r="FV1673" i="1"/>
  <c r="FU1626" i="1"/>
  <c r="FT1626" i="1"/>
  <c r="FT1939" i="1"/>
  <c r="FU1939" i="1"/>
  <c r="FV650" i="1"/>
  <c r="FU814" i="1"/>
  <c r="FT814" i="1"/>
  <c r="FU2256" i="1"/>
  <c r="FT2256" i="1"/>
  <c r="FV1124" i="1"/>
  <c r="FU1808" i="1"/>
  <c r="FT1808" i="1"/>
  <c r="FV1830" i="1"/>
  <c r="FV2153" i="1"/>
  <c r="FV2439" i="1"/>
  <c r="FX1762" i="1"/>
  <c r="FV1136" i="1"/>
  <c r="FX1891" i="1"/>
  <c r="FX1284" i="1"/>
  <c r="FU1112" i="1"/>
  <c r="FT1112" i="1"/>
  <c r="FV2291" i="1"/>
  <c r="FU689" i="1"/>
  <c r="FT689" i="1"/>
  <c r="FV2506" i="1"/>
  <c r="FV2072" i="1"/>
  <c r="FT1992" i="1"/>
  <c r="FU1992" i="1"/>
  <c r="FV1331" i="1"/>
  <c r="FV2469" i="1"/>
  <c r="FV2033" i="1"/>
  <c r="FV2319" i="1"/>
  <c r="FV1570" i="1"/>
  <c r="FV1518" i="1"/>
  <c r="FV1317" i="1"/>
  <c r="FV2341" i="1"/>
  <c r="FX2370" i="1"/>
  <c r="FX2440" i="1"/>
  <c r="FX1181" i="1"/>
  <c r="FX982" i="1"/>
  <c r="FX1810" i="1"/>
  <c r="FX2445" i="1"/>
  <c r="FX1459" i="1"/>
  <c r="FX1405" i="1"/>
  <c r="FX1146" i="1"/>
  <c r="FX2494" i="1"/>
  <c r="FX1370" i="1"/>
  <c r="FX2224" i="1"/>
  <c r="FX1135" i="1"/>
  <c r="FV2197" i="1"/>
  <c r="FV1572" i="1"/>
  <c r="FX2520" i="1"/>
  <c r="FX2025" i="1"/>
  <c r="FX2205" i="1"/>
  <c r="FX1375" i="1"/>
  <c r="FV1182" i="1"/>
  <c r="FX1952" i="1"/>
  <c r="FX1921" i="1"/>
  <c r="FX1558" i="1"/>
  <c r="FX1338" i="1"/>
  <c r="FX2353" i="1"/>
  <c r="FX738" i="1"/>
  <c r="FV2324" i="1"/>
  <c r="FV1094" i="1"/>
  <c r="FX1218" i="1"/>
  <c r="FG2165" i="1"/>
  <c r="FV1643" i="1"/>
  <c r="FX2075" i="1"/>
  <c r="FX696" i="1"/>
  <c r="FX1638" i="1"/>
  <c r="FX1697" i="1"/>
  <c r="FX1983" i="1"/>
  <c r="FV1108" i="1"/>
  <c r="FX1930" i="1"/>
  <c r="FT1037" i="1"/>
  <c r="FU1037" i="1"/>
  <c r="FT2320" i="1"/>
  <c r="FU2320" i="1"/>
  <c r="FU757" i="1"/>
  <c r="FT757" i="1"/>
  <c r="FU1677" i="1"/>
  <c r="FT1677" i="1"/>
  <c r="FT1680" i="1"/>
  <c r="FU1680" i="1"/>
  <c r="FV677" i="1"/>
  <c r="FV1068" i="1"/>
  <c r="FV972" i="1"/>
  <c r="FU779" i="1"/>
  <c r="FT779" i="1"/>
  <c r="FV1636" i="1"/>
  <c r="FV1874" i="1"/>
  <c r="FX1605" i="1"/>
  <c r="FX1941" i="1"/>
  <c r="FX2586" i="1"/>
  <c r="FV1097" i="1"/>
  <c r="FX1578" i="1"/>
  <c r="FT1506" i="1"/>
  <c r="FU1506" i="1"/>
  <c r="FG2344" i="1"/>
  <c r="FG2038" i="1"/>
  <c r="FG1036" i="1"/>
  <c r="FG1098" i="1"/>
  <c r="FG2082" i="1"/>
  <c r="FG764" i="1"/>
  <c r="FG1964" i="1"/>
  <c r="FG1760" i="1"/>
  <c r="FG2410" i="1"/>
  <c r="FG1786" i="1"/>
  <c r="FG1586" i="1"/>
  <c r="FG2505" i="1"/>
  <c r="FT889" i="1"/>
  <c r="FU889" i="1"/>
  <c r="FV1871" i="1"/>
  <c r="FU1118" i="1"/>
  <c r="FT1118" i="1"/>
  <c r="FV1229" i="1"/>
  <c r="FX713" i="1"/>
  <c r="FG1773" i="1"/>
  <c r="FG681" i="1"/>
  <c r="FG974" i="1"/>
  <c r="FG2115" i="1"/>
  <c r="FG1175" i="1"/>
  <c r="FG1475" i="1"/>
  <c r="FG2286" i="1"/>
  <c r="FG1296" i="1"/>
  <c r="FG706" i="1"/>
  <c r="FG620" i="1"/>
  <c r="FG1867" i="1"/>
  <c r="FG2533" i="1"/>
  <c r="FG906" i="1"/>
  <c r="FG2495" i="1"/>
  <c r="FG888" i="1"/>
  <c r="FG1333" i="1"/>
  <c r="FG1562" i="1"/>
  <c r="FG810" i="1"/>
  <c r="FG1592" i="1"/>
  <c r="FG1946" i="1"/>
  <c r="FG893" i="1"/>
  <c r="FG2143" i="1"/>
  <c r="FG964" i="1"/>
  <c r="FG1315" i="1"/>
  <c r="FG1249" i="1"/>
  <c r="FG1075" i="1"/>
  <c r="FG1372" i="1"/>
  <c r="FG1788" i="1"/>
  <c r="FG1199" i="1"/>
  <c r="FG1738" i="1"/>
  <c r="FG1769" i="1"/>
  <c r="FG849" i="1"/>
  <c r="FG1628" i="1"/>
  <c r="FG2207" i="1"/>
  <c r="FG601" i="1"/>
  <c r="FG2287" i="1"/>
  <c r="FG1988" i="1"/>
  <c r="FG1109" i="1"/>
  <c r="FG1872" i="1"/>
  <c r="FG2326" i="1"/>
  <c r="FG2583" i="1"/>
  <c r="FG1438" i="1"/>
  <c r="FG2578" i="1"/>
  <c r="FG851" i="1"/>
  <c r="FG814" i="1"/>
  <c r="FG2415" i="1"/>
  <c r="FG2156" i="1"/>
  <c r="FG797" i="1"/>
  <c r="FG1120" i="1"/>
  <c r="FG2353" i="1"/>
  <c r="FG2307" i="1"/>
  <c r="FG1074" i="1"/>
  <c r="FG1235" i="1"/>
  <c r="FG2425" i="1"/>
  <c r="FG1280" i="1"/>
  <c r="FG968" i="1"/>
  <c r="FG942" i="1"/>
  <c r="FG1687" i="1"/>
  <c r="FG2033" i="1"/>
  <c r="FG1701" i="1"/>
  <c r="FG781" i="1"/>
  <c r="FG597" i="1"/>
  <c r="FG747" i="1"/>
  <c r="FG2132" i="1"/>
  <c r="FG1784" i="1"/>
  <c r="FG1546" i="1"/>
  <c r="FG1942" i="1"/>
  <c r="FG949" i="1"/>
  <c r="FG1389" i="1"/>
  <c r="FG677" i="1"/>
  <c r="FG2377" i="1"/>
  <c r="FG1291" i="1"/>
  <c r="FG1713" i="1"/>
  <c r="FG1642" i="1"/>
  <c r="FG2490" i="1"/>
  <c r="FG919" i="1"/>
  <c r="FG1900" i="1"/>
  <c r="FG2576" i="1"/>
  <c r="FG1025" i="1"/>
  <c r="FG2432" i="1"/>
  <c r="FG2005" i="1"/>
  <c r="FG2277" i="1"/>
  <c r="FG630" i="1"/>
  <c r="FG982" i="1"/>
  <c r="FG2195" i="1"/>
  <c r="FG2438" i="1"/>
  <c r="FG950" i="1"/>
  <c r="FG2074" i="1"/>
  <c r="FG2414" i="1"/>
  <c r="FG2355" i="1"/>
  <c r="FG2044" i="1"/>
  <c r="FG1282" i="1"/>
  <c r="FG1541" i="1"/>
  <c r="FG1780" i="1"/>
  <c r="FG748" i="1"/>
  <c r="FG783" i="1"/>
  <c r="FG2239" i="1"/>
  <c r="FG1242" i="1"/>
  <c r="FG1789" i="1"/>
  <c r="FG2529" i="1"/>
  <c r="FG2497" i="1"/>
  <c r="FG1204" i="1"/>
  <c r="FG1212" i="1"/>
  <c r="FG2176" i="1"/>
  <c r="FG659" i="1"/>
  <c r="FG2135" i="1"/>
  <c r="FG1837" i="1"/>
  <c r="FG636" i="1"/>
  <c r="FG2361" i="1"/>
  <c r="FG1264" i="1"/>
  <c r="FG1035" i="1"/>
  <c r="FG824" i="1"/>
  <c r="FG2081" i="1"/>
  <c r="FG1969" i="1"/>
  <c r="FG2367" i="1"/>
  <c r="FG916" i="1"/>
  <c r="FG1605" i="1"/>
  <c r="FG2390" i="1"/>
  <c r="FG1623" i="1"/>
  <c r="FG2163" i="1"/>
  <c r="FG2580" i="1"/>
  <c r="FG1192" i="1"/>
  <c r="FG1148" i="1"/>
  <c r="FG1502" i="1"/>
  <c r="FG2133" i="1"/>
  <c r="FG1543" i="1"/>
  <c r="FG1100" i="1"/>
  <c r="FG2270" i="1"/>
  <c r="FG2016" i="1"/>
  <c r="FG693" i="1"/>
  <c r="FG952" i="1"/>
  <c r="FG1548" i="1"/>
  <c r="FG1973" i="1"/>
  <c r="FG2397" i="1"/>
  <c r="FG1490" i="1"/>
  <c r="FG2064" i="1"/>
  <c r="FG2554" i="1"/>
  <c r="FG2315" i="1"/>
  <c r="FG1228" i="1"/>
  <c r="FG1991" i="1"/>
  <c r="FG1079" i="1"/>
  <c r="FG980" i="1"/>
  <c r="FG2193" i="1"/>
  <c r="FG2284" i="1"/>
  <c r="FG1052" i="1"/>
  <c r="FG958" i="1"/>
  <c r="FG2434" i="1"/>
  <c r="FG1083" i="1"/>
  <c r="FG1801" i="1"/>
  <c r="FE2241" i="1"/>
  <c r="FG2241" i="1"/>
  <c r="FV631" i="1"/>
  <c r="FV1020" i="1"/>
  <c r="FV661" i="1"/>
  <c r="FV784" i="1"/>
  <c r="FV1392" i="1"/>
  <c r="FU653" i="1"/>
  <c r="FT653" i="1"/>
  <c r="FT833" i="1"/>
  <c r="FU833" i="1"/>
  <c r="FV1446" i="1"/>
  <c r="FV1733" i="1"/>
  <c r="FT2019" i="1"/>
  <c r="FU2019" i="1"/>
  <c r="FV1434" i="1"/>
  <c r="FV2493" i="1"/>
  <c r="FT2004" i="1"/>
  <c r="FU2004" i="1"/>
  <c r="FV1303" i="1"/>
  <c r="FV1335" i="1"/>
  <c r="FV2576" i="1"/>
  <c r="FV1715" i="1"/>
  <c r="FV1171" i="1"/>
  <c r="FV2446" i="1"/>
  <c r="FV667" i="1"/>
  <c r="FV1758" i="1"/>
  <c r="FU2581" i="1"/>
  <c r="FT2581" i="1"/>
  <c r="FV2203" i="1"/>
  <c r="FX1982" i="1"/>
  <c r="FX1893" i="1"/>
  <c r="FX2492" i="1"/>
  <c r="FX1799" i="1"/>
  <c r="FV2059" i="1"/>
  <c r="FV1626" i="1"/>
  <c r="FV1939" i="1"/>
  <c r="FT650" i="1"/>
  <c r="FU650" i="1"/>
  <c r="FV814" i="1"/>
  <c r="FV2256" i="1"/>
  <c r="FV2091" i="1"/>
  <c r="FX1671" i="1"/>
  <c r="FX1629" i="1"/>
  <c r="FX1024" i="1"/>
  <c r="FX1809" i="1"/>
  <c r="FX2407" i="1"/>
  <c r="FG1257" i="1"/>
  <c r="FX1872" i="1"/>
  <c r="FX2005" i="1"/>
  <c r="FU1891" i="1"/>
  <c r="FT1891" i="1"/>
  <c r="FT1284" i="1"/>
  <c r="FU1284" i="1"/>
  <c r="FV1112" i="1"/>
  <c r="FX1545" i="1"/>
  <c r="FX2058" i="1"/>
  <c r="FX1648" i="1"/>
  <c r="FX1886" i="1"/>
  <c r="FX823" i="1"/>
  <c r="FX1559" i="1"/>
  <c r="FX2287" i="1"/>
  <c r="FV1396" i="1"/>
  <c r="FV651" i="1"/>
  <c r="FV1726" i="1"/>
  <c r="FT2569" i="1"/>
  <c r="FU2569" i="1"/>
  <c r="FV590" i="1"/>
  <c r="FV2481" i="1"/>
  <c r="FV1471" i="1"/>
  <c r="FX2083" i="1"/>
  <c r="FX1734" i="1"/>
  <c r="FX1760" i="1"/>
  <c r="FX2332" i="1"/>
  <c r="FX2570" i="1"/>
  <c r="FX2091" i="1"/>
  <c r="FT2453" i="1"/>
  <c r="FU2453" i="1"/>
  <c r="FX1765" i="1"/>
  <c r="FX874" i="1"/>
  <c r="FT2445" i="1"/>
  <c r="FU2445" i="1"/>
  <c r="FV1459" i="1"/>
  <c r="FT1405" i="1"/>
  <c r="FU1405" i="1"/>
  <c r="FU1146" i="1"/>
  <c r="FT1146" i="1"/>
  <c r="FT2494" i="1"/>
  <c r="FU2494" i="1"/>
  <c r="FT1370" i="1"/>
  <c r="FU1370" i="1"/>
  <c r="FX1208" i="1"/>
  <c r="FV2152" i="1"/>
  <c r="FX1693" i="1"/>
  <c r="FU2324" i="1"/>
  <c r="FT2324" i="1"/>
  <c r="FX1342" i="1"/>
  <c r="FX1794" i="1"/>
  <c r="FU2075" i="1"/>
  <c r="FT2075" i="1"/>
  <c r="FU696" i="1"/>
  <c r="FT696" i="1"/>
  <c r="FT1638" i="1"/>
  <c r="FU1638" i="1"/>
  <c r="FT1697" i="1"/>
  <c r="FU1697" i="1"/>
  <c r="FV1983" i="1"/>
  <c r="FX1306" i="1"/>
  <c r="FX2339" i="1"/>
  <c r="FX1729" i="1"/>
  <c r="FX955" i="1"/>
  <c r="FX2024" i="1"/>
  <c r="FX1865" i="1"/>
  <c r="FX2151" i="1"/>
  <c r="FX2258" i="1"/>
  <c r="FX627" i="1"/>
  <c r="FV894" i="1"/>
  <c r="FU2405" i="1"/>
  <c r="FT2405" i="1"/>
  <c r="FV1909" i="1"/>
  <c r="FV670" i="1"/>
  <c r="FT2112" i="1"/>
  <c r="FU2112" i="1"/>
  <c r="FX2288" i="1"/>
  <c r="FV1816" i="1"/>
  <c r="FT1578" i="1"/>
  <c r="FU1578" i="1"/>
  <c r="FV1506" i="1"/>
  <c r="FV730" i="1"/>
  <c r="FV1019" i="1"/>
  <c r="FG2137" i="1"/>
  <c r="FG1279" i="1"/>
  <c r="FG846" i="1"/>
  <c r="FG2384" i="1"/>
  <c r="FG1515" i="1"/>
  <c r="FG1096" i="1"/>
  <c r="FG1830" i="1"/>
  <c r="FG1799" i="1"/>
  <c r="FG1650" i="1"/>
  <c r="FG2077" i="1"/>
  <c r="FG622" i="1"/>
  <c r="FG1886" i="1"/>
  <c r="FG2117" i="1"/>
  <c r="FG2094" i="1"/>
  <c r="FG1903" i="1"/>
  <c r="FG2532" i="1"/>
  <c r="FG2248" i="1"/>
  <c r="FG1168" i="1"/>
  <c r="FG1381" i="1"/>
  <c r="FG850" i="1"/>
  <c r="FG2121" i="1"/>
  <c r="FV1504" i="1"/>
  <c r="FV1972" i="1"/>
  <c r="FV1962" i="1"/>
  <c r="FU1203" i="1"/>
  <c r="FT1203" i="1"/>
  <c r="FU1003" i="1"/>
  <c r="FT1003" i="1"/>
  <c r="FU2183" i="1"/>
  <c r="FT2183" i="1"/>
  <c r="FV1223" i="1"/>
  <c r="FV2188" i="1"/>
  <c r="FU2535" i="1"/>
  <c r="FT2535" i="1"/>
  <c r="FT790" i="1"/>
  <c r="FU790" i="1"/>
  <c r="FU1782" i="1"/>
  <c r="FT1782" i="1"/>
  <c r="FU1067" i="1"/>
  <c r="FT1067" i="1"/>
  <c r="FV1399" i="1"/>
  <c r="FV1866" i="1"/>
  <c r="FV770" i="1"/>
  <c r="FV1046" i="1"/>
  <c r="FU1169" i="1"/>
  <c r="FT1169" i="1"/>
  <c r="FV2531" i="1"/>
  <c r="FX719" i="1"/>
  <c r="FX1108" i="1"/>
  <c r="FG1155" i="1"/>
  <c r="FG1528" i="1"/>
  <c r="FG2577" i="1"/>
  <c r="FG1131" i="1"/>
  <c r="FG804" i="1"/>
  <c r="FG2124" i="1"/>
  <c r="FG734" i="1"/>
  <c r="FG2373" i="1"/>
  <c r="FG1408" i="1"/>
  <c r="FG1319" i="1"/>
  <c r="FG915" i="1"/>
  <c r="FG1470" i="1"/>
  <c r="FG628" i="1"/>
  <c r="FG1153" i="1"/>
  <c r="FG1904" i="1"/>
  <c r="FG2449" i="1"/>
  <c r="FG774" i="1"/>
  <c r="FG2394" i="1"/>
  <c r="FG2575" i="1"/>
  <c r="FG1672" i="1"/>
  <c r="FG1889" i="1"/>
  <c r="FG913" i="1"/>
  <c r="FG2123" i="1"/>
  <c r="FG1166" i="1"/>
  <c r="FG2479" i="1"/>
  <c r="FG2244" i="1"/>
  <c r="FG1924" i="1"/>
  <c r="FG615" i="1"/>
  <c r="FG624" i="1"/>
  <c r="FG1836" i="1"/>
  <c r="FG1322" i="1"/>
  <c r="FG1353" i="1"/>
  <c r="FG1841" i="1"/>
  <c r="FG921" i="1"/>
  <c r="FG2443" i="1"/>
  <c r="FG1043" i="1"/>
  <c r="FG2437" i="1"/>
  <c r="FG2489" i="1"/>
  <c r="FG1816" i="1"/>
  <c r="FG898" i="1"/>
  <c r="FG1641" i="1"/>
  <c r="FG1529" i="1"/>
  <c r="FG1174" i="1"/>
  <c r="FG959" i="1"/>
  <c r="FG1356" i="1"/>
  <c r="FG1456" i="1"/>
  <c r="FG1564" i="1"/>
  <c r="FG2072" i="1"/>
  <c r="FG1621" i="1"/>
  <c r="FG1374" i="1"/>
  <c r="FG1633" i="1"/>
  <c r="FG684" i="1"/>
  <c r="FG2436" i="1"/>
  <c r="FG914" i="1"/>
  <c r="FG2030" i="1"/>
  <c r="FG1921" i="1"/>
  <c r="FG1070" i="1"/>
  <c r="FG2252" i="1"/>
  <c r="FG1696" i="1"/>
  <c r="FG1417" i="1"/>
  <c r="FG625" i="1"/>
  <c r="FG852" i="1"/>
  <c r="FG2403" i="1"/>
  <c r="FG637" i="1"/>
  <c r="FG1581" i="1"/>
  <c r="FG2570" i="1"/>
  <c r="FG936" i="1"/>
  <c r="FG2369" i="1"/>
  <c r="FG1803" i="1"/>
  <c r="FG2282" i="1"/>
  <c r="FG1314" i="1"/>
  <c r="FG1305" i="1"/>
  <c r="FG2043" i="1"/>
  <c r="FG1053" i="1"/>
  <c r="FG1149" i="1"/>
  <c r="FG1392" i="1"/>
  <c r="FG836" i="1"/>
  <c r="FG1802" i="1"/>
  <c r="FG1073" i="1"/>
  <c r="FG1211" i="1"/>
  <c r="FG1795" i="1"/>
  <c r="FG2257" i="1"/>
  <c r="FG647" i="1"/>
  <c r="FG1206" i="1"/>
  <c r="FG1765" i="1"/>
  <c r="FG1980" i="1"/>
  <c r="FG1472" i="1"/>
  <c r="FG2127" i="1"/>
  <c r="FG779" i="1"/>
  <c r="FG1929" i="1"/>
  <c r="FG1670" i="1"/>
  <c r="FG1030" i="1"/>
  <c r="FG1750" i="1"/>
  <c r="FG1388" i="1"/>
  <c r="FG869" i="1"/>
  <c r="FG2362" i="1"/>
  <c r="FG1409" i="1"/>
  <c r="FG1254" i="1"/>
  <c r="FG2162" i="1"/>
  <c r="FG2540" i="1"/>
  <c r="FG771" i="1"/>
  <c r="FG1638" i="1"/>
  <c r="FG1150" i="1"/>
  <c r="FG1811" i="1"/>
  <c r="FG1892" i="1"/>
  <c r="FG1593" i="1"/>
  <c r="FG1524" i="1"/>
  <c r="FG1050" i="1"/>
  <c r="FG2543" i="1"/>
  <c r="FG772" i="1"/>
  <c r="FG937" i="1"/>
  <c r="FG627" i="1"/>
  <c r="FG619" i="1"/>
  <c r="FG1423" i="1"/>
  <c r="FG1652" i="1"/>
  <c r="FG1253" i="1"/>
  <c r="FG1706" i="1"/>
  <c r="FG1987" i="1"/>
  <c r="FG1453" i="1"/>
  <c r="FG2059" i="1"/>
  <c r="FG2190" i="1"/>
  <c r="FG1022" i="1"/>
  <c r="FG2412" i="1"/>
  <c r="FG2145" i="1"/>
  <c r="FG1405" i="1"/>
  <c r="FG822" i="1"/>
  <c r="FG2225" i="1"/>
  <c r="FG1132" i="1"/>
  <c r="FG1320" i="1"/>
  <c r="FG1727" i="1"/>
  <c r="FG805" i="1"/>
  <c r="FG1898" i="1"/>
  <c r="FG1105" i="1"/>
  <c r="FG2203" i="1"/>
  <c r="FG2128" i="1"/>
  <c r="FG1963" i="1"/>
  <c r="FG2104" i="1"/>
  <c r="FG2564" i="1"/>
  <c r="FG2065" i="1"/>
  <c r="FG1234" i="1"/>
  <c r="FG1574" i="1"/>
  <c r="FG1272" i="1"/>
  <c r="FG1399" i="1"/>
  <c r="FG688" i="1"/>
  <c r="FG2567" i="1"/>
  <c r="FG802" i="1"/>
  <c r="FG1702" i="1"/>
  <c r="FG1883" i="1"/>
  <c r="FG1517" i="1"/>
  <c r="FG777" i="1"/>
  <c r="FG598" i="1"/>
  <c r="FG887" i="1"/>
  <c r="FG1944" i="1"/>
  <c r="FG2209" i="1"/>
  <c r="FG859" i="1"/>
  <c r="FG2261" i="1"/>
  <c r="FG1135" i="1"/>
  <c r="FG1128" i="1"/>
  <c r="FG2460" i="1"/>
  <c r="FG939" i="1"/>
  <c r="FG2177" i="1"/>
  <c r="FG2319" i="1"/>
  <c r="FG1835" i="1"/>
  <c r="FG680" i="1"/>
  <c r="FG604" i="1"/>
  <c r="FV1280" i="1"/>
  <c r="FV1190" i="1"/>
  <c r="FV1045" i="1"/>
  <c r="FV1087" i="1"/>
  <c r="FV964" i="1"/>
  <c r="FV1415" i="1"/>
  <c r="FX1026" i="1"/>
  <c r="FX1083" i="1"/>
  <c r="FX932" i="1"/>
  <c r="FX1987" i="1"/>
  <c r="FX1285" i="1"/>
  <c r="FX803" i="1"/>
  <c r="FX1660" i="1"/>
  <c r="FX1898" i="1"/>
  <c r="FV1879" i="1"/>
  <c r="FX789" i="1"/>
  <c r="FX2027" i="1"/>
  <c r="FX747" i="1"/>
  <c r="FX2358" i="1"/>
  <c r="FX2572" i="1"/>
  <c r="FX1359" i="1"/>
  <c r="FV2051" i="1"/>
  <c r="FV2396" i="1"/>
  <c r="FT1982" i="1"/>
  <c r="FU1982" i="1"/>
  <c r="FV1893" i="1"/>
  <c r="FT2492" i="1"/>
  <c r="FU2492" i="1"/>
  <c r="FU1799" i="1"/>
  <c r="FT1799" i="1"/>
  <c r="FV1618" i="1"/>
  <c r="FX614" i="1"/>
  <c r="FX726" i="1"/>
  <c r="FX1055" i="1"/>
  <c r="FX1912" i="1"/>
  <c r="FX2150" i="1"/>
  <c r="FV749" i="1"/>
  <c r="FT1671" i="1"/>
  <c r="FU1671" i="1"/>
  <c r="FU1629" i="1"/>
  <c r="FT1629" i="1"/>
  <c r="FV1024" i="1"/>
  <c r="FU1809" i="1"/>
  <c r="FT1809" i="1"/>
  <c r="FV2407" i="1"/>
  <c r="FG1165" i="1"/>
  <c r="FX770" i="1"/>
  <c r="FU2005" i="1"/>
  <c r="FT2005" i="1"/>
  <c r="FV1891" i="1"/>
  <c r="FV1284" i="1"/>
  <c r="FX1133" i="1"/>
  <c r="FV2022" i="1"/>
  <c r="FV1006" i="1"/>
  <c r="FV1545" i="1"/>
  <c r="FV2058" i="1"/>
  <c r="FT1648" i="1"/>
  <c r="FU1648" i="1"/>
  <c r="FT1886" i="1"/>
  <c r="FU1886" i="1"/>
  <c r="FT823" i="1"/>
  <c r="FU823" i="1"/>
  <c r="FT1559" i="1"/>
  <c r="FU1559" i="1"/>
  <c r="FU2287" i="1"/>
  <c r="FT2287" i="1"/>
  <c r="FV1911" i="1"/>
  <c r="FX2322" i="1"/>
  <c r="FX2560" i="1"/>
  <c r="FX1347" i="1"/>
  <c r="FX1345" i="1"/>
  <c r="FX1089" i="1"/>
  <c r="FX2327" i="1"/>
  <c r="FT2083" i="1"/>
  <c r="FU2083" i="1"/>
  <c r="FT1734" i="1"/>
  <c r="FU1734" i="1"/>
  <c r="FT1760" i="1"/>
  <c r="FU1760" i="1"/>
  <c r="FT2332" i="1"/>
  <c r="FU2332" i="1"/>
  <c r="FU2570" i="1"/>
  <c r="FT2570" i="1"/>
  <c r="FV2370" i="1"/>
  <c r="FT934" i="1"/>
  <c r="FU934" i="1"/>
  <c r="FV1344" i="1"/>
  <c r="FV2125" i="1"/>
  <c r="FU2539" i="1"/>
  <c r="FT2539" i="1"/>
  <c r="FX749" i="1"/>
  <c r="FV2453" i="1"/>
  <c r="FX1072" i="1"/>
  <c r="FX1740" i="1"/>
  <c r="FX1440" i="1"/>
  <c r="FX1305" i="1"/>
  <c r="FV2523" i="1"/>
  <c r="FX1452" i="1"/>
  <c r="FV2130" i="1"/>
  <c r="FX1326" i="1"/>
  <c r="FX1168" i="1"/>
  <c r="FX881" i="1"/>
  <c r="FX873" i="1"/>
  <c r="FX2111" i="1"/>
  <c r="FX615" i="1"/>
  <c r="FT2574" i="1"/>
  <c r="FU2574" i="1"/>
  <c r="FV892" i="1"/>
  <c r="FX1414" i="1"/>
  <c r="FX2496" i="1"/>
  <c r="FX2077" i="1"/>
  <c r="FX1691" i="1"/>
  <c r="FX1245" i="1"/>
  <c r="FX1098" i="1"/>
  <c r="FX911" i="1"/>
  <c r="FX1768" i="1"/>
  <c r="FX2006" i="1"/>
  <c r="FV2180" i="1"/>
  <c r="FU1290" i="1"/>
  <c r="FT1290" i="1"/>
  <c r="FV923" i="1"/>
  <c r="FU1780" i="1"/>
  <c r="FT1780" i="1"/>
  <c r="FT2018" i="1"/>
  <c r="FU2018" i="1"/>
  <c r="FX1409" i="1"/>
  <c r="FV2045" i="1"/>
  <c r="FV1125" i="1"/>
  <c r="FV1763" i="1"/>
  <c r="FV2003" i="1"/>
  <c r="FV1439" i="1"/>
  <c r="FX690" i="1"/>
  <c r="FX2464" i="1"/>
  <c r="FX1008" i="1"/>
  <c r="FX2041" i="1"/>
  <c r="FX1836" i="1"/>
  <c r="FG1309" i="1"/>
  <c r="FG2217" i="1"/>
  <c r="FG1369" i="1"/>
  <c r="FG1781" i="1"/>
  <c r="FG1736" i="1"/>
  <c r="FG1549" i="1"/>
  <c r="FG1396" i="1"/>
  <c r="FG1734" i="1"/>
  <c r="FG1770" i="1"/>
  <c r="FG1615" i="1"/>
  <c r="FG1725" i="1"/>
  <c r="FG1506" i="1"/>
  <c r="FG1839" i="1"/>
  <c r="FG1082" i="1"/>
  <c r="FG2359" i="1"/>
  <c r="FG2399" i="1"/>
  <c r="FG642" i="1"/>
  <c r="FG649" i="1"/>
  <c r="FG1071" i="1"/>
  <c r="FG1484" i="1"/>
  <c r="FG1086" i="1"/>
  <c r="FV2238" i="1"/>
  <c r="FT2143" i="1"/>
  <c r="FU2143" i="1"/>
  <c r="FV945" i="1"/>
  <c r="FV596" i="1"/>
  <c r="FV1524" i="1"/>
  <c r="FV1771" i="1"/>
  <c r="FU1475" i="1"/>
  <c r="FT1475" i="1"/>
  <c r="FU1143" i="1"/>
  <c r="FT1143" i="1"/>
  <c r="FX2352" i="1"/>
  <c r="FV893" i="1"/>
  <c r="FV1416" i="1"/>
  <c r="FX2299" i="1"/>
  <c r="FV1015" i="1"/>
  <c r="FG718" i="1"/>
  <c r="FG1798" i="1"/>
  <c r="FG1832" i="1"/>
  <c r="FG1458" i="1"/>
  <c r="FG1611" i="1"/>
  <c r="FG1651" i="1"/>
  <c r="FG2208" i="1"/>
  <c r="FG1349" i="1"/>
  <c r="FG2587" i="1"/>
  <c r="FG956" i="1"/>
  <c r="FG1195" i="1"/>
  <c r="FG1184" i="1"/>
  <c r="FG715" i="1"/>
  <c r="FG1578" i="1"/>
  <c r="FG2366" i="1"/>
  <c r="FG1286" i="1"/>
  <c r="FG1352" i="1"/>
  <c r="FG1158" i="1"/>
  <c r="FG711" i="1"/>
  <c r="FG1172" i="1"/>
  <c r="FG1133" i="1"/>
  <c r="FG2228" i="1"/>
  <c r="FG713" i="1"/>
  <c r="FG2343" i="1"/>
  <c r="FG2012" i="1"/>
  <c r="FG826" i="1"/>
  <c r="FG717" i="1"/>
  <c r="FG1397" i="1"/>
  <c r="FG895" i="1"/>
  <c r="FG2304" i="1"/>
  <c r="FG1874" i="1"/>
  <c r="FG1936" i="1"/>
  <c r="FG1262" i="1"/>
  <c r="FG2174" i="1"/>
  <c r="FG2357" i="1"/>
  <c r="FG863" i="1"/>
  <c r="FG1877" i="1"/>
  <c r="FG2552" i="1"/>
  <c r="FG2299" i="1"/>
  <c r="FG1627" i="1"/>
  <c r="FG1103" i="1"/>
  <c r="FG1004" i="1"/>
  <c r="FG1726" i="1"/>
  <c r="FG1953" i="1"/>
  <c r="FG2160" i="1"/>
  <c r="FG2015" i="1"/>
  <c r="FG1520" i="1"/>
  <c r="FG1989" i="1"/>
  <c r="FG1111" i="1"/>
  <c r="FG2092" i="1"/>
  <c r="FG2515" i="1"/>
  <c r="FG724" i="1"/>
  <c r="FG1884" i="1"/>
  <c r="FG807" i="1"/>
  <c r="FG845" i="1"/>
  <c r="FG2178" i="1"/>
  <c r="FG2536" i="1"/>
  <c r="FG840" i="1"/>
  <c r="FG884" i="1"/>
  <c r="FG2008" i="1"/>
  <c r="FG1743" i="1"/>
  <c r="FG1584" i="1"/>
  <c r="FG744" i="1"/>
  <c r="FG1477" i="1"/>
  <c r="FG2219" i="1"/>
  <c r="FG613" i="1"/>
  <c r="FG1363" i="1"/>
  <c r="FG965" i="1"/>
  <c r="FG2303" i="1"/>
  <c r="FG1447" i="1"/>
  <c r="FG2055" i="1"/>
  <c r="FG1342" i="1"/>
  <c r="FG1608" i="1"/>
  <c r="FG2109" i="1"/>
  <c r="FG623" i="1"/>
  <c r="FG2157" i="1"/>
  <c r="FG767" i="1"/>
  <c r="FG1819" i="1"/>
  <c r="FG970" i="1"/>
  <c r="FG1298" i="1"/>
  <c r="FG1720" i="1"/>
  <c r="FG1441" i="1"/>
  <c r="FG1707" i="1"/>
  <c r="FG1565" i="1"/>
  <c r="FG2551" i="1"/>
  <c r="FG1126" i="1"/>
  <c r="FG1354" i="1"/>
  <c r="FG1981" i="1"/>
  <c r="FG2389" i="1"/>
  <c r="FG667" i="1"/>
  <c r="FG1537" i="1"/>
  <c r="FG1992" i="1"/>
  <c r="FG2582" i="1"/>
  <c r="FG809" i="1"/>
  <c r="FG735" i="1"/>
  <c r="FG2085" i="1"/>
  <c r="FG2053" i="1"/>
  <c r="FG1810" i="1"/>
  <c r="FG2103" i="1"/>
  <c r="FG2342" i="1"/>
  <c r="FG981" i="1"/>
  <c r="FG1016" i="1"/>
  <c r="FG2010" i="1"/>
  <c r="FG729" i="1"/>
  <c r="FG2323" i="1"/>
  <c r="FG1250" i="1"/>
  <c r="FG1310" i="1"/>
  <c r="FG1919" i="1"/>
  <c r="FG813" i="1"/>
  <c r="FG1915" i="1"/>
  <c r="FG2450" i="1"/>
  <c r="FG2014" i="1"/>
  <c r="FG2073" i="1"/>
  <c r="FG989" i="1"/>
  <c r="FG2212" i="1"/>
  <c r="FG2514" i="1"/>
  <c r="FG1415" i="1"/>
  <c r="FG1956" i="1"/>
  <c r="FG1139" i="1"/>
  <c r="FG1138" i="1"/>
  <c r="FG1715" i="1"/>
  <c r="FG1545" i="1"/>
  <c r="FG2007" i="1"/>
  <c r="FG2186" i="1"/>
  <c r="FG2421" i="1"/>
  <c r="FG683" i="1"/>
  <c r="FG1357" i="1"/>
  <c r="FG2131" i="1"/>
  <c r="FG1854" i="1"/>
  <c r="FG2524" i="1"/>
  <c r="FG614" i="1"/>
  <c r="FG996" i="1"/>
  <c r="FG1525" i="1"/>
  <c r="FG1985" i="1"/>
  <c r="FF1586" i="1"/>
  <c r="FG2555" i="1"/>
  <c r="FG698" i="1"/>
  <c r="FG2056" i="1"/>
  <c r="FG2188" i="1"/>
  <c r="FG1084" i="1"/>
  <c r="FG2467" i="1"/>
  <c r="FG2471" i="1"/>
  <c r="FG855" i="1"/>
  <c r="FG756" i="1"/>
  <c r="FG984" i="1"/>
  <c r="FG1521" i="1"/>
  <c r="FG712" i="1"/>
  <c r="FG736" i="1"/>
  <c r="FG1676" i="1"/>
  <c r="FG2525" i="1"/>
  <c r="FG2411" i="1"/>
  <c r="FG2249" i="1"/>
  <c r="FG738" i="1"/>
  <c r="FG721" i="1"/>
  <c r="FG723" i="1"/>
  <c r="FG1104" i="1"/>
  <c r="FG796" i="1"/>
  <c r="FG709" i="1"/>
  <c r="FG2000" i="1"/>
  <c r="FG1360" i="1"/>
  <c r="FG2216" i="1"/>
  <c r="FG1494" i="1"/>
  <c r="FG2292" i="1"/>
  <c r="FG1631" i="1"/>
  <c r="FG1888" i="1"/>
  <c r="FG1663" i="1"/>
  <c r="FG1682" i="1"/>
  <c r="FG1427" i="1"/>
  <c r="FG1244" i="1"/>
  <c r="FG1179" i="1"/>
  <c r="FG605" i="1"/>
  <c r="FG1336" i="1"/>
  <c r="FG2478" i="1"/>
  <c r="FG1013" i="1"/>
  <c r="FG2226" i="1"/>
  <c r="FG1058" i="1"/>
  <c r="FG1860" i="1"/>
  <c r="FF1801" i="1"/>
  <c r="FG2035" i="1"/>
  <c r="FV831" i="1"/>
  <c r="FV668" i="1"/>
  <c r="FV2241" i="1"/>
  <c r="FU1026" i="1"/>
  <c r="FT1026" i="1"/>
  <c r="FU1083" i="1"/>
  <c r="FT1083" i="1"/>
  <c r="FT932" i="1"/>
  <c r="FU932" i="1"/>
  <c r="FU1987" i="1"/>
  <c r="FT1987" i="1"/>
  <c r="FT1285" i="1"/>
  <c r="FU1285" i="1"/>
  <c r="FV803" i="1"/>
  <c r="FU1660" i="1"/>
  <c r="FT1660" i="1"/>
  <c r="FU1898" i="1"/>
  <c r="FT1898" i="1"/>
  <c r="FV1593" i="1"/>
  <c r="FU789" i="1"/>
  <c r="FT789" i="1"/>
  <c r="FT2027" i="1"/>
  <c r="FU2027" i="1"/>
  <c r="FU747" i="1"/>
  <c r="FT747" i="1"/>
  <c r="FT2358" i="1"/>
  <c r="FU2358" i="1"/>
  <c r="FV2572" i="1"/>
  <c r="FT1359" i="1"/>
  <c r="FU1359" i="1"/>
  <c r="FV715" i="1"/>
  <c r="FV1982" i="1"/>
  <c r="FU1893" i="1"/>
  <c r="FT1893" i="1"/>
  <c r="FV2492" i="1"/>
  <c r="FV1799" i="1"/>
  <c r="FV1208" i="1"/>
  <c r="FU614" i="1"/>
  <c r="FT614" i="1"/>
  <c r="FU726" i="1"/>
  <c r="FT726" i="1"/>
  <c r="FV1055" i="1"/>
  <c r="FU1912" i="1"/>
  <c r="FT1912" i="1"/>
  <c r="FV2150" i="1"/>
  <c r="FV1671" i="1"/>
  <c r="FV1629" i="1"/>
  <c r="FU1024" i="1"/>
  <c r="FT1024" i="1"/>
  <c r="FV1809" i="1"/>
  <c r="FU2407" i="1"/>
  <c r="FT2407" i="1"/>
  <c r="FG2089" i="1"/>
  <c r="FX1126" i="1"/>
  <c r="FV2005" i="1"/>
  <c r="FX1141" i="1"/>
  <c r="FX1695" i="1"/>
  <c r="FT1133" i="1"/>
  <c r="FU1133" i="1"/>
  <c r="FV869" i="1"/>
  <c r="FV683" i="1"/>
  <c r="FV1288" i="1"/>
  <c r="FT1545" i="1"/>
  <c r="FU1545" i="1"/>
  <c r="FU2058" i="1"/>
  <c r="FT2058" i="1"/>
  <c r="FV1648" i="1"/>
  <c r="FV1886" i="1"/>
  <c r="FV823" i="1"/>
  <c r="FU2322" i="1"/>
  <c r="FT2322" i="1"/>
  <c r="FV2560" i="1"/>
  <c r="FT1347" i="1"/>
  <c r="FU1347" i="1"/>
  <c r="FV1345" i="1"/>
  <c r="FV1089" i="1"/>
  <c r="FT2327" i="1"/>
  <c r="FU2327" i="1"/>
  <c r="FV2083" i="1"/>
  <c r="FV1734" i="1"/>
  <c r="FV1760" i="1"/>
  <c r="FV2332" i="1"/>
  <c r="FV2570" i="1"/>
  <c r="FX2478" i="1"/>
  <c r="FX2507" i="1"/>
  <c r="FX866" i="1"/>
  <c r="FX958" i="1"/>
  <c r="FX2400" i="1"/>
  <c r="FX2359" i="1"/>
  <c r="FX1614" i="1"/>
  <c r="FX605" i="1"/>
  <c r="FX2173" i="1"/>
  <c r="FX2297" i="1"/>
  <c r="FX2583" i="1"/>
  <c r="FX1929" i="1"/>
  <c r="FX1087" i="1"/>
  <c r="FX2316" i="1"/>
  <c r="FX1970" i="1"/>
  <c r="FV2178" i="1"/>
  <c r="FV805" i="1"/>
  <c r="FV2552" i="1"/>
  <c r="FV2429" i="1"/>
  <c r="FV2029" i="1"/>
  <c r="FX830" i="1"/>
  <c r="FX1292" i="1"/>
  <c r="FX1523" i="1"/>
  <c r="FX2212" i="1"/>
  <c r="FX2450" i="1"/>
  <c r="FX1251" i="1"/>
  <c r="FV1185" i="1"/>
  <c r="FV1717" i="1"/>
  <c r="FV2158" i="1"/>
  <c r="FT1452" i="1"/>
  <c r="FU1452" i="1"/>
  <c r="FT2049" i="1"/>
  <c r="FU2049" i="1"/>
  <c r="FU838" i="1"/>
  <c r="FT838" i="1"/>
  <c r="FT2424" i="1"/>
  <c r="FU2424" i="1"/>
  <c r="FT2170" i="1"/>
  <c r="FU2170" i="1"/>
  <c r="FT609" i="1"/>
  <c r="FU609" i="1"/>
  <c r="FU1847" i="1"/>
  <c r="FT1847" i="1"/>
  <c r="FV1116" i="1"/>
  <c r="FT1281" i="1"/>
  <c r="FU1281" i="1"/>
  <c r="FU1493" i="1"/>
  <c r="FT1493" i="1"/>
  <c r="FU1779" i="1"/>
  <c r="FT1779" i="1"/>
  <c r="FT882" i="1"/>
  <c r="FU882" i="1"/>
  <c r="FT1869" i="1"/>
  <c r="FU1869" i="1"/>
  <c r="FU1764" i="1"/>
  <c r="FT1764" i="1"/>
  <c r="FV716" i="1"/>
  <c r="FU1326" i="1"/>
  <c r="FT1326" i="1"/>
  <c r="FT1168" i="1"/>
  <c r="FU1168" i="1"/>
  <c r="FV881" i="1"/>
  <c r="FT873" i="1"/>
  <c r="FU873" i="1"/>
  <c r="FT2111" i="1"/>
  <c r="FU2111" i="1"/>
  <c r="FX2147" i="1"/>
  <c r="FV2574" i="1"/>
  <c r="FX654" i="1"/>
  <c r="FX2549" i="1"/>
  <c r="FX744" i="1"/>
  <c r="FX755" i="1"/>
  <c r="FX1612" i="1"/>
  <c r="FX1850" i="1"/>
  <c r="FX903" i="1"/>
  <c r="FX1211" i="1"/>
  <c r="FX2555" i="1"/>
  <c r="FX2470" i="1"/>
  <c r="FX1464" i="1"/>
  <c r="FX1601" i="1"/>
  <c r="FX1887" i="1"/>
  <c r="FT1938" i="1"/>
  <c r="FU1938" i="1"/>
  <c r="FT938" i="1"/>
  <c r="FU938" i="1"/>
  <c r="FV1993" i="1"/>
  <c r="FV1853" i="1"/>
  <c r="FV2139" i="1"/>
  <c r="FX643" i="1"/>
  <c r="FX978" i="1"/>
  <c r="FT1032" i="1"/>
  <c r="FU1032" i="1"/>
  <c r="FV1360" i="1"/>
  <c r="FT1598" i="1"/>
  <c r="FU1598" i="1"/>
  <c r="FU1822" i="1"/>
  <c r="FT1822" i="1"/>
  <c r="FV1088" i="1"/>
  <c r="FU1999" i="1"/>
  <c r="FT1999" i="1"/>
  <c r="FX824" i="1"/>
  <c r="FT2180" i="1"/>
  <c r="FU2180" i="1"/>
  <c r="FV1290" i="1"/>
  <c r="FT923" i="1"/>
  <c r="FU923" i="1"/>
  <c r="FV1780" i="1"/>
  <c r="FV2018" i="1"/>
  <c r="FU1409" i="1"/>
  <c r="FT1409" i="1"/>
  <c r="FG2426" i="1"/>
  <c r="FV654" i="1"/>
  <c r="FV1449" i="1"/>
  <c r="FV2339" i="1"/>
  <c r="FV1827" i="1"/>
  <c r="FV1834" i="1"/>
  <c r="FT658" i="1"/>
  <c r="FU658" i="1"/>
  <c r="FT2100" i="1"/>
  <c r="FU2100" i="1"/>
  <c r="FU690" i="1"/>
  <c r="FT690" i="1"/>
  <c r="FU2464" i="1"/>
  <c r="FT2464" i="1"/>
  <c r="FT1008" i="1"/>
  <c r="FU1008" i="1"/>
  <c r="FU2041" i="1"/>
  <c r="FT2041" i="1"/>
  <c r="FT1836" i="1"/>
  <c r="FU1836" i="1"/>
  <c r="FG1324" i="1"/>
  <c r="FG1486" i="1"/>
  <c r="FG890" i="1"/>
  <c r="FG1600" i="1"/>
  <c r="FG2290" i="1"/>
  <c r="FG993" i="1"/>
  <c r="FV2032" i="1"/>
  <c r="FU1873" i="1"/>
  <c r="FT1873" i="1"/>
  <c r="FU1131" i="1"/>
  <c r="FT1131" i="1"/>
  <c r="FX2372" i="1"/>
  <c r="FG1817" i="1"/>
  <c r="FG1454" i="1"/>
  <c r="FG2006" i="1"/>
  <c r="FG2416" i="1"/>
  <c r="FG1698" i="1"/>
  <c r="FG1498" i="1"/>
  <c r="FG1394" i="1"/>
  <c r="FG1824" i="1"/>
  <c r="FG1512" i="1"/>
  <c r="FG1503" i="1"/>
  <c r="FG705" i="1"/>
  <c r="FG1733" i="1"/>
  <c r="FG1294" i="1"/>
  <c r="FG750" i="1"/>
  <c r="FG1029" i="1"/>
  <c r="FG1418" i="1"/>
  <c r="FG2451" i="1"/>
  <c r="FG2197" i="1"/>
  <c r="FG2506" i="1"/>
  <c r="FG2096" i="1"/>
  <c r="FG1002" i="1"/>
  <c r="FG1136" i="1"/>
  <c r="FG2454" i="1"/>
  <c r="FG1516" i="1"/>
  <c r="FG1275" i="1"/>
  <c r="FG886" i="1"/>
  <c r="FG2090" i="1"/>
  <c r="FG979" i="1"/>
  <c r="FG634" i="1"/>
  <c r="FG905" i="1"/>
  <c r="FG2484" i="1"/>
  <c r="FG1433" i="1"/>
  <c r="FG816" i="1"/>
  <c r="FG892" i="1"/>
  <c r="FG607" i="1"/>
  <c r="FG1588" i="1"/>
  <c r="FG1968" i="1"/>
  <c r="FG1999" i="1"/>
  <c r="FG1137" i="1"/>
  <c r="FG1390" i="1"/>
  <c r="FG1756" i="1"/>
  <c r="FG2510" i="1"/>
  <c r="FG1495" i="1"/>
  <c r="FG922" i="1"/>
  <c r="FG784" i="1"/>
  <c r="FG1881" i="1"/>
  <c r="FG687" i="1"/>
  <c r="FG1644" i="1"/>
  <c r="FG1006" i="1"/>
  <c r="FG2238" i="1"/>
  <c r="FG1998" i="1"/>
  <c r="FG1110" i="1"/>
  <c r="FG1118" i="1"/>
  <c r="FG1680" i="1"/>
  <c r="FG1122" i="1"/>
  <c r="FG2086" i="1"/>
  <c r="FG999" i="1"/>
  <c r="FG1845" i="1"/>
  <c r="FG900" i="1"/>
  <c r="FG1622" i="1"/>
  <c r="FG995" i="1"/>
  <c r="FG2221" i="1"/>
  <c r="FG1281" i="1"/>
  <c r="FG2213" i="1"/>
  <c r="FG896" i="1"/>
  <c r="FG2542" i="1"/>
  <c r="FG1671" i="1"/>
  <c r="FG2308" i="1"/>
  <c r="FG1612" i="1"/>
  <c r="FG2550" i="1"/>
  <c r="FG1800" i="1"/>
  <c r="FG2206" i="1"/>
  <c r="FG2034" i="1"/>
  <c r="FG853" i="1"/>
  <c r="FG1000" i="1"/>
  <c r="FG1812" i="1"/>
  <c r="FG2192" i="1"/>
  <c r="FG1440" i="1"/>
  <c r="FG2084" i="1"/>
  <c r="FG2507" i="1"/>
  <c r="FG1960" i="1"/>
  <c r="FG1794" i="1"/>
  <c r="FG947" i="1"/>
  <c r="FG1925" i="1"/>
  <c r="FG798" i="1"/>
  <c r="FG2363" i="1"/>
  <c r="FG827" i="1"/>
  <c r="FG1862" i="1"/>
  <c r="FG1808" i="1"/>
  <c r="FG739" i="1"/>
  <c r="FG830" i="1"/>
  <c r="FG1425" i="1"/>
  <c r="FG842" i="1"/>
  <c r="FG2180" i="1"/>
  <c r="FG1983" i="1"/>
  <c r="FG1509" i="1"/>
  <c r="FG1406" i="1"/>
  <c r="FG2386" i="1"/>
  <c r="FG1367" i="1"/>
  <c r="FG2274" i="1"/>
  <c r="FG2181" i="1"/>
  <c r="FE604" i="1"/>
  <c r="FG1740" i="1"/>
  <c r="FG2268" i="1"/>
  <c r="FG2025" i="1"/>
  <c r="FG1338" i="1"/>
  <c r="FG1067" i="1"/>
  <c r="FG1732" i="1"/>
  <c r="FG1115" i="1"/>
  <c r="FG1602" i="1"/>
  <c r="FG2383" i="1"/>
  <c r="FG2547" i="1"/>
  <c r="FG2002" i="1"/>
  <c r="FG940" i="1"/>
  <c r="FG1038" i="1"/>
  <c r="FG2571" i="1"/>
  <c r="FG832" i="1"/>
  <c r="FG975" i="1"/>
  <c r="FG2120" i="1"/>
  <c r="FG2574" i="1"/>
  <c r="FG1616" i="1"/>
  <c r="FG1064" i="1"/>
  <c r="FG1539" i="1"/>
  <c r="FG1958" i="1"/>
  <c r="FG2198" i="1"/>
  <c r="FG2442" i="1"/>
  <c r="FG699" i="1"/>
  <c r="FG1990" i="1"/>
  <c r="FG1078" i="1"/>
  <c r="FG2447" i="1"/>
  <c r="FG1560" i="1"/>
  <c r="FG904" i="1"/>
  <c r="FG2023" i="1"/>
  <c r="FG938" i="1"/>
  <c r="FG1535" i="1"/>
  <c r="FG2579" i="1"/>
  <c r="FG812" i="1"/>
  <c r="FG1125" i="1"/>
  <c r="FG652" i="1"/>
  <c r="FG2267" i="1"/>
  <c r="FG960" i="1"/>
  <c r="FG2278" i="1"/>
  <c r="FG2427" i="1"/>
  <c r="FG1716" i="1"/>
  <c r="FG2105" i="1"/>
  <c r="FG1302" i="1"/>
  <c r="FG1933" i="1"/>
  <c r="FG2483" i="1"/>
  <c r="FG2534" i="1"/>
  <c r="FG761" i="1"/>
  <c r="FG1826" i="1"/>
  <c r="FG591" i="1"/>
  <c r="FG1533" i="1"/>
  <c r="FG933" i="1"/>
  <c r="FG2448" i="1"/>
  <c r="FG1688" i="1"/>
  <c r="FG1895" i="1"/>
  <c r="FG1741" i="1"/>
  <c r="FG2488" i="1"/>
  <c r="FG1196" i="1"/>
  <c r="FG2409" i="1"/>
  <c r="FG2068" i="1"/>
  <c r="FG1891" i="1"/>
  <c r="FG2136" i="1"/>
  <c r="FG2194" i="1"/>
  <c r="FG2481" i="1"/>
  <c r="FG1763" i="1"/>
  <c r="FG1875" i="1"/>
  <c r="FG1558" i="1"/>
  <c r="FG2161" i="1"/>
  <c r="FG632" i="1"/>
  <c r="FG1879" i="1"/>
  <c r="FG1606" i="1"/>
  <c r="FG2302" i="1"/>
  <c r="FG1632" i="1"/>
  <c r="FG648" i="1"/>
  <c r="FG696" i="1"/>
  <c r="FG2111" i="1"/>
  <c r="FG2317" i="1"/>
  <c r="FG1719" i="1"/>
  <c r="FG1721" i="1"/>
  <c r="FG2102" i="1"/>
  <c r="FG1129" i="1"/>
  <c r="FG2273" i="1"/>
  <c r="FG2332" i="1"/>
  <c r="FG991" i="1"/>
  <c r="FG1269" i="1"/>
  <c r="FG2521" i="1"/>
  <c r="FG1161" i="1"/>
  <c r="FG1031" i="1"/>
  <c r="FG629" i="1"/>
  <c r="FG1553" i="1"/>
  <c r="FG2530" i="1"/>
  <c r="FG660" i="1"/>
  <c r="FG1979" i="1"/>
  <c r="FG2019" i="1"/>
  <c r="FG1218" i="1"/>
  <c r="FG609" i="1"/>
  <c r="FG2003" i="1"/>
  <c r="FG731" i="1"/>
  <c r="FG2565" i="1"/>
  <c r="FG1804" i="1"/>
  <c r="FG2138" i="1"/>
  <c r="FG1626" i="1"/>
  <c r="FG2563" i="1"/>
  <c r="FG2185" i="1"/>
  <c r="FE929" i="1"/>
  <c r="FG929" i="1"/>
  <c r="FE1059" i="1"/>
  <c r="FG1059" i="1"/>
  <c r="FE1054" i="1"/>
  <c r="FG1054" i="1"/>
  <c r="FG2129" i="1"/>
  <c r="FV901" i="1"/>
  <c r="FV1254" i="1"/>
  <c r="FV1026" i="1"/>
  <c r="FV1083" i="1"/>
  <c r="FV932" i="1"/>
  <c r="FV1987" i="1"/>
  <c r="FV1285" i="1"/>
  <c r="FT803" i="1"/>
  <c r="FU803" i="1"/>
  <c r="FV1660" i="1"/>
  <c r="FV1898" i="1"/>
  <c r="FV1810" i="1"/>
  <c r="FV2487" i="1"/>
  <c r="FV1308" i="1"/>
  <c r="FV789" i="1"/>
  <c r="FV2027" i="1"/>
  <c r="FV747" i="1"/>
  <c r="FV2358" i="1"/>
  <c r="FT2572" i="1"/>
  <c r="FU2572" i="1"/>
  <c r="FV1359" i="1"/>
  <c r="FX2547" i="1"/>
  <c r="FX1092" i="1"/>
  <c r="FX1090" i="1"/>
  <c r="FX2532" i="1"/>
  <c r="FV1440" i="1"/>
  <c r="FV614" i="1"/>
  <c r="FV726" i="1"/>
  <c r="FU1055" i="1"/>
  <c r="FT1055" i="1"/>
  <c r="FV1912" i="1"/>
  <c r="FU2150" i="1"/>
  <c r="FT2150" i="1"/>
  <c r="FX1413" i="1"/>
  <c r="FX1795" i="1"/>
  <c r="FX666" i="1"/>
  <c r="FX826" i="1"/>
  <c r="FX2268" i="1"/>
  <c r="FG1594" i="1"/>
  <c r="FX1678" i="1"/>
  <c r="FX2380" i="1"/>
  <c r="FT1141" i="1"/>
  <c r="FU1141" i="1"/>
  <c r="FU1695" i="1"/>
  <c r="FT1695" i="1"/>
  <c r="FV1133" i="1"/>
  <c r="FV2491" i="1"/>
  <c r="FX1096" i="1"/>
  <c r="FX1710" i="1"/>
  <c r="FX1877" i="1"/>
  <c r="FX2163" i="1"/>
  <c r="FX2113" i="1"/>
  <c r="FX706" i="1"/>
  <c r="FX2148" i="1"/>
  <c r="FU2560" i="1"/>
  <c r="FT2560" i="1"/>
  <c r="FV1347" i="1"/>
  <c r="FU1345" i="1"/>
  <c r="FT1345" i="1"/>
  <c r="FU1089" i="1"/>
  <c r="FT1089" i="1"/>
  <c r="FV2327" i="1"/>
  <c r="FX2232" i="1"/>
  <c r="FX1022" i="1"/>
  <c r="FX1556" i="1"/>
  <c r="FX2561" i="1"/>
  <c r="FV1351" i="1"/>
  <c r="FT2478" i="1"/>
  <c r="FU2478" i="1"/>
  <c r="FT2507" i="1"/>
  <c r="FU2507" i="1"/>
  <c r="FU866" i="1"/>
  <c r="FT866" i="1"/>
  <c r="FV958" i="1"/>
  <c r="FU2400" i="1"/>
  <c r="FT2400" i="1"/>
  <c r="FX1932" i="1"/>
  <c r="FT1614" i="1"/>
  <c r="FU1614" i="1"/>
  <c r="FV605" i="1"/>
  <c r="FU2173" i="1"/>
  <c r="FT2173" i="1"/>
  <c r="FT2297" i="1"/>
  <c r="FU2297" i="1"/>
  <c r="FU2583" i="1"/>
  <c r="FT2583" i="1"/>
  <c r="FX2233" i="1"/>
  <c r="FV1929" i="1"/>
  <c r="FX683" i="1"/>
  <c r="FX820" i="1"/>
  <c r="FX1404" i="1"/>
  <c r="FX1295" i="1"/>
  <c r="FX1966" i="1"/>
  <c r="FX2528" i="1"/>
  <c r="FX1811" i="1"/>
  <c r="FV622" i="1"/>
  <c r="FT830" i="1"/>
  <c r="FU830" i="1"/>
  <c r="FT1292" i="1"/>
  <c r="FU1292" i="1"/>
  <c r="FT1523" i="1"/>
  <c r="FU1523" i="1"/>
  <c r="FT2212" i="1"/>
  <c r="FU2212" i="1"/>
  <c r="FT2450" i="1"/>
  <c r="FU2450" i="1"/>
  <c r="FV2274" i="1"/>
  <c r="FV2164" i="1"/>
  <c r="FV1752" i="1"/>
  <c r="FV2049" i="1"/>
  <c r="FV838" i="1"/>
  <c r="FV2424" i="1"/>
  <c r="FV2170" i="1"/>
  <c r="FV609" i="1"/>
  <c r="FV1847" i="1"/>
  <c r="FV1281" i="1"/>
  <c r="FV1493" i="1"/>
  <c r="FV1779" i="1"/>
  <c r="FV882" i="1"/>
  <c r="FV1869" i="1"/>
  <c r="FV1764" i="1"/>
  <c r="FU839" i="1"/>
  <c r="FT839" i="1"/>
  <c r="FV1696" i="1"/>
  <c r="FV1934" i="1"/>
  <c r="FV902" i="1"/>
  <c r="FV1652" i="1"/>
  <c r="FV2335" i="1"/>
  <c r="FV1007" i="1"/>
  <c r="FX1047" i="1"/>
  <c r="FG1739" i="1"/>
  <c r="FX1478" i="1"/>
  <c r="FV2108" i="1"/>
  <c r="FV885" i="1"/>
  <c r="FV2267" i="1"/>
  <c r="FV1160" i="1"/>
  <c r="FV1033" i="1"/>
  <c r="FV1313" i="1"/>
  <c r="FV1599" i="1"/>
  <c r="FV2549" i="1"/>
  <c r="FU744" i="1"/>
  <c r="FT744" i="1"/>
  <c r="FV755" i="1"/>
  <c r="FU1612" i="1"/>
  <c r="FT1612" i="1"/>
  <c r="FU1850" i="1"/>
  <c r="FT1850" i="1"/>
  <c r="FT903" i="1"/>
  <c r="FU903" i="1"/>
  <c r="FV1211" i="1"/>
  <c r="FT2555" i="1"/>
  <c r="FU2555" i="1"/>
  <c r="FU2470" i="1"/>
  <c r="FT2470" i="1"/>
  <c r="FT1464" i="1"/>
  <c r="FU1464" i="1"/>
  <c r="FU1601" i="1"/>
  <c r="FT1601" i="1"/>
  <c r="FU1887" i="1"/>
  <c r="FT1887" i="1"/>
  <c r="FX1815" i="1"/>
  <c r="FX1954" i="1"/>
  <c r="FX2490" i="1"/>
  <c r="FX1249" i="1"/>
  <c r="FX2107" i="1"/>
  <c r="FX2017" i="1"/>
  <c r="FX1867" i="1"/>
  <c r="FU865" i="1"/>
  <c r="FT865" i="1"/>
  <c r="FU1793" i="1"/>
  <c r="FT1793" i="1"/>
  <c r="FX2392" i="1"/>
  <c r="FX875" i="1"/>
  <c r="FV1032" i="1"/>
  <c r="FU1360" i="1"/>
  <c r="FT1360" i="1"/>
  <c r="FV1598" i="1"/>
  <c r="FV1822" i="1"/>
  <c r="FT1088" i="1"/>
  <c r="FU1088" i="1"/>
  <c r="FV1999" i="1"/>
  <c r="FX1159" i="1"/>
  <c r="FV1944" i="1"/>
  <c r="FT2562" i="1"/>
  <c r="FU2562" i="1"/>
  <c r="FV2118" i="1"/>
  <c r="FT2273" i="1"/>
  <c r="FU2273" i="1"/>
  <c r="FU2559" i="1"/>
  <c r="FT2559" i="1"/>
  <c r="FV2359" i="1"/>
  <c r="FV840" i="1"/>
  <c r="FG1130" i="1"/>
  <c r="FG1796" i="1"/>
  <c r="FX1219" i="1"/>
  <c r="FX974" i="1"/>
  <c r="FX899" i="1"/>
  <c r="FX1756" i="1"/>
  <c r="FX1994" i="1"/>
  <c r="FV2364" i="1"/>
  <c r="FU1364" i="1"/>
  <c r="FT1364" i="1"/>
  <c r="FV712" i="1"/>
  <c r="FU1662" i="1"/>
  <c r="FT1662" i="1"/>
  <c r="FT1709" i="1"/>
  <c r="FU1709" i="1"/>
  <c r="FT1995" i="1"/>
  <c r="FU1995" i="1"/>
  <c r="FG857" i="1"/>
  <c r="FG2408" i="1"/>
  <c r="FG2330" i="1"/>
  <c r="FG1416" i="1"/>
  <c r="FG1926" i="1"/>
  <c r="FG2205" i="1"/>
  <c r="FG1667" i="1"/>
  <c r="FG2172" i="1"/>
  <c r="FV1651" i="1"/>
  <c r="FV2250" i="1"/>
  <c r="FU2123" i="1"/>
  <c r="FT2123" i="1"/>
  <c r="FX2109" i="1"/>
  <c r="FX2408" i="1"/>
  <c r="FU1807" i="1"/>
  <c r="FT1807" i="1"/>
  <c r="FX758" i="1"/>
  <c r="FX2369" i="1"/>
  <c r="FG1692" i="1"/>
  <c r="FG2501" i="1"/>
  <c r="FG1617" i="1"/>
  <c r="FG1871" i="1"/>
  <c r="FG1164" i="1"/>
  <c r="FG1604" i="1"/>
  <c r="FG2370" i="1"/>
  <c r="FG2311" i="1"/>
  <c r="FG1345" i="1"/>
  <c r="FG1023" i="1"/>
  <c r="FG1856" i="1"/>
  <c r="FG2378" i="1"/>
  <c r="FG1908" i="1"/>
  <c r="FG1171" i="1"/>
  <c r="FG1087" i="1"/>
  <c r="FG1679" i="1"/>
  <c r="FG1700" i="1"/>
  <c r="FG1601" i="1"/>
  <c r="FG1256" i="1"/>
  <c r="FG1513" i="1"/>
  <c r="FG2281" i="1"/>
  <c r="FG1177" i="1"/>
  <c r="FG1797" i="1"/>
  <c r="FG1967" i="1"/>
  <c r="FG1344" i="1"/>
  <c r="FG1482" i="1"/>
  <c r="FG720" i="1"/>
  <c r="FG963" i="1"/>
  <c r="FG1034" i="1"/>
  <c r="FG1876" i="1"/>
  <c r="FG1948" i="1"/>
  <c r="FG918" i="1"/>
  <c r="FG1523" i="1"/>
  <c r="FG1491" i="1"/>
  <c r="FG1097" i="1"/>
  <c r="FG1232" i="1"/>
  <c r="FG1449" i="1"/>
  <c r="FG1664" i="1"/>
  <c r="FG1755" i="1"/>
  <c r="FG2428" i="1"/>
  <c r="FG1377" i="1"/>
  <c r="FG1618" i="1"/>
  <c r="FG2464" i="1"/>
  <c r="FG703" i="1"/>
  <c r="FG1853" i="1"/>
  <c r="FG2477" i="1"/>
  <c r="FG1793" i="1"/>
  <c r="FG1403" i="1"/>
  <c r="FG1932" i="1"/>
  <c r="FG1170" i="1"/>
  <c r="FG2375" i="1"/>
  <c r="FG1538" i="1"/>
  <c r="FG843" i="1"/>
  <c r="FG1790" i="1"/>
  <c r="FG2586" i="1"/>
  <c r="FG1550" i="1"/>
  <c r="FG2144" i="1"/>
  <c r="FG2559" i="1"/>
  <c r="FG868" i="1"/>
  <c r="FG2240" i="1"/>
  <c r="FG661" i="1"/>
  <c r="FG1691" i="1"/>
  <c r="FG1011" i="1"/>
  <c r="FG1090" i="1"/>
  <c r="FE2505" i="1"/>
  <c r="FG2114" i="1"/>
  <c r="FG1685" i="1"/>
  <c r="FG1829" i="1"/>
  <c r="FG1483" i="1"/>
  <c r="FG806" i="1"/>
  <c r="FG1297" i="1"/>
  <c r="FG2492" i="1"/>
  <c r="FG1385" i="1"/>
  <c r="FG1203" i="1"/>
  <c r="FG1843" i="1"/>
  <c r="FG839" i="1"/>
  <c r="FG1699" i="1"/>
  <c r="FG872" i="1"/>
  <c r="FG2430" i="1"/>
  <c r="FG1566" i="1"/>
  <c r="FG1610" i="1"/>
  <c r="FG1965" i="1"/>
  <c r="FG1573" i="1"/>
  <c r="FG2486" i="1"/>
  <c r="FG1312" i="1"/>
  <c r="FG831" i="1"/>
  <c r="FG1288" i="1"/>
  <c r="FG776" i="1"/>
  <c r="FG2280" i="1"/>
  <c r="FG2314" i="1"/>
  <c r="FG1576" i="1"/>
  <c r="FG891" i="1"/>
  <c r="FG2398" i="1"/>
  <c r="FG2173" i="1"/>
  <c r="FG1852" i="1"/>
  <c r="FG870" i="1"/>
  <c r="FG2155" i="1"/>
  <c r="FG932" i="1"/>
  <c r="FG1276" i="1"/>
  <c r="FG1049" i="1"/>
  <c r="FG1510" i="1"/>
  <c r="FG1018" i="1"/>
  <c r="FG1986" i="1"/>
  <c r="FG878" i="1"/>
  <c r="FG1714" i="1"/>
  <c r="FG973" i="1"/>
  <c r="FG2036" i="1"/>
  <c r="FG1809" i="1"/>
  <c r="FG2026" i="1"/>
  <c r="FG2385" i="1"/>
  <c r="FG1536" i="1"/>
  <c r="FG2382" i="1"/>
  <c r="FG1531" i="1"/>
  <c r="FG883" i="1"/>
  <c r="FG2558" i="1"/>
  <c r="FG1237" i="1"/>
  <c r="FG2519" i="1"/>
  <c r="FG1984" i="1"/>
  <c r="FG1033" i="1"/>
  <c r="FG1198" i="1"/>
  <c r="FG1160" i="1"/>
  <c r="FG1813" i="1"/>
  <c r="FG730" i="1"/>
  <c r="FG2071" i="1"/>
  <c r="FG1259" i="1"/>
  <c r="FG1246" i="1"/>
  <c r="FG1609" i="1"/>
  <c r="FG1014" i="1"/>
  <c r="FG2106" i="1"/>
  <c r="FG1241" i="1"/>
  <c r="FG1055" i="1"/>
  <c r="FG1825" i="1"/>
  <c r="FG2236" i="1"/>
  <c r="FG978" i="1"/>
  <c r="FG1866" i="1"/>
  <c r="FG1231" i="1"/>
  <c r="FG1858" i="1"/>
  <c r="FG2040" i="1"/>
  <c r="FG2339" i="1"/>
  <c r="FG1093" i="1"/>
  <c r="FG1445" i="1"/>
  <c r="FG645" i="1"/>
  <c r="FG1859" i="1"/>
  <c r="FG694" i="1"/>
  <c r="FG2093" i="1"/>
  <c r="FG1931" i="1"/>
  <c r="FG1995" i="1"/>
  <c r="FG800" i="1"/>
  <c r="FG2374" i="1"/>
  <c r="FG602" i="1"/>
  <c r="FG1063" i="1"/>
  <c r="FG2310" i="1"/>
  <c r="FG2054" i="1"/>
  <c r="FG2545" i="1"/>
  <c r="FG1017" i="1"/>
  <c r="FG1972" i="1"/>
  <c r="FG775" i="1"/>
  <c r="FG1708" i="1"/>
  <c r="FG1782" i="1"/>
  <c r="FG1044" i="1"/>
  <c r="FG2247" i="1"/>
  <c r="FG1444" i="1"/>
  <c r="FG2171" i="1"/>
  <c r="FG1758" i="1"/>
  <c r="FG2179" i="1"/>
  <c r="FG2232" i="1"/>
  <c r="FG2052" i="1"/>
  <c r="FG1705" i="1"/>
  <c r="FV2373" i="1"/>
  <c r="FV1038" i="1"/>
  <c r="FV2386" i="1"/>
  <c r="FV1755" i="1"/>
  <c r="FV1690" i="1"/>
  <c r="FX1642" i="1"/>
  <c r="FX1725" i="1"/>
  <c r="FX1848" i="1"/>
  <c r="FX999" i="1"/>
  <c r="FX2082" i="1"/>
  <c r="FX1889" i="1"/>
  <c r="FX2175" i="1"/>
  <c r="FV874" i="1"/>
  <c r="FV2159" i="1"/>
  <c r="FX1914" i="1"/>
  <c r="FX1461" i="1"/>
  <c r="FX2425" i="1"/>
  <c r="FX1748" i="1"/>
  <c r="FX2089" i="1"/>
  <c r="FX1327" i="1"/>
  <c r="FV1175" i="1"/>
  <c r="FT2547" i="1"/>
  <c r="FU2547" i="1"/>
  <c r="FU1092" i="1"/>
  <c r="FT1092" i="1"/>
  <c r="FU1090" i="1"/>
  <c r="FT1090" i="1"/>
  <c r="FU2532" i="1"/>
  <c r="FT2532" i="1"/>
  <c r="FV1714" i="1"/>
  <c r="FV1644" i="1"/>
  <c r="FX2480" i="1"/>
  <c r="FX1738" i="1"/>
  <c r="FX1798" i="1"/>
  <c r="FX2141" i="1"/>
  <c r="FX2427" i="1"/>
  <c r="FT1413" i="1"/>
  <c r="FU1413" i="1"/>
  <c r="FU1795" i="1"/>
  <c r="FT1795" i="1"/>
  <c r="FT666" i="1"/>
  <c r="FU666" i="1"/>
  <c r="FT826" i="1"/>
  <c r="FU826" i="1"/>
  <c r="FT2268" i="1"/>
  <c r="FU2268" i="1"/>
  <c r="FG1469" i="1"/>
  <c r="FX1422" i="1"/>
  <c r="FT2380" i="1"/>
  <c r="FU2380" i="1"/>
  <c r="FV1141" i="1"/>
  <c r="FV1695" i="1"/>
  <c r="FV1785" i="1"/>
  <c r="FT1096" i="1"/>
  <c r="FU1096" i="1"/>
  <c r="FT1710" i="1"/>
  <c r="FU1710" i="1"/>
  <c r="FT1877" i="1"/>
  <c r="FU1877" i="1"/>
  <c r="FU2163" i="1"/>
  <c r="FT2163" i="1"/>
  <c r="FU2113" i="1"/>
  <c r="FT2113" i="1"/>
  <c r="FU706" i="1"/>
  <c r="FT706" i="1"/>
  <c r="FV2148" i="1"/>
  <c r="FV1926" i="1"/>
  <c r="FX2061" i="1"/>
  <c r="FX1315" i="1"/>
  <c r="FX907" i="1"/>
  <c r="FX888" i="1"/>
  <c r="FX2101" i="1"/>
  <c r="FX1226" i="1"/>
  <c r="FU2232" i="1"/>
  <c r="FT2232" i="1"/>
  <c r="FU1022" i="1"/>
  <c r="FT1022" i="1"/>
  <c r="FT1556" i="1"/>
  <c r="FU1556" i="1"/>
  <c r="FV2561" i="1"/>
  <c r="FV2503" i="1"/>
  <c r="FV2478" i="1"/>
  <c r="FV2507" i="1"/>
  <c r="FV866" i="1"/>
  <c r="FX1394" i="1"/>
  <c r="FV1614" i="1"/>
  <c r="FU2233" i="1"/>
  <c r="FT2233" i="1"/>
  <c r="FX1035" i="1"/>
  <c r="FV762" i="1"/>
  <c r="FV2050" i="1"/>
  <c r="FV2021" i="1"/>
  <c r="FV2307" i="1"/>
  <c r="FV702" i="1"/>
  <c r="FU850" i="1"/>
  <c r="FT850" i="1"/>
  <c r="FV2292" i="1"/>
  <c r="FX697" i="1"/>
  <c r="FV2302" i="1"/>
  <c r="FU1391" i="1"/>
  <c r="FT1391" i="1"/>
  <c r="FT694" i="1"/>
  <c r="FU694" i="1"/>
  <c r="FV2280" i="1"/>
  <c r="FV641" i="1"/>
  <c r="FU2230" i="1"/>
  <c r="FT2230" i="1"/>
  <c r="FV2321" i="1"/>
  <c r="FX1150" i="1"/>
  <c r="FX1329" i="1"/>
  <c r="FV1031" i="1"/>
  <c r="FX2168" i="1"/>
  <c r="FX1925" i="1"/>
  <c r="FX2211" i="1"/>
  <c r="FX2432" i="1"/>
  <c r="FX754" i="1"/>
  <c r="FX2196" i="1"/>
  <c r="FV2226" i="1"/>
  <c r="FX731" i="1"/>
  <c r="FG1575" i="1"/>
  <c r="FX1899" i="1"/>
  <c r="FX1650" i="1"/>
  <c r="FX1957" i="1"/>
  <c r="FX1166" i="1"/>
  <c r="FX734" i="1"/>
  <c r="FX656" i="1"/>
  <c r="FX1567" i="1"/>
  <c r="FX2137" i="1"/>
  <c r="FV1363" i="1"/>
  <c r="FU710" i="1"/>
  <c r="FT710" i="1"/>
  <c r="FV1043" i="1"/>
  <c r="FU1900" i="1"/>
  <c r="FT1900" i="1"/>
  <c r="FV2138" i="1"/>
  <c r="FX1732" i="1"/>
  <c r="FX847" i="1"/>
  <c r="FV865" i="1"/>
  <c r="FV1793" i="1"/>
  <c r="FX1147" i="1"/>
  <c r="FX1735" i="1"/>
  <c r="FU1944" i="1"/>
  <c r="FT1944" i="1"/>
  <c r="FV2562" i="1"/>
  <c r="FU2118" i="1"/>
  <c r="FT2118" i="1"/>
  <c r="FV2273" i="1"/>
  <c r="FV2559" i="1"/>
  <c r="FX2047" i="1"/>
  <c r="FV1272" i="1"/>
  <c r="FV621" i="1"/>
  <c r="FV691" i="1"/>
  <c r="FV1910" i="1"/>
  <c r="FV1538" i="1"/>
  <c r="FV1364" i="1"/>
  <c r="FT712" i="1"/>
  <c r="FU712" i="1"/>
  <c r="FV1662" i="1"/>
  <c r="FV1709" i="1"/>
  <c r="FV1995" i="1"/>
  <c r="FG765" i="1"/>
  <c r="FG2107" i="1"/>
  <c r="FG1169" i="1"/>
  <c r="FG2400" i="1"/>
  <c r="FG1335" i="1"/>
  <c r="FG1261" i="1"/>
  <c r="FG1268" i="1"/>
  <c r="FG1119" i="1"/>
  <c r="FG2523" i="1"/>
  <c r="FG1301" i="1"/>
  <c r="FG2253" i="1"/>
  <c r="FG2058" i="1"/>
  <c r="FG1778" i="1"/>
  <c r="FV2229" i="1"/>
  <c r="FV2042" i="1"/>
  <c r="FT2171" i="1"/>
  <c r="FU2171" i="1"/>
  <c r="FV2126" i="1"/>
  <c r="FU1818" i="1"/>
  <c r="FT1818" i="1"/>
  <c r="FV2550" i="1"/>
  <c r="FG2224" i="1"/>
  <c r="FG599" i="1"/>
  <c r="FG997" i="1"/>
  <c r="FG782" i="1"/>
  <c r="FG2348" i="1"/>
  <c r="FG2169" i="1"/>
  <c r="FG879" i="1"/>
  <c r="FG2130" i="1"/>
  <c r="FG2538" i="1"/>
  <c r="FG2142" i="1"/>
  <c r="FG828" i="1"/>
  <c r="FG821" i="1"/>
  <c r="FG976" i="1"/>
  <c r="FG1982" i="1"/>
  <c r="FG1003" i="1"/>
  <c r="FG990" i="1"/>
  <c r="FG1421" i="1"/>
  <c r="FG1820" i="1"/>
  <c r="FG2388" i="1"/>
  <c r="FG946" i="1"/>
  <c r="FG2498" i="1"/>
  <c r="FG1384" i="1"/>
  <c r="FG2336" i="1"/>
  <c r="FG2474" i="1"/>
  <c r="FG1359" i="1"/>
  <c r="FG1905" i="1"/>
  <c r="FG1393" i="1"/>
  <c r="FG1251" i="1"/>
  <c r="FG725" i="1"/>
  <c r="FG2170" i="1"/>
  <c r="FG1334" i="1"/>
  <c r="FG737" i="1"/>
  <c r="FG1848" i="1"/>
  <c r="FG1442" i="1"/>
  <c r="FG1402" i="1"/>
  <c r="FG2204" i="1"/>
  <c r="FG2549" i="1"/>
  <c r="FG1040" i="1"/>
  <c r="FG1961" i="1"/>
  <c r="FG943" i="1"/>
  <c r="FG1326" i="1"/>
  <c r="FG1731" i="1"/>
  <c r="FG1857" i="1"/>
  <c r="FG1437" i="1"/>
  <c r="FG1530" i="1"/>
  <c r="FG2069" i="1"/>
  <c r="FG815" i="1"/>
  <c r="FG2459" i="1"/>
  <c r="FG858" i="1"/>
  <c r="FG1325" i="1"/>
  <c r="FG1579" i="1"/>
  <c r="FG2051" i="1"/>
  <c r="FG791" i="1"/>
  <c r="FG2175" i="1"/>
  <c r="FG1430" i="1"/>
  <c r="FG1176" i="1"/>
  <c r="FG988" i="1"/>
  <c r="FG911" i="1"/>
  <c r="FG2246" i="1"/>
  <c r="FG2196" i="1"/>
  <c r="FG651" i="1"/>
  <c r="FG1950" i="1"/>
  <c r="FG1450" i="1"/>
  <c r="FG2329" i="1"/>
  <c r="FG2020" i="1"/>
  <c r="FG763" i="1"/>
  <c r="FG1806" i="1"/>
  <c r="FG1080" i="1"/>
  <c r="FG1480" i="1"/>
  <c r="FG1753" i="1"/>
  <c r="FG1717" i="1"/>
  <c r="FG1943" i="1"/>
  <c r="FG1657" i="1"/>
  <c r="FG2152" i="1"/>
  <c r="FG708" i="1"/>
  <c r="FG1351" i="1"/>
  <c r="FG1996" i="1"/>
  <c r="FG907" i="1"/>
  <c r="FG2465" i="1"/>
  <c r="FG1902" i="1"/>
  <c r="FG2233" i="1"/>
  <c r="FG2429" i="1"/>
  <c r="FG753" i="1"/>
  <c r="FG2371" i="1"/>
  <c r="FG1277" i="1"/>
  <c r="FG1027" i="1"/>
  <c r="FG1689" i="1"/>
  <c r="FG801" i="1"/>
  <c r="FG1656" i="1"/>
  <c r="FG2028" i="1"/>
  <c r="FG714" i="1"/>
  <c r="FG2259" i="1"/>
  <c r="FG2113" i="1"/>
  <c r="FG1365" i="1"/>
  <c r="FG1927" i="1"/>
  <c r="FG2387" i="1"/>
  <c r="FG861" i="1"/>
  <c r="FG2491" i="1"/>
  <c r="FG875" i="1"/>
  <c r="FG2060" i="1"/>
  <c r="FG2146" i="1"/>
  <c r="FG948" i="1"/>
  <c r="FG2469" i="1"/>
  <c r="FG1959" i="1"/>
  <c r="FG2097" i="1"/>
  <c r="FG1313" i="1"/>
  <c r="FG2031" i="1"/>
  <c r="FG1522" i="1"/>
  <c r="FG1645" i="1"/>
  <c r="FG1945" i="1"/>
  <c r="FG2229" i="1"/>
  <c r="FG881" i="1"/>
  <c r="FG2182" i="1"/>
  <c r="FG1846" i="1"/>
  <c r="FG2110" i="1"/>
  <c r="FG1101" i="1"/>
  <c r="FG1226" i="1"/>
  <c r="FG1805" i="1"/>
  <c r="FG1624" i="1"/>
  <c r="FG912" i="1"/>
  <c r="FG664" i="1"/>
  <c r="FG1278" i="1"/>
  <c r="FG1167" i="1"/>
  <c r="FG2413" i="1"/>
  <c r="FG1930" i="1"/>
  <c r="FG1596" i="1"/>
  <c r="FF1786" i="1"/>
  <c r="FG1200" i="1"/>
  <c r="FG1217" i="1"/>
  <c r="FG1452" i="1"/>
  <c r="FG1187" i="1"/>
  <c r="FG1021" i="1"/>
  <c r="FG1748" i="1"/>
  <c r="FG780" i="1"/>
  <c r="FG844" i="1"/>
  <c r="FG1361" i="1"/>
  <c r="FG1935" i="1"/>
  <c r="FG1496" i="1"/>
  <c r="FG1116" i="1"/>
  <c r="FG773" i="1"/>
  <c r="FG1478" i="1"/>
  <c r="FG2070" i="1"/>
  <c r="FG1583" i="1"/>
  <c r="FG1346" i="1"/>
  <c r="FG795" i="1"/>
  <c r="FG1476" i="1"/>
  <c r="FG820" i="1"/>
  <c r="FG986" i="1"/>
  <c r="FG1772" i="1"/>
  <c r="FG1971" i="1"/>
  <c r="FG2406" i="1"/>
  <c r="FG760" i="1"/>
  <c r="FV2206" i="1"/>
  <c r="FV1201" i="1"/>
  <c r="FV1325" i="1"/>
  <c r="FV951" i="1"/>
  <c r="FV2104" i="1"/>
  <c r="FV1897" i="1"/>
  <c r="FU1642" i="1"/>
  <c r="FT1642" i="1"/>
  <c r="FU1725" i="1"/>
  <c r="FT1725" i="1"/>
  <c r="FT1848" i="1"/>
  <c r="FU1848" i="1"/>
  <c r="FT999" i="1"/>
  <c r="FU999" i="1"/>
  <c r="FV2082" i="1"/>
  <c r="FU1889" i="1"/>
  <c r="FT1889" i="1"/>
  <c r="FU2175" i="1"/>
  <c r="FT2175" i="1"/>
  <c r="FV1702" i="1"/>
  <c r="FV1740" i="1"/>
  <c r="FV1914" i="1"/>
  <c r="FU1461" i="1"/>
  <c r="FT1461" i="1"/>
  <c r="FV2425" i="1"/>
  <c r="FT1748" i="1"/>
  <c r="FU1748" i="1"/>
  <c r="FU2089" i="1"/>
  <c r="FT2089" i="1"/>
  <c r="FU1327" i="1"/>
  <c r="FT1327" i="1"/>
  <c r="FV1657" i="1"/>
  <c r="FV961" i="1"/>
  <c r="FV2547" i="1"/>
  <c r="FV1092" i="1"/>
  <c r="FV1090" i="1"/>
  <c r="FV2532" i="1"/>
  <c r="FV2317" i="1"/>
  <c r="FT2480" i="1"/>
  <c r="FU2480" i="1"/>
  <c r="FU1738" i="1"/>
  <c r="FT1738" i="1"/>
  <c r="FU1798" i="1"/>
  <c r="FT1798" i="1"/>
  <c r="FT2141" i="1"/>
  <c r="FU2141" i="1"/>
  <c r="FU2427" i="1"/>
  <c r="FT2427" i="1"/>
  <c r="FV1413" i="1"/>
  <c r="FV1795" i="1"/>
  <c r="FV666" i="1"/>
  <c r="FV826" i="1"/>
  <c r="FV2268" i="1"/>
  <c r="FG2476" i="1"/>
  <c r="FX655" i="1"/>
  <c r="FV2380" i="1"/>
  <c r="FX1908" i="1"/>
  <c r="FX2444" i="1"/>
  <c r="FV872" i="1"/>
  <c r="FV1053" i="1"/>
  <c r="FV1072" i="1"/>
  <c r="FV1096" i="1"/>
  <c r="FV1710" i="1"/>
  <c r="FV1877" i="1"/>
  <c r="FV2163" i="1"/>
  <c r="FV2113" i="1"/>
  <c r="FV706" i="1"/>
  <c r="FT2148" i="1"/>
  <c r="FU2148" i="1"/>
  <c r="FV921" i="1"/>
  <c r="FV796" i="1"/>
  <c r="FT2061" i="1"/>
  <c r="FU2061" i="1"/>
  <c r="FU1315" i="1"/>
  <c r="FT1315" i="1"/>
  <c r="FU907" i="1"/>
  <c r="FT907" i="1"/>
  <c r="FT888" i="1"/>
  <c r="FU888" i="1"/>
  <c r="FU2101" i="1"/>
  <c r="FT2101" i="1"/>
  <c r="FV1226" i="1"/>
  <c r="FV783" i="1"/>
  <c r="FT2473" i="1"/>
  <c r="FU2473" i="1"/>
  <c r="FX1365" i="1"/>
  <c r="FX714" i="1"/>
  <c r="FX1293" i="1"/>
  <c r="FX2275" i="1"/>
  <c r="FX782" i="1"/>
  <c r="FX1091" i="1"/>
  <c r="FX1948" i="1"/>
  <c r="FX2186" i="1"/>
  <c r="FX1373" i="1"/>
  <c r="FT2270" i="1"/>
  <c r="FU2270" i="1"/>
  <c r="FU844" i="1"/>
  <c r="FT844" i="1"/>
  <c r="FV849" i="1"/>
  <c r="FV2087" i="1"/>
  <c r="FX2274" i="1"/>
  <c r="FU2096" i="1"/>
  <c r="FT2096" i="1"/>
  <c r="FV720" i="1"/>
  <c r="FV1391" i="1"/>
  <c r="FV694" i="1"/>
  <c r="FU2280" i="1"/>
  <c r="FT2280" i="1"/>
  <c r="FU641" i="1"/>
  <c r="FT641" i="1"/>
  <c r="FV2230" i="1"/>
  <c r="FU2321" i="1"/>
  <c r="FT2321" i="1"/>
  <c r="FV2460" i="1"/>
  <c r="FX858" i="1"/>
  <c r="FX780" i="1"/>
  <c r="FX2346" i="1"/>
  <c r="FX1583" i="1"/>
  <c r="FX2497" i="1"/>
  <c r="FT1031" i="1"/>
  <c r="FU1031" i="1"/>
  <c r="FX2114" i="1"/>
  <c r="FV1210" i="1"/>
  <c r="FV918" i="1"/>
  <c r="FV776" i="1"/>
  <c r="FV1687" i="1"/>
  <c r="FX1737" i="1"/>
  <c r="FX1337" i="1"/>
  <c r="FT1363" i="1"/>
  <c r="FU1363" i="1"/>
  <c r="FV710" i="1"/>
  <c r="FT1043" i="1"/>
  <c r="FU1043" i="1"/>
  <c r="FV1900" i="1"/>
  <c r="FT2138" i="1"/>
  <c r="FU2138" i="1"/>
  <c r="FX1241" i="1"/>
  <c r="FX1487" i="1"/>
  <c r="FX1998" i="1"/>
  <c r="FX1588" i="1"/>
  <c r="FV1113" i="1"/>
  <c r="FV2185" i="1"/>
  <c r="FU1896" i="1"/>
  <c r="FT1896" i="1"/>
  <c r="FU1082" i="1"/>
  <c r="FT1082" i="1"/>
  <c r="FV2194" i="1"/>
  <c r="FV1937" i="1"/>
  <c r="FV2223" i="1"/>
  <c r="FG1681" i="1"/>
  <c r="FV1616" i="1"/>
  <c r="FV2475" i="1"/>
  <c r="FV1832" i="1"/>
  <c r="FV589" i="1"/>
  <c r="FV2145" i="1"/>
  <c r="FT2285" i="1"/>
  <c r="FU2285" i="1"/>
  <c r="FV2571" i="1"/>
  <c r="FX2020" i="1"/>
  <c r="FX1770" i="1"/>
  <c r="FX975" i="1"/>
  <c r="FX1278" i="1"/>
  <c r="FX2068" i="1"/>
  <c r="FX2306" i="1"/>
  <c r="FX629" i="1"/>
  <c r="FT871" i="1"/>
  <c r="FU871" i="1"/>
  <c r="FX1447" i="1"/>
  <c r="FX1717" i="1"/>
  <c r="FX1456" i="1"/>
  <c r="FX1366" i="1"/>
  <c r="FX1025" i="1"/>
  <c r="FX901" i="1"/>
  <c r="FX1607" i="1"/>
  <c r="FX1334" i="1"/>
  <c r="FX784" i="1"/>
  <c r="FX1006" i="1"/>
  <c r="FX1703" i="1"/>
  <c r="FX1906" i="1"/>
  <c r="FU647" i="1"/>
  <c r="FT647" i="1"/>
  <c r="FV1792" i="1"/>
  <c r="FV2030" i="1"/>
  <c r="FV1063" i="1"/>
  <c r="FV1868" i="1"/>
  <c r="FT2431" i="1"/>
  <c r="FU2431" i="1"/>
  <c r="FX968" i="1"/>
  <c r="FX1879" i="1"/>
  <c r="FX1488" i="1"/>
  <c r="FX925" i="1"/>
  <c r="FX1205" i="1"/>
  <c r="FX1491" i="1"/>
  <c r="FX1969" i="1"/>
  <c r="FX1316" i="1"/>
  <c r="FX2471" i="1"/>
  <c r="FX2517" i="1"/>
  <c r="FX1803" i="1"/>
  <c r="FV2376" i="1"/>
  <c r="FV1380" i="1"/>
  <c r="FV1858" i="1"/>
  <c r="FV1231" i="1"/>
  <c r="FX2132" i="1"/>
  <c r="FX2503" i="1"/>
  <c r="FV723" i="1"/>
  <c r="FV1260" i="1"/>
  <c r="FV1501" i="1"/>
  <c r="FV2200" i="1"/>
  <c r="FV2438" i="1"/>
  <c r="FV2038" i="1"/>
  <c r="FX769" i="1"/>
  <c r="FX2259" i="1"/>
  <c r="FX1144" i="1"/>
  <c r="FX1119" i="1"/>
  <c r="FX2556" i="1"/>
  <c r="FX990" i="1"/>
  <c r="FX2110" i="1"/>
  <c r="FU700" i="1"/>
  <c r="FT700" i="1"/>
  <c r="FX1769" i="1"/>
  <c r="FU1796" i="1"/>
  <c r="FT1796" i="1"/>
  <c r="FX1517" i="1"/>
  <c r="FX2158" i="1"/>
  <c r="FV1005" i="1"/>
  <c r="FT891" i="1"/>
  <c r="FU891" i="1"/>
  <c r="FU2265" i="1"/>
  <c r="FT2265" i="1"/>
  <c r="FV1530" i="1"/>
  <c r="FV1728" i="1"/>
  <c r="FV1693" i="1"/>
  <c r="FV1323" i="1"/>
  <c r="FV2053" i="1"/>
  <c r="FV940" i="1"/>
  <c r="FT1537" i="1"/>
  <c r="FU1537" i="1"/>
  <c r="FV2419" i="1"/>
  <c r="FU1014" i="1"/>
  <c r="FT1014" i="1"/>
  <c r="FV1318" i="1"/>
  <c r="FU2092" i="1"/>
  <c r="FT2092" i="1"/>
  <c r="FV2330" i="1"/>
  <c r="FV2157" i="1"/>
  <c r="FV1727" i="1"/>
  <c r="FT692" i="1"/>
  <c r="FU692" i="1"/>
  <c r="FT1603" i="1"/>
  <c r="FU1603" i="1"/>
  <c r="FU1722" i="1"/>
  <c r="FT1722" i="1"/>
  <c r="FT1609" i="1"/>
  <c r="FU1609" i="1"/>
  <c r="FV1276" i="1"/>
  <c r="FV1514" i="1"/>
  <c r="FV1720" i="1"/>
  <c r="FV1397" i="1"/>
  <c r="FV1013" i="1"/>
  <c r="FV739" i="1"/>
  <c r="FV1870" i="1"/>
  <c r="FU1130" i="1"/>
  <c r="FT1130" i="1"/>
  <c r="FV2444" i="1"/>
  <c r="FT740" i="1"/>
  <c r="FU740" i="1"/>
  <c r="FV1039" i="1"/>
  <c r="FV1573" i="1"/>
  <c r="FV2573" i="1"/>
  <c r="FU1341" i="1"/>
  <c r="FT1341" i="1"/>
  <c r="FT2362" i="1"/>
  <c r="FU2362" i="1"/>
  <c r="FT1602" i="1"/>
  <c r="FU1602" i="1"/>
  <c r="FT1356" i="1"/>
  <c r="FU1356" i="1"/>
  <c r="FT2365" i="1"/>
  <c r="FU2365" i="1"/>
  <c r="FX2197" i="1"/>
  <c r="FX1107" i="1"/>
  <c r="FT2360" i="1"/>
  <c r="FU2360" i="1"/>
  <c r="FX1829" i="1"/>
  <c r="FX1920" i="1"/>
  <c r="FT950" i="1"/>
  <c r="FU950" i="1"/>
  <c r="FV1510" i="1"/>
  <c r="FV2545" i="1"/>
  <c r="FU1749" i="1"/>
  <c r="FT1749" i="1"/>
  <c r="FV1837" i="1"/>
  <c r="FV2563" i="1"/>
  <c r="FV857" i="1"/>
  <c r="FV1390" i="1"/>
  <c r="FT2465" i="1"/>
  <c r="FU2465" i="1"/>
  <c r="FV1540" i="1"/>
  <c r="FV1479" i="1"/>
  <c r="FV1060" i="1"/>
  <c r="FU1568" i="1"/>
  <c r="FT1568" i="1"/>
  <c r="FV1264" i="1"/>
  <c r="FT1502" i="1"/>
  <c r="FU1502" i="1"/>
  <c r="FV1426" i="1"/>
  <c r="FV992" i="1"/>
  <c r="FU1903" i="1"/>
  <c r="FT1903" i="1"/>
  <c r="FV2347" i="1"/>
  <c r="FX2515" i="1"/>
  <c r="FX1059" i="1"/>
  <c r="FX985" i="1"/>
  <c r="FX1265" i="1"/>
  <c r="FX1551" i="1"/>
  <c r="FX636" i="1"/>
  <c r="FX2190" i="1"/>
  <c r="FX864" i="1"/>
  <c r="FX861" i="1"/>
  <c r="FX2099" i="1"/>
  <c r="FX2093" i="1"/>
  <c r="FX1775" i="1"/>
  <c r="FX1534" i="1"/>
  <c r="FX1463" i="1"/>
  <c r="FX1917" i="1"/>
  <c r="FX1255" i="1"/>
  <c r="FX1766" i="1"/>
  <c r="FV2462" i="1"/>
  <c r="FX2216" i="1"/>
  <c r="FX2121" i="1"/>
  <c r="FV778" i="1"/>
  <c r="FV2043" i="1"/>
  <c r="FU2382" i="1"/>
  <c r="FT2382" i="1"/>
  <c r="FT1619" i="1"/>
  <c r="FU1619" i="1"/>
  <c r="FT1267" i="1"/>
  <c r="FU1267" i="1"/>
  <c r="FU2000" i="1"/>
  <c r="FT2000" i="1"/>
  <c r="FU811" i="1"/>
  <c r="FT811" i="1"/>
  <c r="FT1988" i="1"/>
  <c r="FU1988" i="1"/>
  <c r="FU1178" i="1"/>
  <c r="FT1178" i="1"/>
  <c r="FV633" i="1"/>
  <c r="FV1557" i="1"/>
  <c r="FV598" i="1"/>
  <c r="FU2040" i="1"/>
  <c r="FT2040" i="1"/>
  <c r="FV1497" i="1"/>
  <c r="FV1666" i="1"/>
  <c r="FV2081" i="1"/>
  <c r="FV2367" i="1"/>
  <c r="FX2261" i="1"/>
  <c r="FX1448" i="1"/>
  <c r="FX611" i="1"/>
  <c r="FX1468" i="1"/>
  <c r="FX1706" i="1"/>
  <c r="FV693" i="1"/>
  <c r="FV900" i="1"/>
  <c r="FV764" i="1"/>
  <c r="FV1675" i="1"/>
  <c r="FX1785" i="1"/>
  <c r="FX1783" i="1"/>
  <c r="FU599" i="1"/>
  <c r="FT599" i="1"/>
  <c r="FV1535" i="1"/>
  <c r="FV1176" i="1"/>
  <c r="FV1433" i="1"/>
  <c r="FV1719" i="1"/>
  <c r="FX827" i="1"/>
  <c r="FX1581" i="1"/>
  <c r="FX1187" i="1"/>
  <c r="FX998" i="1"/>
  <c r="FX2187" i="1"/>
  <c r="FX1469" i="1"/>
  <c r="FX625" i="1"/>
  <c r="FT748" i="1"/>
  <c r="FU748" i="1"/>
  <c r="FV1945" i="1"/>
  <c r="FT1411" i="1"/>
  <c r="FU1411" i="1"/>
  <c r="FU797" i="1"/>
  <c r="FT797" i="1"/>
  <c r="FV1050" i="1"/>
  <c r="FT2350" i="1"/>
  <c r="FU2350" i="1"/>
  <c r="FV1322" i="1"/>
  <c r="FX2422" i="1"/>
  <c r="FX1346" i="1"/>
  <c r="FX1023" i="1"/>
  <c r="FX1628" i="1"/>
  <c r="FX2323" i="1"/>
  <c r="FX854" i="1"/>
  <c r="FX1153" i="1"/>
  <c r="FX1996" i="1"/>
  <c r="FX2234" i="1"/>
  <c r="FX1805" i="1"/>
  <c r="FX1882" i="1"/>
  <c r="FX1683" i="1"/>
  <c r="FX1282" i="1"/>
  <c r="FX2349" i="1"/>
  <c r="FX1956" i="1"/>
  <c r="FX2379" i="1"/>
  <c r="FX2076" i="1"/>
  <c r="FX981" i="1"/>
  <c r="FX1163" i="1"/>
  <c r="FX908" i="1"/>
  <c r="FX1819" i="1"/>
  <c r="FV2017" i="1"/>
  <c r="FV1273" i="1"/>
  <c r="FV1222" i="1"/>
  <c r="FX1881" i="1"/>
  <c r="FX644" i="1"/>
  <c r="FX1699" i="1"/>
  <c r="FX724" i="1"/>
  <c r="FX2122" i="1"/>
  <c r="FX1372" i="1"/>
  <c r="FX1610" i="1"/>
  <c r="FV2154" i="1"/>
  <c r="FU1379" i="1"/>
  <c r="FT1379" i="1"/>
  <c r="FT2128" i="1"/>
  <c r="FU2128" i="1"/>
  <c r="FV2366" i="1"/>
  <c r="FT2504" i="1"/>
  <c r="FU2504" i="1"/>
  <c r="FT657" i="1"/>
  <c r="FU657" i="1"/>
  <c r="FU1895" i="1"/>
  <c r="FT1895" i="1"/>
  <c r="FT1971" i="1"/>
  <c r="FU1971" i="1"/>
  <c r="FU630" i="1"/>
  <c r="FT630" i="1"/>
  <c r="FV802" i="1"/>
  <c r="FU2244" i="1"/>
  <c r="FT2244" i="1"/>
  <c r="FV2237" i="1"/>
  <c r="FV721" i="1"/>
  <c r="FV852" i="1"/>
  <c r="FU767" i="1"/>
  <c r="FT767" i="1"/>
  <c r="FV1624" i="1"/>
  <c r="FV1862" i="1"/>
  <c r="FX1188" i="1"/>
  <c r="FV1186" i="1"/>
  <c r="FV1253" i="1"/>
  <c r="FV1352" i="1"/>
  <c r="FV2421" i="1"/>
  <c r="FT1980" i="1"/>
  <c r="FU1980" i="1"/>
  <c r="FX674" i="1"/>
  <c r="FX1778" i="1"/>
  <c r="FU1849" i="1"/>
  <c r="FT1849" i="1"/>
  <c r="FV1180" i="1"/>
  <c r="FT1312" i="1"/>
  <c r="FU1312" i="1"/>
  <c r="FX1085" i="1"/>
  <c r="FX1859" i="1"/>
  <c r="FX1667" i="1"/>
  <c r="FX1611" i="1"/>
  <c r="FX1410" i="1"/>
  <c r="FX2475" i="1"/>
  <c r="FX669" i="1"/>
  <c r="FT1165" i="1"/>
  <c r="FU1165" i="1"/>
  <c r="FU1460" i="1"/>
  <c r="FT1460" i="1"/>
  <c r="FU1704" i="1"/>
  <c r="FT1704" i="1"/>
  <c r="FU768" i="1"/>
  <c r="FT768" i="1"/>
  <c r="FT1736" i="1"/>
  <c r="FU1736" i="1"/>
  <c r="FU1745" i="1"/>
  <c r="FT1745" i="1"/>
  <c r="FU2031" i="1"/>
  <c r="FT2031" i="1"/>
  <c r="FX2404" i="1"/>
  <c r="FX1191" i="1"/>
  <c r="FX986" i="1"/>
  <c r="FV645" i="1"/>
  <c r="FV1883" i="1"/>
  <c r="FV2290" i="1"/>
  <c r="FV1989" i="1"/>
  <c r="FT2428" i="1"/>
  <c r="FU2428" i="1"/>
  <c r="FT1215" i="1"/>
  <c r="FU1215" i="1"/>
  <c r="FX2305" i="1"/>
  <c r="FV1507" i="1"/>
  <c r="FT931" i="1"/>
  <c r="FU931" i="1"/>
  <c r="FT1235" i="1"/>
  <c r="FU1235" i="1"/>
  <c r="FU2044" i="1"/>
  <c r="FT2044" i="1"/>
  <c r="FV2282" i="1"/>
  <c r="FX728" i="1"/>
  <c r="FV2103" i="1"/>
  <c r="FV2313" i="1"/>
  <c r="FU771" i="1"/>
  <c r="FT771" i="1"/>
  <c r="FT1498" i="1"/>
  <c r="FU1498" i="1"/>
  <c r="FV2251" i="1"/>
  <c r="FV2020" i="1"/>
  <c r="FU799" i="1"/>
  <c r="FT799" i="1"/>
  <c r="FT2117" i="1"/>
  <c r="FU2117" i="1"/>
  <c r="FU1977" i="1"/>
  <c r="FT1977" i="1"/>
  <c r="FT682" i="1"/>
  <c r="FU682" i="1"/>
  <c r="FV2124" i="1"/>
  <c r="FX913" i="1"/>
  <c r="FU1835" i="1"/>
  <c r="FT1835" i="1"/>
  <c r="FV980" i="1"/>
  <c r="FX2252" i="1"/>
  <c r="FX1142" i="1"/>
  <c r="FT1145" i="1"/>
  <c r="FU1145" i="1"/>
  <c r="FV2398" i="1"/>
  <c r="FV2505" i="1"/>
  <c r="FV912" i="1"/>
  <c r="FV1571" i="1"/>
  <c r="FV626" i="1"/>
  <c r="FV1369" i="1"/>
  <c r="FX1296" i="1"/>
  <c r="FX2368" i="1"/>
  <c r="FX1155" i="1"/>
  <c r="FX924" i="1"/>
  <c r="FX897" i="1"/>
  <c r="FX2135" i="1"/>
  <c r="FV2498" i="1"/>
  <c r="FV756" i="1"/>
  <c r="FV1132" i="1"/>
  <c r="FV2035" i="1"/>
  <c r="FV600" i="1"/>
  <c r="FU851" i="1"/>
  <c r="FT851" i="1"/>
  <c r="FV1708" i="1"/>
  <c r="FV1946" i="1"/>
  <c r="FV1805" i="1"/>
  <c r="FV1122" i="1"/>
  <c r="FU1931" i="1"/>
  <c r="FT1931" i="1"/>
  <c r="FU2149" i="1"/>
  <c r="FT2149" i="1"/>
  <c r="FU1381" i="1"/>
  <c r="FT1381" i="1"/>
  <c r="FU1553" i="1"/>
  <c r="FT1553" i="1"/>
  <c r="FU1839" i="1"/>
  <c r="FT1839" i="1"/>
  <c r="FV2146" i="1"/>
  <c r="FV2546" i="1"/>
  <c r="FU2070" i="1"/>
  <c r="FT2070" i="1"/>
  <c r="FV678" i="1"/>
  <c r="FU620" i="1"/>
  <c r="FT620" i="1"/>
  <c r="FV1531" i="1"/>
  <c r="FV1548" i="1"/>
  <c r="FV2540" i="1"/>
  <c r="FV1011" i="1"/>
  <c r="FV2278" i="1"/>
  <c r="FV1298" i="1"/>
  <c r="FV2402" i="1"/>
  <c r="FV1724" i="1"/>
  <c r="FV1200" i="1"/>
  <c r="FV920" i="1"/>
  <c r="FU1831" i="1"/>
  <c r="FT1831" i="1"/>
  <c r="FV966" i="1"/>
  <c r="FV2077" i="1"/>
  <c r="FV1417" i="1"/>
  <c r="FV733" i="1"/>
  <c r="FV1410" i="1"/>
  <c r="FV2155" i="1"/>
  <c r="FX1012" i="1"/>
  <c r="FX877" i="1"/>
  <c r="FX1301" i="1"/>
  <c r="FX1587" i="1"/>
  <c r="FX593" i="1"/>
  <c r="FX1477" i="1"/>
  <c r="FX2567" i="1"/>
  <c r="FV1604" i="1"/>
  <c r="FV2343" i="1"/>
  <c r="FV1386" i="1"/>
  <c r="FT1974" i="1"/>
  <c r="FU1974" i="1"/>
  <c r="FT2213" i="1"/>
  <c r="FU2213" i="1"/>
  <c r="FV2499" i="1"/>
  <c r="FU1010" i="1"/>
  <c r="FT1010" i="1"/>
  <c r="FV1042" i="1"/>
  <c r="FV2484" i="1"/>
  <c r="FV1627" i="1"/>
  <c r="FV1550" i="1"/>
  <c r="FV751" i="1"/>
  <c r="FV1476" i="1"/>
  <c r="FV2239" i="1"/>
  <c r="FV2537" i="1"/>
  <c r="FT1472" i="1"/>
  <c r="FU1472" i="1"/>
  <c r="FV617" i="1"/>
  <c r="FV623" i="1"/>
  <c r="FV1480" i="1"/>
  <c r="FT1718" i="1"/>
  <c r="FU1718" i="1"/>
  <c r="FX2456" i="1"/>
  <c r="FX1689" i="1"/>
  <c r="FX1064" i="1"/>
  <c r="FX1975" i="1"/>
  <c r="FX934" i="1"/>
  <c r="FX1344" i="1"/>
  <c r="FX2125" i="1"/>
  <c r="FX2539" i="1"/>
  <c r="FX1093" i="1"/>
  <c r="FX1529" i="1"/>
  <c r="FT1770" i="1"/>
  <c r="FU1770" i="1"/>
  <c r="FU975" i="1"/>
  <c r="FT975" i="1"/>
  <c r="FT1278" i="1"/>
  <c r="FU1278" i="1"/>
  <c r="FU2068" i="1"/>
  <c r="FT2068" i="1"/>
  <c r="FV2306" i="1"/>
  <c r="FX1530" i="1"/>
  <c r="FV871" i="1"/>
  <c r="FX2460" i="1"/>
  <c r="FX2473" i="1"/>
  <c r="FV1456" i="1"/>
  <c r="FV1366" i="1"/>
  <c r="FX631" i="1"/>
  <c r="FX2373" i="1"/>
  <c r="FX1467" i="1"/>
  <c r="FX1111" i="1"/>
  <c r="FX964" i="1"/>
  <c r="FX2104" i="1"/>
  <c r="FX616" i="1"/>
  <c r="FX762" i="1"/>
  <c r="FX2050" i="1"/>
  <c r="FX2021" i="1"/>
  <c r="FX2307" i="1"/>
  <c r="FX702" i="1"/>
  <c r="FX850" i="1"/>
  <c r="FX2292" i="1"/>
  <c r="FX1926" i="1"/>
  <c r="FX2455" i="1"/>
  <c r="FX1075" i="1"/>
  <c r="FT925" i="1"/>
  <c r="FU925" i="1"/>
  <c r="FT1205" i="1"/>
  <c r="FU1205" i="1"/>
  <c r="FU1491" i="1"/>
  <c r="FT1491" i="1"/>
  <c r="FU1969" i="1"/>
  <c r="FT1969" i="1"/>
  <c r="FV1316" i="1"/>
  <c r="FU2471" i="1"/>
  <c r="FT2471" i="1"/>
  <c r="FX1333" i="1"/>
  <c r="FX1789" i="1"/>
  <c r="FX2270" i="1"/>
  <c r="FX844" i="1"/>
  <c r="FX849" i="1"/>
  <c r="FX2087" i="1"/>
  <c r="FX2059" i="1"/>
  <c r="FX1644" i="1"/>
  <c r="FX2178" i="1"/>
  <c r="FX805" i="1"/>
  <c r="FX2552" i="1"/>
  <c r="FX2429" i="1"/>
  <c r="FV2277" i="1"/>
  <c r="FT769" i="1"/>
  <c r="FU769" i="1"/>
  <c r="FT2259" i="1"/>
  <c r="FU2259" i="1"/>
  <c r="FV1144" i="1"/>
  <c r="FU1119" i="1"/>
  <c r="FT1119" i="1"/>
  <c r="FT2556" i="1"/>
  <c r="FU2556" i="1"/>
  <c r="FX956" i="1"/>
  <c r="FX686" i="1"/>
  <c r="FX753" i="1"/>
  <c r="FX1727" i="1"/>
  <c r="FV1796" i="1"/>
  <c r="FX2347" i="1"/>
  <c r="FX1788" i="1"/>
  <c r="FT1005" i="1"/>
  <c r="FU1005" i="1"/>
  <c r="FV891" i="1"/>
  <c r="FV2265" i="1"/>
  <c r="FV2482" i="1"/>
  <c r="FV1622" i="1"/>
  <c r="FV1762" i="1"/>
  <c r="FV1074" i="1"/>
  <c r="FV1422" i="1"/>
  <c r="FV1773" i="1"/>
  <c r="FU940" i="1"/>
  <c r="FT940" i="1"/>
  <c r="FV1537" i="1"/>
  <c r="FU2419" i="1"/>
  <c r="FT2419" i="1"/>
  <c r="FV1014" i="1"/>
  <c r="FT1318" i="1"/>
  <c r="FU1318" i="1"/>
  <c r="FV2092" i="1"/>
  <c r="FU2330" i="1"/>
  <c r="FT2330" i="1"/>
  <c r="FV1018" i="1"/>
  <c r="FV2303" i="1"/>
  <c r="FV2410" i="1"/>
  <c r="FV692" i="1"/>
  <c r="FV1603" i="1"/>
  <c r="FV1722" i="1"/>
  <c r="FV1609" i="1"/>
  <c r="FU1276" i="1"/>
  <c r="FT1276" i="1"/>
  <c r="FU1514" i="1"/>
  <c r="FT1514" i="1"/>
  <c r="FV1517" i="1"/>
  <c r="FX2371" i="1"/>
  <c r="FX819" i="1"/>
  <c r="FX2502" i="1"/>
  <c r="FX1121" i="1"/>
  <c r="FX1407" i="1"/>
  <c r="FV1437" i="1"/>
  <c r="FX816" i="1"/>
  <c r="FX1844" i="1"/>
  <c r="FX648" i="1"/>
  <c r="FX717" i="1"/>
  <c r="FX1955" i="1"/>
  <c r="FV1341" i="1"/>
  <c r="FV2362" i="1"/>
  <c r="FV1602" i="1"/>
  <c r="FV1356" i="1"/>
  <c r="FV2365" i="1"/>
  <c r="FX720" i="1"/>
  <c r="FT1107" i="1"/>
  <c r="FU1107" i="1"/>
  <c r="FX1752" i="1"/>
  <c r="FT1829" i="1"/>
  <c r="FU1829" i="1"/>
  <c r="FX2164" i="1"/>
  <c r="FX1017" i="1"/>
  <c r="FV1034" i="1"/>
  <c r="FV2288" i="1"/>
  <c r="FV1749" i="1"/>
  <c r="FT1837" i="1"/>
  <c r="FU1837" i="1"/>
  <c r="FT2563" i="1"/>
  <c r="FU2563" i="1"/>
  <c r="FT857" i="1"/>
  <c r="FU857" i="1"/>
  <c r="FT1390" i="1"/>
  <c r="FU1390" i="1"/>
  <c r="FV2465" i="1"/>
  <c r="FV2300" i="1"/>
  <c r="FV2055" i="1"/>
  <c r="FV1568" i="1"/>
  <c r="FT1264" i="1"/>
  <c r="FU1264" i="1"/>
  <c r="FV1502" i="1"/>
  <c r="FT1426" i="1"/>
  <c r="FU1426" i="1"/>
  <c r="FT992" i="1"/>
  <c r="FU992" i="1"/>
  <c r="FV1903" i="1"/>
  <c r="FV2195" i="1"/>
  <c r="FV2515" i="1"/>
  <c r="FV1059" i="1"/>
  <c r="FU985" i="1"/>
  <c r="FT985" i="1"/>
  <c r="FT1265" i="1"/>
  <c r="FU1265" i="1"/>
  <c r="FU1551" i="1"/>
  <c r="FT1551" i="1"/>
  <c r="FU636" i="1"/>
  <c r="FT636" i="1"/>
  <c r="FU2190" i="1"/>
  <c r="FT2190" i="1"/>
  <c r="FU864" i="1"/>
  <c r="FT864" i="1"/>
  <c r="FU861" i="1"/>
  <c r="FT861" i="1"/>
  <c r="FT2099" i="1"/>
  <c r="FU2099" i="1"/>
  <c r="FX1933" i="1"/>
  <c r="FX2220" i="1"/>
  <c r="FV1534" i="1"/>
  <c r="FT1463" i="1"/>
  <c r="FU1463" i="1"/>
  <c r="FV1917" i="1"/>
  <c r="FT1255" i="1"/>
  <c r="FU1255" i="1"/>
  <c r="FX699" i="1"/>
  <c r="FX1643" i="1"/>
  <c r="FV2216" i="1"/>
  <c r="FX1961" i="1"/>
  <c r="FV2114" i="1"/>
  <c r="FV827" i="1"/>
  <c r="FV1306" i="1"/>
  <c r="FV1947" i="1"/>
  <c r="FV2382" i="1"/>
  <c r="FV1619" i="1"/>
  <c r="FV1267" i="1"/>
  <c r="FV2000" i="1"/>
  <c r="FV811" i="1"/>
  <c r="FV1988" i="1"/>
  <c r="FV1178" i="1"/>
  <c r="FX839" i="1"/>
  <c r="FX1696" i="1"/>
  <c r="FX1934" i="1"/>
  <c r="FX902" i="1"/>
  <c r="FX1652" i="1"/>
  <c r="FX2335" i="1"/>
  <c r="FV1483" i="1"/>
  <c r="FV1515" i="1"/>
  <c r="FT2261" i="1"/>
  <c r="FU2261" i="1"/>
  <c r="FT1448" i="1"/>
  <c r="FU1448" i="1"/>
  <c r="FV611" i="1"/>
  <c r="FV1468" i="1"/>
  <c r="FT1706" i="1"/>
  <c r="FU1706" i="1"/>
  <c r="FX2550" i="1"/>
  <c r="FX2032" i="1"/>
  <c r="FX2334" i="1"/>
  <c r="FX1416" i="1"/>
  <c r="FX2531" i="1"/>
  <c r="FX1915" i="1"/>
  <c r="FX2207" i="1"/>
  <c r="FX1210" i="1"/>
  <c r="FX918" i="1"/>
  <c r="FX776" i="1"/>
  <c r="FX1687" i="1"/>
  <c r="FX2398" i="1"/>
  <c r="FX718" i="1"/>
  <c r="FX1549" i="1"/>
  <c r="FX1465" i="1"/>
  <c r="FX1571" i="1"/>
  <c r="FX1723" i="1"/>
  <c r="FT625" i="1"/>
  <c r="FU625" i="1"/>
  <c r="FX2108" i="1"/>
  <c r="FX885" i="1"/>
  <c r="FX2267" i="1"/>
  <c r="FX1160" i="1"/>
  <c r="FX1033" i="1"/>
  <c r="FX1313" i="1"/>
  <c r="FX1599" i="1"/>
  <c r="FX1684" i="1"/>
  <c r="FX1922" i="1"/>
  <c r="FX880" i="1"/>
  <c r="FU1628" i="1"/>
  <c r="FT1628" i="1"/>
  <c r="FU2323" i="1"/>
  <c r="FT2323" i="1"/>
  <c r="FT854" i="1"/>
  <c r="FU854" i="1"/>
  <c r="FU1153" i="1"/>
  <c r="FT1153" i="1"/>
  <c r="FU1996" i="1"/>
  <c r="FT1996" i="1"/>
  <c r="FV2234" i="1"/>
  <c r="FX1483" i="1"/>
  <c r="FX592" i="1"/>
  <c r="FT1683" i="1"/>
  <c r="FU1683" i="1"/>
  <c r="FV1282" i="1"/>
  <c r="FT2349" i="1"/>
  <c r="FU2349" i="1"/>
  <c r="FV1956" i="1"/>
  <c r="FX842" i="1"/>
  <c r="FX1250" i="1"/>
  <c r="FV981" i="1"/>
  <c r="FU1163" i="1"/>
  <c r="FT1163" i="1"/>
  <c r="FU908" i="1"/>
  <c r="FT908" i="1"/>
  <c r="FT1819" i="1"/>
  <c r="FU1819" i="1"/>
  <c r="FV2012" i="1"/>
  <c r="FV652" i="1"/>
  <c r="FV1246" i="1"/>
  <c r="FV1474" i="1"/>
  <c r="FV1881" i="1"/>
  <c r="FV644" i="1"/>
  <c r="FT1699" i="1"/>
  <c r="FU1699" i="1"/>
  <c r="FV724" i="1"/>
  <c r="FT2122" i="1"/>
  <c r="FU2122" i="1"/>
  <c r="FV1372" i="1"/>
  <c r="FT1610" i="1"/>
  <c r="FU1610" i="1"/>
  <c r="FV1379" i="1"/>
  <c r="FV2128" i="1"/>
  <c r="FU2366" i="1"/>
  <c r="FT2366" i="1"/>
  <c r="FV2504" i="1"/>
  <c r="FV657" i="1"/>
  <c r="FV1895" i="1"/>
  <c r="FV928" i="1"/>
  <c r="FV1971" i="1"/>
  <c r="FV630" i="1"/>
  <c r="FU802" i="1"/>
  <c r="FT802" i="1"/>
  <c r="FV2244" i="1"/>
  <c r="FX1938" i="1"/>
  <c r="FX938" i="1"/>
  <c r="FX1993" i="1"/>
  <c r="FX1853" i="1"/>
  <c r="FX2139" i="1"/>
  <c r="FX969" i="1"/>
  <c r="FX1068" i="1"/>
  <c r="FX972" i="1"/>
  <c r="FX779" i="1"/>
  <c r="FX1636" i="1"/>
  <c r="FX1874" i="1"/>
  <c r="FX1259" i="1"/>
  <c r="FX1079" i="1"/>
  <c r="FX1261" i="1"/>
  <c r="FV1849" i="1"/>
  <c r="FU1180" i="1"/>
  <c r="FT1180" i="1"/>
  <c r="FX2255" i="1"/>
  <c r="FX915" i="1"/>
  <c r="FX2257" i="1"/>
  <c r="FX765" i="1"/>
  <c r="FX733" i="1"/>
  <c r="FX1964" i="1"/>
  <c r="FX2120" i="1"/>
  <c r="FX2296" i="1"/>
  <c r="FV1165" i="1"/>
  <c r="FV1460" i="1"/>
  <c r="FV1704" i="1"/>
  <c r="FV768" i="1"/>
  <c r="FV1736" i="1"/>
  <c r="FV1745" i="1"/>
  <c r="FV2031" i="1"/>
  <c r="FX1481" i="1"/>
  <c r="FX1767" i="1"/>
  <c r="FX1319" i="1"/>
  <c r="FX1212" i="1"/>
  <c r="FX2281" i="1"/>
  <c r="FX1230" i="1"/>
  <c r="FX1746" i="1"/>
  <c r="FX1183" i="1"/>
  <c r="FX685" i="1"/>
  <c r="FX1382" i="1"/>
  <c r="FU1507" i="1"/>
  <c r="FT1507" i="1"/>
  <c r="FV931" i="1"/>
  <c r="FV1235" i="1"/>
  <c r="FV2044" i="1"/>
  <c r="FU2282" i="1"/>
  <c r="FT2282" i="1"/>
  <c r="FX825" i="1"/>
  <c r="FX894" i="1"/>
  <c r="FX2405" i="1"/>
  <c r="FX1909" i="1"/>
  <c r="FX670" i="1"/>
  <c r="FX2112" i="1"/>
  <c r="FV2440" i="1"/>
  <c r="FV1529" i="1"/>
  <c r="FV799" i="1"/>
  <c r="FV2117" i="1"/>
  <c r="FV1977" i="1"/>
  <c r="FV682" i="1"/>
  <c r="FU2124" i="1"/>
  <c r="FT2124" i="1"/>
  <c r="FG2297" i="1"/>
  <c r="FX1528" i="1"/>
  <c r="FV1835" i="1"/>
  <c r="FX840" i="1"/>
  <c r="FV2252" i="1"/>
  <c r="FT1142" i="1"/>
  <c r="FU1142" i="1"/>
  <c r="FV1145" i="1"/>
  <c r="FV1056" i="1"/>
  <c r="FV1581" i="1"/>
  <c r="FV2266" i="1"/>
  <c r="FV1374" i="1"/>
  <c r="FV810" i="1"/>
  <c r="FV1436" i="1"/>
  <c r="FT1296" i="1"/>
  <c r="FU1296" i="1"/>
  <c r="FV2368" i="1"/>
  <c r="FU1155" i="1"/>
  <c r="FT1155" i="1"/>
  <c r="FT924" i="1"/>
  <c r="FU924" i="1"/>
  <c r="FU897" i="1"/>
  <c r="FT897" i="1"/>
  <c r="FU2135" i="1"/>
  <c r="FT2135" i="1"/>
  <c r="FV1623" i="1"/>
  <c r="FX1113" i="1"/>
  <c r="FX2185" i="1"/>
  <c r="FX1896" i="1"/>
  <c r="FX1082" i="1"/>
  <c r="FX2194" i="1"/>
  <c r="FX1937" i="1"/>
  <c r="FX2223" i="1"/>
  <c r="FV1931" i="1"/>
  <c r="FV2149" i="1"/>
  <c r="FV1381" i="1"/>
  <c r="FV1553" i="1"/>
  <c r="FV1839" i="1"/>
  <c r="FV2420" i="1"/>
  <c r="FX1669" i="1"/>
  <c r="FX1744" i="1"/>
  <c r="FX1554" i="1"/>
  <c r="FX1172" i="1"/>
  <c r="FX2387" i="1"/>
  <c r="FX1777" i="1"/>
  <c r="FX1100" i="1"/>
  <c r="FX1009" i="1"/>
  <c r="FX1289" i="1"/>
  <c r="FX1575" i="1"/>
  <c r="FX853" i="1"/>
  <c r="FX2176" i="1"/>
  <c r="FX773" i="1"/>
  <c r="FX1701" i="1"/>
  <c r="FX1692" i="1"/>
  <c r="FV1357" i="1"/>
  <c r="FV1584" i="1"/>
  <c r="FV643" i="1"/>
  <c r="FV2392" i="1"/>
  <c r="FV606" i="1"/>
  <c r="FV1964" i="1"/>
  <c r="FU1012" i="1"/>
  <c r="FT1012" i="1"/>
  <c r="FU877" i="1"/>
  <c r="FT877" i="1"/>
  <c r="FT1301" i="1"/>
  <c r="FU1301" i="1"/>
  <c r="FU1587" i="1"/>
  <c r="FT1587" i="1"/>
  <c r="FV593" i="1"/>
  <c r="FU1477" i="1"/>
  <c r="FT1477" i="1"/>
  <c r="FT2567" i="1"/>
  <c r="FU2567" i="1"/>
  <c r="FV777" i="1"/>
  <c r="FV1735" i="1"/>
  <c r="FV1138" i="1"/>
  <c r="FX1953" i="1"/>
  <c r="FX2467" i="1"/>
  <c r="FX1099" i="1"/>
  <c r="FX1401" i="1"/>
  <c r="FX2140" i="1"/>
  <c r="FX2378" i="1"/>
  <c r="FV1907" i="1"/>
  <c r="FV1428" i="1"/>
  <c r="FX1827" i="1"/>
  <c r="FX1834" i="1"/>
  <c r="FX658" i="1"/>
  <c r="FX2100" i="1"/>
  <c r="FV2215" i="1"/>
  <c r="FV1472" i="1"/>
  <c r="FU617" i="1"/>
  <c r="FT617" i="1"/>
  <c r="FT623" i="1"/>
  <c r="FU623" i="1"/>
  <c r="FT1480" i="1"/>
  <c r="FU1480" i="1"/>
  <c r="FV1718" i="1"/>
  <c r="FT2456" i="1"/>
  <c r="FU2456" i="1"/>
  <c r="FU1689" i="1"/>
  <c r="FT1689" i="1"/>
  <c r="FV1064" i="1"/>
  <c r="FT1975" i="1"/>
  <c r="FU1975" i="1"/>
  <c r="FU2370" i="1"/>
  <c r="FT2370" i="1"/>
  <c r="FV934" i="1"/>
  <c r="FT1344" i="1"/>
  <c r="FU1344" i="1"/>
  <c r="FU2125" i="1"/>
  <c r="FT2125" i="1"/>
  <c r="FV2539" i="1"/>
  <c r="FX957" i="1"/>
  <c r="FX1207" i="1"/>
  <c r="FV1770" i="1"/>
  <c r="FV975" i="1"/>
  <c r="FV1278" i="1"/>
  <c r="FV2068" i="1"/>
  <c r="FU2306" i="1"/>
  <c r="FT2306" i="1"/>
  <c r="FX1784" i="1"/>
  <c r="FX2453" i="1"/>
  <c r="FX760" i="1"/>
  <c r="FV2473" i="1"/>
  <c r="FT1456" i="1"/>
  <c r="FU1456" i="1"/>
  <c r="FU1366" i="1"/>
  <c r="FT1366" i="1"/>
  <c r="FX2286" i="1"/>
  <c r="FX1053" i="1"/>
  <c r="FX1268" i="1"/>
  <c r="FX661" i="1"/>
  <c r="FX1101" i="1"/>
  <c r="FX2333" i="1"/>
  <c r="FV616" i="1"/>
  <c r="FU762" i="1"/>
  <c r="FT762" i="1"/>
  <c r="FU2050" i="1"/>
  <c r="FT2050" i="1"/>
  <c r="FT2021" i="1"/>
  <c r="FU2021" i="1"/>
  <c r="FT2307" i="1"/>
  <c r="FU2307" i="1"/>
  <c r="FU702" i="1"/>
  <c r="FT702" i="1"/>
  <c r="FV850" i="1"/>
  <c r="FT2292" i="1"/>
  <c r="FU2292" i="1"/>
  <c r="FX921" i="1"/>
  <c r="FX2159" i="1"/>
  <c r="FX954" i="1"/>
  <c r="FV925" i="1"/>
  <c r="FV1205" i="1"/>
  <c r="FV1491" i="1"/>
  <c r="FV1969" i="1"/>
  <c r="FT1316" i="1"/>
  <c r="FU1316" i="1"/>
  <c r="FV2471" i="1"/>
  <c r="FX2530" i="1"/>
  <c r="FX783" i="1"/>
  <c r="FV2270" i="1"/>
  <c r="FV844" i="1"/>
  <c r="FU849" i="1"/>
  <c r="FT849" i="1"/>
  <c r="FU2087" i="1"/>
  <c r="FT2087" i="1"/>
  <c r="FX1618" i="1"/>
  <c r="FX2317" i="1"/>
  <c r="FU2178" i="1"/>
  <c r="FT2178" i="1"/>
  <c r="FT805" i="1"/>
  <c r="FU805" i="1"/>
  <c r="FT2552" i="1"/>
  <c r="FU2552" i="1"/>
  <c r="FT2429" i="1"/>
  <c r="FU2429" i="1"/>
  <c r="FV2566" i="1"/>
  <c r="FV769" i="1"/>
  <c r="FV2259" i="1"/>
  <c r="FU1144" i="1"/>
  <c r="FT1144" i="1"/>
  <c r="FV1119" i="1"/>
  <c r="FV2556" i="1"/>
  <c r="FX1622" i="1"/>
  <c r="FU686" i="1"/>
  <c r="FT686" i="1"/>
  <c r="FU753" i="1"/>
  <c r="FT753" i="1"/>
  <c r="FX2354" i="1"/>
  <c r="FX2096" i="1"/>
  <c r="FX1670" i="1"/>
  <c r="FX914" i="1"/>
  <c r="FX2243" i="1"/>
  <c r="FX596" i="1"/>
  <c r="FX1399" i="1"/>
  <c r="FV829" i="1"/>
  <c r="FV1856" i="1"/>
  <c r="FV1102" i="1"/>
  <c r="FV1633" i="1"/>
  <c r="FV615" i="1"/>
  <c r="FV813" i="1"/>
  <c r="FX1391" i="1"/>
  <c r="FX694" i="1"/>
  <c r="FX2280" i="1"/>
  <c r="FX641" i="1"/>
  <c r="FX2230" i="1"/>
  <c r="FX2321" i="1"/>
  <c r="FV1794" i="1"/>
  <c r="FV760" i="1"/>
  <c r="FX1905" i="1"/>
  <c r="FX1294" i="1"/>
  <c r="FX2459" i="1"/>
  <c r="FX1878" i="1"/>
  <c r="FX1302" i="1"/>
  <c r="FX1505" i="1"/>
  <c r="FX1791" i="1"/>
  <c r="FV1371" i="1"/>
  <c r="FT2371" i="1"/>
  <c r="FU2371" i="1"/>
  <c r="FT819" i="1"/>
  <c r="FU819" i="1"/>
  <c r="FU2502" i="1"/>
  <c r="FT2502" i="1"/>
  <c r="FT1121" i="1"/>
  <c r="FU1121" i="1"/>
  <c r="FU1407" i="1"/>
  <c r="FT1407" i="1"/>
  <c r="FV1605" i="1"/>
  <c r="FT816" i="1"/>
  <c r="FU816" i="1"/>
  <c r="FV1844" i="1"/>
  <c r="FT648" i="1"/>
  <c r="FU648" i="1"/>
  <c r="FT717" i="1"/>
  <c r="FU717" i="1"/>
  <c r="FT1955" i="1"/>
  <c r="FU1955" i="1"/>
  <c r="FX1475" i="1"/>
  <c r="FX1866" i="1"/>
  <c r="FX1818" i="1"/>
  <c r="FX2356" i="1"/>
  <c r="FX1143" i="1"/>
  <c r="FX671" i="1"/>
  <c r="FV1107" i="1"/>
  <c r="FT1752" i="1"/>
  <c r="FU1752" i="1"/>
  <c r="FV1829" i="1"/>
  <c r="FX2324" i="1"/>
  <c r="FV1017" i="1"/>
  <c r="FV640" i="1"/>
  <c r="FX2049" i="1"/>
  <c r="FX838" i="1"/>
  <c r="FX2424" i="1"/>
  <c r="FX2170" i="1"/>
  <c r="FX609" i="1"/>
  <c r="FX1847" i="1"/>
  <c r="FX1281" i="1"/>
  <c r="FX1493" i="1"/>
  <c r="FX1779" i="1"/>
  <c r="FX882" i="1"/>
  <c r="FX1869" i="1"/>
  <c r="FX1764" i="1"/>
  <c r="FV2010" i="1"/>
  <c r="FU2515" i="1"/>
  <c r="FT2515" i="1"/>
  <c r="FU1059" i="1"/>
  <c r="FT1059" i="1"/>
  <c r="FV985" i="1"/>
  <c r="FV1265" i="1"/>
  <c r="FV1551" i="1"/>
  <c r="FV636" i="1"/>
  <c r="FV2190" i="1"/>
  <c r="FV864" i="1"/>
  <c r="FV861" i="1"/>
  <c r="FV2099" i="1"/>
  <c r="FX1509" i="1"/>
  <c r="FX1826" i="1"/>
  <c r="FT1534" i="1"/>
  <c r="FU1534" i="1"/>
  <c r="FV1463" i="1"/>
  <c r="FT1917" i="1"/>
  <c r="FU1917" i="1"/>
  <c r="FV1255" i="1"/>
  <c r="FG612" i="1"/>
  <c r="FX1633" i="1"/>
  <c r="FT1643" i="1"/>
  <c r="FU1643" i="1"/>
  <c r="FU2216" i="1"/>
  <c r="FT2216" i="1"/>
  <c r="FX1031" i="1"/>
  <c r="FX2574" i="1"/>
  <c r="FV2443" i="1"/>
  <c r="FV1432" i="1"/>
  <c r="FX1046" i="1"/>
  <c r="FX741" i="1"/>
  <c r="FX2123" i="1"/>
  <c r="FX893" i="1"/>
  <c r="FX889" i="1"/>
  <c r="FX1169" i="1"/>
  <c r="FX1455" i="1"/>
  <c r="FV2028" i="1"/>
  <c r="FV839" i="1"/>
  <c r="FT1696" i="1"/>
  <c r="FU1696" i="1"/>
  <c r="FU1934" i="1"/>
  <c r="FT1934" i="1"/>
  <c r="FT902" i="1"/>
  <c r="FU902" i="1"/>
  <c r="FU1652" i="1"/>
  <c r="FT1652" i="1"/>
  <c r="FT2335" i="1"/>
  <c r="FU2335" i="1"/>
  <c r="FV2261" i="1"/>
  <c r="FV1448" i="1"/>
  <c r="FU611" i="1"/>
  <c r="FT611" i="1"/>
  <c r="FT1468" i="1"/>
  <c r="FU1468" i="1"/>
  <c r="FV1706" i="1"/>
  <c r="FV842" i="1"/>
  <c r="FT2550" i="1"/>
  <c r="FU2550" i="1"/>
  <c r="FU2032" i="1"/>
  <c r="FT2032" i="1"/>
  <c r="FT2334" i="1"/>
  <c r="FU2334" i="1"/>
  <c r="FT1416" i="1"/>
  <c r="FU1416" i="1"/>
  <c r="FT2531" i="1"/>
  <c r="FU2531" i="1"/>
  <c r="FX745" i="1"/>
  <c r="FX2508" i="1"/>
  <c r="FU1210" i="1"/>
  <c r="FT1210" i="1"/>
  <c r="FT918" i="1"/>
  <c r="FU918" i="1"/>
  <c r="FT776" i="1"/>
  <c r="FU776" i="1"/>
  <c r="FU1687" i="1"/>
  <c r="FT1687" i="1"/>
  <c r="FX1056" i="1"/>
  <c r="FX1816" i="1"/>
  <c r="FX722" i="1"/>
  <c r="FX1846" i="1"/>
  <c r="FX1374" i="1"/>
  <c r="FX2579" i="1"/>
  <c r="FV625" i="1"/>
  <c r="FU2108" i="1"/>
  <c r="FT2108" i="1"/>
  <c r="FU885" i="1"/>
  <c r="FT885" i="1"/>
  <c r="FT2267" i="1"/>
  <c r="FU2267" i="1"/>
  <c r="FT1160" i="1"/>
  <c r="FU1160" i="1"/>
  <c r="FT1033" i="1"/>
  <c r="FU1033" i="1"/>
  <c r="FU1313" i="1"/>
  <c r="FT1313" i="1"/>
  <c r="FU1599" i="1"/>
  <c r="FT1599" i="1"/>
  <c r="FX2260" i="1"/>
  <c r="FX2498" i="1"/>
  <c r="FX756" i="1"/>
  <c r="FV1628" i="1"/>
  <c r="FV2323" i="1"/>
  <c r="FV854" i="1"/>
  <c r="FV1153" i="1"/>
  <c r="FV1996" i="1"/>
  <c r="FU2234" i="1"/>
  <c r="FT2234" i="1"/>
  <c r="FX1763" i="1"/>
  <c r="FX1049" i="1"/>
  <c r="FV1683" i="1"/>
  <c r="FT1282" i="1"/>
  <c r="FU1282" i="1"/>
  <c r="FV2349" i="1"/>
  <c r="FT1956" i="1"/>
  <c r="FU1956" i="1"/>
  <c r="FX2546" i="1"/>
  <c r="FT981" i="1"/>
  <c r="FU981" i="1"/>
  <c r="FV1163" i="1"/>
  <c r="FV908" i="1"/>
  <c r="FV1819" i="1"/>
  <c r="FV1576" i="1"/>
  <c r="FV815" i="1"/>
  <c r="FV2016" i="1"/>
  <c r="FT1881" i="1"/>
  <c r="FU1881" i="1"/>
  <c r="FU644" i="1"/>
  <c r="FT644" i="1"/>
  <c r="FV1699" i="1"/>
  <c r="FT724" i="1"/>
  <c r="FU724" i="1"/>
  <c r="FV2122" i="1"/>
  <c r="FT1372" i="1"/>
  <c r="FU1372" i="1"/>
  <c r="FV1610" i="1"/>
  <c r="FX2336" i="1"/>
  <c r="FX2357" i="1"/>
  <c r="FX868" i="1"/>
  <c r="FX1353" i="1"/>
  <c r="FX1234" i="1"/>
  <c r="FX2293" i="1"/>
  <c r="FX1363" i="1"/>
  <c r="FX710" i="1"/>
  <c r="FX1043" i="1"/>
  <c r="FX1900" i="1"/>
  <c r="FX2138" i="1"/>
  <c r="FV1938" i="1"/>
  <c r="FV938" i="1"/>
  <c r="FU1993" i="1"/>
  <c r="FT1993" i="1"/>
  <c r="FT1853" i="1"/>
  <c r="FU1853" i="1"/>
  <c r="FT2139" i="1"/>
  <c r="FU2139" i="1"/>
  <c r="FX1273" i="1"/>
  <c r="FU1068" i="1"/>
  <c r="FT1068" i="1"/>
  <c r="FU972" i="1"/>
  <c r="FT972" i="1"/>
  <c r="FV779" i="1"/>
  <c r="FU1636" i="1"/>
  <c r="FT1636" i="1"/>
  <c r="FU1874" i="1"/>
  <c r="FT1874" i="1"/>
  <c r="FX2482" i="1"/>
  <c r="FU1079" i="1"/>
  <c r="FT1079" i="1"/>
  <c r="FX865" i="1"/>
  <c r="FX1793" i="1"/>
  <c r="FX1676" i="1"/>
  <c r="FU2255" i="1"/>
  <c r="FT2255" i="1"/>
  <c r="FX688" i="1"/>
  <c r="FX2486" i="1"/>
  <c r="FX1417" i="1"/>
  <c r="FX606" i="1"/>
  <c r="FX1474" i="1"/>
  <c r="FX1054" i="1"/>
  <c r="FX2235" i="1"/>
  <c r="FX1032" i="1"/>
  <c r="FX1360" i="1"/>
  <c r="FX1598" i="1"/>
  <c r="FX1822" i="1"/>
  <c r="FX1088" i="1"/>
  <c r="FX1999" i="1"/>
  <c r="FX2541" i="1"/>
  <c r="FX2057" i="1"/>
  <c r="FX2343" i="1"/>
  <c r="FU1319" i="1"/>
  <c r="FT1319" i="1"/>
  <c r="FU1212" i="1"/>
  <c r="FT1212" i="1"/>
  <c r="FT2281" i="1"/>
  <c r="FU2281" i="1"/>
  <c r="FT1230" i="1"/>
  <c r="FU1230" i="1"/>
  <c r="FT1746" i="1"/>
  <c r="FU1746" i="1"/>
  <c r="FU1183" i="1"/>
  <c r="FT1183" i="1"/>
  <c r="FX906" i="1"/>
  <c r="FX1958" i="1"/>
  <c r="FX1944" i="1"/>
  <c r="FX2562" i="1"/>
  <c r="FX2118" i="1"/>
  <c r="FX2273" i="1"/>
  <c r="FX2559" i="1"/>
  <c r="FX1066" i="1"/>
  <c r="FU894" i="1"/>
  <c r="FT894" i="1"/>
  <c r="FV2405" i="1"/>
  <c r="FU1909" i="1"/>
  <c r="FT1909" i="1"/>
  <c r="FU670" i="1"/>
  <c r="FT670" i="1"/>
  <c r="FV2112" i="1"/>
  <c r="FX2180" i="1"/>
  <c r="FX1290" i="1"/>
  <c r="FX923" i="1"/>
  <c r="FX1780" i="1"/>
  <c r="FX2018" i="1"/>
  <c r="FX1034" i="1"/>
  <c r="FX1873" i="1"/>
  <c r="FT840" i="1"/>
  <c r="FU840" i="1"/>
  <c r="FT2252" i="1"/>
  <c r="FU2252" i="1"/>
  <c r="FV1142" i="1"/>
  <c r="FV1737" i="1"/>
  <c r="FV718" i="1"/>
  <c r="FV1508" i="1"/>
  <c r="FV2304" i="1"/>
  <c r="FV1469" i="1"/>
  <c r="FV922" i="1"/>
  <c r="FV1682" i="1"/>
  <c r="FV1296" i="1"/>
  <c r="FU2368" i="1"/>
  <c r="FT2368" i="1"/>
  <c r="FV1155" i="1"/>
  <c r="FV924" i="1"/>
  <c r="FV897" i="1"/>
  <c r="FV2135" i="1"/>
  <c r="FV1591" i="1"/>
  <c r="FV2199" i="1"/>
  <c r="FT1113" i="1"/>
  <c r="FU1113" i="1"/>
  <c r="FU2185" i="1"/>
  <c r="FT2185" i="1"/>
  <c r="FV1896" i="1"/>
  <c r="FV1082" i="1"/>
  <c r="FU2194" i="1"/>
  <c r="FT2194" i="1"/>
  <c r="FT1937" i="1"/>
  <c r="FU1937" i="1"/>
  <c r="FU2223" i="1"/>
  <c r="FT2223" i="1"/>
  <c r="FX1118" i="1"/>
  <c r="FX1131" i="1"/>
  <c r="FX896" i="1"/>
  <c r="FX1807" i="1"/>
  <c r="FV1174" i="1"/>
  <c r="FV634" i="1"/>
  <c r="FU1669" i="1"/>
  <c r="FT1669" i="1"/>
  <c r="FU1744" i="1"/>
  <c r="FT1744" i="1"/>
  <c r="FV1554" i="1"/>
  <c r="FT1172" i="1"/>
  <c r="FU1172" i="1"/>
  <c r="FT2387" i="1"/>
  <c r="FU2387" i="1"/>
  <c r="FU1777" i="1"/>
  <c r="FT1777" i="1"/>
  <c r="FU1100" i="1"/>
  <c r="FT1100" i="1"/>
  <c r="FU1009" i="1"/>
  <c r="FT1009" i="1"/>
  <c r="FU1289" i="1"/>
  <c r="FT1289" i="1"/>
  <c r="FT1575" i="1"/>
  <c r="FU1575" i="1"/>
  <c r="FT853" i="1"/>
  <c r="FU853" i="1"/>
  <c r="FU2176" i="1"/>
  <c r="FT2176" i="1"/>
  <c r="FV773" i="1"/>
  <c r="FU1701" i="1"/>
  <c r="FT1701" i="1"/>
  <c r="FU1692" i="1"/>
  <c r="FT1692" i="1"/>
  <c r="FG1749" i="1"/>
  <c r="FV991" i="1"/>
  <c r="FV1412" i="1"/>
  <c r="FV2254" i="1"/>
  <c r="FV1147" i="1"/>
  <c r="FV1487" i="1"/>
  <c r="FX1506" i="1"/>
  <c r="FV1012" i="1"/>
  <c r="FV877" i="1"/>
  <c r="FV1301" i="1"/>
  <c r="FV1587" i="1"/>
  <c r="FU593" i="1"/>
  <c r="FT593" i="1"/>
  <c r="FV1477" i="1"/>
  <c r="FV2567" i="1"/>
  <c r="FV1521" i="1"/>
  <c r="FV2311" i="1"/>
  <c r="FT1953" i="1"/>
  <c r="FU1953" i="1"/>
  <c r="FV2467" i="1"/>
  <c r="FU1099" i="1"/>
  <c r="FT1099" i="1"/>
  <c r="FU1401" i="1"/>
  <c r="FT1401" i="1"/>
  <c r="FU2140" i="1"/>
  <c r="FT2140" i="1"/>
  <c r="FT2378" i="1"/>
  <c r="FU2378" i="1"/>
  <c r="FV1632" i="1"/>
  <c r="FT1827" i="1"/>
  <c r="FU1827" i="1"/>
  <c r="FU1834" i="1"/>
  <c r="FT1834" i="1"/>
  <c r="FV658" i="1"/>
  <c r="FV2100" i="1"/>
  <c r="FV708" i="1"/>
  <c r="FV2351" i="1"/>
  <c r="FX1364" i="1"/>
  <c r="FX712" i="1"/>
  <c r="FX1662" i="1"/>
  <c r="FX1709" i="1"/>
  <c r="FX1995" i="1"/>
  <c r="FV2456" i="1"/>
  <c r="FV1689" i="1"/>
  <c r="FU1064" i="1"/>
  <c r="FT1064" i="1"/>
  <c r="FV1975" i="1"/>
  <c r="FG1188" i="1"/>
  <c r="FU605" i="1"/>
  <c r="FT605" i="1"/>
  <c r="FV2173" i="1"/>
  <c r="FV2297" i="1"/>
  <c r="FV2583" i="1"/>
  <c r="FX2011" i="1"/>
  <c r="FX1712" i="1"/>
  <c r="FU1637" i="1"/>
  <c r="FT1637" i="1"/>
  <c r="FT1139" i="1"/>
  <c r="FU1139" i="1"/>
  <c r="FV2233" i="1"/>
  <c r="FU1929" i="1"/>
  <c r="FT1929" i="1"/>
  <c r="FX2022" i="1"/>
  <c r="FX1435" i="1"/>
  <c r="FX1045" i="1"/>
  <c r="FX1755" i="1"/>
  <c r="FX942" i="1"/>
  <c r="FX2342" i="1"/>
  <c r="FT982" i="1"/>
  <c r="FU982" i="1"/>
  <c r="FT714" i="1"/>
  <c r="FU714" i="1"/>
  <c r="FU1293" i="1"/>
  <c r="FT1293" i="1"/>
  <c r="FT2275" i="1"/>
  <c r="FU2275" i="1"/>
  <c r="FT782" i="1"/>
  <c r="FU782" i="1"/>
  <c r="FU1091" i="1"/>
  <c r="FT1091" i="1"/>
  <c r="FT1948" i="1"/>
  <c r="FU1948" i="1"/>
  <c r="FV2186" i="1"/>
  <c r="FX1702" i="1"/>
  <c r="FX2557" i="1"/>
  <c r="FX2576" i="1"/>
  <c r="FV2445" i="1"/>
  <c r="FU1459" i="1"/>
  <c r="FT1459" i="1"/>
  <c r="FV1405" i="1"/>
  <c r="FV1146" i="1"/>
  <c r="FV2494" i="1"/>
  <c r="FV1370" i="1"/>
  <c r="FX2203" i="1"/>
  <c r="FX701" i="1"/>
  <c r="FU672" i="1"/>
  <c r="FT672" i="1"/>
  <c r="FU2262" i="1"/>
  <c r="FT2262" i="1"/>
  <c r="FU1561" i="1"/>
  <c r="FT1561" i="1"/>
  <c r="FV2485" i="1"/>
  <c r="FX1714" i="1"/>
  <c r="FT1404" i="1"/>
  <c r="FU1404" i="1"/>
  <c r="FT1295" i="1"/>
  <c r="FU1295" i="1"/>
  <c r="FU1966" i="1"/>
  <c r="FT1966" i="1"/>
  <c r="FT2528" i="1"/>
  <c r="FU2528" i="1"/>
  <c r="FT1811" i="1"/>
  <c r="FU1811" i="1"/>
  <c r="FV2093" i="1"/>
  <c r="FV1495" i="1"/>
  <c r="FV830" i="1"/>
  <c r="FV1292" i="1"/>
  <c r="FV1523" i="1"/>
  <c r="FV2212" i="1"/>
  <c r="FV2450" i="1"/>
  <c r="FX640" i="1"/>
  <c r="FT2224" i="1"/>
  <c r="FU2224" i="1"/>
  <c r="FU1135" i="1"/>
  <c r="FT1135" i="1"/>
  <c r="FX1525" i="1"/>
  <c r="FX1564" i="1"/>
  <c r="FU1251" i="1"/>
  <c r="FT1251" i="1"/>
  <c r="FX1149" i="1"/>
  <c r="FX855" i="1"/>
  <c r="FX1154" i="1"/>
  <c r="FV1259" i="1"/>
  <c r="FV847" i="1"/>
  <c r="FV1120" i="1"/>
  <c r="FV909" i="1"/>
  <c r="FV674" i="1"/>
  <c r="FX791" i="1"/>
  <c r="FX1936" i="1"/>
  <c r="FX2174" i="1"/>
  <c r="FX1470" i="1"/>
  <c r="FX2214" i="1"/>
  <c r="FX2575" i="1"/>
  <c r="FV2409" i="1"/>
  <c r="FV1489" i="1"/>
  <c r="FX1115" i="1"/>
  <c r="FX2458" i="1"/>
  <c r="FX1358" i="1"/>
  <c r="FX1044" i="1"/>
  <c r="FX848" i="1"/>
  <c r="FX1759" i="1"/>
  <c r="FT2520" i="1"/>
  <c r="FU2520" i="1"/>
  <c r="FT2025" i="1"/>
  <c r="FU2025" i="1"/>
  <c r="FT2205" i="1"/>
  <c r="FU2205" i="1"/>
  <c r="FV1375" i="1"/>
  <c r="FV1676" i="1"/>
  <c r="FV1961" i="1"/>
  <c r="FT1952" i="1"/>
  <c r="FU1952" i="1"/>
  <c r="FU1921" i="1"/>
  <c r="FT1921" i="1"/>
  <c r="FT1558" i="1"/>
  <c r="FU1558" i="1"/>
  <c r="FT1338" i="1"/>
  <c r="FU1338" i="1"/>
  <c r="FV2353" i="1"/>
  <c r="FX2086" i="1"/>
  <c r="FX1061" i="1"/>
  <c r="FX1595" i="1"/>
  <c r="FX2585" i="1"/>
  <c r="FX1536" i="1"/>
  <c r="FV1991" i="1"/>
  <c r="FT1150" i="1"/>
  <c r="FU1150" i="1"/>
  <c r="FV1452" i="1"/>
  <c r="FX2538" i="1"/>
  <c r="FV736" i="1"/>
  <c r="FV1001" i="1"/>
  <c r="FV1528" i="1"/>
  <c r="FV1329" i="1"/>
  <c r="FX935" i="1"/>
  <c r="FX2080" i="1"/>
  <c r="FX2318" i="1"/>
  <c r="FX1209" i="1"/>
  <c r="FX1152" i="1"/>
  <c r="FX2580" i="1"/>
  <c r="FV2276" i="1"/>
  <c r="FV1884" i="1"/>
  <c r="FV663" i="1"/>
  <c r="FX836" i="1"/>
  <c r="FX1747" i="1"/>
  <c r="FX1248" i="1"/>
  <c r="FX2442" i="1"/>
  <c r="FX1420" i="1"/>
  <c r="FX1658" i="1"/>
  <c r="FV2329" i="1"/>
  <c r="FV662" i="1"/>
  <c r="FV608" i="1"/>
  <c r="FT1519" i="1"/>
  <c r="FU1519" i="1"/>
  <c r="FV858" i="1"/>
  <c r="FV780" i="1"/>
  <c r="FV2346" i="1"/>
  <c r="FV1583" i="1"/>
  <c r="FT2497" i="1"/>
  <c r="FU2497" i="1"/>
  <c r="FX2553" i="1"/>
  <c r="FV1326" i="1"/>
  <c r="FV1168" i="1"/>
  <c r="FU881" i="1"/>
  <c r="FT881" i="1"/>
  <c r="FV873" i="1"/>
  <c r="FV2111" i="1"/>
  <c r="FX1580" i="1"/>
  <c r="FX1540" i="1"/>
  <c r="FX1242" i="1"/>
  <c r="FX2094" i="1"/>
  <c r="FV2198" i="1"/>
  <c r="FV2374" i="1"/>
  <c r="FV812" i="1"/>
  <c r="FX1177" i="1"/>
  <c r="FX1630" i="1"/>
  <c r="FX2521" i="1"/>
  <c r="FX2310" i="1"/>
  <c r="FX2337" i="1"/>
  <c r="FX1423" i="1"/>
  <c r="FV2489" i="1"/>
  <c r="FV1346" i="1"/>
  <c r="FV2168" i="1"/>
  <c r="FU1925" i="1"/>
  <c r="FT1925" i="1"/>
  <c r="FT2211" i="1"/>
  <c r="FU2211" i="1"/>
  <c r="FU2432" i="1"/>
  <c r="FT2432" i="1"/>
  <c r="FV754" i="1"/>
  <c r="FU2196" i="1"/>
  <c r="FT2196" i="1"/>
  <c r="FV2075" i="1"/>
  <c r="FV696" i="1"/>
  <c r="FV1638" i="1"/>
  <c r="FV1697" i="1"/>
  <c r="FT1983" i="1"/>
  <c r="FU1983" i="1"/>
  <c r="FT1825" i="1"/>
  <c r="FU1825" i="1"/>
  <c r="FU601" i="1"/>
  <c r="FT601" i="1"/>
  <c r="FT1321" i="1"/>
  <c r="FU1321" i="1"/>
  <c r="FT1192" i="1"/>
  <c r="FU1192" i="1"/>
  <c r="FU1430" i="1"/>
  <c r="FT1430" i="1"/>
  <c r="FX2253" i="1"/>
  <c r="FU2202" i="1"/>
  <c r="FT2202" i="1"/>
  <c r="FU1888" i="1"/>
  <c r="FT1888" i="1"/>
  <c r="FU2418" i="1"/>
  <c r="FT2418" i="1"/>
  <c r="FV1438" i="1"/>
  <c r="FT2543" i="1"/>
  <c r="FU2543" i="1"/>
  <c r="FX818" i="1"/>
  <c r="FX2160" i="1"/>
  <c r="FX1894" i="1"/>
  <c r="FX912" i="1"/>
  <c r="FX878" i="1"/>
  <c r="FX1880" i="1"/>
  <c r="FX1432" i="1"/>
  <c r="FU1650" i="1"/>
  <c r="FT1650" i="1"/>
  <c r="FT1957" i="1"/>
  <c r="FU1957" i="1"/>
  <c r="FV1166" i="1"/>
  <c r="FT734" i="1"/>
  <c r="FU734" i="1"/>
  <c r="FV656" i="1"/>
  <c r="FU1567" i="1"/>
  <c r="FT1567" i="1"/>
  <c r="FX1429" i="1"/>
  <c r="FX2489" i="1"/>
  <c r="FX1125" i="1"/>
  <c r="FV2338" i="1"/>
  <c r="FV742" i="1"/>
  <c r="FV2184" i="1"/>
  <c r="FT2228" i="1"/>
  <c r="FU2228" i="1"/>
  <c r="FT2001" i="1"/>
  <c r="FU2001" i="1"/>
  <c r="FV2225" i="1"/>
  <c r="FV2511" i="1"/>
  <c r="FX1238" i="1"/>
  <c r="FU2549" i="1"/>
  <c r="FT2549" i="1"/>
  <c r="FV744" i="1"/>
  <c r="FU755" i="1"/>
  <c r="FT755" i="1"/>
  <c r="FV1612" i="1"/>
  <c r="FV1850" i="1"/>
  <c r="FX2420" i="1"/>
  <c r="FV1037" i="1"/>
  <c r="FV2320" i="1"/>
  <c r="FV757" i="1"/>
  <c r="FV1677" i="1"/>
  <c r="FV1680" i="1"/>
  <c r="FV594" i="1"/>
  <c r="FV903" i="1"/>
  <c r="FT1211" i="1"/>
  <c r="FU1211" i="1"/>
  <c r="FV2555" i="1"/>
  <c r="FV2470" i="1"/>
  <c r="FV1464" i="1"/>
  <c r="FV1601" i="1"/>
  <c r="FV1887" i="1"/>
  <c r="FV1998" i="1"/>
  <c r="FX2312" i="1"/>
  <c r="FX1739" i="1"/>
  <c r="FX1533" i="1"/>
  <c r="FX1655" i="1"/>
  <c r="FX2284" i="1"/>
  <c r="FX2522" i="1"/>
  <c r="FX1800" i="1"/>
  <c r="FX1681" i="1"/>
  <c r="FX1772" i="1"/>
  <c r="FX2129" i="1"/>
  <c r="FX2415" i="1"/>
  <c r="FT1815" i="1"/>
  <c r="FU1815" i="1"/>
  <c r="FU1954" i="1"/>
  <c r="FT1954" i="1"/>
  <c r="FT2490" i="1"/>
  <c r="FU2490" i="1"/>
  <c r="FU1249" i="1"/>
  <c r="FT1249" i="1"/>
  <c r="FU2107" i="1"/>
  <c r="FT2107" i="1"/>
  <c r="FX2012" i="1"/>
  <c r="FX2393" i="1"/>
  <c r="FU1729" i="1"/>
  <c r="FT1729" i="1"/>
  <c r="FT955" i="1"/>
  <c r="FU955" i="1"/>
  <c r="FU2024" i="1"/>
  <c r="FT2024" i="1"/>
  <c r="FT1865" i="1"/>
  <c r="FU1865" i="1"/>
  <c r="FT2151" i="1"/>
  <c r="FU2151" i="1"/>
  <c r="FX1102" i="1"/>
  <c r="FU2568" i="1"/>
  <c r="FT2568" i="1"/>
  <c r="FX1842" i="1"/>
  <c r="FX716" i="1"/>
  <c r="FX1902" i="1"/>
  <c r="FX1674" i="1"/>
  <c r="FX1246" i="1"/>
  <c r="FX2254" i="1"/>
  <c r="FX2003" i="1"/>
  <c r="FX1616" i="1"/>
  <c r="FX1332" i="1"/>
  <c r="FX941" i="1"/>
  <c r="FX817" i="1"/>
  <c r="FX1198" i="1"/>
  <c r="FX1589" i="1"/>
  <c r="FX1875" i="1"/>
  <c r="FX1048" i="1"/>
  <c r="FX2098" i="1"/>
  <c r="FX1860" i="1"/>
  <c r="FX1604" i="1"/>
  <c r="FX2311" i="1"/>
  <c r="FX834" i="1"/>
  <c r="FU1631" i="1"/>
  <c r="FT1631" i="1"/>
  <c r="FU2272" i="1"/>
  <c r="FT2272" i="1"/>
  <c r="FT2510" i="1"/>
  <c r="FU2510" i="1"/>
  <c r="FV772" i="1"/>
  <c r="FU801" i="1"/>
  <c r="FT801" i="1"/>
  <c r="FU2039" i="1"/>
  <c r="FT2039" i="1"/>
  <c r="FX2384" i="1"/>
  <c r="FX2065" i="1"/>
  <c r="FX1838" i="1"/>
  <c r="FX1307" i="1"/>
  <c r="FX2097" i="1"/>
  <c r="FX2527" i="1"/>
  <c r="FX1320" i="1"/>
  <c r="FX2537" i="1"/>
  <c r="FU1245" i="1"/>
  <c r="FT1245" i="1"/>
  <c r="FT1098" i="1"/>
  <c r="FU1098" i="1"/>
  <c r="FV911" i="1"/>
  <c r="FU1768" i="1"/>
  <c r="FT1768" i="1"/>
  <c r="FU2006" i="1"/>
  <c r="FT2006" i="1"/>
  <c r="FX2466" i="1"/>
  <c r="FX1266" i="1"/>
  <c r="FX2397" i="1"/>
  <c r="FX2009" i="1"/>
  <c r="FX2295" i="1"/>
  <c r="FX2002" i="1"/>
  <c r="FX2300" i="1"/>
  <c r="FT2047" i="1"/>
  <c r="FU2047" i="1"/>
  <c r="FV1409" i="1"/>
  <c r="FX1110" i="1"/>
  <c r="FV2299" i="1"/>
  <c r="FV722" i="1"/>
  <c r="FV878" i="1"/>
  <c r="FV1478" i="1"/>
  <c r="FV1578" i="1"/>
  <c r="FV1127" i="1"/>
  <c r="FV1368" i="1"/>
  <c r="FU1123" i="1"/>
  <c r="FT1123" i="1"/>
  <c r="FV1148" i="1"/>
  <c r="FV595" i="1"/>
  <c r="FV1654" i="1"/>
  <c r="FU2533" i="1"/>
  <c r="FT2533" i="1"/>
  <c r="FV2565" i="1"/>
  <c r="FV2447" i="1"/>
  <c r="FV618" i="1"/>
  <c r="FV695" i="1"/>
  <c r="FU1552" i="1"/>
  <c r="FT1552" i="1"/>
  <c r="FT1790" i="1"/>
  <c r="FU1790" i="1"/>
  <c r="FU679" i="1"/>
  <c r="FT679" i="1"/>
  <c r="FT1393" i="1"/>
  <c r="FU1393" i="1"/>
  <c r="FT2191" i="1"/>
  <c r="FU2191" i="1"/>
  <c r="FV2496" i="1"/>
  <c r="FV592" i="1"/>
  <c r="FX1395" i="1"/>
  <c r="FX737" i="1"/>
  <c r="FX1653" i="1"/>
  <c r="FX1668" i="1"/>
  <c r="FV2379" i="1"/>
  <c r="FV2452" i="1"/>
  <c r="FV963" i="1"/>
  <c r="FU2062" i="1"/>
  <c r="FT2062" i="1"/>
  <c r="FU989" i="1"/>
  <c r="FT989" i="1"/>
  <c r="FT2245" i="1"/>
  <c r="FU2245" i="1"/>
  <c r="FT1286" i="1"/>
  <c r="FU1286" i="1"/>
  <c r="FT884" i="1"/>
  <c r="FU884" i="1"/>
  <c r="FV698" i="1"/>
  <c r="FU632" i="1"/>
  <c r="FT632" i="1"/>
  <c r="FT1543" i="1"/>
  <c r="FU1543" i="1"/>
  <c r="FV1270" i="1"/>
  <c r="FT2134" i="1"/>
  <c r="FU2134" i="1"/>
  <c r="FU1990" i="1"/>
  <c r="FT1990" i="1"/>
  <c r="FV1348" i="1"/>
  <c r="FV1586" i="1"/>
  <c r="FV856" i="1"/>
  <c r="FV2120" i="1"/>
  <c r="FV2394" i="1"/>
  <c r="FV1304" i="1"/>
  <c r="FV2301" i="1"/>
  <c r="FV1555" i="1"/>
  <c r="FV930" i="1"/>
  <c r="FV1441" i="1"/>
  <c r="FT1228" i="1"/>
  <c r="FU1228" i="1"/>
  <c r="FV1466" i="1"/>
  <c r="FV2172" i="1"/>
  <c r="FV834" i="1"/>
  <c r="FT758" i="1"/>
  <c r="FU758" i="1"/>
  <c r="FU886" i="1"/>
  <c r="FT886" i="1"/>
  <c r="FV2328" i="1"/>
  <c r="FV713" i="1"/>
  <c r="FV2372" i="1"/>
  <c r="FT2369" i="1"/>
  <c r="FU2369" i="1"/>
  <c r="FV906" i="1"/>
  <c r="FV1958" i="1"/>
  <c r="FU1219" i="1"/>
  <c r="FT1219" i="1"/>
  <c r="FV974" i="1"/>
  <c r="FV899" i="1"/>
  <c r="FU1756" i="1"/>
  <c r="FT1756" i="1"/>
  <c r="FU1994" i="1"/>
  <c r="FT1994" i="1"/>
  <c r="FV1590" i="1"/>
  <c r="FX1527" i="1"/>
  <c r="FX1377" i="1"/>
  <c r="FX1640" i="1"/>
  <c r="FX1052" i="1"/>
  <c r="FX1963" i="1"/>
  <c r="FV690" i="1"/>
  <c r="FV2464" i="1"/>
  <c r="FV1008" i="1"/>
  <c r="FV2041" i="1"/>
  <c r="FV1836" i="1"/>
  <c r="FG1842" i="1"/>
  <c r="FT958" i="1"/>
  <c r="FU958" i="1"/>
  <c r="FV2400" i="1"/>
  <c r="FX703" i="1"/>
  <c r="FX1959" i="1"/>
  <c r="FX646" i="1"/>
  <c r="FX1388" i="1"/>
  <c r="FX2156" i="1"/>
  <c r="FX2551" i="1"/>
  <c r="FX2331" i="1"/>
  <c r="FU1712" i="1"/>
  <c r="FT1712" i="1"/>
  <c r="FV1637" i="1"/>
  <c r="FV1139" i="1"/>
  <c r="FX1419" i="1"/>
  <c r="FX1431" i="1"/>
  <c r="FX1645" i="1"/>
  <c r="FX2291" i="1"/>
  <c r="FX668" i="1"/>
  <c r="FX951" i="1"/>
  <c r="FX804" i="1"/>
  <c r="FX1392" i="1"/>
  <c r="FV982" i="1"/>
  <c r="FV714" i="1"/>
  <c r="FV1293" i="1"/>
  <c r="FV2275" i="1"/>
  <c r="FV782" i="1"/>
  <c r="FV1091" i="1"/>
  <c r="FV1948" i="1"/>
  <c r="FT2186" i="1"/>
  <c r="FU2186" i="1"/>
  <c r="FX1396" i="1"/>
  <c r="FX1634" i="1"/>
  <c r="FX2026" i="1"/>
  <c r="FX1077" i="1"/>
  <c r="FX2315" i="1"/>
  <c r="FX1297" i="1"/>
  <c r="FX1081" i="1"/>
  <c r="FX1361" i="1"/>
  <c r="FX1647" i="1"/>
  <c r="FX2051" i="1"/>
  <c r="FX961" i="1"/>
  <c r="FV672" i="1"/>
  <c r="FV2262" i="1"/>
  <c r="FV1561" i="1"/>
  <c r="FU2485" i="1"/>
  <c r="FT2485" i="1"/>
  <c r="FX1016" i="1"/>
  <c r="FV1404" i="1"/>
  <c r="FV1295" i="1"/>
  <c r="FV1966" i="1"/>
  <c r="FV2528" i="1"/>
  <c r="FV1811" i="1"/>
  <c r="FV1933" i="1"/>
  <c r="FV1775" i="1"/>
  <c r="FX2289" i="1"/>
  <c r="FX821" i="1"/>
  <c r="FX1350" i="1"/>
  <c r="FX2441" i="1"/>
  <c r="FX588" i="1"/>
  <c r="FV2224" i="1"/>
  <c r="FV1135" i="1"/>
  <c r="FT1525" i="1"/>
  <c r="FU1525" i="1"/>
  <c r="FU1564" i="1"/>
  <c r="FT1564" i="1"/>
  <c r="FV1251" i="1"/>
  <c r="FT1149" i="1"/>
  <c r="FU1149" i="1"/>
  <c r="FU855" i="1"/>
  <c r="FT855" i="1"/>
  <c r="FU1154" i="1"/>
  <c r="FT1154" i="1"/>
  <c r="FV1389" i="1"/>
  <c r="FV956" i="1"/>
  <c r="FV913" i="1"/>
  <c r="FV2331" i="1"/>
  <c r="FV1678" i="1"/>
  <c r="FV1580" i="1"/>
  <c r="FV2110" i="1"/>
  <c r="FV791" i="1"/>
  <c r="FT1936" i="1"/>
  <c r="FU1936" i="1"/>
  <c r="FV2174" i="1"/>
  <c r="FT1470" i="1"/>
  <c r="FU1470" i="1"/>
  <c r="FU2214" i="1"/>
  <c r="FT2214" i="1"/>
  <c r="FV2575" i="1"/>
  <c r="FV2116" i="1"/>
  <c r="FV1261" i="1"/>
  <c r="FT1115" i="1"/>
  <c r="FU1115" i="1"/>
  <c r="FT2458" i="1"/>
  <c r="FU2458" i="1"/>
  <c r="FT1358" i="1"/>
  <c r="FU1358" i="1"/>
  <c r="FT1044" i="1"/>
  <c r="FU1044" i="1"/>
  <c r="FV848" i="1"/>
  <c r="FU1759" i="1"/>
  <c r="FT1759" i="1"/>
  <c r="FV2520" i="1"/>
  <c r="FV2025" i="1"/>
  <c r="FV2205" i="1"/>
  <c r="FU1375" i="1"/>
  <c r="FT1375" i="1"/>
  <c r="FV1864" i="1"/>
  <c r="FV1639" i="1"/>
  <c r="FV1952" i="1"/>
  <c r="FV1921" i="1"/>
  <c r="FV1558" i="1"/>
  <c r="FV1338" i="1"/>
  <c r="FT2353" i="1"/>
  <c r="FU2353" i="1"/>
  <c r="FU2086" i="1"/>
  <c r="FT2086" i="1"/>
  <c r="FU1061" i="1"/>
  <c r="FT1061" i="1"/>
  <c r="FU1595" i="1"/>
  <c r="FT1595" i="1"/>
  <c r="FU2585" i="1"/>
  <c r="FT2585" i="1"/>
  <c r="FG2210" i="1"/>
  <c r="FX1291" i="1"/>
  <c r="FX1065" i="1"/>
  <c r="FV1150" i="1"/>
  <c r="FX752" i="1"/>
  <c r="FU2538" i="1"/>
  <c r="FT2538" i="1"/>
  <c r="FV1450" i="1"/>
  <c r="FV1486" i="1"/>
  <c r="FV904" i="1"/>
  <c r="FT1329" i="1"/>
  <c r="FU1329" i="1"/>
  <c r="FT935" i="1"/>
  <c r="FU935" i="1"/>
  <c r="FU2080" i="1"/>
  <c r="FT2080" i="1"/>
  <c r="FV2318" i="1"/>
  <c r="FV1209" i="1"/>
  <c r="FV1152" i="1"/>
  <c r="FT2580" i="1"/>
  <c r="FU2580" i="1"/>
  <c r="FV1065" i="1"/>
  <c r="FV836" i="1"/>
  <c r="FT1747" i="1"/>
  <c r="FU1747" i="1"/>
  <c r="FT1248" i="1"/>
  <c r="FU1248" i="1"/>
  <c r="FT2442" i="1"/>
  <c r="FU2442" i="1"/>
  <c r="FV1420" i="1"/>
  <c r="FU1658" i="1"/>
  <c r="FT1658" i="1"/>
  <c r="FX2558" i="1"/>
  <c r="FX1511" i="1"/>
  <c r="FX1151" i="1"/>
  <c r="FX2375" i="1"/>
  <c r="FX743" i="1"/>
  <c r="FX619" i="1"/>
  <c r="FX2133" i="1"/>
  <c r="FX2488" i="1"/>
  <c r="FX1275" i="1"/>
  <c r="FX2038" i="1"/>
  <c r="FX642" i="1"/>
  <c r="FX890" i="1"/>
  <c r="FX2434" i="1"/>
  <c r="FX1606" i="1"/>
  <c r="FX2509" i="1"/>
  <c r="FX1771" i="1"/>
  <c r="FX1884" i="1"/>
  <c r="FX879" i="1"/>
  <c r="FV2094" i="1"/>
  <c r="FV998" i="1"/>
  <c r="FV602" i="1"/>
  <c r="FV1414" i="1"/>
  <c r="FT1177" i="1"/>
  <c r="FU1177" i="1"/>
  <c r="FT1630" i="1"/>
  <c r="FU1630" i="1"/>
  <c r="FV2521" i="1"/>
  <c r="FT2310" i="1"/>
  <c r="FU2310" i="1"/>
  <c r="FU2337" i="1"/>
  <c r="FT2337" i="1"/>
  <c r="FT1423" i="1"/>
  <c r="FU1423" i="1"/>
  <c r="FT2168" i="1"/>
  <c r="FU2168" i="1"/>
  <c r="FV1925" i="1"/>
  <c r="FV2211" i="1"/>
  <c r="FV2432" i="1"/>
  <c r="FT754" i="1"/>
  <c r="FU754" i="1"/>
  <c r="FV2196" i="1"/>
  <c r="FX1262" i="1"/>
  <c r="FX1592" i="1"/>
  <c r="FX1040" i="1"/>
  <c r="FX1951" i="1"/>
  <c r="FV1825" i="1"/>
  <c r="FV601" i="1"/>
  <c r="FV1321" i="1"/>
  <c r="FV1192" i="1"/>
  <c r="FV1430" i="1"/>
  <c r="FX872" i="1"/>
  <c r="FV2202" i="1"/>
  <c r="FV1888" i="1"/>
  <c r="FV2418" i="1"/>
  <c r="FT1438" i="1"/>
  <c r="FU1438" i="1"/>
  <c r="FV2543" i="1"/>
  <c r="FX2043" i="1"/>
  <c r="FX2054" i="1"/>
  <c r="FX862" i="1"/>
  <c r="FX832" i="1"/>
  <c r="FX613" i="1"/>
  <c r="FX1582" i="1"/>
  <c r="FX2483" i="1"/>
  <c r="FV1650" i="1"/>
  <c r="FV1957" i="1"/>
  <c r="FT1166" i="1"/>
  <c r="FU1166" i="1"/>
  <c r="FV734" i="1"/>
  <c r="FT656" i="1"/>
  <c r="FU656" i="1"/>
  <c r="FV1567" i="1"/>
  <c r="FX680" i="1"/>
  <c r="FX1591" i="1"/>
  <c r="FX1449" i="1"/>
  <c r="FX983" i="1"/>
  <c r="FX1840" i="1"/>
  <c r="FX2078" i="1"/>
  <c r="FX1164" i="1"/>
  <c r="FX1981" i="1"/>
  <c r="FX2479" i="1"/>
  <c r="FX1027" i="1"/>
  <c r="FX1814" i="1"/>
  <c r="FX2219" i="1"/>
  <c r="FX916" i="1"/>
  <c r="FX1965" i="1"/>
  <c r="FX1841" i="1"/>
  <c r="FX2127" i="1"/>
  <c r="FX634" i="1"/>
  <c r="FX828" i="1"/>
  <c r="FX1051" i="1"/>
  <c r="FX1918" i="1"/>
  <c r="FX1336" i="1"/>
  <c r="FX1574" i="1"/>
  <c r="FV1196" i="1"/>
  <c r="FV1239" i="1"/>
  <c r="FX795" i="1"/>
  <c r="FX1216" i="1"/>
  <c r="FX1454" i="1"/>
  <c r="FX1269" i="1"/>
  <c r="FX944" i="1"/>
  <c r="FX1855" i="1"/>
  <c r="FV2413" i="1"/>
  <c r="FV1073" i="1"/>
  <c r="FV2312" i="1"/>
  <c r="FT1739" i="1"/>
  <c r="FU1739" i="1"/>
  <c r="FU1533" i="1"/>
  <c r="FT1533" i="1"/>
  <c r="FU1655" i="1"/>
  <c r="FT1655" i="1"/>
  <c r="FT2284" i="1"/>
  <c r="FU2284" i="1"/>
  <c r="FT2522" i="1"/>
  <c r="FU2522" i="1"/>
  <c r="FT1800" i="1"/>
  <c r="FU1800" i="1"/>
  <c r="FT1681" i="1"/>
  <c r="FU1681" i="1"/>
  <c r="FT1772" i="1"/>
  <c r="FU1772" i="1"/>
  <c r="FT2129" i="1"/>
  <c r="FU2129" i="1"/>
  <c r="FU2415" i="1"/>
  <c r="FT2415" i="1"/>
  <c r="FV1815" i="1"/>
  <c r="FV1954" i="1"/>
  <c r="FV2490" i="1"/>
  <c r="FV1249" i="1"/>
  <c r="FV2107" i="1"/>
  <c r="FX1576" i="1"/>
  <c r="FX2071" i="1"/>
  <c r="FV1729" i="1"/>
  <c r="FV955" i="1"/>
  <c r="FV2024" i="1"/>
  <c r="FV1865" i="1"/>
  <c r="FV2151" i="1"/>
  <c r="FX1120" i="1"/>
  <c r="FV2568" i="1"/>
  <c r="FT1842" i="1"/>
  <c r="FU1842" i="1"/>
  <c r="FX1094" i="1"/>
  <c r="FV1902" i="1"/>
  <c r="FX2326" i="1"/>
  <c r="FX1584" i="1"/>
  <c r="FX971" i="1"/>
  <c r="FX2401" i="1"/>
  <c r="FX1330" i="1"/>
  <c r="FX2529" i="1"/>
  <c r="FX1713" i="1"/>
  <c r="FU817" i="1"/>
  <c r="FT817" i="1"/>
  <c r="FT1198" i="1"/>
  <c r="FU1198" i="1"/>
  <c r="FU1589" i="1"/>
  <c r="FT1589" i="1"/>
  <c r="FV1875" i="1"/>
  <c r="FT1048" i="1"/>
  <c r="FU1048" i="1"/>
  <c r="FT2098" i="1"/>
  <c r="FU2098" i="1"/>
  <c r="FU1860" i="1"/>
  <c r="FT1860" i="1"/>
  <c r="FX777" i="1"/>
  <c r="FX2015" i="1"/>
  <c r="FX727" i="1"/>
  <c r="FV1631" i="1"/>
  <c r="FV2272" i="1"/>
  <c r="FV2510" i="1"/>
  <c r="FT772" i="1"/>
  <c r="FU772" i="1"/>
  <c r="FV801" i="1"/>
  <c r="FV2039" i="1"/>
  <c r="FX1500" i="1"/>
  <c r="FX1156" i="1"/>
  <c r="FU1838" i="1"/>
  <c r="FT1838" i="1"/>
  <c r="FU1307" i="1"/>
  <c r="FT1307" i="1"/>
  <c r="FT2097" i="1"/>
  <c r="FU2097" i="1"/>
  <c r="FV2527" i="1"/>
  <c r="FX766" i="1"/>
  <c r="FX2215" i="1"/>
  <c r="FV1245" i="1"/>
  <c r="FV1098" i="1"/>
  <c r="FU911" i="1"/>
  <c r="FT911" i="1"/>
  <c r="FV1768" i="1"/>
  <c r="FV2006" i="1"/>
  <c r="FV703" i="1"/>
  <c r="FT2466" i="1"/>
  <c r="FU2466" i="1"/>
  <c r="FT1266" i="1"/>
  <c r="FU1266" i="1"/>
  <c r="FU2397" i="1"/>
  <c r="FT2397" i="1"/>
  <c r="FT2009" i="1"/>
  <c r="FU2009" i="1"/>
  <c r="FU2295" i="1"/>
  <c r="FT2295" i="1"/>
  <c r="FX813" i="1"/>
  <c r="FX2046" i="1"/>
  <c r="FV2047" i="1"/>
  <c r="FX1864" i="1"/>
  <c r="FU1110" i="1"/>
  <c r="FT1110" i="1"/>
  <c r="FV1343" i="1"/>
  <c r="FV1105" i="1"/>
  <c r="FV613" i="1"/>
  <c r="FV1899" i="1"/>
  <c r="FX807" i="1"/>
  <c r="FX597" i="1"/>
  <c r="FX1979" i="1"/>
  <c r="FX675" i="1"/>
  <c r="FX2218" i="1"/>
  <c r="FX2524" i="1"/>
  <c r="FX1311" i="1"/>
  <c r="FV1194" i="1"/>
  <c r="FV2209" i="1"/>
  <c r="FT695" i="1"/>
  <c r="FU695" i="1"/>
  <c r="FV1552" i="1"/>
  <c r="FV1790" i="1"/>
  <c r="FV679" i="1"/>
  <c r="FV1393" i="1"/>
  <c r="FV2191" i="1"/>
  <c r="FU1395" i="1"/>
  <c r="FT1395" i="1"/>
  <c r="FV737" i="1"/>
  <c r="FT1653" i="1"/>
  <c r="FU1653" i="1"/>
  <c r="FT1668" i="1"/>
  <c r="FU1668" i="1"/>
  <c r="FV2249" i="1"/>
  <c r="FU963" i="1"/>
  <c r="FT963" i="1"/>
  <c r="FV2062" i="1"/>
  <c r="FV989" i="1"/>
  <c r="FV2245" i="1"/>
  <c r="FV1286" i="1"/>
  <c r="FV1444" i="1"/>
  <c r="FV884" i="1"/>
  <c r="FT698" i="1"/>
  <c r="FU698" i="1"/>
  <c r="FV632" i="1"/>
  <c r="FV1543" i="1"/>
  <c r="FV1732" i="1"/>
  <c r="FU1270" i="1"/>
  <c r="FT1270" i="1"/>
  <c r="FV2134" i="1"/>
  <c r="FV1990" i="1"/>
  <c r="FT1348" i="1"/>
  <c r="FU1348" i="1"/>
  <c r="FT1586" i="1"/>
  <c r="FU1586" i="1"/>
  <c r="FG1590" i="1"/>
  <c r="FV1085" i="1"/>
  <c r="FV2248" i="1"/>
  <c r="FV1179" i="1"/>
  <c r="FV1054" i="1"/>
  <c r="FV669" i="1"/>
  <c r="FX684" i="1"/>
  <c r="FX1029" i="1"/>
  <c r="FX2411" i="1"/>
  <c r="FX1621" i="1"/>
  <c r="FX1220" i="1"/>
  <c r="FX1457" i="1"/>
  <c r="FX1743" i="1"/>
  <c r="FV727" i="1"/>
  <c r="FV758" i="1"/>
  <c r="FV886" i="1"/>
  <c r="FT2328" i="1"/>
  <c r="FU2328" i="1"/>
  <c r="FT713" i="1"/>
  <c r="FU713" i="1"/>
  <c r="FT2372" i="1"/>
  <c r="FU2372" i="1"/>
  <c r="FV2369" i="1"/>
  <c r="FV1679" i="1"/>
  <c r="FV2534" i="1"/>
  <c r="FV1219" i="1"/>
  <c r="FU974" i="1"/>
  <c r="FT974" i="1"/>
  <c r="FU899" i="1"/>
  <c r="FT899" i="1"/>
  <c r="FV1756" i="1"/>
  <c r="FV1994" i="1"/>
  <c r="FV728" i="1"/>
  <c r="FU1527" i="1"/>
  <c r="FT1527" i="1"/>
  <c r="FU1377" i="1"/>
  <c r="FT1377" i="1"/>
  <c r="FT1640" i="1"/>
  <c r="FU1640" i="1"/>
  <c r="FT1052" i="1"/>
  <c r="FU1052" i="1"/>
  <c r="FU1963" i="1"/>
  <c r="FT1963" i="1"/>
  <c r="FX612" i="1"/>
  <c r="FX725" i="1"/>
  <c r="FX635" i="1"/>
  <c r="FX1492" i="1"/>
  <c r="FX1730" i="1"/>
  <c r="FU2319" i="1"/>
  <c r="FT2319" i="1"/>
  <c r="FX933" i="1"/>
  <c r="FX2171" i="1"/>
  <c r="FX976" i="1"/>
  <c r="FX937" i="1"/>
  <c r="FX1217" i="1"/>
  <c r="FX1503" i="1"/>
  <c r="FV2449" i="1"/>
  <c r="FV2232" i="1"/>
  <c r="FV1022" i="1"/>
  <c r="FV1556" i="1"/>
  <c r="FT2561" i="1"/>
  <c r="FU2561" i="1"/>
  <c r="FX1071" i="1"/>
  <c r="FX953" i="1"/>
  <c r="FX1257" i="1"/>
  <c r="FX2056" i="1"/>
  <c r="FX2294" i="1"/>
  <c r="FX2048" i="1"/>
  <c r="FU1959" i="1"/>
  <c r="FT1959" i="1"/>
  <c r="FU646" i="1"/>
  <c r="FT646" i="1"/>
  <c r="FU1388" i="1"/>
  <c r="FT1388" i="1"/>
  <c r="FT2156" i="1"/>
  <c r="FU2156" i="1"/>
  <c r="FV2551" i="1"/>
  <c r="FX1572" i="1"/>
  <c r="FV1712" i="1"/>
  <c r="FX707" i="1"/>
  <c r="FX1663" i="1"/>
  <c r="FU1419" i="1"/>
  <c r="FT1419" i="1"/>
  <c r="FU1431" i="1"/>
  <c r="FT1431" i="1"/>
  <c r="FX2085" i="1"/>
  <c r="FX1190" i="1"/>
  <c r="FX1254" i="1"/>
  <c r="FX2454" i="1"/>
  <c r="FX919" i="1"/>
  <c r="FX1415" i="1"/>
  <c r="FX1690" i="1"/>
  <c r="FX793" i="1"/>
  <c r="FX2457" i="1"/>
  <c r="FX2136" i="1"/>
  <c r="FX1950" i="1"/>
  <c r="FX1885" i="1"/>
  <c r="FX2177" i="1"/>
  <c r="FX2463" i="1"/>
  <c r="FX1972" i="1"/>
  <c r="FX2210" i="1"/>
  <c r="FX1593" i="1"/>
  <c r="FT1077" i="1"/>
  <c r="FU1077" i="1"/>
  <c r="FU2315" i="1"/>
  <c r="FT2315" i="1"/>
  <c r="FT1297" i="1"/>
  <c r="FU1297" i="1"/>
  <c r="FU1081" i="1"/>
  <c r="FT1081" i="1"/>
  <c r="FT1361" i="1"/>
  <c r="FU1361" i="1"/>
  <c r="FT1647" i="1"/>
  <c r="FU1647" i="1"/>
  <c r="FX2208" i="1"/>
  <c r="FX2227" i="1"/>
  <c r="FX603" i="1"/>
  <c r="FX2106" i="1"/>
  <c r="FX2476" i="1"/>
  <c r="FX1263" i="1"/>
  <c r="FX1117" i="1"/>
  <c r="FX1000" i="1"/>
  <c r="FX2403" i="1"/>
  <c r="FX1114" i="1"/>
  <c r="FX1104" i="1"/>
  <c r="FX2544" i="1"/>
  <c r="FV1509" i="1"/>
  <c r="FV2220" i="1"/>
  <c r="FT2289" i="1"/>
  <c r="FU2289" i="1"/>
  <c r="FV821" i="1"/>
  <c r="FT1350" i="1"/>
  <c r="FU1350" i="1"/>
  <c r="FT2441" i="1"/>
  <c r="FU2441" i="1"/>
  <c r="FX1510" i="1"/>
  <c r="FX761" i="1"/>
  <c r="FX2389" i="1"/>
  <c r="FV1525" i="1"/>
  <c r="FV1564" i="1"/>
  <c r="FX1398" i="1"/>
  <c r="FV1149" i="1"/>
  <c r="FV2253" i="1"/>
  <c r="FV855" i="1"/>
  <c r="FV1154" i="1"/>
  <c r="FV798" i="1"/>
  <c r="FV1784" i="1"/>
  <c r="FV1757" i="1"/>
  <c r="FV699" i="1"/>
  <c r="FV2536" i="1"/>
  <c r="FV926" i="1"/>
  <c r="FV1355" i="1"/>
  <c r="FT791" i="1"/>
  <c r="FU791" i="1"/>
  <c r="FV1936" i="1"/>
  <c r="FU2174" i="1"/>
  <c r="FT2174" i="1"/>
  <c r="FV1470" i="1"/>
  <c r="FV2214" i="1"/>
  <c r="FT2575" i="1"/>
  <c r="FU2575" i="1"/>
  <c r="FV1193" i="1"/>
  <c r="FV1778" i="1"/>
  <c r="FV1115" i="1"/>
  <c r="FV2458" i="1"/>
  <c r="FV1358" i="1"/>
  <c r="FV1044" i="1"/>
  <c r="FU848" i="1"/>
  <c r="FT848" i="1"/>
  <c r="FV1759" i="1"/>
  <c r="FV2526" i="1"/>
  <c r="FV1305" i="1"/>
  <c r="FX2414" i="1"/>
  <c r="FX1086" i="1"/>
  <c r="FX993" i="1"/>
  <c r="FX2231" i="1"/>
  <c r="FV1919" i="1"/>
  <c r="FX1247" i="1"/>
  <c r="FX1797" i="1"/>
  <c r="FX1786" i="1"/>
  <c r="FX2344" i="1"/>
  <c r="FX2582" i="1"/>
  <c r="FV2086" i="1"/>
  <c r="FV1061" i="1"/>
  <c r="FV1595" i="1"/>
  <c r="FV2585" i="1"/>
  <c r="FX2064" i="1"/>
  <c r="FX1193" i="1"/>
  <c r="FX2079" i="1"/>
  <c r="FV752" i="1"/>
  <c r="FV2538" i="1"/>
  <c r="FV1820" i="1"/>
  <c r="FV2240" i="1"/>
  <c r="FV935" i="1"/>
  <c r="FV2080" i="1"/>
  <c r="FT2318" i="1"/>
  <c r="FU2318" i="1"/>
  <c r="FU1209" i="1"/>
  <c r="FT1209" i="1"/>
  <c r="FT1152" i="1"/>
  <c r="FU1152" i="1"/>
  <c r="FV2580" i="1"/>
  <c r="FU836" i="1"/>
  <c r="FT836" i="1"/>
  <c r="FV1747" i="1"/>
  <c r="FV1248" i="1"/>
  <c r="FV2442" i="1"/>
  <c r="FT1420" i="1"/>
  <c r="FU1420" i="1"/>
  <c r="FV1658" i="1"/>
  <c r="FV2246" i="1"/>
  <c r="FT2558" i="1"/>
  <c r="FU2558" i="1"/>
  <c r="FT1511" i="1"/>
  <c r="FU1511" i="1"/>
  <c r="FU1151" i="1"/>
  <c r="FT1151" i="1"/>
  <c r="FV2375" i="1"/>
  <c r="FV743" i="1"/>
  <c r="FU619" i="1"/>
  <c r="FT619" i="1"/>
  <c r="FV2133" i="1"/>
  <c r="FV2488" i="1"/>
  <c r="FT1275" i="1"/>
  <c r="FU1275" i="1"/>
  <c r="FX2277" i="1"/>
  <c r="FU642" i="1"/>
  <c r="FT642" i="1"/>
  <c r="FV890" i="1"/>
  <c r="FT2434" i="1"/>
  <c r="FU2434" i="1"/>
  <c r="FT1606" i="1"/>
  <c r="FU1606" i="1"/>
  <c r="FV2509" i="1"/>
  <c r="FX736" i="1"/>
  <c r="FX2204" i="1"/>
  <c r="FX1185" i="1"/>
  <c r="FV879" i="1"/>
  <c r="FU2094" i="1"/>
  <c r="FT2094" i="1"/>
  <c r="FV959" i="1"/>
  <c r="FV2037" i="1"/>
  <c r="FV1177" i="1"/>
  <c r="FV1630" i="1"/>
  <c r="FU2521" i="1"/>
  <c r="FT2521" i="1"/>
  <c r="FV2310" i="1"/>
  <c r="FV2337" i="1"/>
  <c r="FV1423" i="1"/>
  <c r="FX1376" i="1"/>
  <c r="FX2179" i="1"/>
  <c r="FX638" i="1"/>
  <c r="FX995" i="1"/>
  <c r="FX1852" i="1"/>
  <c r="FX2090" i="1"/>
  <c r="FU1262" i="1"/>
  <c r="FT1262" i="1"/>
  <c r="FT1592" i="1"/>
  <c r="FU1592" i="1"/>
  <c r="FU1040" i="1"/>
  <c r="FT1040" i="1"/>
  <c r="FU1951" i="1"/>
  <c r="FT1951" i="1"/>
  <c r="FX2074" i="1"/>
  <c r="FX1496" i="1"/>
  <c r="FX1158" i="1"/>
  <c r="FX1421" i="1"/>
  <c r="FX1707" i="1"/>
  <c r="FX681" i="1"/>
  <c r="FX735" i="1"/>
  <c r="FX709" i="1"/>
  <c r="FX1362" i="1"/>
  <c r="FX1204" i="1"/>
  <c r="FX1442" i="1"/>
  <c r="FX936" i="1"/>
  <c r="FX870" i="1"/>
  <c r="FX1960" i="1"/>
  <c r="FX2374" i="1"/>
  <c r="FX1485" i="1"/>
  <c r="FX1661" i="1"/>
  <c r="FX1369" i="1"/>
  <c r="FX2192" i="1"/>
  <c r="FX1157" i="1"/>
  <c r="FX1443" i="1"/>
  <c r="FX1698" i="1"/>
  <c r="FX1233" i="1"/>
  <c r="FX2423" i="1"/>
  <c r="FX1354" i="1"/>
  <c r="FX2167" i="1"/>
  <c r="FX618" i="1"/>
  <c r="FT983" i="1"/>
  <c r="FU983" i="1"/>
  <c r="FT1840" i="1"/>
  <c r="FU1840" i="1"/>
  <c r="FT2078" i="1"/>
  <c r="FU2078" i="1"/>
  <c r="FT1164" i="1"/>
  <c r="FU1164" i="1"/>
  <c r="FU1981" i="1"/>
  <c r="FT1981" i="1"/>
  <c r="FV2479" i="1"/>
  <c r="FX1007" i="1"/>
  <c r="FX2390" i="1"/>
  <c r="FV2219" i="1"/>
  <c r="FV916" i="1"/>
  <c r="FV1965" i="1"/>
  <c r="FT1841" i="1"/>
  <c r="FU1841" i="1"/>
  <c r="FV2127" i="1"/>
  <c r="FX1300" i="1"/>
  <c r="FU828" i="1"/>
  <c r="FT828" i="1"/>
  <c r="FT1051" i="1"/>
  <c r="FU1051" i="1"/>
  <c r="FU1918" i="1"/>
  <c r="FT1918" i="1"/>
  <c r="FV1336" i="1"/>
  <c r="FU1574" i="1"/>
  <c r="FT1574" i="1"/>
  <c r="FV2060" i="1"/>
  <c r="FX1236" i="1"/>
  <c r="FU795" i="1"/>
  <c r="FT795" i="1"/>
  <c r="FT1216" i="1"/>
  <c r="FU1216" i="1"/>
  <c r="FU1454" i="1"/>
  <c r="FT1454" i="1"/>
  <c r="FT1269" i="1"/>
  <c r="FU1269" i="1"/>
  <c r="FV944" i="1"/>
  <c r="FV1855" i="1"/>
  <c r="FV1159" i="1"/>
  <c r="FV986" i="1"/>
  <c r="FU2312" i="1"/>
  <c r="FT2312" i="1"/>
  <c r="FV1739" i="1"/>
  <c r="FV1533" i="1"/>
  <c r="FV1655" i="1"/>
  <c r="FV2284" i="1"/>
  <c r="FV2522" i="1"/>
  <c r="FV1800" i="1"/>
  <c r="FV1681" i="1"/>
  <c r="FV1772" i="1"/>
  <c r="FV2129" i="1"/>
  <c r="FV2415" i="1"/>
  <c r="FX676" i="1"/>
  <c r="FX1685" i="1"/>
  <c r="FX1309" i="1"/>
  <c r="FX2385" i="1"/>
  <c r="FX1968" i="1"/>
  <c r="FX1776" i="1"/>
  <c r="FX2495" i="1"/>
  <c r="FX837" i="1"/>
  <c r="FX2578" i="1"/>
  <c r="FX1271" i="1"/>
  <c r="FX2119" i="1"/>
  <c r="FX1074" i="1"/>
  <c r="FX1400" i="1"/>
  <c r="FV1842" i="1"/>
  <c r="FX2010" i="1"/>
  <c r="FU1902" i="1"/>
  <c r="FT1902" i="1"/>
  <c r="FX966" i="1"/>
  <c r="FX1412" i="1"/>
  <c r="FX960" i="1"/>
  <c r="FX1179" i="1"/>
  <c r="FX1892" i="1"/>
  <c r="FX1672" i="1"/>
  <c r="FX1239" i="1"/>
  <c r="FV817" i="1"/>
  <c r="FV1198" i="1"/>
  <c r="FV1589" i="1"/>
  <c r="FU1875" i="1"/>
  <c r="FT1875" i="1"/>
  <c r="FV1048" i="1"/>
  <c r="FV2098" i="1"/>
  <c r="FV1860" i="1"/>
  <c r="FX1521" i="1"/>
  <c r="FX1596" i="1"/>
  <c r="FX604" i="1"/>
  <c r="FX1451" i="1"/>
  <c r="FX2501" i="1"/>
  <c r="FX1328" i="1"/>
  <c r="FX1978" i="1"/>
  <c r="FX1482" i="1"/>
  <c r="FX2437" i="1"/>
  <c r="FX2584" i="1"/>
  <c r="FX876" i="1"/>
  <c r="FV1838" i="1"/>
  <c r="FV1307" i="1"/>
  <c r="FV2097" i="1"/>
  <c r="FT2527" i="1"/>
  <c r="FU2527" i="1"/>
  <c r="FX2237" i="1"/>
  <c r="FX2351" i="1"/>
  <c r="FX1741" i="1"/>
  <c r="FX1225" i="1"/>
  <c r="FX2361" i="1"/>
  <c r="FX1997" i="1"/>
  <c r="FX2283" i="1"/>
  <c r="FV2048" i="1"/>
  <c r="FV1394" i="1"/>
  <c r="FV2466" i="1"/>
  <c r="FV1266" i="1"/>
  <c r="FV2397" i="1"/>
  <c r="FV2009" i="1"/>
  <c r="FV2295" i="1"/>
  <c r="FG1660" i="1"/>
  <c r="FX1773" i="1"/>
  <c r="FX2023" i="1"/>
  <c r="FX2242" i="1"/>
  <c r="FX1437" i="1"/>
  <c r="FV1110" i="1"/>
  <c r="FV763" i="1"/>
  <c r="FV936" i="1"/>
  <c r="FV1916" i="1"/>
  <c r="FV1465" i="1"/>
  <c r="FV1485" i="1"/>
  <c r="FV1880" i="1"/>
  <c r="FU807" i="1"/>
  <c r="FT807" i="1"/>
  <c r="FT597" i="1"/>
  <c r="FU597" i="1"/>
  <c r="FU1979" i="1"/>
  <c r="FT1979" i="1"/>
  <c r="FV675" i="1"/>
  <c r="FT2218" i="1"/>
  <c r="FU2218" i="1"/>
  <c r="FT2524" i="1"/>
  <c r="FU2524" i="1"/>
  <c r="FT1311" i="1"/>
  <c r="FU1311" i="1"/>
  <c r="FV2422" i="1"/>
  <c r="FV1806" i="1"/>
  <c r="FX1821" i="1"/>
  <c r="FX1781" i="1"/>
  <c r="FX2067" i="1"/>
  <c r="FX1597" i="1"/>
  <c r="FX610" i="1"/>
  <c r="FX2052" i="1"/>
  <c r="FV1395" i="1"/>
  <c r="FU737" i="1"/>
  <c r="FT737" i="1"/>
  <c r="FV1653" i="1"/>
  <c r="FV1668" i="1"/>
  <c r="FV1927" i="1"/>
  <c r="FX1462" i="1"/>
  <c r="FX1080" i="1"/>
  <c r="FX997" i="1"/>
  <c r="FX1277" i="1"/>
  <c r="FX1563" i="1"/>
  <c r="FX2542" i="1"/>
  <c r="FX1600" i="1"/>
  <c r="FX1594" i="1"/>
  <c r="FX1189" i="1"/>
  <c r="FX2399" i="1"/>
  <c r="FV1241" i="1"/>
  <c r="FX887" i="1"/>
  <c r="FX2298" i="1"/>
  <c r="FX1425" i="1"/>
  <c r="FX1577" i="1"/>
  <c r="FX1863" i="1"/>
  <c r="FV915" i="1"/>
  <c r="FV792" i="1"/>
  <c r="FV1162" i="1"/>
  <c r="FV1892" i="1"/>
  <c r="FV2296" i="1"/>
  <c r="FU684" i="1"/>
  <c r="FT684" i="1"/>
  <c r="FT1029" i="1"/>
  <c r="FU1029" i="1"/>
  <c r="FT2411" i="1"/>
  <c r="FU2411" i="1"/>
  <c r="FT1621" i="1"/>
  <c r="FU1621" i="1"/>
  <c r="FU1220" i="1"/>
  <c r="FT1220" i="1"/>
  <c r="FU1457" i="1"/>
  <c r="FT1457" i="1"/>
  <c r="FT1743" i="1"/>
  <c r="FU1743" i="1"/>
  <c r="FV1828" i="1"/>
  <c r="FX1137" i="1"/>
  <c r="FX1984" i="1"/>
  <c r="FX2222" i="1"/>
  <c r="FX1641" i="1"/>
  <c r="FX2348" i="1"/>
  <c r="FX1751" i="1"/>
  <c r="FV2408" i="1"/>
  <c r="FV1659" i="1"/>
  <c r="FX2363" i="1"/>
  <c r="FX1197" i="1"/>
  <c r="FX2325" i="1"/>
  <c r="FX1985" i="1"/>
  <c r="FX2271" i="1"/>
  <c r="FV1527" i="1"/>
  <c r="FV1377" i="1"/>
  <c r="FV1640" i="1"/>
  <c r="FV1052" i="1"/>
  <c r="FV1963" i="1"/>
  <c r="FT612" i="1"/>
  <c r="FU612" i="1"/>
  <c r="FV725" i="1"/>
  <c r="FV635" i="1"/>
  <c r="FV1492" i="1"/>
  <c r="FU1730" i="1"/>
  <c r="FT1730" i="1"/>
  <c r="FT1071" i="1"/>
  <c r="FU1071" i="1"/>
  <c r="FU953" i="1"/>
  <c r="FT953" i="1"/>
  <c r="FU1257" i="1"/>
  <c r="FT1257" i="1"/>
  <c r="FT2056" i="1"/>
  <c r="FU2056" i="1"/>
  <c r="FV2294" i="1"/>
  <c r="FX1512" i="1"/>
  <c r="FV1959" i="1"/>
  <c r="FV646" i="1"/>
  <c r="FV1388" i="1"/>
  <c r="FV2156" i="1"/>
  <c r="FT2551" i="1"/>
  <c r="FU2551" i="1"/>
  <c r="FX2250" i="1"/>
  <c r="FX1167" i="1"/>
  <c r="FV707" i="1"/>
  <c r="FT1663" i="1"/>
  <c r="FU1663" i="1"/>
  <c r="FV1419" i="1"/>
  <c r="FV1431" i="1"/>
  <c r="FX2142" i="1"/>
  <c r="FX869" i="1"/>
  <c r="FX2386" i="1"/>
  <c r="FX1036" i="1"/>
  <c r="FX948" i="1"/>
  <c r="FX1288" i="1"/>
  <c r="FX1897" i="1"/>
  <c r="FU793" i="1"/>
  <c r="FT793" i="1"/>
  <c r="FU2457" i="1"/>
  <c r="FT2457" i="1"/>
  <c r="FV2136" i="1"/>
  <c r="FV1950" i="1"/>
  <c r="FU1885" i="1"/>
  <c r="FT1885" i="1"/>
  <c r="FV2177" i="1"/>
  <c r="FT2463" i="1"/>
  <c r="FU2463" i="1"/>
  <c r="FX2548" i="1"/>
  <c r="FX1335" i="1"/>
  <c r="FX1308" i="1"/>
  <c r="FV1077" i="1"/>
  <c r="FV2315" i="1"/>
  <c r="FV1297" i="1"/>
  <c r="FV1081" i="1"/>
  <c r="FV1361" i="1"/>
  <c r="FV1647" i="1"/>
  <c r="FX2449" i="1"/>
  <c r="FU2227" i="1"/>
  <c r="FT2227" i="1"/>
  <c r="FU603" i="1"/>
  <c r="FT603" i="1"/>
  <c r="FV2106" i="1"/>
  <c r="FT2476" i="1"/>
  <c r="FU2476" i="1"/>
  <c r="FT1263" i="1"/>
  <c r="FU1263" i="1"/>
  <c r="FX1522" i="1"/>
  <c r="FU1000" i="1"/>
  <c r="FT1000" i="1"/>
  <c r="FT2403" i="1"/>
  <c r="FU2403" i="1"/>
  <c r="FT1114" i="1"/>
  <c r="FU1114" i="1"/>
  <c r="FU1104" i="1"/>
  <c r="FT1104" i="1"/>
  <c r="FU2544" i="1"/>
  <c r="FT2544" i="1"/>
  <c r="FV1218" i="1"/>
  <c r="FV1826" i="1"/>
  <c r="FV2289" i="1"/>
  <c r="FU821" i="1"/>
  <c r="FT821" i="1"/>
  <c r="FV1350" i="1"/>
  <c r="FV2441" i="1"/>
  <c r="FX2240" i="1"/>
  <c r="FV761" i="1"/>
  <c r="FV2389" i="1"/>
  <c r="FX1408" i="1"/>
  <c r="FX1802" i="1"/>
  <c r="FT1398" i="1"/>
  <c r="FU1398" i="1"/>
  <c r="FX759" i="1"/>
  <c r="FX1140" i="1"/>
  <c r="FV2011" i="1"/>
  <c r="FV2586" i="1"/>
  <c r="FV1126" i="1"/>
  <c r="FV1291" i="1"/>
  <c r="FV1801" i="1"/>
  <c r="FX996" i="1"/>
  <c r="FX2433" i="1"/>
  <c r="FX2165" i="1"/>
  <c r="FX2451" i="1"/>
  <c r="FX927" i="1"/>
  <c r="FX994" i="1"/>
  <c r="FX2436" i="1"/>
  <c r="FV1769" i="1"/>
  <c r="FX1069" i="1"/>
  <c r="FX1349" i="1"/>
  <c r="FX1635" i="1"/>
  <c r="FX665" i="1"/>
  <c r="FX1560" i="1"/>
  <c r="FX1620" i="1"/>
  <c r="FV1569" i="1"/>
  <c r="FV2352" i="1"/>
  <c r="FV1242" i="1"/>
  <c r="FT2414" i="1"/>
  <c r="FU2414" i="1"/>
  <c r="FT1086" i="1"/>
  <c r="FU1086" i="1"/>
  <c r="FT993" i="1"/>
  <c r="FU993" i="1"/>
  <c r="FT2231" i="1"/>
  <c r="FU2231" i="1"/>
  <c r="FV1788" i="1"/>
  <c r="FU1247" i="1"/>
  <c r="FT1247" i="1"/>
  <c r="FU1797" i="1"/>
  <c r="FT1797" i="1"/>
  <c r="FU1786" i="1"/>
  <c r="FT1786" i="1"/>
  <c r="FV2344" i="1"/>
  <c r="FT2582" i="1"/>
  <c r="FU2582" i="1"/>
  <c r="FX2391" i="1"/>
  <c r="FX1544" i="1"/>
  <c r="FX664" i="1"/>
  <c r="FX729" i="1"/>
  <c r="FX1967" i="1"/>
  <c r="FX1256" i="1"/>
  <c r="FX1202" i="1"/>
  <c r="FV2079" i="1"/>
  <c r="FU752" i="1"/>
  <c r="FT752" i="1"/>
  <c r="FV860" i="1"/>
  <c r="FV629" i="1"/>
  <c r="FX1940" i="1"/>
  <c r="FX1857" i="1"/>
  <c r="FX2309" i="1"/>
  <c r="FX1367" i="1"/>
  <c r="FX1566" i="1"/>
  <c r="FX2236" i="1"/>
  <c r="FX2474" i="1"/>
  <c r="FV1202" i="1"/>
  <c r="FX649" i="1"/>
  <c r="FX1542" i="1"/>
  <c r="FX1608" i="1"/>
  <c r="FX624" i="1"/>
  <c r="FX1547" i="1"/>
  <c r="FX1649" i="1"/>
  <c r="FX1935" i="1"/>
  <c r="FV2558" i="1"/>
  <c r="FV1511" i="1"/>
  <c r="FV1151" i="1"/>
  <c r="FU2375" i="1"/>
  <c r="FT2375" i="1"/>
  <c r="FU743" i="1"/>
  <c r="FT743" i="1"/>
  <c r="FV619" i="1"/>
  <c r="FU2133" i="1"/>
  <c r="FT2133" i="1"/>
  <c r="FT2488" i="1"/>
  <c r="FU2488" i="1"/>
  <c r="FV1275" i="1"/>
  <c r="FX2566" i="1"/>
  <c r="FV642" i="1"/>
  <c r="FT890" i="1"/>
  <c r="FU890" i="1"/>
  <c r="FV2434" i="1"/>
  <c r="FV1606" i="1"/>
  <c r="FT2509" i="1"/>
  <c r="FU2509" i="1"/>
  <c r="FX829" i="1"/>
  <c r="FV2204" i="1"/>
  <c r="FX2410" i="1"/>
  <c r="FU879" i="1"/>
  <c r="FT879" i="1"/>
  <c r="FX1387" i="1"/>
  <c r="FV2160" i="1"/>
  <c r="FV1240" i="1"/>
  <c r="FX977" i="1"/>
  <c r="FX1845" i="1"/>
  <c r="FX2512" i="1"/>
  <c r="FX1299" i="1"/>
  <c r="FX1206" i="1"/>
  <c r="FX1041" i="1"/>
  <c r="FX2279" i="1"/>
  <c r="FU1376" i="1"/>
  <c r="FT1376" i="1"/>
  <c r="FT2179" i="1"/>
  <c r="FU2179" i="1"/>
  <c r="FT638" i="1"/>
  <c r="FU638" i="1"/>
  <c r="FV995" i="1"/>
  <c r="FT1852" i="1"/>
  <c r="FU1852" i="1"/>
  <c r="FT2090" i="1"/>
  <c r="FU2090" i="1"/>
  <c r="FV1238" i="1"/>
  <c r="FV1262" i="1"/>
  <c r="FV1592" i="1"/>
  <c r="FV1040" i="1"/>
  <c r="FV1951" i="1"/>
  <c r="FV2076" i="1"/>
  <c r="FU2074" i="1"/>
  <c r="FT2074" i="1"/>
  <c r="FU1496" i="1"/>
  <c r="FT1496" i="1"/>
  <c r="FU1158" i="1"/>
  <c r="FT1158" i="1"/>
  <c r="FU1421" i="1"/>
  <c r="FT1421" i="1"/>
  <c r="FT1707" i="1"/>
  <c r="FU1707" i="1"/>
  <c r="FX778" i="1"/>
  <c r="FU735" i="1"/>
  <c r="FT735" i="1"/>
  <c r="FU709" i="1"/>
  <c r="FT709" i="1"/>
  <c r="FT1362" i="1"/>
  <c r="FU1362" i="1"/>
  <c r="FT1204" i="1"/>
  <c r="FU1204" i="1"/>
  <c r="FU1442" i="1"/>
  <c r="FT1442" i="1"/>
  <c r="FX1343" i="1"/>
  <c r="FX1062" i="1"/>
  <c r="FX1129" i="1"/>
  <c r="FX2189" i="1"/>
  <c r="FX602" i="1"/>
  <c r="FX1237" i="1"/>
  <c r="FX1947" i="1"/>
  <c r="FX1436" i="1"/>
  <c r="FV2192" i="1"/>
  <c r="FT1157" i="1"/>
  <c r="FU1157" i="1"/>
  <c r="FU1443" i="1"/>
  <c r="FT1443" i="1"/>
  <c r="FT1698" i="1"/>
  <c r="FU1698" i="1"/>
  <c r="FT1233" i="1"/>
  <c r="FU1233" i="1"/>
  <c r="FU2423" i="1"/>
  <c r="FT2423" i="1"/>
  <c r="FX633" i="1"/>
  <c r="FX1871" i="1"/>
  <c r="FX2209" i="1"/>
  <c r="FV983" i="1"/>
  <c r="FV1840" i="1"/>
  <c r="FV2078" i="1"/>
  <c r="FV1164" i="1"/>
  <c r="FV1981" i="1"/>
  <c r="FT2479" i="1"/>
  <c r="FU2479" i="1"/>
  <c r="FX2226" i="1"/>
  <c r="FX1515" i="1"/>
  <c r="FT2219" i="1"/>
  <c r="FU2219" i="1"/>
  <c r="FT916" i="1"/>
  <c r="FU916" i="1"/>
  <c r="FU1965" i="1"/>
  <c r="FT1965" i="1"/>
  <c r="FV1841" i="1"/>
  <c r="FT2127" i="1"/>
  <c r="FU2127" i="1"/>
  <c r="FX2452" i="1"/>
  <c r="FV828" i="1"/>
  <c r="FV1051" i="1"/>
  <c r="FV1918" i="1"/>
  <c r="FT1336" i="1"/>
  <c r="FU1336" i="1"/>
  <c r="FV1574" i="1"/>
  <c r="FV1173" i="1"/>
  <c r="FU1236" i="1"/>
  <c r="FT1236" i="1"/>
  <c r="FV875" i="1"/>
  <c r="FV795" i="1"/>
  <c r="FV1216" i="1"/>
  <c r="FV1454" i="1"/>
  <c r="FV1269" i="1"/>
  <c r="FU944" i="1"/>
  <c r="FT944" i="1"/>
  <c r="FT1855" i="1"/>
  <c r="FU1855" i="1"/>
  <c r="FX988" i="1"/>
  <c r="FX1030" i="1"/>
  <c r="FX2472" i="1"/>
  <c r="FX939" i="1"/>
  <c r="FX1473" i="1"/>
  <c r="FX2513" i="1"/>
  <c r="FX1694" i="1"/>
  <c r="FX984" i="1"/>
  <c r="FX1750" i="1"/>
  <c r="FX2383" i="1"/>
  <c r="FV676" i="1"/>
  <c r="FU1685" i="1"/>
  <c r="FT1685" i="1"/>
  <c r="FT1309" i="1"/>
  <c r="FU1309" i="1"/>
  <c r="FU2385" i="1"/>
  <c r="FT2385" i="1"/>
  <c r="FV1968" i="1"/>
  <c r="FX1015" i="1"/>
  <c r="FX1106" i="1"/>
  <c r="FT837" i="1"/>
  <c r="FU837" i="1"/>
  <c r="FT2578" i="1"/>
  <c r="FU2578" i="1"/>
  <c r="FT1271" i="1"/>
  <c r="FU1271" i="1"/>
  <c r="FU2119" i="1"/>
  <c r="FT2119" i="1"/>
  <c r="FX1258" i="1"/>
  <c r="FT1400" i="1"/>
  <c r="FU1400" i="1"/>
  <c r="FX1923" i="1"/>
  <c r="FX1221" i="1"/>
  <c r="FV1047" i="1"/>
  <c r="FX1357" i="1"/>
  <c r="FX621" i="1"/>
  <c r="FX677" i="1"/>
  <c r="FX1162" i="1"/>
  <c r="FX637" i="1"/>
  <c r="FX1901" i="1"/>
  <c r="FX1427" i="1"/>
  <c r="FX841" i="1"/>
  <c r="FX788" i="1"/>
  <c r="FX1843" i="1"/>
  <c r="FX952" i="1"/>
  <c r="FX659" i="1"/>
  <c r="FX1516" i="1"/>
  <c r="FX1754" i="1"/>
  <c r="FX730" i="1"/>
  <c r="FX2172" i="1"/>
  <c r="FX2154" i="1"/>
  <c r="FT1451" i="1"/>
  <c r="FU1451" i="1"/>
  <c r="FT2501" i="1"/>
  <c r="FU2501" i="1"/>
  <c r="FT1328" i="1"/>
  <c r="FU1328" i="1"/>
  <c r="FT1978" i="1"/>
  <c r="FU1978" i="1"/>
  <c r="FU1482" i="1"/>
  <c r="FT1482" i="1"/>
  <c r="FV2437" i="1"/>
  <c r="FX2381" i="1"/>
  <c r="FX1084" i="1"/>
  <c r="FX2115" i="1"/>
  <c r="FX846" i="1"/>
  <c r="FX946" i="1"/>
  <c r="FX2388" i="1"/>
  <c r="FX708" i="1"/>
  <c r="FX2364" i="1"/>
  <c r="FT1741" i="1"/>
  <c r="FU1741" i="1"/>
  <c r="FT1225" i="1"/>
  <c r="FU1225" i="1"/>
  <c r="FT2361" i="1"/>
  <c r="FU2361" i="1"/>
  <c r="FT1997" i="1"/>
  <c r="FU1997" i="1"/>
  <c r="FU2283" i="1"/>
  <c r="FT2283" i="1"/>
  <c r="FV1512" i="1"/>
  <c r="FX1383" i="1"/>
  <c r="FX1134" i="1"/>
  <c r="FX787" i="1"/>
  <c r="FX1520" i="1"/>
  <c r="FX2263" i="1"/>
  <c r="FX1389" i="1"/>
  <c r="FX591" i="1"/>
  <c r="FX1479" i="1"/>
  <c r="FX2246" i="1"/>
  <c r="FX2461" i="1"/>
  <c r="FX2166" i="1"/>
  <c r="FV979" i="1"/>
  <c r="FV1062" i="1"/>
  <c r="FV2054" i="1"/>
  <c r="FV1894" i="1"/>
  <c r="FV1846" i="1"/>
  <c r="FV1237" i="1"/>
  <c r="FV1582" i="1"/>
  <c r="FV1004" i="1"/>
  <c r="FV807" i="1"/>
  <c r="FV597" i="1"/>
  <c r="FV1979" i="1"/>
  <c r="FT675" i="1"/>
  <c r="FU675" i="1"/>
  <c r="FV2218" i="1"/>
  <c r="FV2524" i="1"/>
  <c r="FV1311" i="1"/>
  <c r="FV1684" i="1"/>
  <c r="FV2269" i="1"/>
  <c r="FV1453" i="1"/>
  <c r="FU1821" i="1"/>
  <c r="FT1821" i="1"/>
  <c r="FU1781" i="1"/>
  <c r="FT1781" i="1"/>
  <c r="FT2067" i="1"/>
  <c r="FU2067" i="1"/>
  <c r="FT1597" i="1"/>
  <c r="FU1597" i="1"/>
  <c r="FV610" i="1"/>
  <c r="FV2052" i="1"/>
  <c r="FV1814" i="1"/>
  <c r="FX1973" i="1"/>
  <c r="FX929" i="1"/>
  <c r="FX1854" i="1"/>
  <c r="FX1324" i="1"/>
  <c r="FX1562" i="1"/>
  <c r="FV2063" i="1"/>
  <c r="FV1462" i="1"/>
  <c r="FT1080" i="1"/>
  <c r="FU1080" i="1"/>
  <c r="FT997" i="1"/>
  <c r="FU997" i="1"/>
  <c r="FU1277" i="1"/>
  <c r="FT1277" i="1"/>
  <c r="FU1563" i="1"/>
  <c r="FT1563" i="1"/>
  <c r="FU2542" i="1"/>
  <c r="FT2542" i="1"/>
  <c r="FU1600" i="1"/>
  <c r="FT1600" i="1"/>
  <c r="FU1594" i="1"/>
  <c r="FT1594" i="1"/>
  <c r="FT1189" i="1"/>
  <c r="FU1189" i="1"/>
  <c r="FT2399" i="1"/>
  <c r="FU2399" i="1"/>
  <c r="FG1704" i="1"/>
  <c r="FV2393" i="1"/>
  <c r="FV887" i="1"/>
  <c r="FV2298" i="1"/>
  <c r="FU1425" i="1"/>
  <c r="FT1425" i="1"/>
  <c r="FU1577" i="1"/>
  <c r="FT1577" i="1"/>
  <c r="FT1863" i="1"/>
  <c r="FU1863" i="1"/>
  <c r="FV688" i="1"/>
  <c r="FV1774" i="1"/>
  <c r="FV1833" i="1"/>
  <c r="FV637" i="1"/>
  <c r="FV1332" i="1"/>
  <c r="FV2235" i="1"/>
  <c r="FV684" i="1"/>
  <c r="FV1029" i="1"/>
  <c r="FV2411" i="1"/>
  <c r="FV1621" i="1"/>
  <c r="FV1220" i="1"/>
  <c r="FV1457" i="1"/>
  <c r="FV1743" i="1"/>
  <c r="FV2404" i="1"/>
  <c r="FV1490" i="1"/>
  <c r="FV1137" i="1"/>
  <c r="FU1984" i="1"/>
  <c r="FT1984" i="1"/>
  <c r="FV2222" i="1"/>
  <c r="FU1641" i="1"/>
  <c r="FT1641" i="1"/>
  <c r="FV2348" i="1"/>
  <c r="FU1751" i="1"/>
  <c r="FT1751" i="1"/>
  <c r="FV2384" i="1"/>
  <c r="FV2065" i="1"/>
  <c r="FU2363" i="1"/>
  <c r="FT2363" i="1"/>
  <c r="FT1197" i="1"/>
  <c r="FU1197" i="1"/>
  <c r="FU2325" i="1"/>
  <c r="FT2325" i="1"/>
  <c r="FU1985" i="1"/>
  <c r="FT1985" i="1"/>
  <c r="FT2271" i="1"/>
  <c r="FU2271" i="1"/>
  <c r="FX2084" i="1"/>
  <c r="FX1109" i="1"/>
  <c r="FX987" i="1"/>
  <c r="FX2013" i="1"/>
  <c r="FX1824" i="1"/>
  <c r="FV612" i="1"/>
  <c r="FU725" i="1"/>
  <c r="FT725" i="1"/>
  <c r="FT635" i="1"/>
  <c r="FU635" i="1"/>
  <c r="FT1492" i="1"/>
  <c r="FU1492" i="1"/>
  <c r="FV1730" i="1"/>
  <c r="FV1071" i="1"/>
  <c r="FV953" i="1"/>
  <c r="FV1257" i="1"/>
  <c r="FV2056" i="1"/>
  <c r="FT2294" i="1"/>
  <c r="FU2294" i="1"/>
  <c r="FX1700" i="1"/>
  <c r="FX1161" i="1"/>
  <c r="FX1656" i="1"/>
  <c r="FX883" i="1"/>
  <c r="FX970" i="1"/>
  <c r="FX2412" i="1"/>
  <c r="FX1323" i="1"/>
  <c r="FU1167" i="1"/>
  <c r="FT1167" i="1"/>
  <c r="FT707" i="1"/>
  <c r="FU707" i="1"/>
  <c r="FV1663" i="1"/>
  <c r="FX2554" i="1"/>
  <c r="FX1020" i="1"/>
  <c r="FX1038" i="1"/>
  <c r="FX1325" i="1"/>
  <c r="FX1224" i="1"/>
  <c r="FX1340" i="1"/>
  <c r="FX2491" i="1"/>
  <c r="FX1949" i="1"/>
  <c r="FV793" i="1"/>
  <c r="FV2457" i="1"/>
  <c r="FU2136" i="1"/>
  <c r="FT2136" i="1"/>
  <c r="FT1950" i="1"/>
  <c r="FU1950" i="1"/>
  <c r="FV1885" i="1"/>
  <c r="FT2177" i="1"/>
  <c r="FU2177" i="1"/>
  <c r="FV2463" i="1"/>
  <c r="FX1625" i="1"/>
  <c r="FX1911" i="1"/>
  <c r="FX867" i="1"/>
  <c r="FX2073" i="1"/>
  <c r="FX1214" i="1"/>
  <c r="FX806" i="1"/>
  <c r="FX704" i="1"/>
  <c r="FX1615" i="1"/>
  <c r="FX1175" i="1"/>
  <c r="FX1526" i="1"/>
  <c r="FV2227" i="1"/>
  <c r="FV603" i="1"/>
  <c r="FU2106" i="1"/>
  <c r="FT2106" i="1"/>
  <c r="FV2476" i="1"/>
  <c r="FV1263" i="1"/>
  <c r="FX1876" i="1"/>
  <c r="FV1000" i="1"/>
  <c r="FV2403" i="1"/>
  <c r="FV1114" i="1"/>
  <c r="FV1104" i="1"/>
  <c r="FV2544" i="1"/>
  <c r="FX2247" i="1"/>
  <c r="FX1078" i="1"/>
  <c r="FX2036" i="1"/>
  <c r="FX2564" i="1"/>
  <c r="FX1823" i="1"/>
  <c r="FX2536" i="1"/>
  <c r="FU761" i="1"/>
  <c r="FT761" i="1"/>
  <c r="FU2389" i="1"/>
  <c r="FT2389" i="1"/>
  <c r="FV1408" i="1"/>
  <c r="FT1802" i="1"/>
  <c r="FU1802" i="1"/>
  <c r="FV1398" i="1"/>
  <c r="FV759" i="1"/>
  <c r="FT1140" i="1"/>
  <c r="FU1140" i="1"/>
  <c r="FV750" i="1"/>
  <c r="FV588" i="1"/>
  <c r="FV2147" i="1"/>
  <c r="FX1532" i="1"/>
  <c r="FT996" i="1"/>
  <c r="FU996" i="1"/>
  <c r="FU2433" i="1"/>
  <c r="FT2433" i="1"/>
  <c r="FU2165" i="1"/>
  <c r="FT2165" i="1"/>
  <c r="FT2451" i="1"/>
  <c r="FU2451" i="1"/>
  <c r="FT927" i="1"/>
  <c r="FU927" i="1"/>
  <c r="FT994" i="1"/>
  <c r="FU994" i="1"/>
  <c r="FU2436" i="1"/>
  <c r="FT2436" i="1"/>
  <c r="FV2345" i="1"/>
  <c r="FV917" i="1"/>
  <c r="FU1069" i="1"/>
  <c r="FT1069" i="1"/>
  <c r="FT1349" i="1"/>
  <c r="FU1349" i="1"/>
  <c r="FT1635" i="1"/>
  <c r="FU1635" i="1"/>
  <c r="FV665" i="1"/>
  <c r="FT1560" i="1"/>
  <c r="FU1560" i="1"/>
  <c r="FT1620" i="1"/>
  <c r="FU1620" i="1"/>
  <c r="FV1705" i="1"/>
  <c r="FV2414" i="1"/>
  <c r="FV1086" i="1"/>
  <c r="FV993" i="1"/>
  <c r="FV2231" i="1"/>
  <c r="FV1128" i="1"/>
  <c r="FV1247" i="1"/>
  <c r="FV1797" i="1"/>
  <c r="FV1786" i="1"/>
  <c r="FT2344" i="1"/>
  <c r="FU2344" i="1"/>
  <c r="FV2582" i="1"/>
  <c r="FU2391" i="1"/>
  <c r="FT2391" i="1"/>
  <c r="FT1544" i="1"/>
  <c r="FU1544" i="1"/>
  <c r="FU664" i="1"/>
  <c r="FT664" i="1"/>
  <c r="FV729" i="1"/>
  <c r="FU1967" i="1"/>
  <c r="FT1967" i="1"/>
  <c r="FX2182" i="1"/>
  <c r="FX1489" i="1"/>
  <c r="FT2079" i="1"/>
  <c r="FU2079" i="1"/>
  <c r="FX1418" i="1"/>
  <c r="FV681" i="1"/>
  <c r="FV2064" i="1"/>
  <c r="FT1940" i="1"/>
  <c r="FU1940" i="1"/>
  <c r="FU1857" i="1"/>
  <c r="FT1857" i="1"/>
  <c r="FV2309" i="1"/>
  <c r="FT1367" i="1"/>
  <c r="FU1367" i="1"/>
  <c r="FU1566" i="1"/>
  <c r="FT1566" i="1"/>
  <c r="FT2236" i="1"/>
  <c r="FU2236" i="1"/>
  <c r="FU2474" i="1"/>
  <c r="FT2474" i="1"/>
  <c r="FT649" i="1"/>
  <c r="FU649" i="1"/>
  <c r="FT1542" i="1"/>
  <c r="FU1542" i="1"/>
  <c r="FT1608" i="1"/>
  <c r="FU1608" i="1"/>
  <c r="FT624" i="1"/>
  <c r="FU624" i="1"/>
  <c r="FT1547" i="1"/>
  <c r="FU1547" i="1"/>
  <c r="FT1649" i="1"/>
  <c r="FU1649" i="1"/>
  <c r="FU1935" i="1"/>
  <c r="FT1935" i="1"/>
  <c r="FX1541" i="1"/>
  <c r="FX1664" i="1"/>
  <c r="FX967" i="1"/>
  <c r="FX2217" i="1"/>
  <c r="FX1274" i="1"/>
  <c r="FV1920" i="1"/>
  <c r="FX1028" i="1"/>
  <c r="FX1424" i="1"/>
  <c r="FX1890" i="1"/>
  <c r="FX1243" i="1"/>
  <c r="FX687" i="1"/>
  <c r="FX2308" i="1"/>
  <c r="FX2193" i="1"/>
  <c r="FX639" i="1"/>
  <c r="FX2161" i="1"/>
  <c r="FX2500" i="1"/>
  <c r="FX1287" i="1"/>
  <c r="FX1613" i="1"/>
  <c r="FU2204" i="1"/>
  <c r="FT2204" i="1"/>
  <c r="FX1646" i="1"/>
  <c r="FX2519" i="1"/>
  <c r="FV1387" i="1"/>
  <c r="FT977" i="1"/>
  <c r="FU977" i="1"/>
  <c r="FT1845" i="1"/>
  <c r="FU1845" i="1"/>
  <c r="FU2512" i="1"/>
  <c r="FT2512" i="1"/>
  <c r="FU1299" i="1"/>
  <c r="FT1299" i="1"/>
  <c r="FU1206" i="1"/>
  <c r="FT1206" i="1"/>
  <c r="FT1041" i="1"/>
  <c r="FU1041" i="1"/>
  <c r="FT2279" i="1"/>
  <c r="FU2279" i="1"/>
  <c r="FV1376" i="1"/>
  <c r="FV2179" i="1"/>
  <c r="FV638" i="1"/>
  <c r="FU995" i="1"/>
  <c r="FT995" i="1"/>
  <c r="FV1852" i="1"/>
  <c r="FV2090" i="1"/>
  <c r="FX1539" i="1"/>
  <c r="FX965" i="1"/>
  <c r="FX1986" i="1"/>
  <c r="FX1812" i="1"/>
  <c r="FV2074" i="1"/>
  <c r="FV1496" i="1"/>
  <c r="FV1158" i="1"/>
  <c r="FV1421" i="1"/>
  <c r="FV1707" i="1"/>
  <c r="FX1444" i="1"/>
  <c r="FV735" i="1"/>
  <c r="FV709" i="1"/>
  <c r="FV1362" i="1"/>
  <c r="FV1204" i="1"/>
  <c r="FV1442" i="1"/>
  <c r="FX763" i="1"/>
  <c r="FX2181" i="1"/>
  <c r="FX845" i="1"/>
  <c r="FX2443" i="1"/>
  <c r="FX2037" i="1"/>
  <c r="FX812" i="1"/>
  <c r="FX626" i="1"/>
  <c r="FX1682" i="1"/>
  <c r="FT2192" i="1"/>
  <c r="FU2192" i="1"/>
  <c r="FV1157" i="1"/>
  <c r="FV1443" i="1"/>
  <c r="FV1698" i="1"/>
  <c r="FV1233" i="1"/>
  <c r="FV2423" i="1"/>
  <c r="FX1272" i="1"/>
  <c r="FX2447" i="1"/>
  <c r="FX1806" i="1"/>
  <c r="FX2577" i="1"/>
  <c r="FX2069" i="1"/>
  <c r="FX2355" i="1"/>
  <c r="FX774" i="1"/>
  <c r="FX898" i="1"/>
  <c r="FX2340" i="1"/>
  <c r="FX1170" i="1"/>
  <c r="FX1122" i="1"/>
  <c r="FX1406" i="1"/>
  <c r="FX2406" i="1"/>
  <c r="FX1232" i="1"/>
  <c r="FX2095" i="1"/>
  <c r="FX1174" i="1"/>
  <c r="FX2249" i="1"/>
  <c r="FX973" i="1"/>
  <c r="FX2221" i="1"/>
  <c r="FX1403" i="1"/>
  <c r="FX1565" i="1"/>
  <c r="FX1851" i="1"/>
  <c r="FV1236" i="1"/>
  <c r="FX1617" i="1"/>
  <c r="FX1021" i="1"/>
  <c r="FX1445" i="1"/>
  <c r="FX1731" i="1"/>
  <c r="FX809" i="1"/>
  <c r="FX1753" i="1"/>
  <c r="FX1716" i="1"/>
  <c r="FV988" i="1"/>
  <c r="FV1030" i="1"/>
  <c r="FT2472" i="1"/>
  <c r="FU2472" i="1"/>
  <c r="FU939" i="1"/>
  <c r="FT939" i="1"/>
  <c r="FT1473" i="1"/>
  <c r="FU1473" i="1"/>
  <c r="FT2513" i="1"/>
  <c r="FU2513" i="1"/>
  <c r="FT1694" i="1"/>
  <c r="FU1694" i="1"/>
  <c r="FT984" i="1"/>
  <c r="FU984" i="1"/>
  <c r="FU1750" i="1"/>
  <c r="FT1750" i="1"/>
  <c r="FV2383" i="1"/>
  <c r="FT676" i="1"/>
  <c r="FU676" i="1"/>
  <c r="FV1685" i="1"/>
  <c r="FV1309" i="1"/>
  <c r="FV2385" i="1"/>
  <c r="FU1968" i="1"/>
  <c r="FT1968" i="1"/>
  <c r="FX594" i="1"/>
  <c r="FX2402" i="1"/>
  <c r="FV837" i="1"/>
  <c r="FV2578" i="1"/>
  <c r="FV1271" i="1"/>
  <c r="FV2119" i="1"/>
  <c r="FX909" i="1"/>
  <c r="FV1400" i="1"/>
  <c r="FT1923" i="1"/>
  <c r="FU1923" i="1"/>
  <c r="FV1221" i="1"/>
  <c r="FV1783" i="1"/>
  <c r="FX991" i="1"/>
  <c r="FX1173" i="1"/>
  <c r="FX792" i="1"/>
  <c r="FX1833" i="1"/>
  <c r="FX1058" i="1"/>
  <c r="FX2155" i="1"/>
  <c r="FU1427" i="1"/>
  <c r="FT1427" i="1"/>
  <c r="FT841" i="1"/>
  <c r="FU841" i="1"/>
  <c r="FU788" i="1"/>
  <c r="FT788" i="1"/>
  <c r="FU1843" i="1"/>
  <c r="FT1843" i="1"/>
  <c r="FV952" i="1"/>
  <c r="FV659" i="1"/>
  <c r="FV1516" i="1"/>
  <c r="FU1754" i="1"/>
  <c r="FT1754" i="1"/>
  <c r="FX1439" i="1"/>
  <c r="FX2413" i="1"/>
  <c r="FX1688" i="1"/>
  <c r="FV1451" i="1"/>
  <c r="FV2501" i="1"/>
  <c r="FV1328" i="1"/>
  <c r="FV1978" i="1"/>
  <c r="FV1482" i="1"/>
  <c r="FT2437" i="1"/>
  <c r="FU2437" i="1"/>
  <c r="FX1627" i="1"/>
  <c r="FX1428" i="1"/>
  <c r="FT2115" i="1"/>
  <c r="FU2115" i="1"/>
  <c r="FU846" i="1"/>
  <c r="FT846" i="1"/>
  <c r="FU946" i="1"/>
  <c r="FT946" i="1"/>
  <c r="FU2388" i="1"/>
  <c r="FT2388" i="1"/>
  <c r="FX1761" i="1"/>
  <c r="FX1538" i="1"/>
  <c r="FV1741" i="1"/>
  <c r="FV1225" i="1"/>
  <c r="FV2361" i="1"/>
  <c r="FV1997" i="1"/>
  <c r="FV2283" i="1"/>
  <c r="FV1700" i="1"/>
  <c r="FU1383" i="1"/>
  <c r="FT1383" i="1"/>
  <c r="FT1134" i="1"/>
  <c r="FU1134" i="1"/>
  <c r="FU787" i="1"/>
  <c r="FT787" i="1"/>
  <c r="FU1520" i="1"/>
  <c r="FT1520" i="1"/>
  <c r="FT2263" i="1"/>
  <c r="FU2263" i="1"/>
  <c r="FX798" i="1"/>
  <c r="FV591" i="1"/>
  <c r="FX1787" i="1"/>
  <c r="FX835" i="1"/>
  <c r="FV2166" i="1"/>
  <c r="FV1513" i="1"/>
  <c r="FV2181" i="1"/>
  <c r="FV870" i="1"/>
  <c r="FV862" i="1"/>
  <c r="FV1930" i="1"/>
  <c r="FV711" i="1"/>
  <c r="FV1661" i="1"/>
  <c r="FX905" i="1"/>
  <c r="FX1378" i="1"/>
  <c r="FX2377" i="1"/>
  <c r="FX1546" i="1"/>
  <c r="FX1976" i="1"/>
  <c r="FX1279" i="1"/>
  <c r="FV2137" i="1"/>
  <c r="FV2260" i="1"/>
  <c r="FV1199" i="1"/>
  <c r="FV1821" i="1"/>
  <c r="FV1781" i="1"/>
  <c r="FV2067" i="1"/>
  <c r="FV1597" i="1"/>
  <c r="FT610" i="1"/>
  <c r="FU610" i="1"/>
  <c r="FT2052" i="1"/>
  <c r="FU2052" i="1"/>
  <c r="FV1170" i="1"/>
  <c r="FV2390" i="1"/>
  <c r="FT1973" i="1"/>
  <c r="FU1973" i="1"/>
  <c r="FV929" i="1"/>
  <c r="FU1854" i="1"/>
  <c r="FT1854" i="1"/>
  <c r="FV1324" i="1"/>
  <c r="FV1562" i="1"/>
  <c r="FT1462" i="1"/>
  <c r="FU1462" i="1"/>
  <c r="FV1080" i="1"/>
  <c r="FV997" i="1"/>
  <c r="FV1277" i="1"/>
  <c r="FV1563" i="1"/>
  <c r="FV731" i="1"/>
  <c r="FV2542" i="1"/>
  <c r="FV1600" i="1"/>
  <c r="FV1594" i="1"/>
  <c r="FV1189" i="1"/>
  <c r="FV2399" i="1"/>
  <c r="FG1085" i="1"/>
  <c r="FV2071" i="1"/>
  <c r="FT887" i="1"/>
  <c r="FU887" i="1"/>
  <c r="FU2298" i="1"/>
  <c r="FT2298" i="1"/>
  <c r="FV1425" i="1"/>
  <c r="FV1577" i="1"/>
  <c r="FV1863" i="1"/>
  <c r="FV1941" i="1"/>
  <c r="FV1859" i="1"/>
  <c r="FV1904" i="1"/>
  <c r="FV1095" i="1"/>
  <c r="FV1058" i="1"/>
  <c r="FV2529" i="1"/>
  <c r="FV1184" i="1"/>
  <c r="FV978" i="1"/>
  <c r="FX2518" i="1"/>
  <c r="FX2314" i="1"/>
  <c r="FX1310" i="1"/>
  <c r="FX962" i="1"/>
  <c r="FX800" i="1"/>
  <c r="FX1711" i="1"/>
  <c r="FV2541" i="1"/>
  <c r="FV1481" i="1"/>
  <c r="FV2066" i="1"/>
  <c r="FU1137" i="1"/>
  <c r="FT1137" i="1"/>
  <c r="FV1984" i="1"/>
  <c r="FU2222" i="1"/>
  <c r="FT2222" i="1"/>
  <c r="FV1641" i="1"/>
  <c r="FT2348" i="1"/>
  <c r="FU2348" i="1"/>
  <c r="FV1751" i="1"/>
  <c r="FV1500" i="1"/>
  <c r="FV1156" i="1"/>
  <c r="FV2363" i="1"/>
  <c r="FV1197" i="1"/>
  <c r="FV2325" i="1"/>
  <c r="FV1985" i="1"/>
  <c r="FV2271" i="1"/>
  <c r="FV1066" i="1"/>
  <c r="FU2084" i="1"/>
  <c r="FT2084" i="1"/>
  <c r="FU1109" i="1"/>
  <c r="FT1109" i="1"/>
  <c r="FV987" i="1"/>
  <c r="FT2013" i="1"/>
  <c r="FU2013" i="1"/>
  <c r="FT1824" i="1"/>
  <c r="FU1824" i="1"/>
  <c r="FV1188" i="1"/>
  <c r="FX1213" i="1"/>
  <c r="FX732" i="1"/>
  <c r="FX1686" i="1"/>
  <c r="FX1721" i="1"/>
  <c r="FX2007" i="1"/>
  <c r="FX1832" i="1"/>
  <c r="FX589" i="1"/>
  <c r="FX2145" i="1"/>
  <c r="FX2285" i="1"/>
  <c r="FX2571" i="1"/>
  <c r="FX1928" i="1"/>
  <c r="FU1161" i="1"/>
  <c r="FT1161" i="1"/>
  <c r="FU1656" i="1"/>
  <c r="FT1656" i="1"/>
  <c r="FT883" i="1"/>
  <c r="FU883" i="1"/>
  <c r="FT970" i="1"/>
  <c r="FU970" i="1"/>
  <c r="FU2412" i="1"/>
  <c r="FT2412" i="1"/>
  <c r="FX1801" i="1"/>
  <c r="FV1167" i="1"/>
  <c r="FX794" i="1"/>
  <c r="FX1128" i="1"/>
  <c r="FX673" i="1"/>
  <c r="FX1280" i="1"/>
  <c r="FX1201" i="1"/>
  <c r="FX1579" i="1"/>
  <c r="FX1585" i="1"/>
  <c r="FX2264" i="1"/>
  <c r="FX2468" i="1"/>
  <c r="FX781" i="1"/>
  <c r="FX647" i="1"/>
  <c r="FX1792" i="1"/>
  <c r="FX2030" i="1"/>
  <c r="FX1063" i="1"/>
  <c r="FX1868" i="1"/>
  <c r="FX2431" i="1"/>
  <c r="FX1942" i="1"/>
  <c r="FX2201" i="1"/>
  <c r="FX2487" i="1"/>
  <c r="FV867" i="1"/>
  <c r="FV2073" i="1"/>
  <c r="FU1214" i="1"/>
  <c r="FT1214" i="1"/>
  <c r="FU806" i="1"/>
  <c r="FT806" i="1"/>
  <c r="FT704" i="1"/>
  <c r="FU704" i="1"/>
  <c r="FU1615" i="1"/>
  <c r="FT1615" i="1"/>
  <c r="FX1657" i="1"/>
  <c r="FX2102" i="1"/>
  <c r="FX2376" i="1"/>
  <c r="FX1380" i="1"/>
  <c r="FX1858" i="1"/>
  <c r="FX1231" i="1"/>
  <c r="FX2514" i="1"/>
  <c r="FX1673" i="1"/>
  <c r="FX723" i="1"/>
  <c r="FX1260" i="1"/>
  <c r="FX1501" i="1"/>
  <c r="FX2200" i="1"/>
  <c r="FX2438" i="1"/>
  <c r="FT2247" i="1"/>
  <c r="FU2247" i="1"/>
  <c r="FV1078" i="1"/>
  <c r="FU2036" i="1"/>
  <c r="FT2036" i="1"/>
  <c r="FU2564" i="1"/>
  <c r="FT2564" i="1"/>
  <c r="FT1823" i="1"/>
  <c r="FU1823" i="1"/>
  <c r="FX2152" i="1"/>
  <c r="FX700" i="1"/>
  <c r="FX2409" i="1"/>
  <c r="FT1408" i="1"/>
  <c r="FU1408" i="1"/>
  <c r="FV1802" i="1"/>
  <c r="FX1182" i="1"/>
  <c r="FU759" i="1"/>
  <c r="FT759" i="1"/>
  <c r="FV2207" i="1"/>
  <c r="FV1140" i="1"/>
  <c r="FV990" i="1"/>
  <c r="FV1613" i="1"/>
  <c r="FV1070" i="1"/>
  <c r="FV1532" i="1"/>
  <c r="FV996" i="1"/>
  <c r="FV2433" i="1"/>
  <c r="FV2165" i="1"/>
  <c r="FV2451" i="1"/>
  <c r="FV927" i="1"/>
  <c r="FV994" i="1"/>
  <c r="FV2436" i="1"/>
  <c r="FV1447" i="1"/>
  <c r="FV786" i="1"/>
  <c r="FV1069" i="1"/>
  <c r="FV1349" i="1"/>
  <c r="FV1635" i="1"/>
  <c r="FU665" i="1"/>
  <c r="FT665" i="1"/>
  <c r="FV1560" i="1"/>
  <c r="FV1620" i="1"/>
  <c r="FX1397" i="1"/>
  <c r="FX1013" i="1"/>
  <c r="FX739" i="1"/>
  <c r="FX1870" i="1"/>
  <c r="FX1130" i="1"/>
  <c r="FV2121" i="1"/>
  <c r="FX740" i="1"/>
  <c r="FX1039" i="1"/>
  <c r="FX1573" i="1"/>
  <c r="FX2573" i="1"/>
  <c r="FV687" i="1"/>
  <c r="FV2391" i="1"/>
  <c r="FV1544" i="1"/>
  <c r="FV664" i="1"/>
  <c r="FT729" i="1"/>
  <c r="FU729" i="1"/>
  <c r="FV1967" i="1"/>
  <c r="FX1450" i="1"/>
  <c r="FT2182" i="1"/>
  <c r="FU2182" i="1"/>
  <c r="FX2360" i="1"/>
  <c r="FX1339" i="1"/>
  <c r="FT1418" i="1"/>
  <c r="FU1418" i="1"/>
  <c r="FX950" i="1"/>
  <c r="FV1872" i="1"/>
  <c r="FV1940" i="1"/>
  <c r="FV1857" i="1"/>
  <c r="FU2309" i="1"/>
  <c r="FT2309" i="1"/>
  <c r="FV1367" i="1"/>
  <c r="FV1566" i="1"/>
  <c r="FV2236" i="1"/>
  <c r="FV2474" i="1"/>
  <c r="FV649" i="1"/>
  <c r="FV1542" i="1"/>
  <c r="FV1608" i="1"/>
  <c r="FV624" i="1"/>
  <c r="FV1547" i="1"/>
  <c r="FV1649" i="1"/>
  <c r="FV1935" i="1"/>
  <c r="FU1541" i="1"/>
  <c r="FT1541" i="1"/>
  <c r="FU1664" i="1"/>
  <c r="FT1664" i="1"/>
  <c r="FT967" i="1"/>
  <c r="FU967" i="1"/>
  <c r="FT2217" i="1"/>
  <c r="FU2217" i="1"/>
  <c r="FU1274" i="1"/>
  <c r="FT1274" i="1"/>
  <c r="FV2461" i="1"/>
  <c r="FT1028" i="1"/>
  <c r="FU1028" i="1"/>
  <c r="FT1424" i="1"/>
  <c r="FU1424" i="1"/>
  <c r="FV1890" i="1"/>
  <c r="FU1243" i="1"/>
  <c r="FT1243" i="1"/>
  <c r="FX2029" i="1"/>
  <c r="FX1817" i="1"/>
  <c r="FT2193" i="1"/>
  <c r="FU2193" i="1"/>
  <c r="FU639" i="1"/>
  <c r="FT639" i="1"/>
  <c r="FU2161" i="1"/>
  <c r="FT2161" i="1"/>
  <c r="FV2500" i="1"/>
  <c r="FT1287" i="1"/>
  <c r="FU1287" i="1"/>
  <c r="FX750" i="1"/>
  <c r="FX2462" i="1"/>
  <c r="FT1646" i="1"/>
  <c r="FU1646" i="1"/>
  <c r="FT2519" i="1"/>
  <c r="FU2519" i="1"/>
  <c r="FU1387" i="1"/>
  <c r="FT1387" i="1"/>
  <c r="FV977" i="1"/>
  <c r="FV1845" i="1"/>
  <c r="FV2512" i="1"/>
  <c r="FV1299" i="1"/>
  <c r="FV1206" i="1"/>
  <c r="FV1041" i="1"/>
  <c r="FV2279" i="1"/>
  <c r="FX1557" i="1"/>
  <c r="FX598" i="1"/>
  <c r="FX2040" i="1"/>
  <c r="FX1497" i="1"/>
  <c r="FX1666" i="1"/>
  <c r="FX2081" i="1"/>
  <c r="FX2367" i="1"/>
  <c r="FU1539" i="1"/>
  <c r="FT1539" i="1"/>
  <c r="FU965" i="1"/>
  <c r="FT965" i="1"/>
  <c r="FV1986" i="1"/>
  <c r="FU1812" i="1"/>
  <c r="FT1812" i="1"/>
  <c r="FX693" i="1"/>
  <c r="FX900" i="1"/>
  <c r="FX764" i="1"/>
  <c r="FX1675" i="1"/>
  <c r="FX863" i="1"/>
  <c r="FX1097" i="1"/>
  <c r="FX599" i="1"/>
  <c r="FX1535" i="1"/>
  <c r="FX1176" i="1"/>
  <c r="FX1433" i="1"/>
  <c r="FX1719" i="1"/>
  <c r="FX979" i="1"/>
  <c r="FX959" i="1"/>
  <c r="FX2266" i="1"/>
  <c r="FX2304" i="1"/>
  <c r="FX711" i="1"/>
  <c r="FX1499" i="1"/>
  <c r="FX810" i="1"/>
  <c r="FX748" i="1"/>
  <c r="FX1945" i="1"/>
  <c r="FX1411" i="1"/>
  <c r="FX797" i="1"/>
  <c r="FX1050" i="1"/>
  <c r="FX2350" i="1"/>
  <c r="FX1322" i="1"/>
  <c r="FX2565" i="1"/>
  <c r="FX2028" i="1"/>
  <c r="FX1453" i="1"/>
  <c r="FU2577" i="1"/>
  <c r="FT2577" i="1"/>
  <c r="FT2069" i="1"/>
  <c r="FU2069" i="1"/>
  <c r="FT2355" i="1"/>
  <c r="FU2355" i="1"/>
  <c r="FU774" i="1"/>
  <c r="FT774" i="1"/>
  <c r="FV898" i="1"/>
  <c r="FU2340" i="1"/>
  <c r="FT2340" i="1"/>
  <c r="FX910" i="1"/>
  <c r="FX892" i="1"/>
  <c r="FT1406" i="1"/>
  <c r="FU1406" i="1"/>
  <c r="FU2406" i="1"/>
  <c r="FT2406" i="1"/>
  <c r="FU1232" i="1"/>
  <c r="FT1232" i="1"/>
  <c r="FT2095" i="1"/>
  <c r="FU2095" i="1"/>
  <c r="FX1103" i="1"/>
  <c r="FX1927" i="1"/>
  <c r="FU973" i="1"/>
  <c r="FT973" i="1"/>
  <c r="FT2221" i="1"/>
  <c r="FU2221" i="1"/>
  <c r="FU1403" i="1"/>
  <c r="FT1403" i="1"/>
  <c r="FU1565" i="1"/>
  <c r="FT1565" i="1"/>
  <c r="FV1851" i="1"/>
  <c r="FV1330" i="1"/>
  <c r="FU1617" i="1"/>
  <c r="FT1617" i="1"/>
  <c r="FT1021" i="1"/>
  <c r="FU1021" i="1"/>
  <c r="FU1445" i="1"/>
  <c r="FT1445" i="1"/>
  <c r="FT1731" i="1"/>
  <c r="FU1731" i="1"/>
  <c r="FV809" i="1"/>
  <c r="FU1753" i="1"/>
  <c r="FT1753" i="1"/>
  <c r="FT1716" i="1"/>
  <c r="FU1716" i="1"/>
  <c r="FV1252" i="1"/>
  <c r="FT988" i="1"/>
  <c r="FU988" i="1"/>
  <c r="FU1030" i="1"/>
  <c r="FT1030" i="1"/>
  <c r="FV2472" i="1"/>
  <c r="FV939" i="1"/>
  <c r="FV1473" i="1"/>
  <c r="FV2513" i="1"/>
  <c r="FV1084" i="1"/>
  <c r="FV1694" i="1"/>
  <c r="FV984" i="1"/>
  <c r="FV1750" i="1"/>
  <c r="FT2383" i="1"/>
  <c r="FU2383" i="1"/>
  <c r="FX721" i="1"/>
  <c r="FX852" i="1"/>
  <c r="FX767" i="1"/>
  <c r="FX1624" i="1"/>
  <c r="FX1862" i="1"/>
  <c r="FX1196" i="1"/>
  <c r="FX1186" i="1"/>
  <c r="FX1253" i="1"/>
  <c r="FX1352" i="1"/>
  <c r="FX2421" i="1"/>
  <c r="FX1980" i="1"/>
  <c r="FX2545" i="1"/>
  <c r="FX2276" i="1"/>
  <c r="FV1923" i="1"/>
  <c r="FU1221" i="1"/>
  <c r="FT1221" i="1"/>
  <c r="FX1312" i="1"/>
  <c r="FX1222" i="1"/>
  <c r="FX2248" i="1"/>
  <c r="FX1774" i="1"/>
  <c r="FX1095" i="1"/>
  <c r="FX843" i="1"/>
  <c r="FX2016" i="1"/>
  <c r="FV1427" i="1"/>
  <c r="FV841" i="1"/>
  <c r="FV788" i="1"/>
  <c r="FV1843" i="1"/>
  <c r="FT952" i="1"/>
  <c r="FU952" i="1"/>
  <c r="FU659" i="1"/>
  <c r="FT659" i="1"/>
  <c r="FT1516" i="1"/>
  <c r="FU1516" i="1"/>
  <c r="FV1754" i="1"/>
  <c r="FX1252" i="1"/>
  <c r="FX1490" i="1"/>
  <c r="FX1386" i="1"/>
  <c r="FX645" i="1"/>
  <c r="FX1883" i="1"/>
  <c r="FX2290" i="1"/>
  <c r="FX1989" i="1"/>
  <c r="FX2428" i="1"/>
  <c r="FX1215" i="1"/>
  <c r="FX1907" i="1"/>
  <c r="FX928" i="1"/>
  <c r="FV2115" i="1"/>
  <c r="FV846" i="1"/>
  <c r="FV946" i="1"/>
  <c r="FV2388" i="1"/>
  <c r="FX1019" i="1"/>
  <c r="FX2103" i="1"/>
  <c r="FX2313" i="1"/>
  <c r="FX771" i="1"/>
  <c r="FX1498" i="1"/>
  <c r="FX2251" i="1"/>
  <c r="FV1093" i="1"/>
  <c r="FV1928" i="1"/>
  <c r="FV1383" i="1"/>
  <c r="FV1134" i="1"/>
  <c r="FV787" i="1"/>
  <c r="FV1520" i="1"/>
  <c r="FV2263" i="1"/>
  <c r="FX1486" i="1"/>
  <c r="FU591" i="1"/>
  <c r="FT591" i="1"/>
  <c r="FX980" i="1"/>
  <c r="FU1787" i="1"/>
  <c r="FT1787" i="1"/>
  <c r="FT835" i="1"/>
  <c r="FU835" i="1"/>
  <c r="FU2166" i="1"/>
  <c r="FT2166" i="1"/>
  <c r="FV1129" i="1"/>
  <c r="FV1960" i="1"/>
  <c r="FV822" i="1"/>
  <c r="FV905" i="1"/>
  <c r="FV1378" i="1"/>
  <c r="FT2377" i="1"/>
  <c r="FU2377" i="1"/>
  <c r="FV1546" i="1"/>
  <c r="FT1976" i="1"/>
  <c r="FU1976" i="1"/>
  <c r="FT1279" i="1"/>
  <c r="FU1279" i="1"/>
  <c r="FV1429" i="1"/>
  <c r="FV1337" i="1"/>
  <c r="FV1023" i="1"/>
  <c r="FX1132" i="1"/>
  <c r="FX2035" i="1"/>
  <c r="FX600" i="1"/>
  <c r="FX851" i="1"/>
  <c r="FX1708" i="1"/>
  <c r="FX1946" i="1"/>
  <c r="FV910" i="1"/>
  <c r="FV1973" i="1"/>
  <c r="FT929" i="1"/>
  <c r="FU929" i="1"/>
  <c r="FV1854" i="1"/>
  <c r="FT1324" i="1"/>
  <c r="FU1324" i="1"/>
  <c r="FT1562" i="1"/>
  <c r="FU1562" i="1"/>
  <c r="FX2070" i="1"/>
  <c r="FX678" i="1"/>
  <c r="FX620" i="1"/>
  <c r="FX1531" i="1"/>
  <c r="FV863" i="1"/>
  <c r="FX1548" i="1"/>
  <c r="FX2540" i="1"/>
  <c r="FX1011" i="1"/>
  <c r="FX2278" i="1"/>
  <c r="FX1298" i="1"/>
  <c r="FV2495" i="1"/>
  <c r="FX1724" i="1"/>
  <c r="FX1200" i="1"/>
  <c r="FX920" i="1"/>
  <c r="FX1831" i="1"/>
  <c r="FV1674" i="1"/>
  <c r="FV627" i="1"/>
  <c r="FV2257" i="1"/>
  <c r="FV1667" i="1"/>
  <c r="FV1057" i="1"/>
  <c r="FV843" i="1"/>
  <c r="FV1672" i="1"/>
  <c r="FV941" i="1"/>
  <c r="FT2518" i="1"/>
  <c r="FU2518" i="1"/>
  <c r="FT2314" i="1"/>
  <c r="FU2314" i="1"/>
  <c r="FU1310" i="1"/>
  <c r="FT1310" i="1"/>
  <c r="FU962" i="1"/>
  <c r="FT962" i="1"/>
  <c r="FT800" i="1"/>
  <c r="FU800" i="1"/>
  <c r="FT1711" i="1"/>
  <c r="FU1711" i="1"/>
  <c r="FV1691" i="1"/>
  <c r="FV2057" i="1"/>
  <c r="FV1191" i="1"/>
  <c r="FX1974" i="1"/>
  <c r="FX2213" i="1"/>
  <c r="FX2499" i="1"/>
  <c r="FX1010" i="1"/>
  <c r="FX1042" i="1"/>
  <c r="FX2484" i="1"/>
  <c r="FV2584" i="1"/>
  <c r="FV876" i="1"/>
  <c r="FX1550" i="1"/>
  <c r="FX751" i="1"/>
  <c r="FX1476" i="1"/>
  <c r="FX2239" i="1"/>
  <c r="FV1320" i="1"/>
  <c r="FV1588" i="1"/>
  <c r="FV2084" i="1"/>
  <c r="FV1109" i="1"/>
  <c r="FU987" i="1"/>
  <c r="FT987" i="1"/>
  <c r="FV2013" i="1"/>
  <c r="FV1824" i="1"/>
  <c r="FV969" i="1"/>
  <c r="FV1213" i="1"/>
  <c r="FU732" i="1"/>
  <c r="FT732" i="1"/>
  <c r="FT1686" i="1"/>
  <c r="FU1686" i="1"/>
  <c r="FT1721" i="1"/>
  <c r="FU1721" i="1"/>
  <c r="FT2007" i="1"/>
  <c r="FU2007" i="1"/>
  <c r="FV1559" i="1"/>
  <c r="FV2287" i="1"/>
  <c r="FV2034" i="1"/>
  <c r="FV2455" i="1"/>
  <c r="FV820" i="1"/>
  <c r="FT651" i="1"/>
  <c r="FU651" i="1"/>
  <c r="FU1726" i="1"/>
  <c r="FT1726" i="1"/>
  <c r="FV2569" i="1"/>
  <c r="FU590" i="1"/>
  <c r="FT590" i="1"/>
  <c r="FT2481" i="1"/>
  <c r="FU2481" i="1"/>
  <c r="FU1471" i="1"/>
  <c r="FT1471" i="1"/>
  <c r="FV701" i="1"/>
  <c r="FX1570" i="1"/>
  <c r="FX1518" i="1"/>
  <c r="FX1317" i="1"/>
  <c r="FX2341" i="1"/>
  <c r="FT1832" i="1"/>
  <c r="FU1832" i="1"/>
  <c r="FU589" i="1"/>
  <c r="FT589" i="1"/>
  <c r="FU2145" i="1"/>
  <c r="FT2145" i="1"/>
  <c r="FV2285" i="1"/>
  <c r="FU2571" i="1"/>
  <c r="FT2571" i="1"/>
  <c r="FX1813" i="1"/>
  <c r="FV1161" i="1"/>
  <c r="FV1656" i="1"/>
  <c r="FV883" i="1"/>
  <c r="FV970" i="1"/>
  <c r="FV2412" i="1"/>
  <c r="FX871" i="1"/>
  <c r="FX2157" i="1"/>
  <c r="FX2195" i="1"/>
  <c r="FX1639" i="1"/>
  <c r="FV2105" i="1"/>
  <c r="FX895" i="1"/>
  <c r="FX831" i="1"/>
  <c r="FX1283" i="1"/>
  <c r="FX2435" i="1"/>
  <c r="FX1665" i="1"/>
  <c r="FX2241" i="1"/>
  <c r="FX808" i="1"/>
  <c r="FX2238" i="1"/>
  <c r="FV647" i="1"/>
  <c r="FU1792" i="1"/>
  <c r="FT1792" i="1"/>
  <c r="FT2030" i="1"/>
  <c r="FU2030" i="1"/>
  <c r="FU1063" i="1"/>
  <c r="FT1063" i="1"/>
  <c r="FT1868" i="1"/>
  <c r="FU1868" i="1"/>
  <c r="FV2431" i="1"/>
  <c r="FX2034" i="1"/>
  <c r="FX1303" i="1"/>
  <c r="FX796" i="1"/>
  <c r="FU867" i="1"/>
  <c r="FT867" i="1"/>
  <c r="FT2073" i="1"/>
  <c r="FU2073" i="1"/>
  <c r="FV1214" i="1"/>
  <c r="FV806" i="1"/>
  <c r="FV704" i="1"/>
  <c r="FV1615" i="1"/>
  <c r="FX949" i="1"/>
  <c r="FX1227" i="1"/>
  <c r="FT2376" i="1"/>
  <c r="FU2376" i="1"/>
  <c r="FU1380" i="1"/>
  <c r="FT1380" i="1"/>
  <c r="FU1858" i="1"/>
  <c r="FT1858" i="1"/>
  <c r="FU1231" i="1"/>
  <c r="FT1231" i="1"/>
  <c r="FX1494" i="1"/>
  <c r="FX1351" i="1"/>
  <c r="FU723" i="1"/>
  <c r="FT723" i="1"/>
  <c r="FU1260" i="1"/>
  <c r="FT1260" i="1"/>
  <c r="FT1501" i="1"/>
  <c r="FU1501" i="1"/>
  <c r="FT2200" i="1"/>
  <c r="FU2200" i="1"/>
  <c r="FT2438" i="1"/>
  <c r="FU2438" i="1"/>
  <c r="FV2553" i="1"/>
  <c r="FV2247" i="1"/>
  <c r="FT1078" i="1"/>
  <c r="FU1078" i="1"/>
  <c r="FV2036" i="1"/>
  <c r="FV2564" i="1"/>
  <c r="FV1823" i="1"/>
  <c r="FX1820" i="1"/>
  <c r="FX2053" i="1"/>
  <c r="FV700" i="1"/>
  <c r="FX1018" i="1"/>
  <c r="FX1796" i="1"/>
  <c r="FX1569" i="1"/>
  <c r="FX2430" i="1"/>
  <c r="FX1005" i="1"/>
  <c r="FX891" i="1"/>
  <c r="FX2265" i="1"/>
  <c r="FV1244" i="1"/>
  <c r="FV1867" i="1"/>
  <c r="FV1766" i="1"/>
  <c r="FV1536" i="1"/>
  <c r="FU1532" i="1"/>
  <c r="FT1532" i="1"/>
  <c r="FX940" i="1"/>
  <c r="FX1537" i="1"/>
  <c r="FX2419" i="1"/>
  <c r="FX1014" i="1"/>
  <c r="FX1318" i="1"/>
  <c r="FX2092" i="1"/>
  <c r="FX2330" i="1"/>
  <c r="FV2023" i="1"/>
  <c r="FX692" i="1"/>
  <c r="FX1603" i="1"/>
  <c r="FX1722" i="1"/>
  <c r="FX1609" i="1"/>
  <c r="FX1276" i="1"/>
  <c r="FX1514" i="1"/>
  <c r="FV2242" i="1"/>
  <c r="FV1670" i="1"/>
  <c r="FU1397" i="1"/>
  <c r="FT1397" i="1"/>
  <c r="FT1013" i="1"/>
  <c r="FU1013" i="1"/>
  <c r="FT739" i="1"/>
  <c r="FU739" i="1"/>
  <c r="FU1870" i="1"/>
  <c r="FT1870" i="1"/>
  <c r="FV1130" i="1"/>
  <c r="FV2430" i="1"/>
  <c r="FV740" i="1"/>
  <c r="FT1039" i="1"/>
  <c r="FU1039" i="1"/>
  <c r="FT1573" i="1"/>
  <c r="FU1573" i="1"/>
  <c r="FT2573" i="1"/>
  <c r="FU2573" i="1"/>
  <c r="FV1342" i="1"/>
  <c r="FX1341" i="1"/>
  <c r="FX2362" i="1"/>
  <c r="FX1602" i="1"/>
  <c r="FX1356" i="1"/>
  <c r="FX2365" i="1"/>
  <c r="FX1244" i="1"/>
  <c r="FV2182" i="1"/>
  <c r="FV2360" i="1"/>
  <c r="FX2523" i="1"/>
  <c r="FV1418" i="1"/>
  <c r="FV950" i="1"/>
  <c r="FV1384" i="1"/>
  <c r="FV671" i="1"/>
  <c r="FV1256" i="1"/>
  <c r="FX1749" i="1"/>
  <c r="FX1837" i="1"/>
  <c r="FX2563" i="1"/>
  <c r="FX857" i="1"/>
  <c r="FX1390" i="1"/>
  <c r="FX2465" i="1"/>
  <c r="FV2046" i="1"/>
  <c r="FV2354" i="1"/>
  <c r="FX1568" i="1"/>
  <c r="FX1264" i="1"/>
  <c r="FX1502" i="1"/>
  <c r="FX1426" i="1"/>
  <c r="FX992" i="1"/>
  <c r="FX1903" i="1"/>
  <c r="FV794" i="1"/>
  <c r="FV1339" i="1"/>
  <c r="FV1541" i="1"/>
  <c r="FV1664" i="1"/>
  <c r="FV967" i="1"/>
  <c r="FV2217" i="1"/>
  <c r="FV1274" i="1"/>
  <c r="FV2258" i="1"/>
  <c r="FV1028" i="1"/>
  <c r="FV1424" i="1"/>
  <c r="FU1890" i="1"/>
  <c r="FT1890" i="1"/>
  <c r="FV1243" i="1"/>
  <c r="FX622" i="1"/>
  <c r="FX1495" i="1"/>
  <c r="FV2193" i="1"/>
  <c r="FV639" i="1"/>
  <c r="FV2161" i="1"/>
  <c r="FU2500" i="1"/>
  <c r="FT2500" i="1"/>
  <c r="FV1287" i="1"/>
  <c r="FX1757" i="1"/>
  <c r="FU2462" i="1"/>
  <c r="FT2462" i="1"/>
  <c r="FV1646" i="1"/>
  <c r="FV2519" i="1"/>
  <c r="FV1915" i="1"/>
  <c r="FV719" i="1"/>
  <c r="FX2382" i="1"/>
  <c r="FX1619" i="1"/>
  <c r="FX1267" i="1"/>
  <c r="FX2000" i="1"/>
  <c r="FX811" i="1"/>
  <c r="FX1988" i="1"/>
  <c r="FX1178" i="1"/>
  <c r="FV1354" i="1"/>
  <c r="FU1557" i="1"/>
  <c r="FT1557" i="1"/>
  <c r="FT598" i="1"/>
  <c r="FU598" i="1"/>
  <c r="FV2040" i="1"/>
  <c r="FU1497" i="1"/>
  <c r="FT1497" i="1"/>
  <c r="FU1666" i="1"/>
  <c r="FT1666" i="1"/>
  <c r="FT2081" i="1"/>
  <c r="FU2081" i="1"/>
  <c r="FT2367" i="1"/>
  <c r="FU2367" i="1"/>
  <c r="FV1049" i="1"/>
  <c r="FV1539" i="1"/>
  <c r="FV965" i="1"/>
  <c r="FU1986" i="1"/>
  <c r="FT1986" i="1"/>
  <c r="FV1812" i="1"/>
  <c r="FV1300" i="1"/>
  <c r="FU693" i="1"/>
  <c r="FT693" i="1"/>
  <c r="FT900" i="1"/>
  <c r="FU900" i="1"/>
  <c r="FT764" i="1"/>
  <c r="FU764" i="1"/>
  <c r="FT1675" i="1"/>
  <c r="FU1675" i="1"/>
  <c r="FX860" i="1"/>
  <c r="FX2105" i="1"/>
  <c r="FV599" i="1"/>
  <c r="FU1535" i="1"/>
  <c r="FT1535" i="1"/>
  <c r="FT1176" i="1"/>
  <c r="FU1176" i="1"/>
  <c r="FU1433" i="1"/>
  <c r="FT1433" i="1"/>
  <c r="FU1719" i="1"/>
  <c r="FT1719" i="1"/>
  <c r="FX1513" i="1"/>
  <c r="FX2505" i="1"/>
  <c r="FX1508" i="1"/>
  <c r="FX2198" i="1"/>
  <c r="FX822" i="1"/>
  <c r="FX1240" i="1"/>
  <c r="FX922" i="1"/>
  <c r="FV748" i="1"/>
  <c r="FU1945" i="1"/>
  <c r="FT1945" i="1"/>
  <c r="FV1411" i="1"/>
  <c r="FV797" i="1"/>
  <c r="FT1050" i="1"/>
  <c r="FU1050" i="1"/>
  <c r="FV2350" i="1"/>
  <c r="FU1322" i="1"/>
  <c r="FT1322" i="1"/>
  <c r="FX1194" i="1"/>
  <c r="FX2269" i="1"/>
  <c r="FX1199" i="1"/>
  <c r="FV2577" i="1"/>
  <c r="FV2069" i="1"/>
  <c r="FV2355" i="1"/>
  <c r="FV774" i="1"/>
  <c r="FT898" i="1"/>
  <c r="FU898" i="1"/>
  <c r="FV2340" i="1"/>
  <c r="FX2008" i="1"/>
  <c r="FX660" i="1"/>
  <c r="FV1406" i="1"/>
  <c r="FV2406" i="1"/>
  <c r="FV1232" i="1"/>
  <c r="FV2095" i="1"/>
  <c r="FX1229" i="1"/>
  <c r="FX2063" i="1"/>
  <c r="FV973" i="1"/>
  <c r="FV2221" i="1"/>
  <c r="FV1403" i="1"/>
  <c r="FV1565" i="1"/>
  <c r="FU1851" i="1"/>
  <c r="FT1851" i="1"/>
  <c r="FV2477" i="1"/>
  <c r="FV2401" i="1"/>
  <c r="FV1195" i="1"/>
  <c r="FV1617" i="1"/>
  <c r="FV1021" i="1"/>
  <c r="FV1445" i="1"/>
  <c r="FV1731" i="1"/>
  <c r="FU809" i="1"/>
  <c r="FT809" i="1"/>
  <c r="FV1753" i="1"/>
  <c r="FV1716" i="1"/>
  <c r="FV604" i="1"/>
  <c r="FX1379" i="1"/>
  <c r="FX2128" i="1"/>
  <c r="FX2366" i="1"/>
  <c r="FX2504" i="1"/>
  <c r="FX657" i="1"/>
  <c r="FX1895" i="1"/>
  <c r="FX1971" i="1"/>
  <c r="FX630" i="1"/>
  <c r="FX802" i="1"/>
  <c r="FX2244" i="1"/>
  <c r="FV825" i="1"/>
  <c r="FU721" i="1"/>
  <c r="FT721" i="1"/>
  <c r="FU852" i="1"/>
  <c r="FT852" i="1"/>
  <c r="FV767" i="1"/>
  <c r="FT1624" i="1"/>
  <c r="FU1624" i="1"/>
  <c r="FU1862" i="1"/>
  <c r="FT1862" i="1"/>
  <c r="FX2060" i="1"/>
  <c r="FT1186" i="1"/>
  <c r="FU1186" i="1"/>
  <c r="FT1253" i="1"/>
  <c r="FU1253" i="1"/>
  <c r="FT1352" i="1"/>
  <c r="FU1352" i="1"/>
  <c r="FT2421" i="1"/>
  <c r="FU2421" i="1"/>
  <c r="FV1980" i="1"/>
  <c r="FX926" i="1"/>
  <c r="FX2345" i="1"/>
  <c r="FX1849" i="1"/>
  <c r="FX1180" i="1"/>
  <c r="FV1312" i="1"/>
  <c r="FX856" i="1"/>
  <c r="FX2477" i="1"/>
  <c r="FX1904" i="1"/>
  <c r="FX1057" i="1"/>
  <c r="FX859" i="1"/>
  <c r="FX1910" i="1"/>
  <c r="FX2394" i="1"/>
  <c r="FX1165" i="1"/>
  <c r="FX1460" i="1"/>
  <c r="FX1704" i="1"/>
  <c r="FX768" i="1"/>
  <c r="FX1736" i="1"/>
  <c r="FX1745" i="1"/>
  <c r="FX2031" i="1"/>
  <c r="FX1828" i="1"/>
  <c r="FX2066" i="1"/>
  <c r="FX1138" i="1"/>
  <c r="FT645" i="1"/>
  <c r="FU645" i="1"/>
  <c r="FU1883" i="1"/>
  <c r="FT1883" i="1"/>
  <c r="FT2290" i="1"/>
  <c r="FU2290" i="1"/>
  <c r="FT1989" i="1"/>
  <c r="FU1989" i="1"/>
  <c r="FV2428" i="1"/>
  <c r="FV1215" i="1"/>
  <c r="FX1632" i="1"/>
  <c r="FX1507" i="1"/>
  <c r="FX931" i="1"/>
  <c r="FX1235" i="1"/>
  <c r="FX2044" i="1"/>
  <c r="FX2282" i="1"/>
  <c r="FX1590" i="1"/>
  <c r="FU2103" i="1"/>
  <c r="FT2103" i="1"/>
  <c r="FT2313" i="1"/>
  <c r="FU2313" i="1"/>
  <c r="FV771" i="1"/>
  <c r="FV1498" i="1"/>
  <c r="FU2251" i="1"/>
  <c r="FT2251" i="1"/>
  <c r="FV1813" i="1"/>
  <c r="FX799" i="1"/>
  <c r="FX2117" i="1"/>
  <c r="FX1977" i="1"/>
  <c r="FX682" i="1"/>
  <c r="FX2124" i="1"/>
  <c r="FX1728" i="1"/>
  <c r="FX1835" i="1"/>
  <c r="FU980" i="1"/>
  <c r="FT980" i="1"/>
  <c r="FV1787" i="1"/>
  <c r="FV835" i="1"/>
  <c r="FX1145" i="1"/>
  <c r="FV2189" i="1"/>
  <c r="FV2187" i="1"/>
  <c r="FV1499" i="1"/>
  <c r="FV2483" i="1"/>
  <c r="FU905" i="1"/>
  <c r="FT905" i="1"/>
  <c r="FT1378" i="1"/>
  <c r="FU1378" i="1"/>
  <c r="FV2377" i="1"/>
  <c r="FU1546" i="1"/>
  <c r="FT1546" i="1"/>
  <c r="FV1976" i="1"/>
  <c r="FV1279" i="1"/>
  <c r="FV680" i="1"/>
  <c r="FV1913" i="1"/>
  <c r="FV1922" i="1"/>
  <c r="FV880" i="1"/>
  <c r="FT1132" i="1"/>
  <c r="FU1132" i="1"/>
  <c r="FT2035" i="1"/>
  <c r="FU2035" i="1"/>
  <c r="FT600" i="1"/>
  <c r="FU600" i="1"/>
  <c r="FV851" i="1"/>
  <c r="FU1708" i="1"/>
  <c r="FT1708" i="1"/>
  <c r="FU1946" i="1"/>
  <c r="FT1946" i="1"/>
  <c r="FV2008" i="1"/>
  <c r="FX1931" i="1"/>
  <c r="FX2149" i="1"/>
  <c r="FX1381" i="1"/>
  <c r="FX1553" i="1"/>
  <c r="FX1839" i="1"/>
  <c r="FV1250" i="1"/>
  <c r="FV2070" i="1"/>
  <c r="FT678" i="1"/>
  <c r="FU678" i="1"/>
  <c r="FV620" i="1"/>
  <c r="FT1531" i="1"/>
  <c r="FU1531" i="1"/>
  <c r="FT1548" i="1"/>
  <c r="FU1548" i="1"/>
  <c r="FT2540" i="1"/>
  <c r="FU2540" i="1"/>
  <c r="FT1011" i="1"/>
  <c r="FU1011" i="1"/>
  <c r="FT2278" i="1"/>
  <c r="FU2278" i="1"/>
  <c r="FT1298" i="1"/>
  <c r="FU1298" i="1"/>
  <c r="FV1106" i="1"/>
  <c r="FT1724" i="1"/>
  <c r="FU1724" i="1"/>
  <c r="FT1200" i="1"/>
  <c r="FU1200" i="1"/>
  <c r="FT920" i="1"/>
  <c r="FU920" i="1"/>
  <c r="FV1831" i="1"/>
  <c r="FV2326" i="1"/>
  <c r="FV2486" i="1"/>
  <c r="FV765" i="1"/>
  <c r="FV1611" i="1"/>
  <c r="FV859" i="1"/>
  <c r="FV1901" i="1"/>
  <c r="FV1713" i="1"/>
  <c r="FV2518" i="1"/>
  <c r="FV2314" i="1"/>
  <c r="FV1310" i="1"/>
  <c r="FV962" i="1"/>
  <c r="FV800" i="1"/>
  <c r="FV1711" i="1"/>
  <c r="FV824" i="1"/>
  <c r="FV1767" i="1"/>
  <c r="FV1688" i="1"/>
  <c r="FV1974" i="1"/>
  <c r="FV2213" i="1"/>
  <c r="FT2499" i="1"/>
  <c r="FU2499" i="1"/>
  <c r="FV1010" i="1"/>
  <c r="FT1042" i="1"/>
  <c r="FU1042" i="1"/>
  <c r="FT2484" i="1"/>
  <c r="FU2484" i="1"/>
  <c r="FV2381" i="1"/>
  <c r="FU1550" i="1"/>
  <c r="FT1550" i="1"/>
  <c r="FU751" i="1"/>
  <c r="FT751" i="1"/>
  <c r="FT1476" i="1"/>
  <c r="FU1476" i="1"/>
  <c r="FU2239" i="1"/>
  <c r="FT2239" i="1"/>
  <c r="FV766" i="1"/>
  <c r="FV1385" i="1"/>
  <c r="FX1472" i="1"/>
  <c r="FX617" i="1"/>
  <c r="FX623" i="1"/>
  <c r="FX1480" i="1"/>
  <c r="FX1718" i="1"/>
  <c r="FU1213" i="1"/>
  <c r="FT1213" i="1"/>
  <c r="FV732" i="1"/>
  <c r="FV1686" i="1"/>
  <c r="FV1721" i="1"/>
  <c r="FV2007" i="1"/>
  <c r="FE1588" i="1"/>
  <c r="FF2406" i="1"/>
  <c r="FF2090" i="1"/>
  <c r="FF2506" i="1"/>
  <c r="FE1801" i="1"/>
  <c r="FF877" i="1"/>
  <c r="FJ905" i="1"/>
  <c r="FE2096" i="1"/>
  <c r="FE1006" i="1"/>
  <c r="FF1455" i="1"/>
  <c r="FE2035" i="1"/>
  <c r="FJ2224" i="1"/>
  <c r="FE1110" i="1"/>
  <c r="FF2238" i="1"/>
  <c r="FE1455" i="1"/>
  <c r="FJ2089" i="1"/>
  <c r="FJ1733" i="1"/>
  <c r="FJ1968" i="1"/>
  <c r="FJ1756" i="1"/>
  <c r="FJ1801" i="1"/>
  <c r="FJ2505" i="1"/>
  <c r="FJ1772" i="1"/>
  <c r="FJ917" i="1"/>
  <c r="FJ1394" i="1"/>
  <c r="FJ1503" i="1"/>
  <c r="FJ1698" i="1"/>
  <c r="FJ2426" i="1"/>
  <c r="FJ923" i="1"/>
  <c r="FJ2129" i="1"/>
  <c r="FJ1786" i="1"/>
  <c r="FJ2301" i="1"/>
  <c r="FJ1019" i="1"/>
  <c r="FJ1309" i="1"/>
  <c r="FJ979" i="1"/>
  <c r="FJ1680" i="1"/>
  <c r="FJ750" i="1"/>
  <c r="FJ2165" i="1"/>
  <c r="FJ2238" i="1"/>
  <c r="FJ816" i="1"/>
  <c r="FJ786" i="1"/>
  <c r="FJ1619" i="1"/>
  <c r="FJ1705" i="1"/>
  <c r="FJ2476" i="1"/>
  <c r="FJ1681" i="1"/>
  <c r="FJ1824" i="1"/>
  <c r="FJ1383" i="1"/>
  <c r="FJ922" i="1"/>
  <c r="FJ1455" i="1"/>
  <c r="FJ1885" i="1"/>
  <c r="FJ1787" i="1"/>
  <c r="FJ2197" i="1"/>
  <c r="FJ1433" i="1"/>
  <c r="FJ2347" i="1"/>
  <c r="FJ1118" i="1"/>
  <c r="FJ1059" i="1"/>
  <c r="FJ2506" i="1"/>
  <c r="FJ2241" i="1"/>
  <c r="FJ612" i="1"/>
  <c r="FJ2006" i="1"/>
  <c r="FJ1054" i="1"/>
  <c r="FJ2510" i="1"/>
  <c r="FJ2086" i="1"/>
  <c r="FJ1999" i="1"/>
  <c r="FJ1594" i="1"/>
  <c r="FJ2416" i="1"/>
  <c r="FJ1418" i="1"/>
  <c r="FJ2035" i="1"/>
  <c r="FJ1165" i="1"/>
  <c r="FJ2052" i="1"/>
  <c r="FJ1283" i="1"/>
  <c r="FJ1998" i="1"/>
  <c r="FJ1835" i="1"/>
  <c r="FJ1704" i="1"/>
  <c r="FJ1796" i="1"/>
  <c r="FJ817" i="1"/>
  <c r="FJ2260" i="1"/>
  <c r="FJ1815" i="1"/>
  <c r="FJ1318" i="1"/>
  <c r="FJ607" i="1"/>
  <c r="FJ1257" i="1"/>
  <c r="FJ1216" i="1"/>
  <c r="FJ604" i="1"/>
  <c r="FJ1660" i="1"/>
  <c r="FJ1739" i="1"/>
  <c r="FJ2201" i="1"/>
  <c r="FJ1435" i="1"/>
  <c r="FJ2410" i="1"/>
  <c r="FJ2297" i="1"/>
  <c r="FJ1294" i="1"/>
  <c r="FJ2406" i="1"/>
  <c r="FJ929" i="1"/>
  <c r="FJ2024" i="1"/>
  <c r="FJ1390" i="1"/>
  <c r="FJ1749" i="1"/>
  <c r="FJ2557" i="1"/>
  <c r="FJ2451" i="1"/>
  <c r="FJ1586" i="1"/>
  <c r="FJ1002" i="1"/>
  <c r="FJ705" i="1"/>
  <c r="FJ2096" i="1"/>
  <c r="FJ1345" i="1"/>
  <c r="FJ1087" i="1"/>
  <c r="FJ846" i="1"/>
  <c r="FJ680" i="1"/>
  <c r="FJ700" i="1"/>
  <c r="FJ745" i="1"/>
  <c r="FE1520" i="1"/>
  <c r="FF1520" i="1"/>
  <c r="FJ898" i="1"/>
  <c r="FJ2515" i="1"/>
  <c r="FE2202" i="1"/>
  <c r="FF2202" i="1"/>
  <c r="FE1489" i="1"/>
  <c r="FF1489" i="1"/>
  <c r="FE2334" i="1"/>
  <c r="FF2334" i="1"/>
  <c r="FE823" i="1"/>
  <c r="FF823" i="1"/>
  <c r="FE1468" i="1"/>
  <c r="FF1468" i="1"/>
  <c r="FE1568" i="1"/>
  <c r="FF1568" i="1"/>
  <c r="FE2078" i="1"/>
  <c r="FF2078" i="1"/>
  <c r="FF793" i="1"/>
  <c r="FE793" i="1"/>
  <c r="FE1094" i="1"/>
  <c r="FF1094" i="1"/>
  <c r="FE1474" i="1"/>
  <c r="FF1474" i="1"/>
  <c r="FE2076" i="1"/>
  <c r="FF2076" i="1"/>
  <c r="FF1962" i="1"/>
  <c r="FE1962" i="1"/>
  <c r="FE1771" i="1"/>
  <c r="FF1771" i="1"/>
  <c r="FE1572" i="1"/>
  <c r="FF1572" i="1"/>
  <c r="FJ2461" i="1"/>
  <c r="FJ1842" i="1"/>
  <c r="FJ1292" i="1"/>
  <c r="FJ1950" i="1"/>
  <c r="FJ2282" i="1"/>
  <c r="FF814" i="1"/>
  <c r="FE814" i="1"/>
  <c r="FF1849" i="1"/>
  <c r="FE1849" i="1"/>
  <c r="FE2415" i="1"/>
  <c r="FF2415" i="1"/>
  <c r="FE2156" i="1"/>
  <c r="FF2156" i="1"/>
  <c r="FE797" i="1"/>
  <c r="FF797" i="1"/>
  <c r="FE1120" i="1"/>
  <c r="FF1120" i="1"/>
  <c r="FE2353" i="1"/>
  <c r="FF2353" i="1"/>
  <c r="FE611" i="1"/>
  <c r="FF611" i="1"/>
  <c r="FE2307" i="1"/>
  <c r="FF2307" i="1"/>
  <c r="FF610" i="1"/>
  <c r="FE610" i="1"/>
  <c r="FF1074" i="1"/>
  <c r="FE1074" i="1"/>
  <c r="FF590" i="1"/>
  <c r="FE590" i="1"/>
  <c r="FF1589" i="1"/>
  <c r="FE1589" i="1"/>
  <c r="FF1245" i="1"/>
  <c r="FE1245" i="1"/>
  <c r="FE2191" i="1"/>
  <c r="FF2191" i="1"/>
  <c r="FE1113" i="1"/>
  <c r="FE1235" i="1"/>
  <c r="FF1235" i="1"/>
  <c r="FJ2407" i="1"/>
  <c r="FE695" i="1"/>
  <c r="FF695" i="1"/>
  <c r="FJ2041" i="1"/>
  <c r="FJ2112" i="1"/>
  <c r="FJ1710" i="1"/>
  <c r="FJ671" i="1"/>
  <c r="FJ2429" i="1"/>
  <c r="FJ753" i="1"/>
  <c r="FJ784" i="1"/>
  <c r="FF1805" i="1"/>
  <c r="FE1805" i="1"/>
  <c r="FE1624" i="1"/>
  <c r="FF1624" i="1"/>
  <c r="FJ1264" i="1"/>
  <c r="FJ1035" i="1"/>
  <c r="FJ824" i="1"/>
  <c r="FJ2525" i="1"/>
  <c r="FJ1361" i="1"/>
  <c r="FJ1935" i="1"/>
  <c r="FJ926" i="1"/>
  <c r="FJ1496" i="1"/>
  <c r="FJ2374" i="1"/>
  <c r="FJ1817" i="1"/>
  <c r="FJ2366" i="1"/>
  <c r="FJ1286" i="1"/>
  <c r="FJ633" i="1"/>
  <c r="FJ1131" i="1"/>
  <c r="FJ1454" i="1"/>
  <c r="FJ1158" i="1"/>
  <c r="FJ2454" i="1"/>
  <c r="FF1156" i="1"/>
  <c r="FE1156" i="1"/>
  <c r="FE1827" i="1"/>
  <c r="FF1827" i="1"/>
  <c r="FE987" i="1"/>
  <c r="FF987" i="1"/>
  <c r="FE2217" i="1"/>
  <c r="FF2217" i="1"/>
  <c r="FE2295" i="1"/>
  <c r="FE2168" i="1"/>
  <c r="FF2168" i="1"/>
  <c r="FF1197" i="1"/>
  <c r="FE1197" i="1"/>
  <c r="FF994" i="1"/>
  <c r="FE994" i="1"/>
  <c r="FE857" i="1"/>
  <c r="FF857" i="1"/>
  <c r="FF1851" i="1"/>
  <c r="FE1851" i="1"/>
  <c r="FE727" i="1"/>
  <c r="FF727" i="1"/>
  <c r="FE2560" i="1"/>
  <c r="FF2560" i="1"/>
  <c r="FE1369" i="1"/>
  <c r="FF1369" i="1"/>
  <c r="FE1448" i="1"/>
  <c r="FF1448" i="1"/>
  <c r="FF1102" i="1"/>
  <c r="FE1102" i="1"/>
  <c r="FF1362" i="1"/>
  <c r="FE1362" i="1"/>
  <c r="FF592" i="1"/>
  <c r="FE592" i="1"/>
  <c r="FE1252" i="1"/>
  <c r="FF1279" i="1"/>
  <c r="FE1279" i="1"/>
  <c r="FF1337" i="1"/>
  <c r="FE1337" i="1"/>
  <c r="FJ2142" i="1"/>
  <c r="FJ1612" i="1"/>
  <c r="FJ828" i="1"/>
  <c r="FJ877" i="1"/>
  <c r="FF826" i="1"/>
  <c r="FE826" i="1"/>
  <c r="FJ1300" i="1"/>
  <c r="FJ1508" i="1"/>
  <c r="FJ2304" i="1"/>
  <c r="FJ2206" i="1"/>
  <c r="FF1874" i="1"/>
  <c r="FE1874" i="1"/>
  <c r="FJ892" i="1"/>
  <c r="FJ1003" i="1"/>
  <c r="FF2281" i="1"/>
  <c r="FE2281" i="1"/>
  <c r="FJ1177" i="1"/>
  <c r="FJ990" i="1"/>
  <c r="FE1797" i="1"/>
  <c r="FF1797" i="1"/>
  <c r="FJ1967" i="1"/>
  <c r="FE1344" i="1"/>
  <c r="FF1344" i="1"/>
  <c r="FJ1421" i="1"/>
  <c r="FJ1820" i="1"/>
  <c r="FJ1482" i="1"/>
  <c r="FJ2388" i="1"/>
  <c r="FE720" i="1"/>
  <c r="FF720" i="1"/>
  <c r="FJ946" i="1"/>
  <c r="FE963" i="1"/>
  <c r="FF963" i="1"/>
  <c r="FJ1034" i="1"/>
  <c r="FJ2498" i="1"/>
  <c r="FJ1384" i="1"/>
  <c r="FJ2336" i="1"/>
  <c r="FJ1136" i="1"/>
  <c r="FJ2276" i="1"/>
  <c r="FF2287" i="1"/>
  <c r="FE2287" i="1"/>
  <c r="FE1988" i="1"/>
  <c r="FF1988" i="1"/>
  <c r="FE1542" i="1"/>
  <c r="FF1542" i="1"/>
  <c r="FE608" i="1"/>
  <c r="FJ814" i="1"/>
  <c r="FJ2415" i="1"/>
  <c r="FJ2156" i="1"/>
  <c r="FJ797" i="1"/>
  <c r="FJ1120" i="1"/>
  <c r="FJ2353" i="1"/>
  <c r="FE606" i="1"/>
  <c r="FF606" i="1"/>
  <c r="FE1042" i="1"/>
  <c r="FJ1723" i="1"/>
  <c r="FE2116" i="1"/>
  <c r="FF2116" i="1"/>
  <c r="FJ1559" i="1"/>
  <c r="FF1747" i="1"/>
  <c r="FE1747" i="1"/>
  <c r="FJ2307" i="1"/>
  <c r="FJ1074" i="1"/>
  <c r="FJ2141" i="1"/>
  <c r="FE2356" i="1"/>
  <c r="FF2356" i="1"/>
  <c r="FJ1089" i="1"/>
  <c r="FJ673" i="1"/>
  <c r="FE2017" i="1"/>
  <c r="FJ1469" i="1"/>
  <c r="FF782" i="1"/>
  <c r="FE782" i="1"/>
  <c r="FJ1845" i="1"/>
  <c r="FJ848" i="1"/>
  <c r="FJ2546" i="1"/>
  <c r="FJ2015" i="1"/>
  <c r="FJ1989" i="1"/>
  <c r="FE1816" i="1"/>
  <c r="FF1816" i="1"/>
  <c r="FF2092" i="1"/>
  <c r="FE2092" i="1"/>
  <c r="FJ1529" i="1"/>
  <c r="FJ789" i="1"/>
  <c r="FJ599" i="1"/>
  <c r="FF774" i="1"/>
  <c r="FE774" i="1"/>
  <c r="FE1798" i="1"/>
  <c r="FF1798" i="1"/>
  <c r="FE1582" i="1"/>
  <c r="FF1582" i="1"/>
  <c r="FE638" i="1"/>
  <c r="FF638" i="1"/>
  <c r="FJ1156" i="1"/>
  <c r="FE1662" i="1"/>
  <c r="FF1662" i="1"/>
  <c r="FJ987" i="1"/>
  <c r="FJ2168" i="1"/>
  <c r="FJ994" i="1"/>
  <c r="FJ1939" i="1"/>
  <c r="FJ1005" i="1"/>
  <c r="FJ1851" i="1"/>
  <c r="FE2368" i="1"/>
  <c r="FF2368" i="1"/>
  <c r="FJ727" i="1"/>
  <c r="FE1766" i="1"/>
  <c r="FF1766" i="1"/>
  <c r="FJ2560" i="1"/>
  <c r="FJ1994" i="1"/>
  <c r="FJ1861" i="1"/>
  <c r="FJ1102" i="1"/>
  <c r="FJ1362" i="1"/>
  <c r="FJ592" i="1"/>
  <c r="FJ1337" i="1"/>
  <c r="FE1781" i="1"/>
  <c r="FF1781" i="1"/>
  <c r="FE2296" i="1"/>
  <c r="FF2296" i="1"/>
  <c r="FJ821" i="1"/>
  <c r="FE1578" i="1"/>
  <c r="FF1578" i="1"/>
  <c r="FF2115" i="1"/>
  <c r="FE2115" i="1"/>
  <c r="FJ2244" i="1"/>
  <c r="FE2433" i="1"/>
  <c r="FF2433" i="1"/>
  <c r="FE1982" i="1"/>
  <c r="FF1982" i="1"/>
  <c r="FF1683" i="1"/>
  <c r="FE1683" i="1"/>
  <c r="FE1213" i="1"/>
  <c r="FF1213" i="1"/>
  <c r="FJ595" i="1"/>
  <c r="FE704" i="1"/>
  <c r="FF704" i="1"/>
  <c r="FJ1746" i="1"/>
  <c r="FJ825" i="1"/>
  <c r="FJ2179" i="1"/>
  <c r="FF2262" i="1"/>
  <c r="FE2262" i="1"/>
  <c r="FJ1691" i="1"/>
  <c r="FJ2090" i="1"/>
  <c r="FE2002" i="1"/>
  <c r="FF2002" i="1"/>
  <c r="FJ722" i="1"/>
  <c r="FJ1006" i="1"/>
  <c r="FE1314" i="1"/>
  <c r="FF1298" i="1"/>
  <c r="FE1298" i="1"/>
  <c r="FE1720" i="1"/>
  <c r="FF1720" i="1"/>
  <c r="FE1038" i="1"/>
  <c r="FF1038" i="1"/>
  <c r="FE1707" i="1"/>
  <c r="FF1707" i="1"/>
  <c r="FF2571" i="1"/>
  <c r="FE2571" i="1"/>
  <c r="FF832" i="1"/>
  <c r="FE832" i="1"/>
  <c r="FE1305" i="1"/>
  <c r="FE1565" i="1"/>
  <c r="FF1565" i="1"/>
  <c r="FF975" i="1"/>
  <c r="FE975" i="1"/>
  <c r="FE2120" i="1"/>
  <c r="FF2120" i="1"/>
  <c r="FE2551" i="1"/>
  <c r="FF2551" i="1"/>
  <c r="FF1126" i="1"/>
  <c r="FE1126" i="1"/>
  <c r="FE2574" i="1"/>
  <c r="FF2574" i="1"/>
  <c r="FE1354" i="1"/>
  <c r="FF1354" i="1"/>
  <c r="FE1981" i="1"/>
  <c r="FF1981" i="1"/>
  <c r="FE2389" i="1"/>
  <c r="FF2389" i="1"/>
  <c r="FE667" i="1"/>
  <c r="FF667" i="1"/>
  <c r="FE1073" i="1"/>
  <c r="FF1537" i="1"/>
  <c r="FE1537" i="1"/>
  <c r="FE1616" i="1"/>
  <c r="FF1616" i="1"/>
  <c r="FJ953" i="1"/>
  <c r="FF1280" i="1"/>
  <c r="FE1280" i="1"/>
  <c r="FJ2279" i="1"/>
  <c r="FJ1703" i="1"/>
  <c r="FJ1752" i="1"/>
  <c r="FJ1485" i="1"/>
  <c r="FJ1202" i="1"/>
  <c r="FE1123" i="1"/>
  <c r="FF1123" i="1"/>
  <c r="FE2062" i="1"/>
  <c r="FF2062" i="1"/>
  <c r="FE2537" i="1"/>
  <c r="FF2537" i="1"/>
  <c r="FE1952" i="1"/>
  <c r="FF1952" i="1"/>
  <c r="FE1770" i="1"/>
  <c r="FF1770" i="1"/>
  <c r="FJ2119" i="1"/>
  <c r="FJ1007" i="1"/>
  <c r="FJ2110" i="1"/>
  <c r="FE1762" i="1"/>
  <c r="FF1762" i="1"/>
  <c r="FJ2183" i="1"/>
  <c r="FJ1531" i="1"/>
  <c r="FJ912" i="1"/>
  <c r="FJ1895" i="1"/>
  <c r="FE883" i="1"/>
  <c r="FE1741" i="1"/>
  <c r="FF1741" i="1"/>
  <c r="FE2519" i="1"/>
  <c r="FJ2488" i="1"/>
  <c r="FF1196" i="1"/>
  <c r="FE1196" i="1"/>
  <c r="FE2409" i="1"/>
  <c r="FF2409" i="1"/>
  <c r="FJ2068" i="1"/>
  <c r="FJ664" i="1"/>
  <c r="FJ1278" i="1"/>
  <c r="FF1891" i="1"/>
  <c r="FE1891" i="1"/>
  <c r="FJ2136" i="1"/>
  <c r="FJ1167" i="1"/>
  <c r="FJ2194" i="1"/>
  <c r="FJ2481" i="1"/>
  <c r="FF1763" i="1"/>
  <c r="FE1763" i="1"/>
  <c r="FJ1875" i="1"/>
  <c r="FE1558" i="1"/>
  <c r="FF1558" i="1"/>
  <c r="FJ2161" i="1"/>
  <c r="FJ632" i="1"/>
  <c r="FE1879" i="1"/>
  <c r="FF1879" i="1"/>
  <c r="FF658" i="1"/>
  <c r="FE658" i="1"/>
  <c r="FF1158" i="1"/>
  <c r="FE1158" i="1"/>
  <c r="FJ2221" i="1"/>
  <c r="FJ1908" i="1"/>
  <c r="FE1679" i="1"/>
  <c r="FF1679" i="1"/>
  <c r="FJ1745" i="1"/>
  <c r="FE1751" i="1"/>
  <c r="FF1751" i="1"/>
  <c r="FJ1279" i="1"/>
  <c r="FJ774" i="1"/>
  <c r="FE1896" i="1"/>
  <c r="FF1896" i="1"/>
  <c r="FF1675" i="1"/>
  <c r="FE1675" i="1"/>
  <c r="FE998" i="1"/>
  <c r="FF998" i="1"/>
  <c r="FE1639" i="1"/>
  <c r="FF1639" i="1"/>
  <c r="FJ1659" i="1"/>
  <c r="FE1700" i="1"/>
  <c r="FF1700" i="1"/>
  <c r="FF1270" i="1"/>
  <c r="FE1270" i="1"/>
  <c r="FJ657" i="1"/>
  <c r="FJ1592" i="1"/>
  <c r="FF2274" i="1"/>
  <c r="FE2274" i="1"/>
  <c r="FF965" i="1"/>
  <c r="FE965" i="1"/>
  <c r="FJ2268" i="1"/>
  <c r="FJ2025" i="1"/>
  <c r="FJ1338" i="1"/>
  <c r="FF2303" i="1"/>
  <c r="FE2303" i="1"/>
  <c r="FJ1447" i="1"/>
  <c r="FJ1067" i="1"/>
  <c r="FJ1732" i="1"/>
  <c r="FJ1608" i="1"/>
  <c r="FF2109" i="1"/>
  <c r="FE2109" i="1"/>
  <c r="FJ623" i="1"/>
  <c r="FJ1115" i="1"/>
  <c r="FE767" i="1"/>
  <c r="FF767" i="1"/>
  <c r="FJ1602" i="1"/>
  <c r="FJ2383" i="1"/>
  <c r="FJ1819" i="1"/>
  <c r="FJ2369" i="1"/>
  <c r="FF970" i="1"/>
  <c r="FE970" i="1"/>
  <c r="FJ2232" i="1"/>
  <c r="FF1441" i="1"/>
  <c r="FJ1038" i="1"/>
  <c r="FJ2571" i="1"/>
  <c r="FJ832" i="1"/>
  <c r="FJ1305" i="1"/>
  <c r="FJ2043" i="1"/>
  <c r="FJ975" i="1"/>
  <c r="FJ1053" i="1"/>
  <c r="FJ2120" i="1"/>
  <c r="FJ1149" i="1"/>
  <c r="FJ1392" i="1"/>
  <c r="FJ2574" i="1"/>
  <c r="FJ836" i="1"/>
  <c r="FJ1802" i="1"/>
  <c r="FJ1073" i="1"/>
  <c r="FJ1616" i="1"/>
  <c r="FE1211" i="1"/>
  <c r="FF1211" i="1"/>
  <c r="FE809" i="1"/>
  <c r="FF809" i="1"/>
  <c r="FF735" i="1"/>
  <c r="FE735" i="1"/>
  <c r="FE2257" i="1"/>
  <c r="FF2257" i="1"/>
  <c r="FJ1923" i="1"/>
  <c r="FJ2009" i="1"/>
  <c r="FE1436" i="1"/>
  <c r="FF1436" i="1"/>
  <c r="FF941" i="1"/>
  <c r="FE941" i="1"/>
  <c r="FE1182" i="1"/>
  <c r="FF1182" i="1"/>
  <c r="FF2100" i="1"/>
  <c r="FE2100" i="1"/>
  <c r="FJ1952" i="1"/>
  <c r="FJ1041" i="1"/>
  <c r="FJ1770" i="1"/>
  <c r="FF1934" i="1"/>
  <c r="FE1934" i="1"/>
  <c r="FF1701" i="1"/>
  <c r="FE1701" i="1"/>
  <c r="FF781" i="1"/>
  <c r="FE781" i="1"/>
  <c r="FE639" i="1"/>
  <c r="FF639" i="1"/>
  <c r="FE2242" i="1"/>
  <c r="FF2242" i="1"/>
  <c r="FF1603" i="1"/>
  <c r="FE1603" i="1"/>
  <c r="FE993" i="1"/>
  <c r="FJ1762" i="1"/>
  <c r="FF1531" i="1"/>
  <c r="FE1531" i="1"/>
  <c r="FE1895" i="1"/>
  <c r="FF1895" i="1"/>
  <c r="FJ883" i="1"/>
  <c r="FJ2558" i="1"/>
  <c r="FJ1237" i="1"/>
  <c r="FJ1741" i="1"/>
  <c r="FJ2519" i="1"/>
  <c r="FE2488" i="1"/>
  <c r="FF2488" i="1"/>
  <c r="FJ1196" i="1"/>
  <c r="FJ1984" i="1"/>
  <c r="FJ2409" i="1"/>
  <c r="FJ1033" i="1"/>
  <c r="FJ1198" i="1"/>
  <c r="FJ1160" i="1"/>
  <c r="FF2068" i="1"/>
  <c r="FE2068" i="1"/>
  <c r="FJ1891" i="1"/>
  <c r="FJ1813" i="1"/>
  <c r="FJ730" i="1"/>
  <c r="FF2136" i="1"/>
  <c r="FE2136" i="1"/>
  <c r="FJ2071" i="1"/>
  <c r="FE1167" i="1"/>
  <c r="FF2481" i="1"/>
  <c r="FE2481" i="1"/>
  <c r="FJ1259" i="1"/>
  <c r="FJ1763" i="1"/>
  <c r="FE1875" i="1"/>
  <c r="FF1875" i="1"/>
  <c r="FJ1527" i="1"/>
  <c r="FJ1086" i="1"/>
  <c r="FJ1760" i="1"/>
  <c r="FE788" i="1"/>
  <c r="FJ1124" i="1"/>
  <c r="FJ1604" i="1"/>
  <c r="FE1508" i="1"/>
  <c r="FF1508" i="1"/>
  <c r="FJ640" i="1"/>
  <c r="FE1387" i="1"/>
  <c r="FF1387" i="1"/>
  <c r="FJ628" i="1"/>
  <c r="FE681" i="1"/>
  <c r="FF681" i="1"/>
  <c r="FE1236" i="1"/>
  <c r="FF1236" i="1"/>
  <c r="FE1493" i="1"/>
  <c r="FF1493" i="1"/>
  <c r="FJ1982" i="1"/>
  <c r="FE1342" i="1"/>
  <c r="FF1342" i="1"/>
  <c r="FF1528" i="1"/>
  <c r="FE1528" i="1"/>
  <c r="FJ1373" i="1"/>
  <c r="FJ1304" i="1"/>
  <c r="FF718" i="1"/>
  <c r="FE718" i="1"/>
  <c r="FJ653" i="1"/>
  <c r="FJ1420" i="1"/>
  <c r="FJ2296" i="1"/>
  <c r="FJ976" i="1"/>
  <c r="FE1256" i="1"/>
  <c r="FJ687" i="1"/>
  <c r="FE2550" i="1"/>
  <c r="FF2550" i="1"/>
  <c r="FE1397" i="1"/>
  <c r="FF1397" i="1"/>
  <c r="FE1439" i="1"/>
  <c r="FF1439" i="1"/>
  <c r="FE1422" i="1"/>
  <c r="FF1422" i="1"/>
  <c r="FJ615" i="1"/>
  <c r="FJ1270" i="1"/>
  <c r="FE2480" i="1"/>
  <c r="FF2480" i="1"/>
  <c r="FF1647" i="1"/>
  <c r="FF1251" i="1"/>
  <c r="FE1251" i="1"/>
  <c r="FF1367" i="1"/>
  <c r="FE1367" i="1"/>
  <c r="FF1403" i="1"/>
  <c r="FE1403" i="1"/>
  <c r="FJ2143" i="1"/>
  <c r="FJ613" i="1"/>
  <c r="FJ1036" i="1"/>
  <c r="FF665" i="1"/>
  <c r="FE665" i="1"/>
  <c r="FE2509" i="1"/>
  <c r="FF2509" i="1"/>
  <c r="FE1857" i="1"/>
  <c r="FF2049" i="1"/>
  <c r="FE2049" i="1"/>
  <c r="FE815" i="1"/>
  <c r="FF1613" i="1"/>
  <c r="FE1613" i="1"/>
  <c r="FE791" i="1"/>
  <c r="FE2175" i="1"/>
  <c r="FF1828" i="1"/>
  <c r="FE1828" i="1"/>
  <c r="FE2522" i="1"/>
  <c r="FF2522" i="1"/>
  <c r="FF1154" i="1"/>
  <c r="FE1154" i="1"/>
  <c r="FE1107" i="1"/>
  <c r="FF1107" i="1"/>
  <c r="FE1759" i="1"/>
  <c r="FF1759" i="1"/>
  <c r="FE1899" i="1"/>
  <c r="FF1899" i="1"/>
  <c r="FF1649" i="1"/>
  <c r="FE1649" i="1"/>
  <c r="FF1643" i="1"/>
  <c r="FE1643" i="1"/>
  <c r="FF936" i="1"/>
  <c r="FE936" i="1"/>
  <c r="FF2369" i="1"/>
  <c r="FE2369" i="1"/>
  <c r="FJ1085" i="1"/>
  <c r="FF1131" i="1"/>
  <c r="FE1131" i="1"/>
  <c r="FE1993" i="1"/>
  <c r="FF1993" i="1"/>
  <c r="FJ1164" i="1"/>
  <c r="FJ1622" i="1"/>
  <c r="FJ2311" i="1"/>
  <c r="FJ1281" i="1"/>
  <c r="FF896" i="1"/>
  <c r="FE896" i="1"/>
  <c r="FE1671" i="1"/>
  <c r="FF1671" i="1"/>
  <c r="FF2142" i="1"/>
  <c r="FE2142" i="1"/>
  <c r="FJ2134" i="1"/>
  <c r="FE1177" i="1"/>
  <c r="FF1177" i="1"/>
  <c r="FJ2288" i="1"/>
  <c r="FJ720" i="1"/>
  <c r="FJ963" i="1"/>
  <c r="FE1034" i="1"/>
  <c r="FF1034" i="1"/>
  <c r="FJ1948" i="1"/>
  <c r="FJ1641" i="1"/>
  <c r="FF1057" i="1"/>
  <c r="FE1057" i="1"/>
  <c r="FE1311" i="1"/>
  <c r="FF1311" i="1"/>
  <c r="FJ1137" i="1"/>
  <c r="FE2348" i="1"/>
  <c r="FJ638" i="1"/>
  <c r="FJ1827" i="1"/>
  <c r="FJ1662" i="1"/>
  <c r="FJ2217" i="1"/>
  <c r="FF1939" i="1"/>
  <c r="FE1939" i="1"/>
  <c r="FJ1369" i="1"/>
  <c r="FE717" i="1"/>
  <c r="FF717" i="1"/>
  <c r="FF1869" i="1"/>
  <c r="FE1869" i="1"/>
  <c r="FJ2408" i="1"/>
  <c r="FJ2210" i="1"/>
  <c r="FJ893" i="1"/>
  <c r="FJ927" i="1"/>
  <c r="FE1538" i="1"/>
  <c r="FF1538" i="1"/>
  <c r="FE1691" i="1"/>
  <c r="FF1691" i="1"/>
  <c r="FJ2456" i="1"/>
  <c r="FJ1311" i="1"/>
  <c r="FJ1582" i="1"/>
  <c r="FF1186" i="1"/>
  <c r="FE1186" i="1"/>
  <c r="FE759" i="1"/>
  <c r="FF759" i="1"/>
  <c r="FF1975" i="1"/>
  <c r="FE1975" i="1"/>
  <c r="FF1147" i="1"/>
  <c r="FE1147" i="1"/>
  <c r="FE2013" i="1"/>
  <c r="FF2013" i="1"/>
  <c r="FF2266" i="1"/>
  <c r="FE2266" i="1"/>
  <c r="FE1865" i="1"/>
  <c r="FF1865" i="1"/>
  <c r="FE1420" i="1"/>
  <c r="FF1420" i="1"/>
  <c r="FJ1781" i="1"/>
  <c r="FE976" i="1"/>
  <c r="FF976" i="1"/>
  <c r="FJ717" i="1"/>
  <c r="FJ1869" i="1"/>
  <c r="FJ1422" i="1"/>
  <c r="FE615" i="1"/>
  <c r="FF615" i="1"/>
  <c r="FJ1227" i="1"/>
  <c r="FJ1946" i="1"/>
  <c r="FE1225" i="1"/>
  <c r="FF1225" i="1"/>
  <c r="FF2157" i="1"/>
  <c r="FE2157" i="1"/>
  <c r="FE2150" i="1"/>
  <c r="FF2150" i="1"/>
  <c r="FJ2484" i="1"/>
  <c r="FJ1896" i="1"/>
  <c r="FJ1186" i="1"/>
  <c r="FJ759" i="1"/>
  <c r="FJ1761" i="1"/>
  <c r="FJ1183" i="1"/>
  <c r="FF1443" i="1"/>
  <c r="FE1443" i="1"/>
  <c r="FJ2266" i="1"/>
  <c r="FJ2577" i="1"/>
  <c r="FJ1639" i="1"/>
  <c r="FE1208" i="1"/>
  <c r="FF1208" i="1"/>
  <c r="FJ1329" i="1"/>
  <c r="FE1659" i="1"/>
  <c r="FF1659" i="1"/>
  <c r="FF1222" i="1"/>
  <c r="FE1222" i="1"/>
  <c r="FJ1924" i="1"/>
  <c r="FJ1831" i="1"/>
  <c r="FJ754" i="1"/>
  <c r="FJ1692" i="1"/>
  <c r="FJ2501" i="1"/>
  <c r="FJ1512" i="1"/>
  <c r="FJ681" i="1"/>
  <c r="FE2394" i="1"/>
  <c r="FF2394" i="1"/>
  <c r="FE1373" i="1"/>
  <c r="FF1373" i="1"/>
  <c r="FJ1236" i="1"/>
  <c r="FJ804" i="1"/>
  <c r="FJ1917" i="1"/>
  <c r="FJ1471" i="1"/>
  <c r="FJ1675" i="1"/>
  <c r="FJ1910" i="1"/>
  <c r="FJ718" i="1"/>
  <c r="FE1761" i="1"/>
  <c r="FF1761" i="1"/>
  <c r="FJ2556" i="1"/>
  <c r="FJ1975" i="1"/>
  <c r="FJ1147" i="1"/>
  <c r="FJ1443" i="1"/>
  <c r="FJ2013" i="1"/>
  <c r="FJ1493" i="1"/>
  <c r="FJ998" i="1"/>
  <c r="FJ1865" i="1"/>
  <c r="FF2577" i="1"/>
  <c r="FE2577" i="1"/>
  <c r="FJ1208" i="1"/>
  <c r="FE2485" i="1"/>
  <c r="FF2485" i="1"/>
  <c r="FE889" i="1"/>
  <c r="FF889" i="1"/>
  <c r="FJ1222" i="1"/>
  <c r="FJ1700" i="1"/>
  <c r="FJ1601" i="1"/>
  <c r="FJ1256" i="1"/>
  <c r="FF1924" i="1"/>
  <c r="FE1924" i="1"/>
  <c r="FJ2550" i="1"/>
  <c r="FE895" i="1"/>
  <c r="FF895" i="1"/>
  <c r="FE1800" i="1"/>
  <c r="FF1800" i="1"/>
  <c r="FE2159" i="1"/>
  <c r="FF2159" i="1"/>
  <c r="FJ1647" i="1"/>
  <c r="FE2250" i="1"/>
  <c r="FF2250" i="1"/>
  <c r="FF1793" i="1"/>
  <c r="FE1793" i="1"/>
  <c r="FJ884" i="1"/>
  <c r="FJ1477" i="1"/>
  <c r="FJ2219" i="1"/>
  <c r="FF2143" i="1"/>
  <c r="FE2143" i="1"/>
  <c r="FE2246" i="1"/>
  <c r="FF2246" i="1"/>
  <c r="FE1011" i="1"/>
  <c r="FE1090" i="1"/>
  <c r="FF2585" i="1"/>
  <c r="FE2585" i="1"/>
  <c r="FJ760" i="1"/>
  <c r="FJ1271" i="1"/>
  <c r="FJ1838" i="1"/>
  <c r="FJ2370" i="1"/>
  <c r="FE2542" i="1"/>
  <c r="FF2542" i="1"/>
  <c r="FJ1686" i="1"/>
  <c r="FF641" i="1"/>
  <c r="FE641" i="1"/>
  <c r="FJ1439" i="1"/>
  <c r="FF1831" i="1"/>
  <c r="FE1831" i="1"/>
  <c r="FF754" i="1"/>
  <c r="FE754" i="1"/>
  <c r="FJ2150" i="1"/>
  <c r="FE1692" i="1"/>
  <c r="FF1692" i="1"/>
  <c r="FF2501" i="1"/>
  <c r="FE2501" i="1"/>
  <c r="FF997" i="1"/>
  <c r="FE997" i="1"/>
  <c r="FE1617" i="1"/>
  <c r="FF1617" i="1"/>
  <c r="FJ2394" i="1"/>
  <c r="FF902" i="1"/>
  <c r="FE902" i="1"/>
  <c r="FJ1528" i="1"/>
  <c r="FJ1881" i="1"/>
  <c r="FF711" i="1"/>
  <c r="FE711" i="1"/>
  <c r="FE2575" i="1"/>
  <c r="FF2575" i="1"/>
  <c r="FE1672" i="1"/>
  <c r="FF1672" i="1"/>
  <c r="FE1889" i="1"/>
  <c r="FF1889" i="1"/>
  <c r="FE913" i="1"/>
  <c r="FF913" i="1"/>
  <c r="FF1651" i="1"/>
  <c r="FF1172" i="1"/>
  <c r="FE1172" i="1"/>
  <c r="FE1133" i="1"/>
  <c r="FF1133" i="1"/>
  <c r="FE2228" i="1"/>
  <c r="FF2228" i="1"/>
  <c r="FE713" i="1"/>
  <c r="FF713" i="1"/>
  <c r="FE2123" i="1"/>
  <c r="FF2123" i="1"/>
  <c r="FE2343" i="1"/>
  <c r="FF2343" i="1"/>
  <c r="FF1166" i="1"/>
  <c r="FE1166" i="1"/>
  <c r="FE2479" i="1"/>
  <c r="FF2479" i="1"/>
  <c r="FJ2485" i="1"/>
  <c r="FJ1193" i="1"/>
  <c r="FF1299" i="1"/>
  <c r="FE1299" i="1"/>
  <c r="FJ889" i="1"/>
  <c r="FE596" i="1"/>
  <c r="FF596" i="1"/>
  <c r="FE1340" i="1"/>
  <c r="FF1340" i="1"/>
  <c r="FF2405" i="1"/>
  <c r="FE2405" i="1"/>
  <c r="FE1492" i="1"/>
  <c r="FF1492" i="1"/>
  <c r="FJ1397" i="1"/>
  <c r="FJ1800" i="1"/>
  <c r="FE674" i="1"/>
  <c r="FF674" i="1"/>
  <c r="FJ2480" i="1"/>
  <c r="FF766" i="1"/>
  <c r="FE766" i="1"/>
  <c r="FJ1411" i="1"/>
  <c r="FJ2039" i="1"/>
  <c r="FE2482" i="1"/>
  <c r="FF2482" i="1"/>
  <c r="FJ1039" i="1"/>
  <c r="FJ1646" i="1"/>
  <c r="FJ1327" i="1"/>
  <c r="FJ2457" i="1"/>
  <c r="FE1406" i="1"/>
  <c r="FF1406" i="1"/>
  <c r="FJ2386" i="1"/>
  <c r="FF884" i="1"/>
  <c r="FE884" i="1"/>
  <c r="FF2008" i="1"/>
  <c r="FE2008" i="1"/>
  <c r="FE1743" i="1"/>
  <c r="FF1743" i="1"/>
  <c r="FJ1584" i="1"/>
  <c r="FJ1367" i="1"/>
  <c r="FE744" i="1"/>
  <c r="FF744" i="1"/>
  <c r="FF943" i="1"/>
  <c r="FE943" i="1"/>
  <c r="FF1731" i="1"/>
  <c r="FE1731" i="1"/>
  <c r="FF1437" i="1"/>
  <c r="FE1437" i="1"/>
  <c r="FJ1530" i="1"/>
  <c r="FJ2049" i="1"/>
  <c r="FJ2069" i="1"/>
  <c r="FJ1613" i="1"/>
  <c r="FF2459" i="1"/>
  <c r="FE2459" i="1"/>
  <c r="FJ858" i="1"/>
  <c r="FJ1325" i="1"/>
  <c r="FJ1579" i="1"/>
  <c r="FJ2051" i="1"/>
  <c r="FJ1828" i="1"/>
  <c r="FJ2522" i="1"/>
  <c r="FJ1154" i="1"/>
  <c r="FE1430" i="1"/>
  <c r="FF1430" i="1"/>
  <c r="FF1176" i="1"/>
  <c r="FE1176" i="1"/>
  <c r="FJ1107" i="1"/>
  <c r="FJ1759" i="1"/>
  <c r="FJ988" i="1"/>
  <c r="FJ911" i="1"/>
  <c r="FJ1547" i="1"/>
  <c r="FJ2011" i="1"/>
  <c r="FF778" i="1"/>
  <c r="FE778" i="1"/>
  <c r="FJ1306" i="1"/>
  <c r="FJ2290" i="1"/>
  <c r="FJ1534" i="1"/>
  <c r="FE1555" i="1"/>
  <c r="FF1555" i="1"/>
  <c r="FJ1677" i="1"/>
  <c r="FJ2400" i="1"/>
  <c r="FJ678" i="1"/>
  <c r="FJ2094" i="1"/>
  <c r="FJ962" i="1"/>
  <c r="FJ1926" i="1"/>
  <c r="FJ1068" i="1"/>
  <c r="FJ1162" i="1"/>
  <c r="FJ1668" i="1"/>
  <c r="FJ2402" i="1"/>
  <c r="FJ1378" i="1"/>
  <c r="FF1768" i="1"/>
  <c r="FE1768" i="1"/>
  <c r="FJ1597" i="1"/>
  <c r="FE1838" i="1"/>
  <c r="FF1838" i="1"/>
  <c r="FJ2418" i="1"/>
  <c r="FJ1620" i="1"/>
  <c r="FJ2098" i="1"/>
  <c r="FJ1856" i="1"/>
  <c r="FJ2308" i="1"/>
  <c r="FJ1122" i="1"/>
  <c r="FE1967" i="1"/>
  <c r="FF1967" i="1"/>
  <c r="FJ1413" i="1"/>
  <c r="FE1247" i="1"/>
  <c r="FF1247" i="1"/>
  <c r="FJ1679" i="1"/>
  <c r="FJ2348" i="1"/>
  <c r="FF2244" i="1"/>
  <c r="FE2244" i="1"/>
  <c r="FF1477" i="1"/>
  <c r="FE1477" i="1"/>
  <c r="FJ1617" i="1"/>
  <c r="FJ902" i="1"/>
  <c r="FJ2137" i="1"/>
  <c r="FJ711" i="1"/>
  <c r="FJ2124" i="1"/>
  <c r="FJ734" i="1"/>
  <c r="FJ1458" i="1"/>
  <c r="FF1611" i="1"/>
  <c r="FE1611" i="1"/>
  <c r="FJ2373" i="1"/>
  <c r="FJ1651" i="1"/>
  <c r="FJ1172" i="1"/>
  <c r="FJ1133" i="1"/>
  <c r="FJ1408" i="1"/>
  <c r="FE2208" i="1"/>
  <c r="FF2208" i="1"/>
  <c r="FJ1349" i="1"/>
  <c r="FE1319" i="1"/>
  <c r="FF1319" i="1"/>
  <c r="FJ2228" i="1"/>
  <c r="FE2587" i="1"/>
  <c r="FF2587" i="1"/>
  <c r="FJ915" i="1"/>
  <c r="FF974" i="1"/>
  <c r="FE974" i="1"/>
  <c r="FJ713" i="1"/>
  <c r="FJ2343" i="1"/>
  <c r="FE956" i="1"/>
  <c r="FF956" i="1"/>
  <c r="FF1195" i="1"/>
  <c r="FE1195" i="1"/>
  <c r="FF1193" i="1"/>
  <c r="FE1193" i="1"/>
  <c r="FJ1299" i="1"/>
  <c r="FJ1873" i="1"/>
  <c r="FE2548" i="1"/>
  <c r="FF2548" i="1"/>
  <c r="FJ2405" i="1"/>
  <c r="FJ1492" i="1"/>
  <c r="FE1722" i="1"/>
  <c r="FF1722" i="1"/>
  <c r="FF1488" i="1"/>
  <c r="FE1488" i="1"/>
  <c r="FJ895" i="1"/>
  <c r="FJ674" i="1"/>
  <c r="FJ1029" i="1"/>
  <c r="FF2034" i="1"/>
  <c r="FE2034" i="1"/>
  <c r="FE1936" i="1"/>
  <c r="FF1936" i="1"/>
  <c r="FE1262" i="1"/>
  <c r="FF1262" i="1"/>
  <c r="FF2174" i="1"/>
  <c r="FE2174" i="1"/>
  <c r="FF853" i="1"/>
  <c r="FE853" i="1"/>
  <c r="FE1000" i="1"/>
  <c r="FF1000" i="1"/>
  <c r="FE1812" i="1"/>
  <c r="FF1812" i="1"/>
  <c r="FE2357" i="1"/>
  <c r="FF2357" i="1"/>
  <c r="FF863" i="1"/>
  <c r="FE863" i="1"/>
  <c r="FE1877" i="1"/>
  <c r="FF1877" i="1"/>
  <c r="FE2552" i="1"/>
  <c r="FF2552" i="1"/>
  <c r="FE2192" i="1"/>
  <c r="FF2192" i="1"/>
  <c r="FE1440" i="1"/>
  <c r="FF1440" i="1"/>
  <c r="FE2299" i="1"/>
  <c r="FF2299" i="1"/>
  <c r="FE921" i="1"/>
  <c r="FE1627" i="1"/>
  <c r="FF1627" i="1"/>
  <c r="FF2507" i="1"/>
  <c r="FE2507" i="1"/>
  <c r="FF2160" i="1"/>
  <c r="FE2160" i="1"/>
  <c r="FE2437" i="1"/>
  <c r="FF2437" i="1"/>
  <c r="FE2489" i="1"/>
  <c r="FF2489" i="1"/>
  <c r="FJ2286" i="1"/>
  <c r="FE2251" i="1"/>
  <c r="FF2251" i="1"/>
  <c r="FF1296" i="1"/>
  <c r="FE1296" i="1"/>
  <c r="FJ2080" i="1"/>
  <c r="FJ1065" i="1"/>
  <c r="FE1205" i="1"/>
  <c r="FF1205" i="1"/>
  <c r="FJ1449" i="1"/>
  <c r="FJ1664" i="1"/>
  <c r="FJ1755" i="1"/>
  <c r="FJ2428" i="1"/>
  <c r="FJ1377" i="1"/>
  <c r="FJ1808" i="1"/>
  <c r="FJ739" i="1"/>
  <c r="FE830" i="1"/>
  <c r="FF830" i="1"/>
  <c r="FJ1618" i="1"/>
  <c r="FJ2464" i="1"/>
  <c r="FJ703" i="1"/>
  <c r="FJ1425" i="1"/>
  <c r="FJ1853" i="1"/>
  <c r="FE842" i="1"/>
  <c r="FF842" i="1"/>
  <c r="FJ2180" i="1"/>
  <c r="FE1983" i="1"/>
  <c r="FF1983" i="1"/>
  <c r="FJ2477" i="1"/>
  <c r="FJ1509" i="1"/>
  <c r="FF1777" i="1"/>
  <c r="FE1777" i="1"/>
  <c r="FE2502" i="1"/>
  <c r="FF2502" i="1"/>
  <c r="FF2527" i="1"/>
  <c r="FE2527" i="1"/>
  <c r="FE1332" i="1"/>
  <c r="FF1332" i="1"/>
  <c r="FE1143" i="1"/>
  <c r="FF1143" i="1"/>
  <c r="FF961" i="1"/>
  <c r="FE961" i="1"/>
  <c r="FF646" i="1"/>
  <c r="FE646" i="1"/>
  <c r="FE799" i="1"/>
  <c r="FF799" i="1"/>
  <c r="FF1585" i="1"/>
  <c r="FE1585" i="1"/>
  <c r="FE2452" i="1"/>
  <c r="FF2452" i="1"/>
  <c r="FE668" i="1"/>
  <c r="FF1091" i="1"/>
  <c r="FE1091" i="1"/>
  <c r="FF1400" i="1"/>
  <c r="FE1400" i="1"/>
  <c r="FF769" i="1"/>
  <c r="FE769" i="1"/>
  <c r="FE2167" i="1"/>
  <c r="FF2167" i="1"/>
  <c r="FF1818" i="1"/>
  <c r="FE1818" i="1"/>
  <c r="FE864" i="1"/>
  <c r="FF864" i="1"/>
  <c r="FF1210" i="1"/>
  <c r="FE1210" i="1"/>
  <c r="FE2420" i="1"/>
  <c r="FF2420" i="1"/>
  <c r="FE1850" i="1"/>
  <c r="FF1850" i="1"/>
  <c r="FE2223" i="1"/>
  <c r="FE2309" i="1"/>
  <c r="FF2309" i="1"/>
  <c r="FF2153" i="1"/>
  <c r="FE2153" i="1"/>
  <c r="FF1487" i="1"/>
  <c r="FE1487" i="1"/>
  <c r="FF2166" i="1"/>
  <c r="FE2166" i="1"/>
  <c r="FE940" i="1"/>
  <c r="FF940" i="1"/>
  <c r="FJ886" i="1"/>
  <c r="FF629" i="1"/>
  <c r="FE629" i="1"/>
  <c r="FF999" i="1"/>
  <c r="FE999" i="1"/>
  <c r="FJ2213" i="1"/>
  <c r="FJ1171" i="1"/>
  <c r="FJ1267" i="1"/>
  <c r="FJ2281" i="1"/>
  <c r="FJ1797" i="1"/>
  <c r="FE1482" i="1"/>
  <c r="FF1482" i="1"/>
  <c r="FJ1466" i="1"/>
  <c r="FJ1111" i="1"/>
  <c r="FE1462" i="1"/>
  <c r="FF1462" i="1"/>
  <c r="FE1352" i="1"/>
  <c r="FF1352" i="1"/>
  <c r="FJ1993" i="1"/>
  <c r="FJ1590" i="1"/>
  <c r="FJ2295" i="1"/>
  <c r="FJ1197" i="1"/>
  <c r="FJ857" i="1"/>
  <c r="FE1005" i="1"/>
  <c r="FF1005" i="1"/>
  <c r="FJ2368" i="1"/>
  <c r="FJ1766" i="1"/>
  <c r="FF1994" i="1"/>
  <c r="FE1994" i="1"/>
  <c r="FJ1448" i="1"/>
  <c r="FE1861" i="1"/>
  <c r="FJ1252" i="1"/>
  <c r="FE1612" i="1"/>
  <c r="FF1612" i="1"/>
  <c r="FJ2433" i="1"/>
  <c r="FJ1874" i="1"/>
  <c r="FF1393" i="1"/>
  <c r="FE1393" i="1"/>
  <c r="FJ1188" i="1"/>
  <c r="FF2547" i="1"/>
  <c r="FE2547" i="1"/>
  <c r="FJ899" i="1"/>
  <c r="FJ608" i="1"/>
  <c r="FF1606" i="1"/>
  <c r="FJ1057" i="1"/>
  <c r="FE599" i="1"/>
  <c r="FF599" i="1"/>
  <c r="FJ1352" i="1"/>
  <c r="FE1304" i="1"/>
  <c r="FF1304" i="1"/>
  <c r="FE1917" i="1"/>
  <c r="FF1917" i="1"/>
  <c r="FE1471" i="1"/>
  <c r="FF1471" i="1"/>
  <c r="FE1910" i="1"/>
  <c r="FF1910" i="1"/>
  <c r="FF2556" i="1"/>
  <c r="FE2556" i="1"/>
  <c r="FF1183" i="1"/>
  <c r="FE1183" i="1"/>
  <c r="FF653" i="1"/>
  <c r="FE653" i="1"/>
  <c r="FF1329" i="1"/>
  <c r="FE1329" i="1"/>
  <c r="FJ1106" i="1"/>
  <c r="FE2449" i="1"/>
  <c r="FF2449" i="1"/>
  <c r="FF1155" i="1"/>
  <c r="FE1155" i="1"/>
  <c r="FJ1773" i="1"/>
  <c r="FJ997" i="1"/>
  <c r="FE1871" i="1"/>
  <c r="FF1871" i="1"/>
  <c r="FJ1516" i="1"/>
  <c r="FE2124" i="1"/>
  <c r="FF2124" i="1"/>
  <c r="FJ2575" i="1"/>
  <c r="FE734" i="1"/>
  <c r="FF734" i="1"/>
  <c r="FE1458" i="1"/>
  <c r="FF1458" i="1"/>
  <c r="FJ1672" i="1"/>
  <c r="FJ1889" i="1"/>
  <c r="FJ913" i="1"/>
  <c r="FJ1611" i="1"/>
  <c r="FF2373" i="1"/>
  <c r="FE2373" i="1"/>
  <c r="FF1408" i="1"/>
  <c r="FE1408" i="1"/>
  <c r="FJ2208" i="1"/>
  <c r="FF1349" i="1"/>
  <c r="FE1349" i="1"/>
  <c r="FJ1319" i="1"/>
  <c r="FJ2587" i="1"/>
  <c r="FE915" i="1"/>
  <c r="FF915" i="1"/>
  <c r="FJ974" i="1"/>
  <c r="FJ2123" i="1"/>
  <c r="FJ956" i="1"/>
  <c r="FJ1166" i="1"/>
  <c r="FJ2479" i="1"/>
  <c r="FJ1195" i="1"/>
  <c r="FE2012" i="1"/>
  <c r="FF2012" i="1"/>
  <c r="FJ1481" i="1"/>
  <c r="FJ596" i="1"/>
  <c r="FJ1340" i="1"/>
  <c r="FF1873" i="1"/>
  <c r="FE1873" i="1"/>
  <c r="FJ1722" i="1"/>
  <c r="FJ1488" i="1"/>
  <c r="FJ967" i="1"/>
  <c r="FJ1495" i="1"/>
  <c r="FJ1644" i="1"/>
  <c r="FJ624" i="1"/>
  <c r="FJ2034" i="1"/>
  <c r="FE1836" i="1"/>
  <c r="FF1836" i="1"/>
  <c r="FE1322" i="1"/>
  <c r="FF1322" i="1"/>
  <c r="FJ853" i="1"/>
  <c r="FJ1000" i="1"/>
  <c r="FJ1812" i="1"/>
  <c r="FJ2192" i="1"/>
  <c r="FJ1353" i="1"/>
  <c r="FJ1440" i="1"/>
  <c r="FE1841" i="1"/>
  <c r="FF1841" i="1"/>
  <c r="FF2443" i="1"/>
  <c r="FE2443" i="1"/>
  <c r="FF1043" i="1"/>
  <c r="FE1043" i="1"/>
  <c r="FJ2084" i="1"/>
  <c r="FJ2507" i="1"/>
  <c r="FJ2437" i="1"/>
  <c r="FJ1331" i="1"/>
  <c r="FJ2489" i="1"/>
  <c r="FE2335" i="1"/>
  <c r="FF2335" i="1"/>
  <c r="FJ2251" i="1"/>
  <c r="FJ856" i="1"/>
  <c r="FJ2435" i="1"/>
  <c r="FF1145" i="1"/>
  <c r="FE1145" i="1"/>
  <c r="FJ787" i="1"/>
  <c r="FJ1205" i="1"/>
  <c r="FE890" i="1"/>
  <c r="FF890" i="1"/>
  <c r="FF1599" i="1"/>
  <c r="FE2358" i="1"/>
  <c r="FF1321" i="1"/>
  <c r="FE1321" i="1"/>
  <c r="FE1775" i="1"/>
  <c r="FF1775" i="1"/>
  <c r="FE1694" i="1"/>
  <c r="FF1694" i="1"/>
  <c r="FF603" i="1"/>
  <c r="FE603" i="1"/>
  <c r="FE2360" i="1"/>
  <c r="FF2360" i="1"/>
  <c r="FF697" i="1"/>
  <c r="FE697" i="1"/>
  <c r="FE1096" i="1"/>
  <c r="FF1096" i="1"/>
  <c r="FF1416" i="1"/>
  <c r="FE1416" i="1"/>
  <c r="FE1844" i="1"/>
  <c r="FF1844" i="1"/>
  <c r="FE676" i="1"/>
  <c r="FF676" i="1"/>
  <c r="FF1501" i="1"/>
  <c r="FE1501" i="1"/>
  <c r="FE903" i="1"/>
  <c r="FF903" i="1"/>
  <c r="FE1221" i="1"/>
  <c r="FF1221" i="1"/>
  <c r="FE866" i="1"/>
  <c r="FF866" i="1"/>
  <c r="FF1637" i="1"/>
  <c r="FE1637" i="1"/>
  <c r="FF1571" i="1"/>
  <c r="FE1571" i="1"/>
  <c r="FF690" i="1"/>
  <c r="FE690" i="1"/>
  <c r="FE1901" i="1"/>
  <c r="FF1901" i="1"/>
  <c r="FE1893" i="1"/>
  <c r="FE1807" i="1"/>
  <c r="FF1807" i="1"/>
  <c r="FJ2549" i="1"/>
  <c r="FJ940" i="1"/>
  <c r="FJ2578" i="1"/>
  <c r="FJ1577" i="1"/>
  <c r="FJ900" i="1"/>
  <c r="FJ2378" i="1"/>
  <c r="FJ1344" i="1"/>
  <c r="FF1227" i="1"/>
  <c r="FE1227" i="1"/>
  <c r="FJ1798" i="1"/>
  <c r="FE1601" i="1"/>
  <c r="FF1601" i="1"/>
  <c r="FE1364" i="1"/>
  <c r="FF1364" i="1"/>
  <c r="FE1832" i="1"/>
  <c r="FF1832" i="1"/>
  <c r="FJ1832" i="1"/>
  <c r="FJ1110" i="1"/>
  <c r="FJ1871" i="1"/>
  <c r="FJ1498" i="1"/>
  <c r="FJ2021" i="1"/>
  <c r="FG587" i="1"/>
  <c r="FE1164" i="1"/>
  <c r="FF1164" i="1"/>
  <c r="FE1604" i="1"/>
  <c r="FF1604" i="1"/>
  <c r="FF2370" i="1"/>
  <c r="FE2370" i="1"/>
  <c r="FE995" i="1"/>
  <c r="FE2221" i="1"/>
  <c r="FE2311" i="1"/>
  <c r="FF2311" i="1"/>
  <c r="FE2169" i="1"/>
  <c r="FF2169" i="1"/>
  <c r="FE1345" i="1"/>
  <c r="FF1345" i="1"/>
  <c r="FF879" i="1"/>
  <c r="FE879" i="1"/>
  <c r="FF1023" i="1"/>
  <c r="FE1023" i="1"/>
  <c r="FF1856" i="1"/>
  <c r="FE1856" i="1"/>
  <c r="FE2378" i="1"/>
  <c r="FF2378" i="1"/>
  <c r="FE1908" i="1"/>
  <c r="FF1908" i="1"/>
  <c r="FF1171" i="1"/>
  <c r="FE1171" i="1"/>
  <c r="FE2130" i="1"/>
  <c r="FF2130" i="1"/>
  <c r="FF2538" i="1"/>
  <c r="FE2538" i="1"/>
  <c r="FJ2012" i="1"/>
  <c r="FF1184" i="1"/>
  <c r="FE1184" i="1"/>
  <c r="FJ1470" i="1"/>
  <c r="FE1666" i="1"/>
  <c r="FF1666" i="1"/>
  <c r="FJ2548" i="1"/>
  <c r="FF2134" i="1"/>
  <c r="FE2134" i="1"/>
  <c r="FF846" i="1"/>
  <c r="FE846" i="1"/>
  <c r="FJ1598" i="1"/>
  <c r="FE624" i="1"/>
  <c r="FF624" i="1"/>
  <c r="FJ1936" i="1"/>
  <c r="FJ1836" i="1"/>
  <c r="FJ1322" i="1"/>
  <c r="FJ1262" i="1"/>
  <c r="FJ2174" i="1"/>
  <c r="FJ2357" i="1"/>
  <c r="FJ863" i="1"/>
  <c r="FJ1877" i="1"/>
  <c r="FJ2552" i="1"/>
  <c r="FF1353" i="1"/>
  <c r="FE1353" i="1"/>
  <c r="FJ1841" i="1"/>
  <c r="FJ2299" i="1"/>
  <c r="FJ921" i="1"/>
  <c r="FJ1627" i="1"/>
  <c r="FJ2443" i="1"/>
  <c r="FJ1103" i="1"/>
  <c r="FJ1043" i="1"/>
  <c r="FJ1004" i="1"/>
  <c r="FJ1726" i="1"/>
  <c r="FJ1953" i="1"/>
  <c r="FJ1461" i="1"/>
  <c r="FJ1893" i="1"/>
  <c r="FE1016" i="1"/>
  <c r="FF1016" i="1"/>
  <c r="FE2010" i="1"/>
  <c r="FF2010" i="1"/>
  <c r="FE729" i="1"/>
  <c r="FF729" i="1"/>
  <c r="FJ2444" i="1"/>
  <c r="FE650" i="1"/>
  <c r="FF650" i="1"/>
  <c r="FJ1625" i="1"/>
  <c r="FE1912" i="1"/>
  <c r="FF1912" i="1"/>
  <c r="FJ1323" i="1"/>
  <c r="FF1951" i="1"/>
  <c r="FE1951" i="1"/>
  <c r="FJ1922" i="1"/>
  <c r="FJ1048" i="1"/>
  <c r="FJ1037" i="1"/>
  <c r="FJ1567" i="1"/>
  <c r="FF2045" i="1"/>
  <c r="FE2045" i="1"/>
  <c r="FJ1092" i="1"/>
  <c r="FJ1909" i="1"/>
  <c r="FJ2316" i="1"/>
  <c r="FJ2125" i="1"/>
  <c r="FE1779" i="1"/>
  <c r="FF1779" i="1"/>
  <c r="FE1371" i="1"/>
  <c r="FF1371" i="1"/>
  <c r="FE2440" i="1"/>
  <c r="FF2440" i="1"/>
  <c r="FJ1888" i="1"/>
  <c r="FJ1023" i="1"/>
  <c r="FE589" i="1"/>
  <c r="FF589" i="1"/>
  <c r="FJ2306" i="1"/>
  <c r="FE804" i="1"/>
  <c r="FF804" i="1"/>
  <c r="FJ1575" i="1"/>
  <c r="FE1773" i="1"/>
  <c r="FF1773" i="1"/>
  <c r="FJ2449" i="1"/>
  <c r="FJ1155" i="1"/>
  <c r="FF2021" i="1"/>
  <c r="FE2021" i="1"/>
  <c r="FJ1275" i="1"/>
  <c r="FF2224" i="1"/>
  <c r="FE2224" i="1"/>
  <c r="FE1817" i="1"/>
  <c r="FF1817" i="1"/>
  <c r="FF2366" i="1"/>
  <c r="FE2366" i="1"/>
  <c r="FE1286" i="1"/>
  <c r="FF1286" i="1"/>
  <c r="FE633" i="1"/>
  <c r="FF633" i="1"/>
  <c r="FJ1130" i="1"/>
  <c r="FJ782" i="1"/>
  <c r="FE1454" i="1"/>
  <c r="FF1454" i="1"/>
  <c r="FJ634" i="1"/>
  <c r="FF587" i="1"/>
  <c r="FE587" i="1"/>
  <c r="FJ999" i="1"/>
  <c r="FE1845" i="1"/>
  <c r="FF1845" i="1"/>
  <c r="FF900" i="1"/>
  <c r="FE900" i="1"/>
  <c r="FE1622" i="1"/>
  <c r="FF1622" i="1"/>
  <c r="FJ995" i="1"/>
  <c r="FJ2169" i="1"/>
  <c r="FE1281" i="1"/>
  <c r="FF1281" i="1"/>
  <c r="FF2213" i="1"/>
  <c r="FE2213" i="1"/>
  <c r="FJ879" i="1"/>
  <c r="FJ896" i="1"/>
  <c r="FJ2542" i="1"/>
  <c r="FJ1671" i="1"/>
  <c r="FJ2130" i="1"/>
  <c r="FE1087" i="1"/>
  <c r="FE2308" i="1"/>
  <c r="FF2308" i="1"/>
  <c r="FJ2538" i="1"/>
  <c r="FJ1971" i="1"/>
  <c r="FJ1184" i="1"/>
  <c r="FE1470" i="1"/>
  <c r="FF1470" i="1"/>
  <c r="FE715" i="1"/>
  <c r="FF715" i="1"/>
  <c r="FE1180" i="1"/>
  <c r="FJ1666" i="1"/>
  <c r="FJ1588" i="1"/>
  <c r="FJ1513" i="1"/>
  <c r="FE967" i="1"/>
  <c r="FE2304" i="1"/>
  <c r="FE2206" i="1"/>
  <c r="FF2206" i="1"/>
  <c r="FE1598" i="1"/>
  <c r="FF1598" i="1"/>
  <c r="FF1003" i="1"/>
  <c r="FE1003" i="1"/>
  <c r="FE848" i="1"/>
  <c r="FF848" i="1"/>
  <c r="FF990" i="1"/>
  <c r="FE990" i="1"/>
  <c r="FE1876" i="1"/>
  <c r="FE1948" i="1"/>
  <c r="FE1960" i="1"/>
  <c r="FF1960" i="1"/>
  <c r="FE1794" i="1"/>
  <c r="FF1794" i="1"/>
  <c r="FJ1816" i="1"/>
  <c r="FF1641" i="1"/>
  <c r="FE1641" i="1"/>
  <c r="FE947" i="1"/>
  <c r="FF947" i="1"/>
  <c r="FJ724" i="1"/>
  <c r="FJ2358" i="1"/>
  <c r="FJ1591" i="1"/>
  <c r="FJ1321" i="1"/>
  <c r="FJ1307" i="1"/>
  <c r="FJ1465" i="1"/>
  <c r="FJ2360" i="1"/>
  <c r="FJ697" i="1"/>
  <c r="FJ1844" i="1"/>
  <c r="FJ2057" i="1"/>
  <c r="FJ1501" i="1"/>
  <c r="FF2325" i="1"/>
  <c r="FE2325" i="1"/>
  <c r="FJ903" i="1"/>
  <c r="FE2446" i="1"/>
  <c r="FF2446" i="1"/>
  <c r="FJ866" i="1"/>
  <c r="FJ1637" i="1"/>
  <c r="FJ690" i="1"/>
  <c r="FJ1114" i="1"/>
  <c r="FJ1901" i="1"/>
  <c r="FJ1363" i="1"/>
  <c r="FJ1417" i="1"/>
  <c r="FJ2215" i="1"/>
  <c r="FE740" i="1"/>
  <c r="FF740" i="1"/>
  <c r="FE1330" i="1"/>
  <c r="FF1330" i="1"/>
  <c r="FJ1151" i="1"/>
  <c r="FE1950" i="1"/>
  <c r="FF1950" i="1"/>
  <c r="FJ851" i="1"/>
  <c r="FJ981" i="1"/>
  <c r="FE779" i="1"/>
  <c r="FF1078" i="1"/>
  <c r="FE1078" i="1"/>
  <c r="FE2323" i="1"/>
  <c r="FF2323" i="1"/>
  <c r="FE1310" i="1"/>
  <c r="FF1310" i="1"/>
  <c r="FE813" i="1"/>
  <c r="FF813" i="1"/>
  <c r="FF1915" i="1"/>
  <c r="FE1915" i="1"/>
  <c r="FF2447" i="1"/>
  <c r="FE2447" i="1"/>
  <c r="FE1560" i="1"/>
  <c r="FF1560" i="1"/>
  <c r="FF2450" i="1"/>
  <c r="FE2450" i="1"/>
  <c r="FE2014" i="1"/>
  <c r="FF2014" i="1"/>
  <c r="FE904" i="1"/>
  <c r="FF904" i="1"/>
  <c r="FF2073" i="1"/>
  <c r="FE2073" i="1"/>
  <c r="FF2023" i="1"/>
  <c r="FE2023" i="1"/>
  <c r="FF989" i="1"/>
  <c r="FE989" i="1"/>
  <c r="FE2212" i="1"/>
  <c r="FF2212" i="1"/>
  <c r="FF2514" i="1"/>
  <c r="FE2514" i="1"/>
  <c r="FE938" i="1"/>
  <c r="FF938" i="1"/>
  <c r="FE1535" i="1"/>
  <c r="FF1535" i="1"/>
  <c r="FE1415" i="1"/>
  <c r="FF1415" i="1"/>
  <c r="FE2525" i="1"/>
  <c r="FF2525" i="1"/>
  <c r="FJ1161" i="1"/>
  <c r="FF821" i="1"/>
  <c r="FE821" i="1"/>
  <c r="FJ1578" i="1"/>
  <c r="FJ826" i="1"/>
  <c r="FJ2115" i="1"/>
  <c r="FJ1382" i="1"/>
  <c r="FF628" i="1"/>
  <c r="FE628" i="1"/>
  <c r="FF1300" i="1"/>
  <c r="FE1300" i="1"/>
  <c r="FE2408" i="1"/>
  <c r="FF2408" i="1"/>
  <c r="FF1658" i="1"/>
  <c r="FE1658" i="1"/>
  <c r="FJ766" i="1"/>
  <c r="FE1411" i="1"/>
  <c r="FF1411" i="1"/>
  <c r="FJ2482" i="1"/>
  <c r="FJ1153" i="1"/>
  <c r="FJ1175" i="1"/>
  <c r="FJ983" i="1"/>
  <c r="FE818" i="1"/>
  <c r="FF818" i="1"/>
  <c r="FJ1904" i="1"/>
  <c r="FJ2493" i="1"/>
  <c r="FJ2199" i="1"/>
  <c r="FJ1475" i="1"/>
  <c r="FJ2091" i="1"/>
  <c r="FJ1414" i="1"/>
  <c r="FJ2235" i="1"/>
  <c r="FE2272" i="1"/>
  <c r="FF2272" i="1"/>
  <c r="FF1045" i="1"/>
  <c r="FE1045" i="1"/>
  <c r="FF785" i="1"/>
  <c r="FE785" i="1"/>
  <c r="FF972" i="1"/>
  <c r="FE972" i="1"/>
  <c r="FE2275" i="1"/>
  <c r="FF2275" i="1"/>
  <c r="FJ1066" i="1"/>
  <c r="FF1607" i="1"/>
  <c r="FE1607" i="1"/>
  <c r="FJ1947" i="1"/>
  <c r="FJ1020" i="1"/>
  <c r="FJ798" i="1"/>
  <c r="FE1097" i="1"/>
  <c r="FF1097" i="1"/>
  <c r="FF2363" i="1"/>
  <c r="FE2363" i="1"/>
  <c r="FJ1386" i="1"/>
  <c r="FJ1174" i="1"/>
  <c r="FJ706" i="1"/>
  <c r="FJ959" i="1"/>
  <c r="FE620" i="1"/>
  <c r="FF620" i="1"/>
  <c r="FJ1356" i="1"/>
  <c r="FJ1867" i="1"/>
  <c r="FF2533" i="1"/>
  <c r="FE2533" i="1"/>
  <c r="FJ1456" i="1"/>
  <c r="FJ1564" i="1"/>
  <c r="FJ2072" i="1"/>
  <c r="FE906" i="1"/>
  <c r="FF906" i="1"/>
  <c r="FJ1621" i="1"/>
  <c r="FF2495" i="1"/>
  <c r="FE2495" i="1"/>
  <c r="FE888" i="1"/>
  <c r="FF888" i="1"/>
  <c r="FJ1374" i="1"/>
  <c r="FJ1633" i="1"/>
  <c r="FJ684" i="1"/>
  <c r="FJ1333" i="1"/>
  <c r="FJ2436" i="1"/>
  <c r="FJ914" i="1"/>
  <c r="FJ1562" i="1"/>
  <c r="FJ2030" i="1"/>
  <c r="FJ1695" i="1"/>
  <c r="FJ1729" i="1"/>
  <c r="FJ1343" i="1"/>
  <c r="FE2107" i="1"/>
  <c r="FF2107" i="1"/>
  <c r="FJ2352" i="1"/>
  <c r="FJ2424" i="1"/>
  <c r="FJ1830" i="1"/>
  <c r="FJ2067" i="1"/>
  <c r="FE719" i="1"/>
  <c r="FF1326" i="1"/>
  <c r="FE1326" i="1"/>
  <c r="FJ1740" i="1"/>
  <c r="FJ1957" i="1"/>
  <c r="FJ1315" i="1"/>
  <c r="FJ1249" i="1"/>
  <c r="FF2151" i="1"/>
  <c r="FE2151" i="1"/>
  <c r="FE662" i="1"/>
  <c r="FF662" i="1"/>
  <c r="FJ1075" i="1"/>
  <c r="FJ1372" i="1"/>
  <c r="FJ1788" i="1"/>
  <c r="FE2042" i="1"/>
  <c r="FF2042" i="1"/>
  <c r="FE1434" i="1"/>
  <c r="FF1434" i="1"/>
  <c r="FF2313" i="1"/>
  <c r="FE2313" i="1"/>
  <c r="FJ1199" i="1"/>
  <c r="FE894" i="1"/>
  <c r="FF894" i="1"/>
  <c r="FJ1088" i="1"/>
  <c r="FJ1738" i="1"/>
  <c r="FJ1189" i="1"/>
  <c r="FJ1769" i="1"/>
  <c r="FJ849" i="1"/>
  <c r="FE1526" i="1"/>
  <c r="FF1526" i="1"/>
  <c r="FJ702" i="1"/>
  <c r="FJ1628" i="1"/>
  <c r="FF2207" i="1"/>
  <c r="FE2207" i="1"/>
  <c r="FE1194" i="1"/>
  <c r="FJ2077" i="1"/>
  <c r="FJ1295" i="1"/>
  <c r="FJ1653" i="1"/>
  <c r="FJ2196" i="1"/>
  <c r="FJ2114" i="1"/>
  <c r="FE651" i="1"/>
  <c r="FF651" i="1"/>
  <c r="FE1685" i="1"/>
  <c r="FF1685" i="1"/>
  <c r="FJ2583" i="1"/>
  <c r="FE1438" i="1"/>
  <c r="FF1438" i="1"/>
  <c r="FF885" i="1"/>
  <c r="FE885" i="1"/>
  <c r="FJ1914" i="1"/>
  <c r="FF790" i="1"/>
  <c r="FE790" i="1"/>
  <c r="FE2001" i="1"/>
  <c r="FF2001" i="1"/>
  <c r="FE1792" i="1"/>
  <c r="FF1792" i="1"/>
  <c r="FE2473" i="1"/>
  <c r="FF2473" i="1"/>
  <c r="FF841" i="1"/>
  <c r="FE841" i="1"/>
  <c r="FE1169" i="1"/>
  <c r="FF1169" i="1"/>
  <c r="FE2381" i="1"/>
  <c r="FF2381" i="1"/>
  <c r="FE1152" i="1"/>
  <c r="FF1152" i="1"/>
  <c r="FF1191" i="1"/>
  <c r="FE1191" i="1"/>
  <c r="FE1840" i="1"/>
  <c r="FF1840" i="1"/>
  <c r="FE1734" i="1"/>
  <c r="FF1734" i="1"/>
  <c r="FF622" i="1"/>
  <c r="FE622" i="1"/>
  <c r="FF1563" i="1"/>
  <c r="FE1754" i="1"/>
  <c r="FF1754" i="1"/>
  <c r="FE2312" i="1"/>
  <c r="FF2312" i="1"/>
  <c r="FF838" i="1"/>
  <c r="FE838" i="1"/>
  <c r="FE1248" i="1"/>
  <c r="FF1248" i="1"/>
  <c r="FE2245" i="1"/>
  <c r="FF2245" i="1"/>
  <c r="FE955" i="1"/>
  <c r="FF955" i="1"/>
  <c r="FJ1566" i="1"/>
  <c r="FJ1610" i="1"/>
  <c r="FF593" i="1"/>
  <c r="FE593" i="1"/>
  <c r="FJ1064" i="1"/>
  <c r="FJ1539" i="1"/>
  <c r="FF1958" i="1"/>
  <c r="FE1958" i="1"/>
  <c r="FJ1965" i="1"/>
  <c r="FJ1573" i="1"/>
  <c r="FJ2486" i="1"/>
  <c r="FJ2198" i="1"/>
  <c r="FE597" i="1"/>
  <c r="FF597" i="1"/>
  <c r="FF1634" i="1"/>
  <c r="FE1634" i="1"/>
  <c r="FJ2155" i="1"/>
  <c r="FJ1638" i="1"/>
  <c r="FJ1507" i="1"/>
  <c r="FE2248" i="1"/>
  <c r="FF2248" i="1"/>
  <c r="FJ1467" i="1"/>
  <c r="FJ1358" i="1"/>
  <c r="FJ1868" i="1"/>
  <c r="FJ1783" i="1"/>
  <c r="FJ757" i="1"/>
  <c r="FJ1273" i="1"/>
  <c r="FJ2189" i="1"/>
  <c r="FJ837" i="1"/>
  <c r="FJ818" i="1"/>
  <c r="FJ1451" i="1"/>
  <c r="FJ876" i="1"/>
  <c r="FF2493" i="1"/>
  <c r="FE2493" i="1"/>
  <c r="FF2199" i="1"/>
  <c r="FE2199" i="1"/>
  <c r="FJ1595" i="1"/>
  <c r="FF2091" i="1"/>
  <c r="FE2091" i="1"/>
  <c r="FJ1238" i="1"/>
  <c r="FJ1499" i="1"/>
  <c r="FJ2037" i="1"/>
  <c r="FF1414" i="1"/>
  <c r="FE1414" i="1"/>
  <c r="FJ2101" i="1"/>
  <c r="FF2235" i="1"/>
  <c r="FE2235" i="1"/>
  <c r="FJ2187" i="1"/>
  <c r="FJ785" i="1"/>
  <c r="FJ1834" i="1"/>
  <c r="FJ765" i="1"/>
  <c r="FF1066" i="1"/>
  <c r="FE1066" i="1"/>
  <c r="FJ1549" i="1"/>
  <c r="FJ1607" i="1"/>
  <c r="FJ1997" i="1"/>
  <c r="FJ1515" i="1"/>
  <c r="FF1947" i="1"/>
  <c r="FE1947" i="1"/>
  <c r="FJ2038" i="1"/>
  <c r="FE1020" i="1"/>
  <c r="FF1020" i="1"/>
  <c r="FJ2395" i="1"/>
  <c r="FJ1097" i="1"/>
  <c r="FJ2363" i="1"/>
  <c r="FF1232" i="1"/>
  <c r="FE1232" i="1"/>
  <c r="FE725" i="1"/>
  <c r="FF725" i="1"/>
  <c r="FF1449" i="1"/>
  <c r="FE1449" i="1"/>
  <c r="FE1664" i="1"/>
  <c r="FF1664" i="1"/>
  <c r="FE1755" i="1"/>
  <c r="FF1755" i="1"/>
  <c r="FE827" i="1"/>
  <c r="FE1862" i="1"/>
  <c r="FE2428" i="1"/>
  <c r="FF2428" i="1"/>
  <c r="FF2170" i="1"/>
  <c r="FE2170" i="1"/>
  <c r="FF1334" i="1"/>
  <c r="FE1334" i="1"/>
  <c r="FE1377" i="1"/>
  <c r="FF1377" i="1"/>
  <c r="FE1618" i="1"/>
  <c r="FF1618" i="1"/>
  <c r="FE2464" i="1"/>
  <c r="FF2464" i="1"/>
  <c r="FE703" i="1"/>
  <c r="FF703" i="1"/>
  <c r="FF737" i="1"/>
  <c r="FE737" i="1"/>
  <c r="FE1853" i="1"/>
  <c r="FF1853" i="1"/>
  <c r="FE1848" i="1"/>
  <c r="FF1848" i="1"/>
  <c r="FE1442" i="1"/>
  <c r="FF1442" i="1"/>
  <c r="FE2477" i="1"/>
  <c r="FF2477" i="1"/>
  <c r="FE1402" i="1"/>
  <c r="FF1402" i="1"/>
  <c r="FE2204" i="1"/>
  <c r="FF2204" i="1"/>
  <c r="FE1921" i="1"/>
  <c r="FF810" i="1"/>
  <c r="FE810" i="1"/>
  <c r="FF1070" i="1"/>
  <c r="FE1070" i="1"/>
  <c r="FE1592" i="1"/>
  <c r="FF1592" i="1"/>
  <c r="FE1946" i="1"/>
  <c r="FF1946" i="1"/>
  <c r="FE2252" i="1"/>
  <c r="FF2252" i="1"/>
  <c r="FJ2048" i="1"/>
  <c r="FJ1497" i="1"/>
  <c r="FJ1287" i="1"/>
  <c r="FF2067" i="1"/>
  <c r="FE2067" i="1"/>
  <c r="FJ719" i="1"/>
  <c r="FE1363" i="1"/>
  <c r="FF1363" i="1"/>
  <c r="FE843" i="1"/>
  <c r="FF843" i="1"/>
  <c r="FE1790" i="1"/>
  <c r="FF1790" i="1"/>
  <c r="FE2268" i="1"/>
  <c r="FF2268" i="1"/>
  <c r="FE2586" i="1"/>
  <c r="FF2586" i="1"/>
  <c r="FF2025" i="1"/>
  <c r="FE2025" i="1"/>
  <c r="FE1338" i="1"/>
  <c r="FF1338" i="1"/>
  <c r="FE1550" i="1"/>
  <c r="FF1550" i="1"/>
  <c r="FE2055" i="1"/>
  <c r="FE2144" i="1"/>
  <c r="FF2144" i="1"/>
  <c r="FF1732" i="1"/>
  <c r="FE1732" i="1"/>
  <c r="FE2559" i="1"/>
  <c r="FF2559" i="1"/>
  <c r="FE868" i="1"/>
  <c r="FF868" i="1"/>
  <c r="FF1115" i="1"/>
  <c r="FE1115" i="1"/>
  <c r="FE2240" i="1"/>
  <c r="FF2240" i="1"/>
  <c r="FE1602" i="1"/>
  <c r="FF1602" i="1"/>
  <c r="FF661" i="1"/>
  <c r="FE661" i="1"/>
  <c r="FF2383" i="1"/>
  <c r="FE2383" i="1"/>
  <c r="FJ1194" i="1"/>
  <c r="FE601" i="1"/>
  <c r="FF601" i="1"/>
  <c r="FE1653" i="1"/>
  <c r="FF1653" i="1"/>
  <c r="FE2215" i="1"/>
  <c r="FF2215" i="1"/>
  <c r="FJ651" i="1"/>
  <c r="FE2583" i="1"/>
  <c r="FF2583" i="1"/>
  <c r="FJ1438" i="1"/>
  <c r="FE2050" i="1"/>
  <c r="FF2050" i="1"/>
  <c r="FJ954" i="1"/>
  <c r="FJ790" i="1"/>
  <c r="FF1284" i="1"/>
  <c r="FE1284" i="1"/>
  <c r="FJ752" i="1"/>
  <c r="FJ2139" i="1"/>
  <c r="FJ2473" i="1"/>
  <c r="FJ841" i="1"/>
  <c r="FJ2381" i="1"/>
  <c r="FJ1152" i="1"/>
  <c r="FJ1563" i="1"/>
  <c r="FJ838" i="1"/>
  <c r="FJ1833" i="1"/>
  <c r="FJ1864" i="1"/>
  <c r="FE1460" i="1"/>
  <c r="FF1460" i="1"/>
  <c r="FF2475" i="1"/>
  <c r="FE2475" i="1"/>
  <c r="FJ2060" i="1"/>
  <c r="FJ932" i="1"/>
  <c r="FE1276" i="1"/>
  <c r="FF1276" i="1"/>
  <c r="FJ2490" i="1"/>
  <c r="FJ1051" i="1"/>
  <c r="FE1335" i="1"/>
  <c r="FF1335" i="1"/>
  <c r="FJ2075" i="1"/>
  <c r="FF2205" i="1"/>
  <c r="FE2205" i="1"/>
  <c r="FF1903" i="1"/>
  <c r="FE1903" i="1"/>
  <c r="FJ1028" i="1"/>
  <c r="FJ594" i="1"/>
  <c r="FJ1127" i="1"/>
  <c r="FJ1636" i="1"/>
  <c r="FF2263" i="1"/>
  <c r="FE2263" i="1"/>
  <c r="FJ1081" i="1"/>
  <c r="FJ1897" i="1"/>
  <c r="FJ2291" i="1"/>
  <c r="FJ1099" i="1"/>
  <c r="FJ2372" i="1"/>
  <c r="FJ2532" i="1"/>
  <c r="FJ1009" i="1"/>
  <c r="FJ1667" i="1"/>
  <c r="FE600" i="1"/>
  <c r="FF600" i="1"/>
  <c r="FE1661" i="1"/>
  <c r="FF1661" i="1"/>
  <c r="FJ1141" i="1"/>
  <c r="FJ1032" i="1"/>
  <c r="FJ2248" i="1"/>
  <c r="FE1467" i="1"/>
  <c r="FF1467" i="1"/>
  <c r="FF1706" i="1"/>
  <c r="FE1706" i="1"/>
  <c r="FE2367" i="1"/>
  <c r="FF2367" i="1"/>
  <c r="FF916" i="1"/>
  <c r="FE916" i="1"/>
  <c r="FE1742" i="1"/>
  <c r="FF1742" i="1"/>
  <c r="FJ2271" i="1"/>
  <c r="FJ2305" i="1"/>
  <c r="FF1103" i="1"/>
  <c r="FE1103" i="1"/>
  <c r="FF1004" i="1"/>
  <c r="FE1004" i="1"/>
  <c r="FE1726" i="1"/>
  <c r="FF1726" i="1"/>
  <c r="FE2084" i="1"/>
  <c r="FF2084" i="1"/>
  <c r="FF1953" i="1"/>
  <c r="FE1953" i="1"/>
  <c r="FE2187" i="1"/>
  <c r="FF2187" i="1"/>
  <c r="FJ2272" i="1"/>
  <c r="FJ1045" i="1"/>
  <c r="FE1834" i="1"/>
  <c r="FF1834" i="1"/>
  <c r="FJ972" i="1"/>
  <c r="FJ2275" i="1"/>
  <c r="FE2286" i="1"/>
  <c r="FF2286" i="1"/>
  <c r="FE856" i="1"/>
  <c r="FF856" i="1"/>
  <c r="FF2435" i="1"/>
  <c r="FE2435" i="1"/>
  <c r="FF1997" i="1"/>
  <c r="FE1997" i="1"/>
  <c r="FF1515" i="1"/>
  <c r="FE1515" i="1"/>
  <c r="FE2080" i="1"/>
  <c r="FE1065" i="1"/>
  <c r="FE787" i="1"/>
  <c r="FF787" i="1"/>
  <c r="FJ1232" i="1"/>
  <c r="FJ725" i="1"/>
  <c r="FJ827" i="1"/>
  <c r="FJ1862" i="1"/>
  <c r="FJ2170" i="1"/>
  <c r="FJ1334" i="1"/>
  <c r="FF1808" i="1"/>
  <c r="FE1808" i="1"/>
  <c r="FE739" i="1"/>
  <c r="FF739" i="1"/>
  <c r="FJ830" i="1"/>
  <c r="FJ737" i="1"/>
  <c r="FF1425" i="1"/>
  <c r="FE1425" i="1"/>
  <c r="FJ842" i="1"/>
  <c r="FE2180" i="1"/>
  <c r="FF2180" i="1"/>
  <c r="FJ1848" i="1"/>
  <c r="FJ1442" i="1"/>
  <c r="FJ1983" i="1"/>
  <c r="FJ1402" i="1"/>
  <c r="FE1509" i="1"/>
  <c r="FF1509" i="1"/>
  <c r="FJ2204" i="1"/>
  <c r="FJ1921" i="1"/>
  <c r="FJ810" i="1"/>
  <c r="FF657" i="1"/>
  <c r="FE657" i="1"/>
  <c r="FJ1070" i="1"/>
  <c r="FJ2252" i="1"/>
  <c r="FJ1225" i="1"/>
  <c r="FE595" i="1"/>
  <c r="FF595" i="1"/>
  <c r="FJ704" i="1"/>
  <c r="FE1746" i="1"/>
  <c r="FF1746" i="1"/>
  <c r="FE893" i="1"/>
  <c r="FF893" i="1"/>
  <c r="FE825" i="1"/>
  <c r="FF825" i="1"/>
  <c r="FE927" i="1"/>
  <c r="FF927" i="1"/>
  <c r="FJ1326" i="1"/>
  <c r="FE2276" i="1"/>
  <c r="FF2276" i="1"/>
  <c r="FE1417" i="1"/>
  <c r="FF1417" i="1"/>
  <c r="FJ843" i="1"/>
  <c r="FJ965" i="1"/>
  <c r="FJ1790" i="1"/>
  <c r="FJ2586" i="1"/>
  <c r="FJ2303" i="1"/>
  <c r="FE1447" i="1"/>
  <c r="FF1447" i="1"/>
  <c r="FJ1550" i="1"/>
  <c r="FJ2055" i="1"/>
  <c r="FJ2144" i="1"/>
  <c r="FE1067" i="1"/>
  <c r="FJ2559" i="1"/>
  <c r="FJ868" i="1"/>
  <c r="FJ1342" i="1"/>
  <c r="FF1608" i="1"/>
  <c r="FE1608" i="1"/>
  <c r="FJ2109" i="1"/>
  <c r="FE623" i="1"/>
  <c r="FF623" i="1"/>
  <c r="FJ2157" i="1"/>
  <c r="FJ767" i="1"/>
  <c r="FJ2240" i="1"/>
  <c r="FJ661" i="1"/>
  <c r="FF1819" i="1"/>
  <c r="FE1819" i="1"/>
  <c r="FJ2207" i="1"/>
  <c r="FE2456" i="1"/>
  <c r="FJ601" i="1"/>
  <c r="FF899" i="1"/>
  <c r="FE899" i="1"/>
  <c r="FF1292" i="1"/>
  <c r="FE1292" i="1"/>
  <c r="FJ740" i="1"/>
  <c r="FJ1685" i="1"/>
  <c r="FJ2050" i="1"/>
  <c r="FJ885" i="1"/>
  <c r="FF1577" i="1"/>
  <c r="FE1577" i="1"/>
  <c r="FE954" i="1"/>
  <c r="FF954" i="1"/>
  <c r="FJ2001" i="1"/>
  <c r="FJ1284" i="1"/>
  <c r="FE752" i="1"/>
  <c r="FF752" i="1"/>
  <c r="FF2139" i="1"/>
  <c r="FE2139" i="1"/>
  <c r="FJ1792" i="1"/>
  <c r="FJ1169" i="1"/>
  <c r="FJ1191" i="1"/>
  <c r="FJ1840" i="1"/>
  <c r="FJ1734" i="1"/>
  <c r="FJ622" i="1"/>
  <c r="FJ1754" i="1"/>
  <c r="FJ2312" i="1"/>
  <c r="FJ1368" i="1"/>
  <c r="FF2337" i="1"/>
  <c r="FE2337" i="1"/>
  <c r="FJ1069" i="1"/>
  <c r="FJ2245" i="1"/>
  <c r="FJ955" i="1"/>
  <c r="FJ2462" i="1"/>
  <c r="FJ2445" i="1"/>
  <c r="FJ695" i="1"/>
  <c r="FJ2083" i="1"/>
  <c r="FJ2321" i="1"/>
  <c r="FJ1886" i="1"/>
  <c r="FJ1580" i="1"/>
  <c r="FJ1996" i="1"/>
  <c r="FJ907" i="1"/>
  <c r="FJ2465" i="1"/>
  <c r="FJ1902" i="1"/>
  <c r="FJ1634" i="1"/>
  <c r="FJ2146" i="1"/>
  <c r="FJ1276" i="1"/>
  <c r="FJ1125" i="1"/>
  <c r="FE1049" i="1"/>
  <c r="FF1049" i="1"/>
  <c r="FF652" i="1"/>
  <c r="FE652" i="1"/>
  <c r="FF1150" i="1"/>
  <c r="FE1150" i="1"/>
  <c r="FE1811" i="1"/>
  <c r="FF1811" i="1"/>
  <c r="FF919" i="1"/>
  <c r="FE919" i="1"/>
  <c r="FF1900" i="1"/>
  <c r="FE1900" i="1"/>
  <c r="FE2576" i="1"/>
  <c r="FF2576" i="1"/>
  <c r="FF1025" i="1"/>
  <c r="FE1025" i="1"/>
  <c r="FF1554" i="1"/>
  <c r="FF2432" i="1"/>
  <c r="FE2432" i="1"/>
  <c r="FF1892" i="1"/>
  <c r="FE1892" i="1"/>
  <c r="FF2277" i="1"/>
  <c r="FE2277" i="1"/>
  <c r="FE630" i="1"/>
  <c r="FF630" i="1"/>
  <c r="FF982" i="1"/>
  <c r="FE982" i="1"/>
  <c r="FF2195" i="1"/>
  <c r="FE2195" i="1"/>
  <c r="FF2438" i="1"/>
  <c r="FE2438" i="1"/>
  <c r="FF950" i="1"/>
  <c r="FE950" i="1"/>
  <c r="FF1593" i="1"/>
  <c r="FE1593" i="1"/>
  <c r="FE2074" i="1"/>
  <c r="FF2074" i="1"/>
  <c r="FE1524" i="1"/>
  <c r="FF1524" i="1"/>
  <c r="FE1050" i="1"/>
  <c r="FF1050" i="1"/>
  <c r="FE2414" i="1"/>
  <c r="FF2414" i="1"/>
  <c r="FE2543" i="1"/>
  <c r="FF2543" i="1"/>
  <c r="FF772" i="1"/>
  <c r="FE772" i="1"/>
  <c r="FJ1084" i="1"/>
  <c r="FJ2467" i="1"/>
  <c r="FF2081" i="1"/>
  <c r="FE2081" i="1"/>
  <c r="FE1969" i="1"/>
  <c r="FF1969" i="1"/>
  <c r="FJ2367" i="1"/>
  <c r="FJ916" i="1"/>
  <c r="FE2288" i="1"/>
  <c r="FF2288" i="1"/>
  <c r="FF700" i="1"/>
  <c r="FE700" i="1"/>
  <c r="FF1745" i="1"/>
  <c r="FE1745" i="1"/>
  <c r="FE2546" i="1"/>
  <c r="FF2546" i="1"/>
  <c r="FE1421" i="1"/>
  <c r="FF1421" i="1"/>
  <c r="FE1820" i="1"/>
  <c r="FF1820" i="1"/>
  <c r="FE1686" i="1"/>
  <c r="FF1686" i="1"/>
  <c r="FE640" i="1"/>
  <c r="FF640" i="1"/>
  <c r="FF2388" i="1"/>
  <c r="FE2388" i="1"/>
  <c r="FF946" i="1"/>
  <c r="FE946" i="1"/>
  <c r="FE1466" i="1"/>
  <c r="FF1466" i="1"/>
  <c r="FE2498" i="1"/>
  <c r="FF2498" i="1"/>
  <c r="FE745" i="1"/>
  <c r="FF745" i="1"/>
  <c r="FE1384" i="1"/>
  <c r="FF1384" i="1"/>
  <c r="FF2336" i="1"/>
  <c r="FE2336" i="1"/>
  <c r="FF1413" i="1"/>
  <c r="FE1413" i="1"/>
  <c r="FJ2160" i="1"/>
  <c r="FF2015" i="1"/>
  <c r="FE2015" i="1"/>
  <c r="FE1331" i="1"/>
  <c r="FF1331" i="1"/>
  <c r="FJ2335" i="1"/>
  <c r="FE1111" i="1"/>
  <c r="FF1111" i="1"/>
  <c r="FE898" i="1"/>
  <c r="FJ1296" i="1"/>
  <c r="FJ1145" i="1"/>
  <c r="FE2515" i="1"/>
  <c r="FF2515" i="1"/>
  <c r="FE1529" i="1"/>
  <c r="FF1529" i="1"/>
  <c r="FF724" i="1"/>
  <c r="FE724" i="1"/>
  <c r="FJ1393" i="1"/>
  <c r="FJ1251" i="1"/>
  <c r="FJ1213" i="1"/>
  <c r="FJ890" i="1"/>
  <c r="FJ1599" i="1"/>
  <c r="FF1591" i="1"/>
  <c r="FE1591" i="1"/>
  <c r="FF1307" i="1"/>
  <c r="FE1307" i="1"/>
  <c r="FJ1775" i="1"/>
  <c r="FJ1694" i="1"/>
  <c r="FJ603" i="1"/>
  <c r="FE1465" i="1"/>
  <c r="FF1465" i="1"/>
  <c r="FJ1096" i="1"/>
  <c r="FJ1416" i="1"/>
  <c r="FJ676" i="1"/>
  <c r="FF2057" i="1"/>
  <c r="FE2057" i="1"/>
  <c r="FJ2325" i="1"/>
  <c r="FJ1221" i="1"/>
  <c r="FJ2446" i="1"/>
  <c r="FJ1571" i="1"/>
  <c r="FF1114" i="1"/>
  <c r="FE1114" i="1"/>
  <c r="FJ1406" i="1"/>
  <c r="FJ1793" i="1"/>
  <c r="FF2386" i="1"/>
  <c r="FE2386" i="1"/>
  <c r="FJ2008" i="1"/>
  <c r="FJ1743" i="1"/>
  <c r="FF1584" i="1"/>
  <c r="FE1584" i="1"/>
  <c r="FJ1403" i="1"/>
  <c r="FJ744" i="1"/>
  <c r="FJ2274" i="1"/>
  <c r="FE2219" i="1"/>
  <c r="FF2219" i="1"/>
  <c r="FF613" i="1"/>
  <c r="FE613" i="1"/>
  <c r="FE1106" i="1"/>
  <c r="FF1106" i="1"/>
  <c r="FF1036" i="1"/>
  <c r="FE1036" i="1"/>
  <c r="FJ1538" i="1"/>
  <c r="FJ665" i="1"/>
  <c r="FJ1731" i="1"/>
  <c r="FJ2509" i="1"/>
  <c r="FJ1857" i="1"/>
  <c r="FJ1437" i="1"/>
  <c r="FF1530" i="1"/>
  <c r="FE1530" i="1"/>
  <c r="FF2069" i="1"/>
  <c r="FE2069" i="1"/>
  <c r="FJ815" i="1"/>
  <c r="FJ2459" i="1"/>
  <c r="FE858" i="1"/>
  <c r="FF858" i="1"/>
  <c r="FE1325" i="1"/>
  <c r="FF1325" i="1"/>
  <c r="FE1579" i="1"/>
  <c r="FF1579" i="1"/>
  <c r="FE2051" i="1"/>
  <c r="FF2051" i="1"/>
  <c r="FJ791" i="1"/>
  <c r="FJ2175" i="1"/>
  <c r="FJ1430" i="1"/>
  <c r="FJ1176" i="1"/>
  <c r="FJ1899" i="1"/>
  <c r="FE988" i="1"/>
  <c r="FF988" i="1"/>
  <c r="FF911" i="1"/>
  <c r="FE911" i="1"/>
  <c r="FJ1649" i="1"/>
  <c r="FJ2547" i="1"/>
  <c r="FJ2002" i="1"/>
  <c r="FJ936" i="1"/>
  <c r="FJ2287" i="1"/>
  <c r="FJ1988" i="1"/>
  <c r="FF2306" i="1"/>
  <c r="FE2306" i="1"/>
  <c r="FE789" i="1"/>
  <c r="FF789" i="1"/>
  <c r="FJ1330" i="1"/>
  <c r="FE1151" i="1"/>
  <c r="FF1151" i="1"/>
  <c r="FE2578" i="1"/>
  <c r="FF2578" i="1"/>
  <c r="FF2282" i="1"/>
  <c r="FE2282" i="1"/>
  <c r="FE851" i="1"/>
  <c r="FJ1849" i="1"/>
  <c r="FJ606" i="1"/>
  <c r="FJ1042" i="1"/>
  <c r="FE1723" i="1"/>
  <c r="FF1723" i="1"/>
  <c r="FJ2116" i="1"/>
  <c r="FJ611" i="1"/>
  <c r="FE1559" i="1"/>
  <c r="FF1559" i="1"/>
  <c r="FJ1747" i="1"/>
  <c r="FJ610" i="1"/>
  <c r="FF2141" i="1"/>
  <c r="FE2141" i="1"/>
  <c r="FJ590" i="1"/>
  <c r="FE710" i="1"/>
  <c r="FF710" i="1"/>
  <c r="FJ1589" i="1"/>
  <c r="FE1730" i="1"/>
  <c r="FF1730" i="1"/>
  <c r="FJ1245" i="1"/>
  <c r="FJ1855" i="1"/>
  <c r="FJ2191" i="1"/>
  <c r="FE1419" i="1"/>
  <c r="FF1419" i="1"/>
  <c r="FE953" i="1"/>
  <c r="FJ2264" i="1"/>
  <c r="FF2279" i="1"/>
  <c r="FE2279" i="1"/>
  <c r="FE1752" i="1"/>
  <c r="FF1752" i="1"/>
  <c r="FJ833" i="1"/>
  <c r="FE1202" i="1"/>
  <c r="FJ2499" i="1"/>
  <c r="FJ2356" i="1"/>
  <c r="FJ2364" i="1"/>
  <c r="FJ1263" i="1"/>
  <c r="FE1089" i="1"/>
  <c r="FF1089" i="1"/>
  <c r="FJ2504" i="1"/>
  <c r="FJ2117" i="1"/>
  <c r="FJ1395" i="1"/>
  <c r="FJ2017" i="1"/>
  <c r="FE2119" i="1"/>
  <c r="FF2119" i="1"/>
  <c r="FF1007" i="1"/>
  <c r="FE1007" i="1"/>
  <c r="FJ1016" i="1"/>
  <c r="FJ747" i="1"/>
  <c r="FJ2132" i="1"/>
  <c r="FJ1784" i="1"/>
  <c r="FE2444" i="1"/>
  <c r="FF2444" i="1"/>
  <c r="FJ650" i="1"/>
  <c r="FJ1546" i="1"/>
  <c r="FJ1912" i="1"/>
  <c r="FJ1366" i="1"/>
  <c r="FJ1821" i="1"/>
  <c r="FF2110" i="1"/>
  <c r="FE2110" i="1"/>
  <c r="FJ1101" i="1"/>
  <c r="FJ1226" i="1"/>
  <c r="FF1031" i="1"/>
  <c r="FE1031" i="1"/>
  <c r="FJ629" i="1"/>
  <c r="FJ1702" i="1"/>
  <c r="FE1527" i="1"/>
  <c r="FF1527" i="1"/>
  <c r="FJ1569" i="1"/>
  <c r="FJ1683" i="1"/>
  <c r="FE2584" i="1"/>
  <c r="FF2584" i="1"/>
  <c r="FE1324" i="1"/>
  <c r="FF1324" i="1"/>
  <c r="FE1500" i="1"/>
  <c r="FF1500" i="1"/>
  <c r="FF2468" i="1"/>
  <c r="FE2468" i="1"/>
  <c r="FF1736" i="1"/>
  <c r="FE1736" i="1"/>
  <c r="FF1157" i="1"/>
  <c r="FE1157" i="1"/>
  <c r="FF1056" i="1"/>
  <c r="FE1056" i="1"/>
  <c r="FE2330" i="1"/>
  <c r="FF2330" i="1"/>
  <c r="FF616" i="1"/>
  <c r="FE616" i="1"/>
  <c r="FE1486" i="1"/>
  <c r="FF1486" i="1"/>
  <c r="FE2063" i="1"/>
  <c r="FF2063" i="1"/>
  <c r="FF1518" i="1"/>
  <c r="FE1863" i="1"/>
  <c r="FF1863" i="1"/>
  <c r="FE1243" i="1"/>
  <c r="FF1243" i="1"/>
  <c r="FE2344" i="1"/>
  <c r="FF2344" i="1"/>
  <c r="FJ1876" i="1"/>
  <c r="FJ1520" i="1"/>
  <c r="FJ1960" i="1"/>
  <c r="FF1989" i="1"/>
  <c r="FE1989" i="1"/>
  <c r="FJ1794" i="1"/>
  <c r="FF2327" i="1"/>
  <c r="FE2327" i="1"/>
  <c r="FF1905" i="1"/>
  <c r="FE1905" i="1"/>
  <c r="FJ2092" i="1"/>
  <c r="FJ947" i="1"/>
  <c r="FE1491" i="1"/>
  <c r="FF1491" i="1"/>
  <c r="FF2457" i="1"/>
  <c r="FE2457" i="1"/>
  <c r="FJ2159" i="1"/>
  <c r="FE969" i="1"/>
  <c r="FJ2269" i="1"/>
  <c r="FE835" i="1"/>
  <c r="FF835" i="1"/>
  <c r="FE1457" i="1"/>
  <c r="FF1457" i="1"/>
  <c r="FJ2334" i="1"/>
  <c r="FJ966" i="1"/>
  <c r="FF762" i="1"/>
  <c r="FE762" i="1"/>
  <c r="FJ1387" i="1"/>
  <c r="FJ641" i="1"/>
  <c r="FE2047" i="1"/>
  <c r="FE2320" i="1"/>
  <c r="FF2320" i="1"/>
  <c r="FJ793" i="1"/>
  <c r="FJ1094" i="1"/>
  <c r="FJ1474" i="1"/>
  <c r="FJ1962" i="1"/>
  <c r="FF1461" i="1"/>
  <c r="FE1461" i="1"/>
  <c r="FJ1807" i="1"/>
  <c r="FE2549" i="1"/>
  <c r="FF2549" i="1"/>
  <c r="FJ1040" i="1"/>
  <c r="FF1961" i="1"/>
  <c r="FE1961" i="1"/>
  <c r="FJ1332" i="1"/>
  <c r="FF1932" i="1"/>
  <c r="FE1932" i="1"/>
  <c r="FF2375" i="1"/>
  <c r="FE2375" i="1"/>
  <c r="FJ1364" i="1"/>
  <c r="FF2500" i="1"/>
  <c r="FE2500" i="1"/>
  <c r="FE964" i="1"/>
  <c r="FF964" i="1"/>
  <c r="FJ1143" i="1"/>
  <c r="FJ961" i="1"/>
  <c r="FJ716" i="1"/>
  <c r="FJ668" i="1"/>
  <c r="FF1799" i="1"/>
  <c r="FE1799" i="1"/>
  <c r="FJ769" i="1"/>
  <c r="FJ2517" i="1"/>
  <c r="FF1600" i="1"/>
  <c r="FE1600" i="1"/>
  <c r="FJ1207" i="1"/>
  <c r="FJ2223" i="1"/>
  <c r="FJ1396" i="1"/>
  <c r="FJ1650" i="1"/>
  <c r="FJ2309" i="1"/>
  <c r="FJ2166" i="1"/>
  <c r="FJ2246" i="1"/>
  <c r="FJ1643" i="1"/>
  <c r="FJ1011" i="1"/>
  <c r="FJ2585" i="1"/>
  <c r="FE1108" i="1"/>
  <c r="FF1108" i="1"/>
  <c r="FF1803" i="1"/>
  <c r="FE1803" i="1"/>
  <c r="FJ1109" i="1"/>
  <c r="FJ1542" i="1"/>
  <c r="FE1829" i="1"/>
  <c r="FF1829" i="1"/>
  <c r="FJ1314" i="1"/>
  <c r="FJ1298" i="1"/>
  <c r="FJ1720" i="1"/>
  <c r="FJ1441" i="1"/>
  <c r="FJ1707" i="1"/>
  <c r="FJ1565" i="1"/>
  <c r="FF2043" i="1"/>
  <c r="FE2043" i="1"/>
  <c r="FF1053" i="1"/>
  <c r="FE1053" i="1"/>
  <c r="FJ2551" i="1"/>
  <c r="FE1149" i="1"/>
  <c r="FF1149" i="1"/>
  <c r="FE1392" i="1"/>
  <c r="FF1392" i="1"/>
  <c r="FJ1126" i="1"/>
  <c r="FJ1354" i="1"/>
  <c r="FJ1981" i="1"/>
  <c r="FJ2389" i="1"/>
  <c r="FF836" i="1"/>
  <c r="FE836" i="1"/>
  <c r="FF1802" i="1"/>
  <c r="FE1802" i="1"/>
  <c r="FJ667" i="1"/>
  <c r="FJ1537" i="1"/>
  <c r="FF2425" i="1"/>
  <c r="FE2425" i="1"/>
  <c r="FJ1280" i="1"/>
  <c r="FE968" i="1"/>
  <c r="FF968" i="1"/>
  <c r="FJ942" i="1"/>
  <c r="FJ2582" i="1"/>
  <c r="FJ809" i="1"/>
  <c r="FJ1687" i="1"/>
  <c r="FJ735" i="1"/>
  <c r="FF1795" i="1"/>
  <c r="FF1923" i="1"/>
  <c r="FE1923" i="1"/>
  <c r="FJ1123" i="1"/>
  <c r="FJ2062" i="1"/>
  <c r="FJ2537" i="1"/>
  <c r="FF2009" i="1"/>
  <c r="FE2009" i="1"/>
  <c r="FJ1436" i="1"/>
  <c r="FJ941" i="1"/>
  <c r="FJ1182" i="1"/>
  <c r="FE1041" i="1"/>
  <c r="FF1041" i="1"/>
  <c r="FF874" i="1"/>
  <c r="FE874" i="1"/>
  <c r="FE1533" i="1"/>
  <c r="FF1533" i="1"/>
  <c r="FE1941" i="1"/>
  <c r="FF1941" i="1"/>
  <c r="FJ639" i="1"/>
  <c r="FE1615" i="1"/>
  <c r="FF1615" i="1"/>
  <c r="FE2172" i="1"/>
  <c r="FF2172" i="1"/>
  <c r="FJ1261" i="1"/>
  <c r="FJ993" i="1"/>
  <c r="FJ1266" i="1"/>
  <c r="FF1361" i="1"/>
  <c r="FE1361" i="1"/>
  <c r="FF1935" i="1"/>
  <c r="FE1935" i="1"/>
  <c r="FE2359" i="1"/>
  <c r="FF2359" i="1"/>
  <c r="FE2218" i="1"/>
  <c r="FF2218" i="1"/>
  <c r="FE2466" i="1"/>
  <c r="FF2466" i="1"/>
  <c r="FJ2289" i="1"/>
  <c r="FJ621" i="1"/>
  <c r="FJ1341" i="1"/>
  <c r="FJ1532" i="1"/>
  <c r="FJ925" i="1"/>
  <c r="FJ1630" i="1"/>
  <c r="FJ1673" i="1"/>
  <c r="FJ1026" i="1"/>
  <c r="FJ2230" i="1"/>
  <c r="FJ2472" i="1"/>
  <c r="FF1379" i="1"/>
  <c r="FE1379" i="1"/>
  <c r="FJ1328" i="1"/>
  <c r="FJ2520" i="1"/>
  <c r="FE746" i="1"/>
  <c r="FF746" i="1"/>
  <c r="FJ1728" i="1"/>
  <c r="FF2351" i="1"/>
  <c r="FE2351" i="1"/>
  <c r="FJ873" i="1"/>
  <c r="FJ1785" i="1"/>
  <c r="FJ1674" i="1"/>
  <c r="FE2418" i="1"/>
  <c r="FF2418" i="1"/>
  <c r="FE1620" i="1"/>
  <c r="FF1620" i="1"/>
  <c r="FE1144" i="1"/>
  <c r="FF1144" i="1"/>
  <c r="FJ2584" i="1"/>
  <c r="FJ1500" i="1"/>
  <c r="FE679" i="1"/>
  <c r="FF679" i="1"/>
  <c r="FJ2541" i="1"/>
  <c r="FJ1911" i="1"/>
  <c r="FJ1056" i="1"/>
  <c r="FE1274" i="1"/>
  <c r="FF1274" i="1"/>
  <c r="FJ616" i="1"/>
  <c r="FJ1473" i="1"/>
  <c r="FJ2365" i="1"/>
  <c r="FJ2581" i="1"/>
  <c r="FJ860" i="1"/>
  <c r="FE924" i="1"/>
  <c r="FF685" i="1"/>
  <c r="FE685" i="1"/>
  <c r="FJ1518" i="1"/>
  <c r="FJ1308" i="1"/>
  <c r="FJ1863" i="1"/>
  <c r="FJ2338" i="1"/>
  <c r="FE1426" i="1"/>
  <c r="FF1426" i="1"/>
  <c r="FE1224" i="1"/>
  <c r="FF1224" i="1"/>
  <c r="FJ2327" i="1"/>
  <c r="FJ918" i="1"/>
  <c r="FF1239" i="1"/>
  <c r="FE1239" i="1"/>
  <c r="FJ1523" i="1"/>
  <c r="FJ1925" i="1"/>
  <c r="FE2149" i="1"/>
  <c r="FE2453" i="1"/>
  <c r="FF2453" i="1"/>
  <c r="FE751" i="1"/>
  <c r="FF751" i="1"/>
  <c r="FJ2250" i="1"/>
  <c r="FJ969" i="1"/>
  <c r="FJ2202" i="1"/>
  <c r="FE2269" i="1"/>
  <c r="FF2269" i="1"/>
  <c r="FJ835" i="1"/>
  <c r="FJ1489" i="1"/>
  <c r="FJ1457" i="1"/>
  <c r="FF966" i="1"/>
  <c r="FE966" i="1"/>
  <c r="FJ823" i="1"/>
  <c r="FJ762" i="1"/>
  <c r="FJ2047" i="1"/>
  <c r="FJ1468" i="1"/>
  <c r="FJ2320" i="1"/>
  <c r="FJ1462" i="1"/>
  <c r="FJ1568" i="1"/>
  <c r="FJ2078" i="1"/>
  <c r="FJ1751" i="1"/>
  <c r="FJ589" i="1"/>
  <c r="FJ1247" i="1"/>
  <c r="FJ2076" i="1"/>
  <c r="FJ1771" i="1"/>
  <c r="FJ1572" i="1"/>
  <c r="FE2122" i="1"/>
  <c r="FF2122" i="1"/>
  <c r="FE1540" i="1"/>
  <c r="FF1540" i="1"/>
  <c r="FE1654" i="1"/>
  <c r="FF1654" i="1"/>
  <c r="FJ1777" i="1"/>
  <c r="FJ2502" i="1"/>
  <c r="FF1040" i="1"/>
  <c r="FE1040" i="1"/>
  <c r="FJ1961" i="1"/>
  <c r="FJ2527" i="1"/>
  <c r="FJ1932" i="1"/>
  <c r="FJ943" i="1"/>
  <c r="FJ1170" i="1"/>
  <c r="FE2181" i="1"/>
  <c r="FF2181" i="1"/>
  <c r="FJ964" i="1"/>
  <c r="FJ2262" i="1"/>
  <c r="FE716" i="1"/>
  <c r="FF716" i="1"/>
  <c r="FJ646" i="1"/>
  <c r="FJ799" i="1"/>
  <c r="FJ1585" i="1"/>
  <c r="FJ2452" i="1"/>
  <c r="FJ1091" i="1"/>
  <c r="FJ1400" i="1"/>
  <c r="FJ1799" i="1"/>
  <c r="FJ2167" i="1"/>
  <c r="FJ1818" i="1"/>
  <c r="FF2517" i="1"/>
  <c r="FE2517" i="1"/>
  <c r="FJ864" i="1"/>
  <c r="FJ1210" i="1"/>
  <c r="FJ2420" i="1"/>
  <c r="FJ1600" i="1"/>
  <c r="FE1207" i="1"/>
  <c r="FF1207" i="1"/>
  <c r="FJ1850" i="1"/>
  <c r="FE1396" i="1"/>
  <c r="FF1396" i="1"/>
  <c r="FF1650" i="1"/>
  <c r="FE1650" i="1"/>
  <c r="FJ2153" i="1"/>
  <c r="FJ1487" i="1"/>
  <c r="FJ1090" i="1"/>
  <c r="FJ1108" i="1"/>
  <c r="FJ1803" i="1"/>
  <c r="FJ970" i="1"/>
  <c r="FF1109" i="1"/>
  <c r="FE1109" i="1"/>
  <c r="FE2326" i="1"/>
  <c r="FF2118" i="1"/>
  <c r="FE2118" i="1"/>
  <c r="FE1429" i="1"/>
  <c r="FF1429" i="1"/>
  <c r="FF1483" i="1"/>
  <c r="FE1450" i="1"/>
  <c r="FF1450" i="1"/>
  <c r="FE2329" i="1"/>
  <c r="FF2329" i="1"/>
  <c r="FF1557" i="1"/>
  <c r="FE1557" i="1"/>
  <c r="FE2020" i="1"/>
  <c r="FF2020" i="1"/>
  <c r="FE763" i="1"/>
  <c r="FF763" i="1"/>
  <c r="FF2148" i="1"/>
  <c r="FE2148" i="1"/>
  <c r="FE1806" i="1"/>
  <c r="FF1806" i="1"/>
  <c r="FE1080" i="1"/>
  <c r="FF1080" i="1"/>
  <c r="FF934" i="1"/>
  <c r="FE934" i="1"/>
  <c r="FE1480" i="1"/>
  <c r="FF1480" i="1"/>
  <c r="FE1943" i="1"/>
  <c r="FF1943" i="1"/>
  <c r="FE951" i="1"/>
  <c r="FF951" i="1"/>
  <c r="FF2152" i="1"/>
  <c r="FE2152" i="1"/>
  <c r="FE2430" i="1"/>
  <c r="FE708" i="1"/>
  <c r="FF708" i="1"/>
  <c r="FJ2425" i="1"/>
  <c r="FJ1211" i="1"/>
  <c r="FJ968" i="1"/>
  <c r="FE942" i="1"/>
  <c r="FF942" i="1"/>
  <c r="FE2582" i="1"/>
  <c r="FE1687" i="1"/>
  <c r="FF1687" i="1"/>
  <c r="FJ1795" i="1"/>
  <c r="FJ2257" i="1"/>
  <c r="FE2085" i="1"/>
  <c r="FF2085" i="1"/>
  <c r="FE1206" i="1"/>
  <c r="FF2442" i="1"/>
  <c r="FE2442" i="1"/>
  <c r="FE1810" i="1"/>
  <c r="FF1810" i="1"/>
  <c r="FJ2100" i="1"/>
  <c r="FE897" i="1"/>
  <c r="FE957" i="1"/>
  <c r="FJ1533" i="1"/>
  <c r="FJ1941" i="1"/>
  <c r="FJ2099" i="1"/>
  <c r="FF1266" i="1"/>
  <c r="FE1266" i="1"/>
  <c r="FE643" i="1"/>
  <c r="FF643" i="1"/>
  <c r="FF1285" i="1"/>
  <c r="FE1285" i="1"/>
  <c r="FE2029" i="1"/>
  <c r="FF2029" i="1"/>
  <c r="FJ1391" i="1"/>
  <c r="FJ1913" i="1"/>
  <c r="FJ1339" i="1"/>
  <c r="FJ732" i="1"/>
  <c r="FJ2140" i="1"/>
  <c r="FJ588" i="1"/>
  <c r="FJ626" i="1"/>
  <c r="FJ1551" i="1"/>
  <c r="FJ808" i="1"/>
  <c r="FJ1514" i="1"/>
  <c r="FJ2572" i="1"/>
  <c r="FF2234" i="1"/>
  <c r="FE2234" i="1"/>
  <c r="FJ2333" i="1"/>
  <c r="FJ755" i="1"/>
  <c r="FE2340" i="1"/>
  <c r="FJ880" i="1"/>
  <c r="FJ1504" i="1"/>
  <c r="FJ1117" i="1"/>
  <c r="FE1179" i="1"/>
  <c r="FF1179" i="1"/>
  <c r="FE2397" i="1"/>
  <c r="FE605" i="1"/>
  <c r="FF605" i="1"/>
  <c r="FF1336" i="1"/>
  <c r="FE1336" i="1"/>
  <c r="FF1517" i="1"/>
  <c r="FE1517" i="1"/>
  <c r="FE2478" i="1"/>
  <c r="FF2478" i="1"/>
  <c r="FE777" i="1"/>
  <c r="FF777" i="1"/>
  <c r="FF1013" i="1"/>
  <c r="FE1013" i="1"/>
  <c r="FF2226" i="1"/>
  <c r="FE2226" i="1"/>
  <c r="FE598" i="1"/>
  <c r="FF598" i="1"/>
  <c r="FE1058" i="1"/>
  <c r="FF1058" i="1"/>
  <c r="FF887" i="1"/>
  <c r="FE887" i="1"/>
  <c r="FE1860" i="1"/>
  <c r="FF1860" i="1"/>
  <c r="FE1944" i="1"/>
  <c r="FF1944" i="1"/>
  <c r="FE859" i="1"/>
  <c r="FF859" i="1"/>
  <c r="FF2261" i="1"/>
  <c r="FE2261" i="1"/>
  <c r="FE1135" i="1"/>
  <c r="FF1135" i="1"/>
  <c r="FF828" i="1"/>
  <c r="FE828" i="1"/>
  <c r="FJ715" i="1"/>
  <c r="FJ1180" i="1"/>
  <c r="FE1382" i="1"/>
  <c r="FF1382" i="1"/>
  <c r="FE1267" i="1"/>
  <c r="FF1513" i="1"/>
  <c r="FE1513" i="1"/>
  <c r="FF1348" i="1"/>
  <c r="FJ1144" i="1"/>
  <c r="FJ1324" i="1"/>
  <c r="FJ2468" i="1"/>
  <c r="FJ679" i="1"/>
  <c r="FJ1736" i="1"/>
  <c r="FF2541" i="1"/>
  <c r="FE2541" i="1"/>
  <c r="FF1911" i="1"/>
  <c r="FE1911" i="1"/>
  <c r="FJ1157" i="1"/>
  <c r="FJ1274" i="1"/>
  <c r="FJ2330" i="1"/>
  <c r="FF1473" i="1"/>
  <c r="FE1473" i="1"/>
  <c r="FF2365" i="1"/>
  <c r="FE2365" i="1"/>
  <c r="FE2581" i="1"/>
  <c r="FF2581" i="1"/>
  <c r="FF860" i="1"/>
  <c r="FE860" i="1"/>
  <c r="FJ924" i="1"/>
  <c r="FJ1486" i="1"/>
  <c r="FJ685" i="1"/>
  <c r="FJ2063" i="1"/>
  <c r="FF1308" i="1"/>
  <c r="FE1308" i="1"/>
  <c r="FE2338" i="1"/>
  <c r="FF2338" i="1"/>
  <c r="FJ1243" i="1"/>
  <c r="FJ1426" i="1"/>
  <c r="FJ2344" i="1"/>
  <c r="FE2384" i="1"/>
  <c r="FJ1407" i="1"/>
  <c r="FE2474" i="1"/>
  <c r="FF2474" i="1"/>
  <c r="FJ1359" i="1"/>
  <c r="FJ1224" i="1"/>
  <c r="FF918" i="1"/>
  <c r="FE918" i="1"/>
  <c r="FJ1905" i="1"/>
  <c r="FJ1239" i="1"/>
  <c r="FE1523" i="1"/>
  <c r="FF1523" i="1"/>
  <c r="FJ1491" i="1"/>
  <c r="FF1925" i="1"/>
  <c r="FE1925" i="1"/>
  <c r="FJ2149" i="1"/>
  <c r="FF1174" i="1"/>
  <c r="FE1174" i="1"/>
  <c r="FE1884" i="1"/>
  <c r="FF1884" i="1"/>
  <c r="FF959" i="1"/>
  <c r="FE959" i="1"/>
  <c r="FF807" i="1"/>
  <c r="FE807" i="1"/>
  <c r="FF1356" i="1"/>
  <c r="FE1356" i="1"/>
  <c r="FE845" i="1"/>
  <c r="FF845" i="1"/>
  <c r="FE2178" i="1"/>
  <c r="FF2178" i="1"/>
  <c r="FF1456" i="1"/>
  <c r="FE1456" i="1"/>
  <c r="FE1564" i="1"/>
  <c r="FF1564" i="1"/>
  <c r="FE2072" i="1"/>
  <c r="FF2072" i="1"/>
  <c r="FE2536" i="1"/>
  <c r="FF2536" i="1"/>
  <c r="FF1374" i="1"/>
  <c r="FE1374" i="1"/>
  <c r="FF1633" i="1"/>
  <c r="FE1633" i="1"/>
  <c r="FE684" i="1"/>
  <c r="FF684" i="1"/>
  <c r="FF2436" i="1"/>
  <c r="FE2436" i="1"/>
  <c r="FE914" i="1"/>
  <c r="FF914" i="1"/>
  <c r="FE2030" i="1"/>
  <c r="FF2030" i="1"/>
  <c r="FF840" i="1"/>
  <c r="FE840" i="1"/>
  <c r="FE1729" i="1"/>
  <c r="FF1729" i="1"/>
  <c r="FF2352" i="1"/>
  <c r="FE2352" i="1"/>
  <c r="FF2424" i="1"/>
  <c r="FE2424" i="1"/>
  <c r="FF1170" i="1"/>
  <c r="FE1170" i="1"/>
  <c r="FJ2181" i="1"/>
  <c r="FJ2375" i="1"/>
  <c r="FJ1696" i="1"/>
  <c r="FJ2500" i="1"/>
  <c r="FE1315" i="1"/>
  <c r="FF1315" i="1"/>
  <c r="FE1249" i="1"/>
  <c r="FF1249" i="1"/>
  <c r="FE1372" i="1"/>
  <c r="FF1372" i="1"/>
  <c r="FE1788" i="1"/>
  <c r="FF1788" i="1"/>
  <c r="FF625" i="1"/>
  <c r="FE625" i="1"/>
  <c r="FE852" i="1"/>
  <c r="FF852" i="1"/>
  <c r="FE1199" i="1"/>
  <c r="FF1199" i="1"/>
  <c r="FF2403" i="1"/>
  <c r="FE2403" i="1"/>
  <c r="FE1738" i="1"/>
  <c r="FF1738" i="1"/>
  <c r="FF637" i="1"/>
  <c r="FE637" i="1"/>
  <c r="FF1581" i="1"/>
  <c r="FE1581" i="1"/>
  <c r="FF1769" i="1"/>
  <c r="FE1769" i="1"/>
  <c r="FF849" i="1"/>
  <c r="FE849" i="1"/>
  <c r="FE2570" i="1"/>
  <c r="FF2570" i="1"/>
  <c r="FF1628" i="1"/>
  <c r="FE1628" i="1"/>
  <c r="FE2350" i="1"/>
  <c r="FE1201" i="1"/>
  <c r="FJ728" i="1"/>
  <c r="FJ2158" i="1"/>
  <c r="FF1712" i="1"/>
  <c r="FE1712" i="1"/>
  <c r="FE2196" i="1"/>
  <c r="FF2196" i="1"/>
  <c r="FE2114" i="1"/>
  <c r="FF2114" i="1"/>
  <c r="FE1872" i="1"/>
  <c r="FF1872" i="1"/>
  <c r="FJ2326" i="1"/>
  <c r="FJ2079" i="1"/>
  <c r="FJ2118" i="1"/>
  <c r="FJ1829" i="1"/>
  <c r="FJ1483" i="1"/>
  <c r="FJ806" i="1"/>
  <c r="FE1297" i="1"/>
  <c r="FF1297" i="1"/>
  <c r="FJ1557" i="1"/>
  <c r="FJ2148" i="1"/>
  <c r="FF2492" i="1"/>
  <c r="FE2492" i="1"/>
  <c r="FJ1385" i="1"/>
  <c r="FJ934" i="1"/>
  <c r="FE1203" i="1"/>
  <c r="FF1203" i="1"/>
  <c r="FJ1843" i="1"/>
  <c r="FF1753" i="1"/>
  <c r="FJ839" i="1"/>
  <c r="FF1717" i="1"/>
  <c r="FJ951" i="1"/>
  <c r="FF1657" i="1"/>
  <c r="FJ1699" i="1"/>
  <c r="FF872" i="1"/>
  <c r="FE872" i="1"/>
  <c r="FJ2430" i="1"/>
  <c r="FE1566" i="1"/>
  <c r="FF1566" i="1"/>
  <c r="FE1610" i="1"/>
  <c r="FF1610" i="1"/>
  <c r="FJ1992" i="1"/>
  <c r="FF1351" i="1"/>
  <c r="FE1351" i="1"/>
  <c r="FF1965" i="1"/>
  <c r="FE1965" i="1"/>
  <c r="FE1573" i="1"/>
  <c r="FF1573" i="1"/>
  <c r="FF2486" i="1"/>
  <c r="FE2486" i="1"/>
  <c r="FF647" i="1"/>
  <c r="FE647" i="1"/>
  <c r="FJ1206" i="1"/>
  <c r="FF1765" i="1"/>
  <c r="FE1765" i="1"/>
  <c r="FJ2442" i="1"/>
  <c r="FE1980" i="1"/>
  <c r="FF1980" i="1"/>
  <c r="FE2053" i="1"/>
  <c r="FF699" i="1"/>
  <c r="FE699" i="1"/>
  <c r="FJ1139" i="1"/>
  <c r="FF2162" i="1"/>
  <c r="FE2162" i="1"/>
  <c r="FJ2540" i="1"/>
  <c r="FF1642" i="1"/>
  <c r="FJ1258" i="1"/>
  <c r="FJ948" i="1"/>
  <c r="FF2469" i="1"/>
  <c r="FE2469" i="1"/>
  <c r="FJ865" i="1"/>
  <c r="FJ1711" i="1"/>
  <c r="FF1959" i="1"/>
  <c r="FE1959" i="1"/>
  <c r="FJ2018" i="1"/>
  <c r="FJ666" i="1"/>
  <c r="FJ2087" i="1"/>
  <c r="FJ669" i="1"/>
  <c r="FJ2097" i="1"/>
  <c r="FE1313" i="1"/>
  <c r="FF1313" i="1"/>
  <c r="FJ2095" i="1"/>
  <c r="FJ1648" i="1"/>
  <c r="FF1424" i="1"/>
  <c r="FE1424" i="1"/>
  <c r="FJ643" i="1"/>
  <c r="FJ2066" i="1"/>
  <c r="FJ1285" i="1"/>
  <c r="FJ2029" i="1"/>
  <c r="FE1391" i="1"/>
  <c r="FF1391" i="1"/>
  <c r="FF1913" i="1"/>
  <c r="FE1913" i="1"/>
  <c r="FJ2393" i="1"/>
  <c r="FE732" i="1"/>
  <c r="FF732" i="1"/>
  <c r="FE588" i="1"/>
  <c r="FF588" i="1"/>
  <c r="FE626" i="1"/>
  <c r="FF626" i="1"/>
  <c r="FJ1350" i="1"/>
  <c r="FF1551" i="1"/>
  <c r="FE1551" i="1"/>
  <c r="FJ2496" i="1"/>
  <c r="FJ2126" i="1"/>
  <c r="FJ1060" i="1"/>
  <c r="FJ2234" i="1"/>
  <c r="FF2333" i="1"/>
  <c r="FE2333" i="1"/>
  <c r="FJ2340" i="1"/>
  <c r="FJ1140" i="1"/>
  <c r="FJ2376" i="1"/>
  <c r="FE1669" i="1"/>
  <c r="FF1669" i="1"/>
  <c r="FE2211" i="1"/>
  <c r="FE672" i="1"/>
  <c r="FF672" i="1"/>
  <c r="FJ1658" i="1"/>
  <c r="FJ1348" i="1"/>
  <c r="FE2039" i="1"/>
  <c r="FF2039" i="1"/>
  <c r="FE1153" i="1"/>
  <c r="FF1153" i="1"/>
  <c r="FE1039" i="1"/>
  <c r="FF1039" i="1"/>
  <c r="FE1175" i="1"/>
  <c r="FF1175" i="1"/>
  <c r="FE1646" i="1"/>
  <c r="FF1646" i="1"/>
  <c r="FE1327" i="1"/>
  <c r="FF1327" i="1"/>
  <c r="FF1273" i="1"/>
  <c r="FE1273" i="1"/>
  <c r="FF2189" i="1"/>
  <c r="FE2189" i="1"/>
  <c r="FE983" i="1"/>
  <c r="FE837" i="1"/>
  <c r="FF837" i="1"/>
  <c r="FE1451" i="1"/>
  <c r="FF1451" i="1"/>
  <c r="FF876" i="1"/>
  <c r="FE876" i="1"/>
  <c r="FE1904" i="1"/>
  <c r="FF1904" i="1"/>
  <c r="FE1475" i="1"/>
  <c r="FF1475" i="1"/>
  <c r="FF1595" i="1"/>
  <c r="FE1595" i="1"/>
  <c r="FE1238" i="1"/>
  <c r="FF1238" i="1"/>
  <c r="FE1499" i="1"/>
  <c r="FF1499" i="1"/>
  <c r="FE2037" i="1"/>
  <c r="FF2037" i="1"/>
  <c r="FE2101" i="1"/>
  <c r="FF2101" i="1"/>
  <c r="FJ2384" i="1"/>
  <c r="FE1407" i="1"/>
  <c r="FF1407" i="1"/>
  <c r="FJ2474" i="1"/>
  <c r="FE1359" i="1"/>
  <c r="FF1359" i="1"/>
  <c r="FE765" i="1"/>
  <c r="FF765" i="1"/>
  <c r="FE1549" i="1"/>
  <c r="FF1549" i="1"/>
  <c r="FE2038" i="1"/>
  <c r="FF2038" i="1"/>
  <c r="FE2395" i="1"/>
  <c r="FF2395" i="1"/>
  <c r="FE798" i="1"/>
  <c r="FF798" i="1"/>
  <c r="FJ2453" i="1"/>
  <c r="FJ751" i="1"/>
  <c r="FE1386" i="1"/>
  <c r="FF1386" i="1"/>
  <c r="FF706" i="1"/>
  <c r="FE706" i="1"/>
  <c r="FJ1884" i="1"/>
  <c r="FJ807" i="1"/>
  <c r="FJ620" i="1"/>
  <c r="FJ845" i="1"/>
  <c r="FF1867" i="1"/>
  <c r="FE1867" i="1"/>
  <c r="FJ2533" i="1"/>
  <c r="FJ2178" i="1"/>
  <c r="FJ2536" i="1"/>
  <c r="FJ906" i="1"/>
  <c r="FF1621" i="1"/>
  <c r="FJ2495" i="1"/>
  <c r="FJ888" i="1"/>
  <c r="FE1333" i="1"/>
  <c r="FF1333" i="1"/>
  <c r="FF1562" i="1"/>
  <c r="FE1562" i="1"/>
  <c r="FJ840" i="1"/>
  <c r="FJ2122" i="1"/>
  <c r="FJ1540" i="1"/>
  <c r="FF1695" i="1"/>
  <c r="FJ1654" i="1"/>
  <c r="FF1343" i="1"/>
  <c r="FJ2107" i="1"/>
  <c r="FF1830" i="1"/>
  <c r="FE2048" i="1"/>
  <c r="FF2048" i="1"/>
  <c r="FF1497" i="1"/>
  <c r="FE1497" i="1"/>
  <c r="FF1287" i="1"/>
  <c r="FE1287" i="1"/>
  <c r="FF1696" i="1"/>
  <c r="FE1696" i="1"/>
  <c r="FE1740" i="1"/>
  <c r="FF1740" i="1"/>
  <c r="FE1957" i="1"/>
  <c r="FJ2151" i="1"/>
  <c r="FJ662" i="1"/>
  <c r="FE1075" i="1"/>
  <c r="FJ625" i="1"/>
  <c r="FJ2042" i="1"/>
  <c r="FJ1434" i="1"/>
  <c r="FJ2313" i="1"/>
  <c r="FJ852" i="1"/>
  <c r="FJ2403" i="1"/>
  <c r="FJ894" i="1"/>
  <c r="FE1088" i="1"/>
  <c r="FF1088" i="1"/>
  <c r="FF1189" i="1"/>
  <c r="FE1189" i="1"/>
  <c r="FJ637" i="1"/>
  <c r="FJ1581" i="1"/>
  <c r="FJ1526" i="1"/>
  <c r="FJ2570" i="1"/>
  <c r="FF702" i="1"/>
  <c r="FE702" i="1"/>
  <c r="FJ2350" i="1"/>
  <c r="FJ1201" i="1"/>
  <c r="FF728" i="1"/>
  <c r="FE728" i="1"/>
  <c r="FE2158" i="1"/>
  <c r="FF2158" i="1"/>
  <c r="FJ1712" i="1"/>
  <c r="FE2077" i="1"/>
  <c r="FF1295" i="1"/>
  <c r="FE1295" i="1"/>
  <c r="FJ1872" i="1"/>
  <c r="FF2079" i="1"/>
  <c r="FE2079" i="1"/>
  <c r="FJ1429" i="1"/>
  <c r="FE1914" i="1"/>
  <c r="FF1914" i="1"/>
  <c r="FJ1450" i="1"/>
  <c r="FJ2329" i="1"/>
  <c r="FE806" i="1"/>
  <c r="FF806" i="1"/>
  <c r="FJ1297" i="1"/>
  <c r="FJ2020" i="1"/>
  <c r="FJ763" i="1"/>
  <c r="FJ1806" i="1"/>
  <c r="FJ2492" i="1"/>
  <c r="FJ1080" i="1"/>
  <c r="FF1385" i="1"/>
  <c r="FE1385" i="1"/>
  <c r="FJ1480" i="1"/>
  <c r="FJ1203" i="1"/>
  <c r="FE1843" i="1"/>
  <c r="FF1843" i="1"/>
  <c r="FJ1753" i="1"/>
  <c r="FE839" i="1"/>
  <c r="FF839" i="1"/>
  <c r="FJ1717" i="1"/>
  <c r="FJ1943" i="1"/>
  <c r="FJ1657" i="1"/>
  <c r="FF1699" i="1"/>
  <c r="FE1699" i="1"/>
  <c r="FJ872" i="1"/>
  <c r="FJ2152" i="1"/>
  <c r="FJ708" i="1"/>
  <c r="FE1992" i="1"/>
  <c r="FF1992" i="1"/>
  <c r="FE1064" i="1"/>
  <c r="FF1064" i="1"/>
  <c r="FJ1351" i="1"/>
  <c r="FF1539" i="1"/>
  <c r="FE1539" i="1"/>
  <c r="FJ1958" i="1"/>
  <c r="FE2198" i="1"/>
  <c r="FF2198" i="1"/>
  <c r="FJ647" i="1"/>
  <c r="FJ2085" i="1"/>
  <c r="FE1358" i="1"/>
  <c r="FF1358" i="1"/>
  <c r="FE1868" i="1"/>
  <c r="FF1868" i="1"/>
  <c r="FF1709" i="1"/>
  <c r="FE1709" i="1"/>
  <c r="FJ1424" i="1"/>
  <c r="FJ2392" i="1"/>
  <c r="FJ2294" i="1"/>
  <c r="FJ2463" i="1"/>
  <c r="FJ971" i="1"/>
  <c r="FJ2227" i="1"/>
  <c r="FJ758" i="1"/>
  <c r="FJ1645" i="1"/>
  <c r="FJ1945" i="1"/>
  <c r="FF1142" i="1"/>
  <c r="FE1142" i="1"/>
  <c r="FF1955" i="1"/>
  <c r="FE1955" i="1"/>
  <c r="FE1985" i="1"/>
  <c r="FJ1380" i="1"/>
  <c r="FE2355" i="1"/>
  <c r="FF2355" i="1"/>
  <c r="FF749" i="1"/>
  <c r="FE749" i="1"/>
  <c r="FE1894" i="1"/>
  <c r="FF1894" i="1"/>
  <c r="FE1062" i="1"/>
  <c r="FF1062" i="1"/>
  <c r="FE1008" i="1"/>
  <c r="FF1008" i="1"/>
  <c r="FE698" i="1"/>
  <c r="FF698" i="1"/>
  <c r="FJ2056" i="1"/>
  <c r="FJ2568" i="1"/>
  <c r="FJ811" i="1"/>
  <c r="FJ2512" i="1"/>
  <c r="FE1163" i="1"/>
  <c r="FF1163" i="1"/>
  <c r="FF1987" i="1"/>
  <c r="FE1987" i="1"/>
  <c r="FJ855" i="1"/>
  <c r="FJ2239" i="1"/>
  <c r="FJ1242" i="1"/>
  <c r="FJ2529" i="1"/>
  <c r="FJ2497" i="1"/>
  <c r="FJ756" i="1"/>
  <c r="FJ984" i="1"/>
  <c r="FF1405" i="1"/>
  <c r="FJ1212" i="1"/>
  <c r="FJ2176" i="1"/>
  <c r="FJ1521" i="1"/>
  <c r="FE659" i="1"/>
  <c r="FF659" i="1"/>
  <c r="FJ1837" i="1"/>
  <c r="FJ636" i="1"/>
  <c r="FF712" i="1"/>
  <c r="FE712" i="1"/>
  <c r="FF736" i="1"/>
  <c r="FE736" i="1"/>
  <c r="FF1676" i="1"/>
  <c r="FE1676" i="1"/>
  <c r="FE1209" i="1"/>
  <c r="FF1209" i="1"/>
  <c r="FF1920" i="1"/>
  <c r="FE1920" i="1"/>
  <c r="FE741" i="1"/>
  <c r="FF741" i="1"/>
  <c r="FJ1887" i="1"/>
  <c r="FF1655" i="1"/>
  <c r="FE1655" i="1"/>
  <c r="FE1506" i="1"/>
  <c r="FF1506" i="1"/>
  <c r="FF1381" i="1"/>
  <c r="FE1381" i="1"/>
  <c r="FE2535" i="1"/>
  <c r="FF2535" i="1"/>
  <c r="FF742" i="1"/>
  <c r="FE742" i="1"/>
  <c r="FJ2265" i="1"/>
  <c r="FJ656" i="1"/>
  <c r="FJ882" i="1"/>
  <c r="FJ2349" i="1"/>
  <c r="FJ644" i="1"/>
  <c r="FJ1839" i="1"/>
  <c r="FJ1398" i="1"/>
  <c r="FJ1918" i="1"/>
  <c r="FJ1401" i="1"/>
  <c r="FJ2523" i="1"/>
  <c r="FJ1082" i="1"/>
  <c r="FJ1410" i="1"/>
  <c r="FE1355" i="1"/>
  <c r="FF1355" i="1"/>
  <c r="FE945" i="1"/>
  <c r="FJ1640" i="1"/>
  <c r="FJ2401" i="1"/>
  <c r="FJ850" i="1"/>
  <c r="FF1446" i="1"/>
  <c r="FE1446" i="1"/>
  <c r="FJ2082" i="1"/>
  <c r="FJ2417" i="1"/>
  <c r="FJ1931" i="1"/>
  <c r="FF1995" i="1"/>
  <c r="FE1995" i="1"/>
  <c r="FE2292" i="1"/>
  <c r="FF2292" i="1"/>
  <c r="FJ1631" i="1"/>
  <c r="FF2567" i="1"/>
  <c r="FE2567" i="1"/>
  <c r="FJ2324" i="1"/>
  <c r="FE693" i="1"/>
  <c r="FF693" i="1"/>
  <c r="FF952" i="1"/>
  <c r="FE952" i="1"/>
  <c r="FJ1146" i="1"/>
  <c r="FE602" i="1"/>
  <c r="FJ1244" i="1"/>
  <c r="FJ834" i="1"/>
  <c r="FE2220" i="1"/>
  <c r="FF2220" i="1"/>
  <c r="FJ670" i="1"/>
  <c r="FJ2318" i="1"/>
  <c r="FJ1970" i="1"/>
  <c r="FJ2022" i="1"/>
  <c r="FJ2293" i="1"/>
  <c r="FJ1347" i="1"/>
  <c r="FE770" i="1"/>
  <c r="FF770" i="1"/>
  <c r="FJ1693" i="1"/>
  <c r="FJ1966" i="1"/>
  <c r="FE930" i="1"/>
  <c r="FF930" i="1"/>
  <c r="FJ1635" i="1"/>
  <c r="FJ2396" i="1"/>
  <c r="FJ1684" i="1"/>
  <c r="FJ1190" i="1"/>
  <c r="FJ1181" i="1"/>
  <c r="FJ1505" i="1"/>
  <c r="FF992" i="1"/>
  <c r="FE992" i="1"/>
  <c r="FJ1121" i="1"/>
  <c r="FJ2255" i="1"/>
  <c r="FJ1112" i="1"/>
  <c r="FJ1774" i="1"/>
  <c r="FE2441" i="1"/>
  <c r="FF2441" i="1"/>
  <c r="FJ820" i="1"/>
  <c r="FJ986" i="1"/>
  <c r="FJ847" i="1"/>
  <c r="FE2429" i="1"/>
  <c r="FF2429" i="1"/>
  <c r="FJ618" i="1"/>
  <c r="FJ776" i="1"/>
  <c r="FE981" i="1"/>
  <c r="FJ1460" i="1"/>
  <c r="FJ597" i="1"/>
  <c r="FF747" i="1"/>
  <c r="FE747" i="1"/>
  <c r="FF2132" i="1"/>
  <c r="FE2132" i="1"/>
  <c r="FE1784" i="1"/>
  <c r="FF1784" i="1"/>
  <c r="FE1546" i="1"/>
  <c r="FF1546" i="1"/>
  <c r="FF1625" i="1"/>
  <c r="FE1625" i="1"/>
  <c r="FE1323" i="1"/>
  <c r="FF1323" i="1"/>
  <c r="FF1942" i="1"/>
  <c r="FE1942" i="1"/>
  <c r="FE949" i="1"/>
  <c r="FF949" i="1"/>
  <c r="FF1922" i="1"/>
  <c r="FE1922" i="1"/>
  <c r="FF1048" i="1"/>
  <c r="FE1048" i="1"/>
  <c r="FF1389" i="1"/>
  <c r="FE1389" i="1"/>
  <c r="FE1037" i="1"/>
  <c r="FF1037" i="1"/>
  <c r="FE2470" i="1"/>
  <c r="FF2316" i="1"/>
  <c r="FE2316" i="1"/>
  <c r="FF677" i="1"/>
  <c r="FE677" i="1"/>
  <c r="FE1937" i="1"/>
  <c r="FJ2513" i="1"/>
  <c r="FJ2475" i="1"/>
  <c r="FE2060" i="1"/>
  <c r="FF2060" i="1"/>
  <c r="FJ1138" i="1"/>
  <c r="FJ2162" i="1"/>
  <c r="FE812" i="1"/>
  <c r="FJ1642" i="1"/>
  <c r="FF2490" i="1"/>
  <c r="FE2490" i="1"/>
  <c r="FF771" i="1"/>
  <c r="FE771" i="1"/>
  <c r="FJ897" i="1"/>
  <c r="FJ957" i="1"/>
  <c r="FE1051" i="1"/>
  <c r="FF1051" i="1"/>
  <c r="FE2561" i="1"/>
  <c r="FF2561" i="1"/>
  <c r="FE2345" i="1"/>
  <c r="FF2345" i="1"/>
  <c r="FF1463" i="1"/>
  <c r="FE1463" i="1"/>
  <c r="FE2075" i="1"/>
  <c r="FF2075" i="1"/>
  <c r="FE944" i="1"/>
  <c r="FE1028" i="1"/>
  <c r="FF1028" i="1"/>
  <c r="FE594" i="1"/>
  <c r="FF594" i="1"/>
  <c r="FF1636" i="1"/>
  <c r="FE1636" i="1"/>
  <c r="FF2380" i="1"/>
  <c r="FE2380" i="1"/>
  <c r="FF1081" i="1"/>
  <c r="FE1081" i="1"/>
  <c r="FE1897" i="1"/>
  <c r="FF1897" i="1"/>
  <c r="FE2291" i="1"/>
  <c r="FF2291" i="1"/>
  <c r="FF617" i="1"/>
  <c r="FE617" i="1"/>
  <c r="FF1099" i="1"/>
  <c r="FE1099" i="1"/>
  <c r="FE2372" i="1"/>
  <c r="FF2372" i="1"/>
  <c r="FE1009" i="1"/>
  <c r="FF1009" i="1"/>
  <c r="FF1141" i="1"/>
  <c r="FE1141" i="1"/>
  <c r="FE1032" i="1"/>
  <c r="FF1032" i="1"/>
  <c r="FE2379" i="1"/>
  <c r="FF2379" i="1"/>
  <c r="FJ655" i="1"/>
  <c r="FJ1142" i="1"/>
  <c r="FJ1985" i="1"/>
  <c r="FJ2355" i="1"/>
  <c r="FJ707" i="1"/>
  <c r="FJ2573" i="1"/>
  <c r="FJ749" i="1"/>
  <c r="FJ1062" i="1"/>
  <c r="FE2182" i="1"/>
  <c r="FF2182" i="1"/>
  <c r="FE1846" i="1"/>
  <c r="FF1846" i="1"/>
  <c r="FJ698" i="1"/>
  <c r="FJ2188" i="1"/>
  <c r="FE1084" i="1"/>
  <c r="FF1084" i="1"/>
  <c r="FE2467" i="1"/>
  <c r="FF2467" i="1"/>
  <c r="FJ2285" i="1"/>
  <c r="FJ1163" i="1"/>
  <c r="FJ1987" i="1"/>
  <c r="FJ1453" i="1"/>
  <c r="FJ2059" i="1"/>
  <c r="FJ2190" i="1"/>
  <c r="FF2239" i="1"/>
  <c r="FE2239" i="1"/>
  <c r="FJ1022" i="1"/>
  <c r="FJ2412" i="1"/>
  <c r="FF1242" i="1"/>
  <c r="FE1242" i="1"/>
  <c r="FJ1789" i="1"/>
  <c r="FE2529" i="1"/>
  <c r="FF2529" i="1"/>
  <c r="FE2497" i="1"/>
  <c r="FF2497" i="1"/>
  <c r="FJ2145" i="1"/>
  <c r="FJ1405" i="1"/>
  <c r="FJ1204" i="1"/>
  <c r="FE2176" i="1"/>
  <c r="FF2176" i="1"/>
  <c r="FJ822" i="1"/>
  <c r="FJ2225" i="1"/>
  <c r="FJ659" i="1"/>
  <c r="FJ1132" i="1"/>
  <c r="FJ2135" i="1"/>
  <c r="FJ1320" i="1"/>
  <c r="FJ1727" i="1"/>
  <c r="FE1837" i="1"/>
  <c r="FF1837" i="1"/>
  <c r="FE636" i="1"/>
  <c r="FF636" i="1"/>
  <c r="FJ2361" i="1"/>
  <c r="FJ712" i="1"/>
  <c r="FJ736" i="1"/>
  <c r="FJ1676" i="1"/>
  <c r="FF1432" i="1"/>
  <c r="FJ1791" i="1"/>
  <c r="FJ1381" i="1"/>
  <c r="FJ2535" i="1"/>
  <c r="FF805" i="1"/>
  <c r="FE805" i="1"/>
  <c r="FF656" i="1"/>
  <c r="FE656" i="1"/>
  <c r="FE882" i="1"/>
  <c r="FF882" i="1"/>
  <c r="FJ2164" i="1"/>
  <c r="FF2349" i="1"/>
  <c r="FE2349" i="1"/>
  <c r="FE644" i="1"/>
  <c r="FF644" i="1"/>
  <c r="FJ1220" i="1"/>
  <c r="FJ1724" i="1"/>
  <c r="FE1398" i="1"/>
  <c r="FF1398" i="1"/>
  <c r="FE1401" i="1"/>
  <c r="FF1401" i="1"/>
  <c r="FJ2300" i="1"/>
  <c r="FF1410" i="1"/>
  <c r="FE1410" i="1"/>
  <c r="FJ631" i="1"/>
  <c r="FJ1355" i="1"/>
  <c r="FJ1556" i="1"/>
  <c r="FJ2508" i="1"/>
  <c r="FJ945" i="1"/>
  <c r="FJ1376" i="1"/>
  <c r="FJ2455" i="1"/>
  <c r="FJ1446" i="1"/>
  <c r="FJ682" i="1"/>
  <c r="FE1814" i="1"/>
  <c r="FF1814" i="1"/>
  <c r="FJ2292" i="1"/>
  <c r="FJ2332" i="1"/>
  <c r="FJ991" i="1"/>
  <c r="FE1496" i="1"/>
  <c r="FF1496" i="1"/>
  <c r="FE800" i="1"/>
  <c r="FF1316" i="1"/>
  <c r="FE1316" i="1"/>
  <c r="FE1161" i="1"/>
  <c r="FF1161" i="1"/>
  <c r="FJ952" i="1"/>
  <c r="FE2032" i="1"/>
  <c r="FF2032" i="1"/>
  <c r="FJ602" i="1"/>
  <c r="FF1553" i="1"/>
  <c r="FE1553" i="1"/>
  <c r="FF1244" i="1"/>
  <c r="FE1244" i="1"/>
  <c r="FF1233" i="1"/>
  <c r="FE1233" i="1"/>
  <c r="FE1737" i="1"/>
  <c r="FF1737" i="1"/>
  <c r="FE2511" i="1"/>
  <c r="FF2511" i="1"/>
  <c r="FF1046" i="1"/>
  <c r="FE1046" i="1"/>
  <c r="FF2289" i="1"/>
  <c r="FE2289" i="1"/>
  <c r="FE1230" i="1"/>
  <c r="FE621" i="1"/>
  <c r="FF621" i="1"/>
  <c r="FE1341" i="1"/>
  <c r="FF1341" i="1"/>
  <c r="FE1532" i="1"/>
  <c r="FF1532" i="1"/>
  <c r="FF2487" i="1"/>
  <c r="FE2487" i="1"/>
  <c r="FE925" i="1"/>
  <c r="FF925" i="1"/>
  <c r="FE1630" i="1"/>
  <c r="FF1630" i="1"/>
  <c r="FE2391" i="1"/>
  <c r="FF2391" i="1"/>
  <c r="FF1026" i="1"/>
  <c r="FE1026" i="1"/>
  <c r="FE2322" i="1"/>
  <c r="FF2472" i="1"/>
  <c r="FE2472" i="1"/>
  <c r="FF2520" i="1"/>
  <c r="FE2520" i="1"/>
  <c r="FE1728" i="1"/>
  <c r="FF1728" i="1"/>
  <c r="FE1785" i="1"/>
  <c r="FF1785" i="1"/>
  <c r="FJ1757" i="1"/>
  <c r="FE1774" i="1"/>
  <c r="FF1774" i="1"/>
  <c r="FJ2441" i="1"/>
  <c r="FJ1758" i="1"/>
  <c r="FJ1626" i="1"/>
  <c r="FF2563" i="1"/>
  <c r="FE2563" i="1"/>
  <c r="FJ2185" i="1"/>
  <c r="FJ1942" i="1"/>
  <c r="FJ1951" i="1"/>
  <c r="FJ949" i="1"/>
  <c r="FJ1389" i="1"/>
  <c r="FE1567" i="1"/>
  <c r="FF1567" i="1"/>
  <c r="FJ2470" i="1"/>
  <c r="FJ2045" i="1"/>
  <c r="FF1092" i="1"/>
  <c r="FE1092" i="1"/>
  <c r="FE1909" i="1"/>
  <c r="FJ677" i="1"/>
  <c r="FE2125" i="1"/>
  <c r="FJ1779" i="1"/>
  <c r="FJ1371" i="1"/>
  <c r="FJ2440" i="1"/>
  <c r="FJ1937" i="1"/>
  <c r="FF2513" i="1"/>
  <c r="FE2513" i="1"/>
  <c r="FE1271" i="1"/>
  <c r="FF1271" i="1"/>
  <c r="FF932" i="1"/>
  <c r="FE932" i="1"/>
  <c r="FE2146" i="1"/>
  <c r="FF2146" i="1"/>
  <c r="FJ812" i="1"/>
  <c r="FJ771" i="1"/>
  <c r="FE1638" i="1"/>
  <c r="FF1638" i="1"/>
  <c r="FJ1335" i="1"/>
  <c r="FJ2561" i="1"/>
  <c r="FJ2345" i="1"/>
  <c r="FJ1463" i="1"/>
  <c r="FJ2205" i="1"/>
  <c r="FJ944" i="1"/>
  <c r="FJ1903" i="1"/>
  <c r="FE1127" i="1"/>
  <c r="FJ2380" i="1"/>
  <c r="FJ2263" i="1"/>
  <c r="FJ617" i="1"/>
  <c r="FF2532" i="1"/>
  <c r="FE2532" i="1"/>
  <c r="FE1667" i="1"/>
  <c r="FF1667" i="1"/>
  <c r="FJ600" i="1"/>
  <c r="FJ1661" i="1"/>
  <c r="FJ2379" i="1"/>
  <c r="FF1507" i="1"/>
  <c r="FE1507" i="1"/>
  <c r="FJ1955" i="1"/>
  <c r="FJ874" i="1"/>
  <c r="FE707" i="1"/>
  <c r="FF707" i="1"/>
  <c r="FJ1894" i="1"/>
  <c r="FJ2182" i="1"/>
  <c r="FJ1846" i="1"/>
  <c r="FJ1008" i="1"/>
  <c r="FE1101" i="1"/>
  <c r="FE1226" i="1"/>
  <c r="FF1226" i="1"/>
  <c r="FE2285" i="1"/>
  <c r="FF912" i="1"/>
  <c r="FE912" i="1"/>
  <c r="FE2558" i="1"/>
  <c r="FF2558" i="1"/>
  <c r="FE1237" i="1"/>
  <c r="FF1237" i="1"/>
  <c r="FF1984" i="1"/>
  <c r="FE1984" i="1"/>
  <c r="FF1033" i="1"/>
  <c r="FE1033" i="1"/>
  <c r="FE1198" i="1"/>
  <c r="FF1198" i="1"/>
  <c r="FF1160" i="1"/>
  <c r="FE1160" i="1"/>
  <c r="FF664" i="1"/>
  <c r="FE664" i="1"/>
  <c r="FF1278" i="1"/>
  <c r="FE1278" i="1"/>
  <c r="FF1813" i="1"/>
  <c r="FE1813" i="1"/>
  <c r="FF730" i="1"/>
  <c r="FE730" i="1"/>
  <c r="FE2071" i="1"/>
  <c r="FF2071" i="1"/>
  <c r="FE2194" i="1"/>
  <c r="FE1259" i="1"/>
  <c r="FF1259" i="1"/>
  <c r="FF2361" i="1"/>
  <c r="FE2361" i="1"/>
  <c r="FJ1432" i="1"/>
  <c r="FJ1209" i="1"/>
  <c r="FJ1920" i="1"/>
  <c r="FJ741" i="1"/>
  <c r="FJ1655" i="1"/>
  <c r="FE1791" i="1"/>
  <c r="FF1791" i="1"/>
  <c r="FJ1506" i="1"/>
  <c r="FJ742" i="1"/>
  <c r="FJ805" i="1"/>
  <c r="FE2099" i="1"/>
  <c r="FF2099" i="1"/>
  <c r="FE2066" i="1"/>
  <c r="FF2066" i="1"/>
  <c r="FF1339" i="1"/>
  <c r="FE1339" i="1"/>
  <c r="FF2393" i="1"/>
  <c r="FE2393" i="1"/>
  <c r="FE2140" i="1"/>
  <c r="FF2140" i="1"/>
  <c r="FE1350" i="1"/>
  <c r="FF1350" i="1"/>
  <c r="FF2496" i="1"/>
  <c r="FE2496" i="1"/>
  <c r="FF808" i="1"/>
  <c r="FE808" i="1"/>
  <c r="FF1514" i="1"/>
  <c r="FE1514" i="1"/>
  <c r="FF2126" i="1"/>
  <c r="FE2126" i="1"/>
  <c r="FE2572" i="1"/>
  <c r="FF2572" i="1"/>
  <c r="FE1060" i="1"/>
  <c r="FF1060" i="1"/>
  <c r="FE755" i="1"/>
  <c r="FF1140" i="1"/>
  <c r="FE1140" i="1"/>
  <c r="FF880" i="1"/>
  <c r="FE880" i="1"/>
  <c r="FF2376" i="1"/>
  <c r="FE2376" i="1"/>
  <c r="FE1504" i="1"/>
  <c r="FF1504" i="1"/>
  <c r="FJ1814" i="1"/>
  <c r="FE1117" i="1"/>
  <c r="FF1117" i="1"/>
  <c r="FE926" i="1"/>
  <c r="FF926" i="1"/>
  <c r="FJ800" i="1"/>
  <c r="FJ1316" i="1"/>
  <c r="FE2374" i="1"/>
  <c r="FF2374" i="1"/>
  <c r="FJ693" i="1"/>
  <c r="FJ2032" i="1"/>
  <c r="FJ1553" i="1"/>
  <c r="FE2305" i="1"/>
  <c r="FF2305" i="1"/>
  <c r="FF757" i="1"/>
  <c r="FE757" i="1"/>
  <c r="FJ1233" i="1"/>
  <c r="FJ1737" i="1"/>
  <c r="FJ2511" i="1"/>
  <c r="FJ2466" i="1"/>
  <c r="FJ1046" i="1"/>
  <c r="FJ1230" i="1"/>
  <c r="FJ2487" i="1"/>
  <c r="FJ2391" i="1"/>
  <c r="FE1673" i="1"/>
  <c r="FF1673" i="1"/>
  <c r="FE2230" i="1"/>
  <c r="FF2230" i="1"/>
  <c r="FJ2322" i="1"/>
  <c r="FJ1379" i="1"/>
  <c r="FF1328" i="1"/>
  <c r="FE1328" i="1"/>
  <c r="FJ746" i="1"/>
  <c r="FJ2351" i="1"/>
  <c r="FE873" i="1"/>
  <c r="FE1674" i="1"/>
  <c r="FF1674" i="1"/>
  <c r="FE1569" i="1"/>
  <c r="FF1569" i="1"/>
  <c r="FF1086" i="1"/>
  <c r="FE1086" i="1"/>
  <c r="FF1760" i="1"/>
  <c r="FE1760" i="1"/>
  <c r="FE1626" i="1"/>
  <c r="FF1626" i="1"/>
  <c r="FJ2563" i="1"/>
  <c r="FF2185" i="1"/>
  <c r="FE2185" i="1"/>
  <c r="FF1472" i="1"/>
  <c r="FE1472" i="1"/>
  <c r="FJ1701" i="1"/>
  <c r="FJ781" i="1"/>
  <c r="FF2371" i="1"/>
  <c r="FE2371" i="1"/>
  <c r="FF1277" i="1"/>
  <c r="FE1277" i="1"/>
  <c r="FJ2010" i="1"/>
  <c r="FJ729" i="1"/>
  <c r="FJ779" i="1"/>
  <c r="FJ1078" i="1"/>
  <c r="FE1250" i="1"/>
  <c r="FJ1929" i="1"/>
  <c r="FE1919" i="1"/>
  <c r="FJ1670" i="1"/>
  <c r="FJ2447" i="1"/>
  <c r="FJ1030" i="1"/>
  <c r="FJ1560" i="1"/>
  <c r="FJ904" i="1"/>
  <c r="FE1750" i="1"/>
  <c r="FF1750" i="1"/>
  <c r="FJ2023" i="1"/>
  <c r="FJ938" i="1"/>
  <c r="FE1388" i="1"/>
  <c r="FF1388" i="1"/>
  <c r="FJ869" i="1"/>
  <c r="FJ1535" i="1"/>
  <c r="FJ2362" i="1"/>
  <c r="FE1366" i="1"/>
  <c r="FF1366" i="1"/>
  <c r="FF1821" i="1"/>
  <c r="FE1821" i="1"/>
  <c r="FF2377" i="1"/>
  <c r="FE2377" i="1"/>
  <c r="FF1291" i="1"/>
  <c r="FE1291" i="1"/>
  <c r="FE1229" i="1"/>
  <c r="FF1229" i="1"/>
  <c r="FE1744" i="1"/>
  <c r="FF1744" i="1"/>
  <c r="FE2494" i="1"/>
  <c r="FE819" i="1"/>
  <c r="FF819" i="1"/>
  <c r="FF1125" i="1"/>
  <c r="FE1125" i="1"/>
  <c r="FJ1049" i="1"/>
  <c r="FF2267" i="1"/>
  <c r="FE2267" i="1"/>
  <c r="FJ1150" i="1"/>
  <c r="FJ1811" i="1"/>
  <c r="FE1690" i="1"/>
  <c r="FF1690" i="1"/>
  <c r="FF935" i="1"/>
  <c r="FE935" i="1"/>
  <c r="FJ1554" i="1"/>
  <c r="FE2005" i="1"/>
  <c r="FJ1076" i="1"/>
  <c r="FJ1892" i="1"/>
  <c r="FF1010" i="1"/>
  <c r="FE1010" i="1"/>
  <c r="FJ1593" i="1"/>
  <c r="FE691" i="1"/>
  <c r="FF691" i="1"/>
  <c r="FJ1524" i="1"/>
  <c r="FJ1050" i="1"/>
  <c r="FJ2543" i="1"/>
  <c r="FJ772" i="1"/>
  <c r="FE2147" i="1"/>
  <c r="FJ1015" i="1"/>
  <c r="FF937" i="1"/>
  <c r="FE937" i="1"/>
  <c r="FJ1615" i="1"/>
  <c r="FJ2172" i="1"/>
  <c r="FJ2242" i="1"/>
  <c r="FJ1603" i="1"/>
  <c r="FF1261" i="1"/>
  <c r="FE1261" i="1"/>
  <c r="FE2518" i="1"/>
  <c r="FJ1706" i="1"/>
  <c r="FF748" i="1"/>
  <c r="FE748" i="1"/>
  <c r="FE2516" i="1"/>
  <c r="FE1047" i="1"/>
  <c r="FF1047" i="1"/>
  <c r="FF1012" i="1"/>
  <c r="FE1012" i="1"/>
  <c r="FF2423" i="1"/>
  <c r="FE2423" i="1"/>
  <c r="FE1976" i="1"/>
  <c r="FF1976" i="1"/>
  <c r="FE1185" i="1"/>
  <c r="FF1185" i="1"/>
  <c r="FE1977" i="1"/>
  <c r="FF1977" i="1"/>
  <c r="FE2404" i="1"/>
  <c r="FE743" i="1"/>
  <c r="FE2354" i="1"/>
  <c r="FF2354" i="1"/>
  <c r="FE654" i="1"/>
  <c r="FF654" i="1"/>
  <c r="FF1268" i="1"/>
  <c r="FE1268" i="1"/>
  <c r="FE1098" i="1"/>
  <c r="FF1098" i="1"/>
  <c r="FE1219" i="1"/>
  <c r="FF1219" i="1"/>
  <c r="FE1289" i="1"/>
  <c r="FF1289" i="1"/>
  <c r="FE1725" i="1"/>
  <c r="FF1725" i="1"/>
  <c r="FE1119" i="1"/>
  <c r="FF1119" i="1"/>
  <c r="FE909" i="1"/>
  <c r="FJ1558" i="1"/>
  <c r="FE2161" i="1"/>
  <c r="FF2161" i="1"/>
  <c r="FE632" i="1"/>
  <c r="FF632" i="1"/>
  <c r="FJ1879" i="1"/>
  <c r="FJ1606" i="1"/>
  <c r="FE1264" i="1"/>
  <c r="FF1264" i="1"/>
  <c r="FE1035" i="1"/>
  <c r="FF1035" i="1"/>
  <c r="FE824" i="1"/>
  <c r="FF824" i="1"/>
  <c r="FJ2081" i="1"/>
  <c r="FJ1969" i="1"/>
  <c r="FJ1742" i="1"/>
  <c r="FE1783" i="1"/>
  <c r="FF1783" i="1"/>
  <c r="FJ1709" i="1"/>
  <c r="FE1632" i="1"/>
  <c r="FF1632" i="1"/>
  <c r="FE1241" i="1"/>
  <c r="FF1241" i="1"/>
  <c r="FE1898" i="1"/>
  <c r="FF1898" i="1"/>
  <c r="FF721" i="1"/>
  <c r="FE721" i="1"/>
  <c r="FF1105" i="1"/>
  <c r="FE1105" i="1"/>
  <c r="FF723" i="1"/>
  <c r="FE723" i="1"/>
  <c r="FF2128" i="1"/>
  <c r="FE2128" i="1"/>
  <c r="FE1192" i="1"/>
  <c r="FF1963" i="1"/>
  <c r="FE1963" i="1"/>
  <c r="FF796" i="1"/>
  <c r="FE796" i="1"/>
  <c r="FF2104" i="1"/>
  <c r="FE2104" i="1"/>
  <c r="FF709" i="1"/>
  <c r="FE709" i="1"/>
  <c r="FF1234" i="1"/>
  <c r="FE1234" i="1"/>
  <c r="FE2000" i="1"/>
  <c r="FF2000" i="1"/>
  <c r="FF1360" i="1"/>
  <c r="FE1360" i="1"/>
  <c r="FE1574" i="1"/>
  <c r="FF1574" i="1"/>
  <c r="FE2216" i="1"/>
  <c r="FF2216" i="1"/>
  <c r="FF1272" i="1"/>
  <c r="FE1272" i="1"/>
  <c r="FE2270" i="1"/>
  <c r="FJ2211" i="1"/>
  <c r="FE686" i="1"/>
  <c r="FF686" i="1"/>
  <c r="FE1404" i="1"/>
  <c r="FF1404" i="1"/>
  <c r="FF908" i="1"/>
  <c r="FE908" i="1"/>
  <c r="FJ867" i="1"/>
  <c r="FF1888" i="1"/>
  <c r="FE1888" i="1"/>
  <c r="FJ1031" i="1"/>
  <c r="FE1702" i="1"/>
  <c r="FF1702" i="1"/>
  <c r="FF2271" i="1"/>
  <c r="FE2271" i="1"/>
  <c r="FJ1179" i="1"/>
  <c r="FJ1973" i="1"/>
  <c r="FJ2397" i="1"/>
  <c r="FJ605" i="1"/>
  <c r="FJ1336" i="1"/>
  <c r="FJ2478" i="1"/>
  <c r="FJ1490" i="1"/>
  <c r="FJ2064" i="1"/>
  <c r="FJ2554" i="1"/>
  <c r="FJ1013" i="1"/>
  <c r="FJ2226" i="1"/>
  <c r="FJ2315" i="1"/>
  <c r="FJ1228" i="1"/>
  <c r="FJ1058" i="1"/>
  <c r="FE1991" i="1"/>
  <c r="FF1991" i="1"/>
  <c r="FF1079" i="1"/>
  <c r="FE1079" i="1"/>
  <c r="FJ1860" i="1"/>
  <c r="FJ980" i="1"/>
  <c r="FE2209" i="1"/>
  <c r="FJ2193" i="1"/>
  <c r="FE1128" i="1"/>
  <c r="FF1128" i="1"/>
  <c r="FE2098" i="1"/>
  <c r="FF2098" i="1"/>
  <c r="FF1159" i="1"/>
  <c r="FE1159" i="1"/>
  <c r="FE701" i="1"/>
  <c r="FF701" i="1"/>
  <c r="FE1173" i="1"/>
  <c r="FF1173" i="1"/>
  <c r="FJ658" i="1"/>
  <c r="FJ788" i="1"/>
  <c r="FF1124" i="1"/>
  <c r="FE1124" i="1"/>
  <c r="FJ1765" i="1"/>
  <c r="FJ1980" i="1"/>
  <c r="FJ2053" i="1"/>
  <c r="FJ1810" i="1"/>
  <c r="FJ699" i="1"/>
  <c r="FF2033" i="1"/>
  <c r="FE2033" i="1"/>
  <c r="FJ1472" i="1"/>
  <c r="FJ1934" i="1"/>
  <c r="FE1938" i="1"/>
  <c r="FF1938" i="1"/>
  <c r="FJ2323" i="1"/>
  <c r="FJ1250" i="1"/>
  <c r="FJ1310" i="1"/>
  <c r="FF1929" i="1"/>
  <c r="FE1929" i="1"/>
  <c r="FJ1919" i="1"/>
  <c r="FJ813" i="1"/>
  <c r="FE1670" i="1"/>
  <c r="FF1670" i="1"/>
  <c r="FJ1915" i="1"/>
  <c r="FF1030" i="1"/>
  <c r="FE1030" i="1"/>
  <c r="FJ2450" i="1"/>
  <c r="FJ2014" i="1"/>
  <c r="FJ1750" i="1"/>
  <c r="FJ2073" i="1"/>
  <c r="FJ989" i="1"/>
  <c r="FJ2212" i="1"/>
  <c r="FJ2514" i="1"/>
  <c r="FJ1388" i="1"/>
  <c r="FE869" i="1"/>
  <c r="FF869" i="1"/>
  <c r="FF2362" i="1"/>
  <c r="FE2362" i="1"/>
  <c r="FJ1415" i="1"/>
  <c r="FE1956" i="1"/>
  <c r="FF1956" i="1"/>
  <c r="FJ2377" i="1"/>
  <c r="FJ1291" i="1"/>
  <c r="FJ1229" i="1"/>
  <c r="FJ2494" i="1"/>
  <c r="FJ819" i="1"/>
  <c r="FF985" i="1"/>
  <c r="FE985" i="1"/>
  <c r="FJ652" i="1"/>
  <c r="FJ1690" i="1"/>
  <c r="FJ919" i="1"/>
  <c r="FJ1900" i="1"/>
  <c r="FJ935" i="1"/>
  <c r="FJ2576" i="1"/>
  <c r="FJ1025" i="1"/>
  <c r="FJ2432" i="1"/>
  <c r="FJ2005" i="1"/>
  <c r="FF1076" i="1"/>
  <c r="FE1076" i="1"/>
  <c r="FJ2277" i="1"/>
  <c r="FJ630" i="1"/>
  <c r="FJ982" i="1"/>
  <c r="FJ2195" i="1"/>
  <c r="FJ2438" i="1"/>
  <c r="FJ950" i="1"/>
  <c r="FJ1010" i="1"/>
  <c r="FJ691" i="1"/>
  <c r="FJ2074" i="1"/>
  <c r="FJ2414" i="1"/>
  <c r="FJ2147" i="1"/>
  <c r="FE1015" i="1"/>
  <c r="FF1015" i="1"/>
  <c r="FJ2566" i="1"/>
  <c r="FJ937" i="1"/>
  <c r="FF1459" i="1"/>
  <c r="FE627" i="1"/>
  <c r="FF627" i="1"/>
  <c r="FF2229" i="1"/>
  <c r="FE2229" i="1"/>
  <c r="FE2026" i="1"/>
  <c r="FF619" i="1"/>
  <c r="FE619" i="1"/>
  <c r="FE1423" i="1"/>
  <c r="FF1423" i="1"/>
  <c r="FF1652" i="1"/>
  <c r="FE1652" i="1"/>
  <c r="FE2044" i="1"/>
  <c r="FF2044" i="1"/>
  <c r="FE1282" i="1"/>
  <c r="FF1282" i="1"/>
  <c r="FF1253" i="1"/>
  <c r="FE1253" i="1"/>
  <c r="FJ2518" i="1"/>
  <c r="FF1890" i="1"/>
  <c r="FE1890" i="1"/>
  <c r="FJ1805" i="1"/>
  <c r="FJ1624" i="1"/>
  <c r="FJ748" i="1"/>
  <c r="FJ1047" i="1"/>
  <c r="FF1479" i="1"/>
  <c r="FE1479" i="1"/>
  <c r="FJ2404" i="1"/>
  <c r="FJ743" i="1"/>
  <c r="FJ1077" i="1"/>
  <c r="FJ2544" i="1"/>
  <c r="FJ1268" i="1"/>
  <c r="FE1880" i="1"/>
  <c r="FF1880" i="1"/>
  <c r="FF1767" i="1"/>
  <c r="FE1767" i="1"/>
  <c r="FJ1431" i="1"/>
  <c r="FJ1949" i="1"/>
  <c r="FJ1614" i="1"/>
  <c r="FJ2237" i="1"/>
  <c r="FJ1098" i="1"/>
  <c r="FE2328" i="1"/>
  <c r="FJ1570" i="1"/>
  <c r="FJ1725" i="1"/>
  <c r="FJ1119" i="1"/>
  <c r="FJ2553" i="1"/>
  <c r="FF1882" i="1"/>
  <c r="FE1882" i="1"/>
  <c r="FE1847" i="1"/>
  <c r="FF1847" i="1"/>
  <c r="FE1764" i="1"/>
  <c r="FF1764" i="1"/>
  <c r="FF1428" i="1"/>
  <c r="FE1428" i="1"/>
  <c r="FE2413" i="1"/>
  <c r="FF2413" i="1"/>
  <c r="FE2302" i="1"/>
  <c r="FE1930" i="1"/>
  <c r="FF1930" i="1"/>
  <c r="FE1596" i="1"/>
  <c r="FF1596" i="1"/>
  <c r="FE1246" i="1"/>
  <c r="FF1246" i="1"/>
  <c r="FE2249" i="1"/>
  <c r="FF2249" i="1"/>
  <c r="FE2390" i="1"/>
  <c r="FF2390" i="1"/>
  <c r="FE1178" i="1"/>
  <c r="FF1178" i="1"/>
  <c r="FJ1241" i="1"/>
  <c r="FJ721" i="1"/>
  <c r="FJ1623" i="1"/>
  <c r="FE2203" i="1"/>
  <c r="FJ2163" i="1"/>
  <c r="FJ723" i="1"/>
  <c r="FJ2580" i="1"/>
  <c r="FJ1104" i="1"/>
  <c r="FJ1148" i="1"/>
  <c r="FJ796" i="1"/>
  <c r="FJ1502" i="1"/>
  <c r="FE2564" i="1"/>
  <c r="FJ709" i="1"/>
  <c r="FF2133" i="1"/>
  <c r="FE2133" i="1"/>
  <c r="FE2065" i="1"/>
  <c r="FF1543" i="1"/>
  <c r="FE1543" i="1"/>
  <c r="FJ1100" i="1"/>
  <c r="FJ2000" i="1"/>
  <c r="FJ1360" i="1"/>
  <c r="FJ2216" i="1"/>
  <c r="FJ2270" i="1"/>
  <c r="FF2016" i="1"/>
  <c r="FE2016" i="1"/>
  <c r="FJ1669" i="1"/>
  <c r="FJ672" i="1"/>
  <c r="FJ1301" i="1"/>
  <c r="FJ1404" i="1"/>
  <c r="FE1735" i="1"/>
  <c r="FF1735" i="1"/>
  <c r="FJ908" i="1"/>
  <c r="FJ2359" i="1"/>
  <c r="FE867" i="1"/>
  <c r="FF867" i="1"/>
  <c r="FJ2218" i="1"/>
  <c r="FF2027" i="1"/>
  <c r="FE2027" i="1"/>
  <c r="FF2222" i="1"/>
  <c r="FE2222" i="1"/>
  <c r="FE1548" i="1"/>
  <c r="FF1548" i="1"/>
  <c r="FF2526" i="1"/>
  <c r="FE2526" i="1"/>
  <c r="FF2253" i="1"/>
  <c r="FE2253" i="1"/>
  <c r="FE642" i="1"/>
  <c r="FF642" i="1"/>
  <c r="FF1973" i="1"/>
  <c r="FE1973" i="1"/>
  <c r="FJ1517" i="1"/>
  <c r="FJ777" i="1"/>
  <c r="FE1490" i="1"/>
  <c r="FF1490" i="1"/>
  <c r="FE2064" i="1"/>
  <c r="FF2064" i="1"/>
  <c r="FE2554" i="1"/>
  <c r="FF2554" i="1"/>
  <c r="FF2315" i="1"/>
  <c r="FE2315" i="1"/>
  <c r="FJ598" i="1"/>
  <c r="FF1228" i="1"/>
  <c r="FE1228" i="1"/>
  <c r="FJ1991" i="1"/>
  <c r="FJ887" i="1"/>
  <c r="FJ1079" i="1"/>
  <c r="FF980" i="1"/>
  <c r="FE980" i="1"/>
  <c r="FJ1944" i="1"/>
  <c r="FJ2209" i="1"/>
  <c r="FJ859" i="1"/>
  <c r="FF2193" i="1"/>
  <c r="FE2193" i="1"/>
  <c r="FJ2261" i="1"/>
  <c r="FJ1135" i="1"/>
  <c r="FJ2284" i="1"/>
  <c r="FJ701" i="1"/>
  <c r="FJ1173" i="1"/>
  <c r="FE1293" i="1"/>
  <c r="FF1293" i="1"/>
  <c r="FF1303" i="1"/>
  <c r="FE1303" i="1"/>
  <c r="FE2331" i="1"/>
  <c r="FF2331" i="1"/>
  <c r="FF1368" i="1"/>
  <c r="FE1368" i="1"/>
  <c r="FJ2337" i="1"/>
  <c r="FF1069" i="1"/>
  <c r="FE1069" i="1"/>
  <c r="FJ1248" i="1"/>
  <c r="FE2462" i="1"/>
  <c r="FF2462" i="1"/>
  <c r="FE2445" i="1"/>
  <c r="FF2445" i="1"/>
  <c r="FF2407" i="1"/>
  <c r="FE2407" i="1"/>
  <c r="FJ593" i="1"/>
  <c r="FF2041" i="1"/>
  <c r="FE2041" i="1"/>
  <c r="FE2083" i="1"/>
  <c r="FE2112" i="1"/>
  <c r="FF2112" i="1"/>
  <c r="FE2321" i="1"/>
  <c r="FF2321" i="1"/>
  <c r="FE1710" i="1"/>
  <c r="FF1710" i="1"/>
  <c r="FF1886" i="1"/>
  <c r="FE1886" i="1"/>
  <c r="FF671" i="1"/>
  <c r="FE671" i="1"/>
  <c r="FE1580" i="1"/>
  <c r="FF1580" i="1"/>
  <c r="FF1833" i="1"/>
  <c r="FE1833" i="1"/>
  <c r="FF1864" i="1"/>
  <c r="FE1864" i="1"/>
  <c r="FE1996" i="1"/>
  <c r="FF1996" i="1"/>
  <c r="FE907" i="1"/>
  <c r="FF907" i="1"/>
  <c r="FE2465" i="1"/>
  <c r="FF2465" i="1"/>
  <c r="FE1902" i="1"/>
  <c r="FF1902" i="1"/>
  <c r="FE2233" i="1"/>
  <c r="FF2233" i="1"/>
  <c r="FE2341" i="1"/>
  <c r="FF2341" i="1"/>
  <c r="FJ2033" i="1"/>
  <c r="FE1990" i="1"/>
  <c r="FF1990" i="1"/>
  <c r="FJ1938" i="1"/>
  <c r="FJ2371" i="1"/>
  <c r="FJ1277" i="1"/>
  <c r="FJ2280" i="1"/>
  <c r="FE1027" i="1"/>
  <c r="FF1027" i="1"/>
  <c r="FE1689" i="1"/>
  <c r="FF1689" i="1"/>
  <c r="FF2562" i="1"/>
  <c r="FE2562" i="1"/>
  <c r="FE801" i="1"/>
  <c r="FF801" i="1"/>
  <c r="FF1656" i="1"/>
  <c r="FE1656" i="1"/>
  <c r="FE1906" i="1"/>
  <c r="FF1906" i="1"/>
  <c r="FF2439" i="1"/>
  <c r="FE2439" i="1"/>
  <c r="FE792" i="1"/>
  <c r="FF792" i="1"/>
  <c r="FE1317" i="1"/>
  <c r="FF1317" i="1"/>
  <c r="FE2314" i="1"/>
  <c r="FE1718" i="1"/>
  <c r="FF1718" i="1"/>
  <c r="FE2028" i="1"/>
  <c r="FF2028" i="1"/>
  <c r="FE714" i="1"/>
  <c r="FF714" i="1"/>
  <c r="FE2108" i="1"/>
  <c r="FF2108" i="1"/>
  <c r="FF2259" i="1"/>
  <c r="FE2259" i="1"/>
  <c r="FE689" i="1"/>
  <c r="FF689" i="1"/>
  <c r="FF1365" i="1"/>
  <c r="FE1365" i="1"/>
  <c r="FE901" i="1"/>
  <c r="FF901" i="1"/>
  <c r="FF1927" i="1"/>
  <c r="FE1927" i="1"/>
  <c r="FF2387" i="1"/>
  <c r="FE2387" i="1"/>
  <c r="FF861" i="1"/>
  <c r="FE861" i="1"/>
  <c r="FF2491" i="1"/>
  <c r="FE2491" i="1"/>
  <c r="FF875" i="1"/>
  <c r="FE875" i="1"/>
  <c r="FF1409" i="1"/>
  <c r="FE1409" i="1"/>
  <c r="FJ1744" i="1"/>
  <c r="FF1974" i="1"/>
  <c r="FE1974" i="1"/>
  <c r="FJ2267" i="1"/>
  <c r="FE960" i="1"/>
  <c r="FF960" i="1"/>
  <c r="FE1510" i="1"/>
  <c r="FF1510" i="1"/>
  <c r="FE2278" i="1"/>
  <c r="FF2278" i="1"/>
  <c r="FE1018" i="1"/>
  <c r="FF1018" i="1"/>
  <c r="FE2427" i="1"/>
  <c r="FF2427" i="1"/>
  <c r="FE1986" i="1"/>
  <c r="FF1986" i="1"/>
  <c r="FE878" i="1"/>
  <c r="FF878" i="1"/>
  <c r="FE1714" i="1"/>
  <c r="FF1714" i="1"/>
  <c r="FE1716" i="1"/>
  <c r="FF1716" i="1"/>
  <c r="FE973" i="1"/>
  <c r="FF973" i="1"/>
  <c r="FF2105" i="1"/>
  <c r="FE2105" i="1"/>
  <c r="FE1302" i="1"/>
  <c r="FF1302" i="1"/>
  <c r="FE1933" i="1"/>
  <c r="FF1933" i="1"/>
  <c r="FE2036" i="1"/>
  <c r="FF2036" i="1"/>
  <c r="FF2483" i="1"/>
  <c r="FE2483" i="1"/>
  <c r="FE2534" i="1"/>
  <c r="FF2534" i="1"/>
  <c r="FF761" i="1"/>
  <c r="FE761" i="1"/>
  <c r="FF2566" i="1"/>
  <c r="FE2566" i="1"/>
  <c r="FJ1459" i="1"/>
  <c r="FJ627" i="1"/>
  <c r="FE1265" i="1"/>
  <c r="FF1265" i="1"/>
  <c r="FJ2026" i="1"/>
  <c r="FJ619" i="1"/>
  <c r="FJ1423" i="1"/>
  <c r="FJ1652" i="1"/>
  <c r="FE1907" i="1"/>
  <c r="FF1907" i="1"/>
  <c r="FJ692" i="1"/>
  <c r="FJ1253" i="1"/>
  <c r="FJ1890" i="1"/>
  <c r="FF1001" i="1"/>
  <c r="FE1001" i="1"/>
  <c r="FE1464" i="1"/>
  <c r="FF1464" i="1"/>
  <c r="FJ1878" i="1"/>
  <c r="FJ2516" i="1"/>
  <c r="FJ1012" i="1"/>
  <c r="FJ1479" i="1"/>
  <c r="FJ2423" i="1"/>
  <c r="FJ1976" i="1"/>
  <c r="FJ1185" i="1"/>
  <c r="FJ1977" i="1"/>
  <c r="FF1077" i="1"/>
  <c r="FE1077" i="1"/>
  <c r="FJ2354" i="1"/>
  <c r="FF2544" i="1"/>
  <c r="FE2544" i="1"/>
  <c r="FJ654" i="1"/>
  <c r="FJ1880" i="1"/>
  <c r="FJ1767" i="1"/>
  <c r="FE1431" i="1"/>
  <c r="FF1431" i="1"/>
  <c r="FE1949" i="1"/>
  <c r="FF1949" i="1"/>
  <c r="FF1614" i="1"/>
  <c r="FE1614" i="1"/>
  <c r="FF2237" i="1"/>
  <c r="FE2237" i="1"/>
  <c r="FJ2328" i="1"/>
  <c r="FE1570" i="1"/>
  <c r="FF1570" i="1"/>
  <c r="FJ1219" i="1"/>
  <c r="FJ1289" i="1"/>
  <c r="FF2553" i="1"/>
  <c r="FE2553" i="1"/>
  <c r="FJ909" i="1"/>
  <c r="FJ1847" i="1"/>
  <c r="FJ1764" i="1"/>
  <c r="FJ2413" i="1"/>
  <c r="FJ2302" i="1"/>
  <c r="FJ1930" i="1"/>
  <c r="FJ1596" i="1"/>
  <c r="FJ2411" i="1"/>
  <c r="FJ1246" i="1"/>
  <c r="FJ1605" i="1"/>
  <c r="FJ1240" i="1"/>
  <c r="FJ1632" i="1"/>
  <c r="FJ1898" i="1"/>
  <c r="FJ1105" i="1"/>
  <c r="FE1623" i="1"/>
  <c r="FF1623" i="1"/>
  <c r="FJ2203" i="1"/>
  <c r="FF2163" i="1"/>
  <c r="FE2163" i="1"/>
  <c r="FJ2128" i="1"/>
  <c r="FF2580" i="1"/>
  <c r="FE2580" i="1"/>
  <c r="FE1104" i="1"/>
  <c r="FJ1192" i="1"/>
  <c r="FF1148" i="1"/>
  <c r="FE1148" i="1"/>
  <c r="FJ1963" i="1"/>
  <c r="FE1502" i="1"/>
  <c r="FF1502" i="1"/>
  <c r="FJ2104" i="1"/>
  <c r="FJ2564" i="1"/>
  <c r="FJ2133" i="1"/>
  <c r="FJ2065" i="1"/>
  <c r="FJ1543" i="1"/>
  <c r="FJ1234" i="1"/>
  <c r="FF1100" i="1"/>
  <c r="FE1100" i="1"/>
  <c r="FJ1574" i="1"/>
  <c r="FJ1272" i="1"/>
  <c r="FJ2016" i="1"/>
  <c r="FF1494" i="1"/>
  <c r="FE1494" i="1"/>
  <c r="FE2273" i="1"/>
  <c r="FF2273" i="1"/>
  <c r="FE1301" i="1"/>
  <c r="FF1301" i="1"/>
  <c r="FJ686" i="1"/>
  <c r="FJ1735" i="1"/>
  <c r="FF2200" i="1"/>
  <c r="FE2200" i="1"/>
  <c r="FE1290" i="1"/>
  <c r="FF2061" i="1"/>
  <c r="FE2061" i="1"/>
  <c r="FJ2222" i="1"/>
  <c r="FE1116" i="1"/>
  <c r="FJ1548" i="1"/>
  <c r="FJ2526" i="1"/>
  <c r="FJ2004" i="1"/>
  <c r="FJ2253" i="1"/>
  <c r="FJ642" i="1"/>
  <c r="FF1063" i="1"/>
  <c r="FE1063" i="1"/>
  <c r="FF2310" i="1"/>
  <c r="FE2310" i="1"/>
  <c r="FF773" i="1"/>
  <c r="FE773" i="1"/>
  <c r="FE1478" i="1"/>
  <c r="FF1478" i="1"/>
  <c r="FE2054" i="1"/>
  <c r="FF2054" i="1"/>
  <c r="FE2545" i="1"/>
  <c r="FF2545" i="1"/>
  <c r="FE2070" i="1"/>
  <c r="FF2070" i="1"/>
  <c r="FE1979" i="1"/>
  <c r="FF1017" i="1"/>
  <c r="FE1017" i="1"/>
  <c r="FE1972" i="1"/>
  <c r="FF1972" i="1"/>
  <c r="FE775" i="1"/>
  <c r="FF775" i="1"/>
  <c r="FE1708" i="1"/>
  <c r="FF1708" i="1"/>
  <c r="FE731" i="1"/>
  <c r="FF1782" i="1"/>
  <c r="FE1782" i="1"/>
  <c r="FF1044" i="1"/>
  <c r="FE1044" i="1"/>
  <c r="FF1583" i="1"/>
  <c r="FE1583" i="1"/>
  <c r="FE1346" i="1"/>
  <c r="FF1346" i="1"/>
  <c r="FF795" i="1"/>
  <c r="FE795" i="1"/>
  <c r="FF2247" i="1"/>
  <c r="FE2247" i="1"/>
  <c r="FF2284" i="1"/>
  <c r="FE2284" i="1"/>
  <c r="FJ1128" i="1"/>
  <c r="FJ1052" i="1"/>
  <c r="FJ1159" i="1"/>
  <c r="FE2528" i="1"/>
  <c r="FJ2331" i="1"/>
  <c r="FJ2341" i="1"/>
  <c r="FF1312" i="1"/>
  <c r="FE1312" i="1"/>
  <c r="FE2103" i="1"/>
  <c r="FE831" i="1"/>
  <c r="FF831" i="1"/>
  <c r="FJ2127" i="1"/>
  <c r="FJ1990" i="1"/>
  <c r="FF2342" i="1"/>
  <c r="FE2342" i="1"/>
  <c r="FE2258" i="1"/>
  <c r="FF2258" i="1"/>
  <c r="FE726" i="1"/>
  <c r="FF726" i="1"/>
  <c r="FE2280" i="1"/>
  <c r="FF2280" i="1"/>
  <c r="FJ2562" i="1"/>
  <c r="FJ1906" i="1"/>
  <c r="FJ2439" i="1"/>
  <c r="FJ792" i="1"/>
  <c r="FJ1317" i="1"/>
  <c r="FJ2314" i="1"/>
  <c r="FJ1576" i="1"/>
  <c r="FF891" i="1"/>
  <c r="FE891" i="1"/>
  <c r="FJ1718" i="1"/>
  <c r="FJ2398" i="1"/>
  <c r="FJ2108" i="1"/>
  <c r="FJ689" i="1"/>
  <c r="FE2113" i="1"/>
  <c r="FJ901" i="1"/>
  <c r="FJ2173" i="1"/>
  <c r="FJ1956" i="1"/>
  <c r="FJ1409" i="1"/>
  <c r="FF2579" i="1"/>
  <c r="FE2579" i="1"/>
  <c r="FJ1511" i="1"/>
  <c r="FF1713" i="1"/>
  <c r="FE1713" i="1"/>
  <c r="FJ985" i="1"/>
  <c r="FJ1974" i="1"/>
  <c r="FF2503" i="1"/>
  <c r="FE2503" i="1"/>
  <c r="FF1024" i="1"/>
  <c r="FE1024" i="1"/>
  <c r="FJ1510" i="1"/>
  <c r="FJ1715" i="1"/>
  <c r="FJ1018" i="1"/>
  <c r="FJ1545" i="1"/>
  <c r="FJ1986" i="1"/>
  <c r="FJ878" i="1"/>
  <c r="FJ1714" i="1"/>
  <c r="FJ2007" i="1"/>
  <c r="FJ973" i="1"/>
  <c r="FF2186" i="1"/>
  <c r="FE2186" i="1"/>
  <c r="FJ2421" i="1"/>
  <c r="FF683" i="1"/>
  <c r="FE683" i="1"/>
  <c r="FE1357" i="1"/>
  <c r="FF1357" i="1"/>
  <c r="FF2131" i="1"/>
  <c r="FE2131" i="1"/>
  <c r="FF1854" i="1"/>
  <c r="FE1854" i="1"/>
  <c r="FJ2524" i="1"/>
  <c r="FJ614" i="1"/>
  <c r="FJ2036" i="1"/>
  <c r="FJ996" i="1"/>
  <c r="FE1525" i="1"/>
  <c r="FF1525" i="1"/>
  <c r="FJ2534" i="1"/>
  <c r="FJ761" i="1"/>
  <c r="FE1826" i="1"/>
  <c r="FF1826" i="1"/>
  <c r="FJ2229" i="1"/>
  <c r="FE881" i="1"/>
  <c r="FF881" i="1"/>
  <c r="FJ1907" i="1"/>
  <c r="FJ2044" i="1"/>
  <c r="FE692" i="1"/>
  <c r="FF692" i="1"/>
  <c r="FJ1282" i="1"/>
  <c r="FE1541" i="1"/>
  <c r="FF1541" i="1"/>
  <c r="FE1780" i="1"/>
  <c r="FF1780" i="1"/>
  <c r="FJ1001" i="1"/>
  <c r="FJ1464" i="1"/>
  <c r="FF1878" i="1"/>
  <c r="FE1878" i="1"/>
  <c r="FE783" i="1"/>
  <c r="FF783" i="1"/>
  <c r="FF1697" i="1"/>
  <c r="FE1697" i="1"/>
  <c r="FE1916" i="1"/>
  <c r="FF1916" i="1"/>
  <c r="FE1072" i="1"/>
  <c r="FF1072" i="1"/>
  <c r="FF2431" i="1"/>
  <c r="FE2431" i="1"/>
  <c r="FE1412" i="1"/>
  <c r="FF1412" i="1"/>
  <c r="FE1928" i="1"/>
  <c r="FF1928" i="1"/>
  <c r="FF829" i="1"/>
  <c r="FE829" i="1"/>
  <c r="FF2154" i="1"/>
  <c r="FE2154" i="1"/>
  <c r="FE635" i="1"/>
  <c r="FF635" i="1"/>
  <c r="FF1375" i="1"/>
  <c r="FE1375" i="1"/>
  <c r="FE1561" i="1"/>
  <c r="FF1561" i="1"/>
  <c r="FE663" i="1"/>
  <c r="FF663" i="1"/>
  <c r="FE977" i="1"/>
  <c r="FF977" i="1"/>
  <c r="FE1940" i="1"/>
  <c r="FF1940" i="1"/>
  <c r="FF733" i="1"/>
  <c r="FE733" i="1"/>
  <c r="FJ1882" i="1"/>
  <c r="FJ1428" i="1"/>
  <c r="FJ2458" i="1"/>
  <c r="FE2411" i="1"/>
  <c r="FF2411" i="1"/>
  <c r="FJ2249" i="1"/>
  <c r="FF1605" i="1"/>
  <c r="FE1605" i="1"/>
  <c r="FF1240" i="1"/>
  <c r="FE1240" i="1"/>
  <c r="FJ2390" i="1"/>
  <c r="FJ1178" i="1"/>
  <c r="FE2243" i="1"/>
  <c r="FF1954" i="1"/>
  <c r="FE1954" i="1"/>
  <c r="FE1217" i="1"/>
  <c r="FF1452" i="1"/>
  <c r="FE1452" i="1"/>
  <c r="FF1055" i="1"/>
  <c r="FE1055" i="1"/>
  <c r="FF1825" i="1"/>
  <c r="FE1825" i="1"/>
  <c r="FF2236" i="1"/>
  <c r="FE2236" i="1"/>
  <c r="FF978" i="1"/>
  <c r="FE978" i="1"/>
  <c r="FE1187" i="1"/>
  <c r="FF1187" i="1"/>
  <c r="FE1021" i="1"/>
  <c r="FF1021" i="1"/>
  <c r="FE1231" i="1"/>
  <c r="FF1231" i="1"/>
  <c r="FE1748" i="1"/>
  <c r="FF1748" i="1"/>
  <c r="FE2040" i="1"/>
  <c r="FF2040" i="1"/>
  <c r="FF2339" i="1"/>
  <c r="FE2339" i="1"/>
  <c r="FF1093" i="1"/>
  <c r="FE1093" i="1"/>
  <c r="FE1445" i="1"/>
  <c r="FF1445" i="1"/>
  <c r="FE780" i="1"/>
  <c r="FF780" i="1"/>
  <c r="FE645" i="1"/>
  <c r="FF645" i="1"/>
  <c r="FF1719" i="1"/>
  <c r="FF844" i="1"/>
  <c r="FE844" i="1"/>
  <c r="FE1859" i="1"/>
  <c r="FF1859" i="1"/>
  <c r="FF694" i="1"/>
  <c r="FE694" i="1"/>
  <c r="FF2093" i="1"/>
  <c r="FE2093" i="1"/>
  <c r="FE1399" i="1"/>
  <c r="FF1399" i="1"/>
  <c r="FJ2273" i="1"/>
  <c r="FF688" i="1"/>
  <c r="FE688" i="1"/>
  <c r="FJ1290" i="1"/>
  <c r="FJ2283" i="1"/>
  <c r="FJ2061" i="1"/>
  <c r="FJ764" i="1"/>
  <c r="FJ2027" i="1"/>
  <c r="FJ1116" i="1"/>
  <c r="FF2004" i="1"/>
  <c r="FE2004" i="1"/>
  <c r="FE1883" i="1"/>
  <c r="FF1883" i="1"/>
  <c r="FJ2530" i="1"/>
  <c r="FJ773" i="1"/>
  <c r="FJ1478" i="1"/>
  <c r="FJ660" i="1"/>
  <c r="FJ2070" i="1"/>
  <c r="FF2019" i="1"/>
  <c r="FE2019" i="1"/>
  <c r="FJ1218" i="1"/>
  <c r="FE609" i="1"/>
  <c r="FF609" i="1"/>
  <c r="FF2003" i="1"/>
  <c r="FE2003" i="1"/>
  <c r="FJ731" i="1"/>
  <c r="FJ2565" i="1"/>
  <c r="FJ1583" i="1"/>
  <c r="FJ1346" i="1"/>
  <c r="FJ795" i="1"/>
  <c r="FJ1804" i="1"/>
  <c r="FE1476" i="1"/>
  <c r="FF1476" i="1"/>
  <c r="FE1444" i="1"/>
  <c r="FF1444" i="1"/>
  <c r="FF1052" i="1"/>
  <c r="FE1052" i="1"/>
  <c r="FF2460" i="1"/>
  <c r="FE2460" i="1"/>
  <c r="FE939" i="1"/>
  <c r="FF939" i="1"/>
  <c r="FJ1293" i="1"/>
  <c r="FJ1303" i="1"/>
  <c r="FJ2528" i="1"/>
  <c r="FJ2233" i="1"/>
  <c r="FJ2103" i="1"/>
  <c r="FJ831" i="1"/>
  <c r="FF2127" i="1"/>
  <c r="FE2127" i="1"/>
  <c r="FF1370" i="1"/>
  <c r="FE1370" i="1"/>
  <c r="FJ1027" i="1"/>
  <c r="FJ1689" i="1"/>
  <c r="FJ801" i="1"/>
  <c r="FJ1656" i="1"/>
  <c r="FE1576" i="1"/>
  <c r="FF1576" i="1"/>
  <c r="FJ891" i="1"/>
  <c r="FJ2028" i="1"/>
  <c r="FF2398" i="1"/>
  <c r="FE2398" i="1"/>
  <c r="FJ714" i="1"/>
  <c r="FJ2259" i="1"/>
  <c r="FJ2113" i="1"/>
  <c r="FJ1365" i="1"/>
  <c r="FJ1927" i="1"/>
  <c r="FJ2387" i="1"/>
  <c r="FJ861" i="1"/>
  <c r="FF2173" i="1"/>
  <c r="FE2173" i="1"/>
  <c r="FJ2491" i="1"/>
  <c r="FJ875" i="1"/>
  <c r="FJ2579" i="1"/>
  <c r="FE1511" i="1"/>
  <c r="FF1511" i="1"/>
  <c r="FJ1713" i="1"/>
  <c r="FJ1665" i="1"/>
  <c r="FJ960" i="1"/>
  <c r="FF1715" i="1"/>
  <c r="FE1715" i="1"/>
  <c r="FJ2278" i="1"/>
  <c r="FF1545" i="1"/>
  <c r="FE1545" i="1"/>
  <c r="FJ2427" i="1"/>
  <c r="FF2007" i="1"/>
  <c r="FE2007" i="1"/>
  <c r="FJ1716" i="1"/>
  <c r="FJ2186" i="1"/>
  <c r="FF2421" i="1"/>
  <c r="FE2421" i="1"/>
  <c r="FJ683" i="1"/>
  <c r="FJ2105" i="1"/>
  <c r="FJ1357" i="1"/>
  <c r="FJ2131" i="1"/>
  <c r="FJ1302" i="1"/>
  <c r="FJ1854" i="1"/>
  <c r="FE2524" i="1"/>
  <c r="FF2524" i="1"/>
  <c r="FE614" i="1"/>
  <c r="FF614" i="1"/>
  <c r="FJ1933" i="1"/>
  <c r="FE996" i="1"/>
  <c r="FF996" i="1"/>
  <c r="FJ1525" i="1"/>
  <c r="FJ2483" i="1"/>
  <c r="FE591" i="1"/>
  <c r="FF591" i="1"/>
  <c r="FE1809" i="1"/>
  <c r="FF1809" i="1"/>
  <c r="FJ1265" i="1"/>
  <c r="FE1978" i="1"/>
  <c r="FF1978" i="1"/>
  <c r="FJ2385" i="1"/>
  <c r="FE1536" i="1"/>
  <c r="FF1536" i="1"/>
  <c r="FE2555" i="1"/>
  <c r="FE933" i="1"/>
  <c r="FF933" i="1"/>
  <c r="FF2448" i="1"/>
  <c r="FE2448" i="1"/>
  <c r="FF2382" i="1"/>
  <c r="FE2382" i="1"/>
  <c r="FJ1780" i="1"/>
  <c r="FF920" i="1"/>
  <c r="FE920" i="1"/>
  <c r="FF2471" i="1"/>
  <c r="FE2471" i="1"/>
  <c r="FE1688" i="1"/>
  <c r="FF1688" i="1"/>
  <c r="FJ2422" i="1"/>
  <c r="FJ783" i="1"/>
  <c r="FJ854" i="1"/>
  <c r="FJ910" i="1"/>
  <c r="FJ1072" i="1"/>
  <c r="FE2346" i="1"/>
  <c r="FF2346" i="1"/>
  <c r="FE2539" i="1"/>
  <c r="FF2539" i="1"/>
  <c r="FJ862" i="1"/>
  <c r="FF2256" i="1"/>
  <c r="FE2256" i="1"/>
  <c r="FJ1215" i="1"/>
  <c r="FJ1412" i="1"/>
  <c r="FJ1928" i="1"/>
  <c r="FE1519" i="1"/>
  <c r="FF1519" i="1"/>
  <c r="FJ2531" i="1"/>
  <c r="FJ829" i="1"/>
  <c r="FJ2154" i="1"/>
  <c r="FJ2088" i="1"/>
  <c r="FJ1375" i="1"/>
  <c r="FJ663" i="1"/>
  <c r="FJ1587" i="1"/>
  <c r="FJ1552" i="1"/>
  <c r="FJ1940" i="1"/>
  <c r="FE2419" i="1"/>
  <c r="FF2419" i="1"/>
  <c r="FJ733" i="1"/>
  <c r="FE803" i="1"/>
  <c r="FF1629" i="1"/>
  <c r="FE1629" i="1"/>
  <c r="FF2458" i="1"/>
  <c r="FE2458" i="1"/>
  <c r="FE1214" i="1"/>
  <c r="FF1214" i="1"/>
  <c r="FE1200" i="1"/>
  <c r="FF1200" i="1"/>
  <c r="FE1609" i="1"/>
  <c r="FF1609" i="1"/>
  <c r="FE1014" i="1"/>
  <c r="FF1014" i="1"/>
  <c r="FE2106" i="1"/>
  <c r="FF2106" i="1"/>
  <c r="FJ2243" i="1"/>
  <c r="FJ1954" i="1"/>
  <c r="FJ1217" i="1"/>
  <c r="FJ1452" i="1"/>
  <c r="FJ1187" i="1"/>
  <c r="FJ1021" i="1"/>
  <c r="FE1866" i="1"/>
  <c r="FJ648" i="1"/>
  <c r="FE1858" i="1"/>
  <c r="FJ1748" i="1"/>
  <c r="FJ696" i="1"/>
  <c r="FE2111" i="1"/>
  <c r="FF2111" i="1"/>
  <c r="FJ2317" i="1"/>
  <c r="FJ780" i="1"/>
  <c r="FJ1719" i="1"/>
  <c r="FJ844" i="1"/>
  <c r="FJ1721" i="1"/>
  <c r="FJ2102" i="1"/>
  <c r="FF1129" i="1"/>
  <c r="FE1129" i="1"/>
  <c r="FJ1399" i="1"/>
  <c r="FJ1494" i="1"/>
  <c r="FF1061" i="1"/>
  <c r="FE1061" i="1"/>
  <c r="FJ2569" i="1"/>
  <c r="FJ688" i="1"/>
  <c r="FJ2200" i="1"/>
  <c r="FF2283" i="1"/>
  <c r="FE2283" i="1"/>
  <c r="FF764" i="1"/>
  <c r="FE764" i="1"/>
  <c r="FF871" i="1"/>
  <c r="FE871" i="1"/>
  <c r="FF2399" i="1"/>
  <c r="FE2399" i="1"/>
  <c r="FF2121" i="1"/>
  <c r="FE2121" i="1"/>
  <c r="FE1663" i="1"/>
  <c r="FF1663" i="1"/>
  <c r="FE1682" i="1"/>
  <c r="FF1682" i="1"/>
  <c r="FF1427" i="1"/>
  <c r="FE1427" i="1"/>
  <c r="FJ1883" i="1"/>
  <c r="FJ1063" i="1"/>
  <c r="FJ2310" i="1"/>
  <c r="FE2530" i="1"/>
  <c r="FF2530" i="1"/>
  <c r="FJ2054" i="1"/>
  <c r="FJ2545" i="1"/>
  <c r="FE660" i="1"/>
  <c r="FF660" i="1"/>
  <c r="FJ1979" i="1"/>
  <c r="FJ2019" i="1"/>
  <c r="FF1218" i="1"/>
  <c r="FE1218" i="1"/>
  <c r="FJ1017" i="1"/>
  <c r="FJ1972" i="1"/>
  <c r="FJ775" i="1"/>
  <c r="FJ609" i="1"/>
  <c r="FJ1708" i="1"/>
  <c r="FJ2003" i="1"/>
  <c r="FJ1782" i="1"/>
  <c r="FE2565" i="1"/>
  <c r="FF2565" i="1"/>
  <c r="FJ1044" i="1"/>
  <c r="FE1804" i="1"/>
  <c r="FF1804" i="1"/>
  <c r="FJ2247" i="1"/>
  <c r="FF2138" i="1"/>
  <c r="FE2138" i="1"/>
  <c r="FJ1476" i="1"/>
  <c r="FF2171" i="1"/>
  <c r="FE2171" i="1"/>
  <c r="FJ958" i="1"/>
  <c r="FF2177" i="1"/>
  <c r="FE2177" i="1"/>
  <c r="FF2319" i="1"/>
  <c r="FE2319" i="1"/>
  <c r="FJ710" i="1"/>
  <c r="FJ1730" i="1"/>
  <c r="FF1855" i="1"/>
  <c r="FE1855" i="1"/>
  <c r="FJ1113" i="1"/>
  <c r="FJ1419" i="1"/>
  <c r="FJ1235" i="1"/>
  <c r="FE2264" i="1"/>
  <c r="FF2264" i="1"/>
  <c r="FE1703" i="1"/>
  <c r="FF1703" i="1"/>
  <c r="FE833" i="1"/>
  <c r="FF833" i="1"/>
  <c r="FE1485" i="1"/>
  <c r="FF1485" i="1"/>
  <c r="FE2499" i="1"/>
  <c r="FF2499" i="1"/>
  <c r="FF2364" i="1"/>
  <c r="FE2364" i="1"/>
  <c r="FE1263" i="1"/>
  <c r="FF1263" i="1"/>
  <c r="FF673" i="1"/>
  <c r="FE673" i="1"/>
  <c r="FF2504" i="1"/>
  <c r="FE2504" i="1"/>
  <c r="FF2117" i="1"/>
  <c r="FE2117" i="1"/>
  <c r="FJ1312" i="1"/>
  <c r="FF753" i="1"/>
  <c r="FE753" i="1"/>
  <c r="FE1288" i="1"/>
  <c r="FJ2342" i="1"/>
  <c r="FE1095" i="1"/>
  <c r="FF1095" i="1"/>
  <c r="FJ2258" i="1"/>
  <c r="FJ726" i="1"/>
  <c r="FJ1370" i="1"/>
  <c r="FE794" i="1"/>
  <c r="FE1255" i="1"/>
  <c r="FE1547" i="1"/>
  <c r="FF1547" i="1"/>
  <c r="FE2290" i="1"/>
  <c r="FF2290" i="1"/>
  <c r="FE675" i="1"/>
  <c r="FF675" i="1"/>
  <c r="FF1677" i="1"/>
  <c r="FE1677" i="1"/>
  <c r="FE2400" i="1"/>
  <c r="FF2400" i="1"/>
  <c r="FF678" i="1"/>
  <c r="FE678" i="1"/>
  <c r="FE2094" i="1"/>
  <c r="FF2094" i="1"/>
  <c r="FE2254" i="1"/>
  <c r="FF2254" i="1"/>
  <c r="FE1926" i="1"/>
  <c r="FF1926" i="1"/>
  <c r="FE1544" i="1"/>
  <c r="FF1544" i="1"/>
  <c r="FE1162" i="1"/>
  <c r="FF1162" i="1"/>
  <c r="FE2402" i="1"/>
  <c r="FF2402" i="1"/>
  <c r="FE1378" i="1"/>
  <c r="FF1378" i="1"/>
  <c r="FE1776" i="1"/>
  <c r="FF1776" i="1"/>
  <c r="FE768" i="1"/>
  <c r="FF768" i="1"/>
  <c r="FE1870" i="1"/>
  <c r="FE1597" i="1"/>
  <c r="FF1597" i="1"/>
  <c r="FF1852" i="1"/>
  <c r="FE1852" i="1"/>
  <c r="FJ870" i="1"/>
  <c r="FE1254" i="1"/>
  <c r="FF1139" i="1"/>
  <c r="FE1139" i="1"/>
  <c r="FE1665" i="1"/>
  <c r="FF1665" i="1"/>
  <c r="FE2540" i="1"/>
  <c r="FF2540" i="1"/>
  <c r="FE1258" i="1"/>
  <c r="FF1258" i="1"/>
  <c r="FJ2503" i="1"/>
  <c r="FJ1024" i="1"/>
  <c r="FF928" i="1"/>
  <c r="FE928" i="1"/>
  <c r="FF2046" i="1"/>
  <c r="FE2046" i="1"/>
  <c r="FE865" i="1"/>
  <c r="FF865" i="1"/>
  <c r="FE1711" i="1"/>
  <c r="FF1711" i="1"/>
  <c r="FE2018" i="1"/>
  <c r="FF2018" i="1"/>
  <c r="FE666" i="1"/>
  <c r="FF666" i="1"/>
  <c r="FE2087" i="1"/>
  <c r="FF2087" i="1"/>
  <c r="FF2214" i="1"/>
  <c r="FE2214" i="1"/>
  <c r="FF669" i="1"/>
  <c r="FE669" i="1"/>
  <c r="FE2095" i="1"/>
  <c r="FF2095" i="1"/>
  <c r="FF1134" i="1"/>
  <c r="FE1134" i="1"/>
  <c r="FF1648" i="1"/>
  <c r="FE1648" i="1"/>
  <c r="FE2392" i="1"/>
  <c r="FF2392" i="1"/>
  <c r="FF2294" i="1"/>
  <c r="FE2294" i="1"/>
  <c r="FE1223" i="1"/>
  <c r="FF1223" i="1"/>
  <c r="FE2031" i="1"/>
  <c r="FE2463" i="1"/>
  <c r="FF2463" i="1"/>
  <c r="FE971" i="1"/>
  <c r="FF971" i="1"/>
  <c r="FF2227" i="1"/>
  <c r="FE2227" i="1"/>
  <c r="FF2184" i="1"/>
  <c r="FE2184" i="1"/>
  <c r="FE758" i="1"/>
  <c r="FF758" i="1"/>
  <c r="FF2298" i="1"/>
  <c r="FE2298" i="1"/>
  <c r="FF1522" i="1"/>
  <c r="FF1645" i="1"/>
  <c r="FE1645" i="1"/>
  <c r="FJ1826" i="1"/>
  <c r="FJ1809" i="1"/>
  <c r="FE1380" i="1"/>
  <c r="FF1380" i="1"/>
  <c r="FJ1978" i="1"/>
  <c r="FE1168" i="1"/>
  <c r="FF2385" i="1"/>
  <c r="FE2385" i="1"/>
  <c r="FJ881" i="1"/>
  <c r="FJ1536" i="1"/>
  <c r="FJ2555" i="1"/>
  <c r="FJ2382" i="1"/>
  <c r="FJ1541" i="1"/>
  <c r="FJ920" i="1"/>
  <c r="FF2568" i="1"/>
  <c r="FE2568" i="1"/>
  <c r="FF811" i="1"/>
  <c r="FE811" i="1"/>
  <c r="FJ1688" i="1"/>
  <c r="FF2422" i="1"/>
  <c r="FE2422" i="1"/>
  <c r="FE854" i="1"/>
  <c r="FF854" i="1"/>
  <c r="FJ1697" i="1"/>
  <c r="FJ1916" i="1"/>
  <c r="FE910" i="1"/>
  <c r="FF910" i="1"/>
  <c r="FJ2346" i="1"/>
  <c r="FJ2539" i="1"/>
  <c r="FF862" i="1"/>
  <c r="FE862" i="1"/>
  <c r="FJ2256" i="1"/>
  <c r="FE1215" i="1"/>
  <c r="FF1215" i="1"/>
  <c r="FJ2431" i="1"/>
  <c r="FJ1519" i="1"/>
  <c r="FF2531" i="1"/>
  <c r="FE2531" i="1"/>
  <c r="FF2088" i="1"/>
  <c r="FE2088" i="1"/>
  <c r="FJ635" i="1"/>
  <c r="FJ1561" i="1"/>
  <c r="FE1587" i="1"/>
  <c r="FF1587" i="1"/>
  <c r="FF1552" i="1"/>
  <c r="FE1552" i="1"/>
  <c r="FJ977" i="1"/>
  <c r="FJ2419" i="1"/>
  <c r="FE2231" i="1"/>
  <c r="FJ803" i="1"/>
  <c r="FE1823" i="1"/>
  <c r="FF1823" i="1"/>
  <c r="FJ1629" i="1"/>
  <c r="FF1822" i="1"/>
  <c r="FJ1678" i="1"/>
  <c r="FF931" i="1"/>
  <c r="FE931" i="1"/>
  <c r="FE1887" i="1"/>
  <c r="FF1887" i="1"/>
  <c r="FE738" i="1"/>
  <c r="FF738" i="1"/>
  <c r="FJ2106" i="1"/>
  <c r="FF1260" i="1"/>
  <c r="FE1260" i="1"/>
  <c r="FJ1055" i="1"/>
  <c r="FJ1825" i="1"/>
  <c r="FJ2236" i="1"/>
  <c r="FJ978" i="1"/>
  <c r="FJ1866" i="1"/>
  <c r="FE648" i="1"/>
  <c r="FF648" i="1"/>
  <c r="FJ1231" i="1"/>
  <c r="FJ1858" i="1"/>
  <c r="FF696" i="1"/>
  <c r="FE696" i="1"/>
  <c r="FJ2111" i="1"/>
  <c r="FJ2040" i="1"/>
  <c r="FJ2339" i="1"/>
  <c r="FJ1093" i="1"/>
  <c r="FE2317" i="1"/>
  <c r="FF2317" i="1"/>
  <c r="FJ1445" i="1"/>
  <c r="FJ645" i="1"/>
  <c r="FE1721" i="1"/>
  <c r="FF1721" i="1"/>
  <c r="FJ1859" i="1"/>
  <c r="FJ694" i="1"/>
  <c r="FJ2093" i="1"/>
  <c r="FE2102" i="1"/>
  <c r="FF2102" i="1"/>
  <c r="FJ1129" i="1"/>
  <c r="FJ1061" i="1"/>
  <c r="FF2569" i="1"/>
  <c r="FE2569" i="1"/>
  <c r="FE1269" i="1"/>
  <c r="FF1269" i="1"/>
  <c r="FF1631" i="1"/>
  <c r="FE1631" i="1"/>
  <c r="FE2521" i="1"/>
  <c r="FF2521" i="1"/>
  <c r="FE802" i="1"/>
  <c r="FF802" i="1"/>
  <c r="FJ1682" i="1"/>
  <c r="FJ1427" i="1"/>
  <c r="FF834" i="1"/>
  <c r="FE834" i="1"/>
  <c r="FF670" i="1"/>
  <c r="FE670" i="1"/>
  <c r="FF649" i="1"/>
  <c r="FE649" i="1"/>
  <c r="FF2058" i="1"/>
  <c r="FE2058" i="1"/>
  <c r="FF1970" i="1"/>
  <c r="FE1970" i="1"/>
  <c r="FE2022" i="1"/>
  <c r="FF2022" i="1"/>
  <c r="FE1071" i="1"/>
  <c r="FF1071" i="1"/>
  <c r="FE2293" i="1"/>
  <c r="FF2293" i="1"/>
  <c r="FF1484" i="1"/>
  <c r="FE1484" i="1"/>
  <c r="FE1693" i="1"/>
  <c r="FF1693" i="1"/>
  <c r="FF1635" i="1"/>
  <c r="FE1635" i="1"/>
  <c r="FE1190" i="1"/>
  <c r="FF1190" i="1"/>
  <c r="FF1181" i="1"/>
  <c r="FE1181" i="1"/>
  <c r="FE1121" i="1"/>
  <c r="FF1121" i="1"/>
  <c r="FF2255" i="1"/>
  <c r="FE2255" i="1"/>
  <c r="FE1964" i="1"/>
  <c r="FF1964" i="1"/>
  <c r="FE1778" i="1"/>
  <c r="FF1778" i="1"/>
  <c r="FJ2138" i="1"/>
  <c r="FJ1444" i="1"/>
  <c r="FF958" i="1"/>
  <c r="FE958" i="1"/>
  <c r="FJ2460" i="1"/>
  <c r="FJ939" i="1"/>
  <c r="FJ2434" i="1"/>
  <c r="FJ1083" i="1"/>
  <c r="FE1395" i="1"/>
  <c r="FF1395" i="1"/>
  <c r="FE847" i="1"/>
  <c r="FF847" i="1"/>
  <c r="FE618" i="1"/>
  <c r="FF618" i="1"/>
  <c r="FJ1288" i="1"/>
  <c r="FE776" i="1"/>
  <c r="FJ1095" i="1"/>
  <c r="FJ794" i="1"/>
  <c r="FJ1255" i="1"/>
  <c r="FE2011" i="1"/>
  <c r="FF2011" i="1"/>
  <c r="FJ778" i="1"/>
  <c r="FE1306" i="1"/>
  <c r="FF1306" i="1"/>
  <c r="FE1534" i="1"/>
  <c r="FF1534" i="1"/>
  <c r="FJ675" i="1"/>
  <c r="FJ1555" i="1"/>
  <c r="FJ2254" i="1"/>
  <c r="FF962" i="1"/>
  <c r="FE962" i="1"/>
  <c r="FF1068" i="1"/>
  <c r="FE1068" i="1"/>
  <c r="FJ1544" i="1"/>
  <c r="FE1668" i="1"/>
  <c r="FF1668" i="1"/>
  <c r="FJ1768" i="1"/>
  <c r="FJ1776" i="1"/>
  <c r="FJ768" i="1"/>
  <c r="FJ1870" i="1"/>
  <c r="FJ1852" i="1"/>
  <c r="FF870" i="1"/>
  <c r="FE870" i="1"/>
  <c r="FE2155" i="1"/>
  <c r="FJ1254" i="1"/>
  <c r="FF1138" i="1"/>
  <c r="FE1138" i="1"/>
  <c r="FJ928" i="1"/>
  <c r="FF948" i="1"/>
  <c r="FE948" i="1"/>
  <c r="FJ2046" i="1"/>
  <c r="FJ2469" i="1"/>
  <c r="FJ1959" i="1"/>
  <c r="FJ2214" i="1"/>
  <c r="FF2097" i="1"/>
  <c r="FE2097" i="1"/>
  <c r="FJ1313" i="1"/>
  <c r="FJ1134" i="1"/>
  <c r="FJ1223" i="1"/>
  <c r="FJ2031" i="1"/>
  <c r="FJ2184" i="1"/>
  <c r="FJ2298" i="1"/>
  <c r="FJ1522" i="1"/>
  <c r="FE1945" i="1"/>
  <c r="FE655" i="1"/>
  <c r="FF655" i="1"/>
  <c r="FJ591" i="1"/>
  <c r="FJ1168" i="1"/>
  <c r="FE2573" i="1"/>
  <c r="FF2573" i="1"/>
  <c r="FJ933" i="1"/>
  <c r="FJ2448" i="1"/>
  <c r="FE2056" i="1"/>
  <c r="FF2188" i="1"/>
  <c r="FE2188" i="1"/>
  <c r="FE2512" i="1"/>
  <c r="FF2512" i="1"/>
  <c r="FJ2471" i="1"/>
  <c r="FE1453" i="1"/>
  <c r="FF1453" i="1"/>
  <c r="FF2059" i="1"/>
  <c r="FE2059" i="1"/>
  <c r="FE2190" i="1"/>
  <c r="FF2190" i="1"/>
  <c r="FF855" i="1"/>
  <c r="FE855" i="1"/>
  <c r="FF1022" i="1"/>
  <c r="FE1022" i="1"/>
  <c r="FF2412" i="1"/>
  <c r="FE2412" i="1"/>
  <c r="FF1789" i="1"/>
  <c r="FE756" i="1"/>
  <c r="FF756" i="1"/>
  <c r="FF2145" i="1"/>
  <c r="FE2145" i="1"/>
  <c r="FF984" i="1"/>
  <c r="FE984" i="1"/>
  <c r="FE1204" i="1"/>
  <c r="FE1212" i="1"/>
  <c r="FE822" i="1"/>
  <c r="FF822" i="1"/>
  <c r="FF1521" i="1"/>
  <c r="FE1521" i="1"/>
  <c r="FF2225" i="1"/>
  <c r="FE2225" i="1"/>
  <c r="FE1132" i="1"/>
  <c r="FF1132" i="1"/>
  <c r="FE2135" i="1"/>
  <c r="FF1320" i="1"/>
  <c r="FE1320" i="1"/>
  <c r="FE1727" i="1"/>
  <c r="FF1727" i="1"/>
  <c r="FJ2231" i="1"/>
  <c r="FJ1823" i="1"/>
  <c r="FJ1822" i="1"/>
  <c r="FE1678" i="1"/>
  <c r="FF1678" i="1"/>
  <c r="FJ931" i="1"/>
  <c r="FJ1214" i="1"/>
  <c r="FJ1200" i="1"/>
  <c r="FJ1609" i="1"/>
  <c r="FJ1014" i="1"/>
  <c r="FJ738" i="1"/>
  <c r="FJ1260" i="1"/>
  <c r="FE2265" i="1"/>
  <c r="FF2265" i="1"/>
  <c r="FE2164" i="1"/>
  <c r="FF2164" i="1"/>
  <c r="FF1220" i="1"/>
  <c r="FE1220" i="1"/>
  <c r="FE1839" i="1"/>
  <c r="FF1839" i="1"/>
  <c r="FE1724" i="1"/>
  <c r="FF1724" i="1"/>
  <c r="FF1918" i="1"/>
  <c r="FE1918" i="1"/>
  <c r="FE2523" i="1"/>
  <c r="FF2523" i="1"/>
  <c r="FE1082" i="1"/>
  <c r="FF1082" i="1"/>
  <c r="FF2300" i="1"/>
  <c r="FE2300" i="1"/>
  <c r="FE631" i="1"/>
  <c r="FF631" i="1"/>
  <c r="FF1556" i="1"/>
  <c r="FE1556" i="1"/>
  <c r="FF2508" i="1"/>
  <c r="FE2508" i="1"/>
  <c r="FE1640" i="1"/>
  <c r="FF1640" i="1"/>
  <c r="FE2401" i="1"/>
  <c r="FF850" i="1"/>
  <c r="FE850" i="1"/>
  <c r="FF1376" i="1"/>
  <c r="FE1376" i="1"/>
  <c r="FF2455" i="1"/>
  <c r="FE2455" i="1"/>
  <c r="FF2082" i="1"/>
  <c r="FE2082" i="1"/>
  <c r="FE2417" i="1"/>
  <c r="FF2417" i="1"/>
  <c r="FF682" i="1"/>
  <c r="FE682" i="1"/>
  <c r="FE1931" i="1"/>
  <c r="FF1931" i="1"/>
  <c r="FJ1995" i="1"/>
  <c r="FE2332" i="1"/>
  <c r="FF2332" i="1"/>
  <c r="FE991" i="1"/>
  <c r="FF991" i="1"/>
  <c r="FJ1269" i="1"/>
  <c r="FJ2567" i="1"/>
  <c r="FJ2521" i="1"/>
  <c r="FF2324" i="1"/>
  <c r="FE2324" i="1"/>
  <c r="FJ802" i="1"/>
  <c r="FJ871" i="1"/>
  <c r="FJ2399" i="1"/>
  <c r="FJ2121" i="1"/>
  <c r="FE1146" i="1"/>
  <c r="FF1146" i="1"/>
  <c r="FJ1663" i="1"/>
  <c r="FJ2220" i="1"/>
  <c r="FE2318" i="1"/>
  <c r="FF2318" i="1"/>
  <c r="FJ649" i="1"/>
  <c r="FJ2058" i="1"/>
  <c r="FJ1071" i="1"/>
  <c r="FE1347" i="1"/>
  <c r="FF1347" i="1"/>
  <c r="FJ770" i="1"/>
  <c r="FJ1484" i="1"/>
  <c r="FE1966" i="1"/>
  <c r="FF1966" i="1"/>
  <c r="FJ930" i="1"/>
  <c r="FF2396" i="1"/>
  <c r="FE2396" i="1"/>
  <c r="FE1684" i="1"/>
  <c r="FF1684" i="1"/>
  <c r="FE1505" i="1"/>
  <c r="FF1505" i="1"/>
  <c r="FJ992" i="1"/>
  <c r="FE1112" i="1"/>
  <c r="FF1112" i="1"/>
  <c r="FJ1964" i="1"/>
  <c r="FJ1778" i="1"/>
  <c r="FF1757" i="1"/>
  <c r="FE1757" i="1"/>
  <c r="FJ2171" i="1"/>
  <c r="FF820" i="1"/>
  <c r="FE820" i="1"/>
  <c r="FE1758" i="1"/>
  <c r="FF1758" i="1"/>
  <c r="FE986" i="1"/>
  <c r="FF986" i="1"/>
  <c r="FE2434" i="1"/>
  <c r="FF2434" i="1"/>
  <c r="FF1083" i="1"/>
  <c r="FE1083" i="1"/>
  <c r="FJ2177" i="1"/>
  <c r="FJ2319" i="1"/>
  <c r="HD612" i="1" l="1"/>
  <c r="HE613" i="1"/>
  <c r="HF613" i="1"/>
  <c r="HC614" i="1"/>
  <c r="GL1295" i="1"/>
  <c r="FK1663" i="1"/>
  <c r="FY1632" i="1"/>
  <c r="FY1553" i="1"/>
  <c r="FK1776" i="1"/>
  <c r="FK2298" i="1"/>
  <c r="FK1778" i="1"/>
  <c r="FK1444" i="1"/>
  <c r="FK1427" i="1"/>
  <c r="FK2278" i="1"/>
  <c r="FK2216" i="1"/>
  <c r="FK1015" i="1"/>
  <c r="FK2332" i="1"/>
  <c r="FK1424" i="1"/>
  <c r="FK2099" i="1"/>
  <c r="FK1702" i="1"/>
  <c r="FK661" i="1"/>
  <c r="FK959" i="1"/>
  <c r="FK1798" i="1"/>
  <c r="FK760" i="1"/>
  <c r="FK1749" i="1"/>
  <c r="FY2366" i="1"/>
  <c r="FY1796" i="1"/>
  <c r="FY2421" i="1"/>
  <c r="FY909" i="1"/>
  <c r="FY2399" i="1"/>
  <c r="FY1330" i="1"/>
  <c r="FY1419" i="1"/>
  <c r="FY2178" i="1"/>
  <c r="FK2177" i="1"/>
  <c r="FK1260" i="1"/>
  <c r="FK1870" i="1"/>
  <c r="FK1555" i="1"/>
  <c r="FK1445" i="1"/>
  <c r="FK1536" i="1"/>
  <c r="FK1979" i="1"/>
  <c r="FK1721" i="1"/>
  <c r="FK1021" i="1"/>
  <c r="FK1940" i="1"/>
  <c r="FK1412" i="1"/>
  <c r="FK783" i="1"/>
  <c r="FK1302" i="1"/>
  <c r="FK2491" i="1"/>
  <c r="FK2028" i="1"/>
  <c r="FK831" i="1"/>
  <c r="FK1282" i="1"/>
  <c r="FK1715" i="1"/>
  <c r="FK1576" i="1"/>
  <c r="FK2222" i="1"/>
  <c r="FK2104" i="1"/>
  <c r="FK1930" i="1"/>
  <c r="FK2328" i="1"/>
  <c r="FK1878" i="1"/>
  <c r="FK619" i="1"/>
  <c r="FK1938" i="1"/>
  <c r="FK2218" i="1"/>
  <c r="FK1119" i="1"/>
  <c r="FK1472" i="1"/>
  <c r="FK980" i="1"/>
  <c r="FK2064" i="1"/>
  <c r="FK1031" i="1"/>
  <c r="FK1879" i="1"/>
  <c r="FK938" i="1"/>
  <c r="FK1078" i="1"/>
  <c r="FK2391" i="1"/>
  <c r="FK1553" i="1"/>
  <c r="FK1942" i="1"/>
  <c r="FK1556" i="1"/>
  <c r="FK1381" i="1"/>
  <c r="FK1320" i="1"/>
  <c r="FK1453" i="1"/>
  <c r="FK776" i="1"/>
  <c r="FK1121" i="1"/>
  <c r="FK1693" i="1"/>
  <c r="FK1244" i="1"/>
  <c r="FK656" i="1"/>
  <c r="FK1887" i="1"/>
  <c r="FK2529" i="1"/>
  <c r="FK1380" i="1"/>
  <c r="FK2294" i="1"/>
  <c r="FK2107" i="1"/>
  <c r="FK2495" i="1"/>
  <c r="FK1658" i="1"/>
  <c r="FK1060" i="1"/>
  <c r="FK2393" i="1"/>
  <c r="FK2095" i="1"/>
  <c r="FK1699" i="1"/>
  <c r="FK1905" i="1"/>
  <c r="FK679" i="1"/>
  <c r="FK1504" i="1"/>
  <c r="FK588" i="1"/>
  <c r="FK2425" i="1"/>
  <c r="FK1850" i="1"/>
  <c r="FK1400" i="1"/>
  <c r="FK1170" i="1"/>
  <c r="FK2320" i="1"/>
  <c r="FK2202" i="1"/>
  <c r="FK918" i="1"/>
  <c r="FK1673" i="1"/>
  <c r="FK639" i="1"/>
  <c r="FK942" i="1"/>
  <c r="FK2389" i="1"/>
  <c r="FK1207" i="1"/>
  <c r="FK641" i="1"/>
  <c r="FK2159" i="1"/>
  <c r="FK1912" i="1"/>
  <c r="FK833" i="1"/>
  <c r="FK611" i="1"/>
  <c r="FK1649" i="1"/>
  <c r="FK1061" i="1"/>
  <c r="FK1218" i="1"/>
  <c r="FK1570" i="1"/>
  <c r="FK729" i="1"/>
  <c r="FK1163" i="1"/>
  <c r="FK894" i="1"/>
  <c r="FK1932" i="1"/>
  <c r="FK1807" i="1"/>
  <c r="FK2245" i="1"/>
  <c r="FK2480" i="1"/>
  <c r="FK912" i="1"/>
  <c r="FY1450" i="1"/>
  <c r="FY2161" i="1"/>
  <c r="FY638" i="1"/>
  <c r="FY1772" i="1"/>
  <c r="FY850" i="1"/>
  <c r="FK2567" i="1"/>
  <c r="FK2469" i="1"/>
  <c r="FK930" i="1"/>
  <c r="FK2220" i="1"/>
  <c r="FK1269" i="1"/>
  <c r="FK738" i="1"/>
  <c r="FK1522" i="1"/>
  <c r="FK2046" i="1"/>
  <c r="FK768" i="1"/>
  <c r="FK675" i="1"/>
  <c r="FK1288" i="1"/>
  <c r="FK1866" i="1"/>
  <c r="FK881" i="1"/>
  <c r="FK844" i="1"/>
  <c r="FK1187" i="1"/>
  <c r="FK1552" i="1"/>
  <c r="FK1215" i="1"/>
  <c r="FK2422" i="1"/>
  <c r="FK2131" i="1"/>
  <c r="FK891" i="1"/>
  <c r="FK2103" i="1"/>
  <c r="FK1510" i="1"/>
  <c r="FK1409" i="1"/>
  <c r="FK2314" i="1"/>
  <c r="FK1159" i="1"/>
  <c r="FK2203" i="1"/>
  <c r="FK2302" i="1"/>
  <c r="FK2026" i="1"/>
  <c r="FK859" i="1"/>
  <c r="FK2270" i="1"/>
  <c r="FK1502" i="1"/>
  <c r="FK1725" i="1"/>
  <c r="FK1268" i="1"/>
  <c r="FK2147" i="1"/>
  <c r="FK819" i="1"/>
  <c r="FK1388" i="1"/>
  <c r="FK1860" i="1"/>
  <c r="FK1490" i="1"/>
  <c r="FK1892" i="1"/>
  <c r="FK1049" i="1"/>
  <c r="FK2023" i="1"/>
  <c r="FK779" i="1"/>
  <c r="FK2487" i="1"/>
  <c r="FK2032" i="1"/>
  <c r="FK1903" i="1"/>
  <c r="FK677" i="1"/>
  <c r="FK2185" i="1"/>
  <c r="FK991" i="1"/>
  <c r="FK1355" i="1"/>
  <c r="FK1791" i="1"/>
  <c r="FK2135" i="1"/>
  <c r="FK1987" i="1"/>
  <c r="FK957" i="1"/>
  <c r="FK2475" i="1"/>
  <c r="FK618" i="1"/>
  <c r="FK2265" i="1"/>
  <c r="FK636" i="1"/>
  <c r="FK1242" i="1"/>
  <c r="FK2392" i="1"/>
  <c r="FK1958" i="1"/>
  <c r="FK2126" i="1"/>
  <c r="FK2148" i="1"/>
  <c r="FK2468" i="1"/>
  <c r="FK880" i="1"/>
  <c r="FK2140" i="1"/>
  <c r="FK1091" i="1"/>
  <c r="FK943" i="1"/>
  <c r="FK1468" i="1"/>
  <c r="FK969" i="1"/>
  <c r="FK2327" i="1"/>
  <c r="FK860" i="1"/>
  <c r="FK1500" i="1"/>
  <c r="FK1630" i="1"/>
  <c r="FK1981" i="1"/>
  <c r="FK1565" i="1"/>
  <c r="FK1387" i="1"/>
  <c r="FK1546" i="1"/>
  <c r="FK2017" i="1"/>
  <c r="FK2116" i="1"/>
  <c r="FK1014" i="1"/>
  <c r="FK2200" i="1"/>
  <c r="FK996" i="1"/>
  <c r="FK796" i="1"/>
  <c r="FK2494" i="1"/>
  <c r="FK2379" i="1"/>
  <c r="FK1410" i="1"/>
  <c r="FK1654" i="1"/>
  <c r="FK1324" i="1"/>
  <c r="FK1728" i="1"/>
  <c r="FK2509" i="1"/>
  <c r="FK1792" i="1"/>
  <c r="FK2198" i="1"/>
  <c r="FK2443" i="1"/>
  <c r="FK1677" i="1"/>
  <c r="FK1910" i="1"/>
  <c r="FK604" i="1"/>
  <c r="FY1602" i="1"/>
  <c r="FY1021" i="1"/>
  <c r="FY1615" i="1"/>
  <c r="FY1197" i="1"/>
  <c r="FY1269" i="1"/>
  <c r="FY1361" i="1"/>
  <c r="FY2065" i="1"/>
  <c r="FY1353" i="1"/>
  <c r="FY1099" i="1"/>
  <c r="FY2349" i="1"/>
  <c r="FY2158" i="1"/>
  <c r="FY780" i="1"/>
  <c r="FY734" i="1"/>
  <c r="FY1022" i="1"/>
  <c r="FY744" i="1"/>
  <c r="FK1587" i="1"/>
  <c r="FK2016" i="1"/>
  <c r="FK1076" i="1"/>
  <c r="FK1132" i="1"/>
  <c r="FK906" i="1"/>
  <c r="FK2250" i="1"/>
  <c r="FK650" i="1"/>
  <c r="FK2050" i="1"/>
  <c r="FK1382" i="1"/>
  <c r="FK1413" i="1"/>
  <c r="FK2009" i="1"/>
  <c r="FK1286" i="1"/>
  <c r="FY1178" i="1"/>
  <c r="FY1927" i="1"/>
  <c r="FY1686" i="1"/>
  <c r="FY1272" i="1"/>
  <c r="FY1649" i="1"/>
  <c r="FY1741" i="1"/>
  <c r="FY2483" i="1"/>
  <c r="FY1668" i="1"/>
  <c r="FY2585" i="1"/>
  <c r="FY1779" i="1"/>
  <c r="FY1933" i="1"/>
  <c r="FY1689" i="1"/>
  <c r="FY2099" i="1"/>
  <c r="FY968" i="1"/>
  <c r="FY1948" i="1"/>
  <c r="FY2047" i="1"/>
  <c r="FY1008" i="1"/>
  <c r="FY2496" i="1"/>
  <c r="FY1452" i="1"/>
  <c r="FY1898" i="1"/>
  <c r="FY719" i="1"/>
  <c r="FY1693" i="1"/>
  <c r="FY1648" i="1"/>
  <c r="FY1809" i="1"/>
  <c r="FY1799" i="1"/>
  <c r="FY1578" i="1"/>
  <c r="FY1983" i="1"/>
  <c r="FY1338" i="1"/>
  <c r="FY2224" i="1"/>
  <c r="FK2342" i="1"/>
  <c r="FK2421" i="1"/>
  <c r="FK2544" i="1"/>
  <c r="FK2563" i="1"/>
  <c r="FK2513" i="1"/>
  <c r="FK948" i="1"/>
  <c r="FK2581" i="1"/>
  <c r="FK1330" i="1"/>
  <c r="FK1152" i="1"/>
  <c r="FK1621" i="1"/>
  <c r="FK624" i="1"/>
  <c r="FK1760" i="1"/>
  <c r="FK1950" i="1"/>
  <c r="FY2304" i="1"/>
  <c r="FY659" i="1"/>
  <c r="FY996" i="1"/>
  <c r="FY1309" i="1"/>
  <c r="FY1457" i="1"/>
  <c r="FY1044" i="1"/>
  <c r="FY1294" i="1"/>
  <c r="FY1767" i="1"/>
  <c r="FY816" i="1"/>
  <c r="FY644" i="1"/>
  <c r="FY1337" i="1"/>
  <c r="FY1925" i="1"/>
  <c r="FY2583" i="1"/>
  <c r="FK1484" i="1"/>
  <c r="FK2448" i="1"/>
  <c r="FK928" i="1"/>
  <c r="FK1825" i="1"/>
  <c r="FK1419" i="1"/>
  <c r="FK2054" i="1"/>
  <c r="FK2317" i="1"/>
  <c r="FK1375" i="1"/>
  <c r="FK683" i="1"/>
  <c r="FK1656" i="1"/>
  <c r="FK1804" i="1"/>
  <c r="FK1907" i="1"/>
  <c r="FK901" i="1"/>
  <c r="FK2127" i="1"/>
  <c r="FK1574" i="1"/>
  <c r="FK627" i="1"/>
  <c r="FK908" i="1"/>
  <c r="FK1104" i="1"/>
  <c r="FK743" i="1"/>
  <c r="FK1025" i="1"/>
  <c r="FK989" i="1"/>
  <c r="FK605" i="1"/>
  <c r="FK1706" i="1"/>
  <c r="FK1554" i="1"/>
  <c r="FK2466" i="1"/>
  <c r="FK1008" i="1"/>
  <c r="FK1463" i="1"/>
  <c r="FK2164" i="1"/>
  <c r="FK2225" i="1"/>
  <c r="FK847" i="1"/>
  <c r="FK2293" i="1"/>
  <c r="FK2523" i="1"/>
  <c r="FK1717" i="1"/>
  <c r="FK852" i="1"/>
  <c r="FK2178" i="1"/>
  <c r="FK751" i="1"/>
  <c r="FK839" i="1"/>
  <c r="FK1359" i="1"/>
  <c r="FK2330" i="1"/>
  <c r="FK1913" i="1"/>
  <c r="FK1795" i="1"/>
  <c r="FK2420" i="1"/>
  <c r="FK1961" i="1"/>
  <c r="FK823" i="1"/>
  <c r="FK1341" i="1"/>
  <c r="FK1720" i="1"/>
  <c r="FK769" i="1"/>
  <c r="FK1876" i="1"/>
  <c r="FK1042" i="1"/>
  <c r="FK1403" i="1"/>
  <c r="FK2446" i="1"/>
  <c r="FK1775" i="1"/>
  <c r="FK2367" i="1"/>
  <c r="FK2483" i="1"/>
  <c r="FK2413" i="1"/>
  <c r="FK1742" i="1"/>
  <c r="FK602" i="1"/>
  <c r="FK1080" i="1"/>
  <c r="FK970" i="1"/>
  <c r="FK1707" i="1"/>
  <c r="FK1127" i="1"/>
  <c r="FK2235" i="1"/>
  <c r="FK608" i="1"/>
  <c r="FK1639" i="1"/>
  <c r="FK1383" i="1"/>
  <c r="FY1749" i="1"/>
  <c r="FY1280" i="1"/>
  <c r="FY2443" i="1"/>
  <c r="FY2364" i="1"/>
  <c r="FY2010" i="1"/>
  <c r="FY1730" i="1"/>
  <c r="FY2080" i="1"/>
  <c r="FY896" i="1"/>
  <c r="FY1667" i="1"/>
  <c r="FY1829" i="1"/>
  <c r="FY784" i="1"/>
  <c r="FY847" i="1"/>
  <c r="FK1200" i="1"/>
  <c r="FK2031" i="1"/>
  <c r="FK2339" i="1"/>
  <c r="FK1561" i="1"/>
  <c r="FK1708" i="1"/>
  <c r="FK2569" i="1"/>
  <c r="FK1954" i="1"/>
  <c r="FK862" i="1"/>
  <c r="FK2387" i="1"/>
  <c r="FK1303" i="1"/>
  <c r="FK764" i="1"/>
  <c r="FK614" i="1"/>
  <c r="FK2439" i="1"/>
  <c r="FK1105" i="1"/>
  <c r="FK1847" i="1"/>
  <c r="FK2000" i="1"/>
  <c r="FK1098" i="1"/>
  <c r="FK691" i="1"/>
  <c r="FK1291" i="1"/>
  <c r="FK1810" i="1"/>
  <c r="FK2081" i="1"/>
  <c r="FK772" i="1"/>
  <c r="FK904" i="1"/>
  <c r="FK1920" i="1"/>
  <c r="FK600" i="1"/>
  <c r="FK1626" i="1"/>
  <c r="FK736" i="1"/>
  <c r="FK2573" i="1"/>
  <c r="FK1181" i="1"/>
  <c r="FK2417" i="1"/>
  <c r="FK1351" i="1"/>
  <c r="FK1806" i="1"/>
  <c r="FK1540" i="1"/>
  <c r="FK669" i="1"/>
  <c r="FK1992" i="1"/>
  <c r="FK2063" i="1"/>
  <c r="FK2333" i="1"/>
  <c r="FK1533" i="1"/>
  <c r="FK1108" i="1"/>
  <c r="FK799" i="1"/>
  <c r="FK1771" i="1"/>
  <c r="FK1473" i="1"/>
  <c r="FK1123" i="1"/>
  <c r="FK1011" i="1"/>
  <c r="FK966" i="1"/>
  <c r="FK2504" i="1"/>
  <c r="FK665" i="1"/>
  <c r="FK770" i="1"/>
  <c r="FK1452" i="1"/>
  <c r="FK2354" i="1"/>
  <c r="FK813" i="1"/>
  <c r="FK631" i="1"/>
  <c r="FK2239" i="1"/>
  <c r="FK2452" i="1"/>
  <c r="FK1589" i="1"/>
  <c r="FK2038" i="1"/>
  <c r="FK2482" i="1"/>
  <c r="FK1993" i="1"/>
  <c r="FK1038" i="1"/>
  <c r="FK979" i="1"/>
  <c r="FY1283" i="1"/>
  <c r="FY764" i="1"/>
  <c r="FY1310" i="1"/>
  <c r="FY1560" i="1"/>
  <c r="FY1950" i="1"/>
  <c r="FY983" i="1"/>
  <c r="FY1377" i="1"/>
  <c r="FY1420" i="1"/>
  <c r="FY1696" i="1"/>
  <c r="FY631" i="1"/>
  <c r="FY2368" i="1"/>
  <c r="FY2306" i="1"/>
  <c r="FY2425" i="1"/>
  <c r="FY2392" i="1"/>
  <c r="FY1523" i="1"/>
  <c r="FK992" i="1"/>
  <c r="FK1995" i="1"/>
  <c r="FK778" i="1"/>
  <c r="FK2111" i="1"/>
  <c r="FK1312" i="1"/>
  <c r="FK2385" i="1"/>
  <c r="FK1665" i="1"/>
  <c r="FK1689" i="1"/>
  <c r="FK2283" i="1"/>
  <c r="FK1464" i="1"/>
  <c r="FK689" i="1"/>
  <c r="FK642" i="1"/>
  <c r="FK1632" i="1"/>
  <c r="FK1253" i="1"/>
  <c r="FK2267" i="1"/>
  <c r="FK1248" i="1"/>
  <c r="FK1173" i="1"/>
  <c r="FK1079" i="1"/>
  <c r="FK723" i="1"/>
  <c r="FK1614" i="1"/>
  <c r="FK950" i="1"/>
  <c r="FK935" i="1"/>
  <c r="FK1750" i="1"/>
  <c r="FK1310" i="1"/>
  <c r="FK1980" i="1"/>
  <c r="FK1058" i="1"/>
  <c r="FK1973" i="1"/>
  <c r="FK1050" i="1"/>
  <c r="FK1030" i="1"/>
  <c r="FK1379" i="1"/>
  <c r="FK1737" i="1"/>
  <c r="FK800" i="1"/>
  <c r="FK1432" i="1"/>
  <c r="FK2182" i="1"/>
  <c r="FK2561" i="1"/>
  <c r="FK2470" i="1"/>
  <c r="FK2441" i="1"/>
  <c r="FK682" i="1"/>
  <c r="FK2361" i="1"/>
  <c r="FK2412" i="1"/>
  <c r="FK2355" i="1"/>
  <c r="FK820" i="1"/>
  <c r="FK1684" i="1"/>
  <c r="FK1970" i="1"/>
  <c r="FK1918" i="1"/>
  <c r="FK2176" i="1"/>
  <c r="FK1945" i="1"/>
  <c r="FK2020" i="1"/>
  <c r="FK2570" i="1"/>
  <c r="FK1434" i="1"/>
  <c r="FK840" i="1"/>
  <c r="FK2474" i="1"/>
  <c r="FK2376" i="1"/>
  <c r="FK1285" i="1"/>
  <c r="FK666" i="1"/>
  <c r="FK1843" i="1"/>
  <c r="FK1483" i="1"/>
  <c r="FK1696" i="1"/>
  <c r="FK1486" i="1"/>
  <c r="FK1157" i="1"/>
  <c r="FK1487" i="1"/>
  <c r="FK978" i="1"/>
  <c r="FK2233" i="1"/>
  <c r="FK1956" i="1"/>
  <c r="FK2414" i="1"/>
  <c r="FK1230" i="1"/>
  <c r="FK1146" i="1"/>
  <c r="FK1429" i="1"/>
  <c r="FK951" i="1"/>
  <c r="FK2537" i="1"/>
  <c r="FK603" i="1"/>
  <c r="FK2275" i="1"/>
  <c r="FK2196" i="1"/>
  <c r="FK1262" i="1"/>
  <c r="FK1808" i="1"/>
  <c r="FK664" i="1"/>
  <c r="FK612" i="1"/>
  <c r="FY2066" i="1"/>
  <c r="FY992" i="1"/>
  <c r="FY1531" i="1"/>
  <c r="FY2431" i="1"/>
  <c r="FY2383" i="1"/>
  <c r="FY1857" i="1"/>
  <c r="FY2074" i="1"/>
  <c r="FY2215" i="1"/>
  <c r="FY2375" i="1"/>
  <c r="FY1417" i="1"/>
  <c r="FY745" i="1"/>
  <c r="FY1636" i="1"/>
  <c r="FY2261" i="1"/>
  <c r="FY2259" i="1"/>
  <c r="FY1588" i="1"/>
  <c r="FY1035" i="1"/>
  <c r="FY974" i="1"/>
  <c r="FY2113" i="1"/>
  <c r="FK2399" i="1"/>
  <c r="FK931" i="1"/>
  <c r="FK1544" i="1"/>
  <c r="FK2093" i="1"/>
  <c r="FK2346" i="1"/>
  <c r="FK775" i="1"/>
  <c r="FK2154" i="1"/>
  <c r="FK1933" i="1"/>
  <c r="FK1365" i="1"/>
  <c r="FK1346" i="1"/>
  <c r="FK660" i="1"/>
  <c r="FK1428" i="1"/>
  <c r="FK2007" i="1"/>
  <c r="FK1974" i="1"/>
  <c r="FK2562" i="1"/>
  <c r="FK1735" i="1"/>
  <c r="FK1192" i="1"/>
  <c r="FK1185" i="1"/>
  <c r="FK871" i="1"/>
  <c r="FK1313" i="1"/>
  <c r="FK1254" i="1"/>
  <c r="FK694" i="1"/>
  <c r="FK870" i="1"/>
  <c r="FK1972" i="1"/>
  <c r="FK2310" i="1"/>
  <c r="FK1494" i="1"/>
  <c r="FK696" i="1"/>
  <c r="FK829" i="1"/>
  <c r="FK2186" i="1"/>
  <c r="FK1713" i="1"/>
  <c r="FK2113" i="1"/>
  <c r="FK1027" i="1"/>
  <c r="FK1583" i="1"/>
  <c r="FK1478" i="1"/>
  <c r="FK1290" i="1"/>
  <c r="FK1882" i="1"/>
  <c r="FK1001" i="1"/>
  <c r="FK2229" i="1"/>
  <c r="FK1714" i="1"/>
  <c r="FK985" i="1"/>
  <c r="FK2108" i="1"/>
  <c r="FK2253" i="1"/>
  <c r="FK686" i="1"/>
  <c r="FK1234" i="1"/>
  <c r="FK1240" i="1"/>
  <c r="FK1976" i="1"/>
  <c r="FK692" i="1"/>
  <c r="FK701" i="1"/>
  <c r="FK887" i="1"/>
  <c r="FK1404" i="1"/>
  <c r="FK2163" i="1"/>
  <c r="FK1949" i="1"/>
  <c r="FK2438" i="1"/>
  <c r="FK1900" i="1"/>
  <c r="FK2014" i="1"/>
  <c r="FK1250" i="1"/>
  <c r="FK1765" i="1"/>
  <c r="FK1228" i="1"/>
  <c r="FK1179" i="1"/>
  <c r="FK1524" i="1"/>
  <c r="FK2362" i="1"/>
  <c r="FK2447" i="1"/>
  <c r="FK2322" i="1"/>
  <c r="FK1233" i="1"/>
  <c r="FK1894" i="1"/>
  <c r="FK1335" i="1"/>
  <c r="FK1446" i="1"/>
  <c r="FK1022" i="1"/>
  <c r="FK1985" i="1"/>
  <c r="FK1642" i="1"/>
  <c r="FK2396" i="1"/>
  <c r="FK2318" i="1"/>
  <c r="FK2324" i="1"/>
  <c r="FK1398" i="1"/>
  <c r="FK1212" i="1"/>
  <c r="FK1645" i="1"/>
  <c r="FK1753" i="1"/>
  <c r="FK1297" i="1"/>
  <c r="FK1526" i="1"/>
  <c r="FK2042" i="1"/>
  <c r="FK1140" i="1"/>
  <c r="FK2066" i="1"/>
  <c r="FK2018" i="1"/>
  <c r="FK1829" i="1"/>
  <c r="FK2158" i="1"/>
  <c r="FK2375" i="1"/>
  <c r="FK1407" i="1"/>
  <c r="FK958" i="1"/>
  <c r="FK1116" i="1"/>
  <c r="FK2209" i="1"/>
  <c r="FK2005" i="1"/>
  <c r="FK1655" i="1"/>
  <c r="FK1062" i="1"/>
  <c r="FK1201" i="1"/>
  <c r="FK1557" i="1"/>
  <c r="FK925" i="1"/>
  <c r="FK1395" i="1"/>
  <c r="FK1438" i="1"/>
  <c r="FK2030" i="1"/>
  <c r="FK1048" i="1"/>
  <c r="FK711" i="1"/>
  <c r="FK1948" i="1"/>
  <c r="FK1283" i="1"/>
  <c r="FY1057" i="1"/>
  <c r="FY1276" i="1"/>
  <c r="FY2028" i="1"/>
  <c r="FY1501" i="1"/>
  <c r="FY1428" i="1"/>
  <c r="FY2182" i="1"/>
  <c r="FY1383" i="1"/>
  <c r="FY1544" i="1"/>
  <c r="FY1978" i="1"/>
  <c r="FY1786" i="1"/>
  <c r="FY1771" i="1"/>
  <c r="FY1709" i="1"/>
  <c r="FY1873" i="1"/>
  <c r="FY741" i="1"/>
  <c r="FY1172" i="1"/>
  <c r="FY733" i="1"/>
  <c r="FY1346" i="1"/>
  <c r="FY1678" i="1"/>
  <c r="FK1134" i="1"/>
  <c r="FK1071" i="1"/>
  <c r="FK802" i="1"/>
  <c r="FK1168" i="1"/>
  <c r="FK1083" i="1"/>
  <c r="FK1859" i="1"/>
  <c r="FK2106" i="1"/>
  <c r="FK803" i="1"/>
  <c r="FK920" i="1"/>
  <c r="FK1809" i="1"/>
  <c r="FK1024" i="1"/>
  <c r="FK1730" i="1"/>
  <c r="FK2247" i="1"/>
  <c r="FK1017" i="1"/>
  <c r="FK1063" i="1"/>
  <c r="FK1399" i="1"/>
  <c r="FK1748" i="1"/>
  <c r="FK2531" i="1"/>
  <c r="FK1780" i="1"/>
  <c r="FK1716" i="1"/>
  <c r="FK2259" i="1"/>
  <c r="FK2565" i="1"/>
  <c r="FK773" i="1"/>
  <c r="FK1178" i="1"/>
  <c r="FK878" i="1"/>
  <c r="FK2398" i="1"/>
  <c r="FK2004" i="1"/>
  <c r="FK1543" i="1"/>
  <c r="FK1605" i="1"/>
  <c r="FK1289" i="1"/>
  <c r="FK2423" i="1"/>
  <c r="FK2284" i="1"/>
  <c r="FK1991" i="1"/>
  <c r="FK777" i="1"/>
  <c r="FK1301" i="1"/>
  <c r="FK1431" i="1"/>
  <c r="FK1047" i="1"/>
  <c r="FK2195" i="1"/>
  <c r="FK919" i="1"/>
  <c r="FK1415" i="1"/>
  <c r="FK2450" i="1"/>
  <c r="FK2323" i="1"/>
  <c r="FK2315" i="1"/>
  <c r="FK1603" i="1"/>
  <c r="FK1535" i="1"/>
  <c r="FK1670" i="1"/>
  <c r="FK781" i="1"/>
  <c r="FK1937" i="1"/>
  <c r="FK2455" i="1"/>
  <c r="FK1204" i="1"/>
  <c r="FK2188" i="1"/>
  <c r="FK1142" i="1"/>
  <c r="FK1635" i="1"/>
  <c r="FK670" i="1"/>
  <c r="FK850" i="1"/>
  <c r="FK1839" i="1"/>
  <c r="FK2512" i="1"/>
  <c r="FK758" i="1"/>
  <c r="FK1581" i="1"/>
  <c r="FK625" i="1"/>
  <c r="FK845" i="1"/>
  <c r="FK2340" i="1"/>
  <c r="FK643" i="1"/>
  <c r="FK1139" i="1"/>
  <c r="FK2118" i="1"/>
  <c r="FK728" i="1"/>
  <c r="FK2181" i="1"/>
  <c r="FK1491" i="1"/>
  <c r="FK1514" i="1"/>
  <c r="FK2262" i="1"/>
  <c r="FK1777" i="1"/>
  <c r="FK1751" i="1"/>
  <c r="FK1489" i="1"/>
  <c r="FK1925" i="1"/>
  <c r="FK1308" i="1"/>
  <c r="FK1056" i="1"/>
  <c r="FK735" i="1"/>
  <c r="FK2551" i="1"/>
  <c r="FK2309" i="1"/>
  <c r="FK716" i="1"/>
  <c r="FK1332" i="1"/>
  <c r="FK793" i="1"/>
  <c r="FK1016" i="1"/>
  <c r="FK2256" i="1"/>
  <c r="FK1357" i="1"/>
  <c r="FK1317" i="1"/>
  <c r="FK2478" i="1"/>
  <c r="FK693" i="1"/>
  <c r="FK897" i="1"/>
  <c r="FK2496" i="1"/>
  <c r="FK732" i="1"/>
  <c r="FK1354" i="1"/>
  <c r="FK2274" i="1"/>
  <c r="FK704" i="1"/>
  <c r="FK1769" i="1"/>
  <c r="FK879" i="1"/>
  <c r="FK1759" i="1"/>
  <c r="FK2501" i="1"/>
  <c r="FK1177" i="1"/>
  <c r="FY1199" i="1"/>
  <c r="FY1317" i="1"/>
  <c r="FY2406" i="1"/>
  <c r="FY1161" i="1"/>
  <c r="FY1041" i="1"/>
  <c r="FY1354" i="1"/>
  <c r="FY2127" i="1"/>
  <c r="FY1332" i="1"/>
  <c r="FY1045" i="1"/>
  <c r="FY2057" i="1"/>
  <c r="FY2194" i="1"/>
  <c r="FK2058" i="1"/>
  <c r="FK1255" i="1"/>
  <c r="FK1916" i="1"/>
  <c r="FK1541" i="1"/>
  <c r="FK710" i="1"/>
  <c r="FK733" i="1"/>
  <c r="FK714" i="1"/>
  <c r="FK2390" i="1"/>
  <c r="FK2526" i="1"/>
  <c r="FK1219" i="1"/>
  <c r="FK1744" i="1"/>
  <c r="FK1135" i="1"/>
  <c r="FK1623" i="1"/>
  <c r="FK748" i="1"/>
  <c r="FK1690" i="1"/>
  <c r="FK1811" i="1"/>
  <c r="FK869" i="1"/>
  <c r="FK617" i="1"/>
  <c r="FK1757" i="1"/>
  <c r="FK1376" i="1"/>
  <c r="FK655" i="1"/>
  <c r="FK1774" i="1"/>
  <c r="FK644" i="1"/>
  <c r="FK811" i="1"/>
  <c r="FK708" i="1"/>
  <c r="FK637" i="1"/>
  <c r="FK2430" i="1"/>
  <c r="FK2079" i="1"/>
  <c r="FK964" i="1"/>
  <c r="FK835" i="1"/>
  <c r="FK1911" i="1"/>
  <c r="FK2472" i="1"/>
  <c r="FK1542" i="1"/>
  <c r="FK2356" i="1"/>
  <c r="FK1747" i="1"/>
  <c r="FK791" i="1"/>
  <c r="FK1296" i="1"/>
  <c r="FK622" i="1"/>
  <c r="FK842" i="1"/>
  <c r="FK2271" i="1"/>
  <c r="FK2075" i="1"/>
  <c r="FK1499" i="1"/>
  <c r="FK1064" i="1"/>
  <c r="FK2215" i="1"/>
  <c r="FK1275" i="1"/>
  <c r="FK1625" i="1"/>
  <c r="FK2552" i="1"/>
  <c r="FK1352" i="1"/>
  <c r="FK674" i="1"/>
  <c r="FK2522" i="1"/>
  <c r="FK759" i="1"/>
  <c r="FK1198" i="1"/>
  <c r="FK774" i="1"/>
  <c r="FK1485" i="1"/>
  <c r="FK789" i="1"/>
  <c r="FK2498" i="1"/>
  <c r="FK1361" i="1"/>
  <c r="FK2410" i="1"/>
  <c r="FK2197" i="1"/>
  <c r="FK2426" i="1"/>
  <c r="FY623" i="1"/>
  <c r="FY2282" i="1"/>
  <c r="FY630" i="1"/>
  <c r="FY2465" i="1"/>
  <c r="FY2265" i="1"/>
  <c r="FY1303" i="1"/>
  <c r="FY2278" i="1"/>
  <c r="FY1486" i="1"/>
  <c r="FY1883" i="1"/>
  <c r="FY767" i="1"/>
  <c r="FY1535" i="1"/>
  <c r="FY2468" i="1"/>
  <c r="FY973" i="1"/>
  <c r="FY1625" i="1"/>
  <c r="FY1323" i="1"/>
  <c r="FK1719" i="1"/>
  <c r="FK1052" i="1"/>
  <c r="FK2514" i="1"/>
  <c r="FK944" i="1"/>
  <c r="FK1657" i="1"/>
  <c r="FK2047" i="1"/>
  <c r="FK1960" i="1"/>
  <c r="FK2187" i="1"/>
  <c r="FK690" i="1"/>
  <c r="FK1171" i="1"/>
  <c r="FK1802" i="1"/>
  <c r="FK745" i="1"/>
  <c r="FY940" i="1"/>
  <c r="FY843" i="1"/>
  <c r="FY2152" i="1"/>
  <c r="FY1020" i="1"/>
  <c r="FY1263" i="1"/>
  <c r="FY2160" i="1"/>
  <c r="FY722" i="1"/>
  <c r="FY954" i="1"/>
  <c r="FY776" i="1"/>
  <c r="FK591" i="1"/>
  <c r="FK2434" i="1"/>
  <c r="FK1826" i="1"/>
  <c r="FK1370" i="1"/>
  <c r="FK1265" i="1"/>
  <c r="FK2530" i="1"/>
  <c r="FK1986" i="1"/>
  <c r="FK2065" i="1"/>
  <c r="FK1767" i="1"/>
  <c r="FK2280" i="1"/>
  <c r="FK1517" i="1"/>
  <c r="FK937" i="1"/>
  <c r="FK2226" i="1"/>
  <c r="FK805" i="1"/>
  <c r="FK1389" i="1"/>
  <c r="FK698" i="1"/>
  <c r="FK597" i="1"/>
  <c r="FK984" i="1"/>
  <c r="FK2085" i="1"/>
  <c r="FK620" i="1"/>
  <c r="FK934" i="1"/>
  <c r="FK808" i="1"/>
  <c r="FK2078" i="1"/>
  <c r="FK1518" i="1"/>
  <c r="FK1182" i="1"/>
  <c r="FK1650" i="1"/>
  <c r="FK2191" i="1"/>
  <c r="FK676" i="1"/>
  <c r="FK2467" i="1"/>
  <c r="FK601" i="1"/>
  <c r="FK827" i="1"/>
  <c r="FK1897" i="1"/>
  <c r="FK837" i="1"/>
  <c r="FK1628" i="1"/>
  <c r="FK782" i="1"/>
  <c r="FK1953" i="1"/>
  <c r="FK913" i="1"/>
  <c r="FK2464" i="1"/>
  <c r="FK1926" i="1"/>
  <c r="FK1582" i="1"/>
  <c r="FK2383" i="1"/>
  <c r="FK2119" i="1"/>
  <c r="FK1559" i="1"/>
  <c r="FK2206" i="1"/>
  <c r="FK671" i="1"/>
  <c r="FK1999" i="1"/>
  <c r="FK587" i="1"/>
  <c r="FY2117" i="1"/>
  <c r="FY2345" i="1"/>
  <c r="FY1513" i="1"/>
  <c r="FY2092" i="1"/>
  <c r="FY2238" i="1"/>
  <c r="FY2103" i="1"/>
  <c r="FY750" i="1"/>
  <c r="FY1380" i="1"/>
  <c r="FY2145" i="1"/>
  <c r="FY2377" i="1"/>
  <c r="FY2355" i="1"/>
  <c r="FY1424" i="1"/>
  <c r="FY2036" i="1"/>
  <c r="FY1109" i="1"/>
  <c r="FK1782" i="1"/>
  <c r="FK2249" i="1"/>
  <c r="FK2518" i="1"/>
  <c r="FK2351" i="1"/>
  <c r="FK1837" i="1"/>
  <c r="FK2442" i="1"/>
  <c r="FK2584" i="1"/>
  <c r="FK1902" i="1"/>
  <c r="FK1868" i="1"/>
  <c r="FK2360" i="1"/>
  <c r="FK858" i="1"/>
  <c r="FK623" i="1"/>
  <c r="FK1772" i="1"/>
  <c r="FY2213" i="1"/>
  <c r="FY1666" i="1"/>
  <c r="FY967" i="1"/>
  <c r="FY1871" i="1"/>
  <c r="FY870" i="1"/>
  <c r="FY2420" i="1"/>
  <c r="FY2267" i="1"/>
  <c r="FK1822" i="1"/>
  <c r="FK1858" i="1"/>
  <c r="FK2503" i="1"/>
  <c r="FK1883" i="1"/>
  <c r="FK1072" i="1"/>
  <c r="FK731" i="1"/>
  <c r="FK1718" i="1"/>
  <c r="FK1246" i="1"/>
  <c r="FK1479" i="1"/>
  <c r="FK2337" i="1"/>
  <c r="FK672" i="1"/>
  <c r="FK982" i="1"/>
  <c r="FK2242" i="1"/>
  <c r="FK1701" i="1"/>
  <c r="FK2440" i="1"/>
  <c r="FK1405" i="1"/>
  <c r="FK2162" i="1"/>
  <c r="FK2401" i="1"/>
  <c r="FK2227" i="1"/>
  <c r="FK1712" i="1"/>
  <c r="FK2384" i="1"/>
  <c r="FK2344" i="1"/>
  <c r="FK1818" i="1"/>
  <c r="FK1523" i="1"/>
  <c r="FK1674" i="1"/>
  <c r="FK1687" i="1"/>
  <c r="FK961" i="1"/>
  <c r="FK936" i="1"/>
  <c r="FK1599" i="1"/>
  <c r="FK2083" i="1"/>
  <c r="FK2586" i="1"/>
  <c r="FK1032" i="1"/>
  <c r="FK2363" i="1"/>
  <c r="FK2155" i="1"/>
  <c r="FK1374" i="1"/>
  <c r="FK1588" i="1"/>
  <c r="FK1092" i="1"/>
  <c r="FK2578" i="1"/>
  <c r="FK1874" i="1"/>
  <c r="FK1620" i="1"/>
  <c r="FK1975" i="1"/>
  <c r="FK975" i="1"/>
  <c r="FK1167" i="1"/>
  <c r="FK2560" i="1"/>
  <c r="FK814" i="1"/>
  <c r="FK2454" i="1"/>
  <c r="FK705" i="1"/>
  <c r="FK817" i="1"/>
  <c r="FK816" i="1"/>
  <c r="FY1460" i="1"/>
  <c r="FY871" i="1"/>
  <c r="FY1945" i="1"/>
  <c r="FY1787" i="1"/>
  <c r="FY1716" i="1"/>
  <c r="FY2491" i="1"/>
  <c r="FK1437" i="1"/>
  <c r="FK1406" i="1"/>
  <c r="FK1251" i="1"/>
  <c r="FK2146" i="1"/>
  <c r="FK2462" i="1"/>
  <c r="FK1191" i="1"/>
  <c r="FK868" i="1"/>
  <c r="FK843" i="1"/>
  <c r="FK2204" i="1"/>
  <c r="FK737" i="1"/>
  <c r="FK1051" i="1"/>
  <c r="FK838" i="1"/>
  <c r="FK1194" i="1"/>
  <c r="FK719" i="1"/>
  <c r="FK1834" i="1"/>
  <c r="FK757" i="1"/>
  <c r="FK1610" i="1"/>
  <c r="FK1957" i="1"/>
  <c r="FK1729" i="1"/>
  <c r="FK1947" i="1"/>
  <c r="FK1175" i="1"/>
  <c r="FK981" i="1"/>
  <c r="FK1901" i="1"/>
  <c r="FK1844" i="1"/>
  <c r="FK2542" i="1"/>
  <c r="FK1155" i="1"/>
  <c r="FK1567" i="1"/>
  <c r="FK2444" i="1"/>
  <c r="FK1043" i="1"/>
  <c r="FK2357" i="1"/>
  <c r="FK856" i="1"/>
  <c r="FK1481" i="1"/>
  <c r="FK1319" i="1"/>
  <c r="FK1057" i="1"/>
  <c r="FK2295" i="1"/>
  <c r="FK2281" i="1"/>
  <c r="FK2477" i="1"/>
  <c r="FK734" i="1"/>
  <c r="FK678" i="1"/>
  <c r="FK911" i="1"/>
  <c r="FK1579" i="1"/>
  <c r="FK1528" i="1"/>
  <c r="FK2150" i="1"/>
  <c r="FK1838" i="1"/>
  <c r="FK1477" i="1"/>
  <c r="FK1208" i="1"/>
  <c r="FK681" i="1"/>
  <c r="FK2484" i="1"/>
  <c r="FK1869" i="1"/>
  <c r="FK1369" i="1"/>
  <c r="FK2143" i="1"/>
  <c r="FK1420" i="1"/>
  <c r="FK1124" i="1"/>
  <c r="FK2071" i="1"/>
  <c r="FK1984" i="1"/>
  <c r="FK1616" i="1"/>
  <c r="FK832" i="1"/>
  <c r="FK2025" i="1"/>
  <c r="FK1659" i="1"/>
  <c r="FK632" i="1"/>
  <c r="FK2279" i="1"/>
  <c r="FK1691" i="1"/>
  <c r="FK727" i="1"/>
  <c r="FK673" i="1"/>
  <c r="FK1723" i="1"/>
  <c r="FK1300" i="1"/>
  <c r="FK1131" i="1"/>
  <c r="FK1035" i="1"/>
  <c r="FK2041" i="1"/>
  <c r="FK2451" i="1"/>
  <c r="FK1739" i="1"/>
  <c r="FK1835" i="1"/>
  <c r="FK1054" i="1"/>
  <c r="FK1455" i="1"/>
  <c r="FK750" i="1"/>
  <c r="FK1394" i="1"/>
  <c r="FY931" i="1"/>
  <c r="FY1910" i="1"/>
  <c r="FY657" i="1"/>
  <c r="FY1229" i="1"/>
  <c r="FY2563" i="1"/>
  <c r="FY2365" i="1"/>
  <c r="FY2419" i="1"/>
  <c r="FY2430" i="1"/>
  <c r="FY1351" i="1"/>
  <c r="FY1665" i="1"/>
  <c r="FY1010" i="1"/>
  <c r="FY1548" i="1"/>
  <c r="FY1490" i="1"/>
  <c r="FY2545" i="1"/>
  <c r="FY892" i="1"/>
  <c r="FY1499" i="1"/>
  <c r="FY863" i="1"/>
  <c r="FY2367" i="1"/>
  <c r="FY1039" i="1"/>
  <c r="FY2409" i="1"/>
  <c r="FY2438" i="1"/>
  <c r="FY1657" i="1"/>
  <c r="FY2201" i="1"/>
  <c r="FY1579" i="1"/>
  <c r="FY2007" i="1"/>
  <c r="FY800" i="1"/>
  <c r="FY2413" i="1"/>
  <c r="FY1731" i="1"/>
  <c r="FY2095" i="1"/>
  <c r="FY1806" i="1"/>
  <c r="FY812" i="1"/>
  <c r="FY1287" i="1"/>
  <c r="FY1274" i="1"/>
  <c r="FY1526" i="1"/>
  <c r="FY1325" i="1"/>
  <c r="FY883" i="1"/>
  <c r="FY787" i="1"/>
  <c r="FY1754" i="1"/>
  <c r="FY621" i="1"/>
  <c r="FY1367" i="1"/>
  <c r="FY729" i="1"/>
  <c r="FY2165" i="1"/>
  <c r="FY1802" i="1"/>
  <c r="FY1985" i="1"/>
  <c r="FY887" i="1"/>
  <c r="FY2023" i="1"/>
  <c r="FY2361" i="1"/>
  <c r="FY2437" i="1"/>
  <c r="FY1968" i="1"/>
  <c r="FY1007" i="1"/>
  <c r="FY618" i="1"/>
  <c r="FY2374" i="1"/>
  <c r="FY1158" i="1"/>
  <c r="FY1852" i="1"/>
  <c r="FY2582" i="1"/>
  <c r="FY1000" i="1"/>
  <c r="FY2177" i="1"/>
  <c r="FY2085" i="1"/>
  <c r="FY1500" i="1"/>
  <c r="FY1713" i="1"/>
  <c r="FY1120" i="1"/>
  <c r="FY1855" i="1"/>
  <c r="FY828" i="1"/>
  <c r="FY2078" i="1"/>
  <c r="FY1262" i="1"/>
  <c r="FY879" i="1"/>
  <c r="FY619" i="1"/>
  <c r="FY1291" i="1"/>
  <c r="FY2051" i="1"/>
  <c r="FY1645" i="1"/>
  <c r="FY1959" i="1"/>
  <c r="FY1052" i="1"/>
  <c r="FY1110" i="1"/>
  <c r="FY1307" i="1"/>
  <c r="FY817" i="1"/>
  <c r="FY2393" i="1"/>
  <c r="FY2415" i="1"/>
  <c r="FY912" i="1"/>
  <c r="FY1209" i="1"/>
  <c r="FY1759" i="1"/>
  <c r="FY1936" i="1"/>
  <c r="FY1564" i="1"/>
  <c r="FY1714" i="1"/>
  <c r="FY942" i="1"/>
  <c r="FY1712" i="1"/>
  <c r="FY1506" i="1"/>
  <c r="FY906" i="1"/>
  <c r="FY1474" i="1"/>
  <c r="FK1857" i="1"/>
  <c r="FK1393" i="1"/>
  <c r="FK2335" i="1"/>
  <c r="FK1634" i="1"/>
  <c r="FK955" i="1"/>
  <c r="FK1169" i="1"/>
  <c r="FK885" i="1"/>
  <c r="FK2559" i="1"/>
  <c r="FK830" i="1"/>
  <c r="FK1636" i="1"/>
  <c r="FK2490" i="1"/>
  <c r="FK1563" i="1"/>
  <c r="FK785" i="1"/>
  <c r="FK1595" i="1"/>
  <c r="FK1783" i="1"/>
  <c r="FK1566" i="1"/>
  <c r="FK2114" i="1"/>
  <c r="FK849" i="1"/>
  <c r="FK1740" i="1"/>
  <c r="FK1695" i="1"/>
  <c r="FK1153" i="1"/>
  <c r="FK851" i="1"/>
  <c r="FK1114" i="1"/>
  <c r="FK697" i="1"/>
  <c r="FK1816" i="1"/>
  <c r="FK896" i="1"/>
  <c r="FK2449" i="1"/>
  <c r="FK1037" i="1"/>
  <c r="FK1103" i="1"/>
  <c r="FK2174" i="1"/>
  <c r="FK2548" i="1"/>
  <c r="FK2251" i="1"/>
  <c r="FK2034" i="1"/>
  <c r="FK1252" i="1"/>
  <c r="FK1590" i="1"/>
  <c r="FK1267" i="1"/>
  <c r="FK739" i="1"/>
  <c r="FK1349" i="1"/>
  <c r="FK2124" i="1"/>
  <c r="FK1597" i="1"/>
  <c r="FK2400" i="1"/>
  <c r="FK988" i="1"/>
  <c r="FK1325" i="1"/>
  <c r="FK2386" i="1"/>
  <c r="FK1271" i="1"/>
  <c r="FK884" i="1"/>
  <c r="FK2550" i="1"/>
  <c r="FK718" i="1"/>
  <c r="FK1512" i="1"/>
  <c r="FK717" i="1"/>
  <c r="FK1641" i="1"/>
  <c r="FK1085" i="1"/>
  <c r="FK653" i="1"/>
  <c r="FK1196" i="1"/>
  <c r="FK1762" i="1"/>
  <c r="FK1073" i="1"/>
  <c r="FK2571" i="1"/>
  <c r="FK1115" i="1"/>
  <c r="FK2268" i="1"/>
  <c r="FK1745" i="1"/>
  <c r="FK2161" i="1"/>
  <c r="FK1278" i="1"/>
  <c r="FK1895" i="1"/>
  <c r="FK1089" i="1"/>
  <c r="FK946" i="1"/>
  <c r="FK990" i="1"/>
  <c r="FK633" i="1"/>
  <c r="FK1264" i="1"/>
  <c r="FK2282" i="1"/>
  <c r="FK2557" i="1"/>
  <c r="FK1660" i="1"/>
  <c r="FK1998" i="1"/>
  <c r="FK2006" i="1"/>
  <c r="FK922" i="1"/>
  <c r="FK1680" i="1"/>
  <c r="FK917" i="1"/>
  <c r="FK2224" i="1"/>
  <c r="FY1839" i="1"/>
  <c r="FY1507" i="1"/>
  <c r="FY1138" i="1"/>
  <c r="FY859" i="1"/>
  <c r="FY2504" i="1"/>
  <c r="FY1903" i="1"/>
  <c r="FY1837" i="1"/>
  <c r="FY1356" i="1"/>
  <c r="FY1514" i="1"/>
  <c r="FY1537" i="1"/>
  <c r="FY1569" i="1"/>
  <c r="FY1494" i="1"/>
  <c r="FY2435" i="1"/>
  <c r="FY2341" i="1"/>
  <c r="FY2499" i="1"/>
  <c r="FY1252" i="1"/>
  <c r="FY2016" i="1"/>
  <c r="FY1980" i="1"/>
  <c r="FY910" i="1"/>
  <c r="FY1453" i="1"/>
  <c r="FY711" i="1"/>
  <c r="FY1675" i="1"/>
  <c r="FY2081" i="1"/>
  <c r="FY740" i="1"/>
  <c r="FY700" i="1"/>
  <c r="FY2200" i="1"/>
  <c r="FY1942" i="1"/>
  <c r="FY1201" i="1"/>
  <c r="FY1721" i="1"/>
  <c r="FY962" i="1"/>
  <c r="FY1439" i="1"/>
  <c r="FY1445" i="1"/>
  <c r="FY1232" i="1"/>
  <c r="FY2447" i="1"/>
  <c r="FY2037" i="1"/>
  <c r="FY2500" i="1"/>
  <c r="FY2217" i="1"/>
  <c r="FY1489" i="1"/>
  <c r="FY1175" i="1"/>
  <c r="FY1038" i="1"/>
  <c r="FY1656" i="1"/>
  <c r="FY1134" i="1"/>
  <c r="FY1516" i="1"/>
  <c r="FY1357" i="1"/>
  <c r="FY2209" i="1"/>
  <c r="FY2279" i="1"/>
  <c r="FY2410" i="1"/>
  <c r="FY1935" i="1"/>
  <c r="FY2309" i="1"/>
  <c r="FY664" i="1"/>
  <c r="FY1620" i="1"/>
  <c r="FY2433" i="1"/>
  <c r="FY1408" i="1"/>
  <c r="FY1512" i="1"/>
  <c r="FY2325" i="1"/>
  <c r="FY1773" i="1"/>
  <c r="FY1225" i="1"/>
  <c r="FY1482" i="1"/>
  <c r="FY2385" i="1"/>
  <c r="FY2167" i="1"/>
  <c r="FY1960" i="1"/>
  <c r="FY1496" i="1"/>
  <c r="FY995" i="1"/>
  <c r="FY2344" i="1"/>
  <c r="FY1117" i="1"/>
  <c r="FY1885" i="1"/>
  <c r="FY1743" i="1"/>
  <c r="FY2529" i="1"/>
  <c r="FY944" i="1"/>
  <c r="FY634" i="1"/>
  <c r="FY1840" i="1"/>
  <c r="FY1884" i="1"/>
  <c r="FY743" i="1"/>
  <c r="FY1647" i="1"/>
  <c r="FY1431" i="1"/>
  <c r="FY703" i="1"/>
  <c r="FY1640" i="1"/>
  <c r="FY1838" i="1"/>
  <c r="FY941" i="1"/>
  <c r="FY1102" i="1"/>
  <c r="FY2012" i="1"/>
  <c r="FY2129" i="1"/>
  <c r="FY1894" i="1"/>
  <c r="FY2253" i="1"/>
  <c r="FY2553" i="1"/>
  <c r="FY1658" i="1"/>
  <c r="FY2318" i="1"/>
  <c r="FY1536" i="1"/>
  <c r="FY848" i="1"/>
  <c r="FY791" i="1"/>
  <c r="FY1525" i="1"/>
  <c r="FY1755" i="1"/>
  <c r="FY2011" i="1"/>
  <c r="FY1995" i="1"/>
  <c r="FY1807" i="1"/>
  <c r="FY2343" i="1"/>
  <c r="FY1677" i="1"/>
  <c r="FY651" i="1"/>
  <c r="FY1939" i="1"/>
  <c r="FY1758" i="1"/>
  <c r="FY1446" i="1"/>
  <c r="FY1192" i="1"/>
  <c r="FY1992" i="1"/>
  <c r="FY1136" i="1"/>
  <c r="FY632" i="1"/>
  <c r="FY2526" i="1"/>
  <c r="FY1458" i="1"/>
  <c r="FY2416" i="1"/>
  <c r="FY1441" i="1"/>
  <c r="FY1654" i="1"/>
  <c r="FY1438" i="1"/>
  <c r="FY1139" i="1"/>
  <c r="FK1964" i="1"/>
  <c r="FK1609" i="1"/>
  <c r="FK2184" i="1"/>
  <c r="FK1768" i="1"/>
  <c r="FK2138" i="1"/>
  <c r="FK1682" i="1"/>
  <c r="FK1129" i="1"/>
  <c r="FK1093" i="1"/>
  <c r="FK2236" i="1"/>
  <c r="FK1678" i="1"/>
  <c r="FK1688" i="1"/>
  <c r="FK1235" i="1"/>
  <c r="FK2003" i="1"/>
  <c r="FK2545" i="1"/>
  <c r="FK688" i="1"/>
  <c r="FK780" i="1"/>
  <c r="FK1217" i="1"/>
  <c r="FK663" i="1"/>
  <c r="FK1525" i="1"/>
  <c r="FK2105" i="1"/>
  <c r="FK861" i="1"/>
  <c r="FK2528" i="1"/>
  <c r="FK2027" i="1"/>
  <c r="FK2044" i="1"/>
  <c r="FK2036" i="1"/>
  <c r="FK2173" i="1"/>
  <c r="FK792" i="1"/>
  <c r="FK1990" i="1"/>
  <c r="FK1128" i="1"/>
  <c r="FK1272" i="1"/>
  <c r="FK1963" i="1"/>
  <c r="FK1764" i="1"/>
  <c r="FK2033" i="1"/>
  <c r="FK1944" i="1"/>
  <c r="FK2359" i="1"/>
  <c r="FK1360" i="1"/>
  <c r="FK1148" i="1"/>
  <c r="FK1077" i="1"/>
  <c r="FK2074" i="1"/>
  <c r="FK2432" i="1"/>
  <c r="FK1229" i="1"/>
  <c r="FK2212" i="1"/>
  <c r="FK1919" i="1"/>
  <c r="FK699" i="1"/>
  <c r="FK1336" i="1"/>
  <c r="FK867" i="1"/>
  <c r="FK1969" i="1"/>
  <c r="FK2010" i="1"/>
  <c r="FK746" i="1"/>
  <c r="FK1046" i="1"/>
  <c r="FK741" i="1"/>
  <c r="FK1661" i="1"/>
  <c r="FK2205" i="1"/>
  <c r="FK2292" i="1"/>
  <c r="FK1676" i="1"/>
  <c r="FK659" i="1"/>
  <c r="FK1789" i="1"/>
  <c r="FK2285" i="1"/>
  <c r="FK749" i="1"/>
  <c r="FK1505" i="1"/>
  <c r="FK1347" i="1"/>
  <c r="FK1931" i="1"/>
  <c r="FK1082" i="1"/>
  <c r="FK855" i="1"/>
  <c r="FK1943" i="1"/>
  <c r="FK2492" i="1"/>
  <c r="FK2350" i="1"/>
  <c r="FK2403" i="1"/>
  <c r="FK2536" i="1"/>
  <c r="FK2097" i="1"/>
  <c r="FK1258" i="1"/>
  <c r="FK1224" i="1"/>
  <c r="FK1144" i="1"/>
  <c r="FK755" i="1"/>
  <c r="FK1339" i="1"/>
  <c r="FK1941" i="1"/>
  <c r="FK2257" i="1"/>
  <c r="FK1803" i="1"/>
  <c r="FK1600" i="1"/>
  <c r="FK1585" i="1"/>
  <c r="FK2527" i="1"/>
  <c r="FK1572" i="1"/>
  <c r="FK762" i="1"/>
  <c r="FK2365" i="1"/>
  <c r="FK1532" i="1"/>
  <c r="FK2062" i="1"/>
  <c r="FK1280" i="1"/>
  <c r="FK1126" i="1"/>
  <c r="FK1441" i="1"/>
  <c r="FK2585" i="1"/>
  <c r="FK2517" i="1"/>
  <c r="FK1364" i="1"/>
  <c r="FK1520" i="1"/>
  <c r="FK629" i="1"/>
  <c r="FK2117" i="1"/>
  <c r="FK1731" i="1"/>
  <c r="FK744" i="1"/>
  <c r="FK1571" i="1"/>
  <c r="FK1694" i="1"/>
  <c r="FK916" i="1"/>
  <c r="FK2465" i="1"/>
  <c r="FK1069" i="1"/>
  <c r="FK1685" i="1"/>
  <c r="FK2240" i="1"/>
  <c r="FK2144" i="1"/>
  <c r="FK1402" i="1"/>
  <c r="FK972" i="1"/>
  <c r="FK1667" i="1"/>
  <c r="FK594" i="1"/>
  <c r="FK2381" i="1"/>
  <c r="FK1287" i="1"/>
  <c r="FK1358" i="1"/>
  <c r="FK2486" i="1"/>
  <c r="FK1914" i="1"/>
  <c r="FK1653" i="1"/>
  <c r="FK1189" i="1"/>
  <c r="FK1788" i="1"/>
  <c r="FK1562" i="1"/>
  <c r="FK706" i="1"/>
  <c r="FK1066" i="1"/>
  <c r="FK1414" i="1"/>
  <c r="FK2115" i="1"/>
  <c r="FK1637" i="1"/>
  <c r="FK1465" i="1"/>
  <c r="FK999" i="1"/>
  <c r="FK1922" i="1"/>
  <c r="FK1627" i="1"/>
  <c r="FK1322" i="1"/>
  <c r="FK2021" i="1"/>
  <c r="FK1440" i="1"/>
  <c r="FK1644" i="1"/>
  <c r="FK1195" i="1"/>
  <c r="FK2208" i="1"/>
  <c r="FK899" i="1"/>
  <c r="FK1448" i="1"/>
  <c r="FK2213" i="1"/>
  <c r="FK2180" i="1"/>
  <c r="FK1377" i="1"/>
  <c r="FK1492" i="1"/>
  <c r="FK2343" i="1"/>
  <c r="FK2137" i="1"/>
  <c r="FK1107" i="1"/>
  <c r="FK889" i="1"/>
  <c r="FK2394" i="1"/>
  <c r="FK1865" i="1"/>
  <c r="FK1675" i="1"/>
  <c r="FK1692" i="1"/>
  <c r="FK2577" i="1"/>
  <c r="FK2217" i="1"/>
  <c r="FK1086" i="1"/>
  <c r="FK907" i="1"/>
  <c r="FK740" i="1"/>
  <c r="FK767" i="1"/>
  <c r="FK2055" i="1"/>
  <c r="FK1983" i="1"/>
  <c r="FK1009" i="1"/>
  <c r="FK1028" i="1"/>
  <c r="FK932" i="1"/>
  <c r="FK841" i="1"/>
  <c r="FK1497" i="1"/>
  <c r="FK1467" i="1"/>
  <c r="FK1573" i="1"/>
  <c r="FK1295" i="1"/>
  <c r="FK1738" i="1"/>
  <c r="FK1372" i="1"/>
  <c r="FK914" i="1"/>
  <c r="FK1174" i="1"/>
  <c r="FK2091" i="1"/>
  <c r="FK826" i="1"/>
  <c r="FK1151" i="1"/>
  <c r="FK866" i="1"/>
  <c r="FK1307" i="1"/>
  <c r="FK1184" i="1"/>
  <c r="FK1575" i="1"/>
  <c r="FK921" i="1"/>
  <c r="FK1836" i="1"/>
  <c r="FK1470" i="1"/>
  <c r="FK1498" i="1"/>
  <c r="FK2489" i="1"/>
  <c r="FK1353" i="1"/>
  <c r="FK1495" i="1"/>
  <c r="FK2479" i="1"/>
  <c r="FK2575" i="1"/>
  <c r="FK1106" i="1"/>
  <c r="FK2428" i="1"/>
  <c r="FK2286" i="1"/>
  <c r="FK2405" i="1"/>
  <c r="FK713" i="1"/>
  <c r="FK1408" i="1"/>
  <c r="FK902" i="1"/>
  <c r="FK1378" i="1"/>
  <c r="FK2457" i="1"/>
  <c r="FK1256" i="1"/>
  <c r="FK998" i="1"/>
  <c r="FK1471" i="1"/>
  <c r="FK754" i="1"/>
  <c r="FK2266" i="1"/>
  <c r="FK1781" i="1"/>
  <c r="FK927" i="1"/>
  <c r="FK1662" i="1"/>
  <c r="FK1304" i="1"/>
  <c r="FK1527" i="1"/>
  <c r="FK1813" i="1"/>
  <c r="FK2519" i="1"/>
  <c r="FK1041" i="1"/>
  <c r="FK2574" i="1"/>
  <c r="FK2232" i="1"/>
  <c r="FK1908" i="1"/>
  <c r="FK1875" i="1"/>
  <c r="FK2183" i="1"/>
  <c r="FK825" i="1"/>
  <c r="FK592" i="1"/>
  <c r="FK1005" i="1"/>
  <c r="FK2015" i="1"/>
  <c r="FK2141" i="1"/>
  <c r="FK2353" i="1"/>
  <c r="FK2388" i="1"/>
  <c r="FK828" i="1"/>
  <c r="FK1817" i="1"/>
  <c r="FK1842" i="1"/>
  <c r="FK680" i="1"/>
  <c r="FK2024" i="1"/>
  <c r="FK1257" i="1"/>
  <c r="FK1165" i="1"/>
  <c r="FK2506" i="1"/>
  <c r="FK1681" i="1"/>
  <c r="FK1019" i="1"/>
  <c r="FK1801" i="1"/>
  <c r="FY2149" i="1"/>
  <c r="FY1835" i="1"/>
  <c r="FY2031" i="1"/>
  <c r="FY2477" i="1"/>
  <c r="FY1379" i="1"/>
  <c r="FY1194" i="1"/>
  <c r="FY1240" i="1"/>
  <c r="FY811" i="1"/>
  <c r="FY1502" i="1"/>
  <c r="FY1341" i="1"/>
  <c r="FY1722" i="1"/>
  <c r="FY895" i="1"/>
  <c r="FY1570" i="1"/>
  <c r="FY2239" i="1"/>
  <c r="FY920" i="1"/>
  <c r="FY678" i="1"/>
  <c r="FY1708" i="1"/>
  <c r="FY1907" i="1"/>
  <c r="FY1774" i="1"/>
  <c r="FY1253" i="1"/>
  <c r="FY1322" i="1"/>
  <c r="FY959" i="1"/>
  <c r="FY693" i="1"/>
  <c r="FY2040" i="1"/>
  <c r="FY1870" i="1"/>
  <c r="FY723" i="1"/>
  <c r="FY1063" i="1"/>
  <c r="FY1128" i="1"/>
  <c r="FY1213" i="1"/>
  <c r="FY2518" i="1"/>
  <c r="FY1538" i="1"/>
  <c r="FY1058" i="1"/>
  <c r="FY1122" i="1"/>
  <c r="FY2181" i="1"/>
  <c r="FY2193" i="1"/>
  <c r="FY1541" i="1"/>
  <c r="FY806" i="1"/>
  <c r="FY2166" i="1"/>
  <c r="FY2388" i="1"/>
  <c r="FY1843" i="1"/>
  <c r="FY1923" i="1"/>
  <c r="FY1106" i="1"/>
  <c r="FY984" i="1"/>
  <c r="FY1515" i="1"/>
  <c r="FY1947" i="1"/>
  <c r="FY1299" i="1"/>
  <c r="FY624" i="1"/>
  <c r="FY1635" i="1"/>
  <c r="FY2240" i="1"/>
  <c r="FY1335" i="1"/>
  <c r="FY1594" i="1"/>
  <c r="FY2237" i="1"/>
  <c r="FY2501" i="1"/>
  <c r="FY1400" i="1"/>
  <c r="FY676" i="1"/>
  <c r="FY1300" i="1"/>
  <c r="FY1233" i="1"/>
  <c r="FY1442" i="1"/>
  <c r="FY1376" i="1"/>
  <c r="FY2277" i="1"/>
  <c r="FY1247" i="1"/>
  <c r="FY2106" i="1"/>
  <c r="FY2457" i="1"/>
  <c r="FY635" i="1"/>
  <c r="FY1621" i="1"/>
  <c r="FY1311" i="1"/>
  <c r="FY971" i="1"/>
  <c r="FY1216" i="1"/>
  <c r="FY1965" i="1"/>
  <c r="FY1591" i="1"/>
  <c r="FY613" i="1"/>
  <c r="FY1606" i="1"/>
  <c r="FY1511" i="1"/>
  <c r="FY1297" i="1"/>
  <c r="FY737" i="1"/>
  <c r="FY2300" i="1"/>
  <c r="FY2311" i="1"/>
  <c r="FY2003" i="1"/>
  <c r="FY1800" i="1"/>
  <c r="FK2121" i="1"/>
  <c r="FK1214" i="1"/>
  <c r="FK933" i="1"/>
  <c r="FK1223" i="1"/>
  <c r="FK2040" i="1"/>
  <c r="FK1055" i="1"/>
  <c r="FK1629" i="1"/>
  <c r="FK635" i="1"/>
  <c r="FK2539" i="1"/>
  <c r="FK1978" i="1"/>
  <c r="FK1113" i="1"/>
  <c r="FK1476" i="1"/>
  <c r="FK609" i="1"/>
  <c r="FK2243" i="1"/>
  <c r="FK2088" i="1"/>
  <c r="FK960" i="1"/>
  <c r="FK1927" i="1"/>
  <c r="FK801" i="1"/>
  <c r="FK1293" i="1"/>
  <c r="FK795" i="1"/>
  <c r="FK2070" i="1"/>
  <c r="FK2061" i="1"/>
  <c r="FK2458" i="1"/>
  <c r="FK2524" i="1"/>
  <c r="FK973" i="1"/>
  <c r="FK1906" i="1"/>
  <c r="FK1898" i="1"/>
  <c r="FK909" i="1"/>
  <c r="FK1977" i="1"/>
  <c r="FK1890" i="1"/>
  <c r="FK1459" i="1"/>
  <c r="FK1100" i="1"/>
  <c r="FK2580" i="1"/>
  <c r="FK2237" i="1"/>
  <c r="FK2404" i="1"/>
  <c r="FK1010" i="1"/>
  <c r="FK2576" i="1"/>
  <c r="FK2377" i="1"/>
  <c r="FK2073" i="1"/>
  <c r="FK2053" i="1"/>
  <c r="FK2397" i="1"/>
  <c r="FK1558" i="1"/>
  <c r="FK2543" i="1"/>
  <c r="FK1560" i="1"/>
  <c r="FK2511" i="1"/>
  <c r="FK1316" i="1"/>
  <c r="FK1209" i="1"/>
  <c r="FK1846" i="1"/>
  <c r="FK2345" i="1"/>
  <c r="FK2045" i="1"/>
  <c r="FK1758" i="1"/>
  <c r="FK952" i="1"/>
  <c r="FK2300" i="1"/>
  <c r="FK712" i="1"/>
  <c r="FK822" i="1"/>
  <c r="FK707" i="1"/>
  <c r="FK986" i="1"/>
  <c r="FK1190" i="1"/>
  <c r="FK2022" i="1"/>
  <c r="FK2082" i="1"/>
  <c r="FK1401" i="1"/>
  <c r="FK1521" i="1"/>
  <c r="FK763" i="1"/>
  <c r="FK1872" i="1"/>
  <c r="FK2313" i="1"/>
  <c r="FK2122" i="1"/>
  <c r="FK2533" i="1"/>
  <c r="FK2453" i="1"/>
  <c r="FK1350" i="1"/>
  <c r="FK2029" i="1"/>
  <c r="FK2087" i="1"/>
  <c r="FK2540" i="1"/>
  <c r="FK1206" i="1"/>
  <c r="FK806" i="1"/>
  <c r="FK2500" i="1"/>
  <c r="FK2149" i="1"/>
  <c r="FK685" i="1"/>
  <c r="FK1274" i="1"/>
  <c r="FK1391" i="1"/>
  <c r="FK1090" i="1"/>
  <c r="FK1210" i="1"/>
  <c r="FK646" i="1"/>
  <c r="FK2076" i="1"/>
  <c r="FK616" i="1"/>
  <c r="FK2520" i="1"/>
  <c r="FK621" i="1"/>
  <c r="FK1266" i="1"/>
  <c r="FK1298" i="1"/>
  <c r="FK1643" i="1"/>
  <c r="FK1962" i="1"/>
  <c r="FK2334" i="1"/>
  <c r="FK947" i="1"/>
  <c r="FK1784" i="1"/>
  <c r="FK2264" i="1"/>
  <c r="FK590" i="1"/>
  <c r="FK606" i="1"/>
  <c r="FK1899" i="1"/>
  <c r="FK1538" i="1"/>
  <c r="FK1221" i="1"/>
  <c r="FK1996" i="1"/>
  <c r="FK2157" i="1"/>
  <c r="FK1550" i="1"/>
  <c r="FK1326" i="1"/>
  <c r="FK1225" i="1"/>
  <c r="FK1442" i="1"/>
  <c r="FK2532" i="1"/>
  <c r="FK2060" i="1"/>
  <c r="FK2473" i="1"/>
  <c r="FK651" i="1"/>
  <c r="FK2048" i="1"/>
  <c r="FK1515" i="1"/>
  <c r="FK2101" i="1"/>
  <c r="FK1965" i="1"/>
  <c r="FK2077" i="1"/>
  <c r="FK1088" i="1"/>
  <c r="FK1075" i="1"/>
  <c r="FK2067" i="1"/>
  <c r="FK2436" i="1"/>
  <c r="FK2072" i="1"/>
  <c r="FK1386" i="1"/>
  <c r="FK1475" i="1"/>
  <c r="FK766" i="1"/>
  <c r="FK1578" i="1"/>
  <c r="FK1321" i="1"/>
  <c r="FK1971" i="1"/>
  <c r="FK2299" i="1"/>
  <c r="FK1936" i="1"/>
  <c r="FK1871" i="1"/>
  <c r="FK1344" i="1"/>
  <c r="FK1331" i="1"/>
  <c r="FK2192" i="1"/>
  <c r="FK967" i="1"/>
  <c r="FK1166" i="1"/>
  <c r="FK1755" i="1"/>
  <c r="FK1133" i="1"/>
  <c r="FK1617" i="1"/>
  <c r="FK1122" i="1"/>
  <c r="FK2402" i="1"/>
  <c r="FK1534" i="1"/>
  <c r="FK1613" i="1"/>
  <c r="FK1367" i="1"/>
  <c r="FK1327" i="1"/>
  <c r="FK1800" i="1"/>
  <c r="FK1439" i="1"/>
  <c r="FK1601" i="1"/>
  <c r="FK1493" i="1"/>
  <c r="FK1917" i="1"/>
  <c r="FK1831" i="1"/>
  <c r="FK893" i="1"/>
  <c r="FK1827" i="1"/>
  <c r="FK963" i="1"/>
  <c r="FK1281" i="1"/>
  <c r="FK1373" i="1"/>
  <c r="FK628" i="1"/>
  <c r="FK1891" i="1"/>
  <c r="FK1741" i="1"/>
  <c r="FK1952" i="1"/>
  <c r="FK1392" i="1"/>
  <c r="FK1608" i="1"/>
  <c r="FK2221" i="1"/>
  <c r="FK1746" i="1"/>
  <c r="FK2244" i="1"/>
  <c r="FK1362" i="1"/>
  <c r="FK1939" i="1"/>
  <c r="FK2546" i="1"/>
  <c r="FK1074" i="1"/>
  <c r="FK1120" i="1"/>
  <c r="FK2276" i="1"/>
  <c r="FK1482" i="1"/>
  <c r="FK1003" i="1"/>
  <c r="FK1612" i="1"/>
  <c r="FK2374" i="1"/>
  <c r="FK2461" i="1"/>
  <c r="FK846" i="1"/>
  <c r="FK929" i="1"/>
  <c r="FK607" i="1"/>
  <c r="FK2035" i="1"/>
  <c r="FK1059" i="1"/>
  <c r="FK2476" i="1"/>
  <c r="FK2301" i="1"/>
  <c r="FK1756" i="1"/>
  <c r="FY1931" i="1"/>
  <c r="FY1728" i="1"/>
  <c r="FY1745" i="1"/>
  <c r="FY856" i="1"/>
  <c r="FY660" i="1"/>
  <c r="FY822" i="1"/>
  <c r="FY2000" i="1"/>
  <c r="FY1264" i="1"/>
  <c r="FY1603" i="1"/>
  <c r="FY2053" i="1"/>
  <c r="FY1476" i="1"/>
  <c r="FY1200" i="1"/>
  <c r="FY2070" i="1"/>
  <c r="FY851" i="1"/>
  <c r="FY2251" i="1"/>
  <c r="FY1215" i="1"/>
  <c r="FY2248" i="1"/>
  <c r="FY1186" i="1"/>
  <c r="FY2350" i="1"/>
  <c r="FY979" i="1"/>
  <c r="FY598" i="1"/>
  <c r="FY739" i="1"/>
  <c r="FY1673" i="1"/>
  <c r="FY2030" i="1"/>
  <c r="FY794" i="1"/>
  <c r="FY1761" i="1"/>
  <c r="FY1833" i="1"/>
  <c r="FY1851" i="1"/>
  <c r="FY1170" i="1"/>
  <c r="FY763" i="1"/>
  <c r="FY1812" i="1"/>
  <c r="FY2308" i="1"/>
  <c r="FY1876" i="1"/>
  <c r="FY1214" i="1"/>
  <c r="FY1562" i="1"/>
  <c r="FY2461" i="1"/>
  <c r="FY946" i="1"/>
  <c r="FY788" i="1"/>
  <c r="FY1015" i="1"/>
  <c r="FY1694" i="1"/>
  <c r="FK864" i="1"/>
  <c r="FK1247" i="1"/>
  <c r="FK2338" i="1"/>
  <c r="FK1328" i="1"/>
  <c r="FK2289" i="1"/>
  <c r="FK993" i="1"/>
  <c r="FK1537" i="1"/>
  <c r="FK1314" i="1"/>
  <c r="FK2246" i="1"/>
  <c r="FK1474" i="1"/>
  <c r="FK2092" i="1"/>
  <c r="FK1226" i="1"/>
  <c r="FK2132" i="1"/>
  <c r="FK1849" i="1"/>
  <c r="FK1176" i="1"/>
  <c r="FK2459" i="1"/>
  <c r="FK2325" i="1"/>
  <c r="FK2160" i="1"/>
  <c r="FK1580" i="1"/>
  <c r="FK1368" i="1"/>
  <c r="FK2252" i="1"/>
  <c r="FK1848" i="1"/>
  <c r="FK1334" i="1"/>
  <c r="FK1045" i="1"/>
  <c r="FK2372" i="1"/>
  <c r="FK2139" i="1"/>
  <c r="FK1997" i="1"/>
  <c r="FK876" i="1"/>
  <c r="FK1830" i="1"/>
  <c r="FK1333" i="1"/>
  <c r="FK1564" i="1"/>
  <c r="FK2199" i="1"/>
  <c r="FK1591" i="1"/>
  <c r="FK2538" i="1"/>
  <c r="FK634" i="1"/>
  <c r="FK2125" i="1"/>
  <c r="FK1323" i="1"/>
  <c r="FK1841" i="1"/>
  <c r="FK1110" i="1"/>
  <c r="FK2378" i="1"/>
  <c r="FK2437" i="1"/>
  <c r="FK1812" i="1"/>
  <c r="FK1488" i="1"/>
  <c r="FK956" i="1"/>
  <c r="FK1188" i="1"/>
  <c r="FK1766" i="1"/>
  <c r="FK1853" i="1"/>
  <c r="FK1664" i="1"/>
  <c r="FK1172" i="1"/>
  <c r="FK2308" i="1"/>
  <c r="FK1668" i="1"/>
  <c r="FK2290" i="1"/>
  <c r="FK2069" i="1"/>
  <c r="FK1584" i="1"/>
  <c r="FK1646" i="1"/>
  <c r="FK1397" i="1"/>
  <c r="FK1193" i="1"/>
  <c r="FK1647" i="1"/>
  <c r="FK1700" i="1"/>
  <c r="FK2013" i="1"/>
  <c r="FK804" i="1"/>
  <c r="FK1924" i="1"/>
  <c r="FK2210" i="1"/>
  <c r="FK638" i="1"/>
  <c r="FK720" i="1"/>
  <c r="FK2311" i="1"/>
  <c r="FK1237" i="1"/>
  <c r="FK1149" i="1"/>
  <c r="FK1732" i="1"/>
  <c r="FK1592" i="1"/>
  <c r="FK1102" i="1"/>
  <c r="FK994" i="1"/>
  <c r="FK848" i="1"/>
  <c r="FK2307" i="1"/>
  <c r="FK797" i="1"/>
  <c r="FK1136" i="1"/>
  <c r="FK1820" i="1"/>
  <c r="FK892" i="1"/>
  <c r="FK2142" i="1"/>
  <c r="FK1496" i="1"/>
  <c r="FK784" i="1"/>
  <c r="FK1087" i="1"/>
  <c r="FK2406" i="1"/>
  <c r="FK1318" i="1"/>
  <c r="FK1418" i="1"/>
  <c r="FK1118" i="1"/>
  <c r="FK1705" i="1"/>
  <c r="FK1786" i="1"/>
  <c r="FK1968" i="1"/>
  <c r="FK905" i="1"/>
  <c r="FY2124" i="1"/>
  <c r="FY1736" i="1"/>
  <c r="FY2008" i="1"/>
  <c r="FY2198" i="1"/>
  <c r="FY1267" i="1"/>
  <c r="FY1568" i="1"/>
  <c r="FY692" i="1"/>
  <c r="FY1820" i="1"/>
  <c r="FY1639" i="1"/>
  <c r="FY751" i="1"/>
  <c r="FY1724" i="1"/>
  <c r="FY600" i="1"/>
  <c r="FY980" i="1"/>
  <c r="FY1498" i="1"/>
  <c r="FY2428" i="1"/>
  <c r="FY1222" i="1"/>
  <c r="FY1196" i="1"/>
  <c r="FY1050" i="1"/>
  <c r="FY1719" i="1"/>
  <c r="FY1557" i="1"/>
  <c r="FY1013" i="1"/>
  <c r="FY2514" i="1"/>
  <c r="FY1792" i="1"/>
  <c r="FY1928" i="1"/>
  <c r="FY1279" i="1"/>
  <c r="FY792" i="1"/>
  <c r="FY1565" i="1"/>
  <c r="FY2340" i="1"/>
  <c r="FY1986" i="1"/>
  <c r="FY687" i="1"/>
  <c r="FY2536" i="1"/>
  <c r="FY2073" i="1"/>
  <c r="FY1824" i="1"/>
  <c r="FY1324" i="1"/>
  <c r="FY2246" i="1"/>
  <c r="FY846" i="1"/>
  <c r="FY841" i="1"/>
  <c r="FY2513" i="1"/>
  <c r="FY2452" i="1"/>
  <c r="FY602" i="1"/>
  <c r="FY1845" i="1"/>
  <c r="FY1542" i="1"/>
  <c r="FY1069" i="1"/>
  <c r="FY1288" i="1"/>
  <c r="FY2250" i="1"/>
  <c r="FY1751" i="1"/>
  <c r="FY2542" i="1"/>
  <c r="FY2052" i="1"/>
  <c r="FY604" i="1"/>
  <c r="FY1672" i="1"/>
  <c r="FY2119" i="1"/>
  <c r="FY1443" i="1"/>
  <c r="FY1362" i="1"/>
  <c r="FY2204" i="1"/>
  <c r="FY1193" i="1"/>
  <c r="FY2231" i="1"/>
  <c r="FY2227" i="1"/>
  <c r="FY1690" i="1"/>
  <c r="FY707" i="1"/>
  <c r="FY2048" i="1"/>
  <c r="FY1503" i="1"/>
  <c r="FY612" i="1"/>
  <c r="FY1029" i="1"/>
  <c r="FY2218" i="1"/>
  <c r="FY2326" i="1"/>
  <c r="FY2071" i="1"/>
  <c r="FY2219" i="1"/>
  <c r="FY862" i="1"/>
  <c r="FY890" i="1"/>
  <c r="FY2441" i="1"/>
  <c r="FY1077" i="1"/>
  <c r="FY2295" i="1"/>
  <c r="FY1860" i="1"/>
  <c r="FY1246" i="1"/>
  <c r="FY2284" i="1"/>
  <c r="FY1423" i="1"/>
  <c r="FY1580" i="1"/>
  <c r="FY836" i="1"/>
  <c r="FY640" i="1"/>
  <c r="FY2557" i="1"/>
  <c r="FK924" i="1"/>
  <c r="FK2572" i="1"/>
  <c r="FK2100" i="1"/>
  <c r="FK2153" i="1"/>
  <c r="FK2502" i="1"/>
  <c r="FK589" i="1"/>
  <c r="FK1457" i="1"/>
  <c r="FK1863" i="1"/>
  <c r="FK1261" i="1"/>
  <c r="FK667" i="1"/>
  <c r="FK2166" i="1"/>
  <c r="FK668" i="1"/>
  <c r="FK1094" i="1"/>
  <c r="FK1101" i="1"/>
  <c r="FK747" i="1"/>
  <c r="FK1263" i="1"/>
  <c r="FK1988" i="1"/>
  <c r="FK1430" i="1"/>
  <c r="FK815" i="1"/>
  <c r="FK1743" i="1"/>
  <c r="FK1886" i="1"/>
  <c r="FK2312" i="1"/>
  <c r="FK1284" i="1"/>
  <c r="FK1070" i="1"/>
  <c r="FK2170" i="1"/>
  <c r="FK2272" i="1"/>
  <c r="FK1099" i="1"/>
  <c r="FK752" i="1"/>
  <c r="FK1607" i="1"/>
  <c r="FK1451" i="1"/>
  <c r="FK1507" i="1"/>
  <c r="FK2424" i="1"/>
  <c r="FK684" i="1"/>
  <c r="FK1456" i="1"/>
  <c r="FK2493" i="1"/>
  <c r="FK903" i="1"/>
  <c r="FK2358" i="1"/>
  <c r="FK2169" i="1"/>
  <c r="FK2306" i="1"/>
  <c r="FK2316" i="1"/>
  <c r="FK1893" i="1"/>
  <c r="FK2012" i="1"/>
  <c r="FK1832" i="1"/>
  <c r="FK900" i="1"/>
  <c r="FK1205" i="1"/>
  <c r="FK2507" i="1"/>
  <c r="FK1000" i="1"/>
  <c r="FK1722" i="1"/>
  <c r="FK2123" i="1"/>
  <c r="FK1516" i="1"/>
  <c r="FK2368" i="1"/>
  <c r="FK1111" i="1"/>
  <c r="FK1425" i="1"/>
  <c r="FK1449" i="1"/>
  <c r="FK1873" i="1"/>
  <c r="FK915" i="1"/>
  <c r="FK1651" i="1"/>
  <c r="FK1856" i="1"/>
  <c r="FK1162" i="1"/>
  <c r="FK1306" i="1"/>
  <c r="FK2049" i="1"/>
  <c r="FK1039" i="1"/>
  <c r="FK2485" i="1"/>
  <c r="FK1222" i="1"/>
  <c r="FK1443" i="1"/>
  <c r="FK1236" i="1"/>
  <c r="FK1183" i="1"/>
  <c r="FK1946" i="1"/>
  <c r="FK2408" i="1"/>
  <c r="FK2288" i="1"/>
  <c r="FK1622" i="1"/>
  <c r="FK1763" i="1"/>
  <c r="FK2558" i="1"/>
  <c r="FK2120" i="1"/>
  <c r="FK2369" i="1"/>
  <c r="FK1067" i="1"/>
  <c r="FK657" i="1"/>
  <c r="FK2481" i="1"/>
  <c r="FK2110" i="1"/>
  <c r="FK1006" i="1"/>
  <c r="FK1861" i="1"/>
  <c r="FK2168" i="1"/>
  <c r="FK1845" i="1"/>
  <c r="FK2156" i="1"/>
  <c r="FK2336" i="1"/>
  <c r="FK1421" i="1"/>
  <c r="FK926" i="1"/>
  <c r="FK753" i="1"/>
  <c r="FK1345" i="1"/>
  <c r="FK1294" i="1"/>
  <c r="FK1815" i="1"/>
  <c r="FK2416" i="1"/>
  <c r="FK2347" i="1"/>
  <c r="FK1619" i="1"/>
  <c r="FK2129" i="1"/>
  <c r="FK1733" i="1"/>
  <c r="FY1718" i="1"/>
  <c r="FY682" i="1"/>
  <c r="FY768" i="1"/>
  <c r="FY1180" i="1"/>
  <c r="FY2244" i="1"/>
  <c r="FY1508" i="1"/>
  <c r="FY2105" i="1"/>
  <c r="FY1619" i="1"/>
  <c r="FY2195" i="1"/>
  <c r="FY1550" i="1"/>
  <c r="FY2035" i="1"/>
  <c r="FY771" i="1"/>
  <c r="FY1989" i="1"/>
  <c r="FY1312" i="1"/>
  <c r="FY1862" i="1"/>
  <c r="FY797" i="1"/>
  <c r="FY1433" i="1"/>
  <c r="FY1817" i="1"/>
  <c r="FY950" i="1"/>
  <c r="FY1397" i="1"/>
  <c r="FY1231" i="1"/>
  <c r="FY647" i="1"/>
  <c r="FY1801" i="1"/>
  <c r="FY2571" i="1"/>
  <c r="FY1976" i="1"/>
  <c r="FY1173" i="1"/>
  <c r="FY2402" i="1"/>
  <c r="FY1403" i="1"/>
  <c r="FY898" i="1"/>
  <c r="FY965" i="1"/>
  <c r="FY2519" i="1"/>
  <c r="FY1243" i="1"/>
  <c r="FY1823" i="1"/>
  <c r="FY867" i="1"/>
  <c r="FY2013" i="1"/>
  <c r="FY1854" i="1"/>
  <c r="FY1479" i="1"/>
  <c r="FY2115" i="1"/>
  <c r="FY1427" i="1"/>
  <c r="FY1258" i="1"/>
  <c r="FY1473" i="1"/>
  <c r="FY2189" i="1"/>
  <c r="FY977" i="1"/>
  <c r="FY649" i="1"/>
  <c r="FY948" i="1"/>
  <c r="FY2348" i="1"/>
  <c r="FY1563" i="1"/>
  <c r="FY610" i="1"/>
  <c r="FY1596" i="1"/>
  <c r="FY1892" i="1"/>
  <c r="FY1271" i="1"/>
  <c r="FY1157" i="1"/>
  <c r="FY709" i="1"/>
  <c r="FY736" i="1"/>
  <c r="FY2064" i="1"/>
  <c r="FY993" i="1"/>
  <c r="FY2208" i="1"/>
  <c r="FY1415" i="1"/>
  <c r="FY2294" i="1"/>
  <c r="FY1217" i="1"/>
  <c r="FY684" i="1"/>
  <c r="FY675" i="1"/>
  <c r="FY2046" i="1"/>
  <c r="FY1576" i="1"/>
  <c r="FY1814" i="1"/>
  <c r="FY2054" i="1"/>
  <c r="FY642" i="1"/>
  <c r="FY1350" i="1"/>
  <c r="FY2026" i="1"/>
  <c r="FY1392" i="1"/>
  <c r="FY2331" i="1"/>
  <c r="FY2009" i="1"/>
  <c r="FY2098" i="1"/>
  <c r="FY1674" i="1"/>
  <c r="FY1655" i="1"/>
  <c r="FY2337" i="1"/>
  <c r="FY1154" i="1"/>
  <c r="FY1702" i="1"/>
  <c r="FY1290" i="1"/>
  <c r="FY2273" i="1"/>
  <c r="FY1598" i="1"/>
  <c r="FK2364" i="1"/>
  <c r="FK610" i="1"/>
  <c r="FK2287" i="1"/>
  <c r="FK2175" i="1"/>
  <c r="FK2008" i="1"/>
  <c r="FK1145" i="1"/>
  <c r="FK2321" i="1"/>
  <c r="FK1754" i="1"/>
  <c r="FK2001" i="1"/>
  <c r="FK2109" i="1"/>
  <c r="FK2303" i="1"/>
  <c r="FK1862" i="1"/>
  <c r="FK2305" i="1"/>
  <c r="FK2248" i="1"/>
  <c r="FK2291" i="1"/>
  <c r="FK1549" i="1"/>
  <c r="FK2037" i="1"/>
  <c r="FK818" i="1"/>
  <c r="FK1638" i="1"/>
  <c r="FK1539" i="1"/>
  <c r="FK2583" i="1"/>
  <c r="FK1199" i="1"/>
  <c r="FK2352" i="1"/>
  <c r="FK1633" i="1"/>
  <c r="FK1904" i="1"/>
  <c r="FK1161" i="1"/>
  <c r="FK724" i="1"/>
  <c r="FK1513" i="1"/>
  <c r="FK995" i="1"/>
  <c r="FK1909" i="1"/>
  <c r="FK1461" i="1"/>
  <c r="FK1598" i="1"/>
  <c r="FK1577" i="1"/>
  <c r="FK787" i="1"/>
  <c r="FK2084" i="1"/>
  <c r="FK853" i="1"/>
  <c r="FK974" i="1"/>
  <c r="FK1611" i="1"/>
  <c r="FK1466" i="1"/>
  <c r="FK886" i="1"/>
  <c r="FK703" i="1"/>
  <c r="FK1029" i="1"/>
  <c r="FK1299" i="1"/>
  <c r="FK2373" i="1"/>
  <c r="FK2098" i="1"/>
  <c r="FK1068" i="1"/>
  <c r="FK1154" i="1"/>
  <c r="FK1530" i="1"/>
  <c r="FK1686" i="1"/>
  <c r="FK1147" i="1"/>
  <c r="FK1761" i="1"/>
  <c r="FK1227" i="1"/>
  <c r="FK1137" i="1"/>
  <c r="FK1164" i="1"/>
  <c r="FK687" i="1"/>
  <c r="FK640" i="1"/>
  <c r="FK1259" i="1"/>
  <c r="FK1160" i="1"/>
  <c r="FK883" i="1"/>
  <c r="FK1053" i="1"/>
  <c r="FK1819" i="1"/>
  <c r="FK1447" i="1"/>
  <c r="FK2194" i="1"/>
  <c r="FK2488" i="1"/>
  <c r="FK1007" i="1"/>
  <c r="FK1202" i="1"/>
  <c r="FK722" i="1"/>
  <c r="FK595" i="1"/>
  <c r="FK1994" i="1"/>
  <c r="FK987" i="1"/>
  <c r="FK599" i="1"/>
  <c r="FK2415" i="1"/>
  <c r="FK1384" i="1"/>
  <c r="FK1935" i="1"/>
  <c r="FK2429" i="1"/>
  <c r="FK2096" i="1"/>
  <c r="FK2297" i="1"/>
  <c r="FK2260" i="1"/>
  <c r="FK1594" i="1"/>
  <c r="FK1433" i="1"/>
  <c r="FK786" i="1"/>
  <c r="FK923" i="1"/>
  <c r="FK2089" i="1"/>
  <c r="FY1480" i="1"/>
  <c r="FY1977" i="1"/>
  <c r="FY1590" i="1"/>
  <c r="FY1704" i="1"/>
  <c r="FY1849" i="1"/>
  <c r="FY2060" i="1"/>
  <c r="FY802" i="1"/>
  <c r="FY2505" i="1"/>
  <c r="FY860" i="1"/>
  <c r="FY2382" i="1"/>
  <c r="FY2523" i="1"/>
  <c r="FY2330" i="1"/>
  <c r="FY796" i="1"/>
  <c r="FY2157" i="1"/>
  <c r="FY1298" i="1"/>
  <c r="FY1132" i="1"/>
  <c r="FY2313" i="1"/>
  <c r="FY2290" i="1"/>
  <c r="FY1624" i="1"/>
  <c r="FY1411" i="1"/>
  <c r="FY1176" i="1"/>
  <c r="FY2462" i="1"/>
  <c r="FY2029" i="1"/>
  <c r="FY1182" i="1"/>
  <c r="FY1858" i="1"/>
  <c r="FY781" i="1"/>
  <c r="FY2285" i="1"/>
  <c r="FY1546" i="1"/>
  <c r="FY835" i="1"/>
  <c r="FY991" i="1"/>
  <c r="FY594" i="1"/>
  <c r="FY2221" i="1"/>
  <c r="FY774" i="1"/>
  <c r="FY1539" i="1"/>
  <c r="FY1646" i="1"/>
  <c r="FY1890" i="1"/>
  <c r="FY2564" i="1"/>
  <c r="FY1911" i="1"/>
  <c r="FY1949" i="1"/>
  <c r="FY987" i="1"/>
  <c r="FY929" i="1"/>
  <c r="FY591" i="1"/>
  <c r="FY1084" i="1"/>
  <c r="FY1901" i="1"/>
  <c r="FY939" i="1"/>
  <c r="FY1129" i="1"/>
  <c r="FY2436" i="1"/>
  <c r="FY1140" i="1"/>
  <c r="FY2449" i="1"/>
  <c r="FY1036" i="1"/>
  <c r="FY1641" i="1"/>
  <c r="FY1863" i="1"/>
  <c r="FY1277" i="1"/>
  <c r="FY1597" i="1"/>
  <c r="FY1521" i="1"/>
  <c r="FY1179" i="1"/>
  <c r="FY2578" i="1"/>
  <c r="FY2192" i="1"/>
  <c r="FY735" i="1"/>
  <c r="FY1086" i="1"/>
  <c r="FY2389" i="1"/>
  <c r="FY2544" i="1"/>
  <c r="FY1593" i="1"/>
  <c r="FY919" i="1"/>
  <c r="FY1572" i="1"/>
  <c r="FY2056" i="1"/>
  <c r="FY937" i="1"/>
  <c r="FY1979" i="1"/>
  <c r="FY813" i="1"/>
  <c r="FY727" i="1"/>
  <c r="FY1094" i="1"/>
  <c r="FY1574" i="1"/>
  <c r="FY1027" i="1"/>
  <c r="FY2043" i="1"/>
  <c r="FY2038" i="1"/>
  <c r="FY821" i="1"/>
  <c r="FY1634" i="1"/>
  <c r="FY804" i="1"/>
  <c r="FY2551" i="1"/>
  <c r="FY2397" i="1"/>
  <c r="FY2537" i="1"/>
  <c r="FY1048" i="1"/>
  <c r="FY1902" i="1"/>
  <c r="FY1533" i="1"/>
  <c r="FY1125" i="1"/>
  <c r="FY2310" i="1"/>
  <c r="FY2538" i="1"/>
  <c r="FY2575" i="1"/>
  <c r="FY855" i="1"/>
  <c r="FY701" i="1"/>
  <c r="FY1973" i="1"/>
  <c r="FY1389" i="1"/>
  <c r="FY637" i="1"/>
  <c r="FY1062" i="1"/>
  <c r="FY994" i="1"/>
  <c r="FY2386" i="1"/>
  <c r="FY2222" i="1"/>
  <c r="FY2067" i="1"/>
  <c r="FY837" i="1"/>
  <c r="FY761" i="1"/>
  <c r="FY2454" i="1"/>
  <c r="FY976" i="1"/>
  <c r="FY597" i="1"/>
  <c r="FY2479" i="1"/>
  <c r="FY1951" i="1"/>
  <c r="FY1275" i="1"/>
  <c r="FY2156" i="1"/>
  <c r="FY1875" i="1"/>
  <c r="FY1739" i="1"/>
  <c r="FY1432" i="1"/>
  <c r="FY2214" i="1"/>
  <c r="FY2203" i="1"/>
  <c r="FY1032" i="1"/>
  <c r="FY1455" i="1"/>
  <c r="FY1818" i="1"/>
  <c r="FY2280" i="1"/>
  <c r="FY661" i="1"/>
  <c r="FY1289" i="1"/>
  <c r="FY1746" i="1"/>
  <c r="FY1993" i="1"/>
  <c r="FY2334" i="1"/>
  <c r="FY1017" i="1"/>
  <c r="FY1727" i="1"/>
  <c r="FY1789" i="1"/>
  <c r="FY2104" i="1"/>
  <c r="FY2125" i="1"/>
  <c r="FY1301" i="1"/>
  <c r="FY1610" i="1"/>
  <c r="FY1163" i="1"/>
  <c r="FY1153" i="1"/>
  <c r="FY827" i="1"/>
  <c r="FY1917" i="1"/>
  <c r="FY985" i="1"/>
  <c r="FY2110" i="1"/>
  <c r="FY1491" i="1"/>
  <c r="FY1717" i="1"/>
  <c r="FY907" i="1"/>
  <c r="FY1798" i="1"/>
  <c r="FY2082" i="1"/>
  <c r="FY2107" i="1"/>
  <c r="FY1966" i="1"/>
  <c r="FY1211" i="1"/>
  <c r="FY958" i="1"/>
  <c r="FY911" i="1"/>
  <c r="FY873" i="1"/>
  <c r="FY749" i="1"/>
  <c r="FY2358" i="1"/>
  <c r="FY1026" i="1"/>
  <c r="FY955" i="1"/>
  <c r="FY2570" i="1"/>
  <c r="FY1218" i="1"/>
  <c r="FY2025" i="1"/>
  <c r="FY1810" i="1"/>
  <c r="FY2245" i="1"/>
  <c r="FY2272" i="1"/>
  <c r="FY1471" i="1"/>
  <c r="FY1705" i="1"/>
  <c r="FY2004" i="1"/>
  <c r="FY742" i="1"/>
  <c r="FY2154" i="1"/>
  <c r="FY778" i="1"/>
  <c r="FY2474" i="1"/>
  <c r="FY759" i="1"/>
  <c r="FY997" i="1"/>
  <c r="FY960" i="1"/>
  <c r="FY681" i="1"/>
  <c r="FY2210" i="1"/>
  <c r="FY1257" i="1"/>
  <c r="FY752" i="1"/>
  <c r="FY2289" i="1"/>
  <c r="FY951" i="1"/>
  <c r="FY1266" i="1"/>
  <c r="FY716" i="1"/>
  <c r="FY2489" i="1"/>
  <c r="FY1149" i="1"/>
  <c r="FY2562" i="1"/>
  <c r="FY1043" i="1"/>
  <c r="FY1763" i="1"/>
  <c r="FY838" i="1"/>
  <c r="FY1791" i="1"/>
  <c r="FY2317" i="1"/>
  <c r="FY1465" i="1"/>
  <c r="FK649" i="1"/>
  <c r="FK2471" i="1"/>
  <c r="FK794" i="1"/>
  <c r="FK2419" i="1"/>
  <c r="FK1697" i="1"/>
  <c r="FK726" i="1"/>
  <c r="FK2579" i="1"/>
  <c r="FK761" i="1"/>
  <c r="FK1511" i="1"/>
  <c r="FK2133" i="1"/>
  <c r="FK2411" i="1"/>
  <c r="FK1652" i="1"/>
  <c r="FK2261" i="1"/>
  <c r="FK1624" i="1"/>
  <c r="FK630" i="1"/>
  <c r="FK788" i="1"/>
  <c r="FK2211" i="1"/>
  <c r="FK1593" i="1"/>
  <c r="FK742" i="1"/>
  <c r="FK2263" i="1"/>
  <c r="FK1371" i="1"/>
  <c r="FK945" i="1"/>
  <c r="FK2190" i="1"/>
  <c r="FK1460" i="1"/>
  <c r="FK1631" i="1"/>
  <c r="FK2349" i="1"/>
  <c r="FK2568" i="1"/>
  <c r="FK647" i="1"/>
  <c r="FK1203" i="1"/>
  <c r="FK662" i="1"/>
  <c r="FK1711" i="1"/>
  <c r="FK2326" i="1"/>
  <c r="FK1551" i="1"/>
  <c r="FK2167" i="1"/>
  <c r="FK1568" i="1"/>
  <c r="FK1785" i="1"/>
  <c r="FK941" i="1"/>
  <c r="FK809" i="1"/>
  <c r="FK1396" i="1"/>
  <c r="FK2269" i="1"/>
  <c r="FK1821" i="1"/>
  <c r="FK1855" i="1"/>
  <c r="FK1416" i="1"/>
  <c r="FK1084" i="1"/>
  <c r="FK695" i="1"/>
  <c r="FK1790" i="1"/>
  <c r="FK725" i="1"/>
  <c r="FK1081" i="1"/>
  <c r="FK790" i="1"/>
  <c r="FK1238" i="1"/>
  <c r="FK702" i="1"/>
  <c r="FK1867" i="1"/>
  <c r="FK1417" i="1"/>
  <c r="FK1666" i="1"/>
  <c r="FK1130" i="1"/>
  <c r="FK1726" i="1"/>
  <c r="FK940" i="1"/>
  <c r="FK1889" i="1"/>
  <c r="FK2433" i="1"/>
  <c r="FK1618" i="1"/>
  <c r="FK895" i="1"/>
  <c r="FK2348" i="1"/>
  <c r="FK962" i="1"/>
  <c r="FK1828" i="1"/>
  <c r="FK2556" i="1"/>
  <c r="FK1311" i="1"/>
  <c r="FK1036" i="1"/>
  <c r="FK976" i="1"/>
  <c r="FK1033" i="1"/>
  <c r="FK1602" i="1"/>
  <c r="FK2136" i="1"/>
  <c r="FK1752" i="1"/>
  <c r="FK1529" i="1"/>
  <c r="FK1034" i="1"/>
  <c r="FK2304" i="1"/>
  <c r="FK2525" i="1"/>
  <c r="FK2515" i="1"/>
  <c r="FK1435" i="1"/>
  <c r="FK2086" i="1"/>
  <c r="FK2238" i="1"/>
  <c r="FY617" i="1"/>
  <c r="FY2044" i="1"/>
  <c r="FY926" i="1"/>
  <c r="FY1495" i="1"/>
  <c r="FY1390" i="1"/>
  <c r="FY1318" i="1"/>
  <c r="FY2034" i="1"/>
  <c r="FY645" i="1"/>
  <c r="FY748" i="1"/>
  <c r="FY1339" i="1"/>
  <c r="FY589" i="1"/>
  <c r="FY1378" i="1"/>
  <c r="FY2249" i="1"/>
  <c r="FY1682" i="1"/>
  <c r="FY1418" i="1"/>
  <c r="FY1340" i="1"/>
  <c r="FY2263" i="1"/>
  <c r="FY1162" i="1"/>
  <c r="FY2236" i="1"/>
  <c r="FY1984" i="1"/>
  <c r="FY1080" i="1"/>
  <c r="FY2283" i="1"/>
  <c r="FY2495" i="1"/>
  <c r="FY1661" i="1"/>
  <c r="FY1114" i="1"/>
  <c r="FY1254" i="1"/>
  <c r="FY2171" i="1"/>
  <c r="FY777" i="1"/>
  <c r="FY1918" i="1"/>
  <c r="FY1040" i="1"/>
  <c r="FY2488" i="1"/>
  <c r="FY1388" i="1"/>
  <c r="FY2466" i="1"/>
  <c r="FY1589" i="1"/>
  <c r="FY2312" i="1"/>
  <c r="FY1238" i="1"/>
  <c r="FY1880" i="1"/>
  <c r="FY1470" i="1"/>
  <c r="FY1944" i="1"/>
  <c r="FY1273" i="1"/>
  <c r="FY1169" i="1"/>
  <c r="FY1866" i="1"/>
  <c r="FY694" i="1"/>
  <c r="FY1618" i="1"/>
  <c r="FY1268" i="1"/>
  <c r="FY1009" i="1"/>
  <c r="FY1230" i="1"/>
  <c r="FY1261" i="1"/>
  <c r="FY1599" i="1"/>
  <c r="FY2335" i="1"/>
  <c r="FY1955" i="1"/>
  <c r="FY753" i="1"/>
  <c r="FY1333" i="1"/>
  <c r="FY964" i="1"/>
  <c r="FY1778" i="1"/>
  <c r="FY1372" i="1"/>
  <c r="FY981" i="1"/>
  <c r="FY854" i="1"/>
  <c r="FY1706" i="1"/>
  <c r="FY1059" i="1"/>
  <c r="FY990" i="1"/>
  <c r="FY2503" i="1"/>
  <c r="FY1205" i="1"/>
  <c r="FY1447" i="1"/>
  <c r="FY2381" i="1"/>
  <c r="FY2472" i="1"/>
  <c r="FY1202" i="1"/>
  <c r="FY1577" i="1"/>
  <c r="FY1369" i="1"/>
  <c r="FY2414" i="1"/>
  <c r="FY1104" i="1"/>
  <c r="FY2015" i="1"/>
  <c r="FY1336" i="1"/>
  <c r="FY1396" i="1"/>
  <c r="FY1320" i="1"/>
  <c r="FY2521" i="1"/>
  <c r="FY865" i="1"/>
  <c r="FY1509" i="1"/>
  <c r="FY914" i="1"/>
  <c r="FY894" i="1"/>
  <c r="FY1684" i="1"/>
  <c r="FK1823" i="1"/>
  <c r="FK2214" i="1"/>
  <c r="FK939" i="1"/>
  <c r="FK1231" i="1"/>
  <c r="FK1519" i="1"/>
  <c r="FK2382" i="1"/>
  <c r="FK648" i="1"/>
  <c r="FK910" i="1"/>
  <c r="FK2273" i="1"/>
  <c r="FK1545" i="1"/>
  <c r="FK2341" i="1"/>
  <c r="FK1548" i="1"/>
  <c r="FK2128" i="1"/>
  <c r="FK1880" i="1"/>
  <c r="FK1012" i="1"/>
  <c r="FK1277" i="1"/>
  <c r="FK1669" i="1"/>
  <c r="FK721" i="1"/>
  <c r="FK2566" i="1"/>
  <c r="FK652" i="1"/>
  <c r="FK2193" i="1"/>
  <c r="FK1013" i="1"/>
  <c r="FK2172" i="1"/>
  <c r="FK1150" i="1"/>
  <c r="FK1929" i="1"/>
  <c r="FK874" i="1"/>
  <c r="FK771" i="1"/>
  <c r="FK949" i="1"/>
  <c r="FK1724" i="1"/>
  <c r="FK2145" i="1"/>
  <c r="FK1138" i="1"/>
  <c r="FK1112" i="1"/>
  <c r="FK1640" i="1"/>
  <c r="FK756" i="1"/>
  <c r="FK971" i="1"/>
  <c r="FK2152" i="1"/>
  <c r="FK2329" i="1"/>
  <c r="FK807" i="1"/>
  <c r="FK1385" i="1"/>
  <c r="FK1426" i="1"/>
  <c r="FK1180" i="1"/>
  <c r="FK968" i="1"/>
  <c r="FK2541" i="1"/>
  <c r="FK2230" i="1"/>
  <c r="FK1109" i="1"/>
  <c r="FK1143" i="1"/>
  <c r="FK1683" i="1"/>
  <c r="FK2499" i="1"/>
  <c r="FK2002" i="1"/>
  <c r="FK890" i="1"/>
  <c r="FK1125" i="1"/>
  <c r="FK1734" i="1"/>
  <c r="FK810" i="1"/>
  <c r="FK1141" i="1"/>
  <c r="FK1864" i="1"/>
  <c r="FK1097" i="1"/>
  <c r="FK2189" i="1"/>
  <c r="FK1249" i="1"/>
  <c r="FK798" i="1"/>
  <c r="FK1501" i="1"/>
  <c r="FK2130" i="1"/>
  <c r="FK1023" i="1"/>
  <c r="FK1877" i="1"/>
  <c r="FK1340" i="1"/>
  <c r="FK997" i="1"/>
  <c r="FK857" i="1"/>
  <c r="FK1065" i="1"/>
  <c r="FK2228" i="1"/>
  <c r="FK2418" i="1"/>
  <c r="FK2011" i="1"/>
  <c r="FK2039" i="1"/>
  <c r="FK1186" i="1"/>
  <c r="FK2134" i="1"/>
  <c r="FK1270" i="1"/>
  <c r="FK1982" i="1"/>
  <c r="FK2043" i="1"/>
  <c r="FK1279" i="1"/>
  <c r="FK821" i="1"/>
  <c r="FK1469" i="1"/>
  <c r="FK1967" i="1"/>
  <c r="FK1158" i="1"/>
  <c r="FK1710" i="1"/>
  <c r="FK1002" i="1"/>
  <c r="FK1796" i="1"/>
  <c r="FK1787" i="1"/>
  <c r="FK1698" i="1"/>
  <c r="FY799" i="1"/>
  <c r="FY1165" i="1"/>
  <c r="FY1971" i="1"/>
  <c r="FY891" i="1"/>
  <c r="FY1227" i="1"/>
  <c r="FY808" i="1"/>
  <c r="FY2484" i="1"/>
  <c r="FY1011" i="1"/>
  <c r="FY1019" i="1"/>
  <c r="FY852" i="1"/>
  <c r="FY599" i="1"/>
  <c r="FY2573" i="1"/>
  <c r="FY2376" i="1"/>
  <c r="FY2264" i="1"/>
  <c r="FY1753" i="1"/>
  <c r="FY2069" i="1"/>
  <c r="FY1028" i="1"/>
  <c r="FY1078" i="1"/>
  <c r="FY2412" i="1"/>
  <c r="FY2084" i="1"/>
  <c r="FY2172" i="1"/>
  <c r="FY1030" i="1"/>
  <c r="FY1343" i="1"/>
  <c r="FY1387" i="1"/>
  <c r="FY1256" i="1"/>
  <c r="FY927" i="1"/>
  <c r="FY1522" i="1"/>
  <c r="FY869" i="1"/>
  <c r="FY1425" i="1"/>
  <c r="FY1781" i="1"/>
  <c r="FY1437" i="1"/>
  <c r="FY876" i="1"/>
  <c r="FY1412" i="1"/>
  <c r="FY1707" i="1"/>
  <c r="FY1510" i="1"/>
  <c r="FY1972" i="1"/>
  <c r="FY953" i="1"/>
  <c r="FY807" i="1"/>
  <c r="FY1981" i="1"/>
  <c r="FY668" i="1"/>
  <c r="FY2527" i="1"/>
  <c r="FY1842" i="1"/>
  <c r="FY1429" i="1"/>
  <c r="FY1630" i="1"/>
  <c r="FY2580" i="1"/>
  <c r="FY2235" i="1"/>
  <c r="FY710" i="1"/>
  <c r="FY2049" i="1"/>
  <c r="FY1505" i="1"/>
  <c r="FY1670" i="1"/>
  <c r="FY825" i="1"/>
  <c r="FY938" i="1"/>
  <c r="FY1250" i="1"/>
  <c r="FY1549" i="1"/>
  <c r="FY2032" i="1"/>
  <c r="FY2164" i="1"/>
  <c r="FY1075" i="1"/>
  <c r="FY1344" i="1"/>
  <c r="FY877" i="1"/>
  <c r="FY2135" i="1"/>
  <c r="FY669" i="1"/>
  <c r="FY1463" i="1"/>
  <c r="FK2319" i="1"/>
  <c r="FK2171" i="1"/>
  <c r="FK2521" i="1"/>
  <c r="FK2231" i="1"/>
  <c r="FK1959" i="1"/>
  <c r="FK1852" i="1"/>
  <c r="FK2254" i="1"/>
  <c r="FK1095" i="1"/>
  <c r="FK2460" i="1"/>
  <c r="FK645" i="1"/>
  <c r="FK977" i="1"/>
  <c r="FK2431" i="1"/>
  <c r="FK2555" i="1"/>
  <c r="FK2258" i="1"/>
  <c r="FK1044" i="1"/>
  <c r="FK2019" i="1"/>
  <c r="FK2102" i="1"/>
  <c r="FK1928" i="1"/>
  <c r="FK854" i="1"/>
  <c r="FK1854" i="1"/>
  <c r="FY2482" i="1"/>
  <c r="FY2293" i="1"/>
  <c r="FY1374" i="1"/>
  <c r="FY893" i="1"/>
  <c r="FY1633" i="1"/>
  <c r="FY1869" i="1"/>
  <c r="FY1878" i="1"/>
  <c r="FY2354" i="1"/>
  <c r="FY2286" i="1"/>
  <c r="FY2140" i="1"/>
  <c r="FY1777" i="1"/>
  <c r="FY2223" i="1"/>
  <c r="FY1212" i="1"/>
  <c r="FY2120" i="1"/>
  <c r="FY1259" i="1"/>
  <c r="FY1033" i="1"/>
  <c r="FY2398" i="1"/>
  <c r="FY902" i="1"/>
  <c r="FY648" i="1"/>
  <c r="FY956" i="1"/>
  <c r="FY2552" i="1"/>
  <c r="FY1926" i="1"/>
  <c r="FY1467" i="1"/>
  <c r="FY1975" i="1"/>
  <c r="FY924" i="1"/>
  <c r="FY1142" i="1"/>
  <c r="FY1410" i="1"/>
  <c r="FY724" i="1"/>
  <c r="FY2379" i="1"/>
  <c r="FY1628" i="1"/>
  <c r="FY611" i="1"/>
  <c r="FY1775" i="1"/>
  <c r="FY1119" i="1"/>
  <c r="FY1488" i="1"/>
  <c r="FY1703" i="1"/>
  <c r="FY1583" i="1"/>
  <c r="FY1373" i="1"/>
  <c r="FY2444" i="1"/>
  <c r="FY1567" i="1"/>
  <c r="FY2432" i="1"/>
  <c r="FY2089" i="1"/>
  <c r="FY1725" i="1"/>
  <c r="FY2109" i="1"/>
  <c r="FY1756" i="1"/>
  <c r="FY1954" i="1"/>
  <c r="FY820" i="1"/>
  <c r="FY2561" i="1"/>
  <c r="FY2148" i="1"/>
  <c r="FY1612" i="1"/>
  <c r="FY2450" i="1"/>
  <c r="FY1087" i="1"/>
  <c r="FY2478" i="1"/>
  <c r="FY2299" i="1"/>
  <c r="FY1836" i="1"/>
  <c r="FY1691" i="1"/>
  <c r="FY1326" i="1"/>
  <c r="FY1133" i="1"/>
  <c r="FY789" i="1"/>
  <c r="FY1306" i="1"/>
  <c r="FY1734" i="1"/>
  <c r="FY823" i="1"/>
  <c r="FY1930" i="1"/>
  <c r="FY738" i="1"/>
  <c r="FY2440" i="1"/>
  <c r="FY963" i="1"/>
  <c r="FY652" i="1"/>
  <c r="FY2569" i="1"/>
  <c r="FY814" i="1"/>
  <c r="FY2019" i="1"/>
  <c r="FY1105" i="1"/>
  <c r="FY2206" i="1"/>
  <c r="FY2469" i="1"/>
  <c r="FY1371" i="1"/>
  <c r="FY815" i="1"/>
  <c r="FY1623" i="1"/>
  <c r="FY2448" i="1"/>
  <c r="FY1003" i="1"/>
  <c r="FY1466" i="1"/>
  <c r="FY695" i="1"/>
  <c r="FY691" i="1"/>
  <c r="FY2169" i="1"/>
  <c r="FY2525" i="1"/>
  <c r="FY746" i="1"/>
  <c r="FY1223" i="1"/>
  <c r="FY587" i="1"/>
  <c r="GL2131" i="1"/>
  <c r="GL1333" i="1"/>
  <c r="GL1773" i="1"/>
  <c r="GL1857" i="1"/>
  <c r="GL1547" i="1"/>
  <c r="GL2444" i="1"/>
  <c r="GL1095" i="1"/>
  <c r="GL1607" i="1"/>
  <c r="GL1816" i="1"/>
  <c r="GL2323" i="1"/>
  <c r="GL2520" i="1"/>
  <c r="GL659" i="1"/>
  <c r="GL2383" i="1"/>
  <c r="GL2283" i="1"/>
  <c r="GL2268" i="1"/>
  <c r="GL1272" i="1"/>
  <c r="GL2265" i="1"/>
  <c r="GL1743" i="1"/>
  <c r="GL765" i="1"/>
  <c r="GL1390" i="1"/>
  <c r="GL2327" i="1"/>
  <c r="GL1191" i="1"/>
  <c r="GL2582" i="1"/>
  <c r="GL1354" i="1"/>
  <c r="GL1987" i="1"/>
  <c r="GL2028" i="1"/>
  <c r="GL2549" i="1"/>
  <c r="GL1051" i="1"/>
  <c r="GL1573" i="1"/>
  <c r="GL2532" i="1"/>
  <c r="GL2282" i="1"/>
  <c r="GL1952" i="1"/>
  <c r="GL1226" i="1"/>
  <c r="GL2225" i="1"/>
  <c r="GL1132" i="1"/>
  <c r="GL1073" i="1"/>
  <c r="GL2553" i="1"/>
  <c r="GL600" i="1"/>
  <c r="GL957" i="1"/>
  <c r="GL1099" i="1"/>
  <c r="GL2039" i="1"/>
  <c r="GL1762" i="1"/>
  <c r="GL2566" i="1"/>
  <c r="GL1729" i="1"/>
  <c r="GL1152" i="1"/>
  <c r="GL2275" i="1"/>
  <c r="GL1486" i="1"/>
  <c r="GL1416" i="1"/>
  <c r="GL2292" i="1"/>
  <c r="GL1017" i="1"/>
  <c r="GL2575" i="1"/>
  <c r="GL2354" i="1"/>
  <c r="GL2417" i="1"/>
  <c r="GL1455" i="1"/>
  <c r="GL2406" i="1"/>
  <c r="GL905" i="1"/>
  <c r="GL642" i="1"/>
  <c r="GL1383" i="1"/>
  <c r="GL1868" i="1"/>
  <c r="GL666" i="1"/>
  <c r="GL1300" i="1"/>
  <c r="GL1735" i="1"/>
  <c r="GL2014" i="1"/>
  <c r="GL2065" i="1"/>
  <c r="GL2154" i="1"/>
  <c r="GL1198" i="1"/>
  <c r="GL1230" i="1"/>
  <c r="GL2286" i="1"/>
  <c r="GL1190" i="1"/>
  <c r="GL2440" i="1"/>
  <c r="GL2445" i="1"/>
  <c r="GL1518" i="1"/>
  <c r="GL1727" i="1"/>
  <c r="GL963" i="1"/>
  <c r="GL1100" i="1"/>
  <c r="GL2355" i="1"/>
  <c r="GL1928" i="1"/>
  <c r="GL962" i="1"/>
  <c r="GL1624" i="1"/>
  <c r="GL2285" i="1"/>
  <c r="GL1276" i="1"/>
  <c r="GL2386" i="1"/>
  <c r="GL1231" i="1"/>
  <c r="FY606" i="1"/>
  <c r="FY1234" i="1"/>
  <c r="FY2546" i="1"/>
  <c r="FY1846" i="1"/>
  <c r="FY2508" i="1"/>
  <c r="FY2123" i="1"/>
  <c r="FY882" i="1"/>
  <c r="FY2324" i="1"/>
  <c r="FY2459" i="1"/>
  <c r="FY1401" i="1"/>
  <c r="FY2387" i="1"/>
  <c r="FY1937" i="1"/>
  <c r="FY1319" i="1"/>
  <c r="FY1964" i="1"/>
  <c r="FY1874" i="1"/>
  <c r="FY1160" i="1"/>
  <c r="FY1687" i="1"/>
  <c r="FY1934" i="1"/>
  <c r="FY2220" i="1"/>
  <c r="FY1752" i="1"/>
  <c r="FY1844" i="1"/>
  <c r="FY805" i="1"/>
  <c r="FY2292" i="1"/>
  <c r="FY2373" i="1"/>
  <c r="FY1064" i="1"/>
  <c r="FY1155" i="1"/>
  <c r="FY2252" i="1"/>
  <c r="FY1611" i="1"/>
  <c r="FY1699" i="1"/>
  <c r="FY1956" i="1"/>
  <c r="FY1023" i="1"/>
  <c r="FY1448" i="1"/>
  <c r="FY2093" i="1"/>
  <c r="FY1920" i="1"/>
  <c r="FY1144" i="1"/>
  <c r="FY1879" i="1"/>
  <c r="FY1006" i="1"/>
  <c r="FY629" i="1"/>
  <c r="FY2346" i="1"/>
  <c r="FY2186" i="1"/>
  <c r="FY1908" i="1"/>
  <c r="FY656" i="1"/>
  <c r="FY2211" i="1"/>
  <c r="FY1748" i="1"/>
  <c r="FY1642" i="1"/>
  <c r="FY899" i="1"/>
  <c r="FY875" i="1"/>
  <c r="FY1815" i="1"/>
  <c r="FY683" i="1"/>
  <c r="FY1932" i="1"/>
  <c r="FY1556" i="1"/>
  <c r="FY706" i="1"/>
  <c r="FY2380" i="1"/>
  <c r="FY755" i="1"/>
  <c r="FY2212" i="1"/>
  <c r="FY1929" i="1"/>
  <c r="FY2041" i="1"/>
  <c r="FY2077" i="1"/>
  <c r="FY1108" i="1"/>
  <c r="FY2083" i="1"/>
  <c r="FY1886" i="1"/>
  <c r="FY2407" i="1"/>
  <c r="FY2353" i="1"/>
  <c r="FY1135" i="1"/>
  <c r="FY2370" i="1"/>
  <c r="FY1680" i="1"/>
  <c r="FY1726" i="1"/>
  <c r="FY2302" i="1"/>
  <c r="FY650" i="1"/>
  <c r="FY2581" i="1"/>
  <c r="FY1733" i="1"/>
  <c r="FY1195" i="1"/>
  <c r="FY1430" i="1"/>
  <c r="FY1637" i="1"/>
  <c r="FY1331" i="1"/>
  <c r="FY2055" i="1"/>
  <c r="FY1543" i="1"/>
  <c r="FY2045" i="1"/>
  <c r="FY1070" i="1"/>
  <c r="FY775" i="1"/>
  <c r="FY1203" i="1"/>
  <c r="FY2568" i="1"/>
  <c r="FY1228" i="1"/>
  <c r="FY2533" i="1"/>
  <c r="FY2543" i="1"/>
  <c r="FY2587" i="1"/>
  <c r="FY943" i="1"/>
  <c r="FY1651" i="1"/>
  <c r="FY2303" i="1"/>
  <c r="GL1599" i="1"/>
  <c r="GL2403" i="1"/>
  <c r="GL2013" i="1"/>
  <c r="GL766" i="1"/>
  <c r="GL997" i="1"/>
  <c r="GL1413" i="1"/>
  <c r="GL2142" i="1"/>
  <c r="GL1847" i="1"/>
  <c r="GL1334" i="1"/>
  <c r="GL1157" i="1"/>
  <c r="GL2436" i="1"/>
  <c r="GL1717" i="1"/>
  <c r="GL2382" i="1"/>
  <c r="GL1002" i="1"/>
  <c r="GL1901" i="1"/>
  <c r="GL1678" i="1"/>
  <c r="GL806" i="1"/>
  <c r="GL1057" i="1"/>
  <c r="GL760" i="1"/>
  <c r="GL980" i="1"/>
  <c r="GL706" i="1"/>
  <c r="GL873" i="1"/>
  <c r="GL1579" i="1"/>
  <c r="GL2491" i="1"/>
  <c r="GL830" i="1"/>
  <c r="GL1109" i="1"/>
  <c r="GL2223" i="1"/>
  <c r="GL768" i="1"/>
  <c r="GL1162" i="1"/>
  <c r="GL1983" i="1"/>
  <c r="GL1257" i="1"/>
  <c r="GL1858" i="1"/>
  <c r="GL1614" i="1"/>
  <c r="GL1859" i="1"/>
  <c r="GL1706" i="1"/>
  <c r="GL1778" i="1"/>
  <c r="GL1006" i="1"/>
  <c r="GL2352" i="1"/>
  <c r="GL722" i="1"/>
  <c r="GL881" i="1"/>
  <c r="GL2215" i="1"/>
  <c r="GL1848" i="1"/>
  <c r="GL1814" i="1"/>
  <c r="GL2281" i="1"/>
  <c r="GL1851" i="1"/>
  <c r="GL608" i="1"/>
  <c r="GL2066" i="1"/>
  <c r="GL2106" i="1"/>
  <c r="GL1620" i="1"/>
  <c r="GL1732" i="1"/>
  <c r="GL2169" i="1"/>
  <c r="GL2393" i="1"/>
  <c r="GL1101" i="1"/>
  <c r="GL1158" i="1"/>
  <c r="GL712" i="1"/>
  <c r="GL1273" i="1"/>
  <c r="GL2309" i="1"/>
  <c r="GL2500" i="1"/>
  <c r="GL844" i="1"/>
  <c r="GL1021" i="1"/>
  <c r="GL1895" i="1"/>
  <c r="GL1632" i="1"/>
  <c r="GL1384" i="1"/>
  <c r="GL2253" i="1"/>
  <c r="GL1772" i="1"/>
  <c r="GL2504" i="1"/>
  <c r="GL824" i="1"/>
  <c r="GL1294" i="1"/>
  <c r="GL1368" i="1"/>
  <c r="GL1498" i="1"/>
  <c r="GL640" i="1"/>
  <c r="GL1355" i="1"/>
  <c r="GL1968" i="1"/>
  <c r="GL1407" i="1"/>
  <c r="GL1353" i="1"/>
  <c r="GL778" i="1"/>
  <c r="GL662" i="1"/>
  <c r="GL944" i="1"/>
  <c r="GL1186" i="1"/>
  <c r="GL1912" i="1"/>
  <c r="GL1205" i="1"/>
  <c r="GL2537" i="1"/>
  <c r="GL672" i="1"/>
  <c r="GL897" i="1"/>
  <c r="GL1351" i="1"/>
  <c r="GL733" i="1"/>
  <c r="GL857" i="1"/>
  <c r="GL2054" i="1"/>
  <c r="GL1227" i="1"/>
  <c r="GL2375" i="1"/>
  <c r="GL2069" i="1"/>
  <c r="GL1443" i="1"/>
  <c r="GL1187" i="1"/>
  <c r="GL1301" i="1"/>
  <c r="GL1292" i="1"/>
  <c r="GL1126" i="1"/>
  <c r="GL2242" i="1"/>
  <c r="GL955" i="1"/>
  <c r="GL984" i="1"/>
  <c r="GL1507" i="1"/>
  <c r="GL1946" i="1"/>
  <c r="GL918" i="1"/>
  <c r="GL986" i="1"/>
  <c r="GL1793" i="1"/>
  <c r="GL2022" i="1"/>
  <c r="GL2050" i="1"/>
  <c r="GL1672" i="1"/>
  <c r="GL707" i="1"/>
  <c r="GL2276" i="1"/>
  <c r="GL2484" i="1"/>
  <c r="GL667" i="1"/>
  <c r="GL848" i="1"/>
  <c r="GL2147" i="1"/>
  <c r="GL1576" i="1"/>
  <c r="GL1277" i="1"/>
  <c r="GL2349" i="1"/>
  <c r="GL1545" i="1"/>
  <c r="GL2438" i="1"/>
  <c r="GL2122" i="1"/>
  <c r="GL697" i="1"/>
  <c r="GL1008" i="1"/>
  <c r="GL1380" i="1"/>
  <c r="GL895" i="1"/>
  <c r="GL2413" i="1"/>
  <c r="GL2091" i="1"/>
  <c r="GL1667" i="1"/>
  <c r="GL746" i="1"/>
  <c r="GL1004" i="1"/>
  <c r="GL2418" i="1"/>
  <c r="GL716" i="1"/>
  <c r="GL2209" i="1"/>
  <c r="GL794" i="1"/>
  <c r="GL2538" i="1"/>
  <c r="GL1801" i="1"/>
  <c r="GL1394" i="1"/>
  <c r="GL1018" i="1"/>
  <c r="GL2051" i="1"/>
  <c r="GL1950" i="1"/>
  <c r="GL1995" i="1"/>
  <c r="GL2510" i="1"/>
  <c r="GL2152" i="1"/>
  <c r="GL1251" i="1"/>
  <c r="GL862" i="1"/>
  <c r="GL1543" i="1"/>
  <c r="GL1375" i="1"/>
  <c r="GL2305" i="1"/>
  <c r="GL1542" i="1"/>
  <c r="GL1790" i="1"/>
  <c r="GL595" i="1"/>
  <c r="GL2063" i="1"/>
  <c r="GL2226" i="1"/>
  <c r="GL1291" i="1"/>
  <c r="GL1077" i="1"/>
  <c r="GL593" i="1"/>
  <c r="GL1197" i="1"/>
  <c r="GL2194" i="1"/>
  <c r="GL1005" i="1"/>
  <c r="GL1973" i="1"/>
  <c r="GL2463" i="1"/>
  <c r="GL1463" i="1"/>
  <c r="GL2132" i="1"/>
  <c r="GL1074" i="1"/>
  <c r="GL1786" i="1"/>
  <c r="GL2082" i="1"/>
  <c r="GL1866" i="1"/>
  <c r="GL660" i="1"/>
  <c r="GL1631" i="1"/>
  <c r="GL2198" i="1"/>
  <c r="GL1588" i="1"/>
  <c r="GL1810" i="1"/>
  <c r="GL2321" i="1"/>
  <c r="GL1714" i="1"/>
  <c r="GL1129" i="1"/>
  <c r="GL1409" i="1"/>
  <c r="GL1382" i="1"/>
  <c r="GL1917" i="1"/>
  <c r="GL1510" i="1"/>
  <c r="GL1360" i="1"/>
  <c r="GL1619" i="1"/>
  <c r="GL855" i="1"/>
  <c r="GL2182" i="1"/>
  <c r="GL2195" i="1"/>
  <c r="GL2290" i="1"/>
  <c r="GL2110" i="1"/>
  <c r="GL2370" i="1"/>
  <c r="GL1657" i="1"/>
  <c r="GL1181" i="1"/>
  <c r="GL1447" i="1"/>
  <c r="GL2441" i="1"/>
  <c r="GL1423" i="1"/>
  <c r="GL2530" i="1"/>
  <c r="GL1387" i="1"/>
  <c r="GL1934" i="1"/>
  <c r="GL2059" i="1"/>
  <c r="GL2334" i="1"/>
  <c r="GL2229" i="1"/>
  <c r="GL1103" i="1"/>
  <c r="GL1897" i="1"/>
  <c r="GL2123" i="1"/>
  <c r="GL867" i="1"/>
  <c r="GL1532" i="1"/>
  <c r="GL1821" i="1"/>
  <c r="GL1373" i="1"/>
  <c r="GL1381" i="1"/>
  <c r="GL2102" i="1"/>
  <c r="GL1884" i="1"/>
  <c r="GL2360" i="1"/>
  <c r="GL669" i="1"/>
  <c r="GL1219" i="1"/>
  <c r="GL2143" i="1"/>
  <c r="GL2426" i="1"/>
  <c r="GL1556" i="1"/>
  <c r="GL926" i="1"/>
  <c r="GL1304" i="1"/>
  <c r="GL1497" i="1"/>
  <c r="GL2493" i="1"/>
  <c r="GL983" i="1"/>
  <c r="GL1906" i="1"/>
  <c r="GL2567" i="1"/>
  <c r="GL1922" i="1"/>
  <c r="GL1460" i="1"/>
  <c r="GL1481" i="1"/>
  <c r="GL2293" i="1"/>
  <c r="GL2117" i="1"/>
  <c r="GL1144" i="1"/>
  <c r="GL2084" i="1"/>
  <c r="GL1557" i="1"/>
  <c r="GL1445" i="1"/>
  <c r="GL914" i="1"/>
  <c r="GL714" i="1"/>
  <c r="GL2040" i="1"/>
  <c r="GL1721" i="1"/>
  <c r="GL2041" i="1"/>
  <c r="GL1505" i="1"/>
  <c r="GL2366" i="1"/>
  <c r="GL1031" i="1"/>
  <c r="GL1748" i="1"/>
  <c r="GL1398" i="1"/>
  <c r="GL2465" i="1"/>
  <c r="GL851" i="1"/>
  <c r="GL2241" i="1"/>
  <c r="GL1456" i="1"/>
  <c r="GL808" i="1"/>
  <c r="GL1019" i="1"/>
  <c r="GL870" i="1"/>
  <c r="GL1044" i="1"/>
  <c r="GL1560" i="1"/>
  <c r="GL2239" i="1"/>
  <c r="GL1869" i="1"/>
  <c r="FK730" i="1"/>
  <c r="FK1770" i="1"/>
  <c r="FK1923" i="1"/>
  <c r="FK836" i="1"/>
  <c r="FK2068" i="1"/>
  <c r="FK1531" i="1"/>
  <c r="FK953" i="1"/>
  <c r="FK2179" i="1"/>
  <c r="FK1337" i="1"/>
  <c r="FK1851" i="1"/>
  <c r="FK1989" i="1"/>
  <c r="FK877" i="1"/>
  <c r="FK2366" i="1"/>
  <c r="FK2407" i="1"/>
  <c r="FK1292" i="1"/>
  <c r="FK700" i="1"/>
  <c r="FK1390" i="1"/>
  <c r="FK1216" i="1"/>
  <c r="FK2052" i="1"/>
  <c r="FK2241" i="1"/>
  <c r="FK1824" i="1"/>
  <c r="FK1309" i="1"/>
  <c r="FK2505" i="1"/>
  <c r="FY1381" i="1"/>
  <c r="FY1828" i="1"/>
  <c r="FY1904" i="1"/>
  <c r="FY2128" i="1"/>
  <c r="FY2269" i="1"/>
  <c r="FY922" i="1"/>
  <c r="FY1988" i="1"/>
  <c r="FY1757" i="1"/>
  <c r="FY1426" i="1"/>
  <c r="FY2362" i="1"/>
  <c r="FY1609" i="1"/>
  <c r="FY1018" i="1"/>
  <c r="FY831" i="1"/>
  <c r="FY1813" i="1"/>
  <c r="FY1518" i="1"/>
  <c r="FY1974" i="1"/>
  <c r="FY1831" i="1"/>
  <c r="FY620" i="1"/>
  <c r="FY1946" i="1"/>
  <c r="FY928" i="1"/>
  <c r="FY1095" i="1"/>
  <c r="FY1352" i="1"/>
  <c r="FY1103" i="1"/>
  <c r="FY2565" i="1"/>
  <c r="FY2266" i="1"/>
  <c r="FY900" i="1"/>
  <c r="FY1497" i="1"/>
  <c r="FY1130" i="1"/>
  <c r="FY1260" i="1"/>
  <c r="FY1868" i="1"/>
  <c r="FY673" i="1"/>
  <c r="FY732" i="1"/>
  <c r="FY2314" i="1"/>
  <c r="FY1627" i="1"/>
  <c r="FY2155" i="1"/>
  <c r="FY1617" i="1"/>
  <c r="FY1406" i="1"/>
  <c r="FY845" i="1"/>
  <c r="FY639" i="1"/>
  <c r="FY1664" i="1"/>
  <c r="FY1532" i="1"/>
  <c r="FY704" i="1"/>
  <c r="FY2554" i="1"/>
  <c r="FY1700" i="1"/>
  <c r="FY708" i="1"/>
  <c r="FY952" i="1"/>
  <c r="FY1221" i="1"/>
  <c r="FY1750" i="1"/>
  <c r="FY633" i="1"/>
  <c r="FY1436" i="1"/>
  <c r="FY1206" i="1"/>
  <c r="FY829" i="1"/>
  <c r="FY1547" i="1"/>
  <c r="FY1940" i="1"/>
  <c r="FY2391" i="1"/>
  <c r="FY665" i="1"/>
  <c r="FY1308" i="1"/>
  <c r="FY2363" i="1"/>
  <c r="FY1189" i="1"/>
  <c r="FY2351" i="1"/>
  <c r="FY1328" i="1"/>
  <c r="FY1685" i="1"/>
  <c r="FY2423" i="1"/>
  <c r="FY936" i="1"/>
  <c r="FY2179" i="1"/>
  <c r="FY1797" i="1"/>
  <c r="FY2476" i="1"/>
  <c r="FY2136" i="1"/>
  <c r="FY1492" i="1"/>
  <c r="FY1220" i="1"/>
  <c r="FY766" i="1"/>
  <c r="FY2401" i="1"/>
  <c r="FY1454" i="1"/>
  <c r="FY1841" i="1"/>
  <c r="FY1449" i="1"/>
  <c r="FY1582" i="1"/>
  <c r="FY872" i="1"/>
  <c r="FY2509" i="1"/>
  <c r="FY1151" i="1"/>
  <c r="FY1081" i="1"/>
  <c r="FY1527" i="1"/>
  <c r="FY1653" i="1"/>
  <c r="FY2384" i="1"/>
  <c r="FY834" i="1"/>
  <c r="FY1616" i="1"/>
  <c r="FY1681" i="1"/>
  <c r="FY818" i="1"/>
  <c r="FY2094" i="1"/>
  <c r="FY2442" i="1"/>
  <c r="FY935" i="1"/>
  <c r="FY1595" i="1"/>
  <c r="FY1358" i="1"/>
  <c r="FY1435" i="1"/>
  <c r="FY1662" i="1"/>
  <c r="FY1131" i="1"/>
  <c r="FY1034" i="1"/>
  <c r="FY2541" i="1"/>
  <c r="FY2486" i="1"/>
  <c r="FY868" i="1"/>
  <c r="FY1816" i="1"/>
  <c r="FY1046" i="1"/>
  <c r="FY1493" i="1"/>
  <c r="FY1905" i="1"/>
  <c r="FY2159" i="1"/>
  <c r="FY1207" i="1"/>
  <c r="FY2467" i="1"/>
  <c r="FY1692" i="1"/>
  <c r="FY1554" i="1"/>
  <c r="FY1082" i="1"/>
  <c r="FY1481" i="1"/>
  <c r="FY765" i="1"/>
  <c r="FY779" i="1"/>
  <c r="FY885" i="1"/>
  <c r="FY918" i="1"/>
  <c r="FY839" i="1"/>
  <c r="FY1961" i="1"/>
  <c r="FY1644" i="1"/>
  <c r="FY702" i="1"/>
  <c r="FY2456" i="1"/>
  <c r="FY1296" i="1"/>
  <c r="FY1859" i="1"/>
  <c r="FY1881" i="1"/>
  <c r="FY1282" i="1"/>
  <c r="FY2422" i="1"/>
  <c r="FY625" i="1"/>
  <c r="FY861" i="1"/>
  <c r="FY1517" i="1"/>
  <c r="FY769" i="1"/>
  <c r="FY1334" i="1"/>
  <c r="FY2068" i="1"/>
  <c r="FY1998" i="1"/>
  <c r="FY1737" i="1"/>
  <c r="FY858" i="1"/>
  <c r="FY1091" i="1"/>
  <c r="FY655" i="1"/>
  <c r="FY1732" i="1"/>
  <c r="FY1166" i="1"/>
  <c r="FY2168" i="1"/>
  <c r="FY1461" i="1"/>
  <c r="FY1219" i="1"/>
  <c r="FY2233" i="1"/>
  <c r="FY2232" i="1"/>
  <c r="FY2163" i="1"/>
  <c r="FY2372" i="1"/>
  <c r="FY2549" i="1"/>
  <c r="FY1292" i="1"/>
  <c r="FY2297" i="1"/>
  <c r="FY1695" i="1"/>
  <c r="FY2352" i="1"/>
  <c r="FY2464" i="1"/>
  <c r="FY1414" i="1"/>
  <c r="FY2327" i="1"/>
  <c r="FY1660" i="1"/>
  <c r="FY2058" i="1"/>
  <c r="FY1024" i="1"/>
  <c r="FY2492" i="1"/>
  <c r="FY1697" i="1"/>
  <c r="FY1558" i="1"/>
  <c r="FY1370" i="1"/>
  <c r="FY757" i="1"/>
  <c r="FY1626" i="1"/>
  <c r="FY667" i="1"/>
  <c r="FY833" i="1"/>
  <c r="FY2146" i="1"/>
  <c r="FY1321" i="1"/>
  <c r="FY2072" i="1"/>
  <c r="FY1384" i="1"/>
  <c r="FY698" i="1"/>
  <c r="FY1962" i="1"/>
  <c r="FY930" i="1"/>
  <c r="FY595" i="1"/>
  <c r="FY2418" i="1"/>
  <c r="FY1856" i="1"/>
  <c r="GL1264" i="1"/>
  <c r="GL1925" i="1"/>
  <c r="GL2374" i="1"/>
  <c r="GL2256" i="1"/>
  <c r="GL598" i="1"/>
  <c r="GL1400" i="1"/>
  <c r="GL2340" i="1"/>
  <c r="GL952" i="1"/>
  <c r="GL1268" i="1"/>
  <c r="GL1209" i="1"/>
  <c r="GL1454" i="1"/>
  <c r="GL2442" i="1"/>
  <c r="GL675" i="1"/>
  <c r="GL1633" i="1"/>
  <c r="GL1436" i="1"/>
  <c r="GL1348" i="1"/>
  <c r="GL1470" i="1"/>
  <c r="GL2133" i="1"/>
  <c r="GL2284" i="1"/>
  <c r="GL1215" i="1"/>
  <c r="GL1690" i="1"/>
  <c r="GL809" i="1"/>
  <c r="GL1554" i="1"/>
  <c r="GL1141" i="1"/>
  <c r="GL1125" i="1"/>
  <c r="FY1242" i="1"/>
  <c r="FY1248" i="1"/>
  <c r="FY1061" i="1"/>
  <c r="FY2458" i="1"/>
  <c r="FY2022" i="1"/>
  <c r="FY712" i="1"/>
  <c r="FY1118" i="1"/>
  <c r="FY2018" i="1"/>
  <c r="FY1999" i="1"/>
  <c r="FY688" i="1"/>
  <c r="FY2357" i="1"/>
  <c r="FY1056" i="1"/>
  <c r="FY1281" i="1"/>
  <c r="FY921" i="1"/>
  <c r="FY957" i="1"/>
  <c r="FY1953" i="1"/>
  <c r="FY1701" i="1"/>
  <c r="FY1744" i="1"/>
  <c r="FY1896" i="1"/>
  <c r="FY2257" i="1"/>
  <c r="FY972" i="1"/>
  <c r="FY2108" i="1"/>
  <c r="FY1210" i="1"/>
  <c r="FY720" i="1"/>
  <c r="FY1407" i="1"/>
  <c r="FY2059" i="1"/>
  <c r="FY2307" i="1"/>
  <c r="FY1085" i="1"/>
  <c r="FY1683" i="1"/>
  <c r="FY1469" i="1"/>
  <c r="FY1783" i="1"/>
  <c r="FY2121" i="1"/>
  <c r="FY864" i="1"/>
  <c r="FY1803" i="1"/>
  <c r="FY1607" i="1"/>
  <c r="FY1278" i="1"/>
  <c r="FY1487" i="1"/>
  <c r="FY782" i="1"/>
  <c r="FY1957" i="1"/>
  <c r="FY1914" i="1"/>
  <c r="FY1159" i="1"/>
  <c r="FY1877" i="1"/>
  <c r="FY2268" i="1"/>
  <c r="FY1887" i="1"/>
  <c r="FY654" i="1"/>
  <c r="FY830" i="1"/>
  <c r="FY2173" i="1"/>
  <c r="FY1141" i="1"/>
  <c r="FY690" i="1"/>
  <c r="FY1305" i="1"/>
  <c r="FY1089" i="1"/>
  <c r="FY2150" i="1"/>
  <c r="FY803" i="1"/>
  <c r="FY627" i="1"/>
  <c r="FY1208" i="1"/>
  <c r="FY874" i="1"/>
  <c r="FY1545" i="1"/>
  <c r="FY1629" i="1"/>
  <c r="FY1893" i="1"/>
  <c r="FY2586" i="1"/>
  <c r="FY1638" i="1"/>
  <c r="FY1921" i="1"/>
  <c r="FY2494" i="1"/>
  <c r="FY1659" i="1"/>
  <c r="FY2320" i="1"/>
  <c r="FY2446" i="1"/>
  <c r="FY653" i="1"/>
  <c r="FY2511" i="1"/>
  <c r="FY601" i="1"/>
  <c r="FY2506" i="1"/>
  <c r="FY2439" i="1"/>
  <c r="FY884" i="1"/>
  <c r="FY1991" i="1"/>
  <c r="FY2395" i="1"/>
  <c r="FY1555" i="1"/>
  <c r="FY1148" i="1"/>
  <c r="FY1888" i="1"/>
  <c r="FY1943" i="1"/>
  <c r="FY2042" i="1"/>
  <c r="FY663" i="1"/>
  <c r="FY1919" i="1"/>
  <c r="GL681" i="1"/>
  <c r="GL1329" i="1"/>
  <c r="GL1238" i="1"/>
  <c r="GL761" i="1"/>
  <c r="GL949" i="1"/>
  <c r="GL1850" i="1"/>
  <c r="GL849" i="1"/>
  <c r="GL1818" i="1"/>
  <c r="GL1478" i="1"/>
  <c r="GL2464" i="1"/>
  <c r="GL2515" i="1"/>
  <c r="GL1449" i="1"/>
  <c r="GL1079" i="1"/>
  <c r="GL1612" i="1"/>
  <c r="GL2164" i="1"/>
  <c r="GL1224" i="1"/>
  <c r="GL2306" i="1"/>
  <c r="GL1725" i="1"/>
  <c r="GL1823" i="1"/>
  <c r="GL1026" i="1"/>
  <c r="GL1122" i="1"/>
  <c r="GL2529" i="1"/>
  <c r="GL2267" i="1"/>
  <c r="GL841" i="1"/>
  <c r="GL1189" i="1"/>
  <c r="GL2376" i="1"/>
  <c r="GL2235" i="1"/>
  <c r="GL2550" i="1"/>
  <c r="GL2218" i="1"/>
  <c r="GL917" i="1"/>
  <c r="GL1617" i="1"/>
  <c r="GL651" i="1"/>
  <c r="GL2581" i="1"/>
  <c r="GL2449" i="1"/>
  <c r="GL1606" i="1"/>
  <c r="GL1719" i="1"/>
  <c r="GL1324" i="1"/>
  <c r="GL2227" i="1"/>
  <c r="GL2047" i="1"/>
  <c r="GL1658" i="1"/>
  <c r="GL1936" i="1"/>
  <c r="GL2392" i="1"/>
  <c r="GL1349" i="1"/>
  <c r="GL2045" i="1"/>
  <c r="GL1935" i="1"/>
  <c r="GL1188" i="1"/>
  <c r="GL1062" i="1"/>
  <c r="GL1469" i="1"/>
  <c r="GL2144" i="1"/>
  <c r="GL1450" i="1"/>
  <c r="GL880" i="1"/>
  <c r="GL671" i="1"/>
  <c r="GL1208" i="1"/>
  <c r="GL1003" i="1"/>
  <c r="GL1864" i="1"/>
  <c r="GL2238" i="1"/>
  <c r="GL2083" i="1"/>
  <c r="GL1817" i="1"/>
  <c r="GL2394" i="1"/>
  <c r="GL2260" i="1"/>
  <c r="GL1711" i="1"/>
  <c r="GL1177" i="1"/>
  <c r="GL790" i="1"/>
  <c r="GL2124" i="1"/>
  <c r="GL1828" i="1"/>
  <c r="GL601" i="1"/>
  <c r="GL1920" i="1"/>
  <c r="GL708" i="1"/>
  <c r="GL2088" i="1"/>
  <c r="GL2548" i="1"/>
  <c r="GL892" i="1"/>
  <c r="GL2480" i="1"/>
  <c r="GL2073" i="1"/>
  <c r="GL2476" i="1"/>
  <c r="GL2380" i="1"/>
  <c r="GL1904" i="1"/>
  <c r="GL631" i="1"/>
  <c r="GL973" i="1"/>
  <c r="GL1664" i="1"/>
  <c r="GL1184" i="1"/>
  <c r="GL1782" i="1"/>
  <c r="GL2474" i="1"/>
  <c r="FY2226" i="1"/>
  <c r="FY1237" i="1"/>
  <c r="FY2512" i="1"/>
  <c r="FY1608" i="1"/>
  <c r="FY1349" i="1"/>
  <c r="FY2548" i="1"/>
  <c r="FY1897" i="1"/>
  <c r="FY1167" i="1"/>
  <c r="FY1600" i="1"/>
  <c r="FY1451" i="1"/>
  <c r="FY1239" i="1"/>
  <c r="FY1074" i="1"/>
  <c r="FY1236" i="1"/>
  <c r="FY1698" i="1"/>
  <c r="FY1204" i="1"/>
  <c r="FY1185" i="1"/>
  <c r="FY2079" i="1"/>
  <c r="FY1398" i="1"/>
  <c r="FY603" i="1"/>
  <c r="FY793" i="1"/>
  <c r="FY1663" i="1"/>
  <c r="FY725" i="1"/>
  <c r="FY2411" i="1"/>
  <c r="FY2524" i="1"/>
  <c r="FY1864" i="1"/>
  <c r="FY1584" i="1"/>
  <c r="FY795" i="1"/>
  <c r="FY916" i="1"/>
  <c r="FY680" i="1"/>
  <c r="FY832" i="1"/>
  <c r="FY2434" i="1"/>
  <c r="FY2558" i="1"/>
  <c r="FY588" i="1"/>
  <c r="FY1016" i="1"/>
  <c r="FY2315" i="1"/>
  <c r="FY1395" i="1"/>
  <c r="FY2002" i="1"/>
  <c r="FY1604" i="1"/>
  <c r="FY2254" i="1"/>
  <c r="FY2522" i="1"/>
  <c r="FY1540" i="1"/>
  <c r="FY1747" i="1"/>
  <c r="FY2086" i="1"/>
  <c r="FY1115" i="1"/>
  <c r="FY2576" i="1"/>
  <c r="FY1364" i="1"/>
  <c r="FY1780" i="1"/>
  <c r="FY1066" i="1"/>
  <c r="FY1088" i="1"/>
  <c r="FY2336" i="1"/>
  <c r="FY756" i="1"/>
  <c r="FY1847" i="1"/>
  <c r="FY1622" i="1"/>
  <c r="FY783" i="1"/>
  <c r="FY2100" i="1"/>
  <c r="FY773" i="1"/>
  <c r="FY1669" i="1"/>
  <c r="FY2185" i="1"/>
  <c r="FY840" i="1"/>
  <c r="FY2112" i="1"/>
  <c r="FY915" i="1"/>
  <c r="FY1068" i="1"/>
  <c r="FY2207" i="1"/>
  <c r="FY1643" i="1"/>
  <c r="FY1121" i="1"/>
  <c r="FY2087" i="1"/>
  <c r="FY2021" i="1"/>
  <c r="FY2473" i="1"/>
  <c r="FY2567" i="1"/>
  <c r="FY913" i="1"/>
  <c r="FY986" i="1"/>
  <c r="FY1882" i="1"/>
  <c r="FY2187" i="1"/>
  <c r="FY1785" i="1"/>
  <c r="FY2216" i="1"/>
  <c r="FY2190" i="1"/>
  <c r="FY1107" i="1"/>
  <c r="FY2517" i="1"/>
  <c r="FY901" i="1"/>
  <c r="FY975" i="1"/>
  <c r="FY1241" i="1"/>
  <c r="FY2274" i="1"/>
  <c r="FY2275" i="1"/>
  <c r="FY1650" i="1"/>
  <c r="FY1329" i="1"/>
  <c r="FY697" i="1"/>
  <c r="FY1710" i="1"/>
  <c r="FY826" i="1"/>
  <c r="FY2532" i="1"/>
  <c r="FY1601" i="1"/>
  <c r="FY605" i="1"/>
  <c r="FY1440" i="1"/>
  <c r="FY1345" i="1"/>
  <c r="FY770" i="1"/>
  <c r="FY1912" i="1"/>
  <c r="FY1285" i="1"/>
  <c r="FY2258" i="1"/>
  <c r="FY1765" i="1"/>
  <c r="FY1671" i="1"/>
  <c r="FY1982" i="1"/>
  <c r="FY713" i="1"/>
  <c r="FY1941" i="1"/>
  <c r="FY696" i="1"/>
  <c r="FY1952" i="1"/>
  <c r="FY1146" i="1"/>
  <c r="FY2199" i="1"/>
  <c r="FY2039" i="1"/>
  <c r="FY1037" i="1"/>
  <c r="FY1171" i="1"/>
  <c r="FY2225" i="1"/>
  <c r="FY1825" i="1"/>
  <c r="FY689" i="1"/>
  <c r="FY2153" i="1"/>
  <c r="FY2116" i="1"/>
  <c r="FY1782" i="1"/>
  <c r="FY2301" i="1"/>
  <c r="FY1123" i="1"/>
  <c r="FY2202" i="1"/>
  <c r="FY1060" i="1"/>
  <c r="FY705" i="1"/>
  <c r="FY1804" i="1"/>
  <c r="FY1116" i="1"/>
  <c r="FY1519" i="1"/>
  <c r="GL1386" i="1"/>
  <c r="GL901" i="1"/>
  <c r="GL2371" i="1"/>
  <c r="GL1770" i="1"/>
  <c r="GL1083" i="1"/>
  <c r="GL1585" i="1"/>
  <c r="GL1248" i="1"/>
  <c r="GL827" i="1"/>
  <c r="GL953" i="1"/>
  <c r="GL1168" i="1"/>
  <c r="GL1121" i="1"/>
  <c r="GL972" i="1"/>
  <c r="GL1809" i="1"/>
  <c r="GL2544" i="1"/>
  <c r="GL2527" i="1"/>
  <c r="GL2250" i="1"/>
  <c r="GL694" i="1"/>
  <c r="GL1636" i="1"/>
  <c r="GL1258" i="1"/>
  <c r="GL1609" i="1"/>
  <c r="GL1600" i="1"/>
  <c r="GL609" i="1"/>
  <c r="GL638" i="1"/>
  <c r="GL2032" i="1"/>
  <c r="GL2121" i="1"/>
  <c r="GL717" i="1"/>
  <c r="GL1942" i="1"/>
  <c r="GL994" i="1"/>
  <c r="GL1754" i="1"/>
  <c r="FY923" i="1"/>
  <c r="FY2559" i="1"/>
  <c r="FY1822" i="1"/>
  <c r="FY2498" i="1"/>
  <c r="FY2574" i="1"/>
  <c r="FY609" i="1"/>
  <c r="FY671" i="1"/>
  <c r="FY2321" i="1"/>
  <c r="FY1399" i="1"/>
  <c r="FY2530" i="1"/>
  <c r="FY760" i="1"/>
  <c r="FY658" i="1"/>
  <c r="FY2176" i="1"/>
  <c r="FY1113" i="1"/>
  <c r="FY670" i="1"/>
  <c r="FY1382" i="1"/>
  <c r="FY2255" i="1"/>
  <c r="FY969" i="1"/>
  <c r="FY592" i="1"/>
  <c r="FY1915" i="1"/>
  <c r="FY699" i="1"/>
  <c r="FY2502" i="1"/>
  <c r="FY1788" i="1"/>
  <c r="FY849" i="1"/>
  <c r="FY2050" i="1"/>
  <c r="FY2460" i="1"/>
  <c r="FY1529" i="1"/>
  <c r="FY1477" i="1"/>
  <c r="FY1191" i="1"/>
  <c r="FY1188" i="1"/>
  <c r="FY1805" i="1"/>
  <c r="FY998" i="1"/>
  <c r="FY636" i="1"/>
  <c r="FY2197" i="1"/>
  <c r="FY1769" i="1"/>
  <c r="FY2471" i="1"/>
  <c r="FY1025" i="1"/>
  <c r="FY1770" i="1"/>
  <c r="FY1293" i="1"/>
  <c r="FY1899" i="1"/>
  <c r="FY1150" i="1"/>
  <c r="FY1394" i="1"/>
  <c r="FY1226" i="1"/>
  <c r="FY1478" i="1"/>
  <c r="FY1096" i="1"/>
  <c r="FY666" i="1"/>
  <c r="FY1090" i="1"/>
  <c r="FY1464" i="1"/>
  <c r="FY2147" i="1"/>
  <c r="FY1614" i="1"/>
  <c r="FY1126" i="1"/>
  <c r="FY1740" i="1"/>
  <c r="FY1347" i="1"/>
  <c r="FY1055" i="1"/>
  <c r="FY1987" i="1"/>
  <c r="FY2151" i="1"/>
  <c r="FY1605" i="1"/>
  <c r="FY2075" i="1"/>
  <c r="FY1405" i="1"/>
  <c r="FY801" i="1"/>
  <c r="FY1916" i="1"/>
  <c r="FY1715" i="1"/>
  <c r="FY2001" i="1"/>
  <c r="FY1830" i="1"/>
  <c r="FY2417" i="1"/>
  <c r="FY1002" i="1"/>
  <c r="FY2143" i="1"/>
  <c r="FY1304" i="1"/>
  <c r="FY1368" i="1"/>
  <c r="FY904" i="1"/>
  <c r="FY628" i="1"/>
  <c r="FY947" i="1"/>
  <c r="FY917" i="1"/>
  <c r="FY715" i="1"/>
  <c r="FY608" i="1"/>
  <c r="GL1971" i="1"/>
  <c r="GL1084" i="1"/>
  <c r="GL2556" i="1"/>
  <c r="GL2482" i="1"/>
  <c r="GL2298" i="1"/>
  <c r="GL1052" i="1"/>
  <c r="GL1615" i="1"/>
  <c r="GL992" i="1"/>
  <c r="GL1346" i="1"/>
  <c r="GL1689" i="1"/>
  <c r="GL732" i="1"/>
  <c r="GL612" i="1"/>
  <c r="GL1783" i="1"/>
  <c r="GL1419" i="1"/>
  <c r="GL818" i="1"/>
  <c r="GL1979" i="1"/>
  <c r="GL692" i="1"/>
  <c r="GL2031" i="1"/>
  <c r="GL854" i="1"/>
  <c r="GL912" i="1"/>
  <c r="GL2161" i="1"/>
  <c r="GL2350" i="1"/>
  <c r="GL840" i="1"/>
  <c r="GL847" i="1"/>
  <c r="GL1570" i="1"/>
  <c r="GL2171" i="1"/>
  <c r="GL1999" i="1"/>
  <c r="GL1216" i="1"/>
  <c r="GL2297" i="1"/>
  <c r="GL1675" i="1"/>
  <c r="GL2518" i="1"/>
  <c r="GL1185" i="1"/>
  <c r="GL1582" i="1"/>
  <c r="GL1010" i="1"/>
  <c r="GL1466" i="1"/>
  <c r="GL1577" i="1"/>
  <c r="GL1297" i="1"/>
  <c r="GL864" i="1"/>
  <c r="GL1876" i="1"/>
  <c r="GL1837" i="1"/>
  <c r="GL1094" i="1"/>
  <c r="GL1234" i="1"/>
  <c r="GL1243" i="1"/>
  <c r="GL1769" i="1"/>
  <c r="GL1214" i="1"/>
  <c r="GL1504" i="1"/>
  <c r="GL922" i="1"/>
  <c r="GL1825" i="1"/>
  <c r="GL2208" i="1"/>
  <c r="GL1914" i="1"/>
  <c r="GL1069" i="1"/>
  <c r="GL1438" i="1"/>
  <c r="GL2125" i="1"/>
  <c r="GL1485" i="1"/>
  <c r="GL910" i="1"/>
  <c r="GL2019" i="1"/>
  <c r="GL1313" i="1"/>
  <c r="GL720" i="1"/>
  <c r="GL1421" i="1"/>
  <c r="GL2573" i="1"/>
  <c r="GL1548" i="1"/>
  <c r="GL2415" i="1"/>
  <c r="GL961" i="1"/>
  <c r="GL2093" i="1"/>
  <c r="GL2097" i="1"/>
  <c r="GL878" i="1"/>
  <c r="GL1803" i="1"/>
  <c r="GL615" i="1"/>
  <c r="GL2365" i="1"/>
  <c r="GL791" i="1"/>
  <c r="GL606" i="1"/>
  <c r="GL1140" i="1"/>
  <c r="GL721" i="1"/>
  <c r="GL1369" i="1"/>
  <c r="GL2390" i="1"/>
  <c r="GL1865" i="1"/>
  <c r="GL617" i="1"/>
  <c r="GL894" i="1"/>
  <c r="GL956" i="1"/>
  <c r="GL1839" i="1"/>
  <c r="GL2270" i="1"/>
  <c r="GL2060" i="1"/>
  <c r="FY1676" i="1"/>
  <c r="FY2138" i="1"/>
  <c r="FY2260" i="1"/>
  <c r="FY1031" i="1"/>
  <c r="FY2170" i="1"/>
  <c r="FY1143" i="1"/>
  <c r="FY2230" i="1"/>
  <c r="FY596" i="1"/>
  <c r="FY2333" i="1"/>
  <c r="FY2453" i="1"/>
  <c r="FY1834" i="1"/>
  <c r="FY853" i="1"/>
  <c r="FY1528" i="1"/>
  <c r="FY1909" i="1"/>
  <c r="FY685" i="1"/>
  <c r="FY2139" i="1"/>
  <c r="FY1483" i="1"/>
  <c r="FY880" i="1"/>
  <c r="FY1723" i="1"/>
  <c r="FY2531" i="1"/>
  <c r="FY819" i="1"/>
  <c r="FY2347" i="1"/>
  <c r="FY844" i="1"/>
  <c r="FY762" i="1"/>
  <c r="FY1093" i="1"/>
  <c r="FY593" i="1"/>
  <c r="FY2404" i="1"/>
  <c r="FY1819" i="1"/>
  <c r="FY2234" i="1"/>
  <c r="FY1187" i="1"/>
  <c r="FY1766" i="1"/>
  <c r="FY1551" i="1"/>
  <c r="FY1316" i="1"/>
  <c r="FY1366" i="1"/>
  <c r="FY2020" i="1"/>
  <c r="FY714" i="1"/>
  <c r="FY2101" i="1"/>
  <c r="FY1422" i="1"/>
  <c r="FY2427" i="1"/>
  <c r="FY2175" i="1"/>
  <c r="FY2369" i="1"/>
  <c r="FY1867" i="1"/>
  <c r="FY1811" i="1"/>
  <c r="FY1795" i="1"/>
  <c r="FY1092" i="1"/>
  <c r="FY978" i="1"/>
  <c r="FY2470" i="1"/>
  <c r="FY2359" i="1"/>
  <c r="FY2006" i="1"/>
  <c r="FY615" i="1"/>
  <c r="FY1072" i="1"/>
  <c r="FY2560" i="1"/>
  <c r="FY726" i="1"/>
  <c r="FY1359" i="1"/>
  <c r="FY932" i="1"/>
  <c r="FY1865" i="1"/>
  <c r="FY1375" i="1"/>
  <c r="FY1459" i="1"/>
  <c r="FY1284" i="1"/>
  <c r="FY772" i="1"/>
  <c r="FY2228" i="1"/>
  <c r="FY1808" i="1"/>
  <c r="FY2516" i="1"/>
  <c r="FY1586" i="1"/>
  <c r="FY1524" i="1"/>
  <c r="FY790" i="1"/>
  <c r="FY1314" i="1"/>
  <c r="FY2328" i="1"/>
  <c r="FY2191" i="1"/>
  <c r="FY1127" i="1"/>
  <c r="FY2126" i="1"/>
  <c r="FY1861" i="1"/>
  <c r="FY1355" i="1"/>
  <c r="FY2534" i="1"/>
  <c r="FY662" i="1"/>
  <c r="GL2156" i="1"/>
  <c r="GL927" i="1"/>
  <c r="GL2368" i="1"/>
  <c r="GL924" i="1"/>
  <c r="GL596" i="1"/>
  <c r="GL1120" i="1"/>
  <c r="GL797" i="1"/>
  <c r="GL938" i="1"/>
  <c r="GL2410" i="1"/>
  <c r="GL2166" i="1"/>
  <c r="GL2021" i="1"/>
  <c r="GL1453" i="1"/>
  <c r="GL947" i="1"/>
  <c r="GL2177" i="1"/>
  <c r="GL2568" i="1"/>
  <c r="GL860" i="1"/>
  <c r="GL2128" i="1"/>
  <c r="GL1844" i="1"/>
  <c r="GL1415" i="1"/>
  <c r="GL1259" i="1"/>
  <c r="GL1431" i="1"/>
  <c r="GL2020" i="1"/>
  <c r="GL1656" i="1"/>
  <c r="GL730" i="1"/>
  <c r="GL2300" i="1"/>
  <c r="GL1283" i="1"/>
  <c r="GL632" i="1"/>
  <c r="GL1827" i="1"/>
  <c r="GL869" i="1"/>
  <c r="GL1931" i="1"/>
  <c r="GL1024" i="1"/>
  <c r="GL1938" i="1"/>
  <c r="GL1933" i="1"/>
  <c r="GL970" i="1"/>
  <c r="GL1811" i="1"/>
  <c r="GL1203" i="1"/>
  <c r="GL1200" i="1"/>
  <c r="GL1362" i="1"/>
  <c r="GL607" i="1"/>
  <c r="GL1909" i="1"/>
  <c r="GL1841" i="1"/>
  <c r="GL1488" i="1"/>
  <c r="GL1128" i="1"/>
  <c r="GL1249" i="1"/>
  <c r="GL709" i="1"/>
  <c r="GL1531" i="1"/>
  <c r="GL1232" i="1"/>
  <c r="GL605" i="1"/>
  <c r="GL2401" i="1"/>
  <c r="GL1242" i="1"/>
  <c r="GL624" i="1"/>
  <c r="GL850" i="1"/>
  <c r="GL853" i="1"/>
  <c r="GL1997" i="1"/>
  <c r="GL999" i="1"/>
  <c r="GL872" i="1"/>
  <c r="GL1907" i="1"/>
  <c r="GL2456" i="1"/>
  <c r="GL2191" i="1"/>
  <c r="GL2459" i="1"/>
  <c r="GL2533" i="1"/>
  <c r="GL1270" i="1"/>
  <c r="GL1526" i="1"/>
  <c r="GL1437" i="1"/>
  <c r="GL2348" i="1"/>
  <c r="GL1170" i="1"/>
  <c r="GL619" i="1"/>
  <c r="GL2357" i="1"/>
  <c r="GL786" i="1"/>
  <c r="GL2096" i="1"/>
  <c r="GL1053" i="1"/>
  <c r="GL1171" i="1"/>
  <c r="GL859" i="1"/>
  <c r="GL2377" i="1"/>
  <c r="GL2264" i="1"/>
  <c r="GL1379" i="1"/>
  <c r="GL852" i="1"/>
  <c r="GL1164" i="1"/>
  <c r="GL2291" i="1"/>
  <c r="GL2503" i="1"/>
  <c r="GL1949" i="1"/>
  <c r="FY2180" i="1"/>
  <c r="FY2118" i="1"/>
  <c r="FY1360" i="1"/>
  <c r="FY1793" i="1"/>
  <c r="FY1900" i="1"/>
  <c r="FY1049" i="1"/>
  <c r="FY1826" i="1"/>
  <c r="FY2424" i="1"/>
  <c r="FY2356" i="1"/>
  <c r="FY641" i="1"/>
  <c r="FY2243" i="1"/>
  <c r="FY1101" i="1"/>
  <c r="FY1784" i="1"/>
  <c r="FY1827" i="1"/>
  <c r="FY1575" i="1"/>
  <c r="FY2405" i="1"/>
  <c r="FY1183" i="1"/>
  <c r="FY1853" i="1"/>
  <c r="FY1922" i="1"/>
  <c r="FY1571" i="1"/>
  <c r="FY1416" i="1"/>
  <c r="FY2371" i="1"/>
  <c r="FY2270" i="1"/>
  <c r="FY616" i="1"/>
  <c r="FY1530" i="1"/>
  <c r="FY2539" i="1"/>
  <c r="FY1587" i="1"/>
  <c r="FY2305" i="1"/>
  <c r="FY908" i="1"/>
  <c r="FY1996" i="1"/>
  <c r="FY1581" i="1"/>
  <c r="FY1255" i="1"/>
  <c r="FY1265" i="1"/>
  <c r="FY1969" i="1"/>
  <c r="FY1456" i="1"/>
  <c r="FY2114" i="1"/>
  <c r="FY1365" i="1"/>
  <c r="FY731" i="1"/>
  <c r="FY888" i="1"/>
  <c r="FY2141" i="1"/>
  <c r="FY1889" i="1"/>
  <c r="FY758" i="1"/>
  <c r="FY2017" i="1"/>
  <c r="FY1047" i="1"/>
  <c r="FY2528" i="1"/>
  <c r="FY1413" i="1"/>
  <c r="FY2547" i="1"/>
  <c r="FY824" i="1"/>
  <c r="FY643" i="1"/>
  <c r="FY2555" i="1"/>
  <c r="FY2400" i="1"/>
  <c r="FY1768" i="1"/>
  <c r="FY2111" i="1"/>
  <c r="FY2322" i="1"/>
  <c r="FY614" i="1"/>
  <c r="FY2572" i="1"/>
  <c r="FY1083" i="1"/>
  <c r="FY2288" i="1"/>
  <c r="FY2024" i="1"/>
  <c r="FY2091" i="1"/>
  <c r="FY2205" i="1"/>
  <c r="FY2445" i="1"/>
  <c r="FY1891" i="1"/>
  <c r="FY1286" i="1"/>
  <c r="FY2510" i="1"/>
  <c r="FY1112" i="1"/>
  <c r="FY2184" i="1"/>
  <c r="FY1124" i="1"/>
  <c r="FY785" i="1"/>
  <c r="FY1348" i="1"/>
  <c r="FY2535" i="1"/>
  <c r="FY607" i="1"/>
  <c r="FY886" i="1"/>
  <c r="FY1393" i="1"/>
  <c r="FY2485" i="1"/>
  <c r="FY2131" i="1"/>
  <c r="FY1720" i="1"/>
  <c r="GL2222" i="1"/>
  <c r="GL1972" i="1"/>
  <c r="GL1156" i="1"/>
  <c r="GL2036" i="1"/>
  <c r="GL875" i="1"/>
  <c r="GL1683" i="1"/>
  <c r="GL933" i="1"/>
  <c r="GL2423" i="1"/>
  <c r="GL1788" i="1"/>
  <c r="GL2574" i="1"/>
  <c r="GL863" i="1"/>
  <c r="GL2388" i="1"/>
  <c r="GL2505" i="1"/>
  <c r="GL879" i="1"/>
  <c r="GL2513" i="1"/>
  <c r="GL1984" i="1"/>
  <c r="GL802" i="1"/>
  <c r="GL2534" i="1"/>
  <c r="GL679" i="1"/>
  <c r="GL1218" i="1"/>
  <c r="GL2477" i="1"/>
  <c r="GL1644" i="1"/>
  <c r="GL1253" i="1"/>
  <c r="GL1287" i="1"/>
  <c r="GL1457" i="1"/>
  <c r="GL1899" i="1"/>
  <c r="GL1771" i="1"/>
  <c r="GL2531" i="1"/>
  <c r="GL822" i="1"/>
  <c r="GL2356" i="1"/>
  <c r="GL698" i="1"/>
  <c r="GL1953" i="1"/>
  <c r="GL1710" i="1"/>
  <c r="GL629" i="1"/>
  <c r="GL1669" i="1"/>
  <c r="GL2008" i="1"/>
  <c r="GL1776" i="1"/>
  <c r="GL777" i="1"/>
  <c r="GL2150" i="1"/>
  <c r="GL2314" i="1"/>
  <c r="GL906" i="1"/>
  <c r="GL2278" i="1"/>
  <c r="GL2157" i="1"/>
  <c r="GL1695" i="1"/>
  <c r="GL965" i="1"/>
  <c r="GL1222" i="1"/>
  <c r="GL2320" i="1"/>
  <c r="GL705" i="1"/>
  <c r="GL1668" i="1"/>
  <c r="GL1537" i="1"/>
  <c r="GL1050" i="1"/>
  <c r="GL1893" i="1"/>
  <c r="GL1448" i="1"/>
  <c r="GL2431" i="1"/>
  <c r="GL1388" i="1"/>
  <c r="GL650" i="1"/>
  <c r="GL1870" i="1"/>
  <c r="GL734" i="1"/>
  <c r="GL2212" i="1"/>
  <c r="GL755" i="1"/>
  <c r="GL2509" i="1"/>
  <c r="GL1312" i="1"/>
  <c r="GL946" i="1"/>
  <c r="GL1734" i="1"/>
  <c r="GL2175" i="1"/>
  <c r="GL890" i="1"/>
  <c r="GL1085" i="1"/>
  <c r="GL1160" i="1"/>
  <c r="GL2565" i="1"/>
  <c r="GL1493" i="1"/>
  <c r="GL1514" i="1"/>
  <c r="GL2516" i="1"/>
  <c r="GL1500" i="1"/>
  <c r="GL1558" i="1"/>
  <c r="GL2535" i="1"/>
  <c r="GL2308" i="1"/>
  <c r="FY2088" i="1"/>
  <c r="FY1990" i="1"/>
  <c r="FY2130" i="1"/>
  <c r="FY1742" i="1"/>
  <c r="FY679" i="1"/>
  <c r="FY1561" i="1"/>
  <c r="FY1076" i="1"/>
  <c r="FY2162" i="1"/>
  <c r="FY2426" i="1"/>
  <c r="FY1001" i="1"/>
  <c r="GL1442" i="1"/>
  <c r="GL1555" i="1"/>
  <c r="GL1766" i="1"/>
  <c r="GL728" i="1"/>
  <c r="GL945" i="1"/>
  <c r="GL1138" i="1"/>
  <c r="GL845" i="1"/>
  <c r="GL1594" i="1"/>
  <c r="GL644" i="1"/>
  <c r="GL1967" i="1"/>
  <c r="GL1325" i="1"/>
  <c r="GL1894" i="1"/>
  <c r="GL805" i="1"/>
  <c r="GL1763" i="1"/>
  <c r="GL2090" i="1"/>
  <c r="GL1880" i="1"/>
  <c r="GL2251" i="1"/>
  <c r="GL1029" i="1"/>
  <c r="GL2145" i="1"/>
  <c r="GL2326" i="1"/>
  <c r="GL1891" i="1"/>
  <c r="GL2369" i="1"/>
  <c r="GL1322" i="1"/>
  <c r="GL792" i="1"/>
  <c r="GL1697" i="1"/>
  <c r="GL883" i="1"/>
  <c r="GL780" i="1"/>
  <c r="GL2580" i="1"/>
  <c r="GL995" i="1"/>
  <c r="GL2420" i="1"/>
  <c r="GL1688" i="1"/>
  <c r="GL2153" i="1"/>
  <c r="GL604" i="1"/>
  <c r="GL1418" i="1"/>
  <c r="GL1808" i="1"/>
  <c r="GL2301" i="1"/>
  <c r="GL868" i="1"/>
  <c r="GL1794" i="1"/>
  <c r="GL1998" i="1"/>
  <c r="GL1854" i="1"/>
  <c r="GL1807" i="1"/>
  <c r="GL1039" i="1"/>
  <c r="GL757" i="1"/>
  <c r="GL2546" i="1"/>
  <c r="GL2487" i="1"/>
  <c r="GL1731" i="1"/>
  <c r="GL776" i="1"/>
  <c r="GL2120" i="1"/>
  <c r="GL1610" i="1"/>
  <c r="GL2080" i="1"/>
  <c r="GL1038" i="1"/>
  <c r="GL1320" i="1"/>
  <c r="GL1477" i="1"/>
  <c r="GL1311" i="1"/>
  <c r="GL621" i="1"/>
  <c r="GL1210" i="1"/>
  <c r="GL1863" i="1"/>
  <c r="GL975" i="1"/>
  <c r="GL1969" i="1"/>
  <c r="GL1799" i="1"/>
  <c r="GL2361" i="1"/>
  <c r="GL2337" i="1"/>
  <c r="GL2471" i="1"/>
  <c r="GL1927" i="1"/>
  <c r="GL2189" i="1"/>
  <c r="GL2252" i="1"/>
  <c r="GL1093" i="1"/>
  <c r="GL2402" i="1"/>
  <c r="GL1411" i="1"/>
  <c r="GL2324" i="1"/>
  <c r="GL1426" i="1"/>
  <c r="GL1467" i="1"/>
  <c r="GL1964" i="1"/>
  <c r="GL1918" i="1"/>
  <c r="GL2174" i="1"/>
  <c r="GL837" i="1"/>
  <c r="GL696" i="1"/>
  <c r="GL758" i="1"/>
  <c r="GL2312" i="1"/>
  <c r="GL1211" i="1"/>
  <c r="GL2029" i="1"/>
  <c r="GL1951" i="1"/>
  <c r="GL678" i="1"/>
  <c r="FY1735" i="1"/>
  <c r="FY2196" i="1"/>
  <c r="FY1315" i="1"/>
  <c r="FY1738" i="1"/>
  <c r="FY999" i="1"/>
  <c r="FY1249" i="1"/>
  <c r="FY1295" i="1"/>
  <c r="FY903" i="1"/>
  <c r="FY1970" i="1"/>
  <c r="FY866" i="1"/>
  <c r="FY1409" i="1"/>
  <c r="FY1098" i="1"/>
  <c r="FY881" i="1"/>
  <c r="FY747" i="1"/>
  <c r="FY1729" i="1"/>
  <c r="FY1794" i="1"/>
  <c r="FY2332" i="1"/>
  <c r="FY2287" i="1"/>
  <c r="FY2005" i="1"/>
  <c r="FY2520" i="1"/>
  <c r="FY982" i="1"/>
  <c r="FY1762" i="1"/>
  <c r="FY989" i="1"/>
  <c r="FY1631" i="1"/>
  <c r="FY2481" i="1"/>
  <c r="FY786" i="1"/>
  <c r="FY2493" i="1"/>
  <c r="FY2338" i="1"/>
  <c r="FY2319" i="1"/>
  <c r="FY2134" i="1"/>
  <c r="FY2183" i="1"/>
  <c r="FY1504" i="1"/>
  <c r="FY1790" i="1"/>
  <c r="FY1385" i="1"/>
  <c r="FY2262" i="1"/>
  <c r="FY2229" i="1"/>
  <c r="FY1924" i="1"/>
  <c r="FY2188" i="1"/>
  <c r="FY2144" i="1"/>
  <c r="GL1647" i="1"/>
  <c r="GL655" i="1"/>
  <c r="GL1796" i="1"/>
  <c r="GL2342" i="1"/>
  <c r="GL2011" i="1"/>
  <c r="GL807" i="1"/>
  <c r="GL2372" i="1"/>
  <c r="GL591" i="1"/>
  <c r="GL2345" i="1"/>
  <c r="GL774" i="1"/>
  <c r="GL1402" i="1"/>
  <c r="GL937" i="1"/>
  <c r="GL779" i="1"/>
  <c r="GL2439" i="1"/>
  <c r="GL1193" i="1"/>
  <c r="GL1482" i="1"/>
  <c r="GL2541" i="1"/>
  <c r="GL1336" i="1"/>
  <c r="GL1149" i="1"/>
  <c r="GL2173" i="1"/>
  <c r="GL2424" i="1"/>
  <c r="GL1378" i="1"/>
  <c r="GL1250" i="1"/>
  <c r="GL2139" i="1"/>
  <c r="GL1489" i="1"/>
  <c r="GL2168" i="1"/>
  <c r="GL1194" i="1"/>
  <c r="GL954" i="1"/>
  <c r="GL1179" i="1"/>
  <c r="GL1648" i="1"/>
  <c r="GL2540" i="1"/>
  <c r="GL1787" i="1"/>
  <c r="GL2231" i="1"/>
  <c r="GL2363" i="1"/>
  <c r="GL902" i="1"/>
  <c r="GL2053" i="1"/>
  <c r="GL1180" i="1"/>
  <c r="GL1887" i="1"/>
  <c r="GL996" i="1"/>
  <c r="GL1618" i="1"/>
  <c r="GL907" i="1"/>
  <c r="GL1372" i="1"/>
  <c r="GL1285" i="1"/>
  <c r="GL2100" i="1"/>
  <c r="GL960" i="1"/>
  <c r="GL1945" i="1"/>
  <c r="GL815" i="1"/>
  <c r="GL1397" i="1"/>
  <c r="GL2138" i="1"/>
  <c r="GL1540" i="1"/>
  <c r="GL861" i="1"/>
  <c r="GL1432" i="1"/>
  <c r="GL1509" i="1"/>
  <c r="GL1374" i="1"/>
  <c r="GL2187" i="1"/>
  <c r="GL2135" i="1"/>
  <c r="GL1598" i="1"/>
  <c r="GL1700" i="1"/>
  <c r="GL2180" i="1"/>
  <c r="GL1873" i="1"/>
  <c r="GL2197" i="1"/>
  <c r="GL1473" i="1"/>
  <c r="GL588" i="1"/>
  <c r="GL1720" i="1"/>
  <c r="GL1567" i="1"/>
  <c r="GL1422" i="1"/>
  <c r="GL1166" i="1"/>
  <c r="GL1744" i="1"/>
  <c r="GL2234" i="1"/>
  <c r="GL1323" i="1"/>
  <c r="GL2358" i="1"/>
  <c r="GL2146" i="1"/>
  <c r="GL1476" i="1"/>
  <c r="GL1142" i="1"/>
  <c r="GL2551" i="1"/>
  <c r="GL888" i="1"/>
  <c r="GL1033" i="1"/>
  <c r="GL754" i="1"/>
  <c r="GL1105" i="1"/>
  <c r="GL748" i="1"/>
  <c r="GL1956" i="1"/>
  <c r="GL842" i="1"/>
  <c r="GL1439" i="1"/>
  <c r="GL1496" i="1"/>
  <c r="GL745" i="1"/>
  <c r="GL2435" i="1"/>
  <c r="GL1836" i="1"/>
  <c r="GL1713" i="1"/>
  <c r="GL663" i="1"/>
  <c r="GL1174" i="1"/>
  <c r="GL1878" i="1"/>
  <c r="GL2486" i="1"/>
  <c r="GL1525" i="1"/>
  <c r="GL1071" i="1"/>
  <c r="GL1104" i="1"/>
  <c r="GL928" i="1"/>
  <c r="GL1314" i="1"/>
  <c r="GL1572" i="1"/>
  <c r="GL2329" i="1"/>
  <c r="GL690" i="1"/>
  <c r="GL1662" i="1"/>
  <c r="GL1127" i="1"/>
  <c r="GL891" i="1"/>
  <c r="GL966" i="1"/>
  <c r="GL602" i="1"/>
  <c r="GL1459" i="1"/>
  <c r="GL1007" i="1"/>
  <c r="GL2294" i="1"/>
  <c r="GL635" i="1"/>
  <c r="GL1326" i="1"/>
  <c r="GL1677" i="1"/>
  <c r="GL1660" i="1"/>
  <c r="GL1888" i="1"/>
  <c r="GL1886" i="1"/>
  <c r="GL2257" i="1"/>
  <c r="GL1107" i="1"/>
  <c r="GL2199" i="1"/>
  <c r="GL2076" i="1"/>
  <c r="GL2528" i="1"/>
  <c r="GL1446" i="1"/>
  <c r="GL1843" i="1"/>
  <c r="GL909" i="1"/>
  <c r="GL1590" i="1"/>
  <c r="GL1199" i="1"/>
  <c r="GL1040" i="1"/>
  <c r="GL726" i="1"/>
  <c r="GL1529" i="1"/>
  <c r="GL1926" i="1"/>
  <c r="GL1574" i="1"/>
  <c r="GL1066" i="1"/>
  <c r="GL834" i="1"/>
  <c r="GL1970" i="1"/>
  <c r="GL2405" i="1"/>
  <c r="GL832" i="1"/>
  <c r="GL1451" i="1"/>
  <c r="GL2485" i="1"/>
  <c r="GL2272" i="1"/>
  <c r="GL1499" i="1"/>
  <c r="GL735" i="1"/>
  <c r="GL1091" i="1"/>
  <c r="GL1723" i="1"/>
  <c r="GL2099" i="1"/>
  <c r="GL2216" i="1"/>
  <c r="GL1145" i="1"/>
  <c r="GL1747" i="1"/>
  <c r="GL688" i="1"/>
  <c r="GL2105" i="1"/>
  <c r="GL2586" i="1"/>
  <c r="GL2202" i="1"/>
  <c r="GL1684" i="1"/>
  <c r="GL1169" i="1"/>
  <c r="GL1900" i="1"/>
  <c r="GL942" i="1"/>
  <c r="GL2155" i="1"/>
  <c r="GL1228" i="1"/>
  <c r="GL1282" i="1"/>
  <c r="GL2170" i="1"/>
  <c r="GL2085" i="1"/>
  <c r="GL2126" i="1"/>
  <c r="GL1562" i="1"/>
  <c r="GL2140" i="1"/>
  <c r="GL2310" i="1"/>
  <c r="GL2564" i="1"/>
  <c r="GL1679" i="1"/>
  <c r="GL1011" i="1"/>
  <c r="GL2434" i="1"/>
  <c r="GL1080" i="1"/>
  <c r="GL2452" i="1"/>
  <c r="FK2427" i="1"/>
  <c r="FK875" i="1"/>
  <c r="FK2534" i="1"/>
  <c r="FK1018" i="1"/>
  <c r="FK2331" i="1"/>
  <c r="FK2564" i="1"/>
  <c r="FK1596" i="1"/>
  <c r="FK654" i="1"/>
  <c r="FK2516" i="1"/>
  <c r="FK1423" i="1"/>
  <c r="FK2371" i="1"/>
  <c r="FK593" i="1"/>
  <c r="FK598" i="1"/>
  <c r="FK709" i="1"/>
  <c r="FK1241" i="1"/>
  <c r="FK2553" i="1"/>
  <c r="FK1805" i="1"/>
  <c r="FK2277" i="1"/>
  <c r="FK1915" i="1"/>
  <c r="FK1934" i="1"/>
  <c r="FK658" i="1"/>
  <c r="FK2554" i="1"/>
  <c r="FK1709" i="1"/>
  <c r="FK1606" i="1"/>
  <c r="FK1615" i="1"/>
  <c r="FK1814" i="1"/>
  <c r="FK1506" i="1"/>
  <c r="FK1955" i="1"/>
  <c r="FK2380" i="1"/>
  <c r="FK812" i="1"/>
  <c r="FK1779" i="1"/>
  <c r="FK1951" i="1"/>
  <c r="FK2508" i="1"/>
  <c r="FK1220" i="1"/>
  <c r="FK2535" i="1"/>
  <c r="FK1727" i="1"/>
  <c r="FK2059" i="1"/>
  <c r="FK2255" i="1"/>
  <c r="FK1966" i="1"/>
  <c r="FK834" i="1"/>
  <c r="FK882" i="1"/>
  <c r="FK2497" i="1"/>
  <c r="FK2056" i="1"/>
  <c r="FK2463" i="1"/>
  <c r="FK872" i="1"/>
  <c r="FK1480" i="1"/>
  <c r="FK1450" i="1"/>
  <c r="FK2151" i="1"/>
  <c r="FK888" i="1"/>
  <c r="FK1884" i="1"/>
  <c r="FK1348" i="1"/>
  <c r="FK2234" i="1"/>
  <c r="FK1648" i="1"/>
  <c r="FK865" i="1"/>
  <c r="FK1239" i="1"/>
  <c r="FK1243" i="1"/>
  <c r="FK1736" i="1"/>
  <c r="FK715" i="1"/>
  <c r="FK1117" i="1"/>
  <c r="FK626" i="1"/>
  <c r="FK1211" i="1"/>
  <c r="FK1799" i="1"/>
  <c r="FK1462" i="1"/>
  <c r="FK873" i="1"/>
  <c r="FK1026" i="1"/>
  <c r="FK1436" i="1"/>
  <c r="FK2582" i="1"/>
  <c r="FK2223" i="1"/>
  <c r="FK1040" i="1"/>
  <c r="FK1794" i="1"/>
  <c r="FK1569" i="1"/>
  <c r="FK1366" i="1"/>
  <c r="FK1245" i="1"/>
  <c r="FK2547" i="1"/>
  <c r="FK1793" i="1"/>
  <c r="FK1096" i="1"/>
  <c r="FK1213" i="1"/>
  <c r="FK1276" i="1"/>
  <c r="FK2445" i="1"/>
  <c r="FK1840" i="1"/>
  <c r="FK2207" i="1"/>
  <c r="FK1342" i="1"/>
  <c r="FK965" i="1"/>
  <c r="FK1921" i="1"/>
  <c r="FK1232" i="1"/>
  <c r="FK1833" i="1"/>
  <c r="FK954" i="1"/>
  <c r="FK2395" i="1"/>
  <c r="FK765" i="1"/>
  <c r="FK1273" i="1"/>
  <c r="FK1315" i="1"/>
  <c r="FK1343" i="1"/>
  <c r="FK1356" i="1"/>
  <c r="FK1020" i="1"/>
  <c r="FK983" i="1"/>
  <c r="FK1363" i="1"/>
  <c r="FK2057" i="1"/>
  <c r="FK1671" i="1"/>
  <c r="FK1888" i="1"/>
  <c r="FK1004" i="1"/>
  <c r="FK863" i="1"/>
  <c r="FK2549" i="1"/>
  <c r="FK2435" i="1"/>
  <c r="FK596" i="1"/>
  <c r="FK2587" i="1"/>
  <c r="FK1672" i="1"/>
  <c r="FK1773" i="1"/>
  <c r="FK1197" i="1"/>
  <c r="FK1797" i="1"/>
  <c r="FK1509" i="1"/>
  <c r="FK2080" i="1"/>
  <c r="FK1458" i="1"/>
  <c r="FK1679" i="1"/>
  <c r="FK2094" i="1"/>
  <c r="FK1547" i="1"/>
  <c r="FK2051" i="1"/>
  <c r="FK1411" i="1"/>
  <c r="FK1881" i="1"/>
  <c r="FK2370" i="1"/>
  <c r="FK2219" i="1"/>
  <c r="FK1329" i="1"/>
  <c r="FK1896" i="1"/>
  <c r="FK1422" i="1"/>
  <c r="FK2456" i="1"/>
  <c r="FK613" i="1"/>
  <c r="FK615" i="1"/>
  <c r="FK2296" i="1"/>
  <c r="FK1604" i="1"/>
  <c r="FK2409" i="1"/>
  <c r="FK1305" i="1"/>
  <c r="FK1338" i="1"/>
  <c r="FK1703" i="1"/>
  <c r="FK2090" i="1"/>
  <c r="FK1156" i="1"/>
  <c r="FK1508" i="1"/>
  <c r="FK1454" i="1"/>
  <c r="FK824" i="1"/>
  <c r="FK2112" i="1"/>
  <c r="FK898" i="1"/>
  <c r="FK1586" i="1"/>
  <c r="FK2201" i="1"/>
  <c r="FK1704" i="1"/>
  <c r="FK2510" i="1"/>
  <c r="FK1885" i="1"/>
  <c r="FK2165" i="1"/>
  <c r="FK1503" i="1"/>
  <c r="FY1472" i="1"/>
  <c r="FY1145" i="1"/>
  <c r="FY1235" i="1"/>
  <c r="FY2394" i="1"/>
  <c r="FY1895" i="1"/>
  <c r="FY2063" i="1"/>
  <c r="FY622" i="1"/>
  <c r="FY857" i="1"/>
  <c r="FY1244" i="1"/>
  <c r="FY1014" i="1"/>
  <c r="FY1005" i="1"/>
  <c r="FY949" i="1"/>
  <c r="FY2241" i="1"/>
  <c r="FY1042" i="1"/>
  <c r="FY2540" i="1"/>
  <c r="FY1386" i="1"/>
  <c r="FY2276" i="1"/>
  <c r="FY721" i="1"/>
  <c r="FY810" i="1"/>
  <c r="FY1097" i="1"/>
  <c r="FY2360" i="1"/>
  <c r="FY1573" i="1"/>
  <c r="FY2102" i="1"/>
  <c r="FY2487" i="1"/>
  <c r="FY1585" i="1"/>
  <c r="FY1832" i="1"/>
  <c r="FY1711" i="1"/>
  <c r="FY905" i="1"/>
  <c r="FY798" i="1"/>
  <c r="FY1688" i="1"/>
  <c r="FY809" i="1"/>
  <c r="FY1174" i="1"/>
  <c r="FY2577" i="1"/>
  <c r="FY626" i="1"/>
  <c r="FY1444" i="1"/>
  <c r="FY1613" i="1"/>
  <c r="FY2247" i="1"/>
  <c r="FY1224" i="1"/>
  <c r="FY970" i="1"/>
  <c r="FY1520" i="1"/>
  <c r="FY730" i="1"/>
  <c r="FY677" i="1"/>
  <c r="FY988" i="1"/>
  <c r="FY2566" i="1"/>
  <c r="FY1566" i="1"/>
  <c r="FY1967" i="1"/>
  <c r="FY2451" i="1"/>
  <c r="FY2142" i="1"/>
  <c r="FY2271" i="1"/>
  <c r="FY1137" i="1"/>
  <c r="FY2298" i="1"/>
  <c r="FY1462" i="1"/>
  <c r="FY1821" i="1"/>
  <c r="FY2242" i="1"/>
  <c r="FY1997" i="1"/>
  <c r="FY2584" i="1"/>
  <c r="FY966" i="1"/>
  <c r="FY1776" i="1"/>
  <c r="FY2390" i="1"/>
  <c r="FY1485" i="1"/>
  <c r="FY1421" i="1"/>
  <c r="FY2090" i="1"/>
  <c r="FY2403" i="1"/>
  <c r="FY2463" i="1"/>
  <c r="FY1190" i="1"/>
  <c r="FY1071" i="1"/>
  <c r="FY933" i="1"/>
  <c r="FY1156" i="1"/>
  <c r="FY1051" i="1"/>
  <c r="FY1164" i="1"/>
  <c r="FY1592" i="1"/>
  <c r="FY2133" i="1"/>
  <c r="FY1065" i="1"/>
  <c r="FY961" i="1"/>
  <c r="FY2291" i="1"/>
  <c r="FY646" i="1"/>
  <c r="FY1963" i="1"/>
  <c r="FY2097" i="1"/>
  <c r="FY1198" i="1"/>
  <c r="FY878" i="1"/>
  <c r="FY1177" i="1"/>
  <c r="FY1152" i="1"/>
  <c r="FY2174" i="1"/>
  <c r="FY2342" i="1"/>
  <c r="FY1958" i="1"/>
  <c r="FY1054" i="1"/>
  <c r="FY1363" i="1"/>
  <c r="FY2579" i="1"/>
  <c r="FY889" i="1"/>
  <c r="FY1764" i="1"/>
  <c r="FY1475" i="1"/>
  <c r="FY1302" i="1"/>
  <c r="FY1391" i="1"/>
  <c r="FY2096" i="1"/>
  <c r="FY1053" i="1"/>
  <c r="FY2378" i="1"/>
  <c r="FY1100" i="1"/>
  <c r="FY2281" i="1"/>
  <c r="FY2296" i="1"/>
  <c r="FY1079" i="1"/>
  <c r="FY1938" i="1"/>
  <c r="FY842" i="1"/>
  <c r="FY1313" i="1"/>
  <c r="FY718" i="1"/>
  <c r="FY2550" i="1"/>
  <c r="FY1652" i="1"/>
  <c r="FY717" i="1"/>
  <c r="FY686" i="1"/>
  <c r="FY2429" i="1"/>
  <c r="FY2455" i="1"/>
  <c r="FY1111" i="1"/>
  <c r="FY934" i="1"/>
  <c r="FY1012" i="1"/>
  <c r="FY897" i="1"/>
  <c r="FY728" i="1"/>
  <c r="FY2475" i="1"/>
  <c r="FY674" i="1"/>
  <c r="FY2122" i="1"/>
  <c r="FY2076" i="1"/>
  <c r="FY2323" i="1"/>
  <c r="FY1468" i="1"/>
  <c r="FY1534" i="1"/>
  <c r="FY2515" i="1"/>
  <c r="FY2556" i="1"/>
  <c r="FY2132" i="1"/>
  <c r="FY925" i="1"/>
  <c r="FY1906" i="1"/>
  <c r="FY2497" i="1"/>
  <c r="FY1147" i="1"/>
  <c r="FY2137" i="1"/>
  <c r="FY754" i="1"/>
  <c r="FY2061" i="1"/>
  <c r="FY2480" i="1"/>
  <c r="FY1327" i="1"/>
  <c r="FY1848" i="1"/>
  <c r="FY2408" i="1"/>
  <c r="FY1994" i="1"/>
  <c r="FY2490" i="1"/>
  <c r="FY1404" i="1"/>
  <c r="FY1850" i="1"/>
  <c r="FY1251" i="1"/>
  <c r="FY2316" i="1"/>
  <c r="FY2507" i="1"/>
  <c r="FY1245" i="1"/>
  <c r="FY1168" i="1"/>
  <c r="FY2027" i="1"/>
  <c r="FY2339" i="1"/>
  <c r="FY1342" i="1"/>
  <c r="FY1760" i="1"/>
  <c r="FY1559" i="1"/>
  <c r="FY1872" i="1"/>
  <c r="FY1181" i="1"/>
  <c r="FY2329" i="1"/>
  <c r="FY2062" i="1"/>
  <c r="FY1184" i="1"/>
  <c r="FY2014" i="1"/>
  <c r="FY590" i="1"/>
  <c r="FY2256" i="1"/>
  <c r="FY1434" i="1"/>
  <c r="FY1004" i="1"/>
  <c r="FY2033" i="1"/>
  <c r="FY1270" i="1"/>
  <c r="FY1679" i="1"/>
  <c r="FY2396" i="1"/>
  <c r="FY945" i="1"/>
  <c r="FY1402" i="1"/>
  <c r="FY1552" i="1"/>
  <c r="FY1073" i="1"/>
  <c r="FY1913" i="1"/>
  <c r="FY672" i="1"/>
  <c r="FY1067" i="1"/>
  <c r="FY1484" i="1"/>
  <c r="GL1511" i="1"/>
  <c r="GL2385" i="1"/>
  <c r="GL925" i="1"/>
  <c r="GL1396" i="1"/>
  <c r="GL2179" i="1"/>
  <c r="GL1613" i="1"/>
  <c r="GL1201" i="1"/>
  <c r="GL1247" i="1"/>
  <c r="GL911" i="1"/>
  <c r="GL1820" i="1"/>
  <c r="GL993" i="1"/>
  <c r="GL2489" i="1"/>
  <c r="GL885" i="1"/>
  <c r="GL1106" i="1"/>
  <c r="GL2498" i="1"/>
  <c r="GL2081" i="1"/>
  <c r="GL2033" i="1"/>
  <c r="GL1941" i="1"/>
  <c r="GL2067" i="1"/>
  <c r="GL2129" i="1"/>
  <c r="GL2127" i="1"/>
  <c r="GL1427" i="1"/>
  <c r="GL1483" i="1"/>
  <c r="GL1559" i="1"/>
  <c r="GL700" i="1"/>
  <c r="GL1207" i="1"/>
  <c r="GL1130" i="1"/>
  <c r="GL1596" i="1"/>
  <c r="GL882" i="1"/>
  <c r="GL2044" i="1"/>
  <c r="GL2062" i="1"/>
  <c r="GL2289" i="1"/>
  <c r="GL1408" i="1"/>
  <c r="GL1716" i="1"/>
  <c r="GL1148" i="1"/>
  <c r="GL2521" i="1"/>
  <c r="GL2116" i="1"/>
  <c r="GL1303" i="1"/>
  <c r="GL1805" i="1"/>
  <c r="GL1885" i="1"/>
  <c r="GL2331" i="1"/>
  <c r="GL711" i="1"/>
  <c r="GL1991" i="1"/>
  <c r="GL1916" i="1"/>
  <c r="GL2373" i="1"/>
  <c r="GL1042" i="1"/>
  <c r="GL1533" i="1"/>
  <c r="GL2232" i="1"/>
  <c r="GL2347" i="1"/>
  <c r="GL1760" i="1"/>
  <c r="GL1746" i="1"/>
  <c r="GL1929" i="1"/>
  <c r="GL1861" i="1"/>
  <c r="GL1791" i="1"/>
  <c r="GL1693" i="1"/>
  <c r="GL1651" i="1"/>
  <c r="GL1356" i="1"/>
  <c r="GL1096" i="1"/>
  <c r="GL1937" i="1"/>
  <c r="GL1341" i="1"/>
  <c r="GL1910" i="1"/>
  <c r="GL2273" i="1"/>
  <c r="GL798" i="1"/>
  <c r="GL981" i="1"/>
  <c r="GL1994" i="1"/>
  <c r="GL767" i="1"/>
  <c r="GL903" i="1"/>
  <c r="GL2359" i="1"/>
  <c r="GL2317" i="1"/>
  <c r="GL1741" i="1"/>
  <c r="GL2186" i="1"/>
  <c r="GL2585" i="1"/>
  <c r="GL2338" i="1"/>
  <c r="GL649" i="1"/>
  <c r="GL932" i="1"/>
  <c r="GL2288" i="1"/>
  <c r="GL915" i="1"/>
  <c r="GL656" i="1"/>
  <c r="GL1845" i="1"/>
  <c r="GL1905" i="1"/>
  <c r="GL1359" i="1"/>
  <c r="GL831" i="1"/>
  <c r="GL825" i="1"/>
  <c r="GL1047" i="1"/>
  <c r="GL1602" i="1"/>
  <c r="GL1581" i="1"/>
  <c r="GL1255" i="1"/>
  <c r="GL1978" i="1"/>
  <c r="GL1694" i="1"/>
  <c r="GL1536" i="1"/>
  <c r="GL1592" i="1"/>
  <c r="GL1877" i="1"/>
  <c r="GL1406" i="1"/>
  <c r="GL1635" i="1"/>
  <c r="GL2075" i="1"/>
  <c r="GL1552" i="1"/>
  <c r="GL2035" i="1"/>
  <c r="GL1919" i="1"/>
  <c r="GL908" i="1"/>
  <c r="GL1892" i="1"/>
  <c r="GL1163" i="1"/>
  <c r="GL1041" i="1"/>
  <c r="GL1988" i="1"/>
  <c r="GL1829" i="1"/>
  <c r="GL1954" i="1"/>
  <c r="GL1774" i="1"/>
  <c r="GL979" i="1"/>
  <c r="GL1361" i="1"/>
  <c r="GL1736" i="1"/>
  <c r="GL1290" i="1"/>
  <c r="GL2214" i="1"/>
  <c r="GL1815" i="1"/>
  <c r="GL2428" i="1"/>
  <c r="GL2274" i="1"/>
  <c r="GL2545" i="1"/>
  <c r="GL2543" i="1"/>
  <c r="GL715" i="1"/>
  <c r="GL753" i="1"/>
  <c r="GL1960" i="1"/>
  <c r="GL1846" i="1"/>
  <c r="GL1780" i="1"/>
  <c r="GL796" i="1"/>
  <c r="GL1420" i="1"/>
  <c r="GL1501" i="1"/>
  <c r="GL1299" i="1"/>
  <c r="GL2151" i="1"/>
  <c r="GL2089" i="1"/>
  <c r="GL2038" i="1"/>
  <c r="GL1752" i="1"/>
  <c r="GL968" i="1"/>
  <c r="GL2462" i="1"/>
  <c r="GL759" i="1"/>
  <c r="GL1371" i="1"/>
  <c r="GL2058" i="1"/>
  <c r="GL680" i="1"/>
  <c r="GL1852" i="1"/>
  <c r="GL2555" i="1"/>
  <c r="GL2547" i="1"/>
  <c r="GL1551" i="1"/>
  <c r="GL1112" i="1"/>
  <c r="GL1229" i="1"/>
  <c r="GL599" i="1"/>
  <c r="GL1853" i="1"/>
  <c r="GL1989" i="1"/>
  <c r="GL752" i="1"/>
  <c r="GL2207" i="1"/>
  <c r="GL1239" i="1"/>
  <c r="GL2316" i="1"/>
  <c r="GL661" i="1"/>
  <c r="GL1108" i="1"/>
  <c r="GL1462" i="1"/>
  <c r="GL1881" i="1"/>
  <c r="GL1643" i="1"/>
  <c r="GL2061" i="1"/>
  <c r="GL2578" i="1"/>
  <c r="GL1263" i="1"/>
  <c r="GL839" i="1"/>
  <c r="GL1001" i="1"/>
  <c r="GL1940" i="1"/>
  <c r="GL2318" i="1"/>
  <c r="GL1067" i="1"/>
  <c r="GL1687" i="1"/>
  <c r="GL2563" i="1"/>
  <c r="GL1564" i="1"/>
  <c r="GL2421" i="1"/>
  <c r="GL1947" i="1"/>
  <c r="GL1784" i="1"/>
  <c r="GL1155" i="1"/>
  <c r="GL2536" i="1"/>
  <c r="GL1764" i="1"/>
  <c r="GL2451" i="1"/>
  <c r="GL2526" i="1"/>
  <c r="GL1584" i="1"/>
  <c r="GL1240" i="1"/>
  <c r="GL1330" i="1"/>
  <c r="GL1288" i="1"/>
  <c r="GL1092" i="1"/>
  <c r="GL2492" i="1"/>
  <c r="GL2176" i="1"/>
  <c r="GL1659" i="1"/>
  <c r="GL740" i="1"/>
  <c r="GL1755" i="1"/>
  <c r="GL2086" i="1"/>
  <c r="GL1178" i="1"/>
  <c r="GL1262" i="1"/>
  <c r="GL1756" i="1"/>
  <c r="GL1479" i="1"/>
  <c r="GL590" i="1"/>
  <c r="GL2111" i="1"/>
  <c r="GL1654" i="1"/>
  <c r="GL1965" i="1"/>
  <c r="GL1365" i="1"/>
  <c r="GL648" i="1"/>
  <c r="GL1441" i="1"/>
  <c r="GL2104" i="1"/>
  <c r="GL2490" i="1"/>
  <c r="GL775" i="1"/>
  <c r="GL2584" i="1"/>
  <c r="GL1855" i="1"/>
  <c r="GL2481" i="1"/>
  <c r="GL2213" i="1"/>
  <c r="GL1792" i="1"/>
  <c r="GL1335" i="1"/>
  <c r="GL1704" i="1"/>
  <c r="GL2332" i="1"/>
  <c r="GL2269" i="1"/>
  <c r="GL1623" i="1"/>
  <c r="GL1345" i="1"/>
  <c r="GL1896" i="1"/>
  <c r="GL1939" i="1"/>
  <c r="GL874" i="1"/>
  <c r="GL2508" i="1"/>
  <c r="GL742" i="1"/>
  <c r="GL1722" i="1"/>
  <c r="GL1278" i="1"/>
  <c r="GL1616" i="1"/>
  <c r="GL1364" i="1"/>
  <c r="GL2246" i="1"/>
  <c r="GL1306" i="1"/>
  <c r="GL1266" i="1"/>
  <c r="GL1966" i="1"/>
  <c r="GL769" i="1"/>
  <c r="GL884" i="1"/>
  <c r="GL1440" i="1"/>
  <c r="GL2335" i="1"/>
  <c r="GL1566" i="1"/>
  <c r="GL1775" i="1"/>
  <c r="GL2007" i="1"/>
  <c r="GL1795" i="1"/>
  <c r="GL2395" i="1"/>
  <c r="GL634" i="1"/>
  <c r="GL1465" i="1"/>
  <c r="GL2302" i="1"/>
  <c r="GL967" i="1"/>
  <c r="GL904" i="1"/>
  <c r="GL1136" i="1"/>
  <c r="GL2077" i="1"/>
  <c r="GL1685" i="1"/>
  <c r="GL658" i="1"/>
  <c r="GL1452" i="1"/>
  <c r="GL2193" i="1"/>
  <c r="GL1293" i="1"/>
  <c r="GL1872" i="1"/>
  <c r="GL1645" i="1"/>
  <c r="GL1161" i="1"/>
  <c r="GL1963" i="1"/>
  <c r="GL1833" i="1"/>
  <c r="GL990" i="1"/>
  <c r="GL814" i="1"/>
  <c r="GL2422" i="1"/>
  <c r="GL1642" i="1"/>
  <c r="GL941" i="1"/>
  <c r="GL1996" i="1"/>
  <c r="GL1519" i="1"/>
  <c r="GL1712" i="1"/>
  <c r="GL998" i="1"/>
  <c r="GL811" i="1"/>
  <c r="GL2190" i="1"/>
  <c r="GL1663" i="1"/>
  <c r="GL2184" i="1"/>
  <c r="GL1759" i="1"/>
  <c r="GL1054" i="1"/>
  <c r="GL2079" i="1"/>
  <c r="GL2495" i="1"/>
  <c r="GL677" i="1"/>
  <c r="GL2003" i="1"/>
  <c r="GL2046" i="1"/>
  <c r="GL2458" i="1"/>
  <c r="GL1357" i="1"/>
  <c r="GL2026" i="1"/>
  <c r="GL2101" i="1"/>
  <c r="GL2470" i="1"/>
  <c r="GL2322" i="1"/>
  <c r="GL799" i="1"/>
  <c r="GL1911" i="1"/>
  <c r="GL1800" i="1"/>
  <c r="GL2454" i="1"/>
  <c r="GL691" i="1"/>
  <c r="GL1561" i="1"/>
  <c r="GL801" i="1"/>
  <c r="GL762" i="1"/>
  <c r="GL2108" i="1"/>
  <c r="GL1676" i="1"/>
  <c r="GL620" i="1"/>
  <c r="GL702" i="1"/>
  <c r="GL793" i="1"/>
  <c r="GL1124" i="1"/>
  <c r="GL2074" i="1"/>
  <c r="GL977" i="1"/>
  <c r="GL898" i="1"/>
  <c r="GL1252" i="1"/>
  <c r="GL2362" i="1"/>
  <c r="GL1321" i="1"/>
  <c r="GL623" i="1"/>
  <c r="GL1932" i="1"/>
  <c r="GL1241" i="1"/>
  <c r="GL939" i="1"/>
  <c r="GL2048" i="1"/>
  <c r="GL976" i="1"/>
  <c r="GL587" i="1"/>
  <c r="GL1797" i="1"/>
  <c r="GL1986" i="1"/>
  <c r="GL723" i="1"/>
  <c r="GL1317" i="1"/>
  <c r="GL639" i="1"/>
  <c r="GL1862" i="1"/>
  <c r="GL1086" i="1"/>
  <c r="GL1389" i="1"/>
  <c r="GL820" i="1"/>
  <c r="GL1316" i="1"/>
  <c r="GL736" i="1"/>
  <c r="GL731" i="1"/>
  <c r="GL1604" i="1"/>
  <c r="GL1798" i="1"/>
  <c r="GL1233" i="1"/>
  <c r="GL2524" i="1"/>
  <c r="GL886" i="1"/>
  <c r="GL1308" i="1"/>
  <c r="GL1541" i="1"/>
  <c r="GL959" i="1"/>
  <c r="GL2472" i="1"/>
  <c r="GL2425" i="1"/>
  <c r="GL1958" i="1"/>
  <c r="GL1340" i="1"/>
  <c r="GL1428" i="1"/>
  <c r="GL1902" i="1"/>
  <c r="GL1838" i="1"/>
  <c r="GL1037" i="1"/>
  <c r="GL1391" i="1"/>
  <c r="GL1990" i="1"/>
  <c r="GL1213" i="1"/>
  <c r="GL1016" i="1"/>
  <c r="GL2407" i="1"/>
  <c r="GL1123" i="1"/>
  <c r="GL913" i="1"/>
  <c r="GL2037" i="1"/>
  <c r="GL2391" i="1"/>
  <c r="GL1274" i="1"/>
  <c r="GL1307" i="1"/>
  <c r="GL1352" i="1"/>
  <c r="GL741" i="1"/>
  <c r="GL833" i="1"/>
  <c r="GL931" i="1"/>
  <c r="GL699" i="1"/>
  <c r="GL1491" i="1"/>
  <c r="GL1223" i="1"/>
  <c r="GL1075" i="1"/>
  <c r="GL1429" i="1"/>
  <c r="GL1358" i="1"/>
  <c r="GL719" i="1"/>
  <c r="GL1342" i="1"/>
  <c r="GL1220" i="1"/>
  <c r="GL1502" i="1"/>
  <c r="GL934" i="1"/>
  <c r="GL804" i="1"/>
  <c r="GL2577" i="1"/>
  <c r="GL1879" i="1"/>
  <c r="GL2206" i="1"/>
  <c r="GL1150" i="1"/>
  <c r="GL1980" i="1"/>
  <c r="GL1175" i="1"/>
  <c r="GL2576" i="1"/>
  <c r="GL684" i="1"/>
  <c r="GL1639" i="1"/>
  <c r="GL2443" i="1"/>
  <c r="GL689" i="1"/>
  <c r="GL2398" i="1"/>
  <c r="GL1217" i="1"/>
  <c r="GL1176" i="1"/>
  <c r="GL2412" i="1"/>
  <c r="GL1520" i="1"/>
  <c r="GL2219" i="1"/>
  <c r="GL828" i="1"/>
  <c r="GL2461" i="1"/>
  <c r="GL664" i="1"/>
  <c r="GL1898" i="1"/>
  <c r="GL1347" i="1"/>
  <c r="GL1327" i="1"/>
  <c r="GL1376" i="1"/>
  <c r="GL2570" i="1"/>
  <c r="GL1212" i="1"/>
  <c r="GL1028" i="1"/>
  <c r="GL783" i="1"/>
  <c r="GL785" i="1"/>
  <c r="GL1143" i="1"/>
  <c r="GL1730" i="1"/>
  <c r="GL2571" i="1"/>
  <c r="GL2397" i="1"/>
  <c r="GL2092" i="1"/>
  <c r="GL1842" i="1"/>
  <c r="GL641" i="1"/>
  <c r="GL1665" i="1"/>
  <c r="GL1271" i="1"/>
  <c r="GL2427" i="1"/>
  <c r="GL2430" i="1"/>
  <c r="GL1691" i="1"/>
  <c r="GL1603" i="1"/>
  <c r="GL1034" i="1"/>
  <c r="GL2113" i="1"/>
  <c r="GL613" i="1"/>
  <c r="GL695" i="1"/>
  <c r="GL1628" i="1"/>
  <c r="GL1993" i="1"/>
  <c r="GL1517" i="1"/>
  <c r="GL1114" i="1"/>
  <c r="GL784" i="1"/>
  <c r="GL1580" i="1"/>
  <c r="GL2114" i="1"/>
  <c r="GL1275" i="1"/>
  <c r="GL2224" i="1"/>
  <c r="GL2001" i="1"/>
  <c r="GL2149" i="1"/>
  <c r="GL1119" i="1"/>
  <c r="GL1751" i="1"/>
  <c r="GL1718" i="1"/>
  <c r="GL2488" i="1"/>
  <c r="GL1812" i="1"/>
  <c r="GL643" i="1"/>
  <c r="GL1261" i="1"/>
  <c r="GL2071" i="1"/>
  <c r="GL1708" i="1"/>
  <c r="GL1474" i="1"/>
  <c r="GL2494" i="1"/>
  <c r="GL2542" i="1"/>
  <c r="GL2404" i="1"/>
  <c r="GL1625" i="1"/>
  <c r="GL628" i="1"/>
  <c r="GL2499" i="1"/>
  <c r="GL1098" i="1"/>
  <c r="GL2473" i="1"/>
  <c r="GL1649" i="1"/>
  <c r="GL614" i="1"/>
  <c r="GL836" i="1"/>
  <c r="GL2506" i="1"/>
  <c r="GL1535" i="1"/>
  <c r="GL2248" i="1"/>
  <c r="GL592" i="1"/>
  <c r="GL1765" i="1"/>
  <c r="GL2587" i="1"/>
  <c r="GL2188" i="1"/>
  <c r="GL1009" i="1"/>
  <c r="GL710" i="1"/>
  <c r="GL1830" i="1"/>
  <c r="GL1745" i="1"/>
  <c r="GL1043" i="1"/>
  <c r="GL2236" i="1"/>
  <c r="GL1182" i="1"/>
  <c r="GL630" i="1"/>
  <c r="GL2201" i="1"/>
  <c r="GL1826" i="1"/>
  <c r="GL1522" i="1"/>
  <c r="GL2561" i="1"/>
  <c r="GL1593" i="1"/>
  <c r="GL1715" i="1"/>
  <c r="GL1254" i="1"/>
  <c r="GL1338" i="1"/>
  <c r="GL2064" i="1"/>
  <c r="GL1385" i="1"/>
  <c r="GL1985" i="1"/>
  <c r="GL2165" i="1"/>
  <c r="GL2072" i="1"/>
  <c r="GL1153" i="1"/>
  <c r="GL1090" i="1"/>
  <c r="GL674" i="1"/>
  <c r="GL813" i="1"/>
  <c r="GL1022" i="1"/>
  <c r="GL800" i="1"/>
  <c r="GL978" i="1"/>
  <c r="GL2351" i="1"/>
  <c r="GL1256" i="1"/>
  <c r="GL1344" i="1"/>
  <c r="GL987" i="1"/>
  <c r="GL2012" i="1"/>
  <c r="GL2511" i="1"/>
  <c r="GL2554" i="1"/>
  <c r="GL2367" i="1"/>
  <c r="GL2023" i="1"/>
  <c r="GL1260" i="1"/>
  <c r="GL637" i="1"/>
  <c r="GL1405" i="1"/>
  <c r="GL1538" i="1"/>
  <c r="GL1962" i="1"/>
  <c r="GL764" i="1"/>
  <c r="GL1758" i="1"/>
  <c r="GL1527" i="1"/>
  <c r="GL703" i="1"/>
  <c r="GL2496" i="1"/>
  <c r="GL2432" i="1"/>
  <c r="GL2042" i="1"/>
  <c r="GL1366" i="1"/>
  <c r="GL1014" i="1"/>
  <c r="GL1036" i="1"/>
  <c r="GL1192" i="1"/>
  <c r="GL1060" i="1"/>
  <c r="GL2414" i="1"/>
  <c r="GL738" i="1"/>
  <c r="GL1444" i="1"/>
  <c r="GL1137" i="1"/>
  <c r="GL1630" i="1"/>
  <c r="GL795" i="1"/>
  <c r="GL812" i="1"/>
  <c r="GL2433" i="1"/>
  <c r="GL1012" i="1"/>
  <c r="GL2009" i="1"/>
  <c r="GL1309" i="1"/>
  <c r="GL749" i="1"/>
  <c r="GL964" i="1"/>
  <c r="GL2455" i="1"/>
  <c r="GL781" i="1"/>
  <c r="GL951" i="1"/>
  <c r="GL1702" i="1"/>
  <c r="GL2396" i="1"/>
  <c r="GL2429" i="1"/>
  <c r="GL788" i="1"/>
  <c r="GL1244" i="1"/>
  <c r="GL1339" i="1"/>
  <c r="GL2254" i="1"/>
  <c r="GL685" i="1"/>
  <c r="GL670" i="1"/>
  <c r="GL2247" i="1"/>
  <c r="GL930" i="1"/>
  <c r="GL693" i="1"/>
  <c r="GL2299" i="1"/>
  <c r="GL603" i="1"/>
  <c r="GL1733" i="1"/>
  <c r="GL1363" i="1"/>
  <c r="GL1461" i="1"/>
  <c r="GL2049" i="1"/>
  <c r="GL1913" i="1"/>
  <c r="GL819" i="1"/>
  <c r="GL1508" i="1"/>
  <c r="GL653" i="1"/>
  <c r="GL2136" i="1"/>
  <c r="GL2228" i="1"/>
  <c r="GL1831" i="1"/>
  <c r="GL2344" i="1"/>
  <c r="GL1404" i="1"/>
  <c r="GL2016" i="1"/>
  <c r="GL1468" i="1"/>
  <c r="GL1412" i="1"/>
  <c r="GL929" i="1"/>
  <c r="GL958" i="1"/>
  <c r="GL1350" i="1"/>
  <c r="GL2160" i="1"/>
  <c r="GL2237" i="1"/>
  <c r="GL2200" i="1"/>
  <c r="GL1117" i="1"/>
  <c r="GL1471" i="1"/>
  <c r="GL2210" i="1"/>
  <c r="GL1403" i="1"/>
  <c r="GL2315" i="1"/>
  <c r="GL1116" i="1"/>
  <c r="GL1070" i="1"/>
  <c r="GL1680" i="1"/>
  <c r="GL1030" i="1"/>
  <c r="GL1331" i="1"/>
  <c r="GL1621" i="1"/>
  <c r="GL2346" i="1"/>
  <c r="GL1146" i="1"/>
  <c r="GL618" i="1"/>
  <c r="GL985" i="1"/>
  <c r="GL1601" i="1"/>
  <c r="GL887" i="1"/>
  <c r="GL1310" i="1"/>
  <c r="GL1589" i="1"/>
  <c r="GL1195" i="1"/>
  <c r="GL750" i="1"/>
  <c r="GL1063" i="1"/>
  <c r="GL1709" i="1"/>
  <c r="GL1889" i="1"/>
  <c r="GL1701" i="1"/>
  <c r="GL1591" i="1"/>
  <c r="GL2163" i="1"/>
  <c r="GL2319" i="1"/>
  <c r="GL2475" i="1"/>
  <c r="GL2552" i="1"/>
  <c r="GL1655" i="1"/>
  <c r="GL2478" i="1"/>
  <c r="GL943" i="1"/>
  <c r="GL627" i="1"/>
  <c r="GL739" i="1"/>
  <c r="GL1417" i="1"/>
  <c r="GL1318" i="1"/>
  <c r="GL1235" i="1"/>
  <c r="GL2078" i="1"/>
  <c r="GL1081" i="1"/>
  <c r="GL1549" i="1"/>
  <c r="GL899" i="1"/>
  <c r="GL1992" i="1"/>
  <c r="GL1133" i="1"/>
  <c r="GL1534" i="1"/>
  <c r="GL2258" i="1"/>
  <c r="GL1681" i="1"/>
  <c r="GL2364" i="1"/>
  <c r="GL1015" i="1"/>
  <c r="GL1061" i="1"/>
  <c r="GL2240" i="1"/>
  <c r="GL1430" i="1"/>
  <c r="GL1835" i="1"/>
  <c r="GL1280" i="1"/>
  <c r="GL1674" i="1"/>
  <c r="GL1948" i="1"/>
  <c r="GL1503" i="1"/>
  <c r="GL2569" i="1"/>
  <c r="GL1981" i="1"/>
  <c r="GL2196" i="1"/>
  <c r="GL1867" i="1"/>
  <c r="GL2523" i="1"/>
  <c r="GL1475" i="1"/>
  <c r="GL2558" i="1"/>
  <c r="GL2055" i="1"/>
  <c r="GL1113" i="1"/>
  <c r="GL676" i="1"/>
  <c r="GL2094" i="1"/>
  <c r="GL1804" i="1"/>
  <c r="GL876" i="1"/>
  <c r="GL1494" i="1"/>
  <c r="GL2230" i="1"/>
  <c r="GL1315" i="1"/>
  <c r="GL2507" i="1"/>
  <c r="GL589" i="1"/>
  <c r="GL2313" i="1"/>
  <c r="GL1046" i="1"/>
  <c r="GL1924" i="1"/>
  <c r="GL1401" i="1"/>
  <c r="GL657" i="1"/>
  <c r="GL2339" i="1"/>
  <c r="GL2137" i="1"/>
  <c r="GL1267" i="1"/>
  <c r="GL1425" i="1"/>
  <c r="GL2158" i="1"/>
  <c r="GL1629" i="1"/>
  <c r="GL2115" i="1"/>
  <c r="GL1785" i="1"/>
  <c r="GL829" i="1"/>
  <c r="GL2447" i="1"/>
  <c r="GL2336" i="1"/>
  <c r="GL2379" i="1"/>
  <c r="GL1298" i="1"/>
  <c r="GL2107" i="1"/>
  <c r="GL782" i="1"/>
  <c r="GL1154" i="1"/>
  <c r="GL2043" i="1"/>
  <c r="GL1813" i="1"/>
  <c r="GL1246" i="1"/>
  <c r="GL1750" i="1"/>
  <c r="GL771" i="1"/>
  <c r="GL1957" i="1"/>
  <c r="GL871" i="1"/>
  <c r="GL2325" i="1"/>
  <c r="GL1487" i="1"/>
  <c r="GL2095" i="1"/>
  <c r="GL1515" i="1"/>
  <c r="GL1183" i="1"/>
  <c r="GL2119" i="1"/>
  <c r="GL856" i="1"/>
  <c r="GL1641" i="1"/>
  <c r="GL1563" i="1"/>
  <c r="GL2134" i="1"/>
  <c r="GL2399" i="1"/>
  <c r="GL2295" i="1"/>
  <c r="GL611" i="1"/>
  <c r="GL1147" i="1"/>
  <c r="GL686" i="1"/>
  <c r="GL1544" i="1"/>
  <c r="GL1392" i="1"/>
  <c r="GL1959" i="1"/>
  <c r="GL724" i="1"/>
  <c r="GL1611" i="1"/>
  <c r="GL2027" i="1"/>
  <c r="GL1281" i="1"/>
  <c r="GL2467" i="1"/>
  <c r="GL1875" i="1"/>
  <c r="GL846" i="1"/>
  <c r="GL1753" i="1"/>
  <c r="GL2460" i="1"/>
  <c r="GL2448" i="1"/>
  <c r="GL2466" i="1"/>
  <c r="GL1393" i="1"/>
  <c r="GL1565" i="1"/>
  <c r="GL1395" i="1"/>
  <c r="GL1650" i="1"/>
  <c r="GL1622" i="1"/>
  <c r="GL1974" i="1"/>
  <c r="GL1433" i="1"/>
  <c r="GL1923" i="1"/>
  <c r="GL1139" i="1"/>
  <c r="GL1874" i="1"/>
  <c r="GL1202" i="1"/>
  <c r="GL1524" i="1"/>
  <c r="GL1587" i="1"/>
  <c r="GL2514" i="1"/>
  <c r="GL1781" i="1"/>
  <c r="GL900" i="1"/>
  <c r="GL935" i="1"/>
  <c r="GL2446" i="1"/>
  <c r="GL1059" i="1"/>
  <c r="GL1832" i="1"/>
  <c r="GL751" i="1"/>
  <c r="GL1834" i="1"/>
  <c r="GL2259" i="1"/>
  <c r="GL1286" i="1"/>
  <c r="GL727" i="1"/>
  <c r="GL2330" i="1"/>
  <c r="GL1516" i="1"/>
  <c r="GL1399" i="1"/>
  <c r="GL1206" i="1"/>
  <c r="GL2341" i="1"/>
  <c r="GL1686" i="1"/>
  <c r="GL1151" i="1"/>
  <c r="GL2304" i="1"/>
  <c r="GL835" i="1"/>
  <c r="GL1458" i="1"/>
  <c r="GL2261" i="1"/>
  <c r="GL763" i="1"/>
  <c r="GL1269" i="1"/>
  <c r="GL1608" i="1"/>
  <c r="GL2400" i="1"/>
  <c r="GL2266" i="1"/>
  <c r="GL1822" i="1"/>
  <c r="GL2181" i="1"/>
  <c r="GL2185" i="1"/>
  <c r="GL2178" i="1"/>
  <c r="GL2389" i="1"/>
  <c r="GL1653" i="1"/>
  <c r="GL1666" i="1"/>
  <c r="GL1472" i="1"/>
  <c r="GL1546" i="1"/>
  <c r="GL1196" i="1"/>
  <c r="GL1819" i="1"/>
  <c r="GL682" i="1"/>
  <c r="GL1779" i="1"/>
  <c r="GL1332" i="1"/>
  <c r="GL2118" i="1"/>
  <c r="GL866" i="1"/>
  <c r="GL2087" i="1"/>
  <c r="GL2579" i="1"/>
  <c r="GL1490" i="1"/>
  <c r="GL2217" i="1"/>
  <c r="GL1908" i="1"/>
  <c r="GL2378" i="1"/>
  <c r="GL2583" i="1"/>
  <c r="GL2280" i="1"/>
  <c r="GL772" i="1"/>
  <c r="GL770" i="1"/>
  <c r="GL1328" i="1"/>
  <c r="GL1761" i="1"/>
  <c r="GL1237" i="1"/>
  <c r="GL1597" i="1"/>
  <c r="GL1739" i="1"/>
  <c r="GL1172" i="1"/>
  <c r="GL865" i="1"/>
  <c r="GL826" i="1"/>
  <c r="GL1434" i="1"/>
  <c r="GL1724" i="1"/>
  <c r="GL1802" i="1"/>
  <c r="GL2525" i="1"/>
  <c r="GL1696" i="1"/>
  <c r="GL1749" i="1"/>
  <c r="GL673" i="1"/>
  <c r="GL718" i="1"/>
  <c r="GL2519" i="1"/>
  <c r="GL1738" i="1"/>
  <c r="GL1435" i="1"/>
  <c r="GL1512" i="1"/>
  <c r="GL704" i="1"/>
  <c r="GL1586" i="1"/>
  <c r="GL1089" i="1"/>
  <c r="GL969" i="1"/>
  <c r="GL633" i="1"/>
  <c r="GL1646" i="1"/>
  <c r="GL1115" i="1"/>
  <c r="GL1737" i="1"/>
  <c r="GL2450" i="1"/>
  <c r="GL920" i="1"/>
  <c r="GL1652" i="1"/>
  <c r="GL1571" i="1"/>
  <c r="GL2517" i="1"/>
  <c r="GL1167" i="1"/>
  <c r="GL1627" i="1"/>
  <c r="GL989" i="1"/>
  <c r="GL1921" i="1"/>
  <c r="GL1484" i="1"/>
  <c r="GL877" i="1"/>
  <c r="GL1159" i="1"/>
  <c r="GL1982" i="1"/>
  <c r="GL647" i="1"/>
  <c r="GL625" i="1"/>
  <c r="GL2024" i="1"/>
  <c r="GL2148" i="1"/>
  <c r="GL654" i="1"/>
  <c r="GL2159" i="1"/>
  <c r="GL2497" i="1"/>
  <c r="GL1495" i="1"/>
  <c r="GL1569" i="1"/>
  <c r="GL1955" i="1"/>
  <c r="GL921" i="1"/>
  <c r="GL2211" i="1"/>
  <c r="GL1528" i="1"/>
  <c r="GL1578" i="1"/>
  <c r="GL2034" i="1"/>
  <c r="GL2502" i="1"/>
  <c r="GL744" i="1"/>
  <c r="GL2559" i="1"/>
  <c r="GL2112" i="1"/>
  <c r="GL1673" i="1"/>
  <c r="GL2328" i="1"/>
  <c r="GL889" i="1"/>
  <c r="GL1634" i="1"/>
  <c r="GL1296" i="1"/>
  <c r="GL2141" i="1"/>
  <c r="GL1705" i="1"/>
  <c r="GL1860" i="1"/>
  <c r="GL1023" i="1"/>
  <c r="GL2015" i="1"/>
  <c r="GL2025" i="1"/>
  <c r="GL2030" i="1"/>
  <c r="GL1550" i="1"/>
  <c r="GL2220" i="1"/>
  <c r="GL729" i="1"/>
  <c r="GL1530" i="1"/>
  <c r="GL636" i="1"/>
  <c r="GL1583" i="1"/>
  <c r="GL1849" i="1"/>
  <c r="GL1523" i="1"/>
  <c r="GL1221" i="1"/>
  <c r="GL817" i="1"/>
  <c r="GL2437" i="1"/>
  <c r="GL1767" i="1"/>
  <c r="GL1698" i="1"/>
  <c r="GL1027" i="1"/>
  <c r="GL2539" i="1"/>
  <c r="GL2277" i="1"/>
  <c r="GL773" i="1"/>
  <c r="GL1506" i="1"/>
  <c r="GL1245" i="1"/>
  <c r="GL1055" i="1"/>
  <c r="GL1134" i="1"/>
  <c r="GL1640" i="1"/>
  <c r="GL1082" i="1"/>
  <c r="GL2167" i="1"/>
  <c r="GL893" i="1"/>
  <c r="GL1464" i="1"/>
  <c r="GL1302" i="1"/>
  <c r="GL1370" i="1"/>
  <c r="GL1883" i="1"/>
  <c r="GL1915" i="1"/>
  <c r="GL923" i="1"/>
  <c r="GL2479" i="1"/>
  <c r="GL858" i="1"/>
  <c r="GL919" i="1"/>
  <c r="GL2409" i="1"/>
  <c r="GL652" i="1"/>
  <c r="GL1076" i="1"/>
  <c r="GL2419" i="1"/>
  <c r="GL1343" i="1"/>
  <c r="GL1777" i="1"/>
  <c r="GL1032" i="1"/>
  <c r="GL2453" i="1"/>
  <c r="GL821" i="1"/>
  <c r="GL2411" i="1"/>
  <c r="GL1605" i="1"/>
  <c r="GL787" i="1"/>
  <c r="GL2557" i="1"/>
  <c r="GL2004" i="1"/>
  <c r="GL2245" i="1"/>
  <c r="GL1977" i="1"/>
  <c r="GL594" i="1"/>
  <c r="GL2512" i="1"/>
  <c r="GL2387" i="1"/>
  <c r="GL2263" i="1"/>
  <c r="GL940" i="1"/>
  <c r="GL1087" i="1"/>
  <c r="GL2469" i="1"/>
  <c r="GL1480" i="1"/>
  <c r="GL1367" i="1"/>
  <c r="GL1553" i="1"/>
  <c r="GL936" i="1"/>
  <c r="GL2255" i="1"/>
  <c r="GL1638" i="1"/>
  <c r="GL1975" i="1"/>
  <c r="GL1102" i="1"/>
  <c r="GL2408" i="1"/>
  <c r="GL1236" i="1"/>
  <c r="GL2384" i="1"/>
  <c r="GL1065" i="1"/>
  <c r="GL1930" i="1"/>
  <c r="GL1661" i="1"/>
  <c r="GL1068" i="1"/>
  <c r="GL1045" i="1"/>
  <c r="GL950" i="1"/>
  <c r="GL1049" i="1"/>
  <c r="GL1035" i="1"/>
  <c r="GL1768" i="1"/>
  <c r="GL1110" i="1"/>
  <c r="GL991" i="1"/>
  <c r="GL1976" i="1"/>
  <c r="GL1703" i="1"/>
  <c r="GL2279" i="1"/>
  <c r="GL1410" i="1"/>
  <c r="GL2522" i="1"/>
  <c r="GL645" i="1"/>
  <c r="GL1944" i="1"/>
  <c r="GL1118" i="1"/>
  <c r="GL816" i="1"/>
  <c r="GL948" i="1"/>
  <c r="GL1131" i="1"/>
  <c r="GL646" i="1"/>
  <c r="GL2172" i="1"/>
  <c r="GL622" i="1"/>
  <c r="GL2205" i="1"/>
  <c r="GL1521" i="1"/>
  <c r="GL1728" i="1"/>
  <c r="GL2098" i="1"/>
  <c r="GL2249" i="1"/>
  <c r="GL1742" i="1"/>
  <c r="GL1882" i="1"/>
  <c r="GL713" i="1"/>
  <c r="GL2005" i="1"/>
  <c r="GL2307" i="1"/>
  <c r="GL2068" i="1"/>
  <c r="GL1265" i="1"/>
  <c r="GL2303" i="1"/>
  <c r="GL2501" i="1"/>
  <c r="GL2204" i="1"/>
  <c r="GL1671" i="1"/>
  <c r="GL1305" i="1"/>
  <c r="GL823" i="1"/>
  <c r="GL1943" i="1"/>
  <c r="GL743" i="1"/>
  <c r="GL2311" i="1"/>
  <c r="GL610" i="1"/>
  <c r="GL2000" i="1"/>
  <c r="GL1626" i="1"/>
  <c r="GL1789" i="1"/>
  <c r="GL2262" i="1"/>
  <c r="GL1707" i="1"/>
  <c r="GL2221" i="1"/>
  <c r="GL2483" i="1"/>
  <c r="GL1111" i="1"/>
  <c r="GL1513" i="1"/>
  <c r="GL1279" i="1"/>
  <c r="GL1097" i="1"/>
  <c r="GL1595" i="1"/>
  <c r="GL2381" i="1"/>
  <c r="GL1414" i="1"/>
  <c r="GL810" i="1"/>
  <c r="GL971" i="1"/>
  <c r="GL2457" i="1"/>
  <c r="GL626" i="1"/>
  <c r="GL1072" i="1"/>
  <c r="GL1806" i="1"/>
  <c r="GL2287" i="1"/>
  <c r="GL974" i="1"/>
  <c r="GL687" i="1"/>
  <c r="GL1058" i="1"/>
  <c r="GL1025" i="1"/>
  <c r="GL665" i="1"/>
  <c r="GL1682" i="1"/>
  <c r="GL1871" i="1"/>
  <c r="GL1692" i="1"/>
  <c r="GL2052" i="1"/>
  <c r="GL1064" i="1"/>
  <c r="GL1740" i="1"/>
  <c r="GL725" i="1"/>
  <c r="GL2018" i="1"/>
  <c r="GL1840" i="1"/>
  <c r="GL1135" i="1"/>
  <c r="GL1013" i="1"/>
  <c r="GL668" i="1"/>
  <c r="GL737" i="1"/>
  <c r="GL2562" i="1"/>
  <c r="GL1048" i="1"/>
  <c r="GL1088" i="1"/>
  <c r="GL2296" i="1"/>
  <c r="GL988" i="1"/>
  <c r="GL2271" i="1"/>
  <c r="GL747" i="1"/>
  <c r="GL1173" i="1"/>
  <c r="GL1670" i="1"/>
  <c r="GL2353" i="1"/>
  <c r="GL803" i="1"/>
  <c r="GL2192" i="1"/>
  <c r="GL1757" i="1"/>
  <c r="GL1699" i="1"/>
  <c r="GL1165" i="1"/>
  <c r="GL2109" i="1"/>
  <c r="GL683" i="1"/>
  <c r="GL2572" i="1"/>
  <c r="GL2343" i="1"/>
  <c r="GL1225" i="1"/>
  <c r="GL1000" i="1"/>
  <c r="GL1056" i="1"/>
  <c r="GL2416" i="1"/>
  <c r="GL2468" i="1"/>
  <c r="GL2130" i="1"/>
  <c r="GL2560" i="1"/>
  <c r="GL916" i="1"/>
  <c r="GL1204" i="1"/>
  <c r="GL838" i="1"/>
  <c r="GL2057" i="1"/>
  <c r="GL1637" i="1"/>
  <c r="GL1903" i="1"/>
  <c r="GL1284" i="1"/>
  <c r="GL2333" i="1"/>
  <c r="GL2010" i="1"/>
  <c r="GL1020" i="1"/>
  <c r="GL2017" i="1"/>
  <c r="GL1824" i="1"/>
  <c r="GL2183" i="1"/>
  <c r="GL1539" i="1"/>
  <c r="GL616" i="1"/>
  <c r="GL1890" i="1"/>
  <c r="GL2002" i="1"/>
  <c r="GL1377" i="1"/>
  <c r="GL2162" i="1"/>
  <c r="GL1568" i="1"/>
  <c r="GL597" i="1"/>
  <c r="GL1856" i="1"/>
  <c r="GL2243" i="1"/>
  <c r="GL756" i="1"/>
  <c r="GL1289" i="1"/>
  <c r="GL2056" i="1"/>
  <c r="GL1337" i="1"/>
  <c r="GL2070" i="1"/>
  <c r="GL2006" i="1"/>
  <c r="GL1492" i="1"/>
  <c r="GL1575" i="1"/>
  <c r="GL789" i="1"/>
  <c r="GL2244" i="1"/>
  <c r="GL1961" i="1"/>
  <c r="GL896" i="1"/>
  <c r="GL1424" i="1"/>
  <c r="GL1319" i="1"/>
  <c r="GL1726" i="1"/>
  <c r="GL982" i="1"/>
  <c r="GL2233" i="1"/>
  <c r="GL843" i="1"/>
  <c r="GL2103" i="1"/>
  <c r="GL1078" i="1"/>
  <c r="GL701" i="1"/>
  <c r="GL2203" i="1"/>
  <c r="HD613" i="1" l="1"/>
  <c r="HF614" i="1"/>
  <c r="HE614" i="1"/>
  <c r="HC615" i="1"/>
  <c r="HD614" i="1" l="1"/>
  <c r="HE615" i="1"/>
  <c r="HF615" i="1"/>
  <c r="HC616" i="1"/>
  <c r="HE616" i="1" l="1"/>
  <c r="HF616" i="1"/>
  <c r="HC617" i="1"/>
  <c r="HD615" i="1"/>
  <c r="HE617" i="1" l="1"/>
  <c r="HF617" i="1"/>
  <c r="HD616" i="1"/>
  <c r="HC618" i="1"/>
  <c r="HD617" i="1" l="1"/>
  <c r="HE618" i="1"/>
  <c r="HF618" i="1"/>
  <c r="HC619" i="1"/>
  <c r="HD618" i="1" l="1"/>
  <c r="HE619" i="1"/>
  <c r="HF619" i="1"/>
  <c r="HC620" i="1"/>
  <c r="HD619" i="1" l="1"/>
  <c r="HE620" i="1"/>
  <c r="HF620" i="1"/>
  <c r="HC621" i="1"/>
  <c r="HE621" i="1" l="1"/>
  <c r="HF621" i="1"/>
  <c r="HC622" i="1"/>
  <c r="HD620" i="1"/>
  <c r="HF622" i="1" l="1"/>
  <c r="HE622" i="1"/>
  <c r="HC623" i="1"/>
  <c r="HD621" i="1"/>
  <c r="HE623" i="1" l="1"/>
  <c r="HF623" i="1"/>
  <c r="HC624" i="1"/>
  <c r="HD622" i="1"/>
  <c r="HE624" i="1" l="1"/>
  <c r="HF624" i="1"/>
  <c r="HC625" i="1"/>
  <c r="HD623" i="1"/>
  <c r="HD624" i="1" l="1"/>
  <c r="HE625" i="1"/>
  <c r="HF625" i="1"/>
  <c r="HC626" i="1"/>
  <c r="HE626" i="1" l="1"/>
  <c r="HF626" i="1"/>
  <c r="HC627" i="1"/>
  <c r="HD625" i="1"/>
  <c r="HE627" i="1" l="1"/>
  <c r="HF627" i="1"/>
  <c r="HC628" i="1"/>
  <c r="HD626" i="1"/>
  <c r="HE628" i="1" l="1"/>
  <c r="HF628" i="1"/>
  <c r="HC629" i="1"/>
  <c r="HD627" i="1"/>
  <c r="HE629" i="1" l="1"/>
  <c r="HF629" i="1"/>
  <c r="HC630" i="1"/>
  <c r="HD628" i="1"/>
  <c r="HD629" i="1" l="1"/>
  <c r="HE630" i="1"/>
  <c r="HF630" i="1"/>
  <c r="HC631" i="1"/>
  <c r="HE631" i="1" l="1"/>
  <c r="HF631" i="1"/>
  <c r="HC632" i="1"/>
  <c r="HD630" i="1"/>
  <c r="HE632" i="1" l="1"/>
  <c r="HF632" i="1"/>
  <c r="HD631" i="1"/>
  <c r="HC633" i="1"/>
  <c r="HD632" i="1" l="1"/>
  <c r="HE633" i="1"/>
  <c r="HF633" i="1"/>
  <c r="HC634" i="1"/>
  <c r="HD633" i="1" l="1"/>
  <c r="HF634" i="1"/>
  <c r="HE634" i="1"/>
  <c r="HC635" i="1"/>
  <c r="HD634" i="1" l="1"/>
  <c r="HF635" i="1"/>
  <c r="HE635" i="1"/>
  <c r="HC636" i="1"/>
  <c r="HE636" i="1" l="1"/>
  <c r="HF636" i="1"/>
  <c r="HC637" i="1"/>
  <c r="HD635" i="1"/>
  <c r="HD636" i="1" l="1"/>
  <c r="HE637" i="1"/>
  <c r="HF637" i="1"/>
  <c r="HC638" i="1"/>
  <c r="HD637" i="1" l="1"/>
  <c r="HE638" i="1"/>
  <c r="HF638" i="1"/>
  <c r="HC639" i="1"/>
  <c r="HD638" i="1" l="1"/>
  <c r="HE639" i="1"/>
  <c r="HF639" i="1"/>
  <c r="HC640" i="1"/>
  <c r="HD639" i="1" l="1"/>
  <c r="HE640" i="1"/>
  <c r="HF640" i="1"/>
  <c r="HC641" i="1"/>
  <c r="HD640" i="1" l="1"/>
  <c r="HE641" i="1"/>
  <c r="HF641" i="1"/>
  <c r="HC642" i="1"/>
  <c r="HD641" i="1" l="1"/>
  <c r="HE642" i="1"/>
  <c r="HF642" i="1"/>
  <c r="HC643" i="1"/>
  <c r="HD642" i="1" l="1"/>
  <c r="HE643" i="1"/>
  <c r="HF643" i="1"/>
  <c r="HC644" i="1"/>
  <c r="HD643" i="1" l="1"/>
  <c r="HE644" i="1"/>
  <c r="HF644" i="1"/>
  <c r="HC645" i="1"/>
  <c r="HE645" i="1" l="1"/>
  <c r="HF645" i="1"/>
  <c r="HC646" i="1"/>
  <c r="HD644" i="1"/>
  <c r="HE646" i="1" l="1"/>
  <c r="HF646" i="1"/>
  <c r="HD645" i="1"/>
  <c r="HC647" i="1"/>
  <c r="HD646" i="1" l="1"/>
  <c r="HF647" i="1"/>
  <c r="HE647" i="1"/>
  <c r="HC648" i="1"/>
  <c r="HD647" i="1" l="1"/>
  <c r="HF648" i="1"/>
  <c r="HE648" i="1"/>
  <c r="HC649" i="1"/>
  <c r="HD648" i="1" l="1"/>
  <c r="HE649" i="1"/>
  <c r="HF649" i="1"/>
  <c r="HC650" i="1"/>
  <c r="HE650" i="1" l="1"/>
  <c r="HF650" i="1"/>
  <c r="HC651" i="1"/>
  <c r="HD649" i="1"/>
  <c r="HD650" i="1" l="1"/>
  <c r="HE651" i="1"/>
  <c r="HF651" i="1"/>
  <c r="HC652" i="1"/>
  <c r="HF652" i="1" l="1"/>
  <c r="HE652" i="1"/>
  <c r="HC653" i="1"/>
  <c r="HD651" i="1"/>
  <c r="HD652" i="1" l="1"/>
  <c r="HE653" i="1"/>
  <c r="HF653" i="1"/>
  <c r="HC654" i="1"/>
  <c r="HE654" i="1" l="1"/>
  <c r="HF654" i="1"/>
  <c r="HC655" i="1"/>
  <c r="HD653" i="1"/>
  <c r="HD654" i="1" l="1"/>
  <c r="HE655" i="1"/>
  <c r="HF655" i="1"/>
  <c r="HC656" i="1"/>
  <c r="HD655" i="1" l="1"/>
  <c r="HE656" i="1"/>
  <c r="HF656" i="1"/>
  <c r="HC657" i="1"/>
  <c r="HE657" i="1" l="1"/>
  <c r="HF657" i="1"/>
  <c r="HC658" i="1"/>
  <c r="HD656" i="1"/>
  <c r="HD657" i="1" l="1"/>
  <c r="HE658" i="1"/>
  <c r="HF658" i="1"/>
  <c r="HC659" i="1"/>
  <c r="HD658" i="1" l="1"/>
  <c r="HE659" i="1"/>
  <c r="HF659" i="1"/>
  <c r="HC660" i="1"/>
  <c r="HF660" i="1" l="1"/>
  <c r="HE660" i="1"/>
  <c r="HC661" i="1"/>
  <c r="HD659" i="1"/>
  <c r="HD660" i="1" l="1"/>
  <c r="HF661" i="1"/>
  <c r="HE661" i="1"/>
  <c r="HC662" i="1"/>
  <c r="HD661" i="1" l="1"/>
  <c r="HE662" i="1"/>
  <c r="HF662" i="1"/>
  <c r="HC663" i="1"/>
  <c r="HD662" i="1" l="1"/>
  <c r="HE663" i="1"/>
  <c r="HF663" i="1"/>
  <c r="HC664" i="1"/>
  <c r="HE664" i="1" l="1"/>
  <c r="HF664" i="1"/>
  <c r="HC665" i="1"/>
  <c r="HD663" i="1"/>
  <c r="HD664" i="1" l="1"/>
  <c r="HF665" i="1"/>
  <c r="HE665" i="1"/>
  <c r="HC666" i="1"/>
  <c r="HD665" i="1" l="1"/>
  <c r="HE666" i="1"/>
  <c r="HF666" i="1"/>
  <c r="HC667" i="1"/>
  <c r="HE667" i="1" l="1"/>
  <c r="HF667" i="1"/>
  <c r="HC668" i="1"/>
  <c r="HD666" i="1"/>
  <c r="HE668" i="1" l="1"/>
  <c r="HF668" i="1"/>
  <c r="HD667" i="1"/>
  <c r="HC669" i="1"/>
  <c r="HD668" i="1" l="1"/>
  <c r="HE669" i="1"/>
  <c r="HF669" i="1"/>
  <c r="HC670" i="1"/>
  <c r="HE670" i="1" l="1"/>
  <c r="HF670" i="1"/>
  <c r="HD669" i="1"/>
  <c r="HC671" i="1"/>
  <c r="HD670" i="1" l="1"/>
  <c r="HE671" i="1"/>
  <c r="HF671" i="1"/>
  <c r="HC672" i="1"/>
  <c r="HD671" i="1" l="1"/>
  <c r="HE672" i="1"/>
  <c r="HF672" i="1"/>
  <c r="HC673" i="1"/>
  <c r="HD672" i="1" l="1"/>
  <c r="HF673" i="1"/>
  <c r="HE673" i="1"/>
  <c r="HC674" i="1"/>
  <c r="HD673" i="1" l="1"/>
  <c r="HF674" i="1"/>
  <c r="HE674" i="1"/>
  <c r="HC675" i="1"/>
  <c r="HD674" i="1" l="1"/>
  <c r="HE675" i="1"/>
  <c r="HF675" i="1"/>
  <c r="HC676" i="1"/>
  <c r="HD675" i="1" l="1"/>
  <c r="HE676" i="1"/>
  <c r="HF676" i="1"/>
  <c r="HC677" i="1"/>
  <c r="HD676" i="1" l="1"/>
  <c r="HE677" i="1"/>
  <c r="HF677" i="1"/>
  <c r="HC678" i="1"/>
  <c r="HD677" i="1" l="1"/>
  <c r="HF678" i="1"/>
  <c r="HE678" i="1"/>
  <c r="HC679" i="1"/>
  <c r="HD678" i="1" l="1"/>
  <c r="HF679" i="1"/>
  <c r="HE679" i="1"/>
  <c r="HC680" i="1"/>
  <c r="HD679" i="1" l="1"/>
  <c r="HE680" i="1"/>
  <c r="HF680" i="1"/>
  <c r="HC681" i="1"/>
  <c r="HD680" i="1" l="1"/>
  <c r="HE681" i="1"/>
  <c r="HF681" i="1"/>
  <c r="HC682" i="1"/>
  <c r="HD681" i="1" l="1"/>
  <c r="HE682" i="1"/>
  <c r="HF682" i="1"/>
  <c r="HC683" i="1"/>
  <c r="HE683" i="1" l="1"/>
  <c r="HF683" i="1"/>
  <c r="HC684" i="1"/>
  <c r="HD682" i="1"/>
  <c r="HE684" i="1" l="1"/>
  <c r="HF684" i="1"/>
  <c r="HC685" i="1"/>
  <c r="HD683" i="1"/>
  <c r="HD684" i="1" l="1"/>
  <c r="HE685" i="1"/>
  <c r="HF685" i="1"/>
  <c r="HC686" i="1"/>
  <c r="HD685" i="1" l="1"/>
  <c r="HF686" i="1"/>
  <c r="HE686" i="1"/>
  <c r="HC687" i="1"/>
  <c r="HD686" i="1" l="1"/>
  <c r="HE687" i="1"/>
  <c r="HF687" i="1"/>
  <c r="HC688" i="1"/>
  <c r="HD687" i="1" l="1"/>
  <c r="HE688" i="1"/>
  <c r="HF688" i="1"/>
  <c r="HC689" i="1"/>
  <c r="HD688" i="1" l="1"/>
  <c r="HE689" i="1"/>
  <c r="HF689" i="1"/>
  <c r="HC690" i="1"/>
  <c r="HE690" i="1" l="1"/>
  <c r="HF690" i="1"/>
  <c r="HD689" i="1"/>
  <c r="HC691" i="1"/>
  <c r="HF691" i="1" l="1"/>
  <c r="HE691" i="1"/>
  <c r="HC692" i="1"/>
  <c r="HD690" i="1"/>
  <c r="HE692" i="1" l="1"/>
  <c r="HF692" i="1"/>
  <c r="HD691" i="1"/>
  <c r="HC693" i="1"/>
  <c r="HD692" i="1" l="1"/>
  <c r="HE693" i="1"/>
  <c r="HF693" i="1"/>
  <c r="HC694" i="1"/>
  <c r="HD693" i="1" l="1"/>
  <c r="HF694" i="1"/>
  <c r="HE694" i="1"/>
  <c r="HC695" i="1"/>
  <c r="HD694" i="1" l="1"/>
  <c r="HE695" i="1"/>
  <c r="HF695" i="1"/>
  <c r="HC696" i="1"/>
  <c r="HE696" i="1" l="1"/>
  <c r="HF696" i="1"/>
  <c r="HC697" i="1"/>
  <c r="HD695" i="1"/>
  <c r="HD696" i="1" l="1"/>
  <c r="HE697" i="1"/>
  <c r="HF697" i="1"/>
  <c r="HC698" i="1"/>
  <c r="HD697" i="1" l="1"/>
  <c r="HE698" i="1"/>
  <c r="HF698" i="1"/>
  <c r="HC699" i="1"/>
  <c r="HD698" i="1" l="1"/>
  <c r="HE699" i="1"/>
  <c r="HF699" i="1"/>
  <c r="HC700" i="1"/>
  <c r="HD699" i="1" l="1"/>
  <c r="HE700" i="1"/>
  <c r="HF700" i="1"/>
  <c r="HC701" i="1"/>
  <c r="HD700" i="1" l="1"/>
  <c r="HE701" i="1"/>
  <c r="HF701" i="1"/>
  <c r="HC702" i="1"/>
  <c r="HE702" i="1" l="1"/>
  <c r="HF702" i="1"/>
  <c r="HD701" i="1"/>
  <c r="HC703" i="1"/>
  <c r="HD702" i="1" l="1"/>
  <c r="HE703" i="1"/>
  <c r="HF703" i="1"/>
  <c r="HC704" i="1"/>
  <c r="HF704" i="1" l="1"/>
  <c r="HE704" i="1"/>
  <c r="HD703" i="1"/>
  <c r="HC705" i="1"/>
  <c r="HD704" i="1" l="1"/>
  <c r="HE705" i="1"/>
  <c r="HF705" i="1"/>
  <c r="HC706" i="1"/>
  <c r="HD705" i="1" l="1"/>
  <c r="HF706" i="1"/>
  <c r="HE706" i="1"/>
  <c r="HC707" i="1"/>
  <c r="HD706" i="1" l="1"/>
  <c r="HF707" i="1"/>
  <c r="HE707" i="1"/>
  <c r="HC708" i="1"/>
  <c r="HD707" i="1" l="1"/>
  <c r="HE708" i="1"/>
  <c r="HF708" i="1"/>
  <c r="HC709" i="1"/>
  <c r="HD708" i="1" l="1"/>
  <c r="HE709" i="1"/>
  <c r="HF709" i="1"/>
  <c r="HC710" i="1"/>
  <c r="HD709" i="1" l="1"/>
  <c r="HE710" i="1"/>
  <c r="HF710" i="1"/>
  <c r="HC711" i="1"/>
  <c r="HD710" i="1" l="1"/>
  <c r="HE711" i="1"/>
  <c r="HF711" i="1"/>
  <c r="HC712" i="1"/>
  <c r="HD711" i="1" l="1"/>
  <c r="HE712" i="1"/>
  <c r="HF712" i="1"/>
  <c r="HC713" i="1"/>
  <c r="HD712" i="1" l="1"/>
  <c r="HE713" i="1"/>
  <c r="HF713" i="1"/>
  <c r="HC714" i="1"/>
  <c r="HD713" i="1" l="1"/>
  <c r="HE714" i="1"/>
  <c r="HF714" i="1"/>
  <c r="HC715" i="1"/>
  <c r="HD714" i="1" l="1"/>
  <c r="HE715" i="1"/>
  <c r="HF715" i="1"/>
  <c r="HC716" i="1"/>
  <c r="HE716" i="1" l="1"/>
  <c r="HF716" i="1"/>
  <c r="HC717" i="1"/>
  <c r="HD715" i="1"/>
  <c r="HD716" i="1" l="1"/>
  <c r="HE717" i="1"/>
  <c r="HF717" i="1"/>
  <c r="HC718" i="1"/>
  <c r="HD717" i="1" l="1"/>
  <c r="HE718" i="1"/>
  <c r="HF718" i="1"/>
  <c r="HC719" i="1"/>
  <c r="HD718" i="1" l="1"/>
  <c r="HF719" i="1"/>
  <c r="HE719" i="1"/>
  <c r="HC720" i="1"/>
  <c r="HF720" i="1" l="1"/>
  <c r="HE720" i="1"/>
  <c r="HC721" i="1"/>
  <c r="HD719" i="1"/>
  <c r="HD720" i="1" l="1"/>
  <c r="HE721" i="1"/>
  <c r="HF721" i="1"/>
  <c r="HC722" i="1"/>
  <c r="HD721" i="1" l="1"/>
  <c r="HE722" i="1"/>
  <c r="HF722" i="1"/>
  <c r="HC723" i="1"/>
  <c r="HD722" i="1" l="1"/>
  <c r="HE723" i="1"/>
  <c r="HF723" i="1"/>
  <c r="HC724" i="1"/>
  <c r="HD723" i="1" l="1"/>
  <c r="HF724" i="1"/>
  <c r="HE724" i="1"/>
  <c r="HC725" i="1"/>
  <c r="HD724" i="1" l="1"/>
  <c r="HE725" i="1"/>
  <c r="HF725" i="1"/>
  <c r="HC726" i="1"/>
  <c r="HE726" i="1" l="1"/>
  <c r="HF726" i="1"/>
  <c r="HD725" i="1"/>
  <c r="HC727" i="1"/>
  <c r="HD726" i="1" l="1"/>
  <c r="HE727" i="1"/>
  <c r="HF727" i="1"/>
  <c r="HC728" i="1"/>
  <c r="HD727" i="1" l="1"/>
  <c r="HE728" i="1"/>
  <c r="HF728" i="1"/>
  <c r="HC729" i="1"/>
  <c r="HD728" i="1" l="1"/>
  <c r="HE729" i="1"/>
  <c r="HF729" i="1"/>
  <c r="HC730" i="1"/>
  <c r="HD729" i="1" l="1"/>
  <c r="HF730" i="1"/>
  <c r="HE730" i="1"/>
  <c r="HC731" i="1"/>
  <c r="HD730" i="1" l="1"/>
  <c r="HE731" i="1"/>
  <c r="HF731" i="1"/>
  <c r="HC732" i="1"/>
  <c r="HF732" i="1" l="1"/>
  <c r="HE732" i="1"/>
  <c r="HC733" i="1"/>
  <c r="HD732" i="1" s="1"/>
  <c r="HD731" i="1"/>
  <c r="HF733" i="1" l="1"/>
  <c r="HE733" i="1"/>
  <c r="HC734" i="1"/>
  <c r="HD733" i="1" l="1"/>
  <c r="HE734" i="1"/>
  <c r="HF734" i="1"/>
  <c r="HC735" i="1"/>
  <c r="HD734" i="1" l="1"/>
  <c r="HE735" i="1"/>
  <c r="HF735" i="1"/>
  <c r="HC736" i="1"/>
  <c r="HD735" i="1" l="1"/>
  <c r="HE736" i="1"/>
  <c r="HF736" i="1"/>
  <c r="HC737" i="1"/>
  <c r="HD736" i="1" l="1"/>
  <c r="HF737" i="1"/>
  <c r="HE737" i="1"/>
  <c r="HC738" i="1"/>
  <c r="HE738" i="1" l="1"/>
  <c r="HF738" i="1"/>
  <c r="HC739" i="1"/>
  <c r="HD737" i="1"/>
  <c r="HD738" i="1" l="1"/>
  <c r="HF739" i="1"/>
  <c r="HE739" i="1"/>
  <c r="HC740" i="1"/>
  <c r="HD739" i="1" l="1"/>
  <c r="HF740" i="1"/>
  <c r="HE740" i="1"/>
  <c r="HC741" i="1"/>
  <c r="HD740" i="1" l="1"/>
  <c r="HE741" i="1"/>
  <c r="HF741" i="1"/>
  <c r="HC742" i="1"/>
  <c r="HE742" i="1" l="1"/>
  <c r="HF742" i="1"/>
  <c r="HC743" i="1"/>
  <c r="HD741" i="1"/>
  <c r="HD742" i="1" l="1"/>
  <c r="HE743" i="1"/>
  <c r="HF743" i="1"/>
  <c r="HC744" i="1"/>
  <c r="HD743" i="1" l="1"/>
  <c r="HE744" i="1"/>
  <c r="HF744" i="1"/>
  <c r="HC745" i="1"/>
  <c r="HD744" i="1" l="1"/>
  <c r="HE745" i="1"/>
  <c r="HF745" i="1"/>
  <c r="HC746" i="1"/>
  <c r="HD745" i="1" l="1"/>
  <c r="HF746" i="1"/>
  <c r="HE746" i="1"/>
  <c r="HC747" i="1"/>
  <c r="HD746" i="1" l="1"/>
  <c r="HE747" i="1"/>
  <c r="HF747" i="1"/>
  <c r="HC748" i="1"/>
  <c r="HD747" i="1" l="1"/>
  <c r="HE748" i="1"/>
  <c r="HF748" i="1"/>
  <c r="HC749" i="1"/>
  <c r="HD748" i="1" l="1"/>
  <c r="HE749" i="1"/>
  <c r="HF749" i="1"/>
  <c r="HC750" i="1"/>
  <c r="HD749" i="1" l="1"/>
  <c r="HF750" i="1"/>
  <c r="HE750" i="1"/>
  <c r="HC751" i="1"/>
  <c r="HD750" i="1" l="1"/>
  <c r="HF751" i="1"/>
  <c r="HE751" i="1"/>
  <c r="HC752" i="1"/>
  <c r="HD751" i="1" l="1"/>
  <c r="HF752" i="1"/>
  <c r="HE752" i="1"/>
  <c r="HC753" i="1"/>
  <c r="HD752" i="1" l="1"/>
  <c r="HE753" i="1"/>
  <c r="HF753" i="1"/>
  <c r="HC754" i="1"/>
  <c r="HE754" i="1" l="1"/>
  <c r="HF754" i="1"/>
  <c r="HC755" i="1"/>
  <c r="HD753" i="1"/>
  <c r="HD754" i="1" l="1"/>
  <c r="HE755" i="1"/>
  <c r="HF755" i="1"/>
  <c r="HC756" i="1"/>
  <c r="HD755" i="1" l="1"/>
  <c r="HE756" i="1"/>
  <c r="HF756" i="1"/>
  <c r="HC757" i="1"/>
  <c r="HD756" i="1" l="1"/>
  <c r="HE757" i="1"/>
  <c r="HF757" i="1"/>
  <c r="HC758" i="1"/>
  <c r="HE758" i="1" l="1"/>
  <c r="HF758" i="1"/>
  <c r="HC759" i="1"/>
  <c r="HD757" i="1"/>
  <c r="HE759" i="1" l="1"/>
  <c r="HF759" i="1"/>
  <c r="HC760" i="1"/>
  <c r="HD758" i="1"/>
  <c r="HD759" i="1" l="1"/>
  <c r="HF760" i="1"/>
  <c r="HE760" i="1"/>
  <c r="HC761" i="1"/>
  <c r="HE761" i="1" l="1"/>
  <c r="HF761" i="1"/>
  <c r="HD760" i="1"/>
  <c r="HC762" i="1"/>
  <c r="HE762" i="1" l="1"/>
  <c r="HF762" i="1"/>
  <c r="HC763" i="1"/>
  <c r="HD761" i="1"/>
  <c r="HE763" i="1" l="1"/>
  <c r="HF763" i="1"/>
  <c r="HC764" i="1"/>
  <c r="HD762" i="1"/>
  <c r="HD763" i="1" l="1"/>
  <c r="HE764" i="1"/>
  <c r="HF764" i="1"/>
  <c r="HC765" i="1"/>
  <c r="HD764" i="1" l="1"/>
  <c r="HE765" i="1"/>
  <c r="HF765" i="1"/>
  <c r="HC766" i="1"/>
  <c r="HD765" i="1" l="1"/>
  <c r="HE766" i="1"/>
  <c r="HF766" i="1"/>
  <c r="HC767" i="1"/>
  <c r="HE767" i="1" l="1"/>
  <c r="HF767" i="1"/>
  <c r="HC768" i="1"/>
  <c r="HD766" i="1"/>
  <c r="HF768" i="1" l="1"/>
  <c r="HE768" i="1"/>
  <c r="HC769" i="1"/>
  <c r="HD767" i="1"/>
  <c r="HD768" i="1" l="1"/>
  <c r="HE769" i="1"/>
  <c r="HF769" i="1"/>
  <c r="HC770" i="1"/>
  <c r="HF770" i="1" l="1"/>
  <c r="HE770" i="1"/>
  <c r="HC771" i="1"/>
  <c r="HD769" i="1"/>
  <c r="HD770" i="1" l="1"/>
  <c r="HE771" i="1"/>
  <c r="HF771" i="1"/>
  <c r="HC772" i="1"/>
  <c r="HD771" i="1" l="1"/>
  <c r="HE772" i="1"/>
  <c r="HF772" i="1"/>
  <c r="HC773" i="1"/>
  <c r="HD772" i="1" l="1"/>
  <c r="HF773" i="1"/>
  <c r="HE773" i="1"/>
  <c r="HC774" i="1"/>
  <c r="HE774" i="1" l="1"/>
  <c r="HF774" i="1"/>
  <c r="HD773" i="1"/>
  <c r="HC775" i="1"/>
  <c r="HD774" i="1" l="1"/>
  <c r="HE775" i="1"/>
  <c r="HF775" i="1"/>
  <c r="HC776" i="1"/>
  <c r="HD775" i="1" l="1"/>
  <c r="HE776" i="1"/>
  <c r="HF776" i="1"/>
  <c r="HC777" i="1"/>
  <c r="HE777" i="1" l="1"/>
  <c r="HF777" i="1"/>
  <c r="HC778" i="1"/>
  <c r="HD777" i="1" s="1"/>
  <c r="HD776" i="1"/>
  <c r="HE778" i="1" l="1"/>
  <c r="HF778" i="1"/>
  <c r="HC779" i="1"/>
  <c r="HF779" i="1" l="1"/>
  <c r="HE779" i="1"/>
  <c r="HC780" i="1"/>
  <c r="HD778" i="1"/>
  <c r="HE780" i="1" l="1"/>
  <c r="HF780" i="1"/>
  <c r="HC781" i="1"/>
  <c r="HD779" i="1"/>
  <c r="HF781" i="1" l="1"/>
  <c r="HE781" i="1"/>
  <c r="HC782" i="1"/>
  <c r="HD780" i="1"/>
  <c r="HD781" i="1" l="1"/>
  <c r="HE782" i="1"/>
  <c r="HF782" i="1"/>
  <c r="HC783" i="1"/>
  <c r="HD782" i="1" l="1"/>
  <c r="HE783" i="1"/>
  <c r="HF783" i="1"/>
  <c r="HC784" i="1"/>
  <c r="HD783" i="1" l="1"/>
  <c r="HE784" i="1"/>
  <c r="HF784" i="1"/>
  <c r="HC785" i="1"/>
  <c r="HD784" i="1" l="1"/>
  <c r="HF785" i="1"/>
  <c r="HE785" i="1"/>
  <c r="HC786" i="1"/>
  <c r="HD785" i="1" l="1"/>
  <c r="HF786" i="1"/>
  <c r="HE786" i="1"/>
  <c r="HC787" i="1"/>
  <c r="HE787" i="1" l="1"/>
  <c r="HF787" i="1"/>
  <c r="HC788" i="1"/>
  <c r="HD786" i="1"/>
  <c r="HE788" i="1" l="1"/>
  <c r="HF788" i="1"/>
  <c r="HD787" i="1"/>
  <c r="HC789" i="1"/>
  <c r="HD788" i="1" l="1"/>
  <c r="HE789" i="1"/>
  <c r="HF789" i="1"/>
  <c r="HC790" i="1"/>
  <c r="HE790" i="1" l="1"/>
  <c r="HF790" i="1"/>
  <c r="HD789" i="1"/>
  <c r="HC791" i="1"/>
  <c r="HD790" i="1" l="1"/>
  <c r="HF791" i="1"/>
  <c r="HE791" i="1"/>
  <c r="HC792" i="1"/>
  <c r="HE792" i="1" l="1"/>
  <c r="HF792" i="1"/>
  <c r="HC793" i="1"/>
  <c r="HD792" i="1" s="1"/>
  <c r="HD791" i="1"/>
  <c r="HE793" i="1" l="1"/>
  <c r="HF793" i="1"/>
  <c r="HC794" i="1"/>
  <c r="HD793" i="1" l="1"/>
  <c r="HF794" i="1"/>
  <c r="HE794" i="1"/>
  <c r="HC795" i="1"/>
  <c r="HD794" i="1" s="1"/>
  <c r="HE795" i="1" l="1"/>
  <c r="HF795" i="1"/>
  <c r="HC796" i="1"/>
  <c r="HE796" i="1" l="1"/>
  <c r="HF796" i="1"/>
  <c r="HD795" i="1"/>
  <c r="HC797" i="1"/>
  <c r="HF797" i="1" l="1"/>
  <c r="HE797" i="1"/>
  <c r="HC798" i="1"/>
  <c r="HD797" i="1" s="1"/>
  <c r="HD796" i="1"/>
  <c r="HE798" i="1" l="1"/>
  <c r="HF798" i="1"/>
  <c r="HC799" i="1"/>
  <c r="HF799" i="1" l="1"/>
  <c r="HE799" i="1"/>
  <c r="HC800" i="1"/>
  <c r="HD799" i="1" s="1"/>
  <c r="HD798" i="1"/>
  <c r="HE800" i="1" l="1"/>
  <c r="HF800" i="1"/>
  <c r="HC801" i="1"/>
  <c r="HE801" i="1" l="1"/>
  <c r="HF801" i="1"/>
  <c r="HC802" i="1"/>
  <c r="HD801" i="1" s="1"/>
  <c r="HD800" i="1"/>
  <c r="HF802" i="1" l="1"/>
  <c r="HE802" i="1"/>
  <c r="HC803" i="1"/>
  <c r="HD802" i="1" l="1"/>
  <c r="HF803" i="1"/>
  <c r="HE803" i="1"/>
  <c r="HC804" i="1"/>
  <c r="HF804" i="1" l="1"/>
  <c r="HE804" i="1"/>
  <c r="HC805" i="1"/>
  <c r="HD804" i="1" s="1"/>
  <c r="HD803" i="1"/>
  <c r="HF805" i="1" l="1"/>
  <c r="HE805" i="1"/>
  <c r="HC806" i="1"/>
  <c r="HE806" i="1" l="1"/>
  <c r="HF806" i="1"/>
  <c r="HD805" i="1"/>
  <c r="HC807" i="1"/>
  <c r="HD806" i="1" l="1"/>
  <c r="HE807" i="1"/>
  <c r="HF807" i="1"/>
  <c r="HC808" i="1"/>
  <c r="HD807" i="1" l="1"/>
  <c r="HE808" i="1"/>
  <c r="HF808" i="1"/>
  <c r="HC809" i="1"/>
  <c r="HD808" i="1" s="1"/>
  <c r="HE809" i="1" l="1"/>
  <c r="HF809" i="1"/>
  <c r="HC810" i="1"/>
  <c r="HE810" i="1" l="1"/>
  <c r="HF810" i="1"/>
  <c r="HD809" i="1"/>
  <c r="HC811" i="1"/>
  <c r="HE811" i="1" l="1"/>
  <c r="HF811" i="1"/>
  <c r="HC812" i="1"/>
  <c r="HD811" i="1" s="1"/>
  <c r="HD810" i="1"/>
  <c r="HF812" i="1" l="1"/>
  <c r="HE812" i="1"/>
  <c r="HC813" i="1"/>
  <c r="HE813" i="1" l="1"/>
  <c r="HF813" i="1"/>
  <c r="HC814" i="1"/>
  <c r="HD812" i="1"/>
  <c r="HF814" i="1" l="1"/>
  <c r="HE814" i="1"/>
  <c r="HD813" i="1"/>
  <c r="HC815" i="1"/>
  <c r="HE815" i="1" l="1"/>
  <c r="HF815" i="1"/>
  <c r="HC816" i="1"/>
  <c r="HD814" i="1"/>
  <c r="HE816" i="1" l="1"/>
  <c r="HF816" i="1"/>
  <c r="HC817" i="1"/>
  <c r="HD815" i="1"/>
  <c r="HE817" i="1" l="1"/>
  <c r="HF817" i="1"/>
  <c r="HD816" i="1"/>
  <c r="HC818" i="1"/>
  <c r="HF818" i="1" l="1"/>
  <c r="HE818" i="1"/>
  <c r="HC819" i="1"/>
  <c r="HD818" i="1" s="1"/>
  <c r="HD817" i="1"/>
  <c r="HE819" i="1" l="1"/>
  <c r="HF819" i="1"/>
  <c r="HC820" i="1"/>
  <c r="HF820" i="1" l="1"/>
  <c r="HE820" i="1"/>
  <c r="HC821" i="1"/>
  <c r="HD820" i="1" s="1"/>
  <c r="HD819" i="1"/>
  <c r="HE821" i="1" l="1"/>
  <c r="HF821" i="1"/>
  <c r="HC822" i="1"/>
  <c r="HD821" i="1" s="1"/>
  <c r="HE822" i="1" l="1"/>
  <c r="HF822" i="1"/>
  <c r="HC823" i="1"/>
  <c r="HF823" i="1" l="1"/>
  <c r="HE823" i="1"/>
  <c r="HC824" i="1"/>
  <c r="HD823" i="1" s="1"/>
  <c r="HD822" i="1"/>
  <c r="HE824" i="1" l="1"/>
  <c r="HF824" i="1"/>
  <c r="HC825" i="1"/>
  <c r="HE825" i="1" l="1"/>
  <c r="HF825" i="1"/>
  <c r="HC826" i="1"/>
  <c r="HD824" i="1"/>
  <c r="HE826" i="1" l="1"/>
  <c r="HF826" i="1"/>
  <c r="HD825" i="1"/>
  <c r="HC827" i="1"/>
  <c r="HF827" i="1" l="1"/>
  <c r="HE827" i="1"/>
  <c r="HC828" i="1"/>
  <c r="HD826" i="1"/>
  <c r="HE828" i="1" l="1"/>
  <c r="HF828" i="1"/>
  <c r="HC829" i="1"/>
  <c r="HD828" i="1" s="1"/>
  <c r="HD827" i="1"/>
  <c r="HF829" i="1" l="1"/>
  <c r="HE829" i="1"/>
  <c r="HC830" i="1"/>
  <c r="HF830" i="1" l="1"/>
  <c r="HE830" i="1"/>
  <c r="HC831" i="1"/>
  <c r="HD830" i="1" s="1"/>
  <c r="HD829" i="1"/>
  <c r="HE831" i="1" l="1"/>
  <c r="HF831" i="1"/>
  <c r="HC832" i="1"/>
  <c r="HF832" i="1" l="1"/>
  <c r="HE832" i="1"/>
  <c r="HC833" i="1"/>
  <c r="HD832" i="1" s="1"/>
  <c r="HD831" i="1"/>
  <c r="HE833" i="1" l="1"/>
  <c r="HF833" i="1"/>
  <c r="HC834" i="1"/>
  <c r="HD833" i="1" s="1"/>
  <c r="HE834" i="1" l="1"/>
  <c r="HF834" i="1"/>
  <c r="HC835" i="1"/>
  <c r="HD834" i="1" l="1"/>
  <c r="HE835" i="1"/>
  <c r="HF835" i="1"/>
  <c r="HC836" i="1"/>
  <c r="HD835" i="1" s="1"/>
  <c r="HE836" i="1" l="1"/>
  <c r="HF836" i="1"/>
  <c r="HC837" i="1"/>
  <c r="HE837" i="1" l="1"/>
  <c r="HF837" i="1"/>
  <c r="HC838" i="1"/>
  <c r="HD836" i="1"/>
  <c r="HE838" i="1" l="1"/>
  <c r="HF838" i="1"/>
  <c r="HD837" i="1"/>
  <c r="HC839" i="1"/>
  <c r="HE839" i="1" l="1"/>
  <c r="HF839" i="1"/>
  <c r="HC840" i="1"/>
  <c r="HD838" i="1"/>
  <c r="HF840" i="1" l="1"/>
  <c r="HE840" i="1"/>
  <c r="HC841" i="1"/>
  <c r="HD840" i="1" s="1"/>
  <c r="HD839" i="1"/>
  <c r="HE841" i="1" l="1"/>
  <c r="HF841" i="1"/>
  <c r="HC842" i="1"/>
  <c r="HF842" i="1" l="1"/>
  <c r="HE842" i="1"/>
  <c r="HC843" i="1"/>
  <c r="HD842" i="1" s="1"/>
  <c r="HD841" i="1"/>
  <c r="HE843" i="1" l="1"/>
  <c r="HF843" i="1"/>
  <c r="HC844" i="1"/>
  <c r="HE844" i="1" l="1"/>
  <c r="HF844" i="1"/>
  <c r="HC845" i="1"/>
  <c r="HD844" i="1" s="1"/>
  <c r="HD843" i="1"/>
  <c r="HF845" i="1" l="1"/>
  <c r="HE845" i="1"/>
  <c r="HC846" i="1"/>
  <c r="HD845" i="1" s="1"/>
  <c r="HE846" i="1" l="1"/>
  <c r="HF846" i="1"/>
  <c r="HC847" i="1"/>
  <c r="HE847" i="1" l="1"/>
  <c r="HF847" i="1"/>
  <c r="HC848" i="1"/>
  <c r="HD846" i="1"/>
  <c r="HF848" i="1" l="1"/>
  <c r="HE848" i="1"/>
  <c r="HD847" i="1"/>
  <c r="HC849" i="1"/>
  <c r="HE849" i="1" l="1"/>
  <c r="HF849" i="1"/>
  <c r="HC850" i="1"/>
  <c r="HD848" i="1"/>
  <c r="HF850" i="1" l="1"/>
  <c r="HE850" i="1"/>
  <c r="HD849" i="1"/>
  <c r="HC851" i="1"/>
  <c r="HF851" i="1" l="1"/>
  <c r="HE851" i="1"/>
  <c r="HC852" i="1"/>
  <c r="HD850" i="1"/>
  <c r="HE852" i="1" l="1"/>
  <c r="HF852" i="1"/>
  <c r="HC853" i="1"/>
  <c r="HD852" i="1" s="1"/>
  <c r="HD851" i="1"/>
  <c r="HF853" i="1" l="1"/>
  <c r="HE853" i="1"/>
  <c r="HC854" i="1"/>
  <c r="HE854" i="1" l="1"/>
  <c r="HF854" i="1"/>
  <c r="HC855" i="1"/>
  <c r="HD854" i="1" s="1"/>
  <c r="HD853" i="1"/>
  <c r="HE855" i="1" l="1"/>
  <c r="HF855" i="1"/>
  <c r="HC856" i="1"/>
  <c r="HF856" i="1" l="1"/>
  <c r="HE856" i="1"/>
  <c r="HC857" i="1"/>
  <c r="HD856" i="1" s="1"/>
  <c r="HD855" i="1"/>
  <c r="HE857" i="1" l="1"/>
  <c r="HF857" i="1"/>
  <c r="HC858" i="1"/>
  <c r="HD857" i="1" s="1"/>
  <c r="HF858" i="1" l="1"/>
  <c r="HE858" i="1"/>
  <c r="HC859" i="1"/>
  <c r="HE859" i="1" l="1"/>
  <c r="HF859" i="1"/>
  <c r="HC860" i="1"/>
  <c r="HD859" i="1" s="1"/>
  <c r="HD858" i="1"/>
  <c r="HE860" i="1" l="1"/>
  <c r="HF860" i="1"/>
  <c r="HC861" i="1"/>
  <c r="HE861" i="1" l="1"/>
  <c r="HF861" i="1"/>
  <c r="HC862" i="1"/>
  <c r="HD861" i="1" s="1"/>
  <c r="HD860" i="1"/>
  <c r="HE862" i="1" l="1"/>
  <c r="HF862" i="1"/>
  <c r="HC863" i="1"/>
  <c r="HE863" i="1" l="1"/>
  <c r="HF863" i="1"/>
  <c r="HC864" i="1"/>
  <c r="HD862" i="1"/>
  <c r="HE864" i="1" l="1"/>
  <c r="HF864" i="1"/>
  <c r="HC865" i="1"/>
  <c r="HD863" i="1"/>
  <c r="HE865" i="1" l="1"/>
  <c r="HF865" i="1"/>
  <c r="HD864" i="1"/>
  <c r="HC866" i="1"/>
  <c r="HF866" i="1" l="1"/>
  <c r="HE866" i="1"/>
  <c r="HC867" i="1"/>
  <c r="HD866" i="1" s="1"/>
  <c r="HD865" i="1"/>
  <c r="HE867" i="1" l="1"/>
  <c r="HF867" i="1"/>
  <c r="HC868" i="1"/>
  <c r="HF868" i="1" l="1"/>
  <c r="HE868" i="1"/>
  <c r="HC869" i="1"/>
  <c r="HD867" i="1"/>
  <c r="HE869" i="1" l="1"/>
  <c r="HF869" i="1"/>
  <c r="HD868" i="1"/>
  <c r="HC870" i="1"/>
  <c r="HD869" i="1" s="1"/>
  <c r="HF870" i="1" l="1"/>
  <c r="HE870" i="1"/>
  <c r="HC871" i="1"/>
  <c r="HF871" i="1" l="1"/>
  <c r="HE871" i="1"/>
  <c r="HC872" i="1"/>
  <c r="HD870" i="1"/>
  <c r="HE872" i="1" l="1"/>
  <c r="HF872" i="1"/>
  <c r="HD871" i="1"/>
  <c r="HC873" i="1"/>
  <c r="HE873" i="1" l="1"/>
  <c r="HF873" i="1"/>
  <c r="HC874" i="1"/>
  <c r="HD873" i="1" s="1"/>
  <c r="HD872" i="1"/>
  <c r="HF874" i="1" l="1"/>
  <c r="HE874" i="1"/>
  <c r="HC875" i="1"/>
  <c r="HE875" i="1" l="1"/>
  <c r="HF875" i="1"/>
  <c r="HC876" i="1"/>
  <c r="HD874" i="1"/>
  <c r="HF876" i="1" l="1"/>
  <c r="HE876" i="1"/>
  <c r="HC877" i="1"/>
  <c r="HD876" i="1" s="1"/>
  <c r="HD875" i="1"/>
  <c r="HF877" i="1" l="1"/>
  <c r="HE877" i="1"/>
  <c r="HC878" i="1"/>
  <c r="HE878" i="1" l="1"/>
  <c r="HF878" i="1"/>
  <c r="HC879" i="1"/>
  <c r="HD877" i="1"/>
  <c r="HD878" i="1" l="1"/>
  <c r="HE879" i="1"/>
  <c r="HF879" i="1"/>
  <c r="HC880" i="1"/>
  <c r="HE880" i="1" l="1"/>
  <c r="HF880" i="1"/>
  <c r="HC881" i="1"/>
  <c r="HD879" i="1"/>
  <c r="HD880" i="1" l="1"/>
  <c r="HE881" i="1"/>
  <c r="HF881" i="1"/>
  <c r="HC882" i="1"/>
  <c r="HD881" i="1" l="1"/>
  <c r="HE882" i="1"/>
  <c r="HF882" i="1"/>
  <c r="HC883" i="1"/>
  <c r="HE883" i="1" l="1"/>
  <c r="HF883" i="1"/>
  <c r="HC884" i="1"/>
  <c r="HD882" i="1"/>
  <c r="HD883" i="1" l="1"/>
  <c r="HF884" i="1"/>
  <c r="HE884" i="1"/>
  <c r="HC885" i="1"/>
  <c r="HE885" i="1" l="1"/>
  <c r="HF885" i="1"/>
  <c r="HC886" i="1"/>
  <c r="HD884" i="1"/>
  <c r="HD885" i="1" l="1"/>
  <c r="HF886" i="1"/>
  <c r="HE886" i="1"/>
  <c r="HC887" i="1"/>
  <c r="HF887" i="1" l="1"/>
  <c r="HE887" i="1"/>
  <c r="HC888" i="1"/>
  <c r="HD886" i="1"/>
  <c r="HE888" i="1" l="1"/>
  <c r="HF888" i="1"/>
  <c r="HC889" i="1"/>
  <c r="HD887" i="1"/>
  <c r="HD888" i="1" l="1"/>
  <c r="HF889" i="1"/>
  <c r="HE889" i="1"/>
  <c r="HC890" i="1"/>
  <c r="HE890" i="1" l="1"/>
  <c r="HF890" i="1"/>
  <c r="HC891" i="1"/>
  <c r="HD889" i="1"/>
  <c r="HD890" i="1" l="1"/>
  <c r="HE891" i="1"/>
  <c r="HF891" i="1"/>
  <c r="HC892" i="1"/>
  <c r="HF892" i="1" l="1"/>
  <c r="HE892" i="1"/>
  <c r="HC893" i="1"/>
  <c r="HD891" i="1"/>
  <c r="HD892" i="1" l="1"/>
  <c r="HE893" i="1"/>
  <c r="HF893" i="1"/>
  <c r="HC894" i="1"/>
  <c r="HD893" i="1" l="1"/>
  <c r="HF894" i="1"/>
  <c r="HE894" i="1"/>
  <c r="HC895" i="1"/>
  <c r="HE895" i="1" l="1"/>
  <c r="HF895" i="1"/>
  <c r="HC896" i="1"/>
  <c r="HD894" i="1"/>
  <c r="HD895" i="1" l="1"/>
  <c r="HE896" i="1"/>
  <c r="HF896" i="1"/>
  <c r="HC897" i="1"/>
  <c r="HE897" i="1" l="1"/>
  <c r="HF897" i="1"/>
  <c r="HC898" i="1"/>
  <c r="HD896" i="1"/>
  <c r="HD897" i="1" l="1"/>
  <c r="HE898" i="1"/>
  <c r="HF898" i="1"/>
  <c r="HC899" i="1"/>
  <c r="HF899" i="1" l="1"/>
  <c r="HE899" i="1"/>
  <c r="HC900" i="1"/>
  <c r="HD898" i="1"/>
  <c r="HF900" i="1" l="1"/>
  <c r="HE900" i="1"/>
  <c r="HC901" i="1"/>
  <c r="HD899" i="1"/>
  <c r="HD900" i="1" l="1"/>
  <c r="HE901" i="1"/>
  <c r="HF901" i="1"/>
  <c r="HC902" i="1"/>
  <c r="HE902" i="1" l="1"/>
  <c r="HF902" i="1"/>
  <c r="HC903" i="1"/>
  <c r="HD901" i="1"/>
  <c r="HD902" i="1" l="1"/>
  <c r="HE903" i="1"/>
  <c r="HF903" i="1"/>
  <c r="HC904" i="1"/>
  <c r="HF904" i="1" l="1"/>
  <c r="HE904" i="1"/>
  <c r="HC905" i="1"/>
  <c r="HD903" i="1"/>
  <c r="HD904" i="1" l="1"/>
  <c r="HF905" i="1"/>
  <c r="HE905" i="1"/>
  <c r="HC906" i="1"/>
  <c r="HD905" i="1" l="1"/>
  <c r="HE906" i="1"/>
  <c r="HF906" i="1"/>
  <c r="HC907" i="1"/>
  <c r="HE907" i="1" l="1"/>
  <c r="HF907" i="1"/>
  <c r="HC908" i="1"/>
  <c r="HD906" i="1"/>
  <c r="HD907" i="1" l="1"/>
  <c r="HE908" i="1"/>
  <c r="HF908" i="1"/>
  <c r="HC909" i="1"/>
  <c r="HE909" i="1" l="1"/>
  <c r="HF909" i="1"/>
  <c r="HC910" i="1"/>
  <c r="HD908" i="1"/>
  <c r="HD909" i="1" l="1"/>
  <c r="HE910" i="1"/>
  <c r="HF910" i="1"/>
  <c r="HC911" i="1"/>
  <c r="HE911" i="1" l="1"/>
  <c r="HF911" i="1"/>
  <c r="HC912" i="1"/>
  <c r="HD910" i="1"/>
  <c r="HF912" i="1" l="1"/>
  <c r="HE912" i="1"/>
  <c r="HC913" i="1"/>
  <c r="HD911" i="1"/>
  <c r="HD912" i="1" l="1"/>
  <c r="HF913" i="1"/>
  <c r="HE913" i="1"/>
  <c r="HC914" i="1"/>
  <c r="HE914" i="1" l="1"/>
  <c r="HF914" i="1"/>
  <c r="HC915" i="1"/>
  <c r="HD913" i="1"/>
  <c r="HD914" i="1" l="1"/>
  <c r="HE915" i="1"/>
  <c r="HF915" i="1"/>
  <c r="HC916" i="1"/>
  <c r="HE916" i="1" l="1"/>
  <c r="HF916" i="1"/>
  <c r="HC917" i="1"/>
  <c r="HD915" i="1"/>
  <c r="HD916" i="1" l="1"/>
  <c r="HF917" i="1"/>
  <c r="HE917" i="1"/>
  <c r="HC918" i="1"/>
  <c r="HD917" i="1" l="1"/>
  <c r="HE918" i="1"/>
  <c r="HF918" i="1"/>
  <c r="HC919" i="1"/>
  <c r="HE919" i="1" l="1"/>
  <c r="HF919" i="1"/>
  <c r="HC920" i="1"/>
  <c r="HD918" i="1"/>
  <c r="HD919" i="1" l="1"/>
  <c r="HE920" i="1"/>
  <c r="HF920" i="1"/>
  <c r="HC921" i="1"/>
  <c r="HE921" i="1" l="1"/>
  <c r="HF921" i="1"/>
  <c r="HC922" i="1"/>
  <c r="HD921" i="1" s="1"/>
  <c r="HD920" i="1"/>
  <c r="HE922" i="1" l="1"/>
  <c r="HF922" i="1"/>
  <c r="HC923" i="1"/>
  <c r="HF923" i="1" l="1"/>
  <c r="HE923" i="1"/>
  <c r="HC924" i="1"/>
  <c r="HD922" i="1"/>
  <c r="HE924" i="1" l="1"/>
  <c r="HF924" i="1"/>
  <c r="HC925" i="1"/>
  <c r="HD923" i="1"/>
  <c r="HD924" i="1" l="1"/>
  <c r="HF925" i="1"/>
  <c r="HE925" i="1"/>
  <c r="HC926" i="1"/>
  <c r="HF926" i="1" l="1"/>
  <c r="HE926" i="1"/>
  <c r="HC927" i="1"/>
  <c r="HD925" i="1"/>
  <c r="HD926" i="1" l="1"/>
  <c r="HE927" i="1"/>
  <c r="HF927" i="1"/>
  <c r="HC928" i="1"/>
  <c r="HE928" i="1" l="1"/>
  <c r="HF928" i="1"/>
  <c r="HC929" i="1"/>
  <c r="HD927" i="1"/>
  <c r="HD928" i="1" l="1"/>
  <c r="HE929" i="1"/>
  <c r="HF929" i="1"/>
  <c r="HC930" i="1"/>
  <c r="HD929" i="1" l="1"/>
  <c r="HF930" i="1"/>
  <c r="HE930" i="1"/>
  <c r="HC931" i="1"/>
  <c r="HF931" i="1" l="1"/>
  <c r="HE931" i="1"/>
  <c r="HC932" i="1"/>
  <c r="HD930" i="1"/>
  <c r="HD931" i="1" l="1"/>
  <c r="HE932" i="1"/>
  <c r="HF932" i="1"/>
  <c r="HC933" i="1"/>
  <c r="HE933" i="1" l="1"/>
  <c r="HF933" i="1"/>
  <c r="HC934" i="1"/>
  <c r="HD932" i="1"/>
  <c r="HD933" i="1" l="1"/>
  <c r="HF934" i="1"/>
  <c r="HE934" i="1"/>
  <c r="HC935" i="1"/>
  <c r="HF935" i="1" l="1"/>
  <c r="HE935" i="1"/>
  <c r="HC936" i="1"/>
  <c r="HD934" i="1"/>
  <c r="HF936" i="1" l="1"/>
  <c r="HE936" i="1"/>
  <c r="HC937" i="1"/>
  <c r="HD935" i="1"/>
  <c r="HD936" i="1" l="1"/>
  <c r="HE937" i="1"/>
  <c r="HF937" i="1"/>
  <c r="HC938" i="1"/>
  <c r="HF938" i="1" l="1"/>
  <c r="HE938" i="1"/>
  <c r="HC939" i="1"/>
  <c r="HD937" i="1"/>
  <c r="HD938" i="1" l="1"/>
  <c r="HE939" i="1"/>
  <c r="HF939" i="1"/>
  <c r="HC940" i="1"/>
  <c r="HE940" i="1" l="1"/>
  <c r="HF940" i="1"/>
  <c r="HC941" i="1"/>
  <c r="HD939" i="1"/>
  <c r="HD940" i="1" l="1"/>
  <c r="HF941" i="1"/>
  <c r="HE941" i="1"/>
  <c r="HC942" i="1"/>
  <c r="HD941" i="1" l="1"/>
  <c r="HF942" i="1"/>
  <c r="HE942" i="1"/>
  <c r="HC943" i="1"/>
  <c r="HF943" i="1" l="1"/>
  <c r="HE943" i="1"/>
  <c r="HC944" i="1"/>
  <c r="HD942" i="1"/>
  <c r="HD943" i="1" l="1"/>
  <c r="HF944" i="1"/>
  <c r="HE944" i="1"/>
  <c r="HC945" i="1"/>
  <c r="HE945" i="1" l="1"/>
  <c r="HF945" i="1"/>
  <c r="HC946" i="1"/>
  <c r="HD944" i="1"/>
  <c r="HD945" i="1" l="1"/>
  <c r="HF946" i="1"/>
  <c r="HE946" i="1"/>
  <c r="HC947" i="1"/>
  <c r="HF947" i="1" l="1"/>
  <c r="HE947" i="1"/>
  <c r="HC948" i="1"/>
  <c r="HD946" i="1"/>
  <c r="HD947" i="1" l="1"/>
  <c r="HE948" i="1"/>
  <c r="HF948" i="1"/>
  <c r="HC949" i="1"/>
  <c r="HD948" i="1" l="1"/>
  <c r="HE949" i="1"/>
  <c r="HF949" i="1"/>
  <c r="HC950" i="1"/>
  <c r="HE950" i="1" l="1"/>
  <c r="HF950" i="1"/>
  <c r="HC951" i="1"/>
  <c r="HD949" i="1"/>
  <c r="HD950" i="1" l="1"/>
  <c r="HE951" i="1"/>
  <c r="HF951" i="1"/>
  <c r="HC952" i="1"/>
  <c r="HE952" i="1" l="1"/>
  <c r="HF952" i="1"/>
  <c r="HC953" i="1"/>
  <c r="HD951" i="1"/>
  <c r="HD952" i="1" l="1"/>
  <c r="HE953" i="1"/>
  <c r="HF953" i="1"/>
  <c r="HC954" i="1"/>
  <c r="HD953" i="1" l="1"/>
  <c r="HF954" i="1"/>
  <c r="HE954" i="1"/>
  <c r="HC955" i="1"/>
  <c r="HE955" i="1" l="1"/>
  <c r="HF955" i="1"/>
  <c r="HC956" i="1"/>
  <c r="HD954" i="1"/>
  <c r="HD955" i="1" l="1"/>
  <c r="HF956" i="1"/>
  <c r="HE956" i="1"/>
  <c r="HC957" i="1"/>
  <c r="HE957" i="1" l="1"/>
  <c r="HF957" i="1"/>
  <c r="HC958" i="1"/>
  <c r="HD956" i="1"/>
  <c r="HD957" i="1" l="1"/>
  <c r="HF958" i="1"/>
  <c r="HE958" i="1"/>
  <c r="HC959" i="1"/>
  <c r="HE959" i="1" l="1"/>
  <c r="HF959" i="1"/>
  <c r="HC960" i="1"/>
  <c r="HD958" i="1"/>
  <c r="HF960" i="1" l="1"/>
  <c r="HE960" i="1"/>
  <c r="HC961" i="1"/>
  <c r="HD959" i="1"/>
  <c r="HD960" i="1" l="1"/>
  <c r="HE961" i="1"/>
  <c r="HF961" i="1"/>
  <c r="HC962" i="1"/>
  <c r="HF962" i="1" l="1"/>
  <c r="HE962" i="1"/>
  <c r="HC963" i="1"/>
  <c r="HD961" i="1"/>
  <c r="HD962" i="1" l="1"/>
  <c r="HE963" i="1"/>
  <c r="HF963" i="1"/>
  <c r="HC964" i="1"/>
  <c r="HE964" i="1" l="1"/>
  <c r="HF964" i="1"/>
  <c r="HC965" i="1"/>
  <c r="HD963" i="1"/>
  <c r="HD964" i="1" l="1"/>
  <c r="HE965" i="1"/>
  <c r="HF965" i="1"/>
  <c r="HC966" i="1"/>
  <c r="HD965" i="1" l="1"/>
  <c r="HE966" i="1"/>
  <c r="HF966" i="1"/>
  <c r="HC967" i="1"/>
  <c r="HE967" i="1" l="1"/>
  <c r="HF967" i="1"/>
  <c r="HC968" i="1"/>
  <c r="HD966" i="1"/>
  <c r="HD967" i="1" l="1"/>
  <c r="HE968" i="1"/>
  <c r="HF968" i="1"/>
  <c r="HC969" i="1"/>
  <c r="HE969" i="1" l="1"/>
  <c r="HF969" i="1"/>
  <c r="HC970" i="1"/>
  <c r="HD968" i="1"/>
  <c r="HD969" i="1" l="1"/>
  <c r="HE970" i="1"/>
  <c r="HF970" i="1"/>
  <c r="HC971" i="1"/>
  <c r="HF971" i="1" l="1"/>
  <c r="HE971" i="1"/>
  <c r="HC972" i="1"/>
  <c r="HD970" i="1"/>
  <c r="HF972" i="1" l="1"/>
  <c r="HE972" i="1"/>
  <c r="HC973" i="1"/>
  <c r="HD971" i="1"/>
  <c r="HD972" i="1" l="1"/>
  <c r="HF973" i="1"/>
  <c r="HE973" i="1"/>
  <c r="HC974" i="1"/>
  <c r="HE974" i="1" l="1"/>
  <c r="HF974" i="1"/>
  <c r="HC975" i="1"/>
  <c r="HD973" i="1"/>
  <c r="HD974" i="1" l="1"/>
  <c r="HE975" i="1"/>
  <c r="HF975" i="1"/>
  <c r="HC976" i="1"/>
  <c r="HF976" i="1" l="1"/>
  <c r="HE976" i="1"/>
  <c r="HC977" i="1"/>
  <c r="HD975" i="1"/>
  <c r="HD976" i="1" l="1"/>
  <c r="HE977" i="1"/>
  <c r="HF977" i="1"/>
  <c r="HC978" i="1"/>
  <c r="HD977" i="1" l="1"/>
  <c r="HE978" i="1"/>
  <c r="HF978" i="1"/>
  <c r="HC979" i="1"/>
  <c r="HE979" i="1" l="1"/>
  <c r="HF979" i="1"/>
  <c r="HC980" i="1"/>
  <c r="HD978" i="1"/>
  <c r="HD979" i="1" l="1"/>
  <c r="HE980" i="1"/>
  <c r="HF980" i="1"/>
  <c r="HC981" i="1"/>
  <c r="HE981" i="1" l="1"/>
  <c r="HF981" i="1"/>
  <c r="HC982" i="1"/>
  <c r="HD980" i="1"/>
  <c r="HD981" i="1" l="1"/>
  <c r="HF982" i="1"/>
  <c r="HE982" i="1"/>
  <c r="HC983" i="1"/>
  <c r="HE983" i="1" l="1"/>
  <c r="HF983" i="1"/>
  <c r="HC984" i="1"/>
  <c r="HD982" i="1"/>
  <c r="HF984" i="1" l="1"/>
  <c r="HE984" i="1"/>
  <c r="HC985" i="1"/>
  <c r="HD983" i="1"/>
  <c r="HD984" i="1" l="1"/>
  <c r="HE985" i="1"/>
  <c r="HF985" i="1"/>
  <c r="HC986" i="1"/>
  <c r="HF986" i="1" l="1"/>
  <c r="HE986" i="1"/>
  <c r="HC987" i="1"/>
  <c r="HD985" i="1"/>
  <c r="HD986" i="1" l="1"/>
  <c r="HE987" i="1"/>
  <c r="HF987" i="1"/>
  <c r="HC988" i="1"/>
  <c r="HF988" i="1" l="1"/>
  <c r="HE988" i="1"/>
  <c r="HC989" i="1"/>
  <c r="HD987" i="1"/>
  <c r="HD988" i="1" l="1"/>
  <c r="HF989" i="1"/>
  <c r="HE989" i="1"/>
  <c r="HC990" i="1"/>
  <c r="HD989" i="1" l="1"/>
  <c r="HF990" i="1"/>
  <c r="HE990" i="1"/>
  <c r="HC991" i="1"/>
  <c r="HE991" i="1" l="1"/>
  <c r="HF991" i="1"/>
  <c r="HC992" i="1"/>
  <c r="HD990" i="1"/>
  <c r="HD991" i="1" l="1"/>
  <c r="HE992" i="1"/>
  <c r="HF992" i="1"/>
  <c r="HC993" i="1"/>
  <c r="HE993" i="1" l="1"/>
  <c r="HF993" i="1"/>
  <c r="HC994" i="1"/>
  <c r="HD992" i="1"/>
  <c r="HD993" i="1" l="1"/>
  <c r="HF994" i="1"/>
  <c r="HE994" i="1"/>
  <c r="HC995" i="1"/>
  <c r="HE995" i="1" l="1"/>
  <c r="HF995" i="1"/>
  <c r="HC996" i="1"/>
  <c r="HD994" i="1"/>
  <c r="HE996" i="1" l="1"/>
  <c r="HF996" i="1"/>
  <c r="HC997" i="1"/>
  <c r="HD995" i="1"/>
  <c r="HD996" i="1" l="1"/>
  <c r="HF997" i="1"/>
  <c r="HE997" i="1"/>
  <c r="HC998" i="1"/>
  <c r="HE998" i="1" l="1"/>
  <c r="HF998" i="1"/>
  <c r="HC999" i="1"/>
  <c r="HD997" i="1"/>
  <c r="HD998" i="1" l="1"/>
  <c r="HE999" i="1"/>
  <c r="HF999" i="1"/>
  <c r="HC1000" i="1"/>
  <c r="HE1000" i="1" l="1"/>
  <c r="HF1000" i="1"/>
  <c r="HC1001" i="1"/>
  <c r="HD999" i="1"/>
  <c r="HD1000" i="1" l="1"/>
  <c r="HE1001" i="1"/>
  <c r="HF1001" i="1"/>
  <c r="HC1002" i="1"/>
  <c r="HD1001" i="1" l="1"/>
  <c r="HF1002" i="1"/>
  <c r="HE1002" i="1"/>
  <c r="HC1003" i="1"/>
  <c r="HE1003" i="1" l="1"/>
  <c r="HF1003" i="1"/>
  <c r="HC1004" i="1"/>
  <c r="HD1002" i="1"/>
  <c r="HD1003" i="1" l="1"/>
  <c r="HE1004" i="1"/>
  <c r="HF1004" i="1"/>
  <c r="HC1005" i="1"/>
  <c r="HE1005" i="1" l="1"/>
  <c r="HF1005" i="1"/>
  <c r="HC1006" i="1"/>
  <c r="HD1004" i="1"/>
  <c r="HD1005" i="1" l="1"/>
  <c r="HE1006" i="1"/>
  <c r="HF1006" i="1"/>
  <c r="HC1007" i="1"/>
  <c r="HF1007" i="1" l="1"/>
  <c r="HE1007" i="1"/>
  <c r="HC1008" i="1"/>
  <c r="HD1006" i="1"/>
  <c r="HE1008" i="1" l="1"/>
  <c r="HF1008" i="1"/>
  <c r="HC1009" i="1"/>
  <c r="HD1007" i="1"/>
  <c r="HD1008" i="1" l="1"/>
  <c r="HE1009" i="1"/>
  <c r="HF1009" i="1"/>
  <c r="HC1010" i="1"/>
  <c r="HF1010" i="1" l="1"/>
  <c r="HE1010" i="1"/>
  <c r="HC1011" i="1"/>
  <c r="HD1009" i="1"/>
  <c r="HD1010" i="1" l="1"/>
  <c r="HE1011" i="1"/>
  <c r="HF1011" i="1"/>
  <c r="HC1012" i="1"/>
  <c r="HF1012" i="1" l="1"/>
  <c r="HE1012" i="1"/>
  <c r="HC1013" i="1"/>
  <c r="HD1011" i="1"/>
  <c r="HD1012" i="1" l="1"/>
  <c r="HE1013" i="1"/>
  <c r="HF1013" i="1"/>
  <c r="HC1014" i="1"/>
  <c r="HD1013" i="1" l="1"/>
  <c r="HE1014" i="1"/>
  <c r="HF1014" i="1"/>
  <c r="HC1015" i="1"/>
  <c r="HF1015" i="1" l="1"/>
  <c r="HE1015" i="1"/>
  <c r="HC1016" i="1"/>
  <c r="HD1014" i="1"/>
  <c r="HD1015" i="1" l="1"/>
  <c r="HF1016" i="1"/>
  <c r="HE1016" i="1"/>
  <c r="HC1017" i="1"/>
  <c r="HE1017" i="1" l="1"/>
  <c r="HF1017" i="1"/>
  <c r="HC1018" i="1"/>
  <c r="HD1016" i="1"/>
  <c r="HD1017" i="1" l="1"/>
  <c r="HF1018" i="1"/>
  <c r="HE1018" i="1"/>
  <c r="HC1019" i="1"/>
  <c r="HF1019" i="1" l="1"/>
  <c r="HE1019" i="1"/>
  <c r="HC1020" i="1"/>
  <c r="HD1018" i="1"/>
  <c r="HE1020" i="1" l="1"/>
  <c r="HF1020" i="1"/>
  <c r="HC1021" i="1"/>
  <c r="HD1019" i="1"/>
  <c r="HD1020" i="1" l="1"/>
  <c r="HE1021" i="1"/>
  <c r="HF1021" i="1"/>
  <c r="HC1022" i="1"/>
  <c r="HE1022" i="1" l="1"/>
  <c r="HF1022" i="1"/>
  <c r="HC1023" i="1"/>
  <c r="HD1021" i="1"/>
  <c r="HD1022" i="1" l="1"/>
  <c r="HE1023" i="1"/>
  <c r="HF1023" i="1"/>
  <c r="HC1024" i="1"/>
  <c r="HE1024" i="1" l="1"/>
  <c r="HF1024" i="1"/>
  <c r="HC1025" i="1"/>
  <c r="HD1023" i="1"/>
  <c r="HD1024" i="1" l="1"/>
  <c r="HE1025" i="1"/>
  <c r="HF1025" i="1"/>
  <c r="HC1026" i="1"/>
  <c r="HD1025" i="1" l="1"/>
  <c r="HE1026" i="1"/>
  <c r="HF1026" i="1"/>
  <c r="HC1027" i="1"/>
  <c r="HE1027" i="1" l="1"/>
  <c r="HF1027" i="1"/>
  <c r="HC1028" i="1"/>
  <c r="HD1026" i="1"/>
  <c r="HD1027" i="1" l="1"/>
  <c r="HF1028" i="1"/>
  <c r="HE1028" i="1"/>
  <c r="HC1029" i="1"/>
  <c r="HE1029" i="1" l="1"/>
  <c r="HF1029" i="1"/>
  <c r="HC1030" i="1"/>
  <c r="HD1028" i="1"/>
  <c r="HD1029" i="1" l="1"/>
  <c r="HF1030" i="1"/>
  <c r="HE1030" i="1"/>
  <c r="HC1031" i="1"/>
  <c r="HF1031" i="1" l="1"/>
  <c r="HE1031" i="1"/>
  <c r="HC1032" i="1"/>
  <c r="HD1030" i="1"/>
  <c r="HE1032" i="1" l="1"/>
  <c r="HF1032" i="1"/>
  <c r="HC1033" i="1"/>
  <c r="HD1031" i="1"/>
  <c r="HD1032" i="1" l="1"/>
  <c r="HF1033" i="1"/>
  <c r="HE1033" i="1"/>
  <c r="HC1034" i="1"/>
  <c r="HE1034" i="1" l="1"/>
  <c r="HF1034" i="1"/>
  <c r="HC1035" i="1"/>
  <c r="HD1033" i="1"/>
  <c r="HD1034" i="1" l="1"/>
  <c r="HE1035" i="1"/>
  <c r="HF1035" i="1"/>
  <c r="HC1036" i="1"/>
  <c r="HF1036" i="1" l="1"/>
  <c r="HE1036" i="1"/>
  <c r="HC1037" i="1"/>
  <c r="HD1035" i="1"/>
  <c r="HD1036" i="1" l="1"/>
  <c r="HE1037" i="1"/>
  <c r="HF1037" i="1"/>
  <c r="HC1038" i="1"/>
  <c r="HD1037" i="1" l="1"/>
  <c r="HE1038" i="1"/>
  <c r="HF1038" i="1"/>
  <c r="HC1039" i="1"/>
  <c r="HE1039" i="1" l="1"/>
  <c r="HF1039" i="1"/>
  <c r="HC1040" i="1"/>
  <c r="HD1038" i="1"/>
  <c r="HD1039" i="1" l="1"/>
  <c r="HE1040" i="1"/>
  <c r="HF1040" i="1"/>
  <c r="HC1041" i="1"/>
  <c r="HE1041" i="1" l="1"/>
  <c r="HF1041" i="1"/>
  <c r="HC1042" i="1"/>
  <c r="HD1040" i="1"/>
  <c r="HD1041" i="1" l="1"/>
  <c r="HE1042" i="1"/>
  <c r="HF1042" i="1"/>
  <c r="HC1043" i="1"/>
  <c r="HF1043" i="1" l="1"/>
  <c r="HE1043" i="1"/>
  <c r="HC1044" i="1"/>
  <c r="HD1042" i="1"/>
  <c r="HE1044" i="1" l="1"/>
  <c r="HF1044" i="1"/>
  <c r="HC1045" i="1"/>
  <c r="HD1043" i="1"/>
  <c r="HD1044" i="1" l="1"/>
  <c r="HE1045" i="1"/>
  <c r="HF1045" i="1"/>
  <c r="HC1046" i="1"/>
  <c r="HF1046" i="1" l="1"/>
  <c r="HE1046" i="1"/>
  <c r="HC1047" i="1"/>
  <c r="HD1045" i="1"/>
  <c r="HD1046" i="1" l="1"/>
  <c r="HE1047" i="1"/>
  <c r="HF1047" i="1"/>
  <c r="HC1048" i="1"/>
  <c r="HF1048" i="1" l="1"/>
  <c r="HE1048" i="1"/>
  <c r="HC1049" i="1"/>
  <c r="HD1047" i="1"/>
  <c r="HD1048" i="1" l="1"/>
  <c r="HF1049" i="1"/>
  <c r="HE1049" i="1"/>
  <c r="HC1050" i="1"/>
  <c r="HD1049" i="1" l="1"/>
  <c r="HE1050" i="1"/>
  <c r="HF1050" i="1"/>
  <c r="HC1051" i="1"/>
  <c r="HE1051" i="1" l="1"/>
  <c r="HF1051" i="1"/>
  <c r="HC1052" i="1"/>
  <c r="HD1050" i="1"/>
  <c r="HD1051" i="1" l="1"/>
  <c r="HE1052" i="1"/>
  <c r="HF1052" i="1"/>
  <c r="HC1053" i="1"/>
  <c r="HE1053" i="1" l="1"/>
  <c r="HF1053" i="1"/>
  <c r="HC1054" i="1"/>
  <c r="HD1052" i="1"/>
  <c r="HD1053" i="1" l="1"/>
  <c r="HF1054" i="1"/>
  <c r="HE1054" i="1"/>
  <c r="HC1055" i="1"/>
  <c r="HE1055" i="1" l="1"/>
  <c r="HF1055" i="1"/>
  <c r="HC1056" i="1"/>
  <c r="HD1054" i="1"/>
  <c r="HF1056" i="1" l="1"/>
  <c r="HE1056" i="1"/>
  <c r="HC1057" i="1"/>
  <c r="HD1055" i="1"/>
  <c r="HD1056" i="1" l="1"/>
  <c r="HF1057" i="1"/>
  <c r="HE1057" i="1"/>
  <c r="HC1058" i="1"/>
  <c r="HF1058" i="1" l="1"/>
  <c r="HE1058" i="1"/>
  <c r="HC1059" i="1"/>
  <c r="HD1057" i="1"/>
  <c r="HD1058" i="1" l="1"/>
  <c r="HE1059" i="1"/>
  <c r="HF1059" i="1"/>
  <c r="HC1060" i="1"/>
  <c r="HE1060" i="1" l="1"/>
  <c r="HF1060" i="1"/>
  <c r="HC1061" i="1"/>
  <c r="HD1059" i="1"/>
  <c r="HD1060" i="1" l="1"/>
  <c r="HF1061" i="1"/>
  <c r="HE1061" i="1"/>
  <c r="HC1062" i="1"/>
  <c r="HD1061" i="1" l="1"/>
  <c r="HF1062" i="1"/>
  <c r="HE1062" i="1"/>
  <c r="HC1063" i="1"/>
  <c r="HE1063" i="1" l="1"/>
  <c r="HF1063" i="1"/>
  <c r="HC1064" i="1"/>
  <c r="HD1062" i="1"/>
  <c r="HD1063" i="1" l="1"/>
  <c r="HE1064" i="1"/>
  <c r="HF1064" i="1"/>
  <c r="HC1065" i="1"/>
  <c r="HE1065" i="1" l="1"/>
  <c r="HF1065" i="1"/>
  <c r="HC1066" i="1"/>
  <c r="HD1064" i="1"/>
  <c r="HD1065" i="1" l="1"/>
  <c r="HF1066" i="1"/>
  <c r="HE1066" i="1"/>
  <c r="HC1067" i="1"/>
  <c r="HF1067" i="1" l="1"/>
  <c r="HE1067" i="1"/>
  <c r="HC1068" i="1"/>
  <c r="HD1066" i="1"/>
  <c r="HE1068" i="1" l="1"/>
  <c r="HF1068" i="1"/>
  <c r="HC1069" i="1"/>
  <c r="HD1067" i="1"/>
  <c r="HD1068" i="1" l="1"/>
  <c r="HF1069" i="1"/>
  <c r="HE1069" i="1"/>
  <c r="HC1070" i="1"/>
  <c r="HF1070" i="1" l="1"/>
  <c r="HE1070" i="1"/>
  <c r="HC1071" i="1"/>
  <c r="HD1069" i="1"/>
  <c r="HD1070" i="1" l="1"/>
  <c r="HE1071" i="1"/>
  <c r="HF1071" i="1"/>
  <c r="HC1072" i="1"/>
  <c r="HE1072" i="1" l="1"/>
  <c r="HF1072" i="1"/>
  <c r="HC1073" i="1"/>
  <c r="HD1071" i="1"/>
  <c r="HD1072" i="1" l="1"/>
  <c r="HE1073" i="1"/>
  <c r="HF1073" i="1"/>
  <c r="HC1074" i="1"/>
  <c r="HD1073" i="1" l="1"/>
  <c r="HF1074" i="1"/>
  <c r="HE1074" i="1"/>
  <c r="HC1075" i="1"/>
  <c r="HF1075" i="1" l="1"/>
  <c r="HE1075" i="1"/>
  <c r="HC1076" i="1"/>
  <c r="HD1075" i="1" s="1"/>
  <c r="HD1074" i="1"/>
  <c r="HE1076" i="1" l="1"/>
  <c r="HF1076" i="1"/>
  <c r="HC1077" i="1"/>
  <c r="HE1077" i="1" l="1"/>
  <c r="HF1077" i="1"/>
  <c r="HC1078" i="1"/>
  <c r="HD1077" i="1" s="1"/>
  <c r="HD1076" i="1"/>
  <c r="HF1078" i="1" l="1"/>
  <c r="HE1078" i="1"/>
  <c r="HC1079" i="1"/>
  <c r="HE1079" i="1" l="1"/>
  <c r="HF1079" i="1"/>
  <c r="HC1080" i="1"/>
  <c r="HD1078" i="1"/>
  <c r="HF1080" i="1" l="1"/>
  <c r="HE1080" i="1"/>
  <c r="HC1081" i="1"/>
  <c r="HD1080" i="1" s="1"/>
  <c r="HD1079" i="1"/>
  <c r="HE1081" i="1" l="1"/>
  <c r="HF1081" i="1"/>
  <c r="HC1082" i="1"/>
  <c r="HF1082" i="1" l="1"/>
  <c r="HE1082" i="1"/>
  <c r="HC1083" i="1"/>
  <c r="HD1082" i="1" s="1"/>
  <c r="HD1081" i="1"/>
  <c r="HE1083" i="1" l="1"/>
  <c r="HF1083" i="1"/>
  <c r="HC1084" i="1"/>
  <c r="HE1084" i="1" l="1"/>
  <c r="HF1084" i="1"/>
  <c r="HC1085" i="1"/>
  <c r="HD1084" i="1" s="1"/>
  <c r="HD1083" i="1"/>
  <c r="HE1085" i="1" l="1"/>
  <c r="HF1085" i="1"/>
  <c r="HC1086" i="1"/>
  <c r="HD1085" i="1" s="1"/>
  <c r="HE1086" i="1" l="1"/>
  <c r="HF1086" i="1"/>
  <c r="HC1087" i="1"/>
  <c r="HF1087" i="1" l="1"/>
  <c r="HE1087" i="1"/>
  <c r="HC1088" i="1"/>
  <c r="HD1087" i="1" s="1"/>
  <c r="HD1086" i="1"/>
  <c r="HF1088" i="1" l="1"/>
  <c r="HE1088" i="1"/>
  <c r="HC1089" i="1"/>
  <c r="HE1089" i="1" l="1"/>
  <c r="HF1089" i="1"/>
  <c r="HC1090" i="1"/>
  <c r="HD1089" i="1" s="1"/>
  <c r="HD1088" i="1"/>
  <c r="HE1090" i="1" l="1"/>
  <c r="HF1090" i="1"/>
  <c r="HC1091" i="1"/>
  <c r="HE1091" i="1" l="1"/>
  <c r="HF1091" i="1"/>
  <c r="HC1092" i="1"/>
  <c r="HD1090" i="1"/>
  <c r="HE1092" i="1" l="1"/>
  <c r="HF1092" i="1"/>
  <c r="HC1093" i="1"/>
  <c r="HD1092" i="1" s="1"/>
  <c r="HD1091" i="1"/>
  <c r="HF1093" i="1" l="1"/>
  <c r="HE1093" i="1"/>
  <c r="HC1094" i="1"/>
  <c r="HE1094" i="1" l="1"/>
  <c r="HF1094" i="1"/>
  <c r="HC1095" i="1"/>
  <c r="HD1094" i="1" s="1"/>
  <c r="HD1093" i="1"/>
  <c r="HF1095" i="1" l="1"/>
  <c r="HE1095" i="1"/>
  <c r="HC1096" i="1"/>
  <c r="HF1096" i="1" l="1"/>
  <c r="HE1096" i="1"/>
  <c r="HC1097" i="1"/>
  <c r="HD1096" i="1" s="1"/>
  <c r="HD1095" i="1"/>
  <c r="HE1097" i="1" l="1"/>
  <c r="HF1097" i="1"/>
  <c r="HC1098" i="1"/>
  <c r="HD1097" i="1" s="1"/>
  <c r="HE1098" i="1" l="1"/>
  <c r="HF1098" i="1"/>
  <c r="HC1099" i="1"/>
  <c r="HE1099" i="1" l="1"/>
  <c r="HF1099" i="1"/>
  <c r="HC1100" i="1"/>
  <c r="HD1099" i="1" s="1"/>
  <c r="HD1098" i="1"/>
  <c r="HE1100" i="1" l="1"/>
  <c r="HF1100" i="1"/>
  <c r="HC1101" i="1"/>
  <c r="HF1101" i="1" l="1"/>
  <c r="HE1101" i="1"/>
  <c r="HC1102" i="1"/>
  <c r="HD1101" i="1" s="1"/>
  <c r="HD1100" i="1"/>
  <c r="HE1102" i="1" l="1"/>
  <c r="HF1102" i="1"/>
  <c r="HC1103" i="1"/>
  <c r="HF1103" i="1" l="1"/>
  <c r="HE1103" i="1"/>
  <c r="HC1104" i="1"/>
  <c r="HD1102" i="1"/>
  <c r="HF1104" i="1" l="1"/>
  <c r="HE1104" i="1"/>
  <c r="HC1105" i="1"/>
  <c r="HD1104" i="1" s="1"/>
  <c r="HD1103" i="1"/>
  <c r="HE1105" i="1" l="1"/>
  <c r="HF1105" i="1"/>
  <c r="HC1106" i="1"/>
  <c r="HE1106" i="1" l="1"/>
  <c r="HF1106" i="1"/>
  <c r="HC1107" i="1"/>
  <c r="HD1106" i="1" s="1"/>
  <c r="HD1105" i="1"/>
  <c r="HF1107" i="1" l="1"/>
  <c r="HE1107" i="1"/>
  <c r="HC1108" i="1"/>
  <c r="HF1108" i="1" l="1"/>
  <c r="HE1108" i="1"/>
  <c r="HC1109" i="1"/>
  <c r="HD1108" i="1" s="1"/>
  <c r="HD1107" i="1"/>
  <c r="HF1109" i="1" l="1"/>
  <c r="HE1109" i="1"/>
  <c r="HC1110" i="1"/>
  <c r="HD1109" i="1" s="1"/>
  <c r="HF1110" i="1" l="1"/>
  <c r="HE1110" i="1"/>
  <c r="HC1111" i="1"/>
  <c r="HF1111" i="1" l="1"/>
  <c r="HE1111" i="1"/>
  <c r="HC1112" i="1"/>
  <c r="HD1111" i="1" s="1"/>
  <c r="HD1110" i="1"/>
  <c r="HE1112" i="1" l="1"/>
  <c r="HF1112" i="1"/>
  <c r="HC1113" i="1"/>
  <c r="HF1113" i="1" l="1"/>
  <c r="HE1113" i="1"/>
  <c r="HC1114" i="1"/>
  <c r="HD1113" i="1" s="1"/>
  <c r="HD1112" i="1"/>
  <c r="HE1114" i="1" l="1"/>
  <c r="HF1114" i="1"/>
  <c r="HC1115" i="1"/>
  <c r="HF1115" i="1" l="1"/>
  <c r="HE1115" i="1"/>
  <c r="HC1116" i="1"/>
  <c r="HD1114" i="1"/>
  <c r="HE1116" i="1" l="1"/>
  <c r="HF1116" i="1"/>
  <c r="HC1117" i="1"/>
  <c r="HD1116" i="1" s="1"/>
  <c r="HD1115" i="1"/>
  <c r="HF1117" i="1" l="1"/>
  <c r="HE1117" i="1"/>
  <c r="HC1118" i="1"/>
  <c r="HE1118" i="1" l="1"/>
  <c r="HF1118" i="1"/>
  <c r="HC1119" i="1"/>
  <c r="HD1118" i="1" s="1"/>
  <c r="HD1117" i="1"/>
  <c r="HF1119" i="1" l="1"/>
  <c r="HE1119" i="1"/>
  <c r="HC1120" i="1"/>
  <c r="HF1120" i="1" l="1"/>
  <c r="HE1120" i="1"/>
  <c r="HC1121" i="1"/>
  <c r="HD1120" i="1" s="1"/>
  <c r="HD1119" i="1"/>
  <c r="HF1121" i="1" l="1"/>
  <c r="HE1121" i="1"/>
  <c r="HC1122" i="1"/>
  <c r="HD1121" i="1" s="1"/>
  <c r="HF1122" i="1" l="1"/>
  <c r="HE1122" i="1"/>
  <c r="HC1123" i="1"/>
  <c r="HE1123" i="1" l="1"/>
  <c r="HF1123" i="1"/>
  <c r="HC1124" i="1"/>
  <c r="HD1122" i="1"/>
  <c r="HE1124" i="1" l="1"/>
  <c r="HF1124" i="1"/>
  <c r="HC1125" i="1"/>
  <c r="HD1123" i="1"/>
  <c r="HF1125" i="1" l="1"/>
  <c r="HE1125" i="1"/>
  <c r="HC1126" i="1"/>
  <c r="HD1125" i="1" s="1"/>
  <c r="HD1124" i="1"/>
  <c r="HE1126" i="1" l="1"/>
  <c r="HF1126" i="1"/>
  <c r="HC1127" i="1"/>
  <c r="HE1127" i="1" l="1"/>
  <c r="HF1127" i="1"/>
  <c r="HC1128" i="1"/>
  <c r="HD1126" i="1"/>
  <c r="HF1128" i="1" l="1"/>
  <c r="HE1128" i="1"/>
  <c r="HC1129" i="1"/>
  <c r="HD1128" i="1" s="1"/>
  <c r="HD1127" i="1"/>
  <c r="HF1129" i="1" l="1"/>
  <c r="HE1129" i="1"/>
  <c r="HC1130" i="1"/>
  <c r="HE1130" i="1" l="1"/>
  <c r="HF1130" i="1"/>
  <c r="HC1131" i="1"/>
  <c r="HD1130" i="1" s="1"/>
  <c r="HD1129" i="1"/>
  <c r="HF1131" i="1" l="1"/>
  <c r="HE1131" i="1"/>
  <c r="HC1132" i="1"/>
  <c r="HF1132" i="1" l="1"/>
  <c r="HE1132" i="1"/>
  <c r="HC1133" i="1"/>
  <c r="HD1132" i="1" s="1"/>
  <c r="HD1131" i="1"/>
  <c r="HE1133" i="1" l="1"/>
  <c r="HF1133" i="1"/>
  <c r="HC1134" i="1"/>
  <c r="HD1133" i="1" s="1"/>
  <c r="HE1134" i="1" l="1"/>
  <c r="HF1134" i="1"/>
  <c r="HC1135" i="1"/>
  <c r="HE1135" i="1" l="1"/>
  <c r="HF1135" i="1"/>
  <c r="HC1136" i="1"/>
  <c r="HD1135" i="1" s="1"/>
  <c r="HD1134" i="1"/>
  <c r="HF1136" i="1" l="1"/>
  <c r="HE1136" i="1"/>
  <c r="HC1137" i="1"/>
  <c r="HF1137" i="1" l="1"/>
  <c r="HE1137" i="1"/>
  <c r="HC1138" i="1"/>
  <c r="HD1137" i="1" s="1"/>
  <c r="HD1136" i="1"/>
  <c r="HF1138" i="1" l="1"/>
  <c r="HE1138" i="1"/>
  <c r="HC1139" i="1"/>
  <c r="HE1139" i="1" l="1"/>
  <c r="HF1139" i="1"/>
  <c r="HC1140" i="1"/>
  <c r="HD1138" i="1"/>
  <c r="HE1140" i="1" l="1"/>
  <c r="HF1140" i="1"/>
  <c r="HC1141" i="1"/>
  <c r="HD1140" i="1" s="1"/>
  <c r="HD1139" i="1"/>
  <c r="HE1141" i="1" l="1"/>
  <c r="HF1141" i="1"/>
  <c r="HC1142" i="1"/>
  <c r="HE1142" i="1" l="1"/>
  <c r="HF1142" i="1"/>
  <c r="HC1143" i="1"/>
  <c r="HD1142" i="1" s="1"/>
  <c r="HD1141" i="1"/>
  <c r="HF1143" i="1" l="1"/>
  <c r="HE1143" i="1"/>
  <c r="HC1144" i="1"/>
  <c r="HF1144" i="1" l="1"/>
  <c r="HE1144" i="1"/>
  <c r="HC1145" i="1"/>
  <c r="HD1144" i="1" s="1"/>
  <c r="HD1143" i="1"/>
  <c r="HF1145" i="1" l="1"/>
  <c r="HE1145" i="1"/>
  <c r="HC1146" i="1"/>
  <c r="HD1145" i="1" s="1"/>
  <c r="HF1146" i="1" l="1"/>
  <c r="HE1146" i="1"/>
  <c r="HC1147" i="1"/>
  <c r="HE1147" i="1" l="1"/>
  <c r="HF1147" i="1"/>
  <c r="HC1148" i="1"/>
  <c r="HD1147" i="1" s="1"/>
  <c r="HD1146" i="1"/>
  <c r="HE1148" i="1" l="1"/>
  <c r="HF1148" i="1"/>
  <c r="HC1149" i="1"/>
  <c r="HF1149" i="1" l="1"/>
  <c r="HE1149" i="1"/>
  <c r="HC1150" i="1"/>
  <c r="HD1149" i="1" s="1"/>
  <c r="HD1148" i="1"/>
  <c r="HE1150" i="1" l="1"/>
  <c r="HF1150" i="1"/>
  <c r="HC1151" i="1"/>
  <c r="HE1151" i="1" l="1"/>
  <c r="HF1151" i="1"/>
  <c r="HC1152" i="1"/>
  <c r="HD1150" i="1"/>
  <c r="HE1152" i="1" l="1"/>
  <c r="HF1152" i="1"/>
  <c r="HC1153" i="1"/>
  <c r="HD1152" i="1" s="1"/>
  <c r="HD1151" i="1"/>
  <c r="HE1153" i="1" l="1"/>
  <c r="HF1153" i="1"/>
  <c r="HC1154" i="1"/>
  <c r="HF1154" i="1" l="1"/>
  <c r="HE1154" i="1"/>
  <c r="HC1155" i="1"/>
  <c r="HD1154" i="1" s="1"/>
  <c r="HD1153" i="1"/>
  <c r="HF1155" i="1" l="1"/>
  <c r="HE1155" i="1"/>
  <c r="HC1156" i="1"/>
  <c r="HF1156" i="1" l="1"/>
  <c r="HE1156" i="1"/>
  <c r="HC1157" i="1"/>
  <c r="HD1156" i="1" s="1"/>
  <c r="HD1155" i="1"/>
  <c r="HE1157" i="1" l="1"/>
  <c r="HF1157" i="1"/>
  <c r="HC1158" i="1"/>
  <c r="HD1157" i="1" s="1"/>
  <c r="HF1158" i="1" l="1"/>
  <c r="HE1158" i="1"/>
  <c r="HC1159" i="1"/>
  <c r="HE1159" i="1" l="1"/>
  <c r="HF1159" i="1"/>
  <c r="HC1160" i="1"/>
  <c r="HD1158" i="1"/>
  <c r="HD1159" i="1" l="1"/>
  <c r="HF1160" i="1"/>
  <c r="HE1160" i="1"/>
  <c r="HC1161" i="1"/>
  <c r="HF1161" i="1" l="1"/>
  <c r="HE1161" i="1"/>
  <c r="HC1162" i="1"/>
  <c r="HD1161" i="1" s="1"/>
  <c r="HD1160" i="1"/>
  <c r="HF1162" i="1" l="1"/>
  <c r="HE1162" i="1"/>
  <c r="HC1163" i="1"/>
  <c r="HD1162" i="1" l="1"/>
  <c r="HE1163" i="1"/>
  <c r="HF1163" i="1"/>
  <c r="HC1164" i="1"/>
  <c r="HE1164" i="1" l="1"/>
  <c r="HF1164" i="1"/>
  <c r="HC1165" i="1"/>
  <c r="HD1164" i="1" s="1"/>
  <c r="HD1163" i="1"/>
  <c r="HE1165" i="1" l="1"/>
  <c r="HF1165" i="1"/>
  <c r="HC1166" i="1"/>
  <c r="HF1166" i="1" l="1"/>
  <c r="HE1166" i="1"/>
  <c r="HC1167" i="1"/>
  <c r="HD1166" i="1" s="1"/>
  <c r="HD1165" i="1"/>
  <c r="HF1167" i="1" l="1"/>
  <c r="HE1167" i="1"/>
  <c r="HC1168" i="1"/>
  <c r="HE1168" i="1" l="1"/>
  <c r="HF1168" i="1"/>
  <c r="HC1169" i="1"/>
  <c r="HD1168" i="1" s="1"/>
  <c r="HD1167" i="1"/>
  <c r="HF1169" i="1" l="1"/>
  <c r="HE1169" i="1"/>
  <c r="HC1170" i="1"/>
  <c r="HD1169" i="1" s="1"/>
  <c r="HF1170" i="1" l="1"/>
  <c r="HE1170" i="1"/>
  <c r="HC1171" i="1"/>
  <c r="HF1171" i="1" l="1"/>
  <c r="HE1171" i="1"/>
  <c r="HC1172" i="1"/>
  <c r="HD1171" i="1" s="1"/>
  <c r="HD1170" i="1"/>
  <c r="HE1172" i="1" l="1"/>
  <c r="HF1172" i="1"/>
  <c r="HC1173" i="1"/>
  <c r="HF1173" i="1" l="1"/>
  <c r="HE1173" i="1"/>
  <c r="HC1174" i="1"/>
  <c r="HD1173" i="1" s="1"/>
  <c r="HD1172" i="1"/>
  <c r="HE1174" i="1" l="1"/>
  <c r="HF1174" i="1"/>
  <c r="HC1175" i="1"/>
  <c r="HE1175" i="1" l="1"/>
  <c r="HF1175" i="1"/>
  <c r="HC1176" i="1"/>
  <c r="HD1174" i="1"/>
  <c r="HE1176" i="1" l="1"/>
  <c r="HF1176" i="1"/>
  <c r="HC1177" i="1"/>
  <c r="HD1175" i="1"/>
  <c r="HD1176" i="1" l="1"/>
  <c r="HF1177" i="1"/>
  <c r="HE1177" i="1"/>
  <c r="HC1178" i="1"/>
  <c r="HE1178" i="1" l="1"/>
  <c r="HF1178" i="1"/>
  <c r="HC1179" i="1"/>
  <c r="HD1177" i="1"/>
  <c r="HD1178" i="1" l="1"/>
  <c r="HF1179" i="1"/>
  <c r="HE1179" i="1"/>
  <c r="HC1180" i="1"/>
  <c r="HE1180" i="1" l="1"/>
  <c r="HF1180" i="1"/>
  <c r="HC1181" i="1"/>
  <c r="HD1179" i="1"/>
  <c r="HD1180" i="1" l="1"/>
  <c r="HE1181" i="1"/>
  <c r="HF1181" i="1"/>
  <c r="HC1182" i="1"/>
  <c r="HD1181" i="1" l="1"/>
  <c r="HF1182" i="1"/>
  <c r="HE1182" i="1"/>
  <c r="HC1183" i="1"/>
  <c r="HF1183" i="1" l="1"/>
  <c r="HE1183" i="1"/>
  <c r="HC1184" i="1"/>
  <c r="HD1182" i="1"/>
  <c r="HF1184" i="1" l="1"/>
  <c r="HE1184" i="1"/>
  <c r="HD1183" i="1"/>
  <c r="HC1185" i="1"/>
  <c r="HF1185" i="1" l="1"/>
  <c r="HE1185" i="1"/>
  <c r="HC1186" i="1"/>
  <c r="HD1184" i="1"/>
  <c r="HF1186" i="1" l="1"/>
  <c r="HE1186" i="1"/>
  <c r="HD1185" i="1"/>
  <c r="HC1187" i="1"/>
  <c r="HD1186" i="1" l="1"/>
  <c r="HE1187" i="1"/>
  <c r="HF1187" i="1"/>
  <c r="HC1188" i="1"/>
  <c r="HD1187" i="1" l="1"/>
  <c r="HE1188" i="1"/>
  <c r="HF1188" i="1"/>
  <c r="HC1189" i="1"/>
  <c r="HD1188" i="1" s="1"/>
  <c r="HE1189" i="1" l="1"/>
  <c r="HF1189" i="1"/>
  <c r="HC1190" i="1"/>
  <c r="HD1189" i="1" l="1"/>
  <c r="HF1190" i="1"/>
  <c r="HE1190" i="1"/>
  <c r="HC1191" i="1"/>
  <c r="HD1190" i="1" l="1"/>
  <c r="HF1191" i="1"/>
  <c r="HE1191" i="1"/>
  <c r="HC1192" i="1"/>
  <c r="HD1191" i="1" l="1"/>
  <c r="HF1192" i="1"/>
  <c r="HE1192" i="1"/>
  <c r="HC1193" i="1"/>
  <c r="HD1192" i="1" l="1"/>
  <c r="HF1193" i="1"/>
  <c r="HE1193" i="1"/>
  <c r="HC1194" i="1"/>
  <c r="HE1194" i="1" l="1"/>
  <c r="HF1194" i="1"/>
  <c r="HC1195" i="1"/>
  <c r="HD1193" i="1"/>
  <c r="HD1194" i="1" l="1"/>
  <c r="HF1195" i="1"/>
  <c r="HE1195" i="1"/>
  <c r="HC1196" i="1"/>
  <c r="HD1195" i="1" l="1"/>
  <c r="HE1196" i="1"/>
  <c r="HF1196" i="1"/>
  <c r="HC1197" i="1"/>
  <c r="HD1196" i="1" l="1"/>
  <c r="HF1197" i="1"/>
  <c r="HE1197" i="1"/>
  <c r="HC1198" i="1"/>
  <c r="HE1198" i="1" l="1"/>
  <c r="HF1198" i="1"/>
  <c r="HD1197" i="1"/>
  <c r="HC1199" i="1"/>
  <c r="HF1199" i="1" l="1"/>
  <c r="HE1199" i="1"/>
  <c r="HC1200" i="1"/>
  <c r="HD1198" i="1"/>
  <c r="HD1199" i="1" l="1"/>
  <c r="HE1200" i="1"/>
  <c r="HF1200" i="1"/>
  <c r="HC1201" i="1"/>
  <c r="HD1200" i="1" l="1"/>
  <c r="HF1201" i="1"/>
  <c r="HE1201" i="1"/>
  <c r="HC1202" i="1"/>
  <c r="HD1201" i="1" l="1"/>
  <c r="HE1202" i="1"/>
  <c r="HF1202" i="1"/>
  <c r="HC1203" i="1"/>
  <c r="HD1202" i="1" l="1"/>
  <c r="HF1203" i="1"/>
  <c r="HE1203" i="1"/>
  <c r="HC1204" i="1"/>
  <c r="HD1203" i="1" l="1"/>
  <c r="HF1204" i="1"/>
  <c r="HE1204" i="1"/>
  <c r="HC1205" i="1"/>
  <c r="HD1204" i="1" l="1"/>
  <c r="HE1205" i="1"/>
  <c r="HF1205" i="1"/>
  <c r="HC1206" i="1"/>
  <c r="HD1205" i="1" l="1"/>
  <c r="HF1206" i="1"/>
  <c r="HE1206" i="1"/>
  <c r="HC1207" i="1"/>
  <c r="HE1207" i="1" l="1"/>
  <c r="HF1207" i="1"/>
  <c r="HC1208" i="1"/>
  <c r="HD1206" i="1"/>
  <c r="HD1207" i="1" l="1"/>
  <c r="HF1208" i="1"/>
  <c r="HE1208" i="1"/>
  <c r="HC1209" i="1"/>
  <c r="HD1208" i="1" l="1"/>
  <c r="HF1209" i="1"/>
  <c r="HE1209" i="1"/>
  <c r="HC1210" i="1"/>
  <c r="HD1209" i="1" l="1"/>
  <c r="HE1210" i="1"/>
  <c r="HF1210" i="1"/>
  <c r="HC1211" i="1"/>
  <c r="HE1211" i="1" l="1"/>
  <c r="HF1211" i="1"/>
  <c r="HC1212" i="1"/>
  <c r="HD1210" i="1"/>
  <c r="HE1212" i="1" l="1"/>
  <c r="HF1212" i="1"/>
  <c r="HC1213" i="1"/>
  <c r="HD1211" i="1"/>
  <c r="HD1212" i="1" l="1"/>
  <c r="HF1213" i="1"/>
  <c r="HE1213" i="1"/>
  <c r="HC1214" i="1"/>
  <c r="HF1214" i="1" l="1"/>
  <c r="HE1214" i="1"/>
  <c r="HC1215" i="1"/>
  <c r="HD1213" i="1"/>
  <c r="HD1214" i="1" l="1"/>
  <c r="HF1215" i="1"/>
  <c r="HE1215" i="1"/>
  <c r="HC1216" i="1"/>
  <c r="HE1216" i="1" l="1"/>
  <c r="HF1216" i="1"/>
  <c r="HC1217" i="1"/>
  <c r="HD1216" i="1" s="1"/>
  <c r="HD1215" i="1"/>
  <c r="HF1217" i="1" l="1"/>
  <c r="HE1217" i="1"/>
  <c r="HC1218" i="1"/>
  <c r="HD1217" i="1" l="1"/>
  <c r="HE1218" i="1"/>
  <c r="HF1218" i="1"/>
  <c r="HC1219" i="1"/>
  <c r="HE1219" i="1" l="1"/>
  <c r="HF1219" i="1"/>
  <c r="HC1220" i="1"/>
  <c r="HD1219" i="1" s="1"/>
  <c r="HD1218" i="1"/>
  <c r="HE1220" i="1" l="1"/>
  <c r="HF1220" i="1"/>
  <c r="HC1221" i="1"/>
  <c r="HF1221" i="1" l="1"/>
  <c r="HE1221" i="1"/>
  <c r="HC1222" i="1"/>
  <c r="HD1220" i="1"/>
  <c r="HD1221" i="1" l="1"/>
  <c r="HE1222" i="1"/>
  <c r="HF1222" i="1"/>
  <c r="HC1223" i="1"/>
  <c r="HF1223" i="1" l="1"/>
  <c r="HE1223" i="1"/>
  <c r="HC1224" i="1"/>
  <c r="HD1222" i="1"/>
  <c r="HE1224" i="1" l="1"/>
  <c r="HF1224" i="1"/>
  <c r="HC1225" i="1"/>
  <c r="HD1223" i="1"/>
  <c r="HD1224" i="1" l="1"/>
  <c r="HF1225" i="1"/>
  <c r="HE1225" i="1"/>
  <c r="HC1226" i="1"/>
  <c r="HE1226" i="1" l="1"/>
  <c r="HF1226" i="1"/>
  <c r="HC1227" i="1"/>
  <c r="HD1225" i="1"/>
  <c r="HD1226" i="1" l="1"/>
  <c r="HF1227" i="1"/>
  <c r="HE1227" i="1"/>
  <c r="HC1228" i="1"/>
  <c r="HF1228" i="1" l="1"/>
  <c r="HE1228" i="1"/>
  <c r="HC1229" i="1"/>
  <c r="HD1228" i="1" s="1"/>
  <c r="HD1227" i="1"/>
  <c r="HF1229" i="1" l="1"/>
  <c r="HE1229" i="1"/>
  <c r="HC1230" i="1"/>
  <c r="HD1229" i="1" l="1"/>
  <c r="HF1230" i="1"/>
  <c r="HE1230" i="1"/>
  <c r="HC1231" i="1"/>
  <c r="HE1231" i="1" l="1"/>
  <c r="HF1231" i="1"/>
  <c r="HC1232" i="1"/>
  <c r="HD1230" i="1"/>
  <c r="HD1231" i="1" l="1"/>
  <c r="HE1232" i="1"/>
  <c r="HF1232" i="1"/>
  <c r="HC1233" i="1"/>
  <c r="HF1233" i="1" l="1"/>
  <c r="HE1233" i="1"/>
  <c r="HC1234" i="1"/>
  <c r="HD1232" i="1"/>
  <c r="HD1233" i="1" l="1"/>
  <c r="HE1234" i="1"/>
  <c r="HF1234" i="1"/>
  <c r="HC1235" i="1"/>
  <c r="HE1235" i="1" l="1"/>
  <c r="HF1235" i="1"/>
  <c r="HC1236" i="1"/>
  <c r="HD1235" i="1" s="1"/>
  <c r="HD1234" i="1"/>
  <c r="HE1236" i="1" l="1"/>
  <c r="HF1236" i="1"/>
  <c r="HC1237" i="1"/>
  <c r="HD1236" i="1" l="1"/>
  <c r="HE1237" i="1"/>
  <c r="HF1237" i="1"/>
  <c r="HC1238" i="1"/>
  <c r="HD1237" i="1" l="1"/>
  <c r="HE1238" i="1"/>
  <c r="HF1238" i="1"/>
  <c r="HC1239" i="1"/>
  <c r="HD1238" i="1" l="1"/>
  <c r="HF1239" i="1"/>
  <c r="HE1239" i="1"/>
  <c r="HC1240" i="1"/>
  <c r="HF1240" i="1" l="1"/>
  <c r="HE1240" i="1"/>
  <c r="HC1241" i="1"/>
  <c r="HD1239" i="1"/>
  <c r="HD1240" i="1" l="1"/>
  <c r="HE1241" i="1"/>
  <c r="HF1241" i="1"/>
  <c r="HC1242" i="1"/>
  <c r="HE1242" i="1" l="1"/>
  <c r="HF1242" i="1"/>
  <c r="HC1243" i="1"/>
  <c r="HD1241" i="1"/>
  <c r="HF1243" i="1" l="1"/>
  <c r="HE1243" i="1"/>
  <c r="HC1244" i="1"/>
  <c r="HD1242" i="1"/>
  <c r="HD1243" i="1" l="1"/>
  <c r="HE1244" i="1"/>
  <c r="HF1244" i="1"/>
  <c r="HC1245" i="1"/>
  <c r="HF1245" i="1" l="1"/>
  <c r="HE1245" i="1"/>
  <c r="HC1246" i="1"/>
  <c r="HD1244" i="1"/>
  <c r="HD1245" i="1" l="1"/>
  <c r="HE1246" i="1"/>
  <c r="HF1246" i="1"/>
  <c r="HC1247" i="1"/>
  <c r="HF1247" i="1" l="1"/>
  <c r="HE1247" i="1"/>
  <c r="HC1248" i="1"/>
  <c r="HD1246" i="1"/>
  <c r="HE1248" i="1" l="1"/>
  <c r="HF1248" i="1"/>
  <c r="HC1249" i="1"/>
  <c r="HD1247" i="1"/>
  <c r="HD1248" i="1" l="1"/>
  <c r="HE1249" i="1"/>
  <c r="HF1249" i="1"/>
  <c r="HC1250" i="1"/>
  <c r="HE1250" i="1" l="1"/>
  <c r="HF1250" i="1"/>
  <c r="HC1251" i="1"/>
  <c r="HD1249" i="1"/>
  <c r="HD1250" i="1" l="1"/>
  <c r="HF1251" i="1"/>
  <c r="HE1251" i="1"/>
  <c r="HC1252" i="1"/>
  <c r="HF1252" i="1" l="1"/>
  <c r="HE1252" i="1"/>
  <c r="HC1253" i="1"/>
  <c r="HD1251" i="1"/>
  <c r="HF1253" i="1" l="1"/>
  <c r="HE1253" i="1"/>
  <c r="HD1252" i="1"/>
  <c r="HC1254" i="1"/>
  <c r="HF1254" i="1" l="1"/>
  <c r="HE1254" i="1"/>
  <c r="HC1255" i="1"/>
  <c r="HD1253" i="1"/>
  <c r="HE1255" i="1" l="1"/>
  <c r="HF1255" i="1"/>
  <c r="HC1256" i="1"/>
  <c r="HD1254" i="1"/>
  <c r="HD1255" i="1" l="1"/>
  <c r="HF1256" i="1"/>
  <c r="HE1256" i="1"/>
  <c r="HC1257" i="1"/>
  <c r="HF1257" i="1" l="1"/>
  <c r="HE1257" i="1"/>
  <c r="HC1258" i="1"/>
  <c r="HD1256" i="1"/>
  <c r="HD1257" i="1" l="1"/>
  <c r="HF1258" i="1"/>
  <c r="HE1258" i="1"/>
  <c r="HC1259" i="1"/>
  <c r="HE1259" i="1" l="1"/>
  <c r="HF1259" i="1"/>
  <c r="HC1260" i="1"/>
  <c r="HD1258" i="1"/>
  <c r="HE1260" i="1" l="1"/>
  <c r="HF1260" i="1"/>
  <c r="HC1261" i="1"/>
  <c r="HD1259" i="1"/>
  <c r="HD1260" i="1" l="1"/>
  <c r="HE1261" i="1"/>
  <c r="HF1261" i="1"/>
  <c r="HC1262" i="1"/>
  <c r="HE1262" i="1" l="1"/>
  <c r="HF1262" i="1"/>
  <c r="HC1263" i="1"/>
  <c r="HD1261" i="1"/>
  <c r="HD1262" i="1" l="1"/>
  <c r="HF1263" i="1"/>
  <c r="HE1263" i="1"/>
  <c r="HC1264" i="1"/>
  <c r="HE1264" i="1" l="1"/>
  <c r="HF1264" i="1"/>
  <c r="HC1265" i="1"/>
  <c r="HD1263" i="1"/>
  <c r="HD1264" i="1" l="1"/>
  <c r="HF1265" i="1"/>
  <c r="HE1265" i="1"/>
  <c r="HC1266" i="1"/>
  <c r="HE1266" i="1" l="1"/>
  <c r="HF1266" i="1"/>
  <c r="HC1267" i="1"/>
  <c r="HD1265" i="1"/>
  <c r="HF1267" i="1" l="1"/>
  <c r="HE1267" i="1"/>
  <c r="HC1268" i="1"/>
  <c r="HD1266" i="1"/>
  <c r="HD1267" i="1" l="1"/>
  <c r="HF1268" i="1"/>
  <c r="HE1268" i="1"/>
  <c r="HC1269" i="1"/>
  <c r="HF1269" i="1" l="1"/>
  <c r="HE1269" i="1"/>
  <c r="HC1270" i="1"/>
  <c r="HD1268" i="1"/>
  <c r="HD1269" i="1" l="1"/>
  <c r="HE1270" i="1"/>
  <c r="HF1270" i="1"/>
  <c r="HC1271" i="1"/>
  <c r="HE1271" i="1" l="1"/>
  <c r="HF1271" i="1"/>
  <c r="HC1272" i="1"/>
  <c r="HD1270" i="1"/>
  <c r="HE1272" i="1" l="1"/>
  <c r="HF1272" i="1"/>
  <c r="HC1273" i="1"/>
  <c r="HD1271" i="1"/>
  <c r="HD1272" i="1" l="1"/>
  <c r="HE1273" i="1"/>
  <c r="HF1273" i="1"/>
  <c r="HC1274" i="1"/>
  <c r="HD1273" i="1" l="1"/>
  <c r="HE1274" i="1"/>
  <c r="HF1274" i="1"/>
  <c r="HC1275" i="1"/>
  <c r="HD1274" i="1" l="1"/>
  <c r="HF1275" i="1"/>
  <c r="HE1275" i="1"/>
  <c r="HC1276" i="1"/>
  <c r="HF1276" i="1" l="1"/>
  <c r="HE1276" i="1"/>
  <c r="HC1277" i="1"/>
  <c r="HD1275" i="1"/>
  <c r="HD1276" i="1" l="1"/>
  <c r="HE1277" i="1"/>
  <c r="HF1277" i="1"/>
  <c r="HC1278" i="1"/>
  <c r="HE1278" i="1" l="1"/>
  <c r="HF1278" i="1"/>
  <c r="HC1279" i="1"/>
  <c r="HD1277" i="1"/>
  <c r="HF1279" i="1" l="1"/>
  <c r="HE1279" i="1"/>
  <c r="HC1280" i="1"/>
  <c r="HD1278" i="1"/>
  <c r="HD1279" i="1" l="1"/>
  <c r="HF1280" i="1"/>
  <c r="HE1280" i="1"/>
  <c r="HC1281" i="1"/>
  <c r="HF1281" i="1" l="1"/>
  <c r="HE1281" i="1"/>
  <c r="HC1282" i="1"/>
  <c r="HD1280" i="1"/>
  <c r="HD1281" i="1" l="1"/>
  <c r="HE1282" i="1"/>
  <c r="HF1282" i="1"/>
  <c r="HC1283" i="1"/>
  <c r="HE1283" i="1" l="1"/>
  <c r="HF1283" i="1"/>
  <c r="HC1284" i="1"/>
  <c r="HD1282" i="1"/>
  <c r="HE1284" i="1" l="1"/>
  <c r="HF1284" i="1"/>
  <c r="HC1285" i="1"/>
  <c r="HD1283" i="1"/>
  <c r="HD1284" i="1" l="1"/>
  <c r="HE1285" i="1"/>
  <c r="HF1285" i="1"/>
  <c r="HC1286" i="1"/>
  <c r="HE1286" i="1" l="1"/>
  <c r="HF1286" i="1"/>
  <c r="HC1287" i="1"/>
  <c r="HD1285" i="1"/>
  <c r="HD1286" i="1" l="1"/>
  <c r="HF1287" i="1"/>
  <c r="HE1287" i="1"/>
  <c r="HC1288" i="1"/>
  <c r="HE1288" i="1" l="1"/>
  <c r="HF1288" i="1"/>
  <c r="HC1289" i="1"/>
  <c r="HD1287" i="1"/>
  <c r="HD1288" i="1" l="1"/>
  <c r="HF1289" i="1"/>
  <c r="HE1289" i="1"/>
  <c r="HC1290" i="1"/>
  <c r="HF1290" i="1" l="1"/>
  <c r="HE1290" i="1"/>
  <c r="HC1291" i="1"/>
  <c r="HD1289" i="1"/>
  <c r="HF1291" i="1" l="1"/>
  <c r="HE1291" i="1"/>
  <c r="HC1292" i="1"/>
  <c r="HD1290" i="1"/>
  <c r="HD1291" i="1" l="1"/>
  <c r="HE1292" i="1"/>
  <c r="HF1292" i="1"/>
  <c r="HC1293" i="1"/>
  <c r="HF1293" i="1" l="1"/>
  <c r="HE1293" i="1"/>
  <c r="HC1294" i="1"/>
  <c r="HD1292" i="1"/>
  <c r="HD1293" i="1" l="1"/>
  <c r="HE1294" i="1"/>
  <c r="HF1294" i="1"/>
  <c r="HC1295" i="1"/>
  <c r="HF1295" i="1" l="1"/>
  <c r="HE1295" i="1"/>
  <c r="HC1296" i="1"/>
  <c r="HD1294" i="1"/>
  <c r="HF1296" i="1" l="1"/>
  <c r="HE1296" i="1"/>
  <c r="HC1297" i="1"/>
  <c r="HD1295" i="1"/>
  <c r="HD1296" i="1" l="1"/>
  <c r="HE1297" i="1"/>
  <c r="HF1297" i="1"/>
  <c r="HC1298" i="1"/>
  <c r="HE1298" i="1" l="1"/>
  <c r="HF1298" i="1"/>
  <c r="HC1299" i="1"/>
  <c r="HD1297" i="1"/>
  <c r="HD1298" i="1" l="1"/>
  <c r="HF1299" i="1"/>
  <c r="HE1299" i="1"/>
  <c r="HC1300" i="1"/>
  <c r="HF1300" i="1" l="1"/>
  <c r="HE1300" i="1"/>
  <c r="HC1301" i="1"/>
  <c r="HD1299" i="1"/>
  <c r="HD1300" i="1" l="1"/>
  <c r="HF1301" i="1"/>
  <c r="HE1301" i="1"/>
  <c r="HC1302" i="1"/>
  <c r="HE1302" i="1" l="1"/>
  <c r="HF1302" i="1"/>
  <c r="HC1303" i="1"/>
  <c r="HD1301" i="1"/>
  <c r="HF1303" i="1" l="1"/>
  <c r="HE1303" i="1"/>
  <c r="HC1304" i="1"/>
  <c r="HD1302" i="1"/>
  <c r="HD1303" i="1" l="1"/>
  <c r="HF1304" i="1"/>
  <c r="HE1304" i="1"/>
  <c r="HC1305" i="1"/>
  <c r="HF1305" i="1" l="1"/>
  <c r="HE1305" i="1"/>
  <c r="HC1306" i="1"/>
  <c r="HD1304" i="1"/>
  <c r="HE1306" i="1" l="1"/>
  <c r="HF1306" i="1"/>
  <c r="HD1305" i="1"/>
  <c r="HC1307" i="1"/>
  <c r="HE1307" i="1" l="1"/>
  <c r="HF1307" i="1"/>
  <c r="HC1308" i="1"/>
  <c r="HD1306" i="1"/>
  <c r="HE1308" i="1" l="1"/>
  <c r="HF1308" i="1"/>
  <c r="HC1309" i="1"/>
  <c r="HD1307" i="1"/>
  <c r="HF1309" i="1" l="1"/>
  <c r="HE1309" i="1"/>
  <c r="HC1310" i="1"/>
  <c r="HD1308" i="1"/>
  <c r="HE1310" i="1" l="1"/>
  <c r="HF1310" i="1"/>
  <c r="HC1311" i="1"/>
  <c r="HD1309" i="1"/>
  <c r="HD1310" i="1" l="1"/>
  <c r="HF1311" i="1"/>
  <c r="HE1311" i="1"/>
  <c r="HC1312" i="1"/>
  <c r="HE1312" i="1" l="1"/>
  <c r="HF1312" i="1"/>
  <c r="HC1313" i="1"/>
  <c r="HD1311" i="1"/>
  <c r="HD1312" i="1" l="1"/>
  <c r="HF1313" i="1"/>
  <c r="HE1313" i="1"/>
  <c r="HC1314" i="1"/>
  <c r="HE1314" i="1" l="1"/>
  <c r="HF1314" i="1"/>
  <c r="HC1315" i="1"/>
  <c r="HD1313" i="1"/>
  <c r="HE1315" i="1" l="1"/>
  <c r="HF1315" i="1"/>
  <c r="HC1316" i="1"/>
  <c r="HD1314" i="1"/>
  <c r="HD1315" i="1" l="1"/>
  <c r="HF1316" i="1"/>
  <c r="HE1316" i="1"/>
  <c r="HC1317" i="1"/>
  <c r="HF1317" i="1" l="1"/>
  <c r="HE1317" i="1"/>
  <c r="HC1318" i="1"/>
  <c r="HD1316" i="1"/>
  <c r="HD1317" i="1" l="1"/>
  <c r="HE1318" i="1"/>
  <c r="HF1318" i="1"/>
  <c r="HC1319" i="1"/>
  <c r="HF1319" i="1" l="1"/>
  <c r="HE1319" i="1"/>
  <c r="HC1320" i="1"/>
  <c r="HD1318" i="1"/>
  <c r="HF1320" i="1" l="1"/>
  <c r="HE1320" i="1"/>
  <c r="HC1321" i="1"/>
  <c r="HD1319" i="1"/>
  <c r="HD1320" i="1" l="1"/>
  <c r="HF1321" i="1"/>
  <c r="HE1321" i="1"/>
  <c r="HC1322" i="1"/>
  <c r="HF1322" i="1" l="1"/>
  <c r="HE1322" i="1"/>
  <c r="HC1323" i="1"/>
  <c r="HD1321" i="1"/>
  <c r="HD1322" i="1" l="1"/>
  <c r="HF1323" i="1"/>
  <c r="HE1323" i="1"/>
  <c r="HC1324" i="1"/>
  <c r="HF1324" i="1" l="1"/>
  <c r="HE1324" i="1"/>
  <c r="HC1325" i="1"/>
  <c r="HD1323" i="1"/>
  <c r="HD1324" i="1" l="1"/>
  <c r="HE1325" i="1"/>
  <c r="HF1325" i="1"/>
  <c r="HC1326" i="1"/>
  <c r="HE1326" i="1" l="1"/>
  <c r="HF1326" i="1"/>
  <c r="HC1327" i="1"/>
  <c r="HD1325" i="1"/>
  <c r="HF1327" i="1" l="1"/>
  <c r="HE1327" i="1"/>
  <c r="HC1328" i="1"/>
  <c r="HD1326" i="1"/>
  <c r="HD1327" i="1" l="1"/>
  <c r="HE1328" i="1"/>
  <c r="HF1328" i="1"/>
  <c r="HC1329" i="1"/>
  <c r="HF1329" i="1" l="1"/>
  <c r="HE1329" i="1"/>
  <c r="HC1330" i="1"/>
  <c r="HD1328" i="1"/>
  <c r="HD1329" i="1" l="1"/>
  <c r="HE1330" i="1"/>
  <c r="HF1330" i="1"/>
  <c r="HC1331" i="1"/>
  <c r="HE1331" i="1" l="1"/>
  <c r="HF1331" i="1"/>
  <c r="HC1332" i="1"/>
  <c r="HD1330" i="1"/>
  <c r="HF1332" i="1" l="1"/>
  <c r="HE1332" i="1"/>
  <c r="HC1333" i="1"/>
  <c r="HD1331" i="1"/>
  <c r="HD1332" i="1" l="1"/>
  <c r="HF1333" i="1"/>
  <c r="HE1333" i="1"/>
  <c r="HC1334" i="1"/>
  <c r="HE1334" i="1" l="1"/>
  <c r="HF1334" i="1"/>
  <c r="HC1335" i="1"/>
  <c r="HD1333" i="1"/>
  <c r="HD1334" i="1" l="1"/>
  <c r="HF1335" i="1"/>
  <c r="HE1335" i="1"/>
  <c r="HC1336" i="1"/>
  <c r="HF1336" i="1" l="1"/>
  <c r="HE1336" i="1"/>
  <c r="HC1337" i="1"/>
  <c r="HD1335" i="1"/>
  <c r="HF1337" i="1" l="1"/>
  <c r="HE1337" i="1"/>
  <c r="HD1336" i="1"/>
  <c r="HC1338" i="1"/>
  <c r="HD1337" i="1" l="1"/>
  <c r="HE1338" i="1"/>
  <c r="HF1338" i="1"/>
  <c r="HC1339" i="1"/>
  <c r="HF1339" i="1" l="1"/>
  <c r="HE1339" i="1"/>
  <c r="HC1340" i="1"/>
  <c r="HD1338" i="1"/>
  <c r="HF1340" i="1" l="1"/>
  <c r="HE1340" i="1"/>
  <c r="HD1339" i="1"/>
  <c r="HC1341" i="1"/>
  <c r="HF1341" i="1" l="1"/>
  <c r="HE1341" i="1"/>
  <c r="HC1342" i="1"/>
  <c r="HD1340" i="1"/>
  <c r="HD1341" i="1" l="1"/>
  <c r="HE1342" i="1"/>
  <c r="HF1342" i="1"/>
  <c r="HC1343" i="1"/>
  <c r="HE1343" i="1" l="1"/>
  <c r="HF1343" i="1"/>
  <c r="HC1344" i="1"/>
  <c r="HD1342" i="1"/>
  <c r="HE1344" i="1" l="1"/>
  <c r="HF1344" i="1"/>
  <c r="HC1345" i="1"/>
  <c r="HD1343" i="1"/>
  <c r="HD1344" i="1" l="1"/>
  <c r="HF1345" i="1"/>
  <c r="HE1345" i="1"/>
  <c r="HC1346" i="1"/>
  <c r="HE1346" i="1" l="1"/>
  <c r="HF1346" i="1"/>
  <c r="HC1347" i="1"/>
  <c r="HD1345" i="1"/>
  <c r="HD1346" i="1" l="1"/>
  <c r="HF1347" i="1"/>
  <c r="HE1347" i="1"/>
  <c r="HC1348" i="1"/>
  <c r="HE1348" i="1" l="1"/>
  <c r="HF1348" i="1"/>
  <c r="HC1349" i="1"/>
  <c r="HD1347" i="1"/>
  <c r="HD1348" i="1" l="1"/>
  <c r="HF1349" i="1"/>
  <c r="HE1349" i="1"/>
  <c r="HC1350" i="1"/>
  <c r="HF1350" i="1" l="1"/>
  <c r="HE1350" i="1"/>
  <c r="HC1351" i="1"/>
  <c r="HD1349" i="1"/>
  <c r="HE1351" i="1" l="1"/>
  <c r="HF1351" i="1"/>
  <c r="HC1352" i="1"/>
  <c r="HD1350" i="1"/>
  <c r="HD1351" i="1" l="1"/>
  <c r="HF1352" i="1"/>
  <c r="HE1352" i="1"/>
  <c r="HC1353" i="1"/>
  <c r="HF1353" i="1" l="1"/>
  <c r="HE1353" i="1"/>
  <c r="HC1354" i="1"/>
  <c r="HD1352" i="1"/>
  <c r="HD1353" i="1" l="1"/>
  <c r="HE1354" i="1"/>
  <c r="HF1354" i="1"/>
  <c r="HC1355" i="1"/>
  <c r="HE1355" i="1" l="1"/>
  <c r="HF1355" i="1"/>
  <c r="HC1356" i="1"/>
  <c r="HD1354" i="1"/>
  <c r="HE1356" i="1" l="1"/>
  <c r="HF1356" i="1"/>
  <c r="HC1357" i="1"/>
  <c r="HD1355" i="1"/>
  <c r="HE1357" i="1" l="1"/>
  <c r="HF1357" i="1"/>
  <c r="HD1356" i="1"/>
  <c r="HC1358" i="1"/>
  <c r="HE1358" i="1" l="1"/>
  <c r="HF1358" i="1"/>
  <c r="HC1359" i="1"/>
  <c r="HD1357" i="1"/>
  <c r="HD1358" i="1" l="1"/>
  <c r="HF1359" i="1"/>
  <c r="HE1359" i="1"/>
  <c r="HC1360" i="1"/>
  <c r="HE1360" i="1" l="1"/>
  <c r="HF1360" i="1"/>
  <c r="HC1361" i="1"/>
  <c r="HD1359" i="1"/>
  <c r="HF1361" i="1" l="1"/>
  <c r="HE1361" i="1"/>
  <c r="HD1360" i="1"/>
  <c r="HC1362" i="1"/>
  <c r="HF1362" i="1" l="1"/>
  <c r="HE1362" i="1"/>
  <c r="HC1363" i="1"/>
  <c r="HD1361" i="1"/>
  <c r="HF1363" i="1" l="1"/>
  <c r="HE1363" i="1"/>
  <c r="HC1364" i="1"/>
  <c r="HD1362" i="1"/>
  <c r="HD1363" i="1" l="1"/>
  <c r="HF1364" i="1"/>
  <c r="HC1365" i="1"/>
  <c r="HF1365" i="1" l="1"/>
  <c r="HC1366" i="1"/>
  <c r="HD1364" i="1"/>
  <c r="HE1364" i="1" s="1"/>
  <c r="HF1366" i="1" l="1"/>
  <c r="HD1365" i="1"/>
  <c r="HE1365" i="1" s="1"/>
  <c r="HC1367" i="1"/>
  <c r="HF1367" i="1" l="1"/>
  <c r="HC1368" i="1"/>
  <c r="HD1366" i="1"/>
  <c r="HE1366" i="1" s="1"/>
  <c r="HF1368" i="1" l="1"/>
  <c r="HC1369" i="1"/>
  <c r="HD1367" i="1"/>
  <c r="HE1367" i="1" s="1"/>
  <c r="HD1368" i="1" l="1"/>
  <c r="HE1368" i="1" s="1"/>
  <c r="HF1369" i="1"/>
  <c r="HC1370" i="1"/>
  <c r="HF1370" i="1" l="1"/>
  <c r="HC1371" i="1"/>
  <c r="HD1369" i="1"/>
  <c r="HE1369" i="1" s="1"/>
  <c r="HF1371" i="1" l="1"/>
  <c r="HD1370" i="1"/>
  <c r="HE1370" i="1" s="1"/>
  <c r="HC1372" i="1"/>
  <c r="HF1372" i="1" l="1"/>
  <c r="HC1373" i="1"/>
  <c r="HD1371" i="1"/>
  <c r="HE1371" i="1" s="1"/>
  <c r="HD1372" i="1" l="1"/>
  <c r="HE1372" i="1" s="1"/>
  <c r="HF1373" i="1"/>
  <c r="HC1374" i="1"/>
  <c r="HF1374" i="1" l="1"/>
  <c r="HC1375" i="1"/>
  <c r="HD1373" i="1"/>
  <c r="HE1373" i="1" s="1"/>
  <c r="HF1375" i="1" l="1"/>
  <c r="HC1376" i="1"/>
  <c r="HD1374" i="1"/>
  <c r="HE1374" i="1" s="1"/>
  <c r="HD1375" i="1" l="1"/>
  <c r="HE1375" i="1" s="1"/>
  <c r="HF1376" i="1"/>
  <c r="HC1377" i="1"/>
  <c r="HF1377" i="1" l="1"/>
  <c r="HC1378" i="1"/>
  <c r="HD1376" i="1"/>
  <c r="HE1376" i="1" s="1"/>
  <c r="HD1377" i="1" l="1"/>
  <c r="HE1377" i="1" s="1"/>
  <c r="HF1378" i="1"/>
  <c r="HC1379" i="1"/>
  <c r="HF1379" i="1" l="1"/>
  <c r="HC1380" i="1"/>
  <c r="HD1378" i="1"/>
  <c r="HE1378" i="1" s="1"/>
  <c r="HF1380" i="1" l="1"/>
  <c r="HC1381" i="1"/>
  <c r="HD1379" i="1"/>
  <c r="HE1379" i="1" s="1"/>
  <c r="HD1380" i="1" l="1"/>
  <c r="HE1380" i="1" s="1"/>
  <c r="HF1381" i="1"/>
  <c r="HC1382" i="1"/>
  <c r="HF1382" i="1" l="1"/>
  <c r="HC1383" i="1"/>
  <c r="HD1381" i="1"/>
  <c r="HE1381" i="1" s="1"/>
  <c r="HD1382" i="1" l="1"/>
  <c r="HE1382" i="1" s="1"/>
  <c r="HF1383" i="1"/>
  <c r="HC1384" i="1"/>
  <c r="HF1384" i="1" l="1"/>
  <c r="HC1385" i="1"/>
  <c r="HD1383" i="1"/>
  <c r="HE1383" i="1" s="1"/>
  <c r="HD1384" i="1" l="1"/>
  <c r="HE1384" i="1" s="1"/>
  <c r="HF1385" i="1"/>
  <c r="HC1386" i="1"/>
  <c r="HF1386" i="1" l="1"/>
  <c r="HC1387" i="1"/>
  <c r="HD1385" i="1"/>
  <c r="HE1385" i="1" s="1"/>
  <c r="HF1387" i="1" l="1"/>
  <c r="HC1388" i="1"/>
  <c r="HD1386" i="1"/>
  <c r="HE1386" i="1" s="1"/>
  <c r="HD1387" i="1" l="1"/>
  <c r="HE1387" i="1" s="1"/>
  <c r="HF1388" i="1"/>
  <c r="HC1389" i="1"/>
  <c r="HF1389" i="1" l="1"/>
  <c r="HC1390" i="1"/>
  <c r="HD1388" i="1"/>
  <c r="HE1388" i="1" s="1"/>
  <c r="HD1389" i="1" l="1"/>
  <c r="HE1389" i="1" s="1"/>
  <c r="HF1390" i="1"/>
  <c r="HC1391" i="1"/>
  <c r="HF1391" i="1" l="1"/>
  <c r="HC1392" i="1"/>
  <c r="HD1390" i="1"/>
  <c r="HE1390" i="1" s="1"/>
  <c r="HF1392" i="1" l="1"/>
  <c r="HC1393" i="1"/>
  <c r="HD1391" i="1"/>
  <c r="HE1391" i="1" s="1"/>
  <c r="HD1392" i="1" l="1"/>
  <c r="HE1392" i="1" s="1"/>
  <c r="HF1393" i="1"/>
  <c r="HC1394" i="1"/>
  <c r="HF1394" i="1" l="1"/>
  <c r="HC1395" i="1"/>
  <c r="HD1393" i="1"/>
  <c r="HE1393" i="1" s="1"/>
  <c r="HD1394" i="1" l="1"/>
  <c r="HE1394" i="1" s="1"/>
  <c r="HF1395" i="1"/>
  <c r="HC1396" i="1"/>
  <c r="HF1396" i="1" l="1"/>
  <c r="HC1397" i="1"/>
  <c r="HD1395" i="1"/>
  <c r="HE1395" i="1" s="1"/>
  <c r="HD1396" i="1" l="1"/>
  <c r="HE1396" i="1" s="1"/>
  <c r="HF1397" i="1"/>
  <c r="HC1398" i="1"/>
  <c r="HF1398" i="1" l="1"/>
  <c r="HC1399" i="1"/>
  <c r="HD1397" i="1"/>
  <c r="HE1397" i="1" s="1"/>
  <c r="HF1399" i="1" l="1"/>
  <c r="HC1400" i="1"/>
  <c r="HD1398" i="1"/>
  <c r="HE1398" i="1" s="1"/>
  <c r="HD1399" i="1" l="1"/>
  <c r="HE1399" i="1" s="1"/>
  <c r="HF1400" i="1"/>
  <c r="HC1401" i="1"/>
  <c r="HF1401" i="1" l="1"/>
  <c r="HC1402" i="1"/>
  <c r="HD1400" i="1"/>
  <c r="HE1400" i="1" s="1"/>
  <c r="HD1401" i="1" l="1"/>
  <c r="HE1401" i="1" s="1"/>
  <c r="HF1402" i="1"/>
  <c r="HC1403" i="1"/>
  <c r="HF1403" i="1" l="1"/>
  <c r="HC1404" i="1"/>
  <c r="HD1402" i="1"/>
  <c r="HE1402" i="1" s="1"/>
  <c r="HF1404" i="1" l="1"/>
  <c r="HC1405" i="1"/>
  <c r="HD1403" i="1"/>
  <c r="HE1403" i="1" s="1"/>
  <c r="HD1404" i="1" l="1"/>
  <c r="HE1404" i="1" s="1"/>
  <c r="HF1405" i="1"/>
  <c r="HC1406" i="1"/>
  <c r="HF1406" i="1" l="1"/>
  <c r="HC1407" i="1"/>
  <c r="HD1405" i="1"/>
  <c r="HE1405" i="1" s="1"/>
  <c r="HD1406" i="1" l="1"/>
  <c r="HE1406" i="1" s="1"/>
  <c r="HF1407" i="1"/>
  <c r="HC1408" i="1"/>
  <c r="HF1408" i="1" l="1"/>
  <c r="HC1409" i="1"/>
  <c r="HD1407" i="1"/>
  <c r="HE1407" i="1" s="1"/>
  <c r="HD1408" i="1" l="1"/>
  <c r="HE1408" i="1" s="1"/>
  <c r="HF1409" i="1"/>
  <c r="HC1410" i="1"/>
  <c r="HF1410" i="1" l="1"/>
  <c r="HC1411" i="1"/>
  <c r="HD1409" i="1"/>
  <c r="HE1409" i="1" s="1"/>
  <c r="HF1411" i="1" l="1"/>
  <c r="HC1412" i="1"/>
  <c r="HD1410" i="1"/>
  <c r="HE1410" i="1" s="1"/>
  <c r="HF1412" i="1" l="1"/>
  <c r="HD1411" i="1"/>
  <c r="HE1411" i="1" s="1"/>
  <c r="HC1413" i="1"/>
  <c r="HF1413" i="1" l="1"/>
  <c r="HC1414" i="1"/>
  <c r="HD1412" i="1"/>
  <c r="HE1412" i="1" s="1"/>
  <c r="HF1414" i="1" l="1"/>
  <c r="HD1413" i="1"/>
  <c r="HE1413" i="1" s="1"/>
  <c r="HC1415" i="1"/>
  <c r="HF1415" i="1" l="1"/>
  <c r="HC1416" i="1"/>
  <c r="HD1414" i="1"/>
  <c r="HE1414" i="1" s="1"/>
  <c r="HF1416" i="1" l="1"/>
  <c r="HC1417" i="1"/>
  <c r="HD1415" i="1"/>
  <c r="HE1415" i="1" s="1"/>
  <c r="HF1417" i="1" l="1"/>
  <c r="HD1416" i="1"/>
  <c r="HE1416" i="1" s="1"/>
  <c r="HC1418" i="1"/>
  <c r="HF1418" i="1" l="1"/>
  <c r="HC1419" i="1"/>
  <c r="HD1417" i="1"/>
  <c r="HE1417" i="1" s="1"/>
  <c r="HF1419" i="1" l="1"/>
  <c r="HD1418" i="1"/>
  <c r="HE1418" i="1" s="1"/>
  <c r="HC1420" i="1"/>
  <c r="HF1420" i="1" l="1"/>
  <c r="HC1421" i="1"/>
  <c r="HD1419" i="1"/>
  <c r="HE1419" i="1" s="1"/>
  <c r="HF1421" i="1" l="1"/>
  <c r="HD1420" i="1"/>
  <c r="HE1420" i="1" s="1"/>
  <c r="HC1422" i="1"/>
  <c r="HD1421" i="1" s="1"/>
  <c r="HE1421" i="1" s="1"/>
  <c r="HF1422" i="1" l="1"/>
  <c r="HC1423" i="1"/>
  <c r="HF1423" i="1" l="1"/>
  <c r="HC1424" i="1"/>
  <c r="HD1422" i="1"/>
  <c r="HE1422" i="1" s="1"/>
  <c r="HF1424" i="1" l="1"/>
  <c r="HD1423" i="1"/>
  <c r="HE1423" i="1" s="1"/>
  <c r="HC1425" i="1"/>
  <c r="HF1425" i="1" l="1"/>
  <c r="HC1426" i="1"/>
  <c r="HD1424" i="1"/>
  <c r="HE1424" i="1" s="1"/>
  <c r="HF1426" i="1" l="1"/>
  <c r="HD1425" i="1"/>
  <c r="HE1425" i="1" s="1"/>
  <c r="HC1427" i="1"/>
  <c r="HF1427" i="1" l="1"/>
  <c r="HC1428" i="1"/>
  <c r="HD1426" i="1"/>
  <c r="HE1426" i="1" s="1"/>
  <c r="HF1428" i="1" l="1"/>
  <c r="HC1429" i="1"/>
  <c r="HD1427" i="1"/>
  <c r="HE1427" i="1" s="1"/>
  <c r="HF1429" i="1" l="1"/>
  <c r="HD1428" i="1"/>
  <c r="HE1428" i="1" s="1"/>
  <c r="HC1430" i="1"/>
  <c r="HF1430" i="1" l="1"/>
  <c r="HC1431" i="1"/>
  <c r="HD1429" i="1"/>
  <c r="HE1429" i="1" s="1"/>
  <c r="HF1431" i="1" l="1"/>
  <c r="HD1430" i="1"/>
  <c r="HE1430" i="1" s="1"/>
  <c r="HC1432" i="1"/>
  <c r="HF1432" i="1" l="1"/>
  <c r="HC1433" i="1"/>
  <c r="HD1431" i="1"/>
  <c r="HE1431" i="1" s="1"/>
  <c r="HF1433" i="1" l="1"/>
  <c r="HD1432" i="1"/>
  <c r="HE1432" i="1" s="1"/>
  <c r="HC1434" i="1"/>
  <c r="HF1434" i="1" l="1"/>
  <c r="HC1435" i="1"/>
  <c r="HD1433" i="1"/>
  <c r="HE1433" i="1" s="1"/>
  <c r="HF1435" i="1" l="1"/>
  <c r="HC1436" i="1"/>
  <c r="HD1434" i="1"/>
  <c r="HE1434" i="1" s="1"/>
  <c r="HF1436" i="1" l="1"/>
  <c r="HD1435" i="1"/>
  <c r="HE1435" i="1" s="1"/>
  <c r="HC1437" i="1"/>
  <c r="HF1437" i="1" l="1"/>
  <c r="HC1438" i="1"/>
  <c r="HD1436" i="1"/>
  <c r="HE1436" i="1" s="1"/>
  <c r="HF1438" i="1" l="1"/>
  <c r="HD1437" i="1"/>
  <c r="HE1437" i="1" s="1"/>
  <c r="HC1439" i="1"/>
  <c r="HF1439" i="1" l="1"/>
  <c r="HC1440" i="1"/>
  <c r="HD1438" i="1"/>
  <c r="HE1438" i="1" s="1"/>
  <c r="HF1440" i="1" l="1"/>
  <c r="HC1441" i="1"/>
  <c r="HD1439" i="1"/>
  <c r="HE1439" i="1" s="1"/>
  <c r="HD1440" i="1" l="1"/>
  <c r="HE1440" i="1" s="1"/>
  <c r="HF1441" i="1"/>
  <c r="HC1442" i="1"/>
  <c r="HF1442" i="1" l="1"/>
  <c r="HC1443" i="1"/>
  <c r="HD1441" i="1"/>
  <c r="HE1441" i="1" s="1"/>
  <c r="HF1443" i="1" l="1"/>
  <c r="HD1442" i="1"/>
  <c r="HE1442" i="1" s="1"/>
  <c r="HC1444" i="1"/>
  <c r="HF1444" i="1" l="1"/>
  <c r="HC1445" i="1"/>
  <c r="HD1443" i="1"/>
  <c r="HE1443" i="1" s="1"/>
  <c r="HF1445" i="1" l="1"/>
  <c r="HD1444" i="1"/>
  <c r="HE1444" i="1" s="1"/>
  <c r="HC1446" i="1"/>
  <c r="HF1446" i="1" l="1"/>
  <c r="HC1447" i="1"/>
  <c r="HD1445" i="1"/>
  <c r="HE1445" i="1" s="1"/>
  <c r="HF1447" i="1" l="1"/>
  <c r="HC1448" i="1"/>
  <c r="HD1446" i="1"/>
  <c r="HE1446" i="1" s="1"/>
  <c r="HF1448" i="1" l="1"/>
  <c r="HD1447" i="1"/>
  <c r="HE1447" i="1" s="1"/>
  <c r="HC1449" i="1"/>
  <c r="HF1449" i="1" l="1"/>
  <c r="HC1450" i="1"/>
  <c r="HD1448" i="1"/>
  <c r="HE1448" i="1" s="1"/>
  <c r="HF1450" i="1" l="1"/>
  <c r="HD1449" i="1"/>
  <c r="HE1449" i="1" s="1"/>
  <c r="HC1451" i="1"/>
  <c r="HF1451" i="1" l="1"/>
  <c r="HC1452" i="1"/>
  <c r="HD1450" i="1"/>
  <c r="HE1450" i="1" s="1"/>
  <c r="HF1452" i="1" l="1"/>
  <c r="HC1453" i="1"/>
  <c r="HD1452" i="1" s="1"/>
  <c r="HE1452" i="1" s="1"/>
  <c r="HD1451" i="1"/>
  <c r="HE1451" i="1" s="1"/>
  <c r="HF1453" i="1" l="1"/>
  <c r="HC1454" i="1"/>
  <c r="HF1454" i="1" l="1"/>
  <c r="HC1455" i="1"/>
  <c r="HD1453" i="1"/>
  <c r="HE1453" i="1" s="1"/>
  <c r="HF1455" i="1" l="1"/>
  <c r="HD1454" i="1"/>
  <c r="HE1454" i="1" s="1"/>
  <c r="HC1456" i="1"/>
  <c r="HF1456" i="1" l="1"/>
  <c r="HC1457" i="1"/>
  <c r="HD1455" i="1"/>
  <c r="HE1455" i="1" s="1"/>
  <c r="HF1457" i="1" l="1"/>
  <c r="HD1456" i="1"/>
  <c r="HE1456" i="1" s="1"/>
  <c r="HC1458" i="1"/>
  <c r="HD1457" i="1" s="1"/>
  <c r="HE1457" i="1" s="1"/>
  <c r="HF1458" i="1" l="1"/>
  <c r="HC1459" i="1"/>
  <c r="HF1459" i="1" l="1"/>
  <c r="HC1460" i="1"/>
  <c r="HD1458" i="1"/>
  <c r="HE1458" i="1" s="1"/>
  <c r="HF1460" i="1" l="1"/>
  <c r="HD1459" i="1"/>
  <c r="HE1459" i="1" s="1"/>
  <c r="HC1461" i="1"/>
  <c r="HF1461" i="1" l="1"/>
  <c r="HC1462" i="1"/>
  <c r="HD1460" i="1"/>
  <c r="HE1460" i="1" s="1"/>
  <c r="HF1462" i="1" l="1"/>
  <c r="HD1461" i="1"/>
  <c r="HE1461" i="1" s="1"/>
  <c r="HC1463" i="1"/>
  <c r="HF1463" i="1" l="1"/>
  <c r="HC1464" i="1"/>
  <c r="HD1462" i="1"/>
  <c r="HE1462" i="1" s="1"/>
  <c r="HF1464" i="1" l="1"/>
  <c r="HC1465" i="1"/>
  <c r="HD1464" i="1" s="1"/>
  <c r="HE1464" i="1" s="1"/>
  <c r="HD1463" i="1"/>
  <c r="HE1463" i="1" s="1"/>
  <c r="HF1465" i="1" l="1"/>
  <c r="HC1466" i="1"/>
  <c r="HF1466" i="1" l="1"/>
  <c r="HD1465" i="1"/>
  <c r="HE1465" i="1" s="1"/>
  <c r="HC1467" i="1"/>
  <c r="HF1467" i="1" l="1"/>
  <c r="HD1466" i="1"/>
  <c r="HE1466" i="1" s="1"/>
  <c r="HC1468" i="1"/>
  <c r="HF1468" i="1" l="1"/>
  <c r="HC1469" i="1"/>
  <c r="HD1468" i="1" s="1"/>
  <c r="HE1468" i="1" s="1"/>
  <c r="HD1467" i="1"/>
  <c r="HE1467" i="1" s="1"/>
  <c r="HF1469" i="1" l="1"/>
  <c r="HC1470" i="1"/>
  <c r="HF1470" i="1" l="1"/>
  <c r="HC1471" i="1"/>
  <c r="HD1469" i="1"/>
  <c r="HE1469" i="1" s="1"/>
  <c r="HF1471" i="1" l="1"/>
  <c r="HC1472" i="1"/>
  <c r="HD1471" i="1" s="1"/>
  <c r="HE1471" i="1" s="1"/>
  <c r="HD1470" i="1"/>
  <c r="HE1470" i="1" s="1"/>
  <c r="HF1472" i="1" l="1"/>
  <c r="HC1473" i="1"/>
  <c r="HF1473" i="1" l="1"/>
  <c r="HC1474" i="1"/>
  <c r="HD1473" i="1" s="1"/>
  <c r="HE1473" i="1" s="1"/>
  <c r="HD1472" i="1"/>
  <c r="HE1472" i="1" s="1"/>
  <c r="HF1474" i="1" l="1"/>
  <c r="HC1475" i="1"/>
  <c r="HD1474" i="1" l="1"/>
  <c r="HE1474" i="1" s="1"/>
  <c r="HF1475" i="1"/>
  <c r="HC1476" i="1"/>
  <c r="HD1475" i="1" l="1"/>
  <c r="HE1475" i="1" s="1"/>
  <c r="HF1476" i="1"/>
  <c r="HC1477" i="1"/>
  <c r="HF1477" i="1" l="1"/>
  <c r="HD1476" i="1"/>
  <c r="HE1476" i="1" s="1"/>
  <c r="HC1478" i="1"/>
  <c r="HD1477" i="1" l="1"/>
  <c r="HE1477" i="1" s="1"/>
  <c r="HF1478" i="1"/>
  <c r="HC1479" i="1"/>
  <c r="HF1479" i="1" l="1"/>
  <c r="HD1478" i="1"/>
  <c r="HE1478" i="1" s="1"/>
  <c r="HC1480" i="1"/>
  <c r="HF1480" i="1" l="1"/>
  <c r="HC1481" i="1"/>
  <c r="HD1479" i="1"/>
  <c r="HE1479" i="1" s="1"/>
  <c r="HF1481" i="1" l="1"/>
  <c r="HD1480" i="1"/>
  <c r="HE1480" i="1" s="1"/>
  <c r="HC1482" i="1"/>
  <c r="HF1482" i="1" l="1"/>
  <c r="HC1483" i="1"/>
  <c r="HD1481" i="1"/>
  <c r="HE1481" i="1" s="1"/>
  <c r="HF1483" i="1" l="1"/>
  <c r="HC1484" i="1"/>
  <c r="HD1483" i="1" s="1"/>
  <c r="HE1483" i="1" s="1"/>
  <c r="HD1482" i="1"/>
  <c r="HE1482" i="1" s="1"/>
  <c r="HF1484" i="1" l="1"/>
  <c r="HC1485" i="1"/>
  <c r="HF1485" i="1" l="1"/>
  <c r="HC1486" i="1"/>
  <c r="HD1485" i="1" s="1"/>
  <c r="HE1485" i="1" s="1"/>
  <c r="HD1484" i="1"/>
  <c r="HE1484" i="1" s="1"/>
  <c r="HF1486" i="1" l="1"/>
  <c r="HC1487" i="1"/>
  <c r="HF1487" i="1" l="1"/>
  <c r="HC1488" i="1"/>
  <c r="HD1486" i="1"/>
  <c r="HE1486" i="1" s="1"/>
  <c r="HF1488" i="1" l="1"/>
  <c r="HC1489" i="1"/>
  <c r="HD1488" i="1" s="1"/>
  <c r="HE1488" i="1" s="1"/>
  <c r="HD1487" i="1"/>
  <c r="HE1487" i="1" s="1"/>
  <c r="HF1489" i="1" l="1"/>
  <c r="HC1490" i="1"/>
  <c r="HF1490" i="1" l="1"/>
  <c r="HC1491" i="1"/>
  <c r="HD1490" i="1" s="1"/>
  <c r="HE1490" i="1" s="1"/>
  <c r="HD1489" i="1"/>
  <c r="HE1489" i="1" s="1"/>
  <c r="HF1491" i="1" l="1"/>
  <c r="HC1492" i="1"/>
  <c r="HF1492" i="1" l="1"/>
  <c r="HC1493" i="1"/>
  <c r="HD1492" i="1" s="1"/>
  <c r="HE1492" i="1" s="1"/>
  <c r="HD1491" i="1"/>
  <c r="HE1491" i="1" s="1"/>
  <c r="HF1493" i="1" l="1"/>
  <c r="HC1494" i="1"/>
  <c r="HF1494" i="1" l="1"/>
  <c r="HC1495" i="1"/>
  <c r="HD1493" i="1"/>
  <c r="HE1493" i="1" s="1"/>
  <c r="HF1495" i="1" l="1"/>
  <c r="HC1496" i="1"/>
  <c r="HD1495" i="1" s="1"/>
  <c r="HE1495" i="1" s="1"/>
  <c r="HD1494" i="1"/>
  <c r="HE1494" i="1" s="1"/>
  <c r="HF1496" i="1" l="1"/>
  <c r="HC1497" i="1"/>
  <c r="HF1497" i="1" l="1"/>
  <c r="HC1498" i="1"/>
  <c r="HD1497" i="1" s="1"/>
  <c r="HE1497" i="1" s="1"/>
  <c r="HD1496" i="1"/>
  <c r="HE1496" i="1" s="1"/>
  <c r="HF1498" i="1" l="1"/>
  <c r="HC1499" i="1"/>
  <c r="HF1499" i="1" l="1"/>
  <c r="HC1500" i="1"/>
  <c r="HD1498" i="1"/>
  <c r="HE1498" i="1" s="1"/>
  <c r="HF1500" i="1" l="1"/>
  <c r="HC1501" i="1"/>
  <c r="HD1500" i="1" s="1"/>
  <c r="HE1500" i="1" s="1"/>
  <c r="HD1499" i="1"/>
  <c r="HE1499" i="1" s="1"/>
  <c r="HF1501" i="1" l="1"/>
  <c r="HC1502" i="1"/>
  <c r="HF1502" i="1" l="1"/>
  <c r="HC1503" i="1"/>
  <c r="HD1502" i="1" s="1"/>
  <c r="HE1502" i="1" s="1"/>
  <c r="HD1501" i="1"/>
  <c r="HE1501" i="1" s="1"/>
  <c r="HF1503" i="1" l="1"/>
  <c r="HC1504" i="1"/>
  <c r="HF1504" i="1" l="1"/>
  <c r="HC1505" i="1"/>
  <c r="HD1504" i="1" s="1"/>
  <c r="HE1504" i="1" s="1"/>
  <c r="HD1503" i="1"/>
  <c r="HE1503" i="1" s="1"/>
  <c r="HF1505" i="1" l="1"/>
  <c r="HC1506" i="1"/>
  <c r="HD1505" i="1" s="1"/>
  <c r="HE1505" i="1" s="1"/>
  <c r="HF1506" i="1" l="1"/>
  <c r="HC1507" i="1"/>
  <c r="HF1507" i="1" l="1"/>
  <c r="HC1508" i="1"/>
  <c r="HD1507" i="1" s="1"/>
  <c r="HE1507" i="1" s="1"/>
  <c r="HD1506" i="1"/>
  <c r="HE1506" i="1" s="1"/>
  <c r="HF1508" i="1" l="1"/>
  <c r="HC1509" i="1"/>
  <c r="HF1509" i="1" l="1"/>
  <c r="HC1510" i="1"/>
  <c r="HD1509" i="1" s="1"/>
  <c r="HE1509" i="1" s="1"/>
  <c r="HD1508" i="1"/>
  <c r="HE1508" i="1" s="1"/>
  <c r="HF1510" i="1" l="1"/>
  <c r="HC1511" i="1"/>
  <c r="HF1511" i="1" l="1"/>
  <c r="HC1512" i="1"/>
  <c r="HD1510" i="1"/>
  <c r="HE1510" i="1" s="1"/>
  <c r="HF1512" i="1" l="1"/>
  <c r="HC1513" i="1"/>
  <c r="HD1512" i="1" s="1"/>
  <c r="HE1512" i="1" s="1"/>
  <c r="HD1511" i="1"/>
  <c r="HE1511" i="1" s="1"/>
  <c r="HF1513" i="1" l="1"/>
  <c r="HC1514" i="1"/>
  <c r="HF1514" i="1" l="1"/>
  <c r="HC1515" i="1"/>
  <c r="HD1514" i="1" s="1"/>
  <c r="HE1514" i="1" s="1"/>
  <c r="HD1513" i="1"/>
  <c r="HE1513" i="1" s="1"/>
  <c r="HF1515" i="1" l="1"/>
  <c r="HC1516" i="1"/>
  <c r="HF1516" i="1" l="1"/>
  <c r="HC1517" i="1"/>
  <c r="HD1516" i="1" s="1"/>
  <c r="HE1516" i="1" s="1"/>
  <c r="HD1515" i="1"/>
  <c r="HE1515" i="1" s="1"/>
  <c r="HF1517" i="1" l="1"/>
  <c r="HC1518" i="1"/>
  <c r="HF1518" i="1" l="1"/>
  <c r="HC1519" i="1"/>
  <c r="HD1517" i="1"/>
  <c r="HE1517" i="1" s="1"/>
  <c r="HF1519" i="1" l="1"/>
  <c r="HC1520" i="1"/>
  <c r="HD1519" i="1" s="1"/>
  <c r="HE1519" i="1" s="1"/>
  <c r="HD1518" i="1"/>
  <c r="HE1518" i="1" s="1"/>
  <c r="HF1520" i="1" l="1"/>
  <c r="HC1521" i="1"/>
  <c r="HF1521" i="1" l="1"/>
  <c r="HC1522" i="1"/>
  <c r="HD1521" i="1" s="1"/>
  <c r="HE1521" i="1" s="1"/>
  <c r="HD1520" i="1"/>
  <c r="HE1520" i="1" s="1"/>
  <c r="HF1522" i="1" l="1"/>
  <c r="HC1523" i="1"/>
  <c r="HF1523" i="1" l="1"/>
  <c r="HC1524" i="1"/>
  <c r="HD1522" i="1"/>
  <c r="HE1522" i="1" s="1"/>
  <c r="HF1524" i="1" l="1"/>
  <c r="HC1525" i="1"/>
  <c r="HD1524" i="1" s="1"/>
  <c r="HE1524" i="1" s="1"/>
  <c r="HD1523" i="1"/>
  <c r="HE1523" i="1" s="1"/>
  <c r="HF1525" i="1" l="1"/>
  <c r="HC1526" i="1"/>
  <c r="HF1526" i="1" l="1"/>
  <c r="HC1527" i="1"/>
  <c r="HD1526" i="1" s="1"/>
  <c r="HE1526" i="1" s="1"/>
  <c r="HD1525" i="1"/>
  <c r="HE1525" i="1" s="1"/>
  <c r="HF1527" i="1" l="1"/>
  <c r="HC1528" i="1"/>
  <c r="HF1528" i="1" l="1"/>
  <c r="HC1529" i="1"/>
  <c r="HD1528" i="1" s="1"/>
  <c r="HE1528" i="1" s="1"/>
  <c r="HD1527" i="1"/>
  <c r="HE1527" i="1" s="1"/>
  <c r="HF1529" i="1" l="1"/>
  <c r="HC1530" i="1"/>
  <c r="HF1530" i="1" l="1"/>
  <c r="HC1531" i="1"/>
  <c r="HD1529" i="1"/>
  <c r="HE1529" i="1" s="1"/>
  <c r="HF1531" i="1" l="1"/>
  <c r="HC1532" i="1"/>
  <c r="HD1531" i="1" s="1"/>
  <c r="HE1531" i="1" s="1"/>
  <c r="HD1530" i="1"/>
  <c r="HE1530" i="1" s="1"/>
  <c r="HF1532" i="1" l="1"/>
  <c r="HC1533" i="1"/>
  <c r="HF1533" i="1" l="1"/>
  <c r="HC1534" i="1"/>
  <c r="HD1533" i="1" s="1"/>
  <c r="HE1533" i="1" s="1"/>
  <c r="HD1532" i="1"/>
  <c r="HE1532" i="1" s="1"/>
  <c r="HF1534" i="1" l="1"/>
  <c r="HC1535" i="1"/>
  <c r="HF1535" i="1" l="1"/>
  <c r="HC1536" i="1"/>
  <c r="HD1534" i="1"/>
  <c r="HE1534" i="1" s="1"/>
  <c r="HF1536" i="1" l="1"/>
  <c r="HC1537" i="1"/>
  <c r="HD1536" i="1" s="1"/>
  <c r="HE1536" i="1" s="1"/>
  <c r="HD1535" i="1"/>
  <c r="HE1535" i="1" s="1"/>
  <c r="HF1537" i="1" l="1"/>
  <c r="HC1538" i="1"/>
  <c r="HD1537" i="1" s="1"/>
  <c r="HE1537" i="1" s="1"/>
  <c r="HF1538" i="1" l="1"/>
  <c r="HC1539" i="1"/>
  <c r="HD1538" i="1" s="1"/>
  <c r="HE1538" i="1" s="1"/>
  <c r="HF1539" i="1" l="1"/>
  <c r="HC1540" i="1"/>
  <c r="HF1540" i="1" l="1"/>
  <c r="HC1541" i="1"/>
  <c r="HD1540" i="1" s="1"/>
  <c r="HE1540" i="1" s="1"/>
  <c r="HD1539" i="1"/>
  <c r="HE1539" i="1" s="1"/>
  <c r="HF1541" i="1" l="1"/>
  <c r="HC1542" i="1"/>
  <c r="HD1541" i="1" s="1"/>
  <c r="HE1541" i="1" s="1"/>
  <c r="HF1542" i="1" l="1"/>
  <c r="HC1543" i="1"/>
  <c r="HF1543" i="1" l="1"/>
  <c r="HC1544" i="1"/>
  <c r="HD1543" i="1" s="1"/>
  <c r="HE1543" i="1" s="1"/>
  <c r="HD1542" i="1"/>
  <c r="HE1542" i="1" s="1"/>
  <c r="HF1544" i="1" l="1"/>
  <c r="HC1545" i="1"/>
  <c r="HF1545" i="1" l="1"/>
  <c r="HC1546" i="1"/>
  <c r="HD1545" i="1" s="1"/>
  <c r="HE1545" i="1" s="1"/>
  <c r="HD1544" i="1"/>
  <c r="HE1544" i="1" s="1"/>
  <c r="HF1546" i="1" l="1"/>
  <c r="HC1547" i="1"/>
  <c r="HF1547" i="1" l="1"/>
  <c r="HC1548" i="1"/>
  <c r="HD1546" i="1"/>
  <c r="HE1546" i="1" s="1"/>
  <c r="HF1548" i="1" l="1"/>
  <c r="HC1549" i="1"/>
  <c r="HD1548" i="1" s="1"/>
  <c r="HE1548" i="1" s="1"/>
  <c r="HD1547" i="1"/>
  <c r="HE1547" i="1" s="1"/>
  <c r="HF1549" i="1" l="1"/>
  <c r="HC1550" i="1"/>
  <c r="HF1550" i="1" l="1"/>
  <c r="HC1551" i="1"/>
  <c r="HD1550" i="1" s="1"/>
  <c r="HE1550" i="1" s="1"/>
  <c r="HD1549" i="1"/>
  <c r="HE1549" i="1" s="1"/>
  <c r="HF1551" i="1" l="1"/>
  <c r="HC1552" i="1"/>
  <c r="HF1552" i="1" l="1"/>
  <c r="HC1553" i="1"/>
  <c r="HD1552" i="1" s="1"/>
  <c r="HE1552" i="1" s="1"/>
  <c r="HD1551" i="1"/>
  <c r="HE1551" i="1" s="1"/>
  <c r="HF1553" i="1" l="1"/>
  <c r="HC1554" i="1"/>
  <c r="HF1554" i="1" l="1"/>
  <c r="HC1555" i="1"/>
  <c r="HD1553" i="1"/>
  <c r="HE1553" i="1" s="1"/>
  <c r="HF1555" i="1" l="1"/>
  <c r="HC1556" i="1"/>
  <c r="HD1555" i="1" s="1"/>
  <c r="HE1555" i="1" s="1"/>
  <c r="HD1554" i="1"/>
  <c r="HE1554" i="1" s="1"/>
  <c r="HF1556" i="1" l="1"/>
  <c r="HC1557" i="1"/>
  <c r="HF1557" i="1" l="1"/>
  <c r="HC1558" i="1"/>
  <c r="HD1557" i="1" s="1"/>
  <c r="HE1557" i="1" s="1"/>
  <c r="HD1556" i="1"/>
  <c r="HE1556" i="1" s="1"/>
  <c r="HF1558" i="1" l="1"/>
  <c r="HC1559" i="1"/>
  <c r="HF1559" i="1" l="1"/>
  <c r="HC1560" i="1"/>
  <c r="HD1558" i="1"/>
  <c r="HE1558" i="1" s="1"/>
  <c r="HF1560" i="1" l="1"/>
  <c r="HC1561" i="1"/>
  <c r="HD1560" i="1" s="1"/>
  <c r="HE1560" i="1" s="1"/>
  <c r="HD1559" i="1"/>
  <c r="HE1559" i="1" s="1"/>
  <c r="HF1561" i="1" l="1"/>
  <c r="HC1562" i="1"/>
  <c r="HF1562" i="1" l="1"/>
  <c r="HC1563" i="1"/>
  <c r="HD1562" i="1" s="1"/>
  <c r="HE1562" i="1" s="1"/>
  <c r="HD1561" i="1"/>
  <c r="HE1561" i="1" s="1"/>
  <c r="HF1563" i="1" l="1"/>
  <c r="HC1564" i="1"/>
  <c r="HF1564" i="1" l="1"/>
  <c r="HC1565" i="1"/>
  <c r="HD1564" i="1" s="1"/>
  <c r="HE1564" i="1" s="1"/>
  <c r="HD1563" i="1"/>
  <c r="HE1563" i="1" s="1"/>
  <c r="HF1565" i="1" l="1"/>
  <c r="HC1566" i="1"/>
  <c r="HF1566" i="1" l="1"/>
  <c r="HC1567" i="1"/>
  <c r="HD1565" i="1"/>
  <c r="HE1565" i="1" s="1"/>
  <c r="HF1567" i="1" l="1"/>
  <c r="HC1568" i="1"/>
  <c r="HD1567" i="1" s="1"/>
  <c r="HE1567" i="1" s="1"/>
  <c r="HD1566" i="1"/>
  <c r="HE1566" i="1" s="1"/>
  <c r="HF1568" i="1" l="1"/>
  <c r="HC1569" i="1"/>
  <c r="HF1569" i="1" l="1"/>
  <c r="HC1570" i="1"/>
  <c r="HD1568" i="1"/>
  <c r="HE1568" i="1" s="1"/>
  <c r="HD1569" i="1" l="1"/>
  <c r="HE1569" i="1" s="1"/>
  <c r="HF1570" i="1"/>
  <c r="HC1571" i="1"/>
  <c r="HF1571" i="1" l="1"/>
  <c r="HC1572" i="1"/>
  <c r="HD1570" i="1"/>
  <c r="HE1570" i="1" s="1"/>
  <c r="HF1572" i="1" l="1"/>
  <c r="HC1573" i="1"/>
  <c r="HD1572" i="1" s="1"/>
  <c r="HE1572" i="1" s="1"/>
  <c r="HD1571" i="1"/>
  <c r="HE1571" i="1" s="1"/>
  <c r="HF1573" i="1" l="1"/>
  <c r="HC1574" i="1"/>
  <c r="HD1573" i="1" l="1"/>
  <c r="HE1573" i="1" s="1"/>
  <c r="HF1574" i="1"/>
  <c r="HC1575" i="1"/>
  <c r="HD1574" i="1" l="1"/>
  <c r="HE1574" i="1" s="1"/>
  <c r="HF1575" i="1"/>
  <c r="HC1576" i="1"/>
  <c r="HF1576" i="1" l="1"/>
  <c r="HC1577" i="1"/>
  <c r="HD1575" i="1"/>
  <c r="HE1575" i="1" s="1"/>
  <c r="HD1576" i="1" l="1"/>
  <c r="HE1576" i="1" s="1"/>
  <c r="HF1577" i="1"/>
  <c r="HC1578" i="1"/>
  <c r="HF1578" i="1" l="1"/>
  <c r="HC1579" i="1"/>
  <c r="HD1577" i="1"/>
  <c r="HE1577" i="1" s="1"/>
  <c r="HF1579" i="1" l="1"/>
  <c r="HC1580" i="1"/>
  <c r="HD1579" i="1" s="1"/>
  <c r="HE1579" i="1" s="1"/>
  <c r="HD1578" i="1"/>
  <c r="HE1578" i="1" s="1"/>
  <c r="HF1580" i="1" l="1"/>
  <c r="HC1581" i="1"/>
  <c r="HF1581" i="1" l="1"/>
  <c r="HC1582" i="1"/>
  <c r="HD1581" i="1" s="1"/>
  <c r="HE1581" i="1" s="1"/>
  <c r="HD1580" i="1"/>
  <c r="HE1580" i="1" s="1"/>
  <c r="HF1582" i="1" l="1"/>
  <c r="HC1583" i="1"/>
  <c r="HF1583" i="1" l="1"/>
  <c r="HC1584" i="1"/>
  <c r="HD1582" i="1"/>
  <c r="HE1582" i="1" s="1"/>
  <c r="HF1584" i="1" l="1"/>
  <c r="HC1585" i="1"/>
  <c r="HD1584" i="1" s="1"/>
  <c r="HE1584" i="1" s="1"/>
  <c r="HD1583" i="1"/>
  <c r="HE1583" i="1" s="1"/>
  <c r="HF1585" i="1" l="1"/>
  <c r="HC1586" i="1"/>
  <c r="HF1586" i="1" l="1"/>
  <c r="HC1587" i="1"/>
  <c r="HD1586" i="1" s="1"/>
  <c r="HE1586" i="1" s="1"/>
  <c r="HD1585" i="1"/>
  <c r="HE1585" i="1" s="1"/>
  <c r="HF1587" i="1" l="1"/>
  <c r="HC1588" i="1"/>
  <c r="HF1588" i="1" l="1"/>
  <c r="HC1589" i="1"/>
  <c r="HD1588" i="1" s="1"/>
  <c r="HE1588" i="1" s="1"/>
  <c r="HD1587" i="1"/>
  <c r="HE1587" i="1" s="1"/>
  <c r="HF1589" i="1" l="1"/>
  <c r="HC1590" i="1"/>
  <c r="HF1590" i="1" l="1"/>
  <c r="HC1591" i="1"/>
  <c r="HD1589" i="1"/>
  <c r="HE1589" i="1" s="1"/>
  <c r="HF1591" i="1" l="1"/>
  <c r="HC1592" i="1"/>
  <c r="HD1591" i="1" s="1"/>
  <c r="HE1591" i="1" s="1"/>
  <c r="HD1590" i="1"/>
  <c r="HE1590" i="1" s="1"/>
  <c r="HF1592" i="1" l="1"/>
  <c r="HC1593" i="1"/>
  <c r="HF1593" i="1" l="1"/>
  <c r="HC1594" i="1"/>
  <c r="HD1593" i="1" s="1"/>
  <c r="HE1593" i="1" s="1"/>
  <c r="HD1592" i="1"/>
  <c r="HE1592" i="1" s="1"/>
  <c r="HF1594" i="1" l="1"/>
  <c r="HC1595" i="1"/>
  <c r="HF1595" i="1" l="1"/>
  <c r="HC1596" i="1"/>
  <c r="HD1594" i="1"/>
  <c r="HE1594" i="1" s="1"/>
  <c r="HF1596" i="1" l="1"/>
  <c r="HC1597" i="1"/>
  <c r="HD1596" i="1" s="1"/>
  <c r="HE1596" i="1" s="1"/>
  <c r="HD1595" i="1"/>
  <c r="HE1595" i="1" s="1"/>
  <c r="HF1597" i="1" l="1"/>
  <c r="HC1598" i="1"/>
  <c r="HF1598" i="1" l="1"/>
  <c r="HC1599" i="1"/>
  <c r="HD1598" i="1" s="1"/>
  <c r="HE1598" i="1" s="1"/>
  <c r="HD1597" i="1"/>
  <c r="HE1597" i="1" s="1"/>
  <c r="HF1599" i="1" l="1"/>
  <c r="HC1600" i="1"/>
  <c r="HF1600" i="1" l="1"/>
  <c r="HC1601" i="1"/>
  <c r="HD1600" i="1" s="1"/>
  <c r="HE1600" i="1" s="1"/>
  <c r="HD1599" i="1"/>
  <c r="HE1599" i="1" s="1"/>
  <c r="HF1601" i="1" l="1"/>
  <c r="HC1602" i="1"/>
  <c r="HF1602" i="1" l="1"/>
  <c r="HC1603" i="1"/>
  <c r="HD1601" i="1"/>
  <c r="HE1601" i="1" s="1"/>
  <c r="HF1603" i="1" l="1"/>
  <c r="HC1604" i="1"/>
  <c r="HD1603" i="1" s="1"/>
  <c r="HE1603" i="1" s="1"/>
  <c r="HD1602" i="1"/>
  <c r="HE1602" i="1" s="1"/>
  <c r="HF1604" i="1" l="1"/>
  <c r="HC1605" i="1"/>
  <c r="HF1605" i="1" l="1"/>
  <c r="HC1606" i="1"/>
  <c r="HD1605" i="1" s="1"/>
  <c r="HE1605" i="1" s="1"/>
  <c r="HD1604" i="1"/>
  <c r="HE1604" i="1" s="1"/>
  <c r="HF1606" i="1" l="1"/>
  <c r="HC1607" i="1"/>
  <c r="HF1607" i="1" l="1"/>
  <c r="HC1608" i="1"/>
  <c r="HD1606" i="1"/>
  <c r="HE1606" i="1" s="1"/>
  <c r="HF1608" i="1" l="1"/>
  <c r="HC1609" i="1"/>
  <c r="HD1607" i="1"/>
  <c r="HE1607" i="1" s="1"/>
  <c r="HF1609" i="1" l="1"/>
  <c r="HD1608" i="1"/>
  <c r="HE1608" i="1" s="1"/>
  <c r="HC1610" i="1"/>
  <c r="HF1610" i="1" l="1"/>
  <c r="HC1611" i="1"/>
  <c r="HD1609" i="1"/>
  <c r="HE1609" i="1" s="1"/>
  <c r="HF1611" i="1" l="1"/>
  <c r="HD1610" i="1"/>
  <c r="HE1610" i="1" s="1"/>
  <c r="HC1612" i="1"/>
  <c r="HF1612" i="1" l="1"/>
  <c r="HC1613" i="1"/>
  <c r="HD1611" i="1"/>
  <c r="HE1611" i="1" s="1"/>
  <c r="HF1613" i="1" l="1"/>
  <c r="HD1612" i="1"/>
  <c r="HE1612" i="1" s="1"/>
  <c r="HC1614" i="1"/>
  <c r="HF1614" i="1" l="1"/>
  <c r="HC1615" i="1"/>
  <c r="HD1613" i="1"/>
  <c r="HE1613" i="1" s="1"/>
  <c r="HF1615" i="1" l="1"/>
  <c r="HC1616" i="1"/>
  <c r="HD1615" i="1" s="1"/>
  <c r="HE1615" i="1" s="1"/>
  <c r="HD1614" i="1"/>
  <c r="HE1614" i="1" s="1"/>
  <c r="HF1616" i="1" l="1"/>
  <c r="HC1617" i="1"/>
  <c r="HF1617" i="1" l="1"/>
  <c r="HC1618" i="1"/>
  <c r="HD1617" i="1" s="1"/>
  <c r="HE1617" i="1" s="1"/>
  <c r="HD1616" i="1"/>
  <c r="HE1616" i="1" s="1"/>
  <c r="HF1618" i="1" l="1"/>
  <c r="HC1619" i="1"/>
  <c r="HF1619" i="1" l="1"/>
  <c r="HC1620" i="1"/>
  <c r="HD1618" i="1"/>
  <c r="HE1618" i="1" s="1"/>
  <c r="HF1620" i="1" l="1"/>
  <c r="HC1621" i="1"/>
  <c r="HD1620" i="1" s="1"/>
  <c r="HE1620" i="1" s="1"/>
  <c r="HD1619" i="1"/>
  <c r="HE1619" i="1" s="1"/>
  <c r="HF1621" i="1" l="1"/>
  <c r="HC1622" i="1"/>
  <c r="HF1622" i="1" l="1"/>
  <c r="HC1623" i="1"/>
  <c r="HD1622" i="1" s="1"/>
  <c r="HE1622" i="1" s="1"/>
  <c r="HD1621" i="1"/>
  <c r="HE1621" i="1" s="1"/>
  <c r="HF1623" i="1" l="1"/>
  <c r="HC1624" i="1"/>
  <c r="HF1624" i="1" l="1"/>
  <c r="HC1625" i="1"/>
  <c r="HD1624" i="1" s="1"/>
  <c r="HE1624" i="1" s="1"/>
  <c r="HD1623" i="1"/>
  <c r="HE1623" i="1" s="1"/>
  <c r="HF1625" i="1" l="1"/>
  <c r="HC1626" i="1"/>
  <c r="HF1626" i="1" l="1"/>
  <c r="HC1627" i="1"/>
  <c r="HD1625" i="1"/>
  <c r="HE1625" i="1" s="1"/>
  <c r="HF1627" i="1" l="1"/>
  <c r="HC1628" i="1"/>
  <c r="HD1627" i="1" s="1"/>
  <c r="HE1627" i="1" s="1"/>
  <c r="HD1626" i="1"/>
  <c r="HE1626" i="1" s="1"/>
  <c r="HF1628" i="1" l="1"/>
  <c r="HC1629" i="1"/>
  <c r="HF1629" i="1" l="1"/>
  <c r="HC1630" i="1"/>
  <c r="HD1629" i="1" s="1"/>
  <c r="HE1629" i="1" s="1"/>
  <c r="HD1628" i="1"/>
  <c r="HE1628" i="1" s="1"/>
  <c r="HF1630" i="1" l="1"/>
  <c r="HC1631" i="1"/>
  <c r="HF1631" i="1" l="1"/>
  <c r="HC1632" i="1"/>
  <c r="HD1630" i="1"/>
  <c r="HE1630" i="1" s="1"/>
  <c r="HF1632" i="1" l="1"/>
  <c r="HC1633" i="1"/>
  <c r="HD1632" i="1" s="1"/>
  <c r="HE1632" i="1" s="1"/>
  <c r="HD1631" i="1"/>
  <c r="HE1631" i="1" s="1"/>
  <c r="HF1633" i="1" l="1"/>
  <c r="HC1634" i="1"/>
  <c r="HF1634" i="1" l="1"/>
  <c r="HC1635" i="1"/>
  <c r="HD1634" i="1" s="1"/>
  <c r="HE1634" i="1" s="1"/>
  <c r="HD1633" i="1"/>
  <c r="HE1633" i="1" s="1"/>
  <c r="HF1635" i="1" l="1"/>
  <c r="HC1636" i="1"/>
  <c r="HF1636" i="1" l="1"/>
  <c r="HC1637" i="1"/>
  <c r="HD1635" i="1"/>
  <c r="HE1635" i="1" s="1"/>
  <c r="HF1637" i="1" l="1"/>
  <c r="HC1638" i="1"/>
  <c r="HD1637" i="1" s="1"/>
  <c r="HE1637" i="1" s="1"/>
  <c r="HD1636" i="1"/>
  <c r="HE1636" i="1" s="1"/>
  <c r="HF1638" i="1" l="1"/>
  <c r="HC1639" i="1"/>
  <c r="HF1639" i="1" l="1"/>
  <c r="HC1640" i="1"/>
  <c r="HD1639" i="1" s="1"/>
  <c r="HE1639" i="1" s="1"/>
  <c r="HD1638" i="1"/>
  <c r="HE1638" i="1" s="1"/>
  <c r="HF1640" i="1" l="1"/>
  <c r="HC1641" i="1"/>
  <c r="HD1640" i="1" s="1"/>
  <c r="HE1640" i="1" s="1"/>
  <c r="HF1641" i="1" l="1"/>
  <c r="HC1642" i="1"/>
  <c r="HF1642" i="1" l="1"/>
  <c r="HC1643" i="1"/>
  <c r="HD1641" i="1"/>
  <c r="HE1641" i="1" s="1"/>
  <c r="HF1643" i="1" l="1"/>
  <c r="HC1644" i="1"/>
  <c r="HD1642" i="1"/>
  <c r="HE1642" i="1" s="1"/>
  <c r="HF1644" i="1" l="1"/>
  <c r="HC1645" i="1"/>
  <c r="HD1644" i="1" s="1"/>
  <c r="HE1644" i="1" s="1"/>
  <c r="HD1643" i="1"/>
  <c r="HE1643" i="1" s="1"/>
  <c r="HF1645" i="1" l="1"/>
  <c r="HC1646" i="1"/>
  <c r="HF1646" i="1" l="1"/>
  <c r="HC1647" i="1"/>
  <c r="HD1646" i="1" s="1"/>
  <c r="HE1646" i="1" s="1"/>
  <c r="HD1645" i="1"/>
  <c r="HE1645" i="1" s="1"/>
  <c r="HF1647" i="1" l="1"/>
  <c r="HC1648" i="1"/>
  <c r="HD1647" i="1" s="1"/>
  <c r="HE1647" i="1" s="1"/>
  <c r="HF1648" i="1" l="1"/>
  <c r="HC1649" i="1"/>
  <c r="HF1649" i="1" l="1"/>
  <c r="HC1650" i="1"/>
  <c r="HD1649" i="1" s="1"/>
  <c r="HE1649" i="1" s="1"/>
  <c r="HD1648" i="1"/>
  <c r="HE1648" i="1" s="1"/>
  <c r="HF1650" i="1" l="1"/>
  <c r="HC1651" i="1"/>
  <c r="HF1651" i="1" l="1"/>
  <c r="HC1652" i="1"/>
  <c r="HD1651" i="1" s="1"/>
  <c r="HE1651" i="1" s="1"/>
  <c r="HD1650" i="1"/>
  <c r="HE1650" i="1" s="1"/>
  <c r="HF1652" i="1" l="1"/>
  <c r="HC1653" i="1"/>
  <c r="HF1653" i="1" l="1"/>
  <c r="HC1654" i="1"/>
  <c r="HD1652" i="1"/>
  <c r="HE1652" i="1" s="1"/>
  <c r="HF1654" i="1" l="1"/>
  <c r="HC1655" i="1"/>
  <c r="HD1654" i="1" s="1"/>
  <c r="HE1654" i="1" s="1"/>
  <c r="HD1653" i="1"/>
  <c r="HE1653" i="1" s="1"/>
  <c r="HF1655" i="1" l="1"/>
  <c r="HC1656" i="1"/>
  <c r="HF1656" i="1" l="1"/>
  <c r="HC1657" i="1"/>
  <c r="HD1656" i="1" s="1"/>
  <c r="HE1656" i="1" s="1"/>
  <c r="HD1655" i="1"/>
  <c r="HE1655" i="1" s="1"/>
  <c r="HF1657" i="1" l="1"/>
  <c r="HC1658" i="1"/>
  <c r="HD1657" i="1" l="1"/>
  <c r="HE1657" i="1" s="1"/>
  <c r="HF1658" i="1"/>
  <c r="HC1659" i="1"/>
  <c r="HD1658" i="1" s="1"/>
  <c r="HE1658" i="1" s="1"/>
  <c r="HF1659" i="1" l="1"/>
  <c r="HC1660" i="1"/>
  <c r="HD1659" i="1" l="1"/>
  <c r="HE1659" i="1" s="1"/>
  <c r="HF1660" i="1"/>
  <c r="HC1661" i="1"/>
  <c r="HD1660" i="1" s="1"/>
  <c r="HE1660" i="1" s="1"/>
  <c r="HF1661" i="1" l="1"/>
  <c r="HC1662" i="1"/>
  <c r="HD1661" i="1" s="1"/>
  <c r="HE1661" i="1" s="1"/>
  <c r="HF1662" i="1" l="1"/>
  <c r="HC1663" i="1"/>
  <c r="HF1663" i="1" l="1"/>
  <c r="HC1664" i="1"/>
  <c r="HD1662" i="1"/>
  <c r="HE1662" i="1" s="1"/>
  <c r="HF1664" i="1" l="1"/>
  <c r="HC1665" i="1"/>
  <c r="HD1663" i="1"/>
  <c r="HE1663" i="1" s="1"/>
  <c r="HF1665" i="1" l="1"/>
  <c r="HC1666" i="1"/>
  <c r="HD1664" i="1"/>
  <c r="HE1664" i="1" s="1"/>
  <c r="HF1666" i="1" l="1"/>
  <c r="HC1667" i="1"/>
  <c r="HD1666" i="1" s="1"/>
  <c r="HE1666" i="1" s="1"/>
  <c r="HD1665" i="1"/>
  <c r="HE1665" i="1" s="1"/>
  <c r="HF1667" i="1" l="1"/>
  <c r="HC1668" i="1"/>
  <c r="HF1668" i="1" l="1"/>
  <c r="HC1669" i="1"/>
  <c r="HD1668" i="1" s="1"/>
  <c r="HE1668" i="1" s="1"/>
  <c r="HD1667" i="1"/>
  <c r="HE1667" i="1" s="1"/>
  <c r="HF1669" i="1" l="1"/>
  <c r="HC1670" i="1"/>
  <c r="HD1669" i="1" s="1"/>
  <c r="HE1669" i="1" s="1"/>
  <c r="HF1670" i="1" l="1"/>
  <c r="HC1671" i="1"/>
  <c r="HD1670" i="1" s="1"/>
  <c r="HE1670" i="1" s="1"/>
  <c r="HF1671" i="1" l="1"/>
  <c r="HC1672" i="1"/>
  <c r="HD1671" i="1" s="1"/>
  <c r="HE1671" i="1" s="1"/>
  <c r="HF1672" i="1" l="1"/>
  <c r="HC1673" i="1"/>
  <c r="HF1673" i="1" l="1"/>
  <c r="HC1674" i="1"/>
  <c r="HD1673" i="1" s="1"/>
  <c r="HE1673" i="1" s="1"/>
  <c r="HD1672" i="1"/>
  <c r="HE1672" i="1" s="1"/>
  <c r="HF1674" i="1" l="1"/>
  <c r="HC1675" i="1"/>
  <c r="HF1675" i="1" l="1"/>
  <c r="HC1676" i="1"/>
  <c r="HD1674" i="1"/>
  <c r="HE1674" i="1" s="1"/>
  <c r="HF1676" i="1" l="1"/>
  <c r="HC1677" i="1"/>
  <c r="HD1675" i="1"/>
  <c r="HE1675" i="1" s="1"/>
  <c r="HF1677" i="1" l="1"/>
  <c r="HC1678" i="1"/>
  <c r="HD1676" i="1"/>
  <c r="HE1676" i="1" s="1"/>
  <c r="HF1678" i="1" l="1"/>
  <c r="HC1679" i="1"/>
  <c r="HD1678" i="1" s="1"/>
  <c r="HE1678" i="1" s="1"/>
  <c r="HD1677" i="1"/>
  <c r="HE1677" i="1" s="1"/>
  <c r="HF1679" i="1" l="1"/>
  <c r="HC1680" i="1"/>
  <c r="HF1680" i="1" l="1"/>
  <c r="HC1681" i="1"/>
  <c r="HD1680" i="1" s="1"/>
  <c r="HE1680" i="1" s="1"/>
  <c r="HD1679" i="1"/>
  <c r="HE1679" i="1" s="1"/>
  <c r="HF1681" i="1" l="1"/>
  <c r="HC1682" i="1"/>
  <c r="HF1682" i="1" l="1"/>
  <c r="HC1683" i="1"/>
  <c r="HD1681" i="1"/>
  <c r="HE1681" i="1" s="1"/>
  <c r="HF1683" i="1" l="1"/>
  <c r="HC1684" i="1"/>
  <c r="HD1683" i="1" s="1"/>
  <c r="HE1683" i="1" s="1"/>
  <c r="HD1682" i="1"/>
  <c r="HE1682" i="1" s="1"/>
  <c r="HF1684" i="1" l="1"/>
  <c r="HC1685" i="1"/>
  <c r="HF1685" i="1" l="1"/>
  <c r="HC1686" i="1"/>
  <c r="HD1685" i="1" s="1"/>
  <c r="HE1685" i="1" s="1"/>
  <c r="HD1684" i="1"/>
  <c r="HE1684" i="1" s="1"/>
  <c r="HF1686" i="1" l="1"/>
  <c r="HC1687" i="1"/>
  <c r="HF1687" i="1" l="1"/>
  <c r="HC1688" i="1"/>
  <c r="HD1686" i="1"/>
  <c r="HE1686" i="1" s="1"/>
  <c r="HF1688" i="1" l="1"/>
  <c r="HC1689" i="1"/>
  <c r="HD1688" i="1" s="1"/>
  <c r="HE1688" i="1" s="1"/>
  <c r="HD1687" i="1"/>
  <c r="HE1687" i="1" s="1"/>
  <c r="HF1689" i="1" l="1"/>
  <c r="HC1690" i="1"/>
  <c r="HF1690" i="1" l="1"/>
  <c r="HC1691" i="1"/>
  <c r="HD1690" i="1" s="1"/>
  <c r="HE1690" i="1" s="1"/>
  <c r="HD1689" i="1"/>
  <c r="HE1689" i="1" s="1"/>
  <c r="HF1691" i="1" l="1"/>
  <c r="HC1692" i="1"/>
  <c r="HF1692" i="1" l="1"/>
  <c r="HC1693" i="1"/>
  <c r="HD1692" i="1" s="1"/>
  <c r="HE1692" i="1" s="1"/>
  <c r="HD1691" i="1"/>
  <c r="HE1691" i="1" s="1"/>
  <c r="HF1693" i="1" l="1"/>
  <c r="HC1694" i="1"/>
  <c r="HD1693" i="1" s="1"/>
  <c r="HE1693" i="1" s="1"/>
  <c r="HF1694" i="1" l="1"/>
  <c r="HC1695" i="1"/>
  <c r="HF1695" i="1" l="1"/>
  <c r="HC1696" i="1"/>
  <c r="HD1695" i="1" s="1"/>
  <c r="HE1695" i="1" s="1"/>
  <c r="HD1694" i="1"/>
  <c r="HE1694" i="1" s="1"/>
  <c r="HF1696" i="1" l="1"/>
  <c r="HC1697" i="1"/>
  <c r="HF1697" i="1" l="1"/>
  <c r="HC1698" i="1"/>
  <c r="HD1697" i="1" s="1"/>
  <c r="HE1697" i="1" s="1"/>
  <c r="HD1696" i="1"/>
  <c r="HE1696" i="1" s="1"/>
  <c r="HF1698" i="1" l="1"/>
  <c r="HC1699" i="1"/>
  <c r="HF1699" i="1" l="1"/>
  <c r="HC1700" i="1"/>
  <c r="HD1698" i="1"/>
  <c r="HE1698" i="1" s="1"/>
  <c r="HF1700" i="1" l="1"/>
  <c r="HC1701" i="1"/>
  <c r="HD1699" i="1"/>
  <c r="HE1699" i="1" s="1"/>
  <c r="HF1701" i="1" l="1"/>
  <c r="HC1702" i="1"/>
  <c r="HD1700" i="1"/>
  <c r="HE1700" i="1" s="1"/>
  <c r="HF1702" i="1" l="1"/>
  <c r="HC1703" i="1"/>
  <c r="HD1702" i="1" s="1"/>
  <c r="HE1702" i="1" s="1"/>
  <c r="HD1701" i="1"/>
  <c r="HE1701" i="1" s="1"/>
  <c r="HF1703" i="1" l="1"/>
  <c r="HC1704" i="1"/>
  <c r="HF1704" i="1" l="1"/>
  <c r="HC1705" i="1"/>
  <c r="HD1704" i="1" s="1"/>
  <c r="HE1704" i="1" s="1"/>
  <c r="HD1703" i="1"/>
  <c r="HE1703" i="1" s="1"/>
  <c r="HF1705" i="1" l="1"/>
  <c r="HC1706" i="1"/>
  <c r="HF1706" i="1" l="1"/>
  <c r="HC1707" i="1"/>
  <c r="HD1705" i="1"/>
  <c r="HE1705" i="1" s="1"/>
  <c r="HF1707" i="1" l="1"/>
  <c r="HC1708" i="1"/>
  <c r="HD1707" i="1" s="1"/>
  <c r="HE1707" i="1" s="1"/>
  <c r="HD1706" i="1"/>
  <c r="HE1706" i="1" s="1"/>
  <c r="HF1708" i="1" l="1"/>
  <c r="HC1709" i="1"/>
  <c r="HF1709" i="1" l="1"/>
  <c r="HC1710" i="1"/>
  <c r="HD1708" i="1"/>
  <c r="HE1708" i="1" s="1"/>
  <c r="HD1709" i="1" l="1"/>
  <c r="HE1709" i="1" s="1"/>
  <c r="HF1710" i="1"/>
  <c r="HC1711" i="1"/>
  <c r="HF1711" i="1" l="1"/>
  <c r="HC1712" i="1"/>
  <c r="HD1710" i="1"/>
  <c r="HE1710" i="1" s="1"/>
  <c r="HF1712" i="1" l="1"/>
  <c r="HC1713" i="1"/>
  <c r="HD1711" i="1"/>
  <c r="HE1711" i="1" s="1"/>
  <c r="HD1712" i="1" l="1"/>
  <c r="HE1712" i="1" s="1"/>
  <c r="HF1713" i="1"/>
  <c r="HC1714" i="1"/>
  <c r="HF1714" i="1" l="1"/>
  <c r="HC1715" i="1"/>
  <c r="HD1713" i="1"/>
  <c r="HE1713" i="1" s="1"/>
  <c r="HD1714" i="1" l="1"/>
  <c r="HE1714" i="1" s="1"/>
  <c r="HF1715" i="1"/>
  <c r="HC1716" i="1"/>
  <c r="HF1716" i="1" l="1"/>
  <c r="HC1717" i="1"/>
  <c r="HD1716" i="1" s="1"/>
  <c r="HE1716" i="1" s="1"/>
  <c r="HD1715" i="1"/>
  <c r="HE1715" i="1" s="1"/>
  <c r="HF1717" i="1" l="1"/>
  <c r="HC1718" i="1"/>
  <c r="HD1717" i="1" s="1"/>
  <c r="HE1717" i="1" s="1"/>
  <c r="HF1718" i="1" l="1"/>
  <c r="HC1719" i="1"/>
  <c r="HF1719" i="1" l="1"/>
  <c r="HC1720" i="1"/>
  <c r="HD1719" i="1" s="1"/>
  <c r="HE1719" i="1" s="1"/>
  <c r="HD1718" i="1"/>
  <c r="HE1718" i="1" s="1"/>
  <c r="HF1720" i="1" l="1"/>
  <c r="HC1721" i="1"/>
  <c r="HF1721" i="1" l="1"/>
  <c r="HC1722" i="1"/>
  <c r="HD1720" i="1"/>
  <c r="HE1720" i="1" s="1"/>
  <c r="HD1721" i="1" l="1"/>
  <c r="HE1721" i="1" s="1"/>
  <c r="HF1722" i="1"/>
  <c r="HC1723" i="1"/>
  <c r="HF1723" i="1" l="1"/>
  <c r="HC1724" i="1"/>
  <c r="HD1722" i="1"/>
  <c r="HE1722" i="1" s="1"/>
  <c r="HF1724" i="1" l="1"/>
  <c r="HC1725" i="1"/>
  <c r="HD1723" i="1"/>
  <c r="HE1723" i="1" s="1"/>
  <c r="HF1725" i="1" l="1"/>
  <c r="HC1726" i="1"/>
  <c r="HD1724" i="1"/>
  <c r="HE1724" i="1" s="1"/>
  <c r="HF1726" i="1" l="1"/>
  <c r="HC1727" i="1"/>
  <c r="HD1725" i="1"/>
  <c r="HE1725" i="1" s="1"/>
  <c r="HD1726" i="1" l="1"/>
  <c r="HE1726" i="1" s="1"/>
  <c r="HF1727" i="1"/>
  <c r="HC1728" i="1"/>
  <c r="HF1728" i="1" l="1"/>
  <c r="HC1729" i="1"/>
  <c r="HD1727" i="1"/>
  <c r="HE1727" i="1" s="1"/>
  <c r="HD1728" i="1" l="1"/>
  <c r="HE1728" i="1" s="1"/>
  <c r="HF1729" i="1"/>
  <c r="HC1730" i="1"/>
  <c r="HD1729" i="1" l="1"/>
  <c r="HE1729" i="1" s="1"/>
  <c r="HF1730" i="1"/>
  <c r="HC1731" i="1"/>
  <c r="HF1731" i="1" l="1"/>
  <c r="HC1732" i="1"/>
  <c r="HD1730" i="1"/>
  <c r="HE1730" i="1" s="1"/>
  <c r="HD1731" i="1" l="1"/>
  <c r="HE1731" i="1" s="1"/>
  <c r="HF1732" i="1"/>
  <c r="HC1733" i="1"/>
  <c r="HF1733" i="1" l="1"/>
  <c r="HC1734" i="1"/>
  <c r="HD1732" i="1"/>
  <c r="HE1732" i="1" s="1"/>
  <c r="HD1733" i="1" l="1"/>
  <c r="HE1733" i="1" s="1"/>
  <c r="HF1734" i="1"/>
  <c r="HC1735" i="1"/>
  <c r="HF1735" i="1" l="1"/>
  <c r="HC1736" i="1"/>
  <c r="HD1734" i="1"/>
  <c r="HE1734" i="1" s="1"/>
  <c r="HF1736" i="1" l="1"/>
  <c r="HC1737" i="1"/>
  <c r="HD1735" i="1"/>
  <c r="HE1735" i="1" s="1"/>
  <c r="HF1737" i="1" l="1"/>
  <c r="HC1738" i="1"/>
  <c r="HD1736" i="1"/>
  <c r="HE1736" i="1" s="1"/>
  <c r="HF1738" i="1" l="1"/>
  <c r="HC1739" i="1"/>
  <c r="HD1738" i="1" s="1"/>
  <c r="HE1738" i="1" s="1"/>
  <c r="HD1737" i="1"/>
  <c r="HE1737" i="1" s="1"/>
  <c r="HF1739" i="1" l="1"/>
  <c r="HC1740" i="1"/>
  <c r="HF1740" i="1" l="1"/>
  <c r="HC1741" i="1"/>
  <c r="HD1740" i="1" s="1"/>
  <c r="HE1740" i="1" s="1"/>
  <c r="HD1739" i="1"/>
  <c r="HE1739" i="1" s="1"/>
  <c r="HF1741" i="1" l="1"/>
  <c r="HC1742" i="1"/>
  <c r="HD1741" i="1" s="1"/>
  <c r="HE1741" i="1" s="1"/>
  <c r="HF1742" i="1" l="1"/>
  <c r="HC1743" i="1"/>
  <c r="HF1743" i="1" l="1"/>
  <c r="HC1744" i="1"/>
  <c r="HD1743" i="1" s="1"/>
  <c r="HE1743" i="1" s="1"/>
  <c r="HD1742" i="1"/>
  <c r="HE1742" i="1" s="1"/>
  <c r="HF1744" i="1" l="1"/>
  <c r="HC1745" i="1"/>
  <c r="HF1745" i="1" l="1"/>
  <c r="HC1746" i="1"/>
  <c r="HD1745" i="1" s="1"/>
  <c r="HE1745" i="1" s="1"/>
  <c r="HD1744" i="1"/>
  <c r="HE1744" i="1" s="1"/>
  <c r="HF1746" i="1" l="1"/>
  <c r="HC1747" i="1"/>
  <c r="HF1747" i="1" l="1"/>
  <c r="HC1748" i="1"/>
  <c r="HD1746" i="1"/>
  <c r="HE1746" i="1" s="1"/>
  <c r="HF1748" i="1" l="1"/>
  <c r="HC1749" i="1"/>
  <c r="HD1747" i="1"/>
  <c r="HE1747" i="1" s="1"/>
  <c r="HF1749" i="1" l="1"/>
  <c r="HC1750" i="1"/>
  <c r="HD1748" i="1"/>
  <c r="HE1748" i="1" s="1"/>
  <c r="HF1750" i="1" l="1"/>
  <c r="HC1751" i="1"/>
  <c r="HD1750" i="1" s="1"/>
  <c r="HE1750" i="1" s="1"/>
  <c r="HD1749" i="1"/>
  <c r="HE1749" i="1" s="1"/>
  <c r="HF1751" i="1" l="1"/>
  <c r="HC1752" i="1"/>
  <c r="HF1752" i="1" l="1"/>
  <c r="HC1753" i="1"/>
  <c r="HD1752" i="1" s="1"/>
  <c r="HE1752" i="1" s="1"/>
  <c r="HD1751" i="1"/>
  <c r="HE1751" i="1" s="1"/>
  <c r="HF1753" i="1" l="1"/>
  <c r="HC1754" i="1"/>
  <c r="HD1753" i="1" s="1"/>
  <c r="HE1753" i="1" s="1"/>
  <c r="HF1754" i="1" l="1"/>
  <c r="HC1755" i="1"/>
  <c r="HF1755" i="1" l="1"/>
  <c r="HC1756" i="1"/>
  <c r="HD1755" i="1" s="1"/>
  <c r="HE1755" i="1" s="1"/>
  <c r="HD1754" i="1"/>
  <c r="HE1754" i="1" s="1"/>
  <c r="HF1756" i="1" l="1"/>
  <c r="HC1757" i="1"/>
  <c r="HF1757" i="1" l="1"/>
  <c r="HC1758" i="1"/>
  <c r="HD1757" i="1" s="1"/>
  <c r="HE1757" i="1" s="1"/>
  <c r="HD1756" i="1"/>
  <c r="HE1756" i="1" s="1"/>
  <c r="HF1758" i="1" l="1"/>
  <c r="HC1759" i="1"/>
  <c r="HF1759" i="1" l="1"/>
  <c r="HC1760" i="1"/>
  <c r="HD1758" i="1"/>
  <c r="HE1758" i="1" s="1"/>
  <c r="HF1760" i="1" l="1"/>
  <c r="HC1761" i="1"/>
  <c r="HD1759" i="1"/>
  <c r="HE1759" i="1" s="1"/>
  <c r="HF1761" i="1" l="1"/>
  <c r="HC1762" i="1"/>
  <c r="HD1760" i="1"/>
  <c r="HE1760" i="1" s="1"/>
  <c r="HF1762" i="1" l="1"/>
  <c r="HC1763" i="1"/>
  <c r="HD1762" i="1" s="1"/>
  <c r="HE1762" i="1" s="1"/>
  <c r="HD1761" i="1"/>
  <c r="HE1761" i="1" s="1"/>
  <c r="HF1763" i="1" l="1"/>
  <c r="HC1764" i="1"/>
  <c r="HF1764" i="1" l="1"/>
  <c r="HC1765" i="1"/>
  <c r="HD1764" i="1" s="1"/>
  <c r="HE1764" i="1" s="1"/>
  <c r="HD1763" i="1"/>
  <c r="HE1763" i="1" s="1"/>
  <c r="HF1765" i="1" l="1"/>
  <c r="HC1766" i="1"/>
  <c r="HD1765" i="1" s="1"/>
  <c r="HE1765" i="1" s="1"/>
  <c r="HF1766" i="1" l="1"/>
  <c r="HC1767" i="1"/>
  <c r="HF1767" i="1" l="1"/>
  <c r="HC1768" i="1"/>
  <c r="HD1767" i="1" s="1"/>
  <c r="HE1767" i="1" s="1"/>
  <c r="HD1766" i="1"/>
  <c r="HE1766" i="1" s="1"/>
  <c r="HF1768" i="1" l="1"/>
  <c r="HC1769" i="1"/>
  <c r="HF1769" i="1" l="1"/>
  <c r="HC1770" i="1"/>
  <c r="HD1769" i="1" s="1"/>
  <c r="HE1769" i="1" s="1"/>
  <c r="HD1768" i="1"/>
  <c r="HE1768" i="1" s="1"/>
  <c r="HF1770" i="1" l="1"/>
  <c r="HC1771" i="1"/>
  <c r="HF1771" i="1" l="1"/>
  <c r="HC1772" i="1"/>
  <c r="HD1770" i="1"/>
  <c r="HE1770" i="1" s="1"/>
  <c r="HF1772" i="1" l="1"/>
  <c r="HC1773" i="1"/>
  <c r="HD1771" i="1"/>
  <c r="HE1771" i="1" s="1"/>
  <c r="HF1773" i="1" l="1"/>
  <c r="HC1774" i="1"/>
  <c r="HD1772" i="1"/>
  <c r="HE1772" i="1" s="1"/>
  <c r="HF1774" i="1" l="1"/>
  <c r="HC1775" i="1"/>
  <c r="HD1774" i="1" s="1"/>
  <c r="HE1774" i="1" s="1"/>
  <c r="HD1773" i="1"/>
  <c r="HE1773" i="1" s="1"/>
  <c r="HF1775" i="1" l="1"/>
  <c r="HC1776" i="1"/>
  <c r="HF1776" i="1" l="1"/>
  <c r="HC1777" i="1"/>
  <c r="HD1776" i="1" s="1"/>
  <c r="HE1776" i="1" s="1"/>
  <c r="HD1775" i="1"/>
  <c r="HE1775" i="1" s="1"/>
  <c r="HF1777" i="1" l="1"/>
  <c r="HC1778" i="1"/>
  <c r="HD1777" i="1" s="1"/>
  <c r="HE1777" i="1" s="1"/>
  <c r="HF1778" i="1" l="1"/>
  <c r="HC1779" i="1"/>
  <c r="HF1779" i="1" l="1"/>
  <c r="HC1780" i="1"/>
  <c r="HD1779" i="1" s="1"/>
  <c r="HE1779" i="1" s="1"/>
  <c r="HD1778" i="1"/>
  <c r="HE1778" i="1" s="1"/>
  <c r="HF1780" i="1" l="1"/>
  <c r="HC1781" i="1"/>
  <c r="HF1781" i="1" l="1"/>
  <c r="HC1782" i="1"/>
  <c r="HD1781" i="1" s="1"/>
  <c r="HE1781" i="1" s="1"/>
  <c r="HD1780" i="1"/>
  <c r="HE1780" i="1" s="1"/>
  <c r="HF1782" i="1" l="1"/>
  <c r="HC1783" i="1"/>
  <c r="HF1783" i="1" l="1"/>
  <c r="HC1784" i="1"/>
  <c r="HD1782" i="1"/>
  <c r="HE1782" i="1" s="1"/>
  <c r="HF1784" i="1" l="1"/>
  <c r="HC1785" i="1"/>
  <c r="HD1784" i="1" s="1"/>
  <c r="HE1784" i="1" s="1"/>
  <c r="HD1783" i="1"/>
  <c r="HE1783" i="1" s="1"/>
  <c r="HF1785" i="1" l="1"/>
  <c r="HC1786" i="1"/>
  <c r="HF1786" i="1" l="1"/>
  <c r="HC1787" i="1"/>
  <c r="HD1786" i="1" s="1"/>
  <c r="HE1786" i="1" s="1"/>
  <c r="HD1785" i="1"/>
  <c r="HE1785" i="1" s="1"/>
  <c r="HF1787" i="1" l="1"/>
  <c r="HC1788" i="1"/>
  <c r="HF1788" i="1" l="1"/>
  <c r="HC1789" i="1"/>
  <c r="HD1788" i="1" s="1"/>
  <c r="HE1788" i="1" s="1"/>
  <c r="HD1787" i="1"/>
  <c r="HE1787" i="1" s="1"/>
  <c r="HF1789" i="1" l="1"/>
  <c r="HC1790" i="1"/>
  <c r="HD1789" i="1" s="1"/>
  <c r="HE1789" i="1" s="1"/>
  <c r="HF1790" i="1" l="1"/>
  <c r="HC1791" i="1"/>
  <c r="HF1791" i="1" l="1"/>
  <c r="HC1792" i="1"/>
  <c r="HD1791" i="1" s="1"/>
  <c r="HE1791" i="1" s="1"/>
  <c r="HD1790" i="1"/>
  <c r="HE1790" i="1" s="1"/>
  <c r="HF1792" i="1" l="1"/>
  <c r="HC1793" i="1"/>
  <c r="HF1793" i="1" l="1"/>
  <c r="HC1794" i="1"/>
  <c r="HD1793" i="1" s="1"/>
  <c r="HE1793" i="1" s="1"/>
  <c r="HD1792" i="1"/>
  <c r="HE1792" i="1" s="1"/>
  <c r="HF1794" i="1" l="1"/>
  <c r="HC1795" i="1"/>
  <c r="HF1795" i="1" l="1"/>
  <c r="HC1796" i="1"/>
  <c r="HD1794" i="1"/>
  <c r="HE1794" i="1" s="1"/>
  <c r="HF1796" i="1" l="1"/>
  <c r="HC1797" i="1"/>
  <c r="HD1796" i="1" s="1"/>
  <c r="HE1796" i="1" s="1"/>
  <c r="HD1795" i="1"/>
  <c r="HE1795" i="1" s="1"/>
  <c r="HF1797" i="1" l="1"/>
  <c r="HC1798" i="1"/>
  <c r="HF1798" i="1" l="1"/>
  <c r="HC1799" i="1"/>
  <c r="HD1798" i="1" s="1"/>
  <c r="HE1798" i="1" s="1"/>
  <c r="HD1797" i="1"/>
  <c r="HE1797" i="1" s="1"/>
  <c r="HF1799" i="1" l="1"/>
  <c r="HC1800" i="1"/>
  <c r="HF1800" i="1" l="1"/>
  <c r="HC1801" i="1"/>
  <c r="HD1800" i="1" s="1"/>
  <c r="HE1800" i="1" s="1"/>
  <c r="HD1799" i="1"/>
  <c r="HE1799" i="1" s="1"/>
  <c r="HF1801" i="1" l="1"/>
  <c r="HC1802" i="1"/>
  <c r="HD1801" i="1" s="1"/>
  <c r="HE1801" i="1" s="1"/>
  <c r="HF1802" i="1" l="1"/>
  <c r="HC1803" i="1"/>
  <c r="HF1803" i="1" l="1"/>
  <c r="HC1804" i="1"/>
  <c r="HD1802" i="1"/>
  <c r="HE1802" i="1" s="1"/>
  <c r="HF1804" i="1" l="1"/>
  <c r="HD1803" i="1"/>
  <c r="HE1803" i="1" s="1"/>
  <c r="HC1805" i="1"/>
  <c r="HF1805" i="1" l="1"/>
  <c r="HC1806" i="1"/>
  <c r="HD1805" i="1" s="1"/>
  <c r="HE1805" i="1" s="1"/>
  <c r="HD1804" i="1"/>
  <c r="HE1804" i="1" s="1"/>
  <c r="HF1806" i="1" l="1"/>
  <c r="HC1807" i="1"/>
  <c r="HF1807" i="1" l="1"/>
  <c r="HC1808" i="1"/>
  <c r="HD1807" i="1" s="1"/>
  <c r="HE1807" i="1" s="1"/>
  <c r="HD1806" i="1"/>
  <c r="HE1806" i="1" s="1"/>
  <c r="HF1808" i="1" l="1"/>
  <c r="HC1809" i="1"/>
  <c r="HD1808" i="1" l="1"/>
  <c r="HE1808" i="1" s="1"/>
  <c r="HF1809" i="1"/>
  <c r="HC1810" i="1"/>
  <c r="HD1809" i="1" l="1"/>
  <c r="HE1809" i="1" s="1"/>
  <c r="HF1810" i="1"/>
  <c r="HC1811" i="1"/>
  <c r="HF1811" i="1" l="1"/>
  <c r="HD1810" i="1"/>
  <c r="HE1810" i="1" s="1"/>
  <c r="HC1812" i="1"/>
  <c r="HD1811" i="1" l="1"/>
  <c r="HE1811" i="1" s="1"/>
  <c r="HF1812" i="1"/>
  <c r="HC1813" i="1"/>
  <c r="HD1812" i="1" l="1"/>
  <c r="HE1812" i="1" s="1"/>
  <c r="HF1813" i="1"/>
  <c r="HC1814" i="1"/>
  <c r="HD1813" i="1" l="1"/>
  <c r="HE1813" i="1" s="1"/>
  <c r="HF1814" i="1"/>
  <c r="HC1815" i="1"/>
  <c r="HF1815" i="1" l="1"/>
  <c r="HC1816" i="1"/>
  <c r="HD1814" i="1"/>
  <c r="HE1814" i="1" s="1"/>
  <c r="HF1816" i="1" l="1"/>
  <c r="HC1817" i="1"/>
  <c r="HD1815" i="1"/>
  <c r="HE1815" i="1" s="1"/>
  <c r="HD1816" i="1" l="1"/>
  <c r="HE1816" i="1" s="1"/>
  <c r="HF1817" i="1"/>
  <c r="HC1818" i="1"/>
  <c r="HD1817" i="1" l="1"/>
  <c r="HE1817" i="1" s="1"/>
  <c r="HF1818" i="1"/>
  <c r="HC1819" i="1"/>
  <c r="HD1818" i="1" l="1"/>
  <c r="HE1818" i="1" s="1"/>
  <c r="HF1819" i="1"/>
  <c r="HC1820" i="1"/>
  <c r="HD1819" i="1" l="1"/>
  <c r="HE1819" i="1" s="1"/>
  <c r="HF1820" i="1"/>
  <c r="HC1821" i="1"/>
  <c r="HD1820" i="1" l="1"/>
  <c r="HE1820" i="1" s="1"/>
  <c r="HF1821" i="1"/>
  <c r="HC1822" i="1"/>
  <c r="HD1821" i="1" l="1"/>
  <c r="HE1821" i="1" s="1"/>
  <c r="HF1822" i="1"/>
  <c r="HC1823" i="1"/>
  <c r="HF1823" i="1" l="1"/>
  <c r="HD1822" i="1"/>
  <c r="HE1822" i="1" s="1"/>
  <c r="HC1824" i="1"/>
  <c r="HD1823" i="1" l="1"/>
  <c r="HE1823" i="1" s="1"/>
  <c r="HF1824" i="1"/>
  <c r="HC1825" i="1"/>
  <c r="HD1824" i="1" l="1"/>
  <c r="HE1824" i="1" s="1"/>
  <c r="HF1825" i="1"/>
  <c r="HC1826" i="1"/>
  <c r="HF1826" i="1" l="1"/>
  <c r="HD1825" i="1"/>
  <c r="HE1825" i="1" s="1"/>
  <c r="HC1827" i="1"/>
  <c r="HF1827" i="1" l="1"/>
  <c r="HC1828" i="1"/>
  <c r="HD1826" i="1"/>
  <c r="HE1826" i="1" s="1"/>
  <c r="HD1827" i="1" l="1"/>
  <c r="HE1827" i="1" s="1"/>
  <c r="HF1828" i="1"/>
  <c r="HC1829" i="1"/>
  <c r="HF1829" i="1" l="1"/>
  <c r="HC1830" i="1"/>
  <c r="HD1828" i="1"/>
  <c r="HE1828" i="1" s="1"/>
  <c r="HF1830" i="1" l="1"/>
  <c r="HC1831" i="1"/>
  <c r="HD1829" i="1"/>
  <c r="HE1829" i="1" s="1"/>
  <c r="HF1831" i="1" l="1"/>
  <c r="HC1832" i="1"/>
  <c r="HD1830" i="1"/>
  <c r="HE1830" i="1" s="1"/>
  <c r="HD1831" i="1" l="1"/>
  <c r="HE1831" i="1" s="1"/>
  <c r="HF1832" i="1"/>
  <c r="HC1833" i="1"/>
  <c r="HF1833" i="1" l="1"/>
  <c r="HD1832" i="1"/>
  <c r="HE1832" i="1" s="1"/>
  <c r="HC1834" i="1"/>
  <c r="HF1834" i="1" l="1"/>
  <c r="HC1835" i="1"/>
  <c r="HD1833" i="1"/>
  <c r="HE1833" i="1" s="1"/>
  <c r="HF1835" i="1" l="1"/>
  <c r="HD1834" i="1"/>
  <c r="HE1834" i="1" s="1"/>
  <c r="HC1836" i="1"/>
  <c r="HF1836" i="1" l="1"/>
  <c r="HC1837" i="1"/>
  <c r="HD1836" i="1" s="1"/>
  <c r="HE1836" i="1" s="1"/>
  <c r="HD1835" i="1"/>
  <c r="HE1835" i="1" s="1"/>
  <c r="HF1837" i="1" l="1"/>
  <c r="HC1838" i="1"/>
  <c r="HD1837" i="1" l="1"/>
  <c r="HE1837" i="1" s="1"/>
  <c r="HF1838" i="1"/>
  <c r="HC1839" i="1"/>
  <c r="HF1839" i="1" l="1"/>
  <c r="HC1840" i="1"/>
  <c r="HD1838" i="1"/>
  <c r="HE1838" i="1" s="1"/>
  <c r="HD1839" i="1" l="1"/>
  <c r="HE1839" i="1" s="1"/>
  <c r="HF1840" i="1"/>
  <c r="HC1841" i="1"/>
  <c r="HF1841" i="1" l="1"/>
  <c r="HC1842" i="1"/>
  <c r="HD1840" i="1"/>
  <c r="HE1840" i="1" s="1"/>
  <c r="HF1842" i="1" l="1"/>
  <c r="HD1841" i="1"/>
  <c r="HE1841" i="1" s="1"/>
  <c r="HC1843" i="1"/>
  <c r="HF1843" i="1" l="1"/>
  <c r="HC1844" i="1"/>
  <c r="HD1842" i="1"/>
  <c r="HE1842" i="1" s="1"/>
  <c r="HD1843" i="1" l="1"/>
  <c r="HE1843" i="1" s="1"/>
  <c r="HF1844" i="1"/>
  <c r="HC1845" i="1"/>
  <c r="HF1845" i="1" l="1"/>
  <c r="HC1846" i="1"/>
  <c r="HD1845" i="1" s="1"/>
  <c r="HE1845" i="1" s="1"/>
  <c r="HD1844" i="1"/>
  <c r="HE1844" i="1" s="1"/>
  <c r="HF1846" i="1" l="1"/>
  <c r="HC1847" i="1"/>
  <c r="HF1847" i="1" l="1"/>
  <c r="HD1846" i="1"/>
  <c r="HE1846" i="1" s="1"/>
  <c r="HC1848" i="1"/>
  <c r="HF1848" i="1" l="1"/>
  <c r="HC1849" i="1"/>
  <c r="HD1848" i="1" s="1"/>
  <c r="HE1848" i="1" s="1"/>
  <c r="HD1847" i="1"/>
  <c r="HE1847" i="1" s="1"/>
  <c r="HF1849" i="1" l="1"/>
  <c r="HC1850" i="1"/>
  <c r="HF1850" i="1" l="1"/>
  <c r="HD1849" i="1"/>
  <c r="HE1849" i="1" s="1"/>
  <c r="HC1851" i="1"/>
  <c r="HD1850" i="1" l="1"/>
  <c r="HE1850" i="1" s="1"/>
  <c r="HF1851" i="1"/>
  <c r="HC1852" i="1"/>
  <c r="HD1851" i="1" s="1"/>
  <c r="HE1851" i="1" s="1"/>
  <c r="HF1852" i="1" l="1"/>
  <c r="HC1853" i="1"/>
  <c r="HF1853" i="1" l="1"/>
  <c r="HC1854" i="1"/>
  <c r="HD1853" i="1" s="1"/>
  <c r="HE1853" i="1" s="1"/>
  <c r="HD1852" i="1"/>
  <c r="HE1852" i="1" s="1"/>
  <c r="HF1854" i="1" l="1"/>
  <c r="HC1855" i="1"/>
  <c r="HD1854" i="1" l="1"/>
  <c r="HE1854" i="1" s="1"/>
  <c r="HF1855" i="1"/>
  <c r="HC1856" i="1"/>
  <c r="HD1855" i="1" l="1"/>
  <c r="HE1855" i="1" s="1"/>
  <c r="HF1856" i="1"/>
  <c r="HC1857" i="1"/>
  <c r="HF1857" i="1" l="1"/>
  <c r="HC1858" i="1"/>
  <c r="HD1856" i="1"/>
  <c r="HE1856" i="1" s="1"/>
  <c r="HD1857" i="1" l="1"/>
  <c r="HE1857" i="1" s="1"/>
  <c r="HF1858" i="1"/>
  <c r="HC1859" i="1"/>
  <c r="HF1859" i="1" l="1"/>
  <c r="HD1858" i="1"/>
  <c r="HE1858" i="1" s="1"/>
  <c r="HC1860" i="1"/>
  <c r="HF1860" i="1" l="1"/>
  <c r="HD1859" i="1"/>
  <c r="HE1859" i="1" s="1"/>
  <c r="HC1861" i="1"/>
  <c r="HD1860" i="1" l="1"/>
  <c r="HE1860" i="1" s="1"/>
  <c r="HF1861" i="1"/>
  <c r="HC1862" i="1"/>
  <c r="HD1861" i="1" s="1"/>
  <c r="HE1861" i="1" s="1"/>
  <c r="HF1862" i="1" l="1"/>
  <c r="HC1863" i="1"/>
  <c r="HF1863" i="1" l="1"/>
  <c r="HC1864" i="1"/>
  <c r="HD1862" i="1"/>
  <c r="HE1862" i="1" s="1"/>
  <c r="HD1863" i="1" l="1"/>
  <c r="HE1863" i="1" s="1"/>
  <c r="HF1864" i="1"/>
  <c r="HC1865" i="1"/>
  <c r="HD1864" i="1" l="1"/>
  <c r="HE1864" i="1" s="1"/>
  <c r="HF1865" i="1"/>
  <c r="HC1866" i="1"/>
  <c r="HD1865" i="1" s="1"/>
  <c r="HE1865" i="1" s="1"/>
  <c r="HF1866" i="1" l="1"/>
  <c r="HC1867" i="1"/>
  <c r="HF1867" i="1" l="1"/>
  <c r="HC1868" i="1"/>
  <c r="HD1867" i="1" s="1"/>
  <c r="HE1867" i="1" s="1"/>
  <c r="HD1866" i="1"/>
  <c r="HE1866" i="1" s="1"/>
  <c r="HF1868" i="1" l="1"/>
  <c r="HC1869" i="1"/>
  <c r="HF1869" i="1" l="1"/>
  <c r="HC1870" i="1"/>
  <c r="HD1869" i="1" s="1"/>
  <c r="HE1869" i="1" s="1"/>
  <c r="HD1868" i="1"/>
  <c r="HE1868" i="1" s="1"/>
  <c r="HF1870" i="1" l="1"/>
  <c r="HC1871" i="1"/>
  <c r="HD1870" i="1" s="1"/>
  <c r="HE1870" i="1" s="1"/>
  <c r="HF1871" i="1" l="1"/>
  <c r="HC1872" i="1"/>
  <c r="HF1872" i="1" l="1"/>
  <c r="HC1873" i="1"/>
  <c r="HD1871" i="1"/>
  <c r="HE1871" i="1" s="1"/>
  <c r="HD1872" i="1" l="1"/>
  <c r="HE1872" i="1" s="1"/>
  <c r="HF1873" i="1"/>
  <c r="HC1874" i="1"/>
  <c r="HD1873" i="1" s="1"/>
  <c r="HE1873" i="1" s="1"/>
  <c r="HF1874" i="1" l="1"/>
  <c r="HC1875" i="1"/>
  <c r="HD1874" i="1" l="1"/>
  <c r="HE1874" i="1" s="1"/>
  <c r="HF1875" i="1"/>
  <c r="HC1876" i="1"/>
  <c r="HD1875" i="1" s="1"/>
  <c r="HE1875" i="1" s="1"/>
  <c r="HF1876" i="1" l="1"/>
  <c r="HC1877" i="1"/>
  <c r="HD1876" i="1" l="1"/>
  <c r="HE1876" i="1" s="1"/>
  <c r="HF1877" i="1"/>
  <c r="HC1878" i="1"/>
  <c r="HD1877" i="1" s="1"/>
  <c r="HE1877" i="1" s="1"/>
  <c r="HF1878" i="1" l="1"/>
  <c r="HC1879" i="1"/>
  <c r="HD1878" i="1" l="1"/>
  <c r="HE1878" i="1" s="1"/>
  <c r="HF1879" i="1"/>
  <c r="HC1880" i="1"/>
  <c r="HF1880" i="1" l="1"/>
  <c r="HC1881" i="1"/>
  <c r="HD1879" i="1"/>
  <c r="HE1879" i="1" s="1"/>
  <c r="HF1881" i="1" l="1"/>
  <c r="HD1880" i="1"/>
  <c r="HE1880" i="1" s="1"/>
  <c r="HC1882" i="1"/>
  <c r="HD1881" i="1" l="1"/>
  <c r="HE1881" i="1" s="1"/>
  <c r="HF1882" i="1"/>
  <c r="HC1883" i="1"/>
  <c r="HF1883" i="1" l="1"/>
  <c r="HD1882" i="1"/>
  <c r="HE1882" i="1" s="1"/>
  <c r="HC1884" i="1"/>
  <c r="HD1883" i="1" l="1"/>
  <c r="HE1883" i="1" s="1"/>
  <c r="HF1884" i="1"/>
  <c r="HC1885" i="1"/>
  <c r="HD1884" i="1" l="1"/>
  <c r="HE1884" i="1" s="1"/>
  <c r="HF1885" i="1"/>
  <c r="HC1886" i="1"/>
  <c r="HD1885" i="1" l="1"/>
  <c r="HE1885" i="1" s="1"/>
  <c r="HF1886" i="1"/>
  <c r="HC1887" i="1"/>
  <c r="HF1887" i="1" l="1"/>
  <c r="HC1888" i="1"/>
  <c r="HD1886" i="1"/>
  <c r="HE1886" i="1" s="1"/>
  <c r="HF1888" i="1" l="1"/>
  <c r="HC1889" i="1"/>
  <c r="HD1888" i="1" s="1"/>
  <c r="HE1888" i="1" s="1"/>
  <c r="HD1887" i="1"/>
  <c r="HE1887" i="1" s="1"/>
  <c r="HF1889" i="1" l="1"/>
  <c r="HC1890" i="1"/>
  <c r="HD1889" i="1" s="1"/>
  <c r="HE1889" i="1" s="1"/>
  <c r="HF1890" i="1" l="1"/>
  <c r="HC1891" i="1"/>
  <c r="HF1891" i="1" l="1"/>
  <c r="HC1892" i="1"/>
  <c r="HD1891" i="1" s="1"/>
  <c r="HE1891" i="1" s="1"/>
  <c r="HD1890" i="1"/>
  <c r="HE1890" i="1" s="1"/>
  <c r="HF1892" i="1" l="1"/>
  <c r="HC1893" i="1"/>
  <c r="HF1893" i="1" l="1"/>
  <c r="HC1894" i="1"/>
  <c r="HD1892" i="1"/>
  <c r="HE1892" i="1" s="1"/>
  <c r="HF1894" i="1" l="1"/>
  <c r="HC1895" i="1"/>
  <c r="HD1893" i="1"/>
  <c r="HE1893" i="1" s="1"/>
  <c r="HF1895" i="1" l="1"/>
  <c r="HC1896" i="1"/>
  <c r="HD1895" i="1" s="1"/>
  <c r="HE1895" i="1" s="1"/>
  <c r="HD1894" i="1"/>
  <c r="HE1894" i="1" s="1"/>
  <c r="HF1896" i="1" l="1"/>
  <c r="HC1897" i="1"/>
  <c r="HD1896" i="1" s="1"/>
  <c r="HE1896" i="1" s="1"/>
  <c r="HF1897" i="1" l="1"/>
  <c r="HC1898" i="1"/>
  <c r="HD1897" i="1" s="1"/>
  <c r="HE1897" i="1" s="1"/>
  <c r="HF1898" i="1" l="1"/>
  <c r="HC1899" i="1"/>
  <c r="HD1898" i="1" l="1"/>
  <c r="HE1898" i="1" s="1"/>
  <c r="HF1899" i="1"/>
  <c r="HC1900" i="1"/>
  <c r="HD1899" i="1" s="1"/>
  <c r="HE1899" i="1" s="1"/>
  <c r="HF1900" i="1" l="1"/>
  <c r="HC1901" i="1"/>
  <c r="HD1900" i="1" l="1"/>
  <c r="HE1900" i="1" s="1"/>
  <c r="HF1901" i="1"/>
  <c r="HC1902" i="1"/>
  <c r="HD1901" i="1" s="1"/>
  <c r="HE1901" i="1" s="1"/>
  <c r="HF1902" i="1" l="1"/>
  <c r="HC1903" i="1"/>
  <c r="HD1902" i="1" l="1"/>
  <c r="HE1902" i="1" s="1"/>
  <c r="HF1903" i="1"/>
  <c r="HC1904" i="1"/>
  <c r="HF1904" i="1" l="1"/>
  <c r="HC1905" i="1"/>
  <c r="HD1903" i="1"/>
  <c r="HE1903" i="1" s="1"/>
  <c r="HF1905" i="1" l="1"/>
  <c r="HD1904" i="1"/>
  <c r="HE1904" i="1" s="1"/>
  <c r="HC1906" i="1"/>
  <c r="HD1905" i="1" l="1"/>
  <c r="HE1905" i="1" s="1"/>
  <c r="HF1906" i="1"/>
  <c r="HC1907" i="1"/>
  <c r="HF1907" i="1" l="1"/>
  <c r="HD1906" i="1"/>
  <c r="HE1906" i="1" s="1"/>
  <c r="HC1908" i="1"/>
  <c r="HF1908" i="1" l="1"/>
  <c r="HC1909" i="1"/>
  <c r="HD1908" i="1" s="1"/>
  <c r="HE1908" i="1" s="1"/>
  <c r="HD1907" i="1"/>
  <c r="HE1907" i="1" s="1"/>
  <c r="HF1909" i="1" l="1"/>
  <c r="HC1910" i="1"/>
  <c r="HD1909" i="1" s="1"/>
  <c r="HE1909" i="1" s="1"/>
  <c r="HF1910" i="1" l="1"/>
  <c r="HC1911" i="1"/>
  <c r="HF1911" i="1" l="1"/>
  <c r="HC1912" i="1"/>
  <c r="HD1911" i="1" s="1"/>
  <c r="HE1911" i="1" s="1"/>
  <c r="HD1910" i="1"/>
  <c r="HE1910" i="1" s="1"/>
  <c r="HF1912" i="1" l="1"/>
  <c r="HC1913" i="1"/>
  <c r="HF1913" i="1" l="1"/>
  <c r="HC1914" i="1"/>
  <c r="HD1912" i="1"/>
  <c r="HE1912" i="1" s="1"/>
  <c r="HF1914" i="1" l="1"/>
  <c r="HD1913" i="1"/>
  <c r="HE1913" i="1" s="1"/>
  <c r="HC1915" i="1"/>
  <c r="HF1915" i="1" l="1"/>
  <c r="HC1916" i="1"/>
  <c r="HD1914" i="1"/>
  <c r="HE1914" i="1" s="1"/>
  <c r="HD1915" i="1" l="1"/>
  <c r="HE1915" i="1" s="1"/>
  <c r="HF1916" i="1"/>
  <c r="HC1917" i="1"/>
  <c r="HF1917" i="1" l="1"/>
  <c r="HD1916" i="1"/>
  <c r="HE1916" i="1" s="1"/>
  <c r="HC1918" i="1"/>
  <c r="HF1918" i="1" l="1"/>
  <c r="HC1919" i="1"/>
  <c r="HD1918" i="1" s="1"/>
  <c r="HE1918" i="1" s="1"/>
  <c r="HD1917" i="1"/>
  <c r="HE1917" i="1" s="1"/>
  <c r="HF1919" i="1" l="1"/>
  <c r="HC1920" i="1"/>
  <c r="HD1919" i="1" l="1"/>
  <c r="HE1919" i="1" s="1"/>
  <c r="HF1920" i="1"/>
  <c r="HC1921" i="1"/>
  <c r="HD1920" i="1" s="1"/>
  <c r="HE1920" i="1" s="1"/>
  <c r="HF1921" i="1" l="1"/>
  <c r="HC1922" i="1"/>
  <c r="HD1921" i="1" s="1"/>
  <c r="HE1921" i="1" s="1"/>
  <c r="HF1922" i="1" l="1"/>
  <c r="HC1923" i="1"/>
  <c r="HF1923" i="1" l="1"/>
  <c r="HC1924" i="1"/>
  <c r="HD1922" i="1"/>
  <c r="HE1922" i="1" s="1"/>
  <c r="HF1924" i="1" l="1"/>
  <c r="HD1923" i="1"/>
  <c r="HE1923" i="1" s="1"/>
  <c r="HC1925" i="1"/>
  <c r="HD1924" i="1" l="1"/>
  <c r="HE1924" i="1" s="1"/>
  <c r="HF1925" i="1"/>
  <c r="HC1926" i="1"/>
  <c r="HD1925" i="1" s="1"/>
  <c r="HE1925" i="1" s="1"/>
  <c r="HF1926" i="1" l="1"/>
  <c r="HC1927" i="1"/>
  <c r="HF1927" i="1" l="1"/>
  <c r="HC1928" i="1"/>
  <c r="HD1927" i="1" s="1"/>
  <c r="HE1927" i="1" s="1"/>
  <c r="HD1926" i="1"/>
  <c r="HE1926" i="1" s="1"/>
  <c r="HF1928" i="1" l="1"/>
  <c r="HC1929" i="1"/>
  <c r="HF1929" i="1" l="1"/>
  <c r="HD1928" i="1"/>
  <c r="HE1928" i="1" s="1"/>
  <c r="HC1930" i="1"/>
  <c r="HD1929" i="1" l="1"/>
  <c r="HE1929" i="1" s="1"/>
  <c r="HF1930" i="1"/>
  <c r="HC1931" i="1"/>
  <c r="HF1931" i="1" l="1"/>
  <c r="HD1930" i="1"/>
  <c r="HE1930" i="1" s="1"/>
  <c r="HC1932" i="1"/>
  <c r="HF1932" i="1" l="1"/>
  <c r="HC1933" i="1"/>
  <c r="HD1932" i="1" s="1"/>
  <c r="HE1932" i="1" s="1"/>
  <c r="HD1931" i="1"/>
  <c r="HE1931" i="1" s="1"/>
  <c r="HF1933" i="1" l="1"/>
  <c r="HC1934" i="1"/>
  <c r="HD1933" i="1" s="1"/>
  <c r="HE1933" i="1" s="1"/>
  <c r="HF1934" i="1" l="1"/>
  <c r="HC1935" i="1"/>
  <c r="HF1935" i="1" l="1"/>
  <c r="HC1936" i="1"/>
  <c r="HD1934" i="1"/>
  <c r="HE1934" i="1" s="1"/>
  <c r="HF1936" i="1" l="1"/>
  <c r="HC1937" i="1"/>
  <c r="HD1935" i="1"/>
  <c r="HE1935" i="1" s="1"/>
  <c r="HD1936" i="1" l="1"/>
  <c r="HE1936" i="1" s="1"/>
  <c r="HF1937" i="1"/>
  <c r="HC1938" i="1"/>
  <c r="HD1937" i="1" s="1"/>
  <c r="HE1937" i="1" s="1"/>
  <c r="HF1938" i="1" l="1"/>
  <c r="HC1939" i="1"/>
  <c r="HD1938" i="1" l="1"/>
  <c r="HE1938" i="1" s="1"/>
  <c r="HF1939" i="1"/>
  <c r="HC1940" i="1"/>
  <c r="HF1940" i="1" l="1"/>
  <c r="HC1941" i="1"/>
  <c r="HD1939" i="1"/>
  <c r="HE1939" i="1" s="1"/>
  <c r="HF1941" i="1" l="1"/>
  <c r="HC1942" i="1"/>
  <c r="HD1941" i="1" s="1"/>
  <c r="HE1941" i="1" s="1"/>
  <c r="HD1940" i="1"/>
  <c r="HE1940" i="1" s="1"/>
  <c r="HF1942" i="1" l="1"/>
  <c r="HC1943" i="1"/>
  <c r="HF1943" i="1" l="1"/>
  <c r="HD1942" i="1"/>
  <c r="HE1942" i="1" s="1"/>
  <c r="HC1944" i="1"/>
  <c r="HF1944" i="1" l="1"/>
  <c r="HC1945" i="1"/>
  <c r="HD1944" i="1" s="1"/>
  <c r="HE1944" i="1" s="1"/>
  <c r="HD1943" i="1"/>
  <c r="HE1943" i="1" s="1"/>
  <c r="HF1945" i="1" l="1"/>
  <c r="HC1946" i="1"/>
  <c r="HD1945" i="1" s="1"/>
  <c r="HE1945" i="1" s="1"/>
  <c r="HF1946" i="1" l="1"/>
  <c r="HC1947" i="1"/>
  <c r="HD1946" i="1" l="1"/>
  <c r="HE1946" i="1" s="1"/>
  <c r="HF1947" i="1"/>
  <c r="HC1948" i="1"/>
  <c r="HD1947" i="1" s="1"/>
  <c r="HE1947" i="1" s="1"/>
  <c r="HF1948" i="1" l="1"/>
  <c r="HC1949" i="1"/>
  <c r="HD1948" i="1" l="1"/>
  <c r="HE1948" i="1" s="1"/>
  <c r="HF1949" i="1"/>
  <c r="HC1950" i="1"/>
  <c r="HD1949" i="1" s="1"/>
  <c r="HE1949" i="1" s="1"/>
  <c r="HF1950" i="1" l="1"/>
  <c r="HC1951" i="1"/>
  <c r="HF1951" i="1" l="1"/>
  <c r="HC1952" i="1"/>
  <c r="HD1951" i="1" s="1"/>
  <c r="HE1951" i="1" s="1"/>
  <c r="HD1950" i="1"/>
  <c r="HE1950" i="1" s="1"/>
  <c r="HF1952" i="1" l="1"/>
  <c r="HC1953" i="1"/>
  <c r="HD1952" i="1" l="1"/>
  <c r="HE1952" i="1" s="1"/>
  <c r="HF1953" i="1"/>
  <c r="HC1954" i="1"/>
  <c r="HD1953" i="1" l="1"/>
  <c r="HE1953" i="1" s="1"/>
  <c r="HF1954" i="1"/>
  <c r="HC1955" i="1"/>
  <c r="HF1955" i="1" l="1"/>
  <c r="HD1954" i="1"/>
  <c r="HE1954" i="1" s="1"/>
  <c r="HC1956" i="1"/>
  <c r="HF1956" i="1" l="1"/>
  <c r="HD1955" i="1"/>
  <c r="HE1955" i="1" s="1"/>
  <c r="HC1957" i="1"/>
  <c r="HD1956" i="1" l="1"/>
  <c r="HE1956" i="1" s="1"/>
  <c r="HF1957" i="1"/>
  <c r="HC1958" i="1"/>
  <c r="HD1957" i="1" s="1"/>
  <c r="HE1957" i="1" s="1"/>
  <c r="HF1958" i="1" l="1"/>
  <c r="HC1959" i="1"/>
  <c r="HF1959" i="1" l="1"/>
  <c r="HC1960" i="1"/>
  <c r="HD1958" i="1"/>
  <c r="HE1958" i="1" s="1"/>
  <c r="HD1959" i="1" l="1"/>
  <c r="HE1959" i="1" s="1"/>
  <c r="HF1960" i="1"/>
  <c r="HC1961" i="1"/>
  <c r="HF1961" i="1" l="1"/>
  <c r="HC1962" i="1"/>
  <c r="HD1960" i="1"/>
  <c r="HE1960" i="1" s="1"/>
  <c r="HD1961" i="1" l="1"/>
  <c r="HE1961" i="1" s="1"/>
  <c r="HF1962" i="1"/>
  <c r="HC1963" i="1"/>
  <c r="HD1962" i="1" s="1"/>
  <c r="HE1962" i="1" s="1"/>
  <c r="HF1963" i="1" l="1"/>
  <c r="HC1964" i="1"/>
  <c r="HD1963" i="1" l="1"/>
  <c r="HE1963" i="1" s="1"/>
  <c r="HF1964" i="1"/>
  <c r="HC1965" i="1"/>
  <c r="HD1964" i="1" s="1"/>
  <c r="HE1964" i="1" s="1"/>
  <c r="HF1965" i="1" l="1"/>
  <c r="HC1966" i="1"/>
  <c r="HD1965" i="1" l="1"/>
  <c r="HE1965" i="1" s="1"/>
  <c r="HF1966" i="1"/>
  <c r="HC1967" i="1"/>
  <c r="HF1967" i="1" l="1"/>
  <c r="HD1966" i="1"/>
  <c r="HE1966" i="1" s="1"/>
  <c r="HC1968" i="1"/>
  <c r="HF1968" i="1" l="1"/>
  <c r="HC1969" i="1"/>
  <c r="HD1968" i="1" s="1"/>
  <c r="HE1968" i="1" s="1"/>
  <c r="HD1967" i="1"/>
  <c r="HE1967" i="1" s="1"/>
  <c r="HF1969" i="1" l="1"/>
  <c r="HC1970" i="1"/>
  <c r="HD1969" i="1" l="1"/>
  <c r="HE1969" i="1" s="1"/>
  <c r="HF1970" i="1"/>
  <c r="HC1971" i="1"/>
  <c r="HD1970" i="1" l="1"/>
  <c r="HE1970" i="1" s="1"/>
  <c r="HF1971" i="1"/>
  <c r="HC1972" i="1"/>
  <c r="HD1971" i="1" l="1"/>
  <c r="HE1971" i="1" s="1"/>
  <c r="HF1972" i="1"/>
  <c r="HC1973" i="1"/>
  <c r="HD1972" i="1" l="1"/>
  <c r="HE1972" i="1" s="1"/>
  <c r="HF1973" i="1"/>
  <c r="HC1974" i="1"/>
  <c r="HD1973" i="1" l="1"/>
  <c r="HE1973" i="1" s="1"/>
  <c r="HF1974" i="1"/>
  <c r="HC1975" i="1"/>
  <c r="HF1975" i="1" l="1"/>
  <c r="HD1974" i="1"/>
  <c r="HE1974" i="1" s="1"/>
  <c r="HC1976" i="1"/>
  <c r="HF1976" i="1" l="1"/>
  <c r="HC1977" i="1"/>
  <c r="HD1976" i="1" s="1"/>
  <c r="HE1976" i="1" s="1"/>
  <c r="HD1975" i="1"/>
  <c r="HE1975" i="1" s="1"/>
  <c r="HF1977" i="1" l="1"/>
  <c r="HC1978" i="1"/>
  <c r="HF1978" i="1" l="1"/>
  <c r="HC1979" i="1"/>
  <c r="HD1977" i="1"/>
  <c r="HE1977" i="1" s="1"/>
  <c r="HD1978" i="1" l="1"/>
  <c r="HE1978" i="1" s="1"/>
  <c r="HF1979" i="1"/>
  <c r="HC1980" i="1"/>
  <c r="HD1979" i="1" l="1"/>
  <c r="HE1979" i="1" s="1"/>
  <c r="HF1980" i="1"/>
  <c r="HC1981" i="1"/>
  <c r="HF1981" i="1" l="1"/>
  <c r="HC1982" i="1"/>
  <c r="HD1980" i="1"/>
  <c r="HE1980" i="1" s="1"/>
  <c r="HF1982" i="1" l="1"/>
  <c r="HC1983" i="1"/>
  <c r="HD1981" i="1"/>
  <c r="HE1981" i="1" s="1"/>
  <c r="HF1983" i="1" l="1"/>
  <c r="HC1984" i="1"/>
  <c r="HD1982" i="1"/>
  <c r="HE1982" i="1" s="1"/>
  <c r="HD1983" i="1" l="1"/>
  <c r="HE1983" i="1" s="1"/>
  <c r="HF1984" i="1"/>
  <c r="HC1985" i="1"/>
  <c r="HD1984" i="1" l="1"/>
  <c r="HE1984" i="1" s="1"/>
  <c r="HF1985" i="1"/>
  <c r="HC1986" i="1"/>
  <c r="HD1985" i="1" l="1"/>
  <c r="HE1985" i="1" s="1"/>
  <c r="HF1986" i="1"/>
  <c r="HC1987" i="1"/>
  <c r="HD1986" i="1" l="1"/>
  <c r="HE1986" i="1" s="1"/>
  <c r="HF1987" i="1"/>
  <c r="HC1988" i="1"/>
  <c r="HD1987" i="1" s="1"/>
  <c r="HE1987" i="1" s="1"/>
  <c r="HF1988" i="1" l="1"/>
  <c r="HC1989" i="1"/>
  <c r="HF1989" i="1" l="1"/>
  <c r="HC1990" i="1"/>
  <c r="HD1988" i="1"/>
  <c r="HE1988" i="1" s="1"/>
  <c r="HF1990" i="1" l="1"/>
  <c r="HC1991" i="1"/>
  <c r="HD1990" i="1" s="1"/>
  <c r="HE1990" i="1" s="1"/>
  <c r="HD1989" i="1"/>
  <c r="HE1989" i="1" s="1"/>
  <c r="HF1991" i="1" l="1"/>
  <c r="HC1992" i="1"/>
  <c r="HD1991" i="1" l="1"/>
  <c r="HE1991" i="1" s="1"/>
  <c r="HF1992" i="1"/>
  <c r="HC1993" i="1"/>
  <c r="HF1993" i="1" l="1"/>
  <c r="HC1994" i="1"/>
  <c r="HD1993" i="1" s="1"/>
  <c r="HE1993" i="1" s="1"/>
  <c r="HD1992" i="1"/>
  <c r="HE1992" i="1" s="1"/>
  <c r="HF1994" i="1" l="1"/>
  <c r="HC1995" i="1"/>
  <c r="HD1994" i="1" s="1"/>
  <c r="HE1994" i="1" s="1"/>
  <c r="HF1995" i="1" l="1"/>
  <c r="HC1996" i="1"/>
  <c r="HF1996" i="1" l="1"/>
  <c r="HC1997" i="1"/>
  <c r="HD1996" i="1" s="1"/>
  <c r="HE1996" i="1" s="1"/>
  <c r="HD1995" i="1"/>
  <c r="HE1995" i="1" s="1"/>
  <c r="HF1997" i="1" l="1"/>
  <c r="HC1998" i="1"/>
  <c r="HD1997" i="1" s="1"/>
  <c r="HE1997" i="1" s="1"/>
  <c r="HF1998" i="1" l="1"/>
  <c r="HC1999" i="1"/>
  <c r="HF1999" i="1" l="1"/>
  <c r="HC2000" i="1"/>
  <c r="HD1998" i="1"/>
  <c r="HE1998" i="1" s="1"/>
  <c r="HD1999" i="1" l="1"/>
  <c r="HE1999" i="1" s="1"/>
  <c r="HF2000" i="1"/>
  <c r="HC2001" i="1"/>
  <c r="HF2001" i="1" l="1"/>
  <c r="HD2000" i="1"/>
  <c r="HE2000" i="1" s="1"/>
  <c r="HC2002" i="1"/>
  <c r="HF2002" i="1" l="1"/>
  <c r="HC2003" i="1"/>
  <c r="HD2001" i="1"/>
  <c r="HE2001" i="1" s="1"/>
  <c r="HF2003" i="1" l="1"/>
  <c r="HD2002" i="1"/>
  <c r="HE2002" i="1" s="1"/>
  <c r="HC2004" i="1"/>
  <c r="HF2004" i="1" l="1"/>
  <c r="HC2005" i="1"/>
  <c r="HD2003" i="1"/>
  <c r="HE2003" i="1" s="1"/>
  <c r="HF2005" i="1" l="1"/>
  <c r="HD2004" i="1"/>
  <c r="HE2004" i="1" s="1"/>
  <c r="HC2006" i="1"/>
  <c r="HF2006" i="1" l="1"/>
  <c r="HC2007" i="1"/>
  <c r="HD2005" i="1"/>
  <c r="HE2005" i="1" s="1"/>
  <c r="HD2006" i="1" l="1"/>
  <c r="HE2006" i="1" s="1"/>
  <c r="HF2007" i="1"/>
  <c r="HC2008" i="1"/>
  <c r="HD2007" i="1" s="1"/>
  <c r="HE2007" i="1" s="1"/>
  <c r="HF2008" i="1" l="1"/>
  <c r="HC2009" i="1"/>
  <c r="HF2009" i="1" l="1"/>
  <c r="HC2010" i="1"/>
  <c r="HD2008" i="1"/>
  <c r="HE2008" i="1" s="1"/>
  <c r="HD2009" i="1" l="1"/>
  <c r="HE2009" i="1" s="1"/>
  <c r="HF2010" i="1"/>
  <c r="HC2011" i="1"/>
  <c r="HF2011" i="1" l="1"/>
  <c r="HC2012" i="1"/>
  <c r="HD2011" i="1" s="1"/>
  <c r="HE2011" i="1" s="1"/>
  <c r="HD2010" i="1"/>
  <c r="HE2010" i="1" s="1"/>
  <c r="HF2012" i="1" l="1"/>
  <c r="HC2013" i="1"/>
  <c r="HD2012" i="1" s="1"/>
  <c r="HE2012" i="1" s="1"/>
  <c r="HF2013" i="1" l="1"/>
  <c r="HC2014" i="1"/>
  <c r="HD2013" i="1" s="1"/>
  <c r="HE2013" i="1" s="1"/>
  <c r="HF2014" i="1" l="1"/>
  <c r="HC2015" i="1"/>
  <c r="HF2015" i="1" l="1"/>
  <c r="HC2016" i="1"/>
  <c r="HD2014" i="1"/>
  <c r="HE2014" i="1" s="1"/>
  <c r="HD2015" i="1" l="1"/>
  <c r="HE2015" i="1" s="1"/>
  <c r="HF2016" i="1"/>
  <c r="HC2017" i="1"/>
  <c r="HD2016" i="1" s="1"/>
  <c r="HE2016" i="1" s="1"/>
  <c r="HF2017" i="1" l="1"/>
  <c r="HC2018" i="1"/>
  <c r="HD2017" i="1" l="1"/>
  <c r="HE2017" i="1" s="1"/>
  <c r="HF2018" i="1"/>
  <c r="HC2019" i="1"/>
  <c r="HD2018" i="1" s="1"/>
  <c r="HE2018" i="1" s="1"/>
  <c r="HF2019" i="1" l="1"/>
  <c r="HC2020" i="1"/>
  <c r="HF2020" i="1" l="1"/>
  <c r="HC2021" i="1"/>
  <c r="HD2019" i="1"/>
  <c r="HE2019" i="1" s="1"/>
  <c r="HF2021" i="1" l="1"/>
  <c r="HC2022" i="1"/>
  <c r="HD2020" i="1"/>
  <c r="HE2020" i="1" s="1"/>
  <c r="HD2021" i="1" l="1"/>
  <c r="HE2021" i="1" s="1"/>
  <c r="HF2022" i="1"/>
  <c r="HC2023" i="1"/>
  <c r="HF2023" i="1" l="1"/>
  <c r="HC2024" i="1"/>
  <c r="HD2022" i="1"/>
  <c r="HE2022" i="1" s="1"/>
  <c r="HF2024" i="1" l="1"/>
  <c r="HC2025" i="1"/>
  <c r="HD2024" i="1" s="1"/>
  <c r="HE2024" i="1" s="1"/>
  <c r="HD2023" i="1"/>
  <c r="HE2023" i="1" s="1"/>
  <c r="HF2025" i="1" l="1"/>
  <c r="HC2026" i="1"/>
  <c r="HF2026" i="1" l="1"/>
  <c r="HC2027" i="1"/>
  <c r="HD2025" i="1"/>
  <c r="HE2025" i="1" s="1"/>
  <c r="HF2027" i="1" l="1"/>
  <c r="HC2028" i="1"/>
  <c r="HD2027" i="1" s="1"/>
  <c r="HE2027" i="1" s="1"/>
  <c r="HD2026" i="1"/>
  <c r="HE2026" i="1" s="1"/>
  <c r="HF2028" i="1" l="1"/>
  <c r="HC2029" i="1"/>
  <c r="HD2028" i="1" s="1"/>
  <c r="HE2028" i="1" s="1"/>
  <c r="HF2029" i="1" l="1"/>
  <c r="HC2030" i="1"/>
  <c r="HD2029" i="1" l="1"/>
  <c r="HE2029" i="1" s="1"/>
  <c r="HF2030" i="1"/>
  <c r="HC2031" i="1"/>
  <c r="HD2030" i="1" s="1"/>
  <c r="HE2030" i="1" s="1"/>
  <c r="HF2031" i="1" l="1"/>
  <c r="HC2032" i="1"/>
  <c r="HD2031" i="1" s="1"/>
  <c r="HE2031" i="1" s="1"/>
  <c r="HF2032" i="1" l="1"/>
  <c r="HC2033" i="1"/>
  <c r="HF2033" i="1" l="1"/>
  <c r="HC2034" i="1"/>
  <c r="HD2032" i="1"/>
  <c r="HE2032" i="1" s="1"/>
  <c r="HF2034" i="1" l="1"/>
  <c r="HC2035" i="1"/>
  <c r="HD2034" i="1" s="1"/>
  <c r="HE2034" i="1" s="1"/>
  <c r="HD2033" i="1"/>
  <c r="HE2033" i="1" s="1"/>
  <c r="HF2035" i="1" l="1"/>
  <c r="HC2036" i="1"/>
  <c r="HF2036" i="1" l="1"/>
  <c r="HC2037" i="1"/>
  <c r="HD2035" i="1"/>
  <c r="HE2035" i="1" s="1"/>
  <c r="HF2037" i="1" l="1"/>
  <c r="HC2038" i="1"/>
  <c r="HD2036" i="1"/>
  <c r="HE2036" i="1" s="1"/>
  <c r="HF2038" i="1" l="1"/>
  <c r="HD2037" i="1"/>
  <c r="HE2037" i="1" s="1"/>
  <c r="HC2039" i="1"/>
  <c r="HF2039" i="1" l="1"/>
  <c r="HC2040" i="1"/>
  <c r="HD2039" i="1" s="1"/>
  <c r="HE2039" i="1" s="1"/>
  <c r="HD2038" i="1"/>
  <c r="HE2038" i="1" s="1"/>
  <c r="HF2040" i="1" l="1"/>
  <c r="HC2041" i="1"/>
  <c r="HF2041" i="1" l="1"/>
  <c r="HC2042" i="1"/>
  <c r="HD2040" i="1"/>
  <c r="HE2040" i="1" s="1"/>
  <c r="HF2042" i="1" l="1"/>
  <c r="HC2043" i="1"/>
  <c r="HD2042" i="1" s="1"/>
  <c r="HE2042" i="1" s="1"/>
  <c r="HD2041" i="1"/>
  <c r="HE2041" i="1" s="1"/>
  <c r="HF2043" i="1" l="1"/>
  <c r="HC2044" i="1"/>
  <c r="HF2044" i="1" l="1"/>
  <c r="HC2045" i="1"/>
  <c r="HD2043" i="1"/>
  <c r="HE2043" i="1" s="1"/>
  <c r="HF2045" i="1" l="1"/>
  <c r="HC2046" i="1"/>
  <c r="HD2045" i="1" s="1"/>
  <c r="HE2045" i="1" s="1"/>
  <c r="HD2044" i="1"/>
  <c r="HE2044" i="1" s="1"/>
  <c r="HF2046" i="1" l="1"/>
  <c r="HC2047" i="1"/>
  <c r="HF2047" i="1" l="1"/>
  <c r="HC2048" i="1"/>
  <c r="HD2046" i="1"/>
  <c r="HE2046" i="1" s="1"/>
  <c r="HF2048" i="1" l="1"/>
  <c r="HD2047" i="1"/>
  <c r="HE2047" i="1" s="1"/>
  <c r="HC2049" i="1"/>
  <c r="HF2049" i="1" l="1"/>
  <c r="HC2050" i="1"/>
  <c r="HD2048" i="1"/>
  <c r="HE2048" i="1" s="1"/>
  <c r="HF2050" i="1" l="1"/>
  <c r="HD2049" i="1"/>
  <c r="HE2049" i="1" s="1"/>
  <c r="HC2051" i="1"/>
  <c r="HF2051" i="1" l="1"/>
  <c r="HC2052" i="1"/>
  <c r="HD2050" i="1"/>
  <c r="HE2050" i="1" s="1"/>
  <c r="HF2052" i="1" l="1"/>
  <c r="HC2053" i="1"/>
  <c r="HD2051" i="1"/>
  <c r="HE2051" i="1" s="1"/>
  <c r="HF2053" i="1" l="1"/>
  <c r="HC2054" i="1"/>
  <c r="HD2053" i="1" s="1"/>
  <c r="HE2053" i="1" s="1"/>
  <c r="HD2052" i="1"/>
  <c r="HE2052" i="1" s="1"/>
  <c r="HF2054" i="1" l="1"/>
  <c r="HC2055" i="1"/>
  <c r="HD2054" i="1" s="1"/>
  <c r="HE2054" i="1" s="1"/>
  <c r="HF2055" i="1" l="1"/>
  <c r="HC2056" i="1"/>
  <c r="HD2055" i="1" s="1"/>
  <c r="HE2055" i="1" s="1"/>
  <c r="HF2056" i="1" l="1"/>
  <c r="HC2057" i="1"/>
  <c r="HF2057" i="1" l="1"/>
  <c r="HC2058" i="1"/>
  <c r="HD2056" i="1"/>
  <c r="HE2056" i="1" s="1"/>
  <c r="HF2058" i="1" l="1"/>
  <c r="HC2059" i="1"/>
  <c r="HD2058" i="1" s="1"/>
  <c r="HE2058" i="1" s="1"/>
  <c r="HD2057" i="1"/>
  <c r="HE2057" i="1" s="1"/>
  <c r="HF2059" i="1" l="1"/>
  <c r="HC2060" i="1"/>
  <c r="HF2060" i="1" l="1"/>
  <c r="HC2061" i="1"/>
  <c r="HD2059" i="1"/>
  <c r="HE2059" i="1" s="1"/>
  <c r="HF2061" i="1" l="1"/>
  <c r="HD2060" i="1"/>
  <c r="HE2060" i="1" s="1"/>
  <c r="HC2062" i="1"/>
  <c r="HF2062" i="1" l="1"/>
  <c r="HC2063" i="1"/>
  <c r="HD2062" i="1" s="1"/>
  <c r="HE2062" i="1" s="1"/>
  <c r="HD2061" i="1"/>
  <c r="HE2061" i="1" s="1"/>
  <c r="HF2063" i="1" l="1"/>
  <c r="HC2064" i="1"/>
  <c r="HD2063" i="1" s="1"/>
  <c r="HE2063" i="1" s="1"/>
  <c r="HF2064" i="1" l="1"/>
  <c r="HC2065" i="1"/>
  <c r="HF2065" i="1" l="1"/>
  <c r="HC2066" i="1"/>
  <c r="HD2064" i="1"/>
  <c r="HE2064" i="1" s="1"/>
  <c r="HF2066" i="1" l="1"/>
  <c r="HD2065" i="1"/>
  <c r="HE2065" i="1" s="1"/>
  <c r="HC2067" i="1"/>
  <c r="HD2066" i="1" l="1"/>
  <c r="HE2066" i="1" s="1"/>
  <c r="HF2067" i="1"/>
  <c r="HC2068" i="1"/>
  <c r="HD2067" i="1" s="1"/>
  <c r="HE2067" i="1" s="1"/>
  <c r="HF2068" i="1" l="1"/>
  <c r="HC2069" i="1"/>
  <c r="HD2068" i="1" s="1"/>
  <c r="HE2068" i="1" s="1"/>
  <c r="HF2069" i="1" l="1"/>
  <c r="HC2070" i="1"/>
  <c r="HF2070" i="1" l="1"/>
  <c r="HC2071" i="1"/>
  <c r="HD2070" i="1" s="1"/>
  <c r="HE2070" i="1" s="1"/>
  <c r="HD2069" i="1"/>
  <c r="HE2069" i="1" s="1"/>
  <c r="HF2071" i="1" l="1"/>
  <c r="HC2072" i="1"/>
  <c r="HF2072" i="1" l="1"/>
  <c r="HC2073" i="1"/>
  <c r="HD2072" i="1" s="1"/>
  <c r="HE2072" i="1" s="1"/>
  <c r="HD2071" i="1"/>
  <c r="HE2071" i="1" s="1"/>
  <c r="HF2073" i="1" l="1"/>
  <c r="HC2074" i="1"/>
  <c r="HF2074" i="1" l="1"/>
  <c r="HC2075" i="1"/>
  <c r="HD2074" i="1" s="1"/>
  <c r="HE2074" i="1" s="1"/>
  <c r="HD2073" i="1"/>
  <c r="HE2073" i="1" s="1"/>
  <c r="HF2075" i="1" l="1"/>
  <c r="HC2076" i="1"/>
  <c r="HD2075" i="1" s="1"/>
  <c r="HE2075" i="1" s="1"/>
  <c r="HF2076" i="1" l="1"/>
  <c r="HC2077" i="1"/>
  <c r="HD2076" i="1" s="1"/>
  <c r="HE2076" i="1" s="1"/>
  <c r="HF2077" i="1" l="1"/>
  <c r="HC2078" i="1"/>
  <c r="HF2078" i="1" l="1"/>
  <c r="HC2079" i="1"/>
  <c r="HD2077" i="1"/>
  <c r="HE2077" i="1" s="1"/>
  <c r="HF2079" i="1" l="1"/>
  <c r="HC2080" i="1"/>
  <c r="HD2079" i="1" s="1"/>
  <c r="HE2079" i="1" s="1"/>
  <c r="HD2078" i="1"/>
  <c r="HE2078" i="1" s="1"/>
  <c r="HF2080" i="1" l="1"/>
  <c r="HC2081" i="1"/>
  <c r="HF2081" i="1" l="1"/>
  <c r="HC2082" i="1"/>
  <c r="HD2080" i="1"/>
  <c r="HE2080" i="1" s="1"/>
  <c r="HF2082" i="1" l="1"/>
  <c r="HC2083" i="1"/>
  <c r="HD2082" i="1" s="1"/>
  <c r="HE2082" i="1" s="1"/>
  <c r="HD2081" i="1"/>
  <c r="HE2081" i="1" s="1"/>
  <c r="HF2083" i="1" l="1"/>
  <c r="HC2084" i="1"/>
  <c r="HF2084" i="1" l="1"/>
  <c r="HD2083" i="1"/>
  <c r="HE2083" i="1" s="1"/>
  <c r="HC2085" i="1"/>
  <c r="HF2085" i="1" l="1"/>
  <c r="HC2086" i="1"/>
  <c r="HD2084" i="1"/>
  <c r="HE2084" i="1" s="1"/>
  <c r="HF2086" i="1" l="1"/>
  <c r="HD2085" i="1"/>
  <c r="HE2085" i="1" s="1"/>
  <c r="HC2087" i="1"/>
  <c r="HD2086" i="1" s="1"/>
  <c r="HE2086" i="1" s="1"/>
  <c r="HF2087" i="1" l="1"/>
  <c r="HC2088" i="1"/>
  <c r="HF2088" i="1" l="1"/>
  <c r="HC2089" i="1"/>
  <c r="HD2087" i="1"/>
  <c r="HE2087" i="1" s="1"/>
  <c r="HD2088" i="1" l="1"/>
  <c r="HE2088" i="1" s="1"/>
  <c r="HF2089" i="1"/>
  <c r="HC2090" i="1"/>
  <c r="HD2089" i="1" s="1"/>
  <c r="HE2089" i="1" s="1"/>
  <c r="HF2090" i="1" l="1"/>
  <c r="HC2091" i="1"/>
  <c r="HF2091" i="1" l="1"/>
  <c r="HD2090" i="1"/>
  <c r="HE2090" i="1" s="1"/>
  <c r="HC2092" i="1"/>
  <c r="HF2092" i="1" l="1"/>
  <c r="HD2091" i="1"/>
  <c r="HE2091" i="1" s="1"/>
  <c r="HC2093" i="1"/>
  <c r="HD2092" i="1" l="1"/>
  <c r="HE2092" i="1" s="1"/>
  <c r="HF2093" i="1"/>
  <c r="HC2094" i="1"/>
  <c r="HD2093" i="1" l="1"/>
  <c r="HE2093" i="1" s="1"/>
  <c r="HF2094" i="1"/>
  <c r="HC2095" i="1"/>
  <c r="HF2095" i="1" l="1"/>
  <c r="HC2096" i="1"/>
  <c r="HD2094" i="1"/>
  <c r="HE2094" i="1" s="1"/>
  <c r="HF2096" i="1" l="1"/>
  <c r="HC2097" i="1"/>
  <c r="HD2096" i="1" s="1"/>
  <c r="HE2096" i="1" s="1"/>
  <c r="HD2095" i="1"/>
  <c r="HE2095" i="1" s="1"/>
  <c r="HF2097" i="1" l="1"/>
  <c r="HC2098" i="1"/>
  <c r="HF2098" i="1" l="1"/>
  <c r="HC2099" i="1"/>
  <c r="HD2097" i="1"/>
  <c r="HE2097" i="1" s="1"/>
  <c r="HF2099" i="1" l="1"/>
  <c r="HC2100" i="1"/>
  <c r="HD2098" i="1"/>
  <c r="HE2098" i="1" s="1"/>
  <c r="HD2099" i="1" l="1"/>
  <c r="HE2099" i="1" s="1"/>
  <c r="HF2100" i="1"/>
  <c r="HC2101" i="1"/>
  <c r="HF2101" i="1" l="1"/>
  <c r="HC2102" i="1"/>
  <c r="HD2101" i="1" s="1"/>
  <c r="HE2101" i="1" s="1"/>
  <c r="HD2100" i="1"/>
  <c r="HE2100" i="1" s="1"/>
  <c r="HF2102" i="1" l="1"/>
  <c r="HC2103" i="1"/>
  <c r="HD2102" i="1" s="1"/>
  <c r="HE2102" i="1" s="1"/>
  <c r="HF2103" i="1" l="1"/>
  <c r="HC2104" i="1"/>
  <c r="HF2104" i="1" l="1"/>
  <c r="HC2105" i="1"/>
  <c r="HD2104" i="1" s="1"/>
  <c r="HE2104" i="1" s="1"/>
  <c r="HD2103" i="1"/>
  <c r="HE2103" i="1" s="1"/>
  <c r="HF2105" i="1" l="1"/>
  <c r="HC2106" i="1"/>
  <c r="HF2106" i="1" l="1"/>
  <c r="HC2107" i="1"/>
  <c r="HD2105" i="1"/>
  <c r="HE2105" i="1" s="1"/>
  <c r="HF2107" i="1" l="1"/>
  <c r="HC2108" i="1"/>
  <c r="HD2107" i="1" s="1"/>
  <c r="HE2107" i="1" s="1"/>
  <c r="HD2106" i="1"/>
  <c r="HE2106" i="1" s="1"/>
  <c r="HF2108" i="1" l="1"/>
  <c r="HC2109" i="1"/>
  <c r="HF2109" i="1" l="1"/>
  <c r="HC2110" i="1"/>
  <c r="HD2109" i="1" s="1"/>
  <c r="HE2109" i="1" s="1"/>
  <c r="HD2108" i="1"/>
  <c r="HE2108" i="1" s="1"/>
  <c r="HF2110" i="1" l="1"/>
  <c r="HC2111" i="1"/>
  <c r="HD2110" i="1" s="1"/>
  <c r="HE2110" i="1" s="1"/>
  <c r="HF2111" i="1" l="1"/>
  <c r="HC2112" i="1"/>
  <c r="HF2112" i="1" l="1"/>
  <c r="HC2113" i="1"/>
  <c r="HD2112" i="1" s="1"/>
  <c r="HE2112" i="1" s="1"/>
  <c r="HD2111" i="1"/>
  <c r="HE2111" i="1" s="1"/>
  <c r="HF2113" i="1" l="1"/>
  <c r="HC2114" i="1"/>
  <c r="HF2114" i="1" l="1"/>
  <c r="HC2115" i="1"/>
  <c r="HD2114" i="1" s="1"/>
  <c r="HE2114" i="1" s="1"/>
  <c r="HD2113" i="1"/>
  <c r="HE2113" i="1" s="1"/>
  <c r="HF2115" i="1" l="1"/>
  <c r="HC2116" i="1"/>
  <c r="HF2116" i="1" l="1"/>
  <c r="HC2117" i="1"/>
  <c r="HD2115" i="1"/>
  <c r="HE2115" i="1" s="1"/>
  <c r="HF2117" i="1" l="1"/>
  <c r="HC2118" i="1"/>
  <c r="HD2117" i="1" s="1"/>
  <c r="HE2117" i="1" s="1"/>
  <c r="HD2116" i="1"/>
  <c r="HE2116" i="1" s="1"/>
  <c r="HF2118" i="1" l="1"/>
  <c r="HC2119" i="1"/>
  <c r="HF2119" i="1" l="1"/>
  <c r="HC2120" i="1"/>
  <c r="HD2118" i="1"/>
  <c r="HE2118" i="1" s="1"/>
  <c r="HF2120" i="1" l="1"/>
  <c r="HC2121" i="1"/>
  <c r="HD2120" i="1" s="1"/>
  <c r="HE2120" i="1" s="1"/>
  <c r="HD2119" i="1"/>
  <c r="HE2119" i="1" s="1"/>
  <c r="HF2121" i="1" l="1"/>
  <c r="HC2122" i="1"/>
  <c r="HF2122" i="1" l="1"/>
  <c r="HC2123" i="1"/>
  <c r="HD2122" i="1" s="1"/>
  <c r="HE2122" i="1" s="1"/>
  <c r="HD2121" i="1"/>
  <c r="HE2121" i="1" s="1"/>
  <c r="HF2123" i="1" l="1"/>
  <c r="HC2124" i="1"/>
  <c r="HD2123" i="1" s="1"/>
  <c r="HE2123" i="1" s="1"/>
  <c r="HF2124" i="1" l="1"/>
  <c r="HC2125" i="1"/>
  <c r="HF2125" i="1" l="1"/>
  <c r="HC2126" i="1"/>
  <c r="HD2125" i="1" s="1"/>
  <c r="HE2125" i="1" s="1"/>
  <c r="HD2124" i="1"/>
  <c r="HE2124" i="1" s="1"/>
  <c r="HF2126" i="1" l="1"/>
  <c r="HC2127" i="1"/>
  <c r="HD2126" i="1" s="1"/>
  <c r="HE2126" i="1" s="1"/>
  <c r="HF2127" i="1" l="1"/>
  <c r="HC2128" i="1"/>
  <c r="HF2128" i="1" l="1"/>
  <c r="HC2129" i="1"/>
  <c r="HD2127" i="1"/>
  <c r="HE2127" i="1" s="1"/>
  <c r="HF2129" i="1" l="1"/>
  <c r="HC2130" i="1"/>
  <c r="HD2128" i="1"/>
  <c r="HE2128" i="1" s="1"/>
  <c r="HF2130" i="1" l="1"/>
  <c r="HC2131" i="1"/>
  <c r="HD2129" i="1"/>
  <c r="HE2129" i="1" s="1"/>
  <c r="HF2131" i="1" l="1"/>
  <c r="HC2132" i="1"/>
  <c r="HD2131" i="1" s="1"/>
  <c r="HE2131" i="1" s="1"/>
  <c r="HD2130" i="1"/>
  <c r="HE2130" i="1" s="1"/>
  <c r="HF2132" i="1" l="1"/>
  <c r="HC2133" i="1"/>
  <c r="HF2133" i="1" l="1"/>
  <c r="HC2134" i="1"/>
  <c r="HD2133" i="1" s="1"/>
  <c r="HE2133" i="1" s="1"/>
  <c r="HD2132" i="1"/>
  <c r="HE2132" i="1" s="1"/>
  <c r="HF2134" i="1" l="1"/>
  <c r="HC2135" i="1"/>
  <c r="HF2135" i="1" l="1"/>
  <c r="HC2136" i="1"/>
  <c r="HD2134" i="1"/>
  <c r="HE2134" i="1" s="1"/>
  <c r="HF2136" i="1" l="1"/>
  <c r="HC2137" i="1"/>
  <c r="HD2135" i="1"/>
  <c r="HE2135" i="1" s="1"/>
  <c r="HF2137" i="1" l="1"/>
  <c r="HC2138" i="1"/>
  <c r="HD2136" i="1"/>
  <c r="HE2136" i="1" s="1"/>
  <c r="HF2138" i="1" l="1"/>
  <c r="HC2139" i="1"/>
  <c r="HD2138" i="1" s="1"/>
  <c r="HE2138" i="1" s="1"/>
  <c r="HD2137" i="1"/>
  <c r="HE2137" i="1" s="1"/>
  <c r="HF2139" i="1" l="1"/>
  <c r="HC2140" i="1"/>
  <c r="HF2140" i="1" l="1"/>
  <c r="HC2141" i="1"/>
  <c r="HD2139" i="1"/>
  <c r="HE2139" i="1" s="1"/>
  <c r="HF2141" i="1" l="1"/>
  <c r="HC2142" i="1"/>
  <c r="HD2141" i="1" s="1"/>
  <c r="HE2141" i="1" s="1"/>
  <c r="HD2140" i="1"/>
  <c r="HE2140" i="1" s="1"/>
  <c r="HF2142" i="1" l="1"/>
  <c r="HC2143" i="1"/>
  <c r="HF2143" i="1" l="1"/>
  <c r="HC2144" i="1"/>
  <c r="HD2143" i="1" s="1"/>
  <c r="HE2143" i="1" s="1"/>
  <c r="HD2142" i="1"/>
  <c r="HE2142" i="1" s="1"/>
  <c r="HF2144" i="1" l="1"/>
  <c r="HC2145" i="1"/>
  <c r="HD2144" i="1" s="1"/>
  <c r="HE2144" i="1" s="1"/>
  <c r="HF2145" i="1" l="1"/>
  <c r="HC2146" i="1"/>
  <c r="HF2146" i="1" l="1"/>
  <c r="HC2147" i="1"/>
  <c r="HD2145" i="1"/>
  <c r="HE2145" i="1" s="1"/>
  <c r="HD2146" i="1" l="1"/>
  <c r="HE2146" i="1" s="1"/>
  <c r="HF2147" i="1"/>
  <c r="HC2148" i="1"/>
  <c r="HF2148" i="1" l="1"/>
  <c r="HC2149" i="1"/>
  <c r="HD2147" i="1"/>
  <c r="HE2147" i="1" s="1"/>
  <c r="HF2149" i="1" l="1"/>
  <c r="HC2150" i="1"/>
  <c r="HD2148" i="1"/>
  <c r="HE2148" i="1" s="1"/>
  <c r="HF2150" i="1" l="1"/>
  <c r="HC2151" i="1"/>
  <c r="HD2150" i="1" s="1"/>
  <c r="HE2150" i="1" s="1"/>
  <c r="HD2149" i="1"/>
  <c r="HE2149" i="1" s="1"/>
  <c r="HF2151" i="1" l="1"/>
  <c r="HC2152" i="1"/>
  <c r="HD2151" i="1" s="1"/>
  <c r="HE2151" i="1" s="1"/>
  <c r="HF2152" i="1" l="1"/>
  <c r="HC2153" i="1"/>
  <c r="HD2152" i="1" s="1"/>
  <c r="HE2152" i="1" s="1"/>
  <c r="HF2153" i="1" l="1"/>
  <c r="HC2154" i="1"/>
  <c r="HF2154" i="1" l="1"/>
  <c r="HC2155" i="1"/>
  <c r="HD2153" i="1"/>
  <c r="HE2153" i="1" s="1"/>
  <c r="HF2155" i="1" l="1"/>
  <c r="HC2156" i="1"/>
  <c r="HD2154" i="1"/>
  <c r="HE2154" i="1" s="1"/>
  <c r="HF2156" i="1" l="1"/>
  <c r="HC2157" i="1"/>
  <c r="HD2156" i="1" s="1"/>
  <c r="HE2156" i="1" s="1"/>
  <c r="HD2155" i="1"/>
  <c r="HE2155" i="1" s="1"/>
  <c r="HF2157" i="1" l="1"/>
  <c r="HC2158" i="1"/>
  <c r="HD2157" i="1" s="1"/>
  <c r="HE2157" i="1" s="1"/>
  <c r="HF2158" i="1" l="1"/>
  <c r="HC2159" i="1"/>
  <c r="HF2159" i="1" l="1"/>
  <c r="HC2160" i="1"/>
  <c r="HD2159" i="1" s="1"/>
  <c r="HE2159" i="1" s="1"/>
  <c r="HD2158" i="1"/>
  <c r="HE2158" i="1" s="1"/>
  <c r="HF2160" i="1" l="1"/>
  <c r="HC2161" i="1"/>
  <c r="HF2161" i="1" l="1"/>
  <c r="HC2162" i="1"/>
  <c r="HD2160" i="1"/>
  <c r="HE2160" i="1" s="1"/>
  <c r="HF2162" i="1" l="1"/>
  <c r="HC2163" i="1"/>
  <c r="HD2162" i="1" s="1"/>
  <c r="HE2162" i="1" s="1"/>
  <c r="HD2161" i="1"/>
  <c r="HE2161" i="1" s="1"/>
  <c r="HF2163" i="1" l="1"/>
  <c r="HC2164" i="1"/>
  <c r="HF2164" i="1" l="1"/>
  <c r="HC2165" i="1"/>
  <c r="HD2164" i="1" s="1"/>
  <c r="HE2164" i="1" s="1"/>
  <c r="HD2163" i="1"/>
  <c r="HE2163" i="1" s="1"/>
  <c r="HF2165" i="1" l="1"/>
  <c r="HC2166" i="1"/>
  <c r="HD2165" i="1" s="1"/>
  <c r="HE2165" i="1" s="1"/>
  <c r="HF2166" i="1" l="1"/>
  <c r="HC2167" i="1"/>
  <c r="HF2167" i="1" l="1"/>
  <c r="HC2168" i="1"/>
  <c r="HD2167" i="1" s="1"/>
  <c r="HE2167" i="1" s="1"/>
  <c r="HD2166" i="1"/>
  <c r="HE2166" i="1" s="1"/>
  <c r="HF2168" i="1" l="1"/>
  <c r="HC2169" i="1"/>
  <c r="HF2169" i="1" l="1"/>
  <c r="HC2170" i="1"/>
  <c r="HD2168" i="1"/>
  <c r="HE2168" i="1" s="1"/>
  <c r="HF2170" i="1" l="1"/>
  <c r="HC2171" i="1"/>
  <c r="HD2170" i="1" s="1"/>
  <c r="HE2170" i="1" s="1"/>
  <c r="HD2169" i="1"/>
  <c r="HE2169" i="1" s="1"/>
  <c r="HF2171" i="1" l="1"/>
  <c r="HC2172" i="1"/>
  <c r="HF2172" i="1" l="1"/>
  <c r="HC2173" i="1"/>
  <c r="HD2172" i="1" s="1"/>
  <c r="HE2172" i="1" s="1"/>
  <c r="HD2171" i="1"/>
  <c r="HE2171" i="1" s="1"/>
  <c r="HF2173" i="1" l="1"/>
  <c r="HC2174" i="1"/>
  <c r="HF2174" i="1" l="1"/>
  <c r="HC2175" i="1"/>
  <c r="HD2174" i="1" s="1"/>
  <c r="HE2174" i="1" s="1"/>
  <c r="HD2173" i="1"/>
  <c r="HE2173" i="1" s="1"/>
  <c r="HF2175" i="1" l="1"/>
  <c r="HC2176" i="1"/>
  <c r="HD2175" i="1" s="1"/>
  <c r="HE2175" i="1" s="1"/>
  <c r="HF2176" i="1" l="1"/>
  <c r="HC2177" i="1"/>
  <c r="HF2177" i="1" l="1"/>
  <c r="HC2178" i="1"/>
  <c r="HD2177" i="1" s="1"/>
  <c r="HE2177" i="1" s="1"/>
  <c r="HD2176" i="1"/>
  <c r="HE2176" i="1" s="1"/>
  <c r="HF2178" i="1" l="1"/>
  <c r="HC2179" i="1"/>
  <c r="HF2179" i="1" l="1"/>
  <c r="HC2180" i="1"/>
  <c r="HD2178" i="1"/>
  <c r="HE2178" i="1" s="1"/>
  <c r="HF2180" i="1" l="1"/>
  <c r="HC2181" i="1"/>
  <c r="HD2180" i="1" s="1"/>
  <c r="HE2180" i="1" s="1"/>
  <c r="HD2179" i="1"/>
  <c r="HE2179" i="1" s="1"/>
  <c r="HF2181" i="1" l="1"/>
  <c r="HC2182" i="1"/>
  <c r="HF2182" i="1" l="1"/>
  <c r="HC2183" i="1"/>
  <c r="HD2181" i="1"/>
  <c r="HE2181" i="1" s="1"/>
  <c r="HF2183" i="1" l="1"/>
  <c r="HC2184" i="1"/>
  <c r="HD2182" i="1"/>
  <c r="HE2182" i="1" s="1"/>
  <c r="HF2184" i="1" l="1"/>
  <c r="HC2185" i="1"/>
  <c r="HD2183" i="1"/>
  <c r="HE2183" i="1" s="1"/>
  <c r="HF2185" i="1" l="1"/>
  <c r="HC2186" i="1"/>
  <c r="HD2185" i="1" s="1"/>
  <c r="HE2185" i="1" s="1"/>
  <c r="HD2184" i="1"/>
  <c r="HE2184" i="1" s="1"/>
  <c r="HF2186" i="1" l="1"/>
  <c r="HC2187" i="1"/>
  <c r="HD2186" i="1" l="1"/>
  <c r="HE2186" i="1" s="1"/>
  <c r="HF2187" i="1"/>
  <c r="HC2188" i="1"/>
  <c r="HF2188" i="1" l="1"/>
  <c r="HC2189" i="1"/>
  <c r="HD2187" i="1"/>
  <c r="HE2187" i="1" s="1"/>
  <c r="HF2189" i="1" l="1"/>
  <c r="HC2190" i="1"/>
  <c r="HD2188" i="1"/>
  <c r="HE2188" i="1" s="1"/>
  <c r="HD2189" i="1" l="1"/>
  <c r="HE2189" i="1" s="1"/>
  <c r="HF2190" i="1"/>
  <c r="HC2191" i="1"/>
  <c r="HF2191" i="1" l="1"/>
  <c r="HC2192" i="1"/>
  <c r="HD2191" i="1" s="1"/>
  <c r="HE2191" i="1" s="1"/>
  <c r="HD2190" i="1"/>
  <c r="HE2190" i="1" s="1"/>
  <c r="HF2192" i="1" l="1"/>
  <c r="HC2193" i="1"/>
  <c r="HF2193" i="1" l="1"/>
  <c r="HC2194" i="1"/>
  <c r="HD2192" i="1"/>
  <c r="HE2192" i="1" s="1"/>
  <c r="HD2193" i="1" l="1"/>
  <c r="HE2193" i="1" s="1"/>
  <c r="HF2194" i="1"/>
  <c r="HC2195" i="1"/>
  <c r="HF2195" i="1" l="1"/>
  <c r="HC2196" i="1"/>
  <c r="HD2194" i="1"/>
  <c r="HE2194" i="1" s="1"/>
  <c r="HF2196" i="1" l="1"/>
  <c r="HC2197" i="1"/>
  <c r="HD2196" i="1" s="1"/>
  <c r="HE2196" i="1" s="1"/>
  <c r="HD2195" i="1"/>
  <c r="HE2195" i="1" s="1"/>
  <c r="HF2197" i="1" l="1"/>
  <c r="HC2198" i="1"/>
  <c r="HF2198" i="1" l="1"/>
  <c r="HC2199" i="1"/>
  <c r="HD2198" i="1" s="1"/>
  <c r="HE2198" i="1" s="1"/>
  <c r="HD2197" i="1"/>
  <c r="HE2197" i="1" s="1"/>
  <c r="HF2199" i="1" l="1"/>
  <c r="HC2200" i="1"/>
  <c r="HD2199" i="1" s="1"/>
  <c r="HE2199" i="1" s="1"/>
  <c r="HF2200" i="1" l="1"/>
  <c r="HC2201" i="1"/>
  <c r="HD2200" i="1" s="1"/>
  <c r="HE2200" i="1" s="1"/>
  <c r="HF2201" i="1" l="1"/>
  <c r="HC2202" i="1"/>
  <c r="HF2202" i="1" l="1"/>
  <c r="HC2203" i="1"/>
  <c r="HD2201" i="1"/>
  <c r="HE2201" i="1" s="1"/>
  <c r="HF2203" i="1" l="1"/>
  <c r="HC2204" i="1"/>
  <c r="HD2203" i="1" s="1"/>
  <c r="HE2203" i="1" s="1"/>
  <c r="HD2202" i="1"/>
  <c r="HE2202" i="1" s="1"/>
  <c r="HF2204" i="1" l="1"/>
  <c r="HC2205" i="1"/>
  <c r="HF2205" i="1" l="1"/>
  <c r="HC2206" i="1"/>
  <c r="HD2205" i="1" s="1"/>
  <c r="HE2205" i="1" s="1"/>
  <c r="HD2204" i="1"/>
  <c r="HE2204" i="1" s="1"/>
  <c r="HF2206" i="1" l="1"/>
  <c r="HC2207" i="1"/>
  <c r="HD2206" i="1" s="1"/>
  <c r="HE2206" i="1" s="1"/>
  <c r="HF2207" i="1" l="1"/>
  <c r="HC2208" i="1"/>
  <c r="HF2208" i="1" l="1"/>
  <c r="HC2209" i="1"/>
  <c r="HD2207" i="1"/>
  <c r="HE2207" i="1" s="1"/>
  <c r="HF2209" i="1" l="1"/>
  <c r="HC2210" i="1"/>
  <c r="HD2208" i="1"/>
  <c r="HE2208" i="1" s="1"/>
  <c r="HF2210" i="1" l="1"/>
  <c r="HC2211" i="1"/>
  <c r="HD2210" i="1" s="1"/>
  <c r="HE2210" i="1" s="1"/>
  <c r="HD2209" i="1"/>
  <c r="HE2209" i="1" s="1"/>
  <c r="HF2211" i="1" l="1"/>
  <c r="HC2212" i="1"/>
  <c r="HF2212" i="1" l="1"/>
  <c r="HC2213" i="1"/>
  <c r="HD2212" i="1" s="1"/>
  <c r="HE2212" i="1" s="1"/>
  <c r="HD2211" i="1"/>
  <c r="HE2211" i="1" s="1"/>
  <c r="HF2213" i="1" l="1"/>
  <c r="HC2214" i="1"/>
  <c r="HF2214" i="1" l="1"/>
  <c r="HC2215" i="1"/>
  <c r="HD2213" i="1"/>
  <c r="HE2213" i="1" s="1"/>
  <c r="HF2215" i="1" l="1"/>
  <c r="HC2216" i="1"/>
  <c r="HD2215" i="1" s="1"/>
  <c r="HE2215" i="1" s="1"/>
  <c r="HD2214" i="1"/>
  <c r="HE2214" i="1" s="1"/>
  <c r="HF2216" i="1" l="1"/>
  <c r="HC2217" i="1"/>
  <c r="HF2217" i="1" l="1"/>
  <c r="HC2218" i="1"/>
  <c r="HD2217" i="1" s="1"/>
  <c r="HE2217" i="1" s="1"/>
  <c r="HD2216" i="1"/>
  <c r="HE2216" i="1" s="1"/>
  <c r="HF2218" i="1" l="1"/>
  <c r="HC2219" i="1"/>
  <c r="HF2219" i="1" l="1"/>
  <c r="HC2220" i="1"/>
  <c r="HD2219" i="1" s="1"/>
  <c r="HE2219" i="1" s="1"/>
  <c r="HD2218" i="1"/>
  <c r="HE2218" i="1" s="1"/>
  <c r="HF2220" i="1" l="1"/>
  <c r="HC2221" i="1"/>
  <c r="HD2220" i="1" s="1"/>
  <c r="HE2220" i="1" s="1"/>
  <c r="HF2221" i="1" l="1"/>
  <c r="HC2222" i="1"/>
  <c r="HF2222" i="1" l="1"/>
  <c r="HC2223" i="1"/>
  <c r="HD2222" i="1" s="1"/>
  <c r="HE2222" i="1" s="1"/>
  <c r="HD2221" i="1"/>
  <c r="HE2221" i="1" s="1"/>
  <c r="HF2223" i="1" l="1"/>
  <c r="HC2224" i="1"/>
  <c r="HF2224" i="1" l="1"/>
  <c r="HC2225" i="1"/>
  <c r="HD2224" i="1" s="1"/>
  <c r="HE2224" i="1" s="1"/>
  <c r="HD2223" i="1"/>
  <c r="HE2223" i="1" s="1"/>
  <c r="HF2225" i="1" l="1"/>
  <c r="HC2226" i="1"/>
  <c r="HF2226" i="1" l="1"/>
  <c r="HC2227" i="1"/>
  <c r="HD2225" i="1"/>
  <c r="HE2225" i="1" s="1"/>
  <c r="HF2227" i="1" l="1"/>
  <c r="HC2228" i="1"/>
  <c r="HD2226" i="1"/>
  <c r="HE2226" i="1" s="1"/>
  <c r="HF2228" i="1" l="1"/>
  <c r="HD2227" i="1"/>
  <c r="HE2227" i="1" s="1"/>
  <c r="HC2229" i="1"/>
  <c r="HF2229" i="1" l="1"/>
  <c r="HC2230" i="1"/>
  <c r="HD2229" i="1" s="1"/>
  <c r="HE2229" i="1" s="1"/>
  <c r="HD2228" i="1"/>
  <c r="HE2228" i="1" s="1"/>
  <c r="HF2230" i="1" l="1"/>
  <c r="HC2231" i="1"/>
  <c r="HF2231" i="1" l="1"/>
  <c r="HC2232" i="1"/>
  <c r="HD2230" i="1"/>
  <c r="HE2230" i="1" s="1"/>
  <c r="HD2231" i="1" l="1"/>
  <c r="HE2231" i="1" s="1"/>
  <c r="HF2232" i="1"/>
  <c r="HC2233" i="1"/>
  <c r="HF2233" i="1" l="1"/>
  <c r="HC2234" i="1"/>
  <c r="HD2232" i="1"/>
  <c r="HE2232" i="1" s="1"/>
  <c r="HF2234" i="1" l="1"/>
  <c r="HC2235" i="1"/>
  <c r="HD2233" i="1"/>
  <c r="HE2233" i="1" s="1"/>
  <c r="HD2234" i="1" l="1"/>
  <c r="HE2234" i="1" s="1"/>
  <c r="HF2235" i="1"/>
  <c r="HC2236" i="1"/>
  <c r="HF2236" i="1" l="1"/>
  <c r="HC2237" i="1"/>
  <c r="HD2236" i="1" s="1"/>
  <c r="HE2236" i="1" s="1"/>
  <c r="HD2235" i="1"/>
  <c r="HE2235" i="1" s="1"/>
  <c r="HF2237" i="1" l="1"/>
  <c r="HC2238" i="1"/>
  <c r="HF2238" i="1" l="1"/>
  <c r="HC2239" i="1"/>
  <c r="HD2237" i="1"/>
  <c r="HE2237" i="1" s="1"/>
  <c r="HF2239" i="1" l="1"/>
  <c r="HC2240" i="1"/>
  <c r="HD2239" i="1" s="1"/>
  <c r="HE2239" i="1" s="1"/>
  <c r="HD2238" i="1"/>
  <c r="HE2238" i="1" s="1"/>
  <c r="HF2240" i="1" l="1"/>
  <c r="HC2241" i="1"/>
  <c r="HF2241" i="1" l="1"/>
  <c r="HC2242" i="1"/>
  <c r="HD2241" i="1" s="1"/>
  <c r="HE2241" i="1" s="1"/>
  <c r="HD2240" i="1"/>
  <c r="HE2240" i="1" s="1"/>
  <c r="HF2242" i="1" l="1"/>
  <c r="HC2243" i="1"/>
  <c r="HF2243" i="1" l="1"/>
  <c r="HC2244" i="1"/>
  <c r="HD2243" i="1" s="1"/>
  <c r="HE2243" i="1" s="1"/>
  <c r="HD2242" i="1"/>
  <c r="HE2242" i="1" s="1"/>
  <c r="HF2244" i="1" l="1"/>
  <c r="HC2245" i="1"/>
  <c r="HD2244" i="1" s="1"/>
  <c r="HE2244" i="1" s="1"/>
  <c r="HF2245" i="1" l="1"/>
  <c r="HC2246" i="1"/>
  <c r="HF2246" i="1" l="1"/>
  <c r="HC2247" i="1"/>
  <c r="HD2246" i="1" s="1"/>
  <c r="HE2246" i="1" s="1"/>
  <c r="HD2245" i="1"/>
  <c r="HE2245" i="1" s="1"/>
  <c r="HF2247" i="1" l="1"/>
  <c r="HC2248" i="1"/>
  <c r="HF2248" i="1" l="1"/>
  <c r="HC2249" i="1"/>
  <c r="HD2248" i="1" s="1"/>
  <c r="HE2248" i="1" s="1"/>
  <c r="HD2247" i="1"/>
  <c r="HE2247" i="1" s="1"/>
  <c r="HF2249" i="1" l="1"/>
  <c r="HC2250" i="1"/>
  <c r="HF2250" i="1" l="1"/>
  <c r="HC2251" i="1"/>
  <c r="HD2249" i="1"/>
  <c r="HE2249" i="1" s="1"/>
  <c r="HF2251" i="1" l="1"/>
  <c r="HC2252" i="1"/>
  <c r="HD2251" i="1" s="1"/>
  <c r="HE2251" i="1" s="1"/>
  <c r="HD2250" i="1"/>
  <c r="HE2250" i="1" s="1"/>
  <c r="HF2252" i="1" l="1"/>
  <c r="HC2253" i="1"/>
  <c r="HF2253" i="1" l="1"/>
  <c r="HC2254" i="1"/>
  <c r="HD2253" i="1" s="1"/>
  <c r="HE2253" i="1" s="1"/>
  <c r="HD2252" i="1"/>
  <c r="HE2252" i="1" s="1"/>
  <c r="HF2254" i="1" l="1"/>
  <c r="HC2255" i="1"/>
  <c r="HF2255" i="1" l="1"/>
  <c r="HC2256" i="1"/>
  <c r="HD2255" i="1" s="1"/>
  <c r="HE2255" i="1" s="1"/>
  <c r="HD2254" i="1"/>
  <c r="HE2254" i="1" s="1"/>
  <c r="HF2256" i="1" l="1"/>
  <c r="HC2257" i="1"/>
  <c r="HF2257" i="1" l="1"/>
  <c r="HC2258" i="1"/>
  <c r="HD2256" i="1"/>
  <c r="HE2256" i="1" s="1"/>
  <c r="HF2258" i="1" l="1"/>
  <c r="HC2259" i="1"/>
  <c r="HD2258" i="1" s="1"/>
  <c r="HE2258" i="1" s="1"/>
  <c r="HD2257" i="1"/>
  <c r="HE2257" i="1" s="1"/>
  <c r="HF2259" i="1" l="1"/>
  <c r="HC2260" i="1"/>
  <c r="HC2261" i="1" l="1"/>
  <c r="HD2260" i="1" s="1"/>
  <c r="HE2260" i="1" s="1"/>
  <c r="HD2259" i="1"/>
  <c r="HE2259" i="1" s="1"/>
  <c r="HF2260" i="1" l="1"/>
  <c r="HC2262" i="1"/>
  <c r="HC2263" i="1" l="1"/>
  <c r="HD2261" i="1"/>
  <c r="HE2261" i="1" l="1"/>
  <c r="HF2261" i="1"/>
  <c r="HC2264" i="1"/>
  <c r="HD2263" i="1" s="1"/>
  <c r="HE2263" i="1" s="1"/>
  <c r="HD2262" i="1"/>
  <c r="HE2262" i="1" l="1"/>
  <c r="HF2262" i="1"/>
  <c r="HF2263" i="1"/>
  <c r="HC2265" i="1"/>
  <c r="HC2266" i="1" l="1"/>
  <c r="HD2265" i="1" s="1"/>
  <c r="HE2265" i="1" s="1"/>
  <c r="HD2264" i="1"/>
  <c r="HE2264" i="1" l="1"/>
  <c r="HF2264" i="1"/>
  <c r="HF2265" i="1"/>
  <c r="HC2267" i="1"/>
  <c r="HC2268" i="1" l="1"/>
  <c r="HD2267" i="1" s="1"/>
  <c r="HE2267" i="1" s="1"/>
  <c r="HD2266" i="1"/>
  <c r="HE2266" i="1" l="1"/>
  <c r="HF2266" i="1"/>
  <c r="HF2267" i="1"/>
  <c r="HC2269" i="1"/>
  <c r="HD2268" i="1" s="1"/>
  <c r="HE2268" i="1" s="1"/>
  <c r="HF2268" i="1" l="1"/>
  <c r="HC2270" i="1"/>
  <c r="HC2271" i="1" l="1"/>
  <c r="HD2270" i="1" s="1"/>
  <c r="HE2270" i="1" s="1"/>
  <c r="HD2269" i="1"/>
  <c r="HE2269" i="1" l="1"/>
  <c r="HF2269" i="1"/>
  <c r="HF2270" i="1"/>
  <c r="HC2272" i="1"/>
  <c r="HC2273" i="1" l="1"/>
  <c r="HD2272" i="1" s="1"/>
  <c r="HE2272" i="1" s="1"/>
  <c r="HD2271" i="1"/>
  <c r="HE2271" i="1" l="1"/>
  <c r="HF2271" i="1"/>
  <c r="HF2272" i="1"/>
  <c r="HC2274" i="1"/>
  <c r="HD2273" i="1" s="1"/>
  <c r="HE2273" i="1" s="1"/>
  <c r="HF2273" i="1" l="1"/>
  <c r="HC2275" i="1"/>
  <c r="HC2276" i="1" l="1"/>
  <c r="HD2275" i="1" s="1"/>
  <c r="HE2275" i="1" s="1"/>
  <c r="HD2274" i="1"/>
  <c r="HE2274" i="1" l="1"/>
  <c r="HF2274" i="1"/>
  <c r="HF2275" i="1"/>
  <c r="HC2277" i="1"/>
  <c r="HC2278" i="1" l="1"/>
  <c r="HD2277" i="1" s="1"/>
  <c r="HE2277" i="1" s="1"/>
  <c r="HD2276" i="1"/>
  <c r="HE2276" i="1" l="1"/>
  <c r="HF2276" i="1"/>
  <c r="HF2277" i="1"/>
  <c r="HC2279" i="1"/>
  <c r="HC2280" i="1" l="1"/>
  <c r="HD2279" i="1" s="1"/>
  <c r="HE2279" i="1" s="1"/>
  <c r="HD2278" i="1"/>
  <c r="HE2278" i="1" l="1"/>
  <c r="HF2278" i="1"/>
  <c r="HF2279" i="1"/>
  <c r="HC2281" i="1"/>
  <c r="HC2282" i="1" l="1"/>
  <c r="HD2280" i="1"/>
  <c r="HE2280" i="1" l="1"/>
  <c r="HF2280" i="1"/>
  <c r="HC2283" i="1"/>
  <c r="HD2282" i="1" s="1"/>
  <c r="HE2282" i="1" s="1"/>
  <c r="HD2281" i="1"/>
  <c r="HE2281" i="1" l="1"/>
  <c r="HF2281" i="1"/>
  <c r="HF2282" i="1"/>
  <c r="HC2284" i="1"/>
  <c r="HC2285" i="1" l="1"/>
  <c r="HD2284" i="1" s="1"/>
  <c r="HE2284" i="1" s="1"/>
  <c r="HD2283" i="1"/>
  <c r="HE2283" i="1" l="1"/>
  <c r="HF2283" i="1"/>
  <c r="HF2284" i="1"/>
  <c r="HC2286" i="1"/>
  <c r="HC2287" i="1" l="1"/>
  <c r="HD2285" i="1"/>
  <c r="HE2285" i="1" l="1"/>
  <c r="HF2285" i="1"/>
  <c r="HC2288" i="1"/>
  <c r="HD2287" i="1" s="1"/>
  <c r="HE2287" i="1" s="1"/>
  <c r="HD2286" i="1"/>
  <c r="HE2286" i="1" l="1"/>
  <c r="HF2286" i="1"/>
  <c r="HF2287" i="1"/>
  <c r="HC2289" i="1"/>
  <c r="HC2290" i="1" l="1"/>
  <c r="HD2289" i="1" s="1"/>
  <c r="HE2289" i="1" s="1"/>
  <c r="HD2288" i="1"/>
  <c r="HE2288" i="1" l="1"/>
  <c r="HF2288" i="1"/>
  <c r="HF2289" i="1"/>
  <c r="HC2291" i="1"/>
  <c r="HC2292" i="1" l="1"/>
  <c r="HD2291" i="1" s="1"/>
  <c r="HE2291" i="1" s="1"/>
  <c r="HD2290" i="1"/>
  <c r="HE2290" i="1" l="1"/>
  <c r="HF2290" i="1"/>
  <c r="HF2291" i="1"/>
  <c r="HC2293" i="1"/>
  <c r="HD2292" i="1" s="1"/>
  <c r="HE2292" i="1" s="1"/>
  <c r="HF2292" i="1" l="1"/>
  <c r="HC2294" i="1"/>
  <c r="HC2295" i="1" l="1"/>
  <c r="HD2294" i="1" s="1"/>
  <c r="HE2294" i="1" s="1"/>
  <c r="HD2293" i="1"/>
  <c r="HE2293" i="1" l="1"/>
  <c r="HF2293" i="1"/>
  <c r="HF2294" i="1"/>
  <c r="HC2296" i="1"/>
  <c r="HC2297" i="1" l="1"/>
  <c r="HD2296" i="1" s="1"/>
  <c r="HE2296" i="1" s="1"/>
  <c r="HD2295" i="1"/>
  <c r="HE2295" i="1" l="1"/>
  <c r="HF2295" i="1"/>
  <c r="HF2296" i="1"/>
  <c r="HC2298" i="1"/>
  <c r="HD2297" i="1" s="1"/>
  <c r="HE2297" i="1" s="1"/>
  <c r="HF2297" i="1" l="1"/>
  <c r="HC2299" i="1"/>
  <c r="HC2300" i="1" l="1"/>
  <c r="HD2299" i="1" s="1"/>
  <c r="HE2299" i="1" s="1"/>
  <c r="HD2298" i="1"/>
  <c r="HE2298" i="1" l="1"/>
  <c r="HF2298" i="1"/>
  <c r="HF2299" i="1"/>
  <c r="HC2301" i="1"/>
  <c r="HC2302" i="1" l="1"/>
  <c r="HD2301" i="1" s="1"/>
  <c r="HE2301" i="1" s="1"/>
  <c r="HD2300" i="1"/>
  <c r="HE2300" i="1" l="1"/>
  <c r="HF2300" i="1"/>
  <c r="HF2301" i="1"/>
  <c r="HC2303" i="1"/>
  <c r="HC2304" i="1" l="1"/>
  <c r="HD2303" i="1" s="1"/>
  <c r="HE2303" i="1" s="1"/>
  <c r="HD2302" i="1"/>
  <c r="HE2302" i="1" l="1"/>
  <c r="HF2302" i="1"/>
  <c r="HF2303" i="1"/>
  <c r="HC2305" i="1"/>
  <c r="HC2306" i="1" l="1"/>
  <c r="HD2304" i="1"/>
  <c r="HE2304" i="1" l="1"/>
  <c r="HF2304" i="1"/>
  <c r="HC2307" i="1"/>
  <c r="HD2306" i="1" s="1"/>
  <c r="HE2306" i="1" s="1"/>
  <c r="HD2305" i="1"/>
  <c r="HE2305" i="1" l="1"/>
  <c r="HF2305" i="1"/>
  <c r="HF2306" i="1"/>
  <c r="HC2308" i="1"/>
  <c r="HC2309" i="1" l="1"/>
  <c r="HD2308" i="1" s="1"/>
  <c r="HE2308" i="1" s="1"/>
  <c r="HD2307" i="1"/>
  <c r="HE2307" i="1" l="1"/>
  <c r="HF2307" i="1"/>
  <c r="HF2308" i="1"/>
  <c r="HC2310" i="1"/>
  <c r="HC2311" i="1" l="1"/>
  <c r="HD2309" i="1"/>
  <c r="HE2309" i="1" l="1"/>
  <c r="HF2309" i="1"/>
  <c r="HC2312" i="1"/>
  <c r="HD2311" i="1" s="1"/>
  <c r="HE2311" i="1" s="1"/>
  <c r="HD2310" i="1"/>
  <c r="HE2310" i="1" l="1"/>
  <c r="HF2310" i="1"/>
  <c r="HF2311" i="1"/>
  <c r="HC2313" i="1"/>
  <c r="HC2314" i="1" l="1"/>
  <c r="HD2313" i="1" s="1"/>
  <c r="HE2313" i="1" s="1"/>
  <c r="HD2312" i="1"/>
  <c r="HE2312" i="1" l="1"/>
  <c r="HF2312" i="1"/>
  <c r="HF2313" i="1"/>
  <c r="HC2315" i="1"/>
  <c r="HC2316" i="1" l="1"/>
  <c r="HD2315" i="1" s="1"/>
  <c r="HE2315" i="1" s="1"/>
  <c r="HD2314" i="1"/>
  <c r="HE2314" i="1" l="1"/>
  <c r="HF2314" i="1"/>
  <c r="HF2315" i="1"/>
  <c r="HC2317" i="1"/>
  <c r="HD2316" i="1" s="1"/>
  <c r="HE2316" i="1" s="1"/>
  <c r="HF2316" i="1" l="1"/>
  <c r="HC2318" i="1"/>
  <c r="HC2319" i="1" l="1"/>
  <c r="HD2318" i="1" s="1"/>
  <c r="HE2318" i="1" s="1"/>
  <c r="HD2317" i="1"/>
  <c r="HE2317" i="1" l="1"/>
  <c r="HF2317" i="1"/>
  <c r="HF2318" i="1"/>
  <c r="HC2320" i="1"/>
  <c r="HC2321" i="1" l="1"/>
  <c r="HD2320" i="1" s="1"/>
  <c r="HE2320" i="1" s="1"/>
  <c r="HD2319" i="1"/>
  <c r="HE2319" i="1" l="1"/>
  <c r="HF2319" i="1"/>
  <c r="HF2320" i="1"/>
  <c r="HC2322" i="1"/>
  <c r="HD2321" i="1" s="1"/>
  <c r="HE2321" i="1" s="1"/>
  <c r="HF2321" i="1" l="1"/>
  <c r="HC2323" i="1"/>
  <c r="HC2324" i="1" l="1"/>
  <c r="HD2323" i="1" s="1"/>
  <c r="HE2323" i="1" s="1"/>
  <c r="HD2322" i="1"/>
  <c r="HE2322" i="1" l="1"/>
  <c r="HF2322" i="1"/>
  <c r="HF2323" i="1"/>
  <c r="HC2325" i="1"/>
  <c r="HF2325" i="1" l="1"/>
  <c r="HC2326" i="1"/>
  <c r="HD2325" i="1" s="1"/>
  <c r="HE2325" i="1" s="1"/>
  <c r="HD2324" i="1"/>
  <c r="HE2324" i="1" l="1"/>
  <c r="HF2324" i="1"/>
  <c r="HC2327" i="1"/>
  <c r="HC2328" i="1" l="1"/>
  <c r="HD2327" i="1" s="1"/>
  <c r="HE2327" i="1" s="1"/>
  <c r="HD2326" i="1"/>
  <c r="HE2326" i="1" l="1"/>
  <c r="HF2326" i="1"/>
  <c r="HF2327" i="1"/>
  <c r="HC2329" i="1"/>
  <c r="HC2330" i="1" l="1"/>
  <c r="HD2328" i="1"/>
  <c r="HE2328" i="1" l="1"/>
  <c r="HF2328" i="1"/>
  <c r="HC2331" i="1"/>
  <c r="HD2330" i="1" s="1"/>
  <c r="HE2330" i="1" s="1"/>
  <c r="HD2329" i="1"/>
  <c r="HE2329" i="1" l="1"/>
  <c r="HF2329" i="1"/>
  <c r="HF2330" i="1"/>
  <c r="HC2332" i="1"/>
  <c r="HC2333" i="1" l="1"/>
  <c r="HD2332" i="1" s="1"/>
  <c r="HE2332" i="1" s="1"/>
  <c r="HD2331" i="1"/>
  <c r="HE2331" i="1" l="1"/>
  <c r="HF2331" i="1"/>
  <c r="HF2332" i="1"/>
  <c r="HC2334" i="1"/>
  <c r="HC2335" i="1" l="1"/>
  <c r="HD2333" i="1"/>
  <c r="HE2333" i="1" l="1"/>
  <c r="HF2333" i="1"/>
  <c r="HC2336" i="1"/>
  <c r="HD2335" i="1" s="1"/>
  <c r="HE2335" i="1" s="1"/>
  <c r="HD2334" i="1"/>
  <c r="HE2334" i="1" l="1"/>
  <c r="HF2334" i="1"/>
  <c r="HF2335" i="1"/>
  <c r="HC2337" i="1"/>
  <c r="HC2338" i="1" l="1"/>
  <c r="HD2337" i="1" s="1"/>
  <c r="HE2337" i="1" s="1"/>
  <c r="HD2336" i="1"/>
  <c r="HE2336" i="1" l="1"/>
  <c r="HF2336" i="1"/>
  <c r="HF2337" i="1"/>
  <c r="HC2339" i="1"/>
  <c r="HC2340" i="1" l="1"/>
  <c r="HD2339" i="1" s="1"/>
  <c r="HE2339" i="1" s="1"/>
  <c r="HD2338" i="1"/>
  <c r="HE2338" i="1" l="1"/>
  <c r="HF2338" i="1"/>
  <c r="HF2339" i="1"/>
  <c r="HC2341" i="1"/>
  <c r="HD2340" i="1" s="1"/>
  <c r="HE2340" i="1" s="1"/>
  <c r="HF2340" i="1" l="1"/>
  <c r="HC2342" i="1"/>
  <c r="HC2343" i="1" l="1"/>
  <c r="HD2342" i="1" s="1"/>
  <c r="HE2342" i="1" s="1"/>
  <c r="HD2341" i="1"/>
  <c r="HE2341" i="1" l="1"/>
  <c r="HF2341" i="1"/>
  <c r="HF2342" i="1"/>
  <c r="HC2344" i="1"/>
  <c r="HC2345" i="1" l="1"/>
  <c r="HD2344" i="1" s="1"/>
  <c r="HE2344" i="1" s="1"/>
  <c r="HD2343" i="1"/>
  <c r="HE2343" i="1" l="1"/>
  <c r="HF2343" i="1"/>
  <c r="HF2344" i="1"/>
  <c r="HC2346" i="1"/>
  <c r="HD2345" i="1" s="1"/>
  <c r="HE2345" i="1" s="1"/>
  <c r="HF2345" i="1" l="1"/>
  <c r="HC2347" i="1"/>
  <c r="HC2348" i="1" l="1"/>
  <c r="HD2347" i="1" s="1"/>
  <c r="HE2347" i="1" s="1"/>
  <c r="HD2346" i="1"/>
  <c r="HF2347" i="1" l="1"/>
  <c r="HE2346" i="1"/>
  <c r="HF2346" i="1"/>
  <c r="HC2349" i="1"/>
  <c r="HC2350" i="1" l="1"/>
  <c r="HD2348" i="1"/>
  <c r="HE2348" i="1" l="1"/>
  <c r="HF2348" i="1"/>
  <c r="HD2349" i="1"/>
  <c r="HC2351" i="1"/>
  <c r="HE2349" i="1" l="1"/>
  <c r="HF2349" i="1"/>
  <c r="HC2352" i="1"/>
  <c r="HD2351" i="1" s="1"/>
  <c r="HE2351" i="1" s="1"/>
  <c r="HD2350" i="1"/>
  <c r="HE2350" i="1" l="1"/>
  <c r="HF2350" i="1"/>
  <c r="HF2351" i="1"/>
  <c r="HC2353" i="1"/>
  <c r="HC2354" i="1" l="1"/>
  <c r="HD2352" i="1"/>
  <c r="HE2352" i="1" l="1"/>
  <c r="HF2352" i="1"/>
  <c r="HC2355" i="1"/>
  <c r="HD2354" i="1" s="1"/>
  <c r="HE2354" i="1" s="1"/>
  <c r="HD2353" i="1"/>
  <c r="HE2353" i="1" l="1"/>
  <c r="HF2353" i="1"/>
  <c r="HF2354" i="1"/>
  <c r="HC2356" i="1"/>
  <c r="HF2356" i="1" l="1"/>
  <c r="HC2357" i="1"/>
  <c r="HD2356" i="1" s="1"/>
  <c r="HE2356" i="1" s="1"/>
  <c r="HD2355" i="1"/>
  <c r="HE2355" i="1" l="1"/>
  <c r="HF2355" i="1"/>
  <c r="HC2358" i="1"/>
  <c r="HC2359" i="1" l="1"/>
  <c r="HD2357" i="1"/>
  <c r="HE2357" i="1" l="1"/>
  <c r="HF2357" i="1"/>
  <c r="HC2360" i="1"/>
  <c r="HD2359" i="1" s="1"/>
  <c r="HE2359" i="1" s="1"/>
  <c r="HD2358" i="1"/>
  <c r="HE2358" i="1" l="1"/>
  <c r="HF2358" i="1"/>
  <c r="HF2359" i="1"/>
  <c r="HC2361" i="1"/>
  <c r="HC2362" i="1" l="1"/>
  <c r="HD2361" i="1" s="1"/>
  <c r="HE2361" i="1" s="1"/>
  <c r="HD2360" i="1"/>
  <c r="HE2360" i="1" l="1"/>
  <c r="HF2360" i="1"/>
  <c r="HF2361" i="1"/>
  <c r="HC2363" i="1"/>
  <c r="HC2364" i="1" l="1"/>
  <c r="HD2363" i="1" s="1"/>
  <c r="HE2363" i="1" s="1"/>
  <c r="HD2362" i="1"/>
  <c r="HE2362" i="1" l="1"/>
  <c r="HF2362" i="1"/>
  <c r="HF2363" i="1"/>
  <c r="HC2365" i="1"/>
  <c r="HD2364" i="1" s="1"/>
  <c r="HE2364" i="1" s="1"/>
  <c r="HF2364" i="1" l="1"/>
  <c r="HC2366" i="1"/>
  <c r="HC2367" i="1" l="1"/>
  <c r="HD2366" i="1" s="1"/>
  <c r="HE2366" i="1" s="1"/>
  <c r="HD2365" i="1"/>
  <c r="HF2366" i="1" l="1"/>
  <c r="HE2365" i="1"/>
  <c r="HF2365" i="1"/>
  <c r="HC2368" i="1"/>
  <c r="HC2369" i="1" l="1"/>
  <c r="HD2368" i="1" s="1"/>
  <c r="HE2368" i="1" s="1"/>
  <c r="HD2367" i="1"/>
  <c r="HE2367" i="1" l="1"/>
  <c r="HF2367" i="1"/>
  <c r="HF2368" i="1"/>
  <c r="HC2370" i="1"/>
  <c r="HD2369" i="1" l="1"/>
  <c r="HC2371" i="1"/>
  <c r="HE2369" i="1" l="1"/>
  <c r="HF2369" i="1"/>
  <c r="HD2370" i="1"/>
  <c r="HC2372" i="1"/>
  <c r="HD2371" i="1" s="1"/>
  <c r="HE2371" i="1" s="1"/>
  <c r="HF2371" i="1" l="1"/>
  <c r="HE2370" i="1"/>
  <c r="HF2370" i="1"/>
  <c r="HC2373" i="1"/>
  <c r="HD2372" i="1" l="1"/>
  <c r="HC2374" i="1"/>
  <c r="HD2373" i="1" s="1"/>
  <c r="HE2373" i="1" s="1"/>
  <c r="HF2373" i="1" l="1"/>
  <c r="HE2372" i="1"/>
  <c r="HF2372" i="1"/>
  <c r="HC2375" i="1"/>
  <c r="HD2374" i="1" l="1"/>
  <c r="HC2376" i="1"/>
  <c r="HE2374" i="1" l="1"/>
  <c r="HF2374" i="1"/>
  <c r="HD2375" i="1"/>
  <c r="HC2377" i="1"/>
  <c r="HE2375" i="1" l="1"/>
  <c r="HF2375" i="1"/>
  <c r="HD2376" i="1"/>
  <c r="HC2378" i="1"/>
  <c r="HE2376" i="1" l="1"/>
  <c r="HF2376" i="1"/>
  <c r="HD2377" i="1"/>
  <c r="HC2379" i="1"/>
  <c r="HD2378" i="1" s="1"/>
  <c r="HE2378" i="1" s="1"/>
  <c r="HF2378" i="1" l="1"/>
  <c r="HE2377" i="1"/>
  <c r="HF2377" i="1"/>
  <c r="HC2380" i="1"/>
  <c r="HC2381" i="1" l="1"/>
  <c r="HD2379" i="1"/>
  <c r="HE2379" i="1" l="1"/>
  <c r="HF2379" i="1"/>
  <c r="HD2380" i="1"/>
  <c r="HF2381" i="1"/>
  <c r="HC2382" i="1"/>
  <c r="HD2381" i="1" s="1"/>
  <c r="HE2381" i="1" s="1"/>
  <c r="HE2380" i="1" l="1"/>
  <c r="HF2380" i="1"/>
  <c r="HC2383" i="1"/>
  <c r="HC2384" i="1" l="1"/>
  <c r="HD2382" i="1"/>
  <c r="HE2382" i="1" l="1"/>
  <c r="HF2382" i="1"/>
  <c r="HC2385" i="1"/>
  <c r="HD2383" i="1"/>
  <c r="HE2383" i="1" l="1"/>
  <c r="HF2383" i="1"/>
  <c r="HD2384" i="1"/>
  <c r="HC2386" i="1"/>
  <c r="HE2384" i="1" l="1"/>
  <c r="HF2384" i="1"/>
  <c r="HD2385" i="1"/>
  <c r="HC2387" i="1"/>
  <c r="HE2385" i="1" l="1"/>
  <c r="HF2385" i="1"/>
  <c r="HD2386" i="1"/>
  <c r="HC2388" i="1"/>
  <c r="HE2386" i="1" l="1"/>
  <c r="HF2386" i="1"/>
  <c r="HD2387" i="1"/>
  <c r="HC2389" i="1"/>
  <c r="HE2387" i="1" l="1"/>
  <c r="HF2387" i="1"/>
  <c r="HD2388" i="1"/>
  <c r="HC2390" i="1"/>
  <c r="HE2388" i="1" l="1"/>
  <c r="HF2388" i="1"/>
  <c r="HD2389" i="1"/>
  <c r="HC2391" i="1"/>
  <c r="HE2389" i="1" l="1"/>
  <c r="HF2389" i="1"/>
  <c r="HD2390" i="1"/>
  <c r="HC2392" i="1"/>
  <c r="HE2390" i="1" l="1"/>
  <c r="HF2390" i="1"/>
  <c r="HC2393" i="1"/>
  <c r="HD2391" i="1"/>
  <c r="HE2391" i="1" l="1"/>
  <c r="HF2391" i="1"/>
  <c r="HD2392" i="1"/>
  <c r="HC2394" i="1"/>
  <c r="HE2392" i="1" l="1"/>
  <c r="HF2392" i="1"/>
  <c r="HD2393" i="1"/>
  <c r="HC2395" i="1"/>
  <c r="HE2393" i="1" l="1"/>
  <c r="HF2393" i="1"/>
  <c r="HC2396" i="1"/>
  <c r="HD2394" i="1"/>
  <c r="HE2394" i="1" l="1"/>
  <c r="HF2394" i="1"/>
  <c r="HD2395" i="1"/>
  <c r="HC2397" i="1"/>
  <c r="HE2395" i="1" l="1"/>
  <c r="HF2395" i="1"/>
  <c r="HD2396" i="1"/>
  <c r="HC2398" i="1"/>
  <c r="HE2396" i="1" l="1"/>
  <c r="HF2396" i="1"/>
  <c r="HD2397" i="1"/>
  <c r="HC2399" i="1"/>
  <c r="HE2397" i="1" l="1"/>
  <c r="HF2397" i="1"/>
  <c r="HD2398" i="1"/>
  <c r="HC2400" i="1"/>
  <c r="HE2398" i="1" l="1"/>
  <c r="HF2398" i="1"/>
  <c r="HD2399" i="1"/>
  <c r="HC2401" i="1"/>
  <c r="HE2399" i="1" l="1"/>
  <c r="HF2399" i="1"/>
  <c r="HC2402" i="1"/>
  <c r="HD2400" i="1"/>
  <c r="HE2400" i="1" l="1"/>
  <c r="HF2400" i="1"/>
  <c r="HC2403" i="1"/>
  <c r="HD2401" i="1"/>
  <c r="HE2401" i="1" l="1"/>
  <c r="HF2401" i="1"/>
  <c r="HC2404" i="1"/>
  <c r="HD2403" i="1" s="1"/>
  <c r="HE2403" i="1" s="1"/>
  <c r="HD2402" i="1"/>
  <c r="HE2402" i="1" l="1"/>
  <c r="HF2402" i="1"/>
  <c r="HF2403" i="1"/>
  <c r="HC2405" i="1"/>
  <c r="HD2404" i="1" s="1"/>
  <c r="HE2404" i="1" s="1"/>
  <c r="HF2404" i="1" l="1"/>
  <c r="HC2406" i="1"/>
  <c r="HC2407" i="1" l="1"/>
  <c r="HD2405" i="1"/>
  <c r="HE2405" i="1" l="1"/>
  <c r="HF2405" i="1"/>
  <c r="HC2408" i="1"/>
  <c r="HD2407" i="1" s="1"/>
  <c r="HE2407" i="1" s="1"/>
  <c r="HD2406" i="1"/>
  <c r="HE2406" i="1" l="1"/>
  <c r="HF2406" i="1"/>
  <c r="HF2407" i="1"/>
  <c r="HC2409" i="1"/>
  <c r="HC2410" i="1" l="1"/>
  <c r="HD2409" i="1" s="1"/>
  <c r="HE2409" i="1" s="1"/>
  <c r="HD2408" i="1"/>
  <c r="HE2408" i="1" l="1"/>
  <c r="HF2408" i="1"/>
  <c r="HF2409" i="1"/>
  <c r="HC2411" i="1"/>
  <c r="HC2412" i="1" l="1"/>
  <c r="HD2411" i="1" s="1"/>
  <c r="HE2411" i="1" s="1"/>
  <c r="HD2410" i="1"/>
  <c r="HE2410" i="1" l="1"/>
  <c r="HF2410" i="1"/>
  <c r="HF2411" i="1"/>
  <c r="HC2413" i="1"/>
  <c r="HD2412" i="1" s="1"/>
  <c r="HE2412" i="1" s="1"/>
  <c r="HF2412" i="1" l="1"/>
  <c r="HC2414" i="1"/>
  <c r="HC2415" i="1" l="1"/>
  <c r="HD2414" i="1" s="1"/>
  <c r="HE2414" i="1" s="1"/>
  <c r="HD2413" i="1"/>
  <c r="HE2413" i="1" l="1"/>
  <c r="HF2413" i="1"/>
  <c r="HF2414" i="1"/>
  <c r="HC2416" i="1"/>
  <c r="HC2417" i="1" l="1"/>
  <c r="HD2416" i="1" s="1"/>
  <c r="HE2416" i="1" s="1"/>
  <c r="HD2415" i="1"/>
  <c r="HE2415" i="1" l="1"/>
  <c r="HF2415" i="1"/>
  <c r="HF2416" i="1"/>
  <c r="HC2418" i="1"/>
  <c r="HC2419" i="1" l="1"/>
  <c r="HD2417" i="1"/>
  <c r="HE2417" i="1" l="1"/>
  <c r="HF2417" i="1"/>
  <c r="HC2420" i="1"/>
  <c r="HD2419" i="1" s="1"/>
  <c r="HE2419" i="1" s="1"/>
  <c r="HD2418" i="1"/>
  <c r="HE2418" i="1" l="1"/>
  <c r="HF2418" i="1"/>
  <c r="HF2419" i="1"/>
  <c r="HC2421" i="1"/>
  <c r="HC2422" i="1" l="1"/>
  <c r="HD2421" i="1" s="1"/>
  <c r="HE2421" i="1" s="1"/>
  <c r="HD2420" i="1"/>
  <c r="HE2420" i="1" l="1"/>
  <c r="HF2420" i="1"/>
  <c r="HF2421" i="1"/>
  <c r="HC2423" i="1"/>
  <c r="HC2424" i="1" l="1"/>
  <c r="HD2423" i="1" s="1"/>
  <c r="HE2423" i="1" s="1"/>
  <c r="HD2422" i="1"/>
  <c r="HE2422" i="1" l="1"/>
  <c r="HF2422" i="1"/>
  <c r="HF2423" i="1"/>
  <c r="HC2425" i="1"/>
  <c r="HC2426" i="1" l="1"/>
  <c r="HD2424" i="1"/>
  <c r="HE2424" i="1" l="1"/>
  <c r="HF2424" i="1"/>
  <c r="HC2427" i="1"/>
  <c r="HD2426" i="1" s="1"/>
  <c r="HE2426" i="1" s="1"/>
  <c r="HD2425" i="1"/>
  <c r="HE2425" i="1" l="1"/>
  <c r="HF2425" i="1"/>
  <c r="HF2426" i="1"/>
  <c r="HC2428" i="1"/>
  <c r="HC2429" i="1" l="1"/>
  <c r="HD2428" i="1" s="1"/>
  <c r="HE2428" i="1" s="1"/>
  <c r="HD2427" i="1"/>
  <c r="HE2427" i="1" l="1"/>
  <c r="HF2427" i="1"/>
  <c r="HF2428" i="1"/>
  <c r="HC2430" i="1"/>
  <c r="HC2431" i="1" l="1"/>
  <c r="HD2429" i="1"/>
  <c r="HE2429" i="1" l="1"/>
  <c r="HF2429" i="1"/>
  <c r="HC2432" i="1"/>
  <c r="HD2431" i="1" s="1"/>
  <c r="HE2431" i="1" s="1"/>
  <c r="HD2430" i="1"/>
  <c r="HE2430" i="1" l="1"/>
  <c r="HF2430" i="1"/>
  <c r="HF2431" i="1"/>
  <c r="HC2433" i="1"/>
  <c r="HC2434" i="1" l="1"/>
  <c r="HD2432" i="1"/>
  <c r="HE2432" i="1" l="1"/>
  <c r="HF2432" i="1"/>
  <c r="HD2433" i="1"/>
  <c r="HC2435" i="1"/>
  <c r="HE2433" i="1" l="1"/>
  <c r="HF2433" i="1"/>
  <c r="HC2436" i="1"/>
  <c r="HD2435" i="1" s="1"/>
  <c r="HE2435" i="1" s="1"/>
  <c r="HD2434" i="1"/>
  <c r="HE2434" i="1" l="1"/>
  <c r="HF2434" i="1"/>
  <c r="HF2435" i="1"/>
  <c r="HC2437" i="1"/>
  <c r="HD2436" i="1" s="1"/>
  <c r="HE2436" i="1" s="1"/>
  <c r="HF2436" i="1" l="1"/>
  <c r="HC2438" i="1"/>
  <c r="HC2439" i="1" l="1"/>
  <c r="HD2438" i="1" s="1"/>
  <c r="HE2438" i="1" s="1"/>
  <c r="HD2437" i="1"/>
  <c r="HE2437" i="1" l="1"/>
  <c r="HF2437" i="1"/>
  <c r="HF2438" i="1"/>
  <c r="HC2440" i="1"/>
  <c r="HC2441" i="1" l="1"/>
  <c r="HD2440" i="1" s="1"/>
  <c r="HE2440" i="1" s="1"/>
  <c r="HD2439" i="1"/>
  <c r="HE2439" i="1" l="1"/>
  <c r="HF2439" i="1"/>
  <c r="HF2440" i="1"/>
  <c r="HC2442" i="1"/>
  <c r="HC2443" i="1" l="1"/>
  <c r="HD2441" i="1"/>
  <c r="HE2441" i="1" l="1"/>
  <c r="HF2441" i="1"/>
  <c r="HC2444" i="1"/>
  <c r="HD2443" i="1" s="1"/>
  <c r="HE2443" i="1" s="1"/>
  <c r="HD2442" i="1"/>
  <c r="HE2442" i="1" l="1"/>
  <c r="HF2442" i="1"/>
  <c r="HF2443" i="1"/>
  <c r="HC2445" i="1"/>
  <c r="HC2446" i="1" l="1"/>
  <c r="HD2445" i="1" s="1"/>
  <c r="HE2445" i="1" s="1"/>
  <c r="HD2444" i="1"/>
  <c r="HE2444" i="1" l="1"/>
  <c r="HF2444" i="1"/>
  <c r="HF2445" i="1"/>
  <c r="HC2447" i="1"/>
  <c r="HC2448" i="1" l="1"/>
  <c r="HD2447" i="1" s="1"/>
  <c r="HE2447" i="1" s="1"/>
  <c r="HD2446" i="1"/>
  <c r="HE2446" i="1" l="1"/>
  <c r="HF2446" i="1"/>
  <c r="HF2447" i="1"/>
  <c r="HC2449" i="1"/>
  <c r="HC2450" i="1" l="1"/>
  <c r="HD2448" i="1"/>
  <c r="HE2448" i="1" l="1"/>
  <c r="HF2448" i="1"/>
  <c r="HC2451" i="1"/>
  <c r="HD2450" i="1" s="1"/>
  <c r="HE2450" i="1" s="1"/>
  <c r="HD2449" i="1"/>
  <c r="HE2449" i="1" l="1"/>
  <c r="HF2449" i="1"/>
  <c r="HF2450" i="1"/>
  <c r="HC2452" i="1"/>
  <c r="HC2453" i="1" l="1"/>
  <c r="HD2452" i="1" s="1"/>
  <c r="HE2452" i="1" s="1"/>
  <c r="HD2451" i="1"/>
  <c r="HE2451" i="1" l="1"/>
  <c r="HF2451" i="1"/>
  <c r="HF2452" i="1"/>
  <c r="HC2454" i="1"/>
  <c r="HC2455" i="1" l="1"/>
  <c r="HD2453" i="1"/>
  <c r="HE2453" i="1" l="1"/>
  <c r="HF2453" i="1"/>
  <c r="HC2456" i="1"/>
  <c r="HD2455" i="1" s="1"/>
  <c r="HE2455" i="1" s="1"/>
  <c r="HD2454" i="1"/>
  <c r="HE2454" i="1" l="1"/>
  <c r="HF2454" i="1"/>
  <c r="HF2455" i="1"/>
  <c r="HC2457" i="1"/>
  <c r="HC2458" i="1" l="1"/>
  <c r="HD2457" i="1" s="1"/>
  <c r="HE2457" i="1" s="1"/>
  <c r="HD2456" i="1"/>
  <c r="HE2456" i="1" l="1"/>
  <c r="HF2456" i="1"/>
  <c r="HF2457" i="1"/>
  <c r="HC2459" i="1"/>
  <c r="HC2460" i="1" l="1"/>
  <c r="HD2459" i="1" s="1"/>
  <c r="HE2459" i="1" s="1"/>
  <c r="HD2458" i="1"/>
  <c r="HE2458" i="1" l="1"/>
  <c r="HF2458" i="1"/>
  <c r="HF2459" i="1"/>
  <c r="HC2461" i="1"/>
  <c r="HD2460" i="1" s="1"/>
  <c r="HE2460" i="1" s="1"/>
  <c r="HF2460" i="1" l="1"/>
  <c r="HC2462" i="1"/>
  <c r="HC2463" i="1" l="1"/>
  <c r="HD2462" i="1" s="1"/>
  <c r="HE2462" i="1" s="1"/>
  <c r="HD2461" i="1"/>
  <c r="HE2461" i="1" l="1"/>
  <c r="HF2461" i="1"/>
  <c r="HF2462" i="1"/>
  <c r="HC2464" i="1"/>
  <c r="HC2465" i="1" l="1"/>
  <c r="HD2464" i="1" s="1"/>
  <c r="HE2464" i="1" s="1"/>
  <c r="HD2463" i="1"/>
  <c r="HE2463" i="1" l="1"/>
  <c r="HF2463" i="1"/>
  <c r="HF2464" i="1"/>
  <c r="HC2466" i="1"/>
  <c r="HD2465" i="1" l="1"/>
  <c r="HC2467" i="1"/>
  <c r="HE2465" i="1" l="1"/>
  <c r="HF2465" i="1"/>
  <c r="HC2468" i="1"/>
  <c r="HD2466" i="1"/>
  <c r="HE2466" i="1" l="1"/>
  <c r="HF2466" i="1"/>
  <c r="HD2467" i="1"/>
  <c r="HC2469" i="1"/>
  <c r="HE2467" i="1" l="1"/>
  <c r="HF2467" i="1"/>
  <c r="HC2470" i="1"/>
  <c r="HD2468" i="1"/>
  <c r="HE2468" i="1" l="1"/>
  <c r="HF2468" i="1"/>
  <c r="HD2469" i="1"/>
  <c r="HC2471" i="1"/>
  <c r="HE2469" i="1" l="1"/>
  <c r="HF2469" i="1"/>
  <c r="HC2472" i="1"/>
  <c r="HD2471" i="1" s="1"/>
  <c r="HE2471" i="1" s="1"/>
  <c r="HD2470" i="1"/>
  <c r="HE2470" i="1" l="1"/>
  <c r="HF2470" i="1"/>
  <c r="HF2471" i="1"/>
  <c r="HC2473" i="1"/>
  <c r="HC2474" i="1" l="1"/>
  <c r="HD2472" i="1"/>
  <c r="HE2472" i="1" l="1"/>
  <c r="HF2472" i="1"/>
  <c r="HC2475" i="1"/>
  <c r="HD2473" i="1"/>
  <c r="HE2473" i="1" l="1"/>
  <c r="HF2473" i="1"/>
  <c r="HD2474" i="1"/>
  <c r="HC2476" i="1"/>
  <c r="HE2474" i="1" l="1"/>
  <c r="HF2474" i="1"/>
  <c r="HC2477" i="1"/>
  <c r="HD2476" i="1" s="1"/>
  <c r="HE2476" i="1" s="1"/>
  <c r="HD2475" i="1"/>
  <c r="HE2475" i="1" l="1"/>
  <c r="HF2475" i="1"/>
  <c r="HF2476" i="1"/>
  <c r="HC2478" i="1"/>
  <c r="HC2479" i="1" l="1"/>
  <c r="HD2477" i="1"/>
  <c r="HE2477" i="1" l="1"/>
  <c r="HF2477" i="1"/>
  <c r="HC2480" i="1"/>
  <c r="HD2479" i="1" s="1"/>
  <c r="HE2479" i="1" s="1"/>
  <c r="HD2478" i="1"/>
  <c r="HE2478" i="1" l="1"/>
  <c r="HF2478" i="1"/>
  <c r="HF2479" i="1"/>
  <c r="HC2481" i="1"/>
  <c r="HC2482" i="1" l="1"/>
  <c r="HD2481" i="1" s="1"/>
  <c r="HE2481" i="1" s="1"/>
  <c r="HD2480" i="1"/>
  <c r="HE2480" i="1" l="1"/>
  <c r="HF2480" i="1"/>
  <c r="HF2481" i="1"/>
  <c r="HC2483" i="1"/>
  <c r="HC2484" i="1" l="1"/>
  <c r="HD2483" i="1" s="1"/>
  <c r="HE2483" i="1" s="1"/>
  <c r="HD2482" i="1"/>
  <c r="HE2482" i="1" l="1"/>
  <c r="HF2482" i="1"/>
  <c r="HF2483" i="1"/>
  <c r="HC2485" i="1"/>
  <c r="HD2484" i="1" s="1"/>
  <c r="HE2484" i="1" s="1"/>
  <c r="HF2484" i="1" l="1"/>
  <c r="HC2486" i="1"/>
  <c r="HC2487" i="1" l="1"/>
  <c r="HD2486" i="1" s="1"/>
  <c r="HE2486" i="1" s="1"/>
  <c r="HD2485" i="1"/>
  <c r="HE2485" i="1" l="1"/>
  <c r="HF2485" i="1"/>
  <c r="HF2486" i="1"/>
  <c r="HC2488" i="1"/>
  <c r="HC2489" i="1" l="1"/>
  <c r="HD2488" i="1" s="1"/>
  <c r="HE2488" i="1" s="1"/>
  <c r="HD2487" i="1"/>
  <c r="HE2487" i="1" l="1"/>
  <c r="HF2487" i="1"/>
  <c r="HF2488" i="1"/>
  <c r="HC2490" i="1"/>
  <c r="HC2491" i="1" l="1"/>
  <c r="HD2489" i="1"/>
  <c r="HE2489" i="1" l="1"/>
  <c r="HF2489" i="1"/>
  <c r="HC2492" i="1"/>
  <c r="HD2491" i="1" s="1"/>
  <c r="HE2491" i="1" s="1"/>
  <c r="HD2490" i="1"/>
  <c r="HE2490" i="1" l="1"/>
  <c r="HF2490" i="1"/>
  <c r="HF2491" i="1"/>
  <c r="HC2493" i="1"/>
  <c r="HD2492" i="1" l="1"/>
  <c r="HC2494" i="1"/>
  <c r="HE2492" i="1" l="1"/>
  <c r="HF2492" i="1"/>
  <c r="HC2495" i="1"/>
  <c r="HD2493" i="1"/>
  <c r="HE2493" i="1" l="1"/>
  <c r="HF2493" i="1"/>
  <c r="HC2496" i="1"/>
  <c r="HD2495" i="1" s="1"/>
  <c r="HE2495" i="1" s="1"/>
  <c r="HD2494" i="1"/>
  <c r="HE2494" i="1" l="1"/>
  <c r="HF2494" i="1"/>
  <c r="HF2495" i="1"/>
  <c r="HC2497" i="1"/>
  <c r="HC2498" i="1" l="1"/>
  <c r="HD2496" i="1"/>
  <c r="HE2496" i="1" l="1"/>
  <c r="HF2496" i="1"/>
  <c r="HC2499" i="1"/>
  <c r="HD2498" i="1" s="1"/>
  <c r="HE2498" i="1" s="1"/>
  <c r="HD2497" i="1"/>
  <c r="HE2497" i="1" l="1"/>
  <c r="HF2497" i="1"/>
  <c r="HF2498" i="1"/>
  <c r="HC2500" i="1"/>
  <c r="HC2501" i="1" l="1"/>
  <c r="HD2500" i="1" s="1"/>
  <c r="HE2500" i="1" s="1"/>
  <c r="HD2499" i="1"/>
  <c r="HE2499" i="1" l="1"/>
  <c r="HF2499" i="1"/>
  <c r="HF2500" i="1"/>
  <c r="HC2502" i="1"/>
  <c r="HC2503" i="1" l="1"/>
  <c r="HD2501" i="1"/>
  <c r="HE2501" i="1" l="1"/>
  <c r="HF2501" i="1"/>
  <c r="HC2504" i="1"/>
  <c r="HD2503" i="1" s="1"/>
  <c r="HE2503" i="1" s="1"/>
  <c r="HD2502" i="1"/>
  <c r="HE2502" i="1" l="1"/>
  <c r="HF2502" i="1"/>
  <c r="HF2503" i="1"/>
  <c r="HC2505" i="1"/>
  <c r="HC2506" i="1" l="1"/>
  <c r="HD2505" i="1" s="1"/>
  <c r="HE2505" i="1" s="1"/>
  <c r="HD2504" i="1"/>
  <c r="HE2504" i="1" l="1"/>
  <c r="HF2504" i="1"/>
  <c r="HF2505" i="1"/>
  <c r="HC2507" i="1"/>
  <c r="HC2508" i="1" l="1"/>
  <c r="HD2507" i="1" s="1"/>
  <c r="HE2507" i="1" s="1"/>
  <c r="HD2506" i="1"/>
  <c r="HE2506" i="1" l="1"/>
  <c r="HF2506" i="1"/>
  <c r="HF2507" i="1"/>
  <c r="HC2509" i="1"/>
  <c r="HD2508" i="1" s="1"/>
  <c r="HE2508" i="1" s="1"/>
  <c r="HF2508" i="1" l="1"/>
  <c r="HC2510" i="1"/>
  <c r="HC2511" i="1" l="1"/>
  <c r="HD2510" i="1" s="1"/>
  <c r="HE2510" i="1" s="1"/>
  <c r="HD2509" i="1"/>
  <c r="HE2509" i="1" l="1"/>
  <c r="HF2509" i="1"/>
  <c r="HF2510" i="1"/>
  <c r="HC2512" i="1"/>
  <c r="HC2513" i="1" l="1"/>
  <c r="HD2512" i="1" s="1"/>
  <c r="HE2512" i="1" s="1"/>
  <c r="HD2511" i="1"/>
  <c r="HE2511" i="1" l="1"/>
  <c r="HF2511" i="1"/>
  <c r="HF2512" i="1"/>
  <c r="HC2514" i="1"/>
  <c r="HC2515" i="1" l="1"/>
  <c r="HD2513" i="1"/>
  <c r="HE2513" i="1" l="1"/>
  <c r="HF2513" i="1"/>
  <c r="HC2516" i="1"/>
  <c r="HD2515" i="1" s="1"/>
  <c r="HE2515" i="1" s="1"/>
  <c r="HD2514" i="1"/>
  <c r="HE2514" i="1" l="1"/>
  <c r="HF2514" i="1"/>
  <c r="HF2515" i="1"/>
  <c r="HC2517" i="1"/>
  <c r="HC2518" i="1" l="1"/>
  <c r="HD2517" i="1" s="1"/>
  <c r="HE2517" i="1" s="1"/>
  <c r="HD2516" i="1"/>
  <c r="HE2516" i="1" l="1"/>
  <c r="HF2516" i="1"/>
  <c r="HF2517" i="1"/>
  <c r="HC2519" i="1"/>
  <c r="HC2520" i="1" l="1"/>
  <c r="HD2519" i="1" s="1"/>
  <c r="HE2519" i="1" s="1"/>
  <c r="HD2518" i="1"/>
  <c r="HE2518" i="1" l="1"/>
  <c r="HF2518" i="1"/>
  <c r="HF2519" i="1"/>
  <c r="HC2521" i="1"/>
  <c r="HD2520" i="1" s="1"/>
  <c r="HE2520" i="1" s="1"/>
  <c r="HF2520" i="1" l="1"/>
  <c r="HC2522" i="1"/>
  <c r="HC2523" i="1" l="1"/>
  <c r="HD2522" i="1" s="1"/>
  <c r="HE2522" i="1" s="1"/>
  <c r="HD2521" i="1"/>
  <c r="HE2521" i="1" l="1"/>
  <c r="HF2521" i="1"/>
  <c r="HF2522" i="1"/>
  <c r="HC2524" i="1"/>
  <c r="HC2525" i="1" l="1"/>
  <c r="HD2524" i="1" s="1"/>
  <c r="HE2524" i="1" s="1"/>
  <c r="HD2523" i="1"/>
  <c r="HE2523" i="1" l="1"/>
  <c r="HF2523" i="1"/>
  <c r="HF2524" i="1"/>
  <c r="HC2526" i="1"/>
  <c r="HD2525" i="1" s="1"/>
  <c r="HE2525" i="1" s="1"/>
  <c r="HF2525" i="1" l="1"/>
  <c r="HC2527" i="1"/>
  <c r="HC2528" i="1" l="1"/>
  <c r="HD2527" i="1" s="1"/>
  <c r="HE2527" i="1" s="1"/>
  <c r="HD2526" i="1"/>
  <c r="HE2526" i="1" l="1"/>
  <c r="HF2526" i="1"/>
  <c r="HF2527" i="1"/>
  <c r="HC2529" i="1"/>
  <c r="HC2530" i="1" l="1"/>
  <c r="HD2529" i="1" s="1"/>
  <c r="HE2529" i="1" s="1"/>
  <c r="HD2528" i="1"/>
  <c r="HE2528" i="1" l="1"/>
  <c r="HF2528" i="1"/>
  <c r="HF2529" i="1"/>
  <c r="HC2531" i="1"/>
  <c r="HC2532" i="1" l="1"/>
  <c r="HD2531" i="1" s="1"/>
  <c r="HE2531" i="1" s="1"/>
  <c r="HD2530" i="1"/>
  <c r="HE2530" i="1" l="1"/>
  <c r="HF2530" i="1"/>
  <c r="HF2531" i="1"/>
  <c r="HC2533" i="1"/>
  <c r="HD2532" i="1" s="1"/>
  <c r="HE2532" i="1" s="1"/>
  <c r="HF2532" i="1" l="1"/>
  <c r="HC2534" i="1"/>
  <c r="HC2535" i="1" l="1"/>
  <c r="HD2534" i="1" s="1"/>
  <c r="HE2534" i="1" s="1"/>
  <c r="HD2533" i="1"/>
  <c r="HE2533" i="1" l="1"/>
  <c r="HF2533" i="1"/>
  <c r="HF2534" i="1"/>
  <c r="HC2536" i="1"/>
  <c r="HC2537" i="1" l="1"/>
  <c r="HD2536" i="1" s="1"/>
  <c r="HE2536" i="1" s="1"/>
  <c r="HD2535" i="1"/>
  <c r="HE2535" i="1" l="1"/>
  <c r="HF2535" i="1"/>
  <c r="HF2536" i="1"/>
  <c r="HC2538" i="1"/>
  <c r="HC2539" i="1" l="1"/>
  <c r="HD2537" i="1"/>
  <c r="HE2537" i="1" l="1"/>
  <c r="HF2537" i="1"/>
  <c r="HC2540" i="1"/>
  <c r="HD2538" i="1"/>
  <c r="HE2538" i="1" l="1"/>
  <c r="HF2538" i="1"/>
  <c r="HD2539" i="1"/>
  <c r="HC2541" i="1"/>
  <c r="HE2539" i="1" l="1"/>
  <c r="HF2539" i="1"/>
  <c r="HC2542" i="1"/>
  <c r="HD2540" i="1"/>
  <c r="HE2540" i="1" l="1"/>
  <c r="HF2540" i="1"/>
  <c r="HD2541" i="1"/>
  <c r="HC2543" i="1"/>
  <c r="HE2541" i="1" l="1"/>
  <c r="HF2541" i="1"/>
  <c r="HC2544" i="1"/>
  <c r="HD2543" i="1" s="1"/>
  <c r="HE2543" i="1" s="1"/>
  <c r="HD2542" i="1"/>
  <c r="HE2542" i="1" l="1"/>
  <c r="HF2542" i="1"/>
  <c r="HF2543" i="1"/>
  <c r="HC2545" i="1"/>
  <c r="HD2544" i="1" s="1"/>
  <c r="HE2544" i="1" s="1"/>
  <c r="HF2544" i="1" l="1"/>
  <c r="HC2546" i="1"/>
  <c r="HC2547" i="1" l="1"/>
  <c r="HD2546" i="1" s="1"/>
  <c r="HE2546" i="1" s="1"/>
  <c r="HD2545" i="1"/>
  <c r="HE2545" i="1" l="1"/>
  <c r="HF2545" i="1"/>
  <c r="HF2546" i="1"/>
  <c r="HC2548" i="1"/>
  <c r="HD2547" i="1" l="1"/>
  <c r="HC2549" i="1"/>
  <c r="HD2548" i="1" s="1"/>
  <c r="HE2548" i="1" s="1"/>
  <c r="HF2548" i="1" l="1"/>
  <c r="HE2547" i="1"/>
  <c r="HF2547" i="1"/>
  <c r="HC2550" i="1"/>
  <c r="HC2551" i="1" l="1"/>
  <c r="HD2550" i="1" s="1"/>
  <c r="HE2550" i="1" s="1"/>
  <c r="HD2549" i="1"/>
  <c r="HE2549" i="1" l="1"/>
  <c r="HF2549" i="1"/>
  <c r="HF2550" i="1"/>
  <c r="HC2552" i="1"/>
  <c r="HD2551" i="1" s="1"/>
  <c r="HE2551" i="1" s="1"/>
  <c r="HF2551" i="1" l="1"/>
  <c r="HC2553" i="1"/>
  <c r="HD2552" i="1" l="1"/>
  <c r="HC2554" i="1"/>
  <c r="HD2553" i="1" s="1"/>
  <c r="HE2553" i="1" s="1"/>
  <c r="HF2553" i="1" l="1"/>
  <c r="HE2552" i="1"/>
  <c r="HF2552" i="1"/>
  <c r="HC2555" i="1"/>
  <c r="HD2554" i="1" l="1"/>
  <c r="HC2556" i="1"/>
  <c r="HE2554" i="1" l="1"/>
  <c r="HF2554" i="1"/>
  <c r="HC2557" i="1"/>
  <c r="HD2556" i="1" s="1"/>
  <c r="HE2556" i="1" s="1"/>
  <c r="HD2555" i="1"/>
  <c r="HE2555" i="1" l="1"/>
  <c r="HF2555" i="1"/>
  <c r="HF2556" i="1"/>
  <c r="HC2558" i="1"/>
  <c r="HC2559" i="1" l="1"/>
  <c r="HD2558" i="1" s="1"/>
  <c r="HE2558" i="1" s="1"/>
  <c r="HD2557" i="1"/>
  <c r="HE2557" i="1" l="1"/>
  <c r="HF2557" i="1"/>
  <c r="HF2558" i="1"/>
  <c r="HC2560" i="1"/>
  <c r="HC2561" i="1" l="1"/>
  <c r="HD2560" i="1" s="1"/>
  <c r="HE2560" i="1" s="1"/>
  <c r="HD2559" i="1"/>
  <c r="HE2559" i="1" l="1"/>
  <c r="HF2559" i="1"/>
  <c r="HF2560" i="1"/>
  <c r="HC2562" i="1"/>
  <c r="HC2563" i="1" l="1"/>
  <c r="HD2561" i="1"/>
  <c r="HE2561" i="1" l="1"/>
  <c r="HF2561" i="1"/>
  <c r="HC2564" i="1"/>
  <c r="HD2562" i="1"/>
  <c r="HE2562" i="1" l="1"/>
  <c r="HF2562" i="1"/>
  <c r="HD2563" i="1"/>
  <c r="HC2565" i="1"/>
  <c r="HD2564" i="1" s="1"/>
  <c r="HE2564" i="1" s="1"/>
  <c r="HF2564" i="1" l="1"/>
  <c r="HE2563" i="1"/>
  <c r="HF2563" i="1"/>
  <c r="HC2566" i="1"/>
  <c r="HD2565" i="1" s="1"/>
  <c r="HE2565" i="1" s="1"/>
  <c r="HF2565" i="1" l="1"/>
  <c r="HC2567" i="1"/>
  <c r="HC2568" i="1" l="1"/>
  <c r="HD2567" i="1" s="1"/>
  <c r="HE2567" i="1" s="1"/>
  <c r="HD2566" i="1"/>
  <c r="HE2566" i="1" l="1"/>
  <c r="HF2566" i="1"/>
  <c r="HF2567" i="1"/>
  <c r="HC2569" i="1"/>
  <c r="HD2568" i="1" s="1"/>
  <c r="HE2568" i="1" s="1"/>
  <c r="HF2568" i="1" l="1"/>
  <c r="HC2570" i="1"/>
  <c r="HC2571" i="1" l="1"/>
  <c r="HD2570" i="1" s="1"/>
  <c r="HE2570" i="1" s="1"/>
  <c r="HD2569" i="1"/>
  <c r="HE2569" i="1" l="1"/>
  <c r="HF2569" i="1"/>
  <c r="HF2570" i="1"/>
  <c r="HC2572" i="1"/>
  <c r="HC2573" i="1" l="1"/>
  <c r="HD2572" i="1" s="1"/>
  <c r="HE2572" i="1" s="1"/>
  <c r="HD2571" i="1"/>
  <c r="HE2571" i="1" l="1"/>
  <c r="HF2571" i="1"/>
  <c r="HF2572" i="1"/>
  <c r="HC2574" i="1"/>
  <c r="HD2573" i="1" s="1"/>
  <c r="HE2573" i="1" s="1"/>
  <c r="HF2573" i="1" l="1"/>
  <c r="HC2575" i="1"/>
  <c r="HD2574" i="1" s="1"/>
  <c r="HE2574" i="1" s="1"/>
  <c r="HF2574" i="1" l="1"/>
  <c r="HC2576" i="1"/>
  <c r="HD2575" i="1" s="1"/>
  <c r="HE2575" i="1" s="1"/>
  <c r="HF2575" i="1" l="1"/>
  <c r="HC2577" i="1"/>
  <c r="HD2576" i="1" s="1"/>
  <c r="HE2576" i="1" s="1"/>
  <c r="HF2576" i="1" l="1"/>
  <c r="HC2578" i="1"/>
  <c r="HC2579" i="1" l="1"/>
  <c r="HD2577" i="1"/>
  <c r="HE2577" i="1" l="1"/>
  <c r="HF2577" i="1"/>
  <c r="HC2580" i="1"/>
  <c r="HD2579" i="1" s="1"/>
  <c r="HE2579" i="1" s="1"/>
  <c r="HD2578" i="1"/>
  <c r="HE2578" i="1" l="1"/>
  <c r="HF2578" i="1"/>
  <c r="HF2579" i="1"/>
  <c r="HC2581" i="1"/>
  <c r="HD2580" i="1" l="1"/>
  <c r="HC2582" i="1"/>
  <c r="HE2580" i="1" l="1"/>
  <c r="HF2580" i="1"/>
  <c r="HC2583" i="1"/>
  <c r="HD2581" i="1"/>
  <c r="HE2581" i="1" l="1"/>
  <c r="HF2581" i="1"/>
  <c r="HD2582" i="1"/>
  <c r="HC2584" i="1"/>
  <c r="HD2583" i="1" s="1"/>
  <c r="HE2583" i="1" s="1"/>
  <c r="HF2583" i="1" l="1"/>
  <c r="HE2582" i="1"/>
  <c r="HF2582" i="1"/>
  <c r="HC2585" i="1"/>
  <c r="HC2586" i="1" l="1"/>
  <c r="HD2584" i="1"/>
  <c r="HE2584" i="1" l="1"/>
  <c r="HF2584" i="1"/>
  <c r="HD2585" i="1"/>
  <c r="HC2587" i="1"/>
  <c r="HD2586" i="1" s="1"/>
  <c r="HE2586" i="1" s="1"/>
  <c r="HF2586" i="1" l="1"/>
  <c r="HE2585" i="1"/>
  <c r="HF2585" i="1"/>
  <c r="HC2588" i="1"/>
  <c r="HC2589" i="1" l="1"/>
  <c r="HD2588" i="1" s="1"/>
  <c r="HE2588" i="1" s="1"/>
  <c r="HD2587" i="1"/>
  <c r="HE2587" i="1" l="1"/>
  <c r="HF2587" i="1"/>
  <c r="HF2588" i="1"/>
  <c r="HC2590" i="1"/>
  <c r="HD2589" i="1" s="1"/>
  <c r="HE2589" i="1" s="1"/>
  <c r="HF2589" i="1" l="1"/>
  <c r="HC2591" i="1"/>
  <c r="HD2590" i="1" l="1"/>
  <c r="HC2592" i="1"/>
  <c r="HD2591" i="1" s="1"/>
  <c r="HE2591" i="1" s="1"/>
  <c r="HF2591" i="1" l="1"/>
  <c r="HE2590" i="1"/>
  <c r="HF2590" i="1"/>
  <c r="HC2593" i="1"/>
  <c r="HC2594" i="1" l="1"/>
  <c r="HD2592" i="1"/>
  <c r="HE2592" i="1" l="1"/>
  <c r="HF2592" i="1"/>
  <c r="HD2593" i="1"/>
  <c r="HC2595" i="1"/>
  <c r="HD2594" i="1" s="1"/>
  <c r="HE2594" i="1" s="1"/>
  <c r="HF2594" i="1" l="1"/>
  <c r="HE2593" i="1"/>
  <c r="HF2593" i="1"/>
  <c r="HC2596" i="1"/>
  <c r="HC2597" i="1" l="1"/>
  <c r="HD2596" i="1" s="1"/>
  <c r="HE2596" i="1" s="1"/>
  <c r="HD2595" i="1"/>
  <c r="HE2595" i="1" l="1"/>
  <c r="HF2595" i="1"/>
  <c r="HF2596" i="1"/>
  <c r="HC2598" i="1"/>
  <c r="HC2599" i="1" l="1"/>
  <c r="HD2598" i="1" s="1"/>
  <c r="HE2598" i="1" s="1"/>
  <c r="HD2597" i="1"/>
  <c r="HE2597" i="1" l="1"/>
  <c r="HF2597" i="1"/>
  <c r="HF2598" i="1"/>
  <c r="HC2600" i="1"/>
  <c r="HD2599" i="1" s="1"/>
  <c r="HE2599" i="1" s="1"/>
  <c r="HF2599" i="1" l="1"/>
  <c r="HC2601" i="1"/>
  <c r="HC2602" i="1" l="1"/>
  <c r="HD2601" i="1" s="1"/>
  <c r="HE2601" i="1" s="1"/>
  <c r="HD2600" i="1"/>
  <c r="HE2600" i="1" l="1"/>
  <c r="HF2600" i="1"/>
  <c r="HF2601" i="1"/>
  <c r="HC2603" i="1"/>
  <c r="HC2604" i="1" l="1"/>
  <c r="HD2602" i="1"/>
  <c r="HE2602" i="1" l="1"/>
  <c r="HF2602" i="1"/>
  <c r="HC2605" i="1"/>
  <c r="HD2604" i="1" s="1"/>
  <c r="HE2604" i="1" s="1"/>
  <c r="HD2603" i="1"/>
  <c r="HE2603" i="1" l="1"/>
  <c r="HF2603" i="1"/>
  <c r="HF2604" i="1"/>
  <c r="HC2606" i="1"/>
  <c r="HC2607" i="1" l="1"/>
  <c r="HD2606" i="1" s="1"/>
  <c r="HE2606" i="1" s="1"/>
  <c r="HD2605" i="1"/>
  <c r="HE2605" i="1" l="1"/>
  <c r="HF2605" i="1"/>
  <c r="HF2606" i="1"/>
  <c r="HC2608" i="1"/>
  <c r="HD2607" i="1" s="1"/>
  <c r="HE2607" i="1" s="1"/>
  <c r="HF2607" i="1" l="1"/>
  <c r="HC2609" i="1"/>
  <c r="HC2610" i="1" l="1"/>
  <c r="HD2609" i="1" s="1"/>
  <c r="HE2609" i="1" s="1"/>
  <c r="HD2608" i="1"/>
  <c r="HE2608" i="1" l="1"/>
  <c r="HF2608" i="1"/>
  <c r="HF2609" i="1"/>
  <c r="HC2611" i="1"/>
  <c r="HD2610" i="1" s="1"/>
  <c r="HE2610" i="1" s="1"/>
  <c r="HF2610" i="1" l="1"/>
  <c r="HC2612" i="1"/>
  <c r="HD2611" i="1" l="1"/>
  <c r="HC2613" i="1"/>
  <c r="HD2612" i="1" s="1"/>
  <c r="HE2612" i="1" s="1"/>
  <c r="HF2612" i="1" l="1"/>
  <c r="HE2611" i="1"/>
  <c r="HF2611" i="1"/>
  <c r="HC2614" i="1"/>
  <c r="HD2613" i="1" l="1"/>
  <c r="HC2615" i="1"/>
  <c r="HD2614" i="1" s="1"/>
  <c r="HE2614" i="1" s="1"/>
  <c r="HF2614" i="1" l="1"/>
  <c r="HE2613" i="1"/>
  <c r="HF2613" i="1"/>
  <c r="HC2616" i="1"/>
  <c r="HD2615" i="1" l="1"/>
  <c r="HC2617" i="1"/>
  <c r="HE2615" i="1" l="1"/>
  <c r="HF2615" i="1"/>
  <c r="HC2618" i="1"/>
  <c r="HD2617" i="1" s="1"/>
  <c r="HE2617" i="1" s="1"/>
  <c r="HD2616" i="1"/>
  <c r="HE2616" i="1" l="1"/>
  <c r="HF2616" i="1"/>
  <c r="HF2617" i="1"/>
  <c r="HC2619" i="1"/>
  <c r="HC2620" i="1" l="1"/>
  <c r="HD2619" i="1" s="1"/>
  <c r="HE2619" i="1" s="1"/>
  <c r="HD2618" i="1"/>
  <c r="HE2618" i="1" l="1"/>
  <c r="HF2618" i="1"/>
  <c r="HF2619" i="1"/>
  <c r="HC2621" i="1"/>
  <c r="HD2620" i="1" s="1"/>
  <c r="HE2620" i="1" s="1"/>
  <c r="HF2620" i="1" l="1"/>
  <c r="HC2622" i="1"/>
  <c r="HC2623" i="1" l="1"/>
  <c r="HD2622" i="1" s="1"/>
  <c r="HE2622" i="1" s="1"/>
  <c r="HD2621" i="1"/>
  <c r="HE2621" i="1" l="1"/>
  <c r="HF2621" i="1"/>
  <c r="HF2622" i="1"/>
  <c r="HC2624" i="1"/>
  <c r="HD2623" i="1" s="1"/>
  <c r="HE2623" i="1" s="1"/>
  <c r="HF2623" i="1" l="1"/>
  <c r="HC2625" i="1"/>
  <c r="HC2626" i="1" l="1"/>
  <c r="HD2625" i="1" s="1"/>
  <c r="HE2625" i="1" s="1"/>
  <c r="HD2624" i="1"/>
  <c r="HE2624" i="1" l="1"/>
  <c r="HF2624" i="1"/>
  <c r="HF2625" i="1"/>
  <c r="HC2627" i="1"/>
  <c r="HC2628" i="1" l="1"/>
  <c r="HD2627" i="1" s="1"/>
  <c r="HE2627" i="1" s="1"/>
  <c r="HD2626" i="1"/>
  <c r="HE2626" i="1" l="1"/>
  <c r="HF2626" i="1"/>
  <c r="HF2627" i="1"/>
  <c r="HC2629" i="1"/>
  <c r="HC2630" i="1" l="1"/>
  <c r="HD2628" i="1"/>
  <c r="HE2628" i="1" l="1"/>
  <c r="HF2628" i="1"/>
  <c r="HC2631" i="1"/>
  <c r="HD2630" i="1" s="1"/>
  <c r="HE2630" i="1" s="1"/>
  <c r="HD2629" i="1"/>
  <c r="HE2629" i="1" l="1"/>
  <c r="HF2629" i="1"/>
  <c r="HF2630" i="1"/>
  <c r="HC2632" i="1"/>
  <c r="HD2631" i="1" l="1"/>
  <c r="HC2633" i="1"/>
  <c r="HD2632" i="1" s="1"/>
  <c r="HE2632" i="1" s="1"/>
  <c r="HF2632" i="1" l="1"/>
  <c r="HE2631" i="1"/>
  <c r="HF2631" i="1"/>
  <c r="HC2634" i="1"/>
  <c r="HD2633" i="1" s="1"/>
  <c r="HE2633" i="1" s="1"/>
  <c r="HF2633" i="1" l="1"/>
  <c r="HC2635" i="1"/>
  <c r="HD2634" i="1" s="1"/>
  <c r="HE2634" i="1" s="1"/>
  <c r="HF2634" i="1" l="1"/>
  <c r="HC2636" i="1"/>
  <c r="HC2637" i="1" l="1"/>
  <c r="HD2635" i="1"/>
  <c r="HE2635" i="1" l="1"/>
  <c r="HF2635" i="1"/>
  <c r="HC2638" i="1"/>
  <c r="HD2636" i="1"/>
  <c r="HE2636" i="1" l="1"/>
  <c r="HF2636" i="1"/>
  <c r="HD2637" i="1"/>
  <c r="HC2639" i="1"/>
  <c r="HE2637" i="1" l="1"/>
  <c r="HF2637" i="1"/>
  <c r="HC2640" i="1"/>
  <c r="HD2639" i="1" s="1"/>
  <c r="HE2639" i="1" s="1"/>
  <c r="HD2638" i="1"/>
  <c r="HE2638" i="1" l="1"/>
  <c r="HF2638" i="1"/>
  <c r="HF2639" i="1"/>
  <c r="HC2641" i="1"/>
  <c r="HD2640" i="1" s="1"/>
  <c r="HE2640" i="1" s="1"/>
  <c r="HF2640" i="1" l="1"/>
  <c r="HC2642" i="1"/>
  <c r="HC2643" i="1" l="1"/>
  <c r="HD2641" i="1"/>
  <c r="HE2641" i="1" l="1"/>
  <c r="HF2641" i="1"/>
  <c r="HC2644" i="1"/>
  <c r="HD2642" i="1"/>
  <c r="HE2642" i="1" l="1"/>
  <c r="HF2642" i="1"/>
  <c r="HC2645" i="1"/>
  <c r="HD2644" i="1" s="1"/>
  <c r="HE2644" i="1" s="1"/>
  <c r="HD2643" i="1"/>
  <c r="HE2643" i="1" l="1"/>
  <c r="HF2643" i="1"/>
  <c r="HF2644" i="1"/>
  <c r="HC2646" i="1"/>
  <c r="HD2645" i="1" s="1"/>
  <c r="HE2645" i="1" s="1"/>
  <c r="HF2645" i="1" l="1"/>
  <c r="HC2647" i="1"/>
  <c r="HD2646" i="1" s="1"/>
  <c r="HE2646" i="1" s="1"/>
  <c r="HF2646" i="1" l="1"/>
  <c r="HC2648" i="1"/>
  <c r="HD2647" i="1" s="1"/>
  <c r="HE2647" i="1" s="1"/>
  <c r="HF2647" i="1" l="1"/>
  <c r="HC2649" i="1"/>
  <c r="HC2650" i="1" l="1"/>
  <c r="HD2649" i="1" s="1"/>
  <c r="HE2649" i="1" s="1"/>
  <c r="HD2648" i="1"/>
  <c r="HE2648" i="1" l="1"/>
  <c r="HF2648" i="1"/>
  <c r="HF2649" i="1"/>
  <c r="HC2651" i="1"/>
  <c r="HC2652" i="1" l="1"/>
  <c r="HD2651" i="1" s="1"/>
  <c r="HE2651" i="1" s="1"/>
  <c r="HD2650" i="1"/>
  <c r="HE2650" i="1" l="1"/>
  <c r="HF2650" i="1"/>
  <c r="HF2651" i="1"/>
  <c r="HC2653" i="1"/>
  <c r="HD2652" i="1" s="1"/>
  <c r="HE2652" i="1" s="1"/>
  <c r="HF2652" i="1" l="1"/>
  <c r="HC2654" i="1"/>
  <c r="HC2655" i="1" l="1"/>
  <c r="HD2653" i="1"/>
  <c r="HE2653" i="1" l="1"/>
  <c r="HF2653" i="1"/>
  <c r="HD2654" i="1"/>
  <c r="HC2656" i="1"/>
  <c r="HE2654" i="1" l="1"/>
  <c r="HF2654" i="1"/>
  <c r="HC2657" i="1"/>
  <c r="HD2655" i="1"/>
  <c r="HE2655" i="1" l="1"/>
  <c r="HF2655" i="1"/>
  <c r="HD2656" i="1"/>
  <c r="HC2658" i="1"/>
  <c r="HE2656" i="1" l="1"/>
  <c r="HF2656" i="1"/>
  <c r="HC2659" i="1"/>
  <c r="HD2658" i="1" s="1"/>
  <c r="HE2658" i="1" s="1"/>
  <c r="HD2657" i="1"/>
  <c r="HE2657" i="1" l="1"/>
  <c r="HF2657" i="1"/>
  <c r="HF2658" i="1"/>
  <c r="HC2660" i="1"/>
  <c r="HD2659" i="1" s="1"/>
  <c r="HE2659" i="1" s="1"/>
  <c r="HF2659" i="1" l="1"/>
  <c r="HC2661" i="1"/>
  <c r="HC2662" i="1" l="1"/>
  <c r="HD2661" i="1" s="1"/>
  <c r="HE2661" i="1" s="1"/>
  <c r="HD2660" i="1"/>
  <c r="HE2660" i="1" l="1"/>
  <c r="HF2660" i="1"/>
  <c r="HF2661" i="1"/>
  <c r="HC2663" i="1"/>
  <c r="HC2664" i="1" l="1"/>
  <c r="HD2663" i="1" s="1"/>
  <c r="HE2663" i="1" s="1"/>
  <c r="HD2662" i="1"/>
  <c r="HE2662" i="1" l="1"/>
  <c r="HF2662" i="1"/>
  <c r="HF2663" i="1"/>
  <c r="HC2665" i="1"/>
  <c r="HC2666" i="1" l="1"/>
  <c r="HD2664" i="1"/>
  <c r="HE2664" i="1" l="1"/>
  <c r="HF2664" i="1"/>
  <c r="HC2667" i="1"/>
  <c r="HD2666" i="1" s="1"/>
  <c r="HE2666" i="1" s="1"/>
  <c r="HD2665" i="1"/>
  <c r="HE2665" i="1" l="1"/>
  <c r="HF2665" i="1"/>
  <c r="HF2666" i="1"/>
  <c r="HC2668" i="1"/>
  <c r="HC2669" i="1" l="1"/>
  <c r="HD2668" i="1" s="1"/>
  <c r="HE2668" i="1" s="1"/>
  <c r="HD2667" i="1"/>
  <c r="HE2667" i="1" l="1"/>
  <c r="HF2667" i="1"/>
  <c r="HF2668" i="1"/>
  <c r="HC2670" i="1"/>
  <c r="HD2669" i="1" s="1"/>
  <c r="HE2669" i="1" s="1"/>
  <c r="HF2669" i="1" l="1"/>
  <c r="HC2671" i="1"/>
  <c r="HD2670" i="1" s="1"/>
  <c r="HE2670" i="1" s="1"/>
  <c r="HF2670" i="1" l="1"/>
  <c r="HC2672" i="1"/>
  <c r="HC2673" i="1" l="1"/>
  <c r="HD2671" i="1"/>
  <c r="HE2671" i="1" l="1"/>
  <c r="HF2671" i="1"/>
  <c r="HC2674" i="1"/>
  <c r="HD2673" i="1" s="1"/>
  <c r="HE2673" i="1" s="1"/>
  <c r="HD2672" i="1"/>
  <c r="HE2672" i="1" l="1"/>
  <c r="HF2672" i="1"/>
  <c r="HF2673" i="1"/>
  <c r="HC2675" i="1"/>
  <c r="HD2674" i="1" l="1"/>
  <c r="HC2676" i="1"/>
  <c r="HE2674" i="1" l="1"/>
  <c r="HF2674" i="1"/>
  <c r="HC2677" i="1"/>
  <c r="HD2676" i="1" s="1"/>
  <c r="HE2676" i="1" s="1"/>
  <c r="HD2675" i="1"/>
  <c r="HE2675" i="1" l="1"/>
  <c r="HF2675" i="1"/>
  <c r="HF2676" i="1"/>
  <c r="HC2678" i="1"/>
  <c r="HD2677" i="1" l="1"/>
  <c r="HC2679" i="1"/>
  <c r="HE2677" i="1" l="1"/>
  <c r="HF2677" i="1"/>
  <c r="HC2680" i="1"/>
  <c r="HD2678" i="1"/>
  <c r="HE2678" i="1" l="1"/>
  <c r="HF2678" i="1"/>
  <c r="HC2681" i="1"/>
  <c r="HD2680" i="1" s="1"/>
  <c r="HE2680" i="1" s="1"/>
  <c r="HD2679" i="1"/>
  <c r="HE2679" i="1" l="1"/>
  <c r="HF2679" i="1"/>
  <c r="HF2680" i="1"/>
  <c r="HC2682" i="1"/>
  <c r="HD2681" i="1" s="1"/>
  <c r="HE2681" i="1" s="1"/>
  <c r="HF2681" i="1" l="1"/>
  <c r="HC2683" i="1"/>
  <c r="HD2682" i="1" s="1"/>
  <c r="HE2682" i="1" s="1"/>
  <c r="HF2682" i="1" l="1"/>
  <c r="HC2684" i="1"/>
  <c r="HD2683" i="1" l="1"/>
  <c r="HC2685" i="1"/>
  <c r="HE2683" i="1" l="1"/>
  <c r="HF2683" i="1"/>
  <c r="HC2686" i="1"/>
  <c r="HD2684" i="1"/>
  <c r="HE2684" i="1" l="1"/>
  <c r="HF2684" i="1"/>
  <c r="HC2687" i="1"/>
  <c r="HD2685" i="1"/>
  <c r="HE2685" i="1" l="1"/>
  <c r="HF2685" i="1"/>
  <c r="HC2688" i="1"/>
  <c r="HD2687" i="1" s="1"/>
  <c r="HE2687" i="1" s="1"/>
  <c r="HD2686" i="1"/>
  <c r="HE2686" i="1" l="1"/>
  <c r="HF2686" i="1"/>
  <c r="HF2687" i="1"/>
  <c r="HC2689" i="1"/>
  <c r="HD2688" i="1" s="1"/>
  <c r="HE2688" i="1" s="1"/>
  <c r="HF2688" i="1" l="1"/>
  <c r="HC2690" i="1"/>
  <c r="HC2691" i="1" l="1"/>
  <c r="HD2690" i="1" s="1"/>
  <c r="HE2690" i="1" s="1"/>
  <c r="HD2689" i="1"/>
  <c r="HE2689" i="1" l="1"/>
  <c r="HF2689" i="1"/>
  <c r="HF2690" i="1"/>
  <c r="HC2692" i="1"/>
  <c r="HC2693" i="1" l="1"/>
  <c r="HD2692" i="1" s="1"/>
  <c r="HE2692" i="1" s="1"/>
  <c r="HD2691" i="1"/>
  <c r="HE2691" i="1" l="1"/>
  <c r="HF2691" i="1"/>
  <c r="HF2692" i="1"/>
  <c r="HC2694" i="1"/>
  <c r="HC2695" i="1" l="1"/>
  <c r="HD2693" i="1"/>
  <c r="HE2693" i="1" l="1"/>
  <c r="HF2693" i="1"/>
  <c r="HC2696" i="1"/>
  <c r="HD2695" i="1" s="1"/>
  <c r="HE2695" i="1" s="1"/>
  <c r="HD2694" i="1"/>
  <c r="HE2694" i="1" l="1"/>
  <c r="HF2694" i="1"/>
  <c r="HF2695" i="1"/>
  <c r="HC2697" i="1"/>
  <c r="HC2698" i="1" l="1"/>
  <c r="HD2697" i="1" s="1"/>
  <c r="HE2697" i="1" s="1"/>
  <c r="HD2696" i="1"/>
  <c r="HF2697" i="1" l="1"/>
  <c r="HE2696" i="1"/>
  <c r="HF2696" i="1"/>
  <c r="HC2699" i="1"/>
  <c r="HC2700" i="1" l="1"/>
  <c r="HD2698" i="1"/>
  <c r="HE2698" i="1" l="1"/>
  <c r="HF2698" i="1"/>
  <c r="HC2701" i="1"/>
  <c r="HD2699" i="1"/>
  <c r="HE2699" i="1" l="1"/>
  <c r="HF2699" i="1"/>
  <c r="HC2702" i="1"/>
  <c r="HD2700" i="1"/>
  <c r="HE2700" i="1" l="1"/>
  <c r="HF2700" i="1"/>
  <c r="HC2703" i="1"/>
  <c r="HD2702" i="1" s="1"/>
  <c r="HE2702" i="1" s="1"/>
  <c r="HD2701" i="1"/>
  <c r="HE2701" i="1" l="1"/>
  <c r="HF2701" i="1"/>
  <c r="HF2702" i="1"/>
  <c r="HC2704" i="1"/>
  <c r="HC2705" i="1" l="1"/>
  <c r="HD2704" i="1" s="1"/>
  <c r="HE2704" i="1" s="1"/>
  <c r="HD2703" i="1"/>
  <c r="HE2703" i="1" l="1"/>
  <c r="HF2703" i="1"/>
  <c r="HF2704" i="1"/>
  <c r="HC2706" i="1"/>
  <c r="HD2705" i="1" s="1"/>
  <c r="HE2705" i="1" s="1"/>
  <c r="HF2705" i="1" l="1"/>
  <c r="HC2707" i="1"/>
  <c r="HC2708" i="1" l="1"/>
  <c r="HD2707" i="1" s="1"/>
  <c r="HE2707" i="1" s="1"/>
  <c r="HD2706" i="1"/>
  <c r="HE2706" i="1" l="1"/>
  <c r="HF2706" i="1"/>
  <c r="HF2707" i="1"/>
  <c r="HC2709" i="1"/>
  <c r="HC2710" i="1" l="1"/>
  <c r="HD2709" i="1" s="1"/>
  <c r="HE2709" i="1" s="1"/>
  <c r="HD2708" i="1"/>
  <c r="HE2708" i="1" l="1"/>
  <c r="HF2708" i="1"/>
  <c r="HF2709" i="1"/>
  <c r="HC2711" i="1"/>
  <c r="HC2712" i="1" l="1"/>
  <c r="HD2710" i="1"/>
  <c r="HE2710" i="1" l="1"/>
  <c r="HF2710" i="1"/>
  <c r="HC2713" i="1"/>
  <c r="HD2711" i="1"/>
  <c r="HE2711" i="1" l="1"/>
  <c r="HF2711" i="1"/>
  <c r="HD2712" i="1"/>
  <c r="HC2714" i="1"/>
  <c r="HE2712" i="1" l="1"/>
  <c r="HF2712" i="1"/>
  <c r="HD2713" i="1"/>
  <c r="HC2715" i="1"/>
  <c r="HF2713" i="1" l="1"/>
  <c r="HE2713" i="1"/>
  <c r="HC2716" i="1"/>
  <c r="HD2714" i="1"/>
  <c r="HF2714" i="1" l="1"/>
  <c r="HE2714" i="1"/>
  <c r="HC2717" i="1"/>
  <c r="HD2716" i="1" s="1"/>
  <c r="HF2716" i="1" s="1"/>
  <c r="HD2715" i="1"/>
  <c r="HF2715" i="1" l="1"/>
  <c r="HE2715" i="1"/>
  <c r="HE2716" i="1"/>
  <c r="HC2718" i="1"/>
  <c r="HC2719" i="1" l="1"/>
  <c r="HD2717" i="1"/>
  <c r="HE2717" i="1" l="1"/>
  <c r="HF2717" i="1"/>
  <c r="HC2720" i="1"/>
  <c r="HD2719" i="1" s="1"/>
  <c r="HF2719" i="1" s="1"/>
  <c r="HD2718" i="1"/>
  <c r="HE2718" i="1" l="1"/>
  <c r="HF2718" i="1"/>
  <c r="HE2719" i="1"/>
  <c r="HC2721" i="1"/>
  <c r="HD2720" i="1" l="1"/>
  <c r="HC2722" i="1"/>
  <c r="HE2720" i="1" l="1"/>
  <c r="HF2720" i="1"/>
  <c r="HC2723" i="1"/>
  <c r="HD2721" i="1"/>
  <c r="HE2721" i="1" l="1"/>
  <c r="HF2721" i="1"/>
  <c r="HC2724" i="1"/>
  <c r="HD2722" i="1"/>
  <c r="HF2722" i="1" l="1"/>
  <c r="HE2722" i="1"/>
  <c r="HC2725" i="1"/>
  <c r="HD2723" i="1"/>
  <c r="HF2723" i="1" l="1"/>
  <c r="HE2723" i="1"/>
  <c r="HC2726" i="1"/>
  <c r="HD2724" i="1"/>
  <c r="HE2724" i="1" l="1"/>
  <c r="HF2724" i="1"/>
  <c r="HC2727" i="1"/>
  <c r="HD2726" i="1" s="1"/>
  <c r="HF2726" i="1" s="1"/>
  <c r="HD2725" i="1"/>
  <c r="HF2725" i="1" l="1"/>
  <c r="HE2725" i="1"/>
  <c r="HE2726" i="1"/>
  <c r="HC2728" i="1"/>
  <c r="HC2729" i="1" l="1"/>
  <c r="HD2728" i="1" s="1"/>
  <c r="HF2728" i="1" s="1"/>
  <c r="HD2727" i="1"/>
  <c r="HE2727" i="1" l="1"/>
  <c r="HF2727" i="1"/>
  <c r="HE2728" i="1"/>
  <c r="HC2730" i="1"/>
  <c r="HD2729" i="1" s="1"/>
  <c r="HF2729" i="1" s="1"/>
  <c r="HE2729" i="1" l="1"/>
  <c r="HC2731" i="1"/>
  <c r="HC2732" i="1" l="1"/>
  <c r="HD2731" i="1" s="1"/>
  <c r="HF2731" i="1" s="1"/>
  <c r="HD2730" i="1"/>
  <c r="HE2730" i="1" l="1"/>
  <c r="HF2730" i="1"/>
  <c r="HE2731" i="1"/>
  <c r="HC2733" i="1"/>
  <c r="HC2734" i="1" l="1"/>
  <c r="HD2733" i="1" s="1"/>
  <c r="HE2733" i="1" s="1"/>
  <c r="HD2732" i="1"/>
  <c r="HF2732" i="1" l="1"/>
  <c r="HE2732" i="1"/>
  <c r="HF2733" i="1"/>
  <c r="HC2735" i="1"/>
  <c r="HC2736" i="1" l="1"/>
  <c r="HD2734" i="1"/>
  <c r="HE2734" i="1" l="1"/>
  <c r="HF2734" i="1"/>
  <c r="HC2737" i="1"/>
  <c r="HD2736" i="1" s="1"/>
  <c r="HF2736" i="1" s="1"/>
  <c r="HD2735" i="1"/>
  <c r="HE2735" i="1" l="1"/>
  <c r="HF2735" i="1"/>
  <c r="HE2736" i="1"/>
  <c r="HC2738" i="1"/>
  <c r="HD2737" i="1" l="1"/>
  <c r="HC2739" i="1"/>
  <c r="HF2737" i="1" l="1"/>
  <c r="HE2737" i="1"/>
  <c r="HC2740" i="1"/>
  <c r="HD2739" i="1" s="1"/>
  <c r="HF2739" i="1" s="1"/>
  <c r="HD2738" i="1"/>
  <c r="HF2738" i="1" l="1"/>
  <c r="HE2738" i="1"/>
  <c r="HE2739" i="1"/>
  <c r="HC2741" i="1"/>
  <c r="HD2740" i="1" s="1"/>
  <c r="HE2740" i="1" s="1"/>
  <c r="HF2740" i="1" l="1"/>
  <c r="HC2742" i="1"/>
  <c r="HC2743" i="1" l="1"/>
  <c r="HD2741" i="1"/>
  <c r="HE2741" i="1" l="1"/>
  <c r="HF2741" i="1"/>
  <c r="HC2744" i="1"/>
  <c r="HD2742" i="1"/>
  <c r="HE2742" i="1" l="1"/>
  <c r="HF2742" i="1"/>
  <c r="HD2743" i="1"/>
  <c r="HC2745" i="1"/>
  <c r="HD2744" i="1" l="1"/>
  <c r="HF2743" i="1"/>
  <c r="HE2743" i="1"/>
  <c r="HC2746" i="1"/>
  <c r="HD2745" i="1" s="1"/>
  <c r="HE2745" i="1" s="1"/>
  <c r="HF2745" i="1" l="1"/>
  <c r="HE2744" i="1"/>
  <c r="HF2744" i="1"/>
  <c r="HC2747" i="1"/>
  <c r="HD2746" i="1" l="1"/>
  <c r="HC2748" i="1"/>
  <c r="HE2746" i="1" l="1"/>
  <c r="HF2746" i="1"/>
  <c r="HC2749" i="1"/>
  <c r="HD2748" i="1" s="1"/>
  <c r="HE2748" i="1" s="1"/>
  <c r="HD2747" i="1"/>
  <c r="HE2747" i="1" l="1"/>
  <c r="HF2747" i="1"/>
  <c r="HF2748" i="1"/>
  <c r="HC2750" i="1"/>
  <c r="HD2749" i="1" l="1"/>
  <c r="HC2751" i="1"/>
  <c r="HF2749" i="1" l="1"/>
  <c r="HE2749" i="1"/>
  <c r="HD2750" i="1"/>
  <c r="HC2752" i="1"/>
  <c r="HE2750" i="1" l="1"/>
  <c r="HF2750" i="1"/>
  <c r="HC2753" i="1"/>
  <c r="HD2752" i="1" s="1"/>
  <c r="HF2752" i="1" s="1"/>
  <c r="HD2751" i="1"/>
  <c r="HE2751" i="1" l="1"/>
  <c r="HF2751" i="1"/>
  <c r="HE2752" i="1"/>
  <c r="HC2754" i="1"/>
  <c r="HD2753" i="1" s="1"/>
  <c r="HE2753" i="1" s="1"/>
  <c r="HF2753" i="1" l="1"/>
  <c r="HC2755" i="1"/>
  <c r="HD2754" i="1" l="1"/>
  <c r="HC2756" i="1"/>
  <c r="HD2755" i="1" s="1"/>
  <c r="HF2755" i="1" s="1"/>
  <c r="HE2755" i="1" l="1"/>
  <c r="HE2754" i="1"/>
  <c r="HF2754" i="1"/>
  <c r="HC2757" i="1"/>
  <c r="HC2758" i="1" l="1"/>
  <c r="HD2757" i="1" s="1"/>
  <c r="HE2757" i="1" s="1"/>
  <c r="HD2756" i="1"/>
  <c r="HE2756" i="1" l="1"/>
  <c r="HF2756" i="1"/>
  <c r="HF2757" i="1"/>
  <c r="HC2759" i="1"/>
  <c r="HC2760" i="1" l="1"/>
  <c r="HD2758" i="1"/>
  <c r="HE2758" i="1" l="1"/>
  <c r="HF2758" i="1"/>
  <c r="HC2761" i="1"/>
  <c r="HD2759" i="1"/>
  <c r="HE2759" i="1" l="1"/>
  <c r="HF2759" i="1"/>
  <c r="HC2762" i="1"/>
  <c r="HD2760" i="1"/>
  <c r="HE2760" i="1" l="1"/>
  <c r="HF2760" i="1"/>
  <c r="HC2763" i="1"/>
  <c r="HD2761" i="1"/>
  <c r="HF2761" i="1" l="1"/>
  <c r="HE2761" i="1"/>
  <c r="HD2762" i="1"/>
  <c r="HC2764" i="1"/>
  <c r="HE2762" i="1" l="1"/>
  <c r="HF2762" i="1"/>
  <c r="HC2765" i="1"/>
  <c r="HD2764" i="1" s="1"/>
  <c r="HE2764" i="1" s="1"/>
  <c r="HD2763" i="1"/>
  <c r="HF2763" i="1" l="1"/>
  <c r="HE2763" i="1"/>
  <c r="HF2764" i="1"/>
  <c r="HC2766" i="1"/>
  <c r="HC2767" i="1" l="1"/>
  <c r="HD2765" i="1"/>
  <c r="HF2765" i="1" l="1"/>
  <c r="HE2765" i="1"/>
  <c r="HC2768" i="1"/>
  <c r="HD2767" i="1" s="1"/>
  <c r="HF2767" i="1" s="1"/>
  <c r="HD2766" i="1"/>
  <c r="HE2766" i="1" l="1"/>
  <c r="HF2766" i="1"/>
  <c r="HE2767" i="1"/>
  <c r="HC2769" i="1"/>
  <c r="HC2770" i="1" l="1"/>
  <c r="HD2769" i="1" s="1"/>
  <c r="HE2769" i="1" s="1"/>
  <c r="HD2768" i="1"/>
  <c r="HF2768" i="1" l="1"/>
  <c r="HE2768" i="1"/>
  <c r="HF2769" i="1"/>
  <c r="HC2771" i="1"/>
  <c r="HC2772" i="1" l="1"/>
  <c r="HD2770" i="1"/>
  <c r="HE2770" i="1" l="1"/>
  <c r="HF2770" i="1"/>
  <c r="HC2773" i="1"/>
  <c r="HD2771" i="1"/>
  <c r="HE2771" i="1" l="1"/>
  <c r="HF2771" i="1"/>
  <c r="HC2774" i="1"/>
  <c r="HD2772" i="1"/>
  <c r="HE2772" i="1" l="1"/>
  <c r="HF2772" i="1"/>
  <c r="HC2775" i="1"/>
  <c r="HD2774" i="1" s="1"/>
  <c r="HE2774" i="1" s="1"/>
  <c r="HD2773" i="1"/>
  <c r="HF2773" i="1" l="1"/>
  <c r="HE2773" i="1"/>
  <c r="HF2774" i="1"/>
  <c r="HC2776" i="1"/>
  <c r="HC2777" i="1" l="1"/>
  <c r="HD2776" i="1" s="1"/>
  <c r="HE2776" i="1" s="1"/>
  <c r="HD2775" i="1"/>
  <c r="HF2775" i="1" l="1"/>
  <c r="HE2775" i="1"/>
  <c r="HF2776" i="1"/>
  <c r="HC2778" i="1"/>
  <c r="HD2777" i="1" s="1"/>
  <c r="HE2777" i="1" s="1"/>
  <c r="HF2777" i="1" l="1"/>
  <c r="HC2779" i="1"/>
  <c r="HC2780" i="1" l="1"/>
  <c r="HD2779" i="1" s="1"/>
  <c r="HF2779" i="1" s="1"/>
  <c r="HD2778" i="1"/>
  <c r="HF2778" i="1" l="1"/>
  <c r="HE2778" i="1"/>
  <c r="HE2779" i="1"/>
  <c r="HC2781" i="1"/>
  <c r="HC2782" i="1" l="1"/>
  <c r="HD2781" i="1" s="1"/>
  <c r="HE2781" i="1" s="1"/>
  <c r="HD2780" i="1"/>
  <c r="HE2780" i="1" l="1"/>
  <c r="HF2780" i="1"/>
  <c r="HF2781" i="1"/>
  <c r="HC2783" i="1"/>
  <c r="HC2784" i="1" l="1"/>
  <c r="HD2782" i="1"/>
  <c r="HF2782" i="1" l="1"/>
  <c r="HE2782" i="1"/>
  <c r="HC2785" i="1"/>
  <c r="HD2784" i="1" s="1"/>
  <c r="HE2784" i="1" s="1"/>
  <c r="HD2783" i="1"/>
  <c r="HE2783" i="1" l="1"/>
  <c r="HF2783" i="1"/>
  <c r="HF2784" i="1"/>
  <c r="HC2786" i="1"/>
  <c r="HC2787" i="1" l="1"/>
  <c r="HD2786" i="1" s="1"/>
  <c r="HE2786" i="1" s="1"/>
  <c r="HD2785" i="1"/>
  <c r="HF2785" i="1" l="1"/>
  <c r="HE2785" i="1"/>
  <c r="HF2786" i="1"/>
  <c r="HC2788" i="1"/>
  <c r="HC2789" i="1" l="1"/>
  <c r="HD2788" i="1" s="1"/>
  <c r="HE2788" i="1" s="1"/>
  <c r="HD2787" i="1"/>
  <c r="HE2787" i="1" l="1"/>
  <c r="HF2787" i="1"/>
  <c r="HF2788" i="1"/>
  <c r="HC2790" i="1"/>
  <c r="HC2791" i="1" l="1"/>
  <c r="HD2789" i="1"/>
  <c r="HF2789" i="1" l="1"/>
  <c r="HE2789" i="1"/>
  <c r="HC2792" i="1"/>
  <c r="HD2791" i="1" s="1"/>
  <c r="HF2791" i="1" s="1"/>
  <c r="HD2790" i="1"/>
  <c r="HE2790" i="1" l="1"/>
  <c r="HF2790" i="1"/>
  <c r="HE2791" i="1"/>
  <c r="HC2793" i="1"/>
  <c r="HC2794" i="1" l="1"/>
  <c r="HD2792" i="1"/>
  <c r="HE2792" i="1" l="1"/>
  <c r="HF2792" i="1"/>
  <c r="HD2793" i="1"/>
  <c r="HC2795" i="1"/>
  <c r="HE2793" i="1" l="1"/>
  <c r="HF2793" i="1"/>
  <c r="HC2796" i="1"/>
  <c r="HD2794" i="1"/>
  <c r="HE2794" i="1" l="1"/>
  <c r="HF2794" i="1"/>
  <c r="HC2797" i="1"/>
  <c r="HD2795" i="1"/>
  <c r="HE2795" i="1" l="1"/>
  <c r="HF2795" i="1"/>
  <c r="HC2798" i="1"/>
  <c r="HD2796" i="1"/>
  <c r="HE2796" i="1" l="1"/>
  <c r="HF2796" i="1"/>
  <c r="HC2799" i="1"/>
  <c r="HD2798" i="1" s="1"/>
  <c r="HF2798" i="1" s="1"/>
  <c r="HD2797" i="1"/>
  <c r="HF2797" i="1" l="1"/>
  <c r="HE2797" i="1"/>
  <c r="HE2798" i="1"/>
  <c r="HC2800" i="1"/>
  <c r="HC2801" i="1" l="1"/>
  <c r="HD2800" i="1" s="1"/>
  <c r="HF2800" i="1" s="1"/>
  <c r="HD2799" i="1"/>
  <c r="HF2799" i="1" l="1"/>
  <c r="HE2799" i="1"/>
  <c r="HE2800" i="1"/>
  <c r="HC2802" i="1"/>
  <c r="HD2801" i="1" s="1"/>
  <c r="HF2801" i="1" s="1"/>
  <c r="HE2801" i="1" l="1"/>
  <c r="HC2803" i="1"/>
  <c r="HC2804" i="1" l="1"/>
  <c r="HD2803" i="1" s="1"/>
  <c r="HF2803" i="1" s="1"/>
  <c r="HD2802" i="1"/>
  <c r="HE2802" i="1" l="1"/>
  <c r="HF2802" i="1"/>
  <c r="HE2803" i="1"/>
  <c r="HC2805" i="1"/>
  <c r="HC2806" i="1" l="1"/>
  <c r="HD2805" i="1" s="1"/>
  <c r="HE2805" i="1" s="1"/>
  <c r="HD2804" i="1"/>
  <c r="HF2804" i="1" l="1"/>
  <c r="HE2804" i="1"/>
  <c r="HF2805" i="1"/>
  <c r="HC2807" i="1"/>
  <c r="HC2808" i="1" l="1"/>
  <c r="HD2806" i="1"/>
  <c r="HE2806" i="1" l="1"/>
  <c r="HF2806" i="1"/>
  <c r="HC2809" i="1"/>
  <c r="HD2808" i="1" s="1"/>
  <c r="HE2808" i="1" s="1"/>
  <c r="HD2807" i="1"/>
  <c r="HE2807" i="1" l="1"/>
  <c r="HF2807" i="1"/>
  <c r="HF2808" i="1"/>
  <c r="HC2810" i="1"/>
  <c r="HC2811" i="1" l="1"/>
  <c r="HD2810" i="1" s="1"/>
  <c r="HE2810" i="1" s="1"/>
  <c r="HD2809" i="1"/>
  <c r="HF2809" i="1" l="1"/>
  <c r="HE2809" i="1"/>
  <c r="HF2810" i="1"/>
  <c r="HC2812" i="1"/>
  <c r="HC2813" i="1" l="1"/>
  <c r="HD2812" i="1" s="1"/>
  <c r="HE2812" i="1" s="1"/>
  <c r="HD2811" i="1"/>
  <c r="HF2811" i="1" l="1"/>
  <c r="HE2811" i="1"/>
  <c r="HF2812" i="1"/>
  <c r="HC2814" i="1"/>
  <c r="HD2813" i="1" s="1"/>
  <c r="HF2813" i="1" s="1"/>
  <c r="HE2813" i="1" l="1"/>
  <c r="HC2815" i="1"/>
  <c r="HC2816" i="1" l="1"/>
  <c r="HD2815" i="1" s="1"/>
  <c r="HF2815" i="1" s="1"/>
  <c r="HD2814" i="1"/>
  <c r="HF2814" i="1" l="1"/>
  <c r="HE2814" i="1"/>
  <c r="HE2815" i="1"/>
  <c r="HC2817" i="1"/>
  <c r="HC2818" i="1" l="1"/>
  <c r="HD2817" i="1" s="1"/>
  <c r="HE2817" i="1" s="1"/>
  <c r="HD2816" i="1"/>
  <c r="HE2816" i="1" l="1"/>
  <c r="HF2816" i="1"/>
  <c r="HF2817" i="1"/>
  <c r="HC2819" i="1"/>
  <c r="HC2820" i="1" l="1"/>
  <c r="HD2818" i="1"/>
  <c r="HE2818" i="1" l="1"/>
  <c r="HF2818" i="1"/>
  <c r="HC2821" i="1"/>
  <c r="HD2819" i="1"/>
  <c r="HE2819" i="1" l="1"/>
  <c r="HF2819" i="1"/>
  <c r="HC2822" i="1"/>
  <c r="HD2820" i="1"/>
  <c r="HE2820" i="1" l="1"/>
  <c r="HF2820" i="1"/>
  <c r="HC2823" i="1"/>
  <c r="HD2822" i="1" s="1"/>
  <c r="HF2822" i="1" s="1"/>
  <c r="HD2821" i="1"/>
  <c r="HF2821" i="1" l="1"/>
  <c r="HE2821" i="1"/>
  <c r="HE2822" i="1"/>
  <c r="HC2824" i="1"/>
  <c r="HC2825" i="1" l="1"/>
  <c r="HD2824" i="1" s="1"/>
  <c r="HF2824" i="1" s="1"/>
  <c r="HD2823" i="1"/>
  <c r="HF2823" i="1" l="1"/>
  <c r="HE2823" i="1"/>
  <c r="HE2824" i="1"/>
  <c r="HC2826" i="1"/>
  <c r="HD2825" i="1" s="1"/>
  <c r="HE2825" i="1" s="1"/>
  <c r="HF2825" i="1" l="1"/>
  <c r="HC2827" i="1"/>
  <c r="HC2828" i="1" l="1"/>
  <c r="HD2827" i="1" s="1"/>
  <c r="HF2827" i="1" s="1"/>
  <c r="HD2826" i="1"/>
  <c r="HE2826" i="1" l="1"/>
  <c r="HF2826" i="1"/>
  <c r="HE2827" i="1"/>
  <c r="HC2829" i="1"/>
  <c r="HC2830" i="1" l="1"/>
  <c r="HD2828" i="1"/>
  <c r="HE2828" i="1" l="1"/>
  <c r="HF2828" i="1"/>
  <c r="HD2829" i="1"/>
  <c r="HC2831" i="1"/>
  <c r="HE2829" i="1" l="1"/>
  <c r="HF2829" i="1"/>
  <c r="HC2832" i="1"/>
  <c r="HD2830" i="1"/>
  <c r="HE2830" i="1" l="1"/>
  <c r="HF2830" i="1"/>
  <c r="HC2833" i="1"/>
  <c r="HD2832" i="1" s="1"/>
  <c r="HF2832" i="1" s="1"/>
  <c r="HD2831" i="1"/>
  <c r="HE2831" i="1" l="1"/>
  <c r="HF2831" i="1"/>
  <c r="HE2832" i="1"/>
  <c r="HC2834" i="1"/>
  <c r="HC2835" i="1" l="1"/>
  <c r="HD2834" i="1" s="1"/>
  <c r="HE2834" i="1" s="1"/>
  <c r="HD2833" i="1"/>
  <c r="HF2833" i="1" l="1"/>
  <c r="HE2833" i="1"/>
  <c r="HF2834" i="1"/>
  <c r="HC2836" i="1"/>
  <c r="HC2837" i="1" l="1"/>
  <c r="HD2836" i="1" s="1"/>
  <c r="HF2836" i="1" s="1"/>
  <c r="HD2835" i="1"/>
  <c r="HF2835" i="1" l="1"/>
  <c r="HE2835" i="1"/>
  <c r="HE2836" i="1"/>
  <c r="HC2838" i="1"/>
  <c r="HD2837" i="1" s="1"/>
  <c r="HF2837" i="1" s="1"/>
  <c r="HE2837" i="1" l="1"/>
  <c r="HC2839" i="1"/>
  <c r="HC2840" i="1" l="1"/>
  <c r="HD2839" i="1" s="1"/>
  <c r="HF2839" i="1" s="1"/>
  <c r="HD2838" i="1"/>
  <c r="HE2838" i="1" l="1"/>
  <c r="HF2838" i="1"/>
  <c r="HE2839" i="1"/>
  <c r="HC2841" i="1"/>
  <c r="HC2842" i="1" l="1"/>
  <c r="HD2841" i="1" s="1"/>
  <c r="HE2841" i="1" s="1"/>
  <c r="HD2840" i="1"/>
  <c r="HF2840" i="1" l="1"/>
  <c r="HE2840" i="1"/>
  <c r="HF2841" i="1"/>
  <c r="HC2843" i="1"/>
  <c r="HC2844" i="1" l="1"/>
  <c r="HD2842" i="1"/>
  <c r="HE2842" i="1" l="1"/>
  <c r="HF2842" i="1"/>
  <c r="HC2845" i="1"/>
  <c r="HD2843" i="1"/>
  <c r="HE2843" i="1" l="1"/>
  <c r="HF2843" i="1"/>
  <c r="HC2846" i="1"/>
  <c r="HD2844" i="1"/>
  <c r="HE2844" i="1" l="1"/>
  <c r="HF2844" i="1"/>
  <c r="HC2847" i="1"/>
  <c r="HD2846" i="1" s="1"/>
  <c r="HE2846" i="1" s="1"/>
  <c r="HD2845" i="1"/>
  <c r="HF2845" i="1" l="1"/>
  <c r="HE2845" i="1"/>
  <c r="HF2846" i="1"/>
  <c r="HC2848" i="1"/>
  <c r="HC2849" i="1" l="1"/>
  <c r="HD2848" i="1" s="1"/>
  <c r="HF2848" i="1" s="1"/>
  <c r="HD2847" i="1"/>
  <c r="HF2847" i="1" l="1"/>
  <c r="HE2847" i="1"/>
  <c r="HE2848" i="1"/>
  <c r="HC2850" i="1"/>
  <c r="HD2849" i="1" s="1"/>
  <c r="HE2849" i="1" s="1"/>
  <c r="HF2849" i="1" l="1"/>
  <c r="HC2851" i="1"/>
  <c r="HC2852" i="1" l="1"/>
  <c r="HD2851" i="1" s="1"/>
  <c r="HF2851" i="1" s="1"/>
  <c r="HD2850" i="1"/>
  <c r="HF2850" i="1" l="1"/>
  <c r="HE2850" i="1"/>
  <c r="HE2851" i="1"/>
  <c r="HC2853" i="1"/>
  <c r="HC2854" i="1" l="1"/>
  <c r="HD2853" i="1" s="1"/>
  <c r="HF2853" i="1" s="1"/>
  <c r="HD2852" i="1"/>
  <c r="HF2852" i="1" l="1"/>
  <c r="HE2852" i="1"/>
  <c r="HE2853" i="1"/>
  <c r="HC2855" i="1"/>
  <c r="HC2856" i="1" l="1"/>
  <c r="HD2854" i="1"/>
  <c r="HF2854" i="1" l="1"/>
  <c r="HE2854" i="1"/>
  <c r="HC2857" i="1"/>
  <c r="HD2856" i="1" s="1"/>
  <c r="HE2856" i="1" s="1"/>
  <c r="HD2855" i="1"/>
  <c r="HE2855" i="1" l="1"/>
  <c r="HF2855" i="1"/>
  <c r="HF2856" i="1"/>
  <c r="HC2858" i="1"/>
  <c r="HC2859" i="1" l="1"/>
  <c r="HD2858" i="1" s="1"/>
  <c r="HE2858" i="1" s="1"/>
  <c r="HD2857" i="1"/>
  <c r="HF2857" i="1" l="1"/>
  <c r="HE2857" i="1"/>
  <c r="HF2858" i="1"/>
  <c r="HC2860" i="1"/>
  <c r="HC2861" i="1" l="1"/>
  <c r="HD2860" i="1" s="1"/>
  <c r="HE2860" i="1" s="1"/>
  <c r="HD2859" i="1"/>
  <c r="HE2859" i="1" l="1"/>
  <c r="HF2859" i="1"/>
  <c r="HF2860" i="1"/>
  <c r="HC2862" i="1"/>
  <c r="HD2861" i="1" s="1"/>
  <c r="HF2861" i="1" s="1"/>
  <c r="HE2861" i="1" l="1"/>
  <c r="HC2863" i="1"/>
  <c r="HC2864" i="1" l="1"/>
  <c r="HD2863" i="1" s="1"/>
  <c r="HF2863" i="1" s="1"/>
  <c r="HD2862" i="1"/>
  <c r="HF2862" i="1" l="1"/>
  <c r="HE2862" i="1"/>
  <c r="HE2863" i="1"/>
  <c r="HC2865" i="1"/>
  <c r="HC2866" i="1" l="1"/>
  <c r="HD2865" i="1" s="1"/>
  <c r="HE2865" i="1" s="1"/>
  <c r="HD2864" i="1"/>
  <c r="HE2864" i="1" l="1"/>
  <c r="HF2864" i="1"/>
  <c r="HF2865" i="1"/>
  <c r="HC2867" i="1"/>
  <c r="HC2868" i="1" l="1"/>
  <c r="HD2866" i="1"/>
  <c r="HF2866" i="1" l="1"/>
  <c r="HE2866" i="1"/>
  <c r="HC2869" i="1"/>
  <c r="HD2867" i="1"/>
  <c r="HF2867" i="1" l="1"/>
  <c r="HE2867" i="1"/>
  <c r="HC2870" i="1"/>
  <c r="HD2868" i="1"/>
  <c r="HF2868" i="1" l="1"/>
  <c r="HE2868" i="1"/>
  <c r="HC2871" i="1"/>
  <c r="HD2870" i="1" s="1"/>
  <c r="HF2870" i="1" s="1"/>
  <c r="HD2869" i="1"/>
  <c r="HF2869" i="1" l="1"/>
  <c r="HE2869" i="1"/>
  <c r="HE2870" i="1"/>
  <c r="HC2872" i="1"/>
  <c r="HC2873" i="1" l="1"/>
  <c r="HD2872" i="1" s="1"/>
  <c r="HE2872" i="1" s="1"/>
  <c r="HD2871" i="1"/>
  <c r="HE2871" i="1" l="1"/>
  <c r="HF2871" i="1"/>
  <c r="HF2872" i="1"/>
  <c r="HC2874" i="1"/>
  <c r="HD2873" i="1" s="1"/>
  <c r="HE2873" i="1" s="1"/>
  <c r="HF2873" i="1" l="1"/>
  <c r="HC2875" i="1"/>
  <c r="HC2876" i="1" l="1"/>
  <c r="HD2875" i="1" s="1"/>
  <c r="HF2875" i="1" s="1"/>
  <c r="HD2874" i="1"/>
  <c r="HE2874" i="1" l="1"/>
  <c r="HF2874" i="1"/>
  <c r="HE2875" i="1"/>
  <c r="HC2877" i="1"/>
  <c r="HC2878" i="1" l="1"/>
  <c r="HD2877" i="1" s="1"/>
  <c r="HE2877" i="1" s="1"/>
  <c r="HD2876" i="1"/>
  <c r="HE2876" i="1" l="1"/>
  <c r="HF2876" i="1"/>
  <c r="HF2877" i="1"/>
  <c r="HC2879" i="1"/>
  <c r="HC2880" i="1" l="1"/>
  <c r="HD2878" i="1"/>
  <c r="HF2878" i="1" l="1"/>
  <c r="HE2878" i="1"/>
  <c r="HC2881" i="1"/>
  <c r="HD2880" i="1" s="1"/>
  <c r="HE2880" i="1" s="1"/>
  <c r="HD2879" i="1"/>
  <c r="HF2879" i="1" l="1"/>
  <c r="HE2879" i="1"/>
  <c r="HF2880" i="1"/>
  <c r="HC2882" i="1"/>
  <c r="HC2883" i="1" l="1"/>
  <c r="HD2882" i="1" s="1"/>
  <c r="HE2882" i="1" s="1"/>
  <c r="HD2881" i="1"/>
  <c r="HF2881" i="1" l="1"/>
  <c r="HE2881" i="1"/>
  <c r="HF2882" i="1"/>
  <c r="HC2884" i="1"/>
  <c r="HC2885" i="1" l="1"/>
  <c r="HD2884" i="1" s="1"/>
  <c r="HE2884" i="1" s="1"/>
  <c r="HD2883" i="1"/>
  <c r="HF2883" i="1" l="1"/>
  <c r="HE2883" i="1"/>
  <c r="HF2884" i="1"/>
  <c r="HC2886" i="1"/>
  <c r="HD2885" i="1" s="1"/>
  <c r="HE2885" i="1" s="1"/>
  <c r="HF2885" i="1" l="1"/>
  <c r="HC2887" i="1"/>
  <c r="HC2888" i="1" l="1"/>
  <c r="HD2887" i="1" s="1"/>
  <c r="HF2887" i="1" s="1"/>
  <c r="HD2886" i="1"/>
  <c r="HE2886" i="1" l="1"/>
  <c r="HF2886" i="1"/>
  <c r="HE2887" i="1"/>
  <c r="HC2889" i="1"/>
  <c r="HC2890" i="1" l="1"/>
  <c r="HD2889" i="1" s="1"/>
  <c r="HF2889" i="1" s="1"/>
  <c r="HD2888" i="1"/>
  <c r="HE2888" i="1" l="1"/>
  <c r="HF2888" i="1"/>
  <c r="HE2889" i="1"/>
  <c r="HC2891" i="1"/>
  <c r="HC2892" i="1" l="1"/>
  <c r="HD2890" i="1"/>
  <c r="HE2890" i="1" l="1"/>
  <c r="HF2890" i="1"/>
  <c r="HC2893" i="1"/>
  <c r="HD2891" i="1"/>
  <c r="HF2891" i="1" l="1"/>
  <c r="HE2891" i="1"/>
  <c r="HC2894" i="1"/>
  <c r="HD2892" i="1"/>
  <c r="HF2892" i="1" l="1"/>
  <c r="HE2892" i="1"/>
  <c r="HC2895" i="1"/>
  <c r="HD2894" i="1" s="1"/>
  <c r="HE2894" i="1" s="1"/>
  <c r="HD2893" i="1"/>
  <c r="HF2893" i="1" l="1"/>
  <c r="HE2893" i="1"/>
  <c r="HF2894" i="1"/>
  <c r="HC2896" i="1"/>
  <c r="HC2897" i="1" l="1"/>
  <c r="HD2896" i="1" s="1"/>
  <c r="HF2896" i="1" s="1"/>
  <c r="HD2895" i="1"/>
  <c r="HE2895" i="1" l="1"/>
  <c r="HF2895" i="1"/>
  <c r="HE2896" i="1"/>
  <c r="HC2898" i="1"/>
  <c r="HD2897" i="1" s="1"/>
  <c r="HF2897" i="1" s="1"/>
  <c r="HE2897" i="1" l="1"/>
  <c r="HC2899" i="1"/>
  <c r="HC2900" i="1" l="1"/>
  <c r="HD2899" i="1" s="1"/>
  <c r="HF2899" i="1" s="1"/>
  <c r="HD2898" i="1"/>
  <c r="HE2898" i="1" l="1"/>
  <c r="HF2898" i="1"/>
  <c r="HE2899" i="1"/>
  <c r="HC2901" i="1"/>
  <c r="HC2902" i="1" l="1"/>
  <c r="HD2901" i="1" s="1"/>
  <c r="HF2901" i="1" s="1"/>
  <c r="HD2900" i="1"/>
  <c r="HF2900" i="1" l="1"/>
  <c r="HE2900" i="1"/>
  <c r="HE2901" i="1"/>
  <c r="HC2903" i="1"/>
  <c r="HC2904" i="1" l="1"/>
  <c r="HD2902" i="1"/>
  <c r="HF2902" i="1" l="1"/>
  <c r="HE2902" i="1"/>
  <c r="HC2905" i="1"/>
  <c r="HD2904" i="1" s="1"/>
  <c r="HF2904" i="1" s="1"/>
  <c r="HD2903" i="1"/>
  <c r="HE2903" i="1" l="1"/>
  <c r="HF2903" i="1"/>
  <c r="HE2904" i="1"/>
  <c r="HC2906" i="1"/>
  <c r="HC2907" i="1" l="1"/>
  <c r="HD2905" i="1"/>
  <c r="HF2905" i="1" l="1"/>
  <c r="HE2905" i="1"/>
  <c r="HD2906" i="1"/>
  <c r="HC2908" i="1"/>
  <c r="HE2906" i="1" l="1"/>
  <c r="HF2906" i="1"/>
  <c r="HC2909" i="1"/>
  <c r="HD2908" i="1" s="1"/>
  <c r="HE2908" i="1" s="1"/>
  <c r="HD2907" i="1"/>
  <c r="HE2907" i="1" l="1"/>
  <c r="HF2907" i="1"/>
  <c r="HF2908" i="1"/>
  <c r="HC2910" i="1"/>
  <c r="HC2911" i="1" l="1"/>
  <c r="HD2909" i="1"/>
  <c r="HF2909" i="1" l="1"/>
  <c r="HE2909" i="1"/>
  <c r="HC2912" i="1"/>
  <c r="HD2911" i="1" s="1"/>
  <c r="HF2911" i="1" s="1"/>
  <c r="HD2910" i="1"/>
  <c r="HF2910" i="1" l="1"/>
  <c r="HE2910" i="1"/>
  <c r="HE2911" i="1"/>
  <c r="HC2913" i="1"/>
  <c r="HC2914" i="1" l="1"/>
  <c r="HD2913" i="1" s="1"/>
  <c r="HF2913" i="1" s="1"/>
  <c r="HD2912" i="1"/>
  <c r="HE2912" i="1" l="1"/>
  <c r="HF2912" i="1"/>
  <c r="HE2913" i="1"/>
  <c r="HC2915" i="1"/>
  <c r="HC2916" i="1" l="1"/>
  <c r="HD2914" i="1"/>
  <c r="HF2914" i="1" l="1"/>
  <c r="HE2914" i="1"/>
  <c r="HC2917" i="1"/>
  <c r="HD2915" i="1"/>
  <c r="HF2915" i="1" l="1"/>
  <c r="HE2915" i="1"/>
  <c r="HC2918" i="1"/>
  <c r="HD2916" i="1"/>
  <c r="HE2916" i="1" l="1"/>
  <c r="HF2916" i="1"/>
  <c r="HC2919" i="1"/>
  <c r="HD2918" i="1" s="1"/>
  <c r="HF2918" i="1" s="1"/>
  <c r="HD2917" i="1"/>
  <c r="HF2917" i="1" l="1"/>
  <c r="HE2917" i="1"/>
  <c r="HE2918" i="1"/>
  <c r="HC2920" i="1"/>
  <c r="HC2921" i="1" l="1"/>
  <c r="HD2920" i="1" s="1"/>
  <c r="HE2920" i="1" s="1"/>
  <c r="HD2919" i="1"/>
  <c r="HE2919" i="1" l="1"/>
  <c r="HF2919" i="1"/>
  <c r="HF2920" i="1"/>
  <c r="HC2922" i="1"/>
  <c r="HD2921" i="1" s="1"/>
  <c r="HE2921" i="1" s="1"/>
  <c r="HF2921" i="1" l="1"/>
  <c r="HC2923" i="1"/>
  <c r="HC2924" i="1" l="1"/>
  <c r="HD2923" i="1" s="1"/>
  <c r="HF2923" i="1" s="1"/>
  <c r="HD2922" i="1"/>
  <c r="HF2922" i="1" l="1"/>
  <c r="HE2922" i="1"/>
  <c r="HE2923" i="1"/>
  <c r="HC2925" i="1"/>
  <c r="HC2926" i="1" l="1"/>
  <c r="HD2925" i="1" s="1"/>
  <c r="HE2925" i="1" s="1"/>
  <c r="HD2924" i="1"/>
  <c r="HE2924" i="1" l="1"/>
  <c r="HF2924" i="1"/>
  <c r="HF2925" i="1"/>
  <c r="HC2927" i="1"/>
  <c r="HC2928" i="1" l="1"/>
  <c r="HD2926" i="1"/>
  <c r="HE2926" i="1" l="1"/>
  <c r="HF2926" i="1"/>
  <c r="HC2929" i="1"/>
  <c r="HD2928" i="1" s="1"/>
  <c r="HF2928" i="1" s="1"/>
  <c r="HD2927" i="1"/>
  <c r="HE2927" i="1" l="1"/>
  <c r="HF2927" i="1"/>
  <c r="HE2928" i="1"/>
  <c r="HC2930" i="1"/>
  <c r="HC2931" i="1" l="1"/>
  <c r="HD2930" i="1" s="1"/>
  <c r="HE2930" i="1" s="1"/>
  <c r="HD2929" i="1"/>
  <c r="HE2929" i="1" l="1"/>
  <c r="HF2929" i="1"/>
  <c r="HF2930" i="1"/>
  <c r="HC2932" i="1"/>
  <c r="HC2933" i="1" l="1"/>
  <c r="HD2932" i="1" s="1"/>
  <c r="HF2932" i="1" s="1"/>
  <c r="HD2931" i="1"/>
  <c r="HE2931" i="1" l="1"/>
  <c r="HF2931" i="1"/>
  <c r="HE2932" i="1"/>
  <c r="HC2934" i="1"/>
  <c r="HD2933" i="1" s="1"/>
  <c r="HF2933" i="1" s="1"/>
  <c r="HE2933" i="1" l="1"/>
  <c r="HC2935" i="1"/>
  <c r="HC2936" i="1" l="1"/>
  <c r="HD2935" i="1" s="1"/>
  <c r="HE2935" i="1" s="1"/>
  <c r="HD2934" i="1"/>
  <c r="HE2934" i="1" l="1"/>
  <c r="HF2934" i="1"/>
  <c r="HF2935" i="1"/>
  <c r="HC2937" i="1"/>
  <c r="HC2938" i="1" l="1"/>
  <c r="HD2937" i="1" s="1"/>
  <c r="HE2937" i="1" s="1"/>
  <c r="HD2936" i="1"/>
  <c r="HE2936" i="1" l="1"/>
  <c r="HF2936" i="1"/>
  <c r="HF2937" i="1"/>
  <c r="HC2939" i="1"/>
  <c r="HC2940" i="1" l="1"/>
  <c r="HD2938" i="1"/>
  <c r="HE2938" i="1" l="1"/>
  <c r="HF2938" i="1"/>
  <c r="HC2941" i="1"/>
  <c r="HD2939" i="1"/>
  <c r="HE2939" i="1" l="1"/>
  <c r="HF2939" i="1"/>
  <c r="HC2942" i="1"/>
  <c r="HD2940" i="1"/>
  <c r="HF2940" i="1" l="1"/>
  <c r="HE2940" i="1"/>
  <c r="HC2943" i="1"/>
  <c r="HD2942" i="1" s="1"/>
  <c r="HE2942" i="1" s="1"/>
  <c r="HD2941" i="1"/>
  <c r="HE2941" i="1" l="1"/>
  <c r="HF2941" i="1"/>
  <c r="HF2942" i="1"/>
  <c r="HC2944" i="1"/>
  <c r="HC2945" i="1" l="1"/>
  <c r="HD2944" i="1" s="1"/>
  <c r="HE2944" i="1" s="1"/>
  <c r="HD2943" i="1"/>
  <c r="HE2943" i="1" l="1"/>
  <c r="HF2943" i="1"/>
  <c r="HF2944" i="1"/>
  <c r="HC2946" i="1"/>
  <c r="HD2945" i="1" s="1"/>
  <c r="HF2945" i="1" s="1"/>
  <c r="HE2945" i="1" l="1"/>
  <c r="HC2947" i="1"/>
  <c r="HC2948" i="1" l="1"/>
  <c r="HD2947" i="1" s="1"/>
  <c r="HE2947" i="1" s="1"/>
  <c r="HD2946" i="1"/>
  <c r="HF2946" i="1" l="1"/>
  <c r="HE2946" i="1"/>
  <c r="HF2947" i="1"/>
  <c r="HC2949" i="1"/>
  <c r="HC2950" i="1" l="1"/>
  <c r="HD2949" i="1" s="1"/>
  <c r="HE2949" i="1" s="1"/>
  <c r="HD2948" i="1"/>
  <c r="HE2948" i="1" l="1"/>
  <c r="HF2948" i="1"/>
  <c r="HF2949" i="1"/>
  <c r="HC2951" i="1"/>
  <c r="HC2952" i="1" l="1"/>
  <c r="HD2950" i="1"/>
  <c r="HE2950" i="1" l="1"/>
  <c r="HF2950" i="1"/>
  <c r="HC2953" i="1"/>
  <c r="HD2952" i="1" s="1"/>
  <c r="HE2952" i="1" s="1"/>
  <c r="HD2951" i="1"/>
  <c r="HE2951" i="1" l="1"/>
  <c r="HF2951" i="1"/>
  <c r="HF2952" i="1"/>
  <c r="HC2954" i="1"/>
  <c r="HD2953" i="1" l="1"/>
  <c r="HC2955" i="1"/>
  <c r="HE2953" i="1" l="1"/>
  <c r="HF2953" i="1"/>
  <c r="HD2954" i="1"/>
  <c r="HC2956" i="1"/>
  <c r="HE2954" i="1" l="1"/>
  <c r="HF2954" i="1"/>
  <c r="HD2955" i="1"/>
  <c r="HC2957" i="1"/>
  <c r="HD2956" i="1" l="1"/>
  <c r="HE2955" i="1"/>
  <c r="HF2955" i="1"/>
  <c r="HC2958" i="1"/>
  <c r="HE2956" i="1" l="1"/>
  <c r="HF2956" i="1"/>
  <c r="HC2959" i="1"/>
  <c r="HD2957" i="1"/>
  <c r="HE2957" i="1" l="1"/>
  <c r="HF2957" i="1"/>
  <c r="HD2958" i="1"/>
  <c r="HC2960" i="1"/>
  <c r="HD2959" i="1" s="1"/>
  <c r="HE2959" i="1" s="1"/>
  <c r="HF2959" i="1" l="1"/>
  <c r="HF2958" i="1"/>
  <c r="HE2958" i="1"/>
  <c r="HC2961" i="1"/>
  <c r="HD2960" i="1" l="1"/>
  <c r="HC2962" i="1"/>
  <c r="HD2961" i="1" l="1"/>
  <c r="HE2960" i="1"/>
  <c r="HF2960" i="1"/>
  <c r="HC2963" i="1"/>
  <c r="HD2962" i="1" l="1"/>
  <c r="HE2961" i="1"/>
  <c r="HF2961" i="1"/>
  <c r="HC2964" i="1"/>
  <c r="HD2963" i="1" l="1"/>
  <c r="HE2962" i="1"/>
  <c r="HF2962" i="1"/>
  <c r="HC2965" i="1"/>
  <c r="HD2964" i="1" l="1"/>
  <c r="HE2963" i="1"/>
  <c r="HF2963" i="1"/>
  <c r="HC2966" i="1"/>
  <c r="HD2965" i="1" l="1"/>
  <c r="HE2964" i="1"/>
  <c r="HF2964" i="1"/>
  <c r="HC2967" i="1"/>
  <c r="HD2966" i="1" l="1"/>
  <c r="HE2965" i="1"/>
  <c r="HF2965" i="1"/>
  <c r="HC2968" i="1"/>
  <c r="HD2967" i="1" l="1"/>
  <c r="HE2966" i="1"/>
  <c r="HF2966" i="1"/>
  <c r="HC2969" i="1"/>
  <c r="HD2968" i="1" l="1"/>
  <c r="HE2967" i="1"/>
  <c r="HF2967" i="1"/>
  <c r="HC2970" i="1"/>
  <c r="HD2969" i="1" l="1"/>
  <c r="HE2968" i="1"/>
  <c r="HF2968" i="1"/>
  <c r="HC2971" i="1"/>
  <c r="HD2970" i="1" l="1"/>
  <c r="HE2969" i="1"/>
  <c r="HF2969" i="1"/>
  <c r="HC2972" i="1"/>
  <c r="HE2970" i="1" l="1"/>
  <c r="HF2970" i="1"/>
  <c r="HD2971" i="1"/>
  <c r="HC2973" i="1"/>
  <c r="HD2972" i="1" l="1"/>
  <c r="HE2971" i="1"/>
  <c r="HF2971" i="1"/>
  <c r="HC2974" i="1"/>
  <c r="HD2973" i="1" l="1"/>
  <c r="HE2972" i="1"/>
  <c r="HF2972" i="1"/>
  <c r="HC2975" i="1"/>
  <c r="HE2973" i="1" l="1"/>
  <c r="HF2973" i="1"/>
  <c r="HC2976" i="1"/>
  <c r="HD2974" i="1"/>
  <c r="HE2974" i="1" l="1"/>
  <c r="HF2974" i="1"/>
  <c r="HD2975" i="1"/>
  <c r="HC2977" i="1"/>
  <c r="HD2976" i="1" l="1"/>
  <c r="HE2975" i="1"/>
  <c r="HF2975" i="1"/>
  <c r="HC2978" i="1"/>
  <c r="HE2976" i="1" l="1"/>
  <c r="HF2976" i="1"/>
  <c r="HC2979" i="1"/>
  <c r="HD2977" i="1"/>
  <c r="HE2977" i="1" l="1"/>
  <c r="HF2977" i="1"/>
  <c r="HD2978" i="1"/>
  <c r="HC2980" i="1"/>
  <c r="HF2978" i="1" l="1"/>
  <c r="HE2978" i="1"/>
  <c r="HC2981" i="1"/>
  <c r="HD2980" i="1" s="1"/>
  <c r="HE2980" i="1" s="1"/>
  <c r="HD2979" i="1"/>
  <c r="HE2979" i="1" l="1"/>
  <c r="HF2979" i="1"/>
  <c r="HF2980" i="1"/>
  <c r="HC2982" i="1"/>
  <c r="HC2983" i="1" l="1"/>
  <c r="HD2981" i="1"/>
  <c r="HE2981" i="1" l="1"/>
  <c r="HF2981" i="1"/>
  <c r="HC2984" i="1"/>
  <c r="HD2983" i="1" s="1"/>
  <c r="HE2983" i="1" s="1"/>
  <c r="HD2982" i="1"/>
  <c r="HE2982" i="1" l="1"/>
  <c r="HF2982" i="1"/>
  <c r="HF2983" i="1"/>
  <c r="HC2985" i="1"/>
  <c r="HC2986" i="1" l="1"/>
  <c r="HD2985" i="1" s="1"/>
  <c r="HE2985" i="1" s="1"/>
  <c r="HD2984" i="1"/>
  <c r="HE2984" i="1" l="1"/>
  <c r="HF2984" i="1"/>
  <c r="HF2985" i="1"/>
  <c r="HC2987" i="1"/>
  <c r="HC2988" i="1" l="1"/>
  <c r="HD2986" i="1"/>
  <c r="HE2986" i="1" l="1"/>
  <c r="HF2986" i="1"/>
  <c r="HC2989" i="1"/>
  <c r="HD2987" i="1"/>
  <c r="HE2987" i="1" l="1"/>
  <c r="HF2987" i="1"/>
  <c r="HC2990" i="1"/>
  <c r="HD2988" i="1"/>
  <c r="HE2988" i="1" l="1"/>
  <c r="HF2988" i="1"/>
  <c r="HC2991" i="1"/>
  <c r="HD2990" i="1" s="1"/>
  <c r="HF2990" i="1" s="1"/>
  <c r="HD2989" i="1"/>
  <c r="HE2989" i="1" l="1"/>
  <c r="HF2989" i="1"/>
  <c r="HE2990" i="1"/>
  <c r="HC2992" i="1"/>
  <c r="HC2993" i="1" l="1"/>
  <c r="HD2992" i="1" s="1"/>
  <c r="HE2992" i="1" s="1"/>
  <c r="HD2991" i="1"/>
  <c r="HF2991" i="1" l="1"/>
  <c r="HE2991" i="1"/>
  <c r="HF2992" i="1"/>
  <c r="HC2994" i="1"/>
  <c r="HD2993" i="1" s="1"/>
  <c r="HE2993" i="1" s="1"/>
  <c r="HF2993" i="1" l="1"/>
  <c r="HC2995" i="1"/>
  <c r="HC2996" i="1" l="1"/>
  <c r="HD2995" i="1" s="1"/>
  <c r="HE2995" i="1" s="1"/>
  <c r="HD2994" i="1"/>
  <c r="HE2994" i="1" l="1"/>
  <c r="HF2994" i="1"/>
  <c r="HF2995" i="1"/>
  <c r="HC2997" i="1"/>
  <c r="HC2998" i="1" l="1"/>
  <c r="HD2997" i="1" s="1"/>
  <c r="HF2997" i="1" s="1"/>
  <c r="HD2996" i="1"/>
  <c r="HF2996" i="1" l="1"/>
  <c r="HE2996" i="1"/>
  <c r="HE2997" i="1"/>
  <c r="HC2999" i="1"/>
  <c r="HC3000" i="1" l="1"/>
  <c r="HD2998" i="1"/>
  <c r="HE2998" i="1" l="1"/>
  <c r="HF2998" i="1"/>
  <c r="HC3001" i="1"/>
  <c r="HD2999" i="1"/>
  <c r="HE2999" i="1" l="1"/>
  <c r="HF2999" i="1"/>
  <c r="HC3002" i="1"/>
  <c r="HD3000" i="1"/>
  <c r="HE3000" i="1" l="1"/>
  <c r="HF3000" i="1"/>
  <c r="HC3003" i="1"/>
  <c r="HD3002" i="1" s="1"/>
  <c r="HE3002" i="1" s="1"/>
  <c r="HD3001" i="1"/>
  <c r="HE3001" i="1" l="1"/>
  <c r="HF3001" i="1"/>
  <c r="HF3002" i="1"/>
  <c r="HC3004" i="1"/>
  <c r="HC3005" i="1" l="1"/>
  <c r="HD3004" i="1" s="1"/>
  <c r="HE3004" i="1" s="1"/>
  <c r="HD3003" i="1"/>
  <c r="HE3003" i="1" l="1"/>
  <c r="HF3003" i="1"/>
  <c r="HF3004" i="1"/>
  <c r="HC3006" i="1"/>
  <c r="HC3007" i="1" l="1"/>
  <c r="HD3005" i="1"/>
  <c r="HE3005" i="1" l="1"/>
  <c r="HF3005" i="1"/>
  <c r="HC3008" i="1"/>
  <c r="HD3007" i="1" s="1"/>
  <c r="HF3007" i="1" s="1"/>
  <c r="HD3006" i="1"/>
  <c r="HF3006" i="1" l="1"/>
  <c r="HE3006" i="1"/>
  <c r="HE3007" i="1"/>
  <c r="HC3009" i="1"/>
  <c r="HC3010" i="1" l="1"/>
  <c r="HD3009" i="1" s="1"/>
  <c r="HF3009" i="1" s="1"/>
  <c r="HD3008" i="1"/>
  <c r="HE3008" i="1" l="1"/>
  <c r="HF3008" i="1"/>
  <c r="HE3009" i="1"/>
  <c r="HC3011" i="1"/>
  <c r="HC3012" i="1" l="1"/>
  <c r="HD3010" i="1"/>
  <c r="HE3010" i="1" l="1"/>
  <c r="HF3010" i="1"/>
  <c r="HC3013" i="1"/>
  <c r="HD3011" i="1"/>
  <c r="HE3011" i="1" l="1"/>
  <c r="HF3011" i="1"/>
  <c r="HC3014" i="1"/>
  <c r="HD3012" i="1"/>
  <c r="HE3012" i="1" l="1"/>
  <c r="HF3012" i="1"/>
  <c r="HC3015" i="1"/>
  <c r="HD3014" i="1" s="1"/>
  <c r="HF3014" i="1" s="1"/>
  <c r="HD3013" i="1"/>
  <c r="HE3013" i="1" l="1"/>
  <c r="HF3013" i="1"/>
  <c r="HE3014" i="1"/>
  <c r="HC3016" i="1"/>
  <c r="HC3017" i="1" l="1"/>
  <c r="HD3016" i="1" s="1"/>
  <c r="HE3016" i="1" s="1"/>
  <c r="HD3015" i="1"/>
  <c r="HE3015" i="1" l="1"/>
  <c r="HF3015" i="1"/>
  <c r="HF3016" i="1"/>
  <c r="HC3018" i="1"/>
  <c r="HD3017" i="1" s="1"/>
  <c r="HF3017" i="1" s="1"/>
  <c r="HE3017" i="1" l="1"/>
  <c r="HC3019" i="1"/>
  <c r="HC3020" i="1" l="1"/>
  <c r="HD3019" i="1" s="1"/>
  <c r="HF3019" i="1" s="1"/>
  <c r="HD3018" i="1"/>
  <c r="HF3018" i="1" l="1"/>
  <c r="HE3018" i="1"/>
  <c r="HE3019" i="1"/>
  <c r="HC3021" i="1"/>
  <c r="HC3022" i="1" l="1"/>
  <c r="HD3021" i="1" s="1"/>
  <c r="HF3021" i="1" s="1"/>
  <c r="HD3020" i="1"/>
  <c r="HE3020" i="1" l="1"/>
  <c r="HF3020" i="1"/>
  <c r="HE3021" i="1"/>
  <c r="HC3023" i="1"/>
  <c r="HC3024" i="1" l="1"/>
  <c r="HD3022" i="1"/>
  <c r="HE3022" i="1" l="1"/>
  <c r="HF3022" i="1"/>
  <c r="HC3025" i="1"/>
  <c r="HD3023" i="1"/>
  <c r="HE3023" i="1" l="1"/>
  <c r="HF3023" i="1"/>
  <c r="HC3026" i="1"/>
  <c r="HD3024" i="1"/>
  <c r="HE3024" i="1" l="1"/>
  <c r="HF3024" i="1"/>
  <c r="HC3027" i="1"/>
  <c r="HD3026" i="1" s="1"/>
  <c r="HE3026" i="1" s="1"/>
  <c r="HD3025" i="1"/>
  <c r="HE3025" i="1" l="1"/>
  <c r="HF3025" i="1"/>
  <c r="HF3026" i="1"/>
  <c r="HC3028" i="1"/>
  <c r="HC3029" i="1" l="1"/>
  <c r="HD3027" i="1"/>
  <c r="HF3027" i="1" l="1"/>
  <c r="HE3027" i="1"/>
  <c r="HD3028" i="1"/>
  <c r="HC3030" i="1"/>
  <c r="HD3029" i="1" s="1"/>
  <c r="HE3029" i="1" s="1"/>
  <c r="HF3029" i="1" l="1"/>
  <c r="HE3028" i="1"/>
  <c r="HF3028" i="1"/>
  <c r="HC3031" i="1"/>
  <c r="HC3032" i="1" l="1"/>
  <c r="HD3031" i="1" s="1"/>
  <c r="HE3031" i="1" s="1"/>
  <c r="HD3030" i="1"/>
  <c r="HE3030" i="1" l="1"/>
  <c r="HF3030" i="1"/>
  <c r="HF3031" i="1"/>
  <c r="HC3033" i="1"/>
  <c r="HC3034" i="1" l="1"/>
  <c r="HD3033" i="1" s="1"/>
  <c r="HE3033" i="1" s="1"/>
  <c r="HD3032" i="1"/>
  <c r="HF3032" i="1" l="1"/>
  <c r="HE3032" i="1"/>
  <c r="HF3033" i="1"/>
  <c r="HC3035" i="1"/>
  <c r="HC3036" i="1" l="1"/>
  <c r="HD3034" i="1"/>
  <c r="HE3034" i="1" l="1"/>
  <c r="HF3034" i="1"/>
  <c r="HC3037" i="1"/>
  <c r="HD3035" i="1"/>
  <c r="HE3035" i="1" l="1"/>
  <c r="HF3035" i="1"/>
  <c r="HC3038" i="1"/>
  <c r="HD3036" i="1"/>
  <c r="HE3036" i="1" l="1"/>
  <c r="HF3036" i="1"/>
  <c r="HC3039" i="1"/>
  <c r="HD3038" i="1" s="1"/>
  <c r="HF3038" i="1" s="1"/>
  <c r="HD3037" i="1"/>
  <c r="HE3037" i="1" l="1"/>
  <c r="HF3037" i="1"/>
  <c r="HE3038" i="1"/>
  <c r="HC3040" i="1"/>
  <c r="HC3041" i="1" l="1"/>
  <c r="HD3040" i="1" s="1"/>
  <c r="HE3040" i="1" s="1"/>
  <c r="HD3039" i="1"/>
  <c r="HE3039" i="1" l="1"/>
  <c r="HF3039" i="1"/>
  <c r="HF3040" i="1"/>
  <c r="HC3042" i="1"/>
  <c r="HD3041" i="1" s="1"/>
  <c r="HE3041" i="1" s="1"/>
  <c r="HF3041" i="1" l="1"/>
  <c r="HC3043" i="1"/>
  <c r="HC3044" i="1" l="1"/>
  <c r="HD3043" i="1" s="1"/>
  <c r="HE3043" i="1" s="1"/>
  <c r="HD3042" i="1"/>
  <c r="HE3042" i="1" l="1"/>
  <c r="HF3042" i="1"/>
  <c r="HF3043" i="1"/>
  <c r="HC3045" i="1"/>
  <c r="HC3046" i="1" l="1"/>
  <c r="HD3045" i="1" s="1"/>
  <c r="HF3045" i="1" s="1"/>
  <c r="HD3044" i="1"/>
  <c r="HE3044" i="1" l="1"/>
  <c r="HF3044" i="1"/>
  <c r="HE3045" i="1"/>
  <c r="HC3047" i="1"/>
  <c r="HC3048" i="1" l="1"/>
  <c r="HD3046" i="1"/>
  <c r="HE3046" i="1" l="1"/>
  <c r="HF3046" i="1"/>
  <c r="HC3049" i="1"/>
  <c r="HD3047" i="1"/>
  <c r="HF3047" i="1" l="1"/>
  <c r="HE3047" i="1"/>
  <c r="HC3050" i="1"/>
  <c r="HD3048" i="1"/>
  <c r="HE3048" i="1" l="1"/>
  <c r="HF3048" i="1"/>
  <c r="HC3051" i="1"/>
  <c r="HD3050" i="1" s="1"/>
  <c r="HE3050" i="1" s="1"/>
  <c r="HD3049" i="1"/>
  <c r="HE3049" i="1" l="1"/>
  <c r="HF3049" i="1"/>
  <c r="HF3050" i="1"/>
  <c r="HC3052" i="1"/>
  <c r="HC3053" i="1" l="1"/>
  <c r="HD3052" i="1" s="1"/>
  <c r="HE3052" i="1" s="1"/>
  <c r="HD3051" i="1"/>
  <c r="HE3051" i="1" l="1"/>
  <c r="HF3051" i="1"/>
  <c r="HF3052" i="1"/>
  <c r="HC3054" i="1"/>
  <c r="HD3053" i="1" s="1"/>
  <c r="HE3053" i="1" s="1"/>
  <c r="HF3053" i="1" l="1"/>
  <c r="HC3055" i="1"/>
  <c r="HC3056" i="1" l="1"/>
  <c r="HD3055" i="1" s="1"/>
  <c r="HE3055" i="1" s="1"/>
  <c r="HD3054" i="1"/>
  <c r="HE3054" i="1" l="1"/>
  <c r="HF3054" i="1"/>
  <c r="HF3055" i="1"/>
  <c r="HC3057" i="1"/>
  <c r="HC3058" i="1" l="1"/>
  <c r="HD3057" i="1" s="1"/>
  <c r="HE3057" i="1" s="1"/>
  <c r="HD3056" i="1"/>
  <c r="HF3056" i="1" l="1"/>
  <c r="HE3056" i="1"/>
  <c r="HF3057" i="1"/>
  <c r="HC3059" i="1"/>
  <c r="HC3060" i="1" l="1"/>
  <c r="HD3058" i="1"/>
  <c r="HE3058" i="1" l="1"/>
  <c r="HF3058" i="1"/>
  <c r="HC3061" i="1"/>
  <c r="HD3060" i="1" s="1"/>
  <c r="HE3060" i="1" s="1"/>
  <c r="HD3059" i="1"/>
  <c r="HE3059" i="1" l="1"/>
  <c r="HF3059" i="1"/>
  <c r="HF3060" i="1"/>
  <c r="HC3062" i="1"/>
  <c r="HC3063" i="1" l="1"/>
  <c r="HD3062" i="1" s="1"/>
  <c r="HE3062" i="1" s="1"/>
  <c r="HD3061" i="1"/>
  <c r="HE3061" i="1" l="1"/>
  <c r="HF3061" i="1"/>
  <c r="HF3062" i="1"/>
  <c r="HC3064" i="1"/>
  <c r="HC3065" i="1" l="1"/>
  <c r="HD3063" i="1"/>
  <c r="HF3063" i="1" l="1"/>
  <c r="HE3063" i="1"/>
  <c r="HC3066" i="1"/>
  <c r="HD3064" i="1"/>
  <c r="HE3064" i="1" l="1"/>
  <c r="HF3064" i="1"/>
  <c r="HC3067" i="1"/>
  <c r="HD3065" i="1"/>
  <c r="HF3065" i="1" l="1"/>
  <c r="HE3065" i="1"/>
  <c r="HC3068" i="1"/>
  <c r="HD3066" i="1"/>
  <c r="HE3066" i="1" l="1"/>
  <c r="HF3066" i="1"/>
  <c r="HC3069" i="1"/>
  <c r="HD3068" i="1" s="1"/>
  <c r="HE3068" i="1" s="1"/>
  <c r="HD3067" i="1"/>
  <c r="HF3067" i="1" l="1"/>
  <c r="HE3067" i="1"/>
  <c r="HF3068" i="1"/>
  <c r="HC3070" i="1"/>
  <c r="HC3071" i="1" l="1"/>
  <c r="HD3070" i="1" s="1"/>
  <c r="HE3070" i="1" s="1"/>
  <c r="HD3069" i="1"/>
  <c r="HE3069" i="1" l="1"/>
  <c r="HF3069" i="1"/>
  <c r="HF3070" i="1"/>
  <c r="HC3072" i="1"/>
  <c r="HC3073" i="1" l="1"/>
  <c r="HD3071" i="1"/>
  <c r="HF3071" i="1" l="1"/>
  <c r="HE3071" i="1"/>
  <c r="HC3074" i="1"/>
  <c r="HD3073" i="1" s="1"/>
  <c r="HE3073" i="1" s="1"/>
  <c r="HD3072" i="1"/>
  <c r="HE3072" i="1" l="1"/>
  <c r="HF3072" i="1"/>
  <c r="HF3073" i="1"/>
  <c r="HC3075" i="1"/>
  <c r="HC3076" i="1" l="1"/>
  <c r="HD3075" i="1" s="1"/>
  <c r="HF3075" i="1" s="1"/>
  <c r="HD3074" i="1"/>
  <c r="HE3074" i="1" l="1"/>
  <c r="HF3074" i="1"/>
  <c r="HE3075" i="1"/>
  <c r="HC3077" i="1"/>
  <c r="HC3078" i="1" l="1"/>
  <c r="HD3076" i="1"/>
  <c r="HE3076" i="1" l="1"/>
  <c r="HF3076" i="1"/>
  <c r="HC3079" i="1"/>
  <c r="HD3078" i="1" s="1"/>
  <c r="HF3078" i="1" s="1"/>
  <c r="HD3077" i="1"/>
  <c r="HE3077" i="1" l="1"/>
  <c r="HF3077" i="1"/>
  <c r="HE3078" i="1"/>
  <c r="HC3080" i="1"/>
  <c r="HC3081" i="1" l="1"/>
  <c r="HD3080" i="1" s="1"/>
  <c r="HE3080" i="1" s="1"/>
  <c r="HD3079" i="1"/>
  <c r="HE3079" i="1" l="1"/>
  <c r="HF3079" i="1"/>
  <c r="HF3080" i="1"/>
  <c r="HC3082" i="1"/>
  <c r="HC3083" i="1" l="1"/>
  <c r="HD3082" i="1" s="1"/>
  <c r="HE3082" i="1" s="1"/>
  <c r="HD3081" i="1"/>
  <c r="HE3081" i="1" l="1"/>
  <c r="HF3081" i="1"/>
  <c r="HF3082" i="1"/>
  <c r="HC3084" i="1"/>
  <c r="HD3083" i="1" s="1"/>
  <c r="HE3083" i="1" s="1"/>
  <c r="HF3083" i="1" l="1"/>
  <c r="HC3085" i="1"/>
  <c r="HC3086" i="1" l="1"/>
  <c r="HD3085" i="1" s="1"/>
  <c r="HE3085" i="1" s="1"/>
  <c r="HD3084" i="1"/>
  <c r="HF3084" i="1" l="1"/>
  <c r="HE3084" i="1"/>
  <c r="HF3085" i="1"/>
  <c r="HC3087" i="1"/>
  <c r="HC3088" i="1" l="1"/>
  <c r="HD3087" i="1" s="1"/>
  <c r="HE3087" i="1" s="1"/>
  <c r="HD3086" i="1"/>
  <c r="HE3086" i="1" l="1"/>
  <c r="HF3086" i="1"/>
  <c r="HF3087" i="1"/>
  <c r="HC3089" i="1"/>
  <c r="HC3090" i="1" l="1"/>
  <c r="HD3088" i="1"/>
  <c r="HE3088" i="1" l="1"/>
  <c r="HF3088" i="1"/>
  <c r="HC3091" i="1"/>
  <c r="HD3089" i="1"/>
  <c r="HE3089" i="1" l="1"/>
  <c r="HF3089" i="1"/>
  <c r="HC3092" i="1"/>
  <c r="HD3090" i="1"/>
  <c r="HE3090" i="1" l="1"/>
  <c r="HF3090" i="1"/>
  <c r="HC3093" i="1"/>
  <c r="HD3092" i="1" s="1"/>
  <c r="HE3092" i="1" s="1"/>
  <c r="HD3091" i="1"/>
  <c r="HF3091" i="1" l="1"/>
  <c r="HE3091" i="1"/>
  <c r="HF3092" i="1"/>
  <c r="HC3094" i="1"/>
  <c r="HC3095" i="1" l="1"/>
  <c r="HD3094" i="1" s="1"/>
  <c r="HE3094" i="1" s="1"/>
  <c r="HD3093" i="1"/>
  <c r="HE3093" i="1" l="1"/>
  <c r="HF3093" i="1"/>
  <c r="HF3094" i="1"/>
  <c r="HC3096" i="1"/>
  <c r="HC3097" i="1" l="1"/>
  <c r="HD3095" i="1"/>
  <c r="HF3095" i="1" l="1"/>
  <c r="HE3095" i="1"/>
  <c r="HC3098" i="1"/>
  <c r="HD3097" i="1" s="1"/>
  <c r="HE3097" i="1" s="1"/>
  <c r="HD3096" i="1"/>
  <c r="HE3096" i="1" l="1"/>
  <c r="HF3096" i="1"/>
  <c r="HF3097" i="1"/>
  <c r="HC3099" i="1"/>
  <c r="HC3100" i="1" l="1"/>
  <c r="HD3099" i="1" s="1"/>
  <c r="HE3099" i="1" s="1"/>
  <c r="HD3098" i="1"/>
  <c r="HE3098" i="1" l="1"/>
  <c r="HF3098" i="1"/>
  <c r="HF3099" i="1"/>
  <c r="HC3101" i="1"/>
  <c r="HC3102" i="1" l="1"/>
  <c r="HD3100" i="1"/>
  <c r="HE3100" i="1" l="1"/>
  <c r="HF3100" i="1"/>
  <c r="HC3103" i="1"/>
  <c r="HD3102" i="1" s="1"/>
  <c r="HE3102" i="1" s="1"/>
  <c r="HD3101" i="1"/>
  <c r="HE3101" i="1" l="1"/>
  <c r="HF3101" i="1"/>
  <c r="HF3102" i="1"/>
  <c r="HC3104" i="1"/>
  <c r="HC3105" i="1" l="1"/>
  <c r="HD3104" i="1" s="1"/>
  <c r="HF3104" i="1" s="1"/>
  <c r="HD3103" i="1"/>
  <c r="HF3103" i="1" l="1"/>
  <c r="HE3103" i="1"/>
  <c r="HE3104" i="1"/>
  <c r="HC3106" i="1"/>
  <c r="HC3107" i="1" l="1"/>
  <c r="HD3106" i="1" s="1"/>
  <c r="HE3106" i="1" s="1"/>
  <c r="HD3105" i="1"/>
  <c r="HE3105" i="1" l="1"/>
  <c r="HF3105" i="1"/>
  <c r="HF3106" i="1"/>
  <c r="HC3108" i="1"/>
  <c r="HD3107" i="1" s="1"/>
  <c r="HF3107" i="1" s="1"/>
  <c r="HE3107" i="1" l="1"/>
  <c r="HC3109" i="1"/>
  <c r="HC3110" i="1" l="1"/>
  <c r="HD3109" i="1" s="1"/>
  <c r="HF3109" i="1" s="1"/>
  <c r="HD3108" i="1"/>
  <c r="HE3108" i="1" l="1"/>
  <c r="HF3108" i="1"/>
  <c r="HE3109" i="1"/>
  <c r="HC3111" i="1"/>
  <c r="HC3112" i="1" l="1"/>
  <c r="HD3111" i="1" s="1"/>
  <c r="HE3111" i="1" s="1"/>
  <c r="HD3110" i="1"/>
  <c r="HF3110" i="1" l="1"/>
  <c r="HE3110" i="1"/>
  <c r="HF3111" i="1"/>
  <c r="HC3113" i="1"/>
  <c r="HC3114" i="1" l="1"/>
  <c r="HD3112" i="1"/>
  <c r="HE3112" i="1" l="1"/>
  <c r="HF3112" i="1"/>
  <c r="HC3115" i="1"/>
  <c r="HD3113" i="1"/>
  <c r="HE3113" i="1" l="1"/>
  <c r="HF3113" i="1"/>
  <c r="HC3116" i="1"/>
  <c r="HD3114" i="1"/>
  <c r="HF3114" i="1" l="1"/>
  <c r="HE3114" i="1"/>
  <c r="HC3117" i="1"/>
  <c r="HD3116" i="1" s="1"/>
  <c r="HE3116" i="1" s="1"/>
  <c r="HD3115" i="1"/>
  <c r="HE3115" i="1" l="1"/>
  <c r="HF3115" i="1"/>
  <c r="HF3116" i="1"/>
  <c r="HC3118" i="1"/>
  <c r="HC3119" i="1" l="1"/>
  <c r="HD3118" i="1" s="1"/>
  <c r="HE3118" i="1" s="1"/>
  <c r="HD3117" i="1"/>
  <c r="HF3117" i="1" l="1"/>
  <c r="HE3117" i="1"/>
  <c r="HF3118" i="1"/>
  <c r="HC3120" i="1"/>
  <c r="HC3121" i="1" l="1"/>
  <c r="HD3119" i="1"/>
  <c r="HE3119" i="1" l="1"/>
  <c r="HF3119" i="1"/>
  <c r="HC3122" i="1"/>
  <c r="HD3121" i="1" s="1"/>
  <c r="HF3121" i="1" s="1"/>
  <c r="HD3120" i="1"/>
  <c r="HF3120" i="1" l="1"/>
  <c r="HE3120" i="1"/>
  <c r="HE3121" i="1"/>
  <c r="HC3123" i="1"/>
  <c r="HC3124" i="1" l="1"/>
  <c r="HD3123" i="1" s="1"/>
  <c r="HD3122" i="1"/>
  <c r="HE3123" i="1" l="1"/>
  <c r="HF3123" i="1"/>
  <c r="HE3122" i="1"/>
  <c r="HF3122" i="1"/>
  <c r="HC3125" i="1"/>
  <c r="HC3126" i="1" l="1"/>
  <c r="HD3124" i="1"/>
  <c r="HE3124" i="1" l="1"/>
  <c r="HF3124" i="1"/>
  <c r="HC3127" i="1"/>
  <c r="HD3126" i="1" s="1"/>
  <c r="HE3126" i="1" s="1"/>
  <c r="HD3125" i="1"/>
  <c r="HE3125" i="1" l="1"/>
  <c r="HF3125" i="1"/>
  <c r="HF3126" i="1"/>
  <c r="HC3128" i="1"/>
  <c r="HC3129" i="1" l="1"/>
  <c r="HD3128" i="1" s="1"/>
  <c r="HF3128" i="1" s="1"/>
  <c r="HD3127" i="1"/>
  <c r="HF3127" i="1" l="1"/>
  <c r="HE3127" i="1"/>
  <c r="HE3128" i="1"/>
  <c r="HC3130" i="1"/>
  <c r="HC3131" i="1" l="1"/>
  <c r="HD3130" i="1" s="1"/>
  <c r="HE3130" i="1" s="1"/>
  <c r="HD3129" i="1"/>
  <c r="HE3129" i="1" l="1"/>
  <c r="HF3129" i="1"/>
  <c r="HF3130" i="1"/>
  <c r="HC3132" i="1"/>
  <c r="HD3131" i="1" s="1"/>
  <c r="HE3131" i="1" s="1"/>
  <c r="HF3131" i="1" l="1"/>
  <c r="HC3133" i="1"/>
  <c r="HC3134" i="1" l="1"/>
  <c r="HD3133" i="1" s="1"/>
  <c r="HE3133" i="1" s="1"/>
  <c r="HD3132" i="1"/>
  <c r="HE3132" i="1" l="1"/>
  <c r="HF3132" i="1"/>
  <c r="HF3133" i="1"/>
  <c r="HC3135" i="1"/>
  <c r="HC3136" i="1" l="1"/>
  <c r="HD3135" i="1" s="1"/>
  <c r="HF3135" i="1" s="1"/>
  <c r="HD3134" i="1"/>
  <c r="HE3134" i="1" l="1"/>
  <c r="HF3134" i="1"/>
  <c r="HE3135" i="1"/>
  <c r="HC3137" i="1"/>
  <c r="HC3138" i="1" l="1"/>
  <c r="HD3136" i="1"/>
  <c r="HE3136" i="1" l="1"/>
  <c r="HF3136" i="1"/>
  <c r="HC3139" i="1"/>
  <c r="HD3137" i="1"/>
  <c r="HF3137" i="1" l="1"/>
  <c r="HE3137" i="1"/>
  <c r="HC3140" i="1"/>
  <c r="HD3138" i="1"/>
  <c r="HF3138" i="1" l="1"/>
  <c r="HE3138" i="1"/>
  <c r="HC3141" i="1"/>
  <c r="HD3140" i="1" s="1"/>
  <c r="HE3140" i="1" s="1"/>
  <c r="HD3139" i="1"/>
  <c r="HE3139" i="1" l="1"/>
  <c r="HF3139" i="1"/>
  <c r="HF3140" i="1"/>
  <c r="HC3142" i="1"/>
  <c r="HC3143" i="1" l="1"/>
  <c r="HD3142" i="1" s="1"/>
  <c r="HE3142" i="1" s="1"/>
  <c r="HD3141" i="1"/>
  <c r="HE3141" i="1" l="1"/>
  <c r="HF3141" i="1"/>
  <c r="HF3142" i="1"/>
  <c r="HC3144" i="1"/>
  <c r="HC3145" i="1" l="1"/>
  <c r="HD3143" i="1"/>
  <c r="HE3143" i="1" l="1"/>
  <c r="HF3143" i="1"/>
  <c r="HC3146" i="1"/>
  <c r="HD3145" i="1" s="1"/>
  <c r="HE3145" i="1" s="1"/>
  <c r="HD3144" i="1"/>
  <c r="HE3144" i="1" l="1"/>
  <c r="HF3144" i="1"/>
  <c r="HF3145" i="1"/>
  <c r="HC3147" i="1"/>
  <c r="HC3148" i="1" l="1"/>
  <c r="HD3147" i="1" s="1"/>
  <c r="HE3147" i="1" s="1"/>
  <c r="HD3146" i="1"/>
  <c r="HF3146" i="1" l="1"/>
  <c r="HE3146" i="1"/>
  <c r="HF3147" i="1"/>
  <c r="HC3149" i="1"/>
  <c r="HC3150" i="1" l="1"/>
  <c r="HD3148" i="1"/>
  <c r="HE3148" i="1" l="1"/>
  <c r="HF3148" i="1"/>
  <c r="HC3151" i="1"/>
  <c r="HD3150" i="1" s="1"/>
  <c r="HF3150" i="1" s="1"/>
  <c r="HD3149" i="1"/>
  <c r="HE3149" i="1" l="1"/>
  <c r="HF3149" i="1"/>
  <c r="HE3150" i="1"/>
  <c r="HC3152" i="1"/>
  <c r="HC3153" i="1" l="1"/>
  <c r="HD3152" i="1" s="1"/>
  <c r="HF3152" i="1" s="1"/>
  <c r="HD3151" i="1"/>
  <c r="HE3151" i="1" l="1"/>
  <c r="HF3151" i="1"/>
  <c r="HE3152" i="1"/>
  <c r="HC3154" i="1"/>
  <c r="HC3155" i="1" l="1"/>
  <c r="HD3154" i="1" s="1"/>
  <c r="HE3154" i="1" s="1"/>
  <c r="HD3153" i="1"/>
  <c r="HE3153" i="1" l="1"/>
  <c r="HF3153" i="1"/>
  <c r="HF3154" i="1"/>
  <c r="HC3156" i="1"/>
  <c r="HD3155" i="1" s="1"/>
  <c r="HE3155" i="1" s="1"/>
  <c r="HF3155" i="1" l="1"/>
  <c r="HC3157" i="1"/>
  <c r="HC3158" i="1" l="1"/>
  <c r="HD3157" i="1" s="1"/>
  <c r="HE3157" i="1" s="1"/>
  <c r="HD3156" i="1"/>
  <c r="HE3156" i="1" l="1"/>
  <c r="HF3156" i="1"/>
  <c r="HF3157" i="1"/>
  <c r="HC3159" i="1"/>
  <c r="HC3160" i="1" l="1"/>
  <c r="HD3159" i="1" s="1"/>
  <c r="HE3159" i="1" s="1"/>
  <c r="HD3158" i="1"/>
  <c r="HE3158" i="1" l="1"/>
  <c r="HF3158" i="1"/>
  <c r="HF3159" i="1"/>
  <c r="HC3161" i="1"/>
  <c r="HC3162" i="1" l="1"/>
  <c r="HD3160" i="1"/>
  <c r="HE3160" i="1" l="1"/>
  <c r="HF3160" i="1"/>
  <c r="HC3163" i="1"/>
  <c r="HD3161" i="1"/>
  <c r="HE3161" i="1" l="1"/>
  <c r="HF3161" i="1"/>
  <c r="HC3164" i="1"/>
  <c r="HD3162" i="1"/>
  <c r="HF3162" i="1" l="1"/>
  <c r="HE3162" i="1"/>
  <c r="HC3165" i="1"/>
  <c r="HD3164" i="1" s="1"/>
  <c r="HF3164" i="1" s="1"/>
  <c r="HD3163" i="1"/>
  <c r="HF3163" i="1" l="1"/>
  <c r="HE3163" i="1"/>
  <c r="HE3164" i="1"/>
  <c r="HC3166" i="1"/>
  <c r="HC3167" i="1" l="1"/>
  <c r="HD3166" i="1" s="1"/>
  <c r="HE3166" i="1" s="1"/>
  <c r="HD3165" i="1"/>
  <c r="HE3165" i="1" l="1"/>
  <c r="HF3165" i="1"/>
  <c r="HF3166" i="1"/>
  <c r="HC3168" i="1"/>
  <c r="HC3169" i="1" l="1"/>
  <c r="HD3167" i="1"/>
  <c r="HE3167" i="1" l="1"/>
  <c r="HF3167" i="1"/>
  <c r="HC3170" i="1"/>
  <c r="HD3169" i="1" s="1"/>
  <c r="HE3169" i="1" s="1"/>
  <c r="HD3168" i="1"/>
  <c r="HE3168" i="1" l="1"/>
  <c r="HF3168" i="1"/>
  <c r="HF3169" i="1"/>
  <c r="HC3171" i="1"/>
  <c r="HC3172" i="1" l="1"/>
  <c r="HD3171" i="1" s="1"/>
  <c r="HF3171" i="1" s="1"/>
  <c r="HD3170" i="1"/>
  <c r="HE3170" i="1" l="1"/>
  <c r="HF3170" i="1"/>
  <c r="HE3171" i="1"/>
  <c r="HC3173" i="1"/>
  <c r="HC3174" i="1" l="1"/>
  <c r="HD3172" i="1"/>
  <c r="HE3172" i="1" l="1"/>
  <c r="HF3172" i="1"/>
  <c r="HC3175" i="1"/>
  <c r="HD3173" i="1"/>
  <c r="HE3173" i="1" l="1"/>
  <c r="HF3173" i="1"/>
  <c r="HC3176" i="1"/>
  <c r="HD3174" i="1"/>
  <c r="HE3174" i="1" l="1"/>
  <c r="HF3174" i="1"/>
  <c r="HC3177" i="1"/>
  <c r="HD3176" i="1" s="1"/>
  <c r="HF3176" i="1" s="1"/>
  <c r="HD3175" i="1"/>
  <c r="HE3175" i="1" l="1"/>
  <c r="HF3175" i="1"/>
  <c r="HE3176" i="1"/>
  <c r="HC3178" i="1"/>
  <c r="HC3179" i="1" l="1"/>
  <c r="HD3178" i="1" s="1"/>
  <c r="HE3178" i="1" s="1"/>
  <c r="HD3177" i="1"/>
  <c r="HE3177" i="1" l="1"/>
  <c r="HF3177" i="1"/>
  <c r="HF3178" i="1"/>
  <c r="HC3180" i="1"/>
  <c r="HD3179" i="1" s="1"/>
  <c r="HE3179" i="1" s="1"/>
  <c r="HF3179" i="1" l="1"/>
  <c r="HC3181" i="1"/>
  <c r="HC3182" i="1" l="1"/>
  <c r="HD3181" i="1" s="1"/>
  <c r="HE3181" i="1" s="1"/>
  <c r="HD3180" i="1"/>
  <c r="HF3180" i="1" l="1"/>
  <c r="HE3180" i="1"/>
  <c r="HF3181" i="1"/>
  <c r="HC3183" i="1"/>
  <c r="HC3184" i="1" l="1"/>
  <c r="HD3183" i="1" s="1"/>
  <c r="HE3183" i="1" s="1"/>
  <c r="HD3182" i="1"/>
  <c r="HE3182" i="1" l="1"/>
  <c r="HF3182" i="1"/>
  <c r="HF3183" i="1"/>
  <c r="HC3185" i="1"/>
  <c r="HC3186" i="1" l="1"/>
  <c r="HD3184" i="1"/>
  <c r="HE3184" i="1" l="1"/>
  <c r="HF3184" i="1"/>
  <c r="HC3187" i="1"/>
  <c r="HD3185" i="1"/>
  <c r="HE3185" i="1" l="1"/>
  <c r="HF3185" i="1"/>
  <c r="HC3188" i="1"/>
  <c r="HD3186" i="1"/>
  <c r="HE3186" i="1" l="1"/>
  <c r="HF3186" i="1"/>
  <c r="HC3189" i="1"/>
  <c r="HD3188" i="1" s="1"/>
  <c r="HF3188" i="1" s="1"/>
  <c r="HD3187" i="1"/>
  <c r="HF3187" i="1" l="1"/>
  <c r="HE3187" i="1"/>
  <c r="HE3188" i="1"/>
  <c r="HC3190" i="1"/>
  <c r="HC3191" i="1" l="1"/>
  <c r="HD3190" i="1" s="1"/>
  <c r="HE3190" i="1" s="1"/>
  <c r="HD3189" i="1"/>
  <c r="HF3189" i="1" l="1"/>
  <c r="HE3189" i="1"/>
  <c r="HF3190" i="1"/>
  <c r="HC3192" i="1"/>
  <c r="HC3193" i="1" l="1"/>
  <c r="HD3191" i="1"/>
  <c r="HE3191" i="1" l="1"/>
  <c r="HF3191" i="1"/>
  <c r="HC3194" i="1"/>
  <c r="HD3193" i="1" s="1"/>
  <c r="HE3193" i="1" s="1"/>
  <c r="HD3192" i="1"/>
  <c r="HE3192" i="1" l="1"/>
  <c r="HF3192" i="1"/>
  <c r="HF3193" i="1"/>
  <c r="HC3195" i="1"/>
  <c r="HC3196" i="1" l="1"/>
  <c r="HD3195" i="1" s="1"/>
  <c r="HE3195" i="1" s="1"/>
  <c r="HD3194" i="1"/>
  <c r="HF3194" i="1" l="1"/>
  <c r="HE3194" i="1"/>
  <c r="HF3195" i="1"/>
  <c r="HC3197" i="1"/>
  <c r="HC3198" i="1" l="1"/>
  <c r="HD3196" i="1"/>
  <c r="HE3196" i="1" l="1"/>
  <c r="HF3196" i="1"/>
  <c r="HC3199" i="1"/>
  <c r="HD3197" i="1"/>
  <c r="HF3197" i="1" l="1"/>
  <c r="HE3197" i="1"/>
  <c r="HC3200" i="1"/>
  <c r="HD3198" i="1"/>
  <c r="HE3198" i="1" l="1"/>
  <c r="HF3198" i="1"/>
  <c r="HC3201" i="1"/>
  <c r="HD3200" i="1" s="1"/>
  <c r="HE3200" i="1" s="1"/>
  <c r="HD3199" i="1"/>
  <c r="HE3199" i="1" l="1"/>
  <c r="HF3199" i="1"/>
  <c r="HF3200" i="1"/>
  <c r="HC3202" i="1"/>
  <c r="HC3203" i="1" l="1"/>
  <c r="HD3201" i="1"/>
  <c r="HE3201" i="1" l="1"/>
  <c r="HF3201" i="1"/>
  <c r="HD3202" i="1"/>
  <c r="HC3204" i="1"/>
  <c r="HD3203" i="1" s="1"/>
  <c r="HE3203" i="1" s="1"/>
  <c r="HF3203" i="1" l="1"/>
  <c r="HE3202" i="1"/>
  <c r="HF3202" i="1"/>
  <c r="HC3205" i="1"/>
  <c r="HC3206" i="1" l="1"/>
  <c r="HD3205" i="1" s="1"/>
  <c r="HF3205" i="1" s="1"/>
  <c r="HD3204" i="1"/>
  <c r="HE3204" i="1" l="1"/>
  <c r="HF3204" i="1"/>
  <c r="HE3205" i="1"/>
  <c r="HC3207" i="1"/>
  <c r="HC3208" i="1" l="1"/>
  <c r="HD3207" i="1" s="1"/>
  <c r="HE3207" i="1" s="1"/>
  <c r="HD3206" i="1"/>
  <c r="HE3206" i="1" l="1"/>
  <c r="HF3206" i="1"/>
  <c r="HF3207" i="1"/>
  <c r="HC3209" i="1"/>
  <c r="HC3210" i="1" l="1"/>
  <c r="HD3208" i="1"/>
  <c r="HE3208" i="1" l="1"/>
  <c r="HF3208" i="1"/>
  <c r="HC3211" i="1"/>
  <c r="HD3209" i="1"/>
  <c r="HF3209" i="1" l="1"/>
  <c r="HE3209" i="1"/>
  <c r="HC3212" i="1"/>
  <c r="HD3210" i="1"/>
  <c r="HE3210" i="1" l="1"/>
  <c r="HF3210" i="1"/>
  <c r="HC3213" i="1"/>
  <c r="HD3212" i="1" s="1"/>
  <c r="HE3212" i="1" s="1"/>
  <c r="HD3211" i="1"/>
  <c r="HE3211" i="1" l="1"/>
  <c r="HF3211" i="1"/>
  <c r="HF3212" i="1"/>
  <c r="HC3214" i="1"/>
  <c r="HC3215" i="1" l="1"/>
  <c r="HD3214" i="1" s="1"/>
  <c r="HE3214" i="1" s="1"/>
  <c r="HD3213" i="1"/>
  <c r="HF3213" i="1" l="1"/>
  <c r="HE3213" i="1"/>
  <c r="HF3214" i="1"/>
  <c r="HC3216" i="1"/>
  <c r="HC3217" i="1" l="1"/>
  <c r="HD3215" i="1"/>
  <c r="HE3215" i="1" l="1"/>
  <c r="HF3215" i="1"/>
  <c r="HC3218" i="1"/>
  <c r="HD3217" i="1" s="1"/>
  <c r="HE3217" i="1" s="1"/>
  <c r="HD3216" i="1"/>
  <c r="HE3216" i="1" l="1"/>
  <c r="HF3216" i="1"/>
  <c r="HF3217" i="1"/>
  <c r="HC3219" i="1"/>
  <c r="HC3220" i="1" l="1"/>
  <c r="HD3219" i="1" s="1"/>
  <c r="HE3219" i="1" s="1"/>
  <c r="HD3218" i="1"/>
  <c r="HE3218" i="1" l="1"/>
  <c r="HF3218" i="1"/>
  <c r="HF3219" i="1"/>
  <c r="HC3221" i="1"/>
  <c r="HC3222" i="1" l="1"/>
  <c r="HD3220" i="1"/>
  <c r="HE3220" i="1" l="1"/>
  <c r="HF3220" i="1"/>
  <c r="HC3223" i="1"/>
  <c r="HD3221" i="1"/>
  <c r="HF3221" i="1" l="1"/>
  <c r="HE3221" i="1"/>
  <c r="HC3224" i="1"/>
  <c r="HD3222" i="1"/>
  <c r="HF3222" i="1" l="1"/>
  <c r="HE3222" i="1"/>
  <c r="HC3225" i="1"/>
  <c r="HD3224" i="1" s="1"/>
  <c r="HE3224" i="1" s="1"/>
  <c r="HD3223" i="1"/>
  <c r="HF3223" i="1" l="1"/>
  <c r="HE3223" i="1"/>
  <c r="HF3224" i="1"/>
  <c r="HC3226" i="1"/>
  <c r="HC3227" i="1" l="1"/>
  <c r="HD3226" i="1" s="1"/>
  <c r="HE3226" i="1" s="1"/>
  <c r="HD3225" i="1"/>
  <c r="HE3225" i="1" l="1"/>
  <c r="HF3225" i="1"/>
  <c r="HF3226" i="1"/>
  <c r="HC3228" i="1"/>
  <c r="HD3227" i="1" s="1"/>
  <c r="HE3227" i="1" s="1"/>
  <c r="HF3227" i="1" l="1"/>
  <c r="HC3229" i="1"/>
  <c r="HC3230" i="1" l="1"/>
  <c r="HD3229" i="1" s="1"/>
  <c r="HE3229" i="1" s="1"/>
  <c r="HD3228" i="1"/>
  <c r="HF3228" i="1" l="1"/>
  <c r="HE3228" i="1"/>
  <c r="HF3229" i="1"/>
  <c r="HC3231" i="1"/>
  <c r="HC3232" i="1" l="1"/>
  <c r="HD3231" i="1" s="1"/>
  <c r="HF3231" i="1" s="1"/>
  <c r="HD3230" i="1"/>
  <c r="HF3230" i="1" l="1"/>
  <c r="HE3230" i="1"/>
  <c r="HE3231" i="1"/>
  <c r="HC3233" i="1"/>
  <c r="HC3234" i="1" l="1"/>
  <c r="HD3232" i="1"/>
  <c r="HE3232" i="1" l="1"/>
  <c r="HF3232" i="1"/>
  <c r="HC3235" i="1"/>
  <c r="HD3233" i="1"/>
  <c r="HE3233" i="1" l="1"/>
  <c r="HF3233" i="1"/>
  <c r="HC3236" i="1"/>
  <c r="HD3234" i="1"/>
  <c r="HE3234" i="1" l="1"/>
  <c r="HF3234" i="1"/>
  <c r="HC3237" i="1"/>
  <c r="HD3236" i="1" s="1"/>
  <c r="HE3236" i="1" s="1"/>
  <c r="HD3235" i="1"/>
  <c r="HF3235" i="1" l="1"/>
  <c r="HE3235" i="1"/>
  <c r="HF3236" i="1"/>
  <c r="HC3238" i="1"/>
  <c r="HC3239" i="1" l="1"/>
  <c r="HD3238" i="1" s="1"/>
  <c r="HE3238" i="1" s="1"/>
  <c r="HD3237" i="1"/>
  <c r="HF3237" i="1" l="1"/>
  <c r="HE3237" i="1"/>
  <c r="HF3238" i="1"/>
  <c r="HC3240" i="1"/>
  <c r="HC3241" i="1" l="1"/>
  <c r="HD3239" i="1"/>
  <c r="HF3239" i="1" l="1"/>
  <c r="HE3239" i="1"/>
  <c r="HC3242" i="1"/>
  <c r="HD3241" i="1" s="1"/>
  <c r="HE3241" i="1" s="1"/>
  <c r="HD3240" i="1"/>
  <c r="HF3240" i="1" l="1"/>
  <c r="HE3240" i="1"/>
  <c r="HF3241" i="1"/>
  <c r="HC3243" i="1"/>
  <c r="HC3244" i="1" l="1"/>
  <c r="HD3243" i="1" s="1"/>
  <c r="HE3243" i="1" s="1"/>
  <c r="HD3242" i="1"/>
  <c r="HE3242" i="1" l="1"/>
  <c r="HF3242" i="1"/>
  <c r="HF3243" i="1"/>
  <c r="HC3245" i="1"/>
  <c r="HC3246" i="1" l="1"/>
  <c r="HD3244" i="1"/>
  <c r="HE3244" i="1" l="1"/>
  <c r="HF3244" i="1"/>
  <c r="HC3247" i="1"/>
  <c r="HD3245" i="1"/>
  <c r="HE3245" i="1" l="1"/>
  <c r="HF3245" i="1"/>
  <c r="HC3248" i="1"/>
  <c r="HD3246" i="1"/>
  <c r="HE3246" i="1" l="1"/>
  <c r="HF3246" i="1"/>
  <c r="HC3249" i="1"/>
  <c r="HD3248" i="1" s="1"/>
  <c r="HF3248" i="1" s="1"/>
  <c r="HD3247" i="1"/>
  <c r="HE3247" i="1" l="1"/>
  <c r="HF3247" i="1"/>
  <c r="HE3248" i="1"/>
  <c r="HC3250" i="1"/>
  <c r="HC3251" i="1" l="1"/>
  <c r="HD3250" i="1" s="1"/>
  <c r="HE3250" i="1" s="1"/>
  <c r="HD3249" i="1"/>
  <c r="HE3249" i="1" l="1"/>
  <c r="HF3249" i="1"/>
  <c r="HF3250" i="1"/>
  <c r="HC3252" i="1"/>
  <c r="HD3251" i="1" s="1"/>
  <c r="HE3251" i="1" s="1"/>
  <c r="HF3251" i="1" l="1"/>
  <c r="HC3253" i="1"/>
  <c r="HC3254" i="1" l="1"/>
  <c r="HD3253" i="1" s="1"/>
  <c r="HE3253" i="1" s="1"/>
  <c r="HD3252" i="1"/>
  <c r="HE3252" i="1" l="1"/>
  <c r="HF3252" i="1"/>
  <c r="HF3253" i="1"/>
  <c r="HC3255" i="1"/>
  <c r="HC3256" i="1" l="1"/>
  <c r="HD3255" i="1" s="1"/>
  <c r="HE3255" i="1" s="1"/>
  <c r="HD3254" i="1"/>
  <c r="HE3254" i="1" l="1"/>
  <c r="HF3254" i="1"/>
  <c r="HF3255" i="1"/>
  <c r="HC3257" i="1"/>
  <c r="HC3258" i="1" l="1"/>
  <c r="HD3256" i="1"/>
  <c r="HE3256" i="1" l="1"/>
  <c r="HF3256" i="1"/>
  <c r="HC3259" i="1"/>
  <c r="HD3257" i="1"/>
  <c r="HF3257" i="1" l="1"/>
  <c r="HE3257" i="1"/>
  <c r="HC3260" i="1"/>
  <c r="HD3258" i="1"/>
  <c r="HE3258" i="1" l="1"/>
  <c r="HF3258" i="1"/>
  <c r="HC3261" i="1"/>
  <c r="HD3259" i="1"/>
  <c r="HE3259" i="1" l="1"/>
  <c r="HF3259" i="1"/>
  <c r="HD3260" i="1"/>
  <c r="HC3262" i="1"/>
  <c r="HE3260" i="1" l="1"/>
  <c r="HF3260" i="1"/>
  <c r="HC3263" i="1"/>
  <c r="HD3262" i="1" s="1"/>
  <c r="HE3262" i="1" s="1"/>
  <c r="HD3261" i="1"/>
  <c r="HF3261" i="1" l="1"/>
  <c r="HE3261" i="1"/>
  <c r="HF3262" i="1"/>
  <c r="HC3264" i="1"/>
  <c r="HC3265" i="1" l="1"/>
  <c r="HD3263" i="1"/>
  <c r="HE3263" i="1" l="1"/>
  <c r="HF3263" i="1"/>
  <c r="HC3266" i="1"/>
  <c r="HD3265" i="1" s="1"/>
  <c r="HE3265" i="1" s="1"/>
  <c r="HD3264" i="1"/>
  <c r="HF3264" i="1" l="1"/>
  <c r="HE3264" i="1"/>
  <c r="HF3265" i="1"/>
  <c r="HC3267" i="1"/>
  <c r="HC3268" i="1" l="1"/>
  <c r="HD3267" i="1" s="1"/>
  <c r="HE3267" i="1" s="1"/>
  <c r="HD3266" i="1"/>
  <c r="HF3266" i="1" l="1"/>
  <c r="HE3266" i="1"/>
  <c r="HF3267" i="1"/>
  <c r="HC3269" i="1"/>
  <c r="HC3270" i="1" l="1"/>
  <c r="HD3268" i="1"/>
  <c r="HE3268" i="1" l="1"/>
  <c r="HF3268" i="1"/>
  <c r="HC3271" i="1"/>
  <c r="HD3269" i="1"/>
  <c r="HE3269" i="1" l="1"/>
  <c r="HF3269" i="1"/>
  <c r="HC3272" i="1"/>
  <c r="HD3270" i="1"/>
  <c r="HE3270" i="1" l="1"/>
  <c r="HF3270" i="1"/>
  <c r="HC3273" i="1"/>
  <c r="HD3272" i="1" s="1"/>
  <c r="HE3272" i="1" s="1"/>
  <c r="HD3271" i="1"/>
  <c r="HF3271" i="1" l="1"/>
  <c r="HE3271" i="1"/>
  <c r="HF3272" i="1"/>
  <c r="HC3274" i="1"/>
  <c r="HC3275" i="1" l="1"/>
  <c r="HD3274" i="1" s="1"/>
  <c r="HE3274" i="1" s="1"/>
  <c r="HD3273" i="1"/>
  <c r="HE3273" i="1" l="1"/>
  <c r="HF3273" i="1"/>
  <c r="HF3274" i="1"/>
  <c r="HC3276" i="1"/>
  <c r="HD3275" i="1" s="1"/>
  <c r="HE3275" i="1" s="1"/>
  <c r="HF3275" i="1" l="1"/>
  <c r="HC3277" i="1"/>
  <c r="HC3278" i="1" l="1"/>
  <c r="HD3277" i="1" s="1"/>
  <c r="HE3277" i="1" s="1"/>
  <c r="HD3276" i="1"/>
  <c r="HE3276" i="1" l="1"/>
  <c r="HF3276" i="1"/>
  <c r="HF3277" i="1"/>
  <c r="HC3279" i="1"/>
  <c r="HC3280" i="1" l="1"/>
  <c r="HD3279" i="1" s="1"/>
  <c r="HE3279" i="1" s="1"/>
  <c r="HD3278" i="1"/>
  <c r="HF3278" i="1" l="1"/>
  <c r="HE3278" i="1"/>
  <c r="HF3279" i="1"/>
  <c r="HC3281" i="1"/>
  <c r="HC3282" i="1" l="1"/>
  <c r="HD3280" i="1"/>
  <c r="HE3280" i="1" l="1"/>
  <c r="HF3280" i="1"/>
  <c r="HC3283" i="1"/>
  <c r="HD3281" i="1"/>
  <c r="HF3281" i="1" l="1"/>
  <c r="HE3281" i="1"/>
  <c r="HC3284" i="1"/>
  <c r="HD3282" i="1"/>
  <c r="HE3282" i="1" l="1"/>
  <c r="HF3282" i="1"/>
  <c r="HC3285" i="1"/>
  <c r="HD3284" i="1" s="1"/>
  <c r="HE3284" i="1" s="1"/>
  <c r="HD3283" i="1"/>
  <c r="HF3283" i="1" l="1"/>
  <c r="HE3283" i="1"/>
  <c r="HF3284" i="1"/>
  <c r="HC3286" i="1"/>
  <c r="HC3287" i="1" l="1"/>
  <c r="HD3286" i="1" s="1"/>
  <c r="HE3286" i="1" s="1"/>
  <c r="HD3285" i="1"/>
  <c r="HF3285" i="1" l="1"/>
  <c r="HE3285" i="1"/>
  <c r="HF3286" i="1"/>
  <c r="HC3288" i="1"/>
  <c r="HC3289" i="1" l="1"/>
  <c r="HD3287" i="1"/>
  <c r="HE3287" i="1" l="1"/>
  <c r="HF3287" i="1"/>
  <c r="HC3290" i="1"/>
  <c r="HD3289" i="1" s="1"/>
  <c r="HE3289" i="1" s="1"/>
  <c r="HD3288" i="1"/>
  <c r="HE3288" i="1" l="1"/>
  <c r="HF3288" i="1"/>
  <c r="HF3289" i="1"/>
  <c r="HC3291" i="1"/>
  <c r="HC3292" i="1" l="1"/>
  <c r="HD3291" i="1" s="1"/>
  <c r="HF3291" i="1" s="1"/>
  <c r="HD3290" i="1"/>
  <c r="HE3290" i="1" l="1"/>
  <c r="HF3290" i="1"/>
  <c r="HE3291" i="1"/>
  <c r="HC3293" i="1"/>
  <c r="HC3294" i="1" l="1"/>
  <c r="HD3292" i="1"/>
  <c r="HE3292" i="1" l="1"/>
  <c r="HF3292" i="1"/>
  <c r="HC3295" i="1"/>
  <c r="HD3293" i="1"/>
  <c r="HE3293" i="1" l="1"/>
  <c r="HF3293" i="1"/>
  <c r="HC3296" i="1"/>
  <c r="HD3294" i="1"/>
  <c r="HF3294" i="1" l="1"/>
  <c r="HE3294" i="1"/>
  <c r="HC3297" i="1"/>
  <c r="HD3296" i="1" s="1"/>
  <c r="HE3296" i="1" s="1"/>
  <c r="HD3295" i="1"/>
  <c r="HE3295" i="1" l="1"/>
  <c r="HF3295" i="1"/>
  <c r="HF3296" i="1"/>
  <c r="HC3298" i="1"/>
  <c r="HC3299" i="1" l="1"/>
  <c r="HD3298" i="1" s="1"/>
  <c r="HE3298" i="1" s="1"/>
  <c r="HD3297" i="1"/>
  <c r="HF3297" i="1" l="1"/>
  <c r="HE3297" i="1"/>
  <c r="HF3298" i="1"/>
  <c r="HC3300" i="1"/>
  <c r="HD3299" i="1" s="1"/>
  <c r="HF3299" i="1" s="1"/>
  <c r="HE3299" i="1" l="1"/>
  <c r="HC3301" i="1"/>
  <c r="HC3302" i="1" l="1"/>
  <c r="HD3301" i="1" s="1"/>
  <c r="HE3301" i="1" s="1"/>
  <c r="HD3300" i="1"/>
  <c r="HE3300" i="1" l="1"/>
  <c r="HF3300" i="1"/>
  <c r="HF3301" i="1"/>
  <c r="HC3303" i="1"/>
  <c r="HC3304" i="1" l="1"/>
  <c r="HD3303" i="1" s="1"/>
  <c r="HE3303" i="1" s="1"/>
  <c r="HD3302" i="1"/>
  <c r="HE3302" i="1" l="1"/>
  <c r="HF3302" i="1"/>
  <c r="HF3303" i="1"/>
  <c r="HC3305" i="1"/>
  <c r="HC3306" i="1" l="1"/>
  <c r="HD3304" i="1"/>
  <c r="HE3304" i="1" l="1"/>
  <c r="HF3304" i="1"/>
  <c r="HC3307" i="1"/>
  <c r="HD3305" i="1"/>
  <c r="HE3305" i="1" l="1"/>
  <c r="HF3305" i="1"/>
  <c r="HC3308" i="1"/>
  <c r="HD3306" i="1"/>
  <c r="HE3306" i="1" l="1"/>
  <c r="HF3306" i="1"/>
  <c r="HC3309" i="1"/>
  <c r="HD3308" i="1" s="1"/>
  <c r="HE3308" i="1" s="1"/>
  <c r="HD3307" i="1"/>
  <c r="HF3307" i="1" l="1"/>
  <c r="HE3307" i="1"/>
  <c r="HF3308" i="1"/>
  <c r="HC3310" i="1"/>
  <c r="HC3311" i="1" l="1"/>
  <c r="HD3310" i="1" s="1"/>
  <c r="HE3310" i="1" s="1"/>
  <c r="HD3309" i="1"/>
  <c r="HF3309" i="1" l="1"/>
  <c r="HE3309" i="1"/>
  <c r="HF3310" i="1"/>
  <c r="HC3312" i="1"/>
  <c r="HC3313" i="1" l="1"/>
  <c r="HD3311" i="1"/>
  <c r="HE3311" i="1" l="1"/>
  <c r="HF3311" i="1"/>
  <c r="HC3314" i="1"/>
  <c r="HD3313" i="1" s="1"/>
  <c r="HE3313" i="1" s="1"/>
  <c r="HD3312" i="1"/>
  <c r="HE3312" i="1" l="1"/>
  <c r="HF3312" i="1"/>
  <c r="HF3313" i="1"/>
  <c r="HC3315" i="1"/>
  <c r="HC3316" i="1" l="1"/>
  <c r="HD3315" i="1" s="1"/>
  <c r="HE3315" i="1" s="1"/>
  <c r="HD3314" i="1"/>
  <c r="HE3314" i="1" l="1"/>
  <c r="HF3314" i="1"/>
  <c r="HF3315" i="1"/>
  <c r="HC3317" i="1"/>
  <c r="HC3318" i="1" l="1"/>
  <c r="HD3316" i="1"/>
  <c r="HE3316" i="1" l="1"/>
  <c r="HF3316" i="1"/>
  <c r="HC3319" i="1"/>
  <c r="HD3317" i="1"/>
  <c r="HF3317" i="1" l="1"/>
  <c r="HE3317" i="1"/>
  <c r="HC3320" i="1"/>
  <c r="HD3318" i="1"/>
  <c r="HE3318" i="1" l="1"/>
  <c r="HF3318" i="1"/>
  <c r="HC3321" i="1"/>
  <c r="HD3320" i="1" s="1"/>
  <c r="HF3320" i="1" s="1"/>
  <c r="HD3319" i="1"/>
  <c r="HE3319" i="1" l="1"/>
  <c r="HF3319" i="1"/>
  <c r="HE3320" i="1"/>
  <c r="HC3322" i="1"/>
  <c r="HC3323" i="1" l="1"/>
  <c r="HD3322" i="1" s="1"/>
  <c r="HE3322" i="1" s="1"/>
  <c r="HD3321" i="1"/>
  <c r="HF3321" i="1" l="1"/>
  <c r="HE3321" i="1"/>
  <c r="HF3322" i="1"/>
  <c r="HC3324" i="1"/>
  <c r="HD3323" i="1" s="1"/>
  <c r="HE3323" i="1" s="1"/>
  <c r="HF3323" i="1" l="1"/>
  <c r="HC3325" i="1"/>
  <c r="HC3326" i="1" l="1"/>
  <c r="HD3325" i="1" s="1"/>
  <c r="HF3325" i="1" s="1"/>
  <c r="HD3324" i="1"/>
  <c r="HE3324" i="1" l="1"/>
  <c r="HF3324" i="1"/>
  <c r="HE3325" i="1"/>
  <c r="HC3327" i="1"/>
  <c r="HC3328" i="1" l="1"/>
  <c r="HD3327" i="1" s="1"/>
  <c r="HE3327" i="1" s="1"/>
  <c r="HD3326" i="1"/>
  <c r="HE3326" i="1" l="1"/>
  <c r="HF3326" i="1"/>
  <c r="HF3327" i="1"/>
  <c r="HC3329" i="1"/>
  <c r="HC3330" i="1" l="1"/>
  <c r="HD3328" i="1"/>
  <c r="HE3328" i="1" l="1"/>
  <c r="HF3328" i="1"/>
  <c r="HC3331" i="1"/>
  <c r="HD3329" i="1"/>
  <c r="HE3329" i="1" l="1"/>
  <c r="HF3329" i="1"/>
  <c r="HC3332" i="1"/>
  <c r="HD3330" i="1"/>
  <c r="HE3330" i="1" l="1"/>
  <c r="HF3330" i="1"/>
  <c r="HC3333" i="1"/>
  <c r="HD3332" i="1" s="1"/>
  <c r="HE3332" i="1" s="1"/>
  <c r="HD3331" i="1"/>
  <c r="HE3331" i="1" l="1"/>
  <c r="HF3331" i="1"/>
  <c r="HF3332" i="1"/>
  <c r="HC3334" i="1"/>
  <c r="HC3335" i="1" l="1"/>
  <c r="HD3333" i="1"/>
  <c r="HF3333" i="1" l="1"/>
  <c r="HE3333" i="1"/>
  <c r="HD3334" i="1"/>
  <c r="HC3336" i="1"/>
  <c r="HE3334" i="1" l="1"/>
  <c r="HF3334" i="1"/>
  <c r="HC3337" i="1"/>
  <c r="HD3335" i="1"/>
  <c r="HE3335" i="1" l="1"/>
  <c r="HF3335" i="1"/>
  <c r="HC3338" i="1"/>
  <c r="HD3337" i="1" s="1"/>
  <c r="HE3337" i="1" s="1"/>
  <c r="HD3336" i="1"/>
  <c r="HE3336" i="1" l="1"/>
  <c r="HF3336" i="1"/>
  <c r="HF3337" i="1"/>
  <c r="HC3339" i="1"/>
  <c r="HC3340" i="1" l="1"/>
  <c r="HD3339" i="1" s="1"/>
  <c r="HF3339" i="1" s="1"/>
  <c r="HD3338" i="1"/>
  <c r="HE3338" i="1" l="1"/>
  <c r="HF3338" i="1"/>
  <c r="HE3339" i="1"/>
  <c r="HC3341" i="1"/>
  <c r="HC3342" i="1" l="1"/>
  <c r="HD3340" i="1"/>
  <c r="HE3340" i="1" l="1"/>
  <c r="HF3340" i="1"/>
  <c r="HC3343" i="1"/>
  <c r="HD3342" i="1" s="1"/>
  <c r="HF3342" i="1" s="1"/>
  <c r="HD3341" i="1"/>
  <c r="HE3341" i="1" l="1"/>
  <c r="HF3341" i="1"/>
  <c r="HE3342" i="1"/>
  <c r="HC3344" i="1"/>
  <c r="HC3345" i="1" l="1"/>
  <c r="HD3344" i="1" s="1"/>
  <c r="HE3344" i="1" s="1"/>
  <c r="HD3343" i="1"/>
  <c r="HE3343" i="1" l="1"/>
  <c r="HF3343" i="1"/>
  <c r="HF3344" i="1"/>
  <c r="HC3346" i="1"/>
  <c r="HC3347" i="1" l="1"/>
  <c r="HD3346" i="1" s="1"/>
  <c r="HE3346" i="1" s="1"/>
  <c r="HD3345" i="1"/>
  <c r="HE3345" i="1" l="1"/>
  <c r="HF3345" i="1"/>
  <c r="HF3346" i="1"/>
  <c r="HC3348" i="1"/>
  <c r="HD3347" i="1" s="1"/>
  <c r="HE3347" i="1" s="1"/>
  <c r="HF3347" i="1" l="1"/>
  <c r="HC3349" i="1"/>
  <c r="HC3350" i="1" l="1"/>
  <c r="HD3349" i="1" s="1"/>
  <c r="HE3349" i="1" s="1"/>
  <c r="HD3348" i="1"/>
  <c r="HE3348" i="1" l="1"/>
  <c r="HF3348" i="1"/>
  <c r="HF3349" i="1"/>
  <c r="HC3351" i="1"/>
  <c r="HC3352" i="1" l="1"/>
  <c r="HD3351" i="1" s="1"/>
  <c r="HF3351" i="1" s="1"/>
  <c r="HD3350" i="1"/>
  <c r="HE3350" i="1" l="1"/>
  <c r="HF3350" i="1"/>
  <c r="HE3351" i="1"/>
  <c r="HC3353" i="1"/>
  <c r="HC3354" i="1" l="1"/>
  <c r="HD3352" i="1"/>
  <c r="HE3352" i="1" l="1"/>
  <c r="HF3352" i="1"/>
  <c r="HC3355" i="1"/>
  <c r="HD3353" i="1"/>
  <c r="HF3353" i="1" l="1"/>
  <c r="HE3353" i="1"/>
  <c r="HC3356" i="1"/>
  <c r="HD3354" i="1"/>
  <c r="HE3354" i="1" l="1"/>
  <c r="HF3354" i="1"/>
  <c r="HC3357" i="1"/>
  <c r="HD3356" i="1" s="1"/>
  <c r="HE3356" i="1" s="1"/>
  <c r="HD3355" i="1"/>
  <c r="HE3355" i="1" l="1"/>
  <c r="HF3355" i="1"/>
  <c r="HF3356" i="1"/>
  <c r="HC3358" i="1"/>
  <c r="HC3359" i="1" l="1"/>
  <c r="HD3358" i="1" s="1"/>
  <c r="HE3358" i="1" s="1"/>
  <c r="HD3357" i="1"/>
  <c r="HE3357" i="1" l="1"/>
  <c r="HF3357" i="1"/>
  <c r="HF3358" i="1"/>
  <c r="HC3360" i="1"/>
  <c r="HC3361" i="1" l="1"/>
  <c r="HD3359" i="1"/>
  <c r="HE3359" i="1" l="1"/>
  <c r="HF3359" i="1"/>
  <c r="HC3362" i="1"/>
  <c r="HD3361" i="1" s="1"/>
  <c r="HE3361" i="1" s="1"/>
  <c r="HD3360" i="1"/>
  <c r="HE3360" i="1" l="1"/>
  <c r="HF3360" i="1"/>
  <c r="HF3361" i="1"/>
  <c r="HC3363" i="1"/>
  <c r="HC3364" i="1" l="1"/>
  <c r="HD3363" i="1" s="1"/>
  <c r="HE3363" i="1" s="1"/>
  <c r="HD3362" i="1"/>
  <c r="HE3362" i="1" l="1"/>
  <c r="HF3362" i="1"/>
  <c r="HF3363" i="1"/>
  <c r="HC3365" i="1"/>
  <c r="HC3366" i="1" l="1"/>
  <c r="HD3364" i="1"/>
  <c r="HE3364" i="1" l="1"/>
  <c r="HF3364" i="1"/>
  <c r="HC3367" i="1"/>
  <c r="HD3366" i="1" s="1"/>
  <c r="HF3366" i="1" s="1"/>
  <c r="HD3365" i="1"/>
  <c r="HE3365" i="1" l="1"/>
  <c r="HF3365" i="1"/>
  <c r="HE3366" i="1"/>
  <c r="HC3368" i="1"/>
  <c r="HC3369" i="1" l="1"/>
  <c r="HD3368" i="1" s="1"/>
  <c r="HF3368" i="1" s="1"/>
  <c r="HD3367" i="1"/>
  <c r="HE3367" i="1" l="1"/>
  <c r="HF3367" i="1"/>
  <c r="HE3368" i="1"/>
  <c r="HC3370" i="1"/>
  <c r="HC3371" i="1" l="1"/>
  <c r="HD3370" i="1" s="1"/>
  <c r="HE3370" i="1" s="1"/>
  <c r="HD3369" i="1"/>
  <c r="HE3369" i="1" l="1"/>
  <c r="HF3369" i="1"/>
  <c r="HF3370" i="1"/>
  <c r="HC3372" i="1"/>
  <c r="HD3371" i="1" s="1"/>
  <c r="HF3371" i="1" s="1"/>
  <c r="HE3371" i="1" l="1"/>
  <c r="HC3373" i="1"/>
  <c r="HC3374" i="1" l="1"/>
  <c r="HD3373" i="1" s="1"/>
  <c r="HE3373" i="1" s="1"/>
  <c r="HD3372" i="1"/>
  <c r="HE3372" i="1" l="1"/>
  <c r="HF3372" i="1"/>
  <c r="HF3373" i="1"/>
  <c r="HC3375" i="1"/>
  <c r="HC3376" i="1" l="1"/>
  <c r="HD3375" i="1" s="1"/>
  <c r="HF3375" i="1" s="1"/>
  <c r="HD3374" i="1"/>
  <c r="HE3374" i="1" l="1"/>
  <c r="HF3374" i="1"/>
  <c r="HE3375" i="1"/>
  <c r="HC3377" i="1"/>
  <c r="HC3378" i="1" l="1"/>
  <c r="HD3376" i="1"/>
  <c r="HE3376" i="1" l="1"/>
  <c r="HF3376" i="1"/>
  <c r="HC3379" i="1"/>
  <c r="HD3377" i="1"/>
  <c r="HF3377" i="1" l="1"/>
  <c r="HE3377" i="1"/>
  <c r="HC3380" i="1"/>
  <c r="HD3378" i="1"/>
  <c r="HF3378" i="1" l="1"/>
  <c r="HE3378" i="1"/>
  <c r="HC3381" i="1"/>
  <c r="HD3380" i="1" s="1"/>
  <c r="HE3380" i="1" s="1"/>
  <c r="HD3379" i="1"/>
  <c r="HF3379" i="1" l="1"/>
  <c r="HE3379" i="1"/>
  <c r="HF3380" i="1"/>
  <c r="HC3382" i="1"/>
  <c r="HC3383" i="1" l="1"/>
  <c r="HD3382" i="1" s="1"/>
  <c r="HE3382" i="1" s="1"/>
  <c r="HD3381" i="1"/>
  <c r="HE3381" i="1" l="1"/>
  <c r="HF3381" i="1"/>
  <c r="HF3382" i="1"/>
  <c r="HC3384" i="1"/>
  <c r="HC3385" i="1" l="1"/>
  <c r="HD3383" i="1"/>
  <c r="HE3383" i="1" l="1"/>
  <c r="HF3383" i="1"/>
  <c r="HC3386" i="1"/>
  <c r="HD3385" i="1" s="1"/>
  <c r="HF3385" i="1" s="1"/>
  <c r="HD3384" i="1"/>
  <c r="HE3384" i="1" l="1"/>
  <c r="HF3384" i="1"/>
  <c r="HE3385" i="1"/>
  <c r="HC3387" i="1"/>
  <c r="HC3388" i="1" l="1"/>
  <c r="HD3387" i="1" s="1"/>
  <c r="HE3387" i="1" s="1"/>
  <c r="HD3386" i="1"/>
  <c r="HE3386" i="1" l="1"/>
  <c r="HF3386" i="1"/>
  <c r="HF3387" i="1"/>
  <c r="HC3389" i="1"/>
  <c r="HC3390" i="1" l="1"/>
  <c r="HD3388" i="1"/>
  <c r="HE3388" i="1" l="1"/>
  <c r="HF3388" i="1"/>
  <c r="HC3391" i="1"/>
  <c r="HD3390" i="1" s="1"/>
  <c r="HE3390" i="1" s="1"/>
  <c r="HD3389" i="1"/>
  <c r="HE3389" i="1" l="1"/>
  <c r="HF3389" i="1"/>
  <c r="HF3390" i="1"/>
  <c r="HC3392" i="1"/>
  <c r="HC3393" i="1" l="1"/>
  <c r="HD3392" i="1" s="1"/>
  <c r="HF3392" i="1" s="1"/>
  <c r="HD3391" i="1"/>
  <c r="HE3391" i="1" l="1"/>
  <c r="HF3391" i="1"/>
  <c r="HE3392" i="1"/>
  <c r="HC3394" i="1"/>
  <c r="HC3395" i="1" l="1"/>
  <c r="HD3394" i="1" s="1"/>
  <c r="HE3394" i="1" s="1"/>
  <c r="HD3393" i="1"/>
  <c r="HE3393" i="1" l="1"/>
  <c r="HF3393" i="1"/>
  <c r="HF3394" i="1"/>
  <c r="HC3396" i="1"/>
  <c r="HD3395" i="1" s="1"/>
  <c r="HF3395" i="1" s="1"/>
  <c r="HE3395" i="1" l="1"/>
  <c r="HC3397" i="1"/>
  <c r="HC3398" i="1" l="1"/>
  <c r="HD3397" i="1" s="1"/>
  <c r="HE3397" i="1" s="1"/>
  <c r="HD3396" i="1"/>
  <c r="HE3396" i="1" l="1"/>
  <c r="HF3396" i="1"/>
  <c r="HF3397" i="1"/>
  <c r="HC3399" i="1"/>
  <c r="HC3400" i="1" l="1"/>
  <c r="HD3399" i="1" s="1"/>
  <c r="HE3399" i="1" s="1"/>
  <c r="HD3398" i="1"/>
  <c r="HE3398" i="1" l="1"/>
  <c r="HF3398" i="1"/>
  <c r="HF3399" i="1"/>
  <c r="HC3401" i="1"/>
  <c r="HC3402" i="1" l="1"/>
  <c r="HD3400" i="1"/>
  <c r="HE3400" i="1" l="1"/>
  <c r="HF3400" i="1"/>
  <c r="HC3403" i="1"/>
  <c r="HD3401" i="1"/>
  <c r="HE3401" i="1" l="1"/>
  <c r="HF3401" i="1"/>
  <c r="HC3404" i="1"/>
  <c r="HD3402" i="1"/>
  <c r="HE3402" i="1" l="1"/>
  <c r="HF3402" i="1"/>
  <c r="HC3405" i="1"/>
  <c r="HD3404" i="1" s="1"/>
  <c r="HE3404" i="1" s="1"/>
  <c r="HD3403" i="1"/>
  <c r="HF3403" i="1" l="1"/>
  <c r="HE3403" i="1"/>
  <c r="HF3404" i="1"/>
  <c r="HC3406" i="1"/>
  <c r="HC3407" i="1" l="1"/>
  <c r="HD3406" i="1" s="1"/>
  <c r="HE3406" i="1" s="1"/>
  <c r="HD3405" i="1"/>
  <c r="HF3405" i="1" l="1"/>
  <c r="HE3405" i="1"/>
  <c r="HF3406" i="1"/>
  <c r="HC3408" i="1"/>
  <c r="HC3409" i="1" l="1"/>
  <c r="HD3407" i="1"/>
  <c r="HF3407" i="1" l="1"/>
  <c r="HE3407" i="1"/>
  <c r="HC3410" i="1"/>
  <c r="HD3409" i="1" s="1"/>
  <c r="HE3409" i="1" s="1"/>
  <c r="HD3408" i="1"/>
  <c r="HE3408" i="1" l="1"/>
  <c r="HF3408" i="1"/>
  <c r="HF3409" i="1"/>
  <c r="HC3411" i="1"/>
  <c r="HC3412" i="1" l="1"/>
  <c r="HD3411" i="1" s="1"/>
  <c r="HF3411" i="1" s="1"/>
  <c r="HD3410" i="1"/>
  <c r="HE3410" i="1" l="1"/>
  <c r="HF3410" i="1"/>
  <c r="HE3411" i="1"/>
  <c r="HC3413" i="1"/>
  <c r="HC3414" i="1" l="1"/>
  <c r="HD3412" i="1"/>
  <c r="HE3412" i="1" l="1"/>
  <c r="HF3412" i="1"/>
  <c r="HC3415" i="1"/>
  <c r="HD3414" i="1" s="1"/>
  <c r="HF3414" i="1" s="1"/>
  <c r="HD3413" i="1"/>
  <c r="HE3413" i="1" l="1"/>
  <c r="HF3413" i="1"/>
  <c r="HE3414" i="1"/>
  <c r="HC3416" i="1"/>
  <c r="HC3417" i="1" l="1"/>
  <c r="HD3416" i="1" s="1"/>
  <c r="HE3416" i="1" s="1"/>
  <c r="HD3415" i="1"/>
  <c r="HE3415" i="1" l="1"/>
  <c r="HF3415" i="1"/>
  <c r="HF3416" i="1"/>
  <c r="HC3418" i="1"/>
  <c r="HC3419" i="1" l="1"/>
  <c r="HD3418" i="1" s="1"/>
  <c r="HE3418" i="1" s="1"/>
  <c r="HD3417" i="1"/>
  <c r="HE3417" i="1" l="1"/>
  <c r="HF3417" i="1"/>
  <c r="HF3418" i="1"/>
  <c r="HC3420" i="1"/>
  <c r="HD3419" i="1" s="1"/>
  <c r="HE3419" i="1" s="1"/>
  <c r="HF3419" i="1" l="1"/>
  <c r="HC3421" i="1"/>
  <c r="HC3422" i="1" l="1"/>
  <c r="HD3421" i="1" s="1"/>
  <c r="HF3421" i="1" s="1"/>
  <c r="HD3420" i="1"/>
  <c r="HF3420" i="1" l="1"/>
  <c r="HE3420" i="1"/>
  <c r="HE3421" i="1"/>
  <c r="HC3423" i="1"/>
  <c r="HC3424" i="1" l="1"/>
  <c r="HD3423" i="1" s="1"/>
  <c r="HE3423" i="1" s="1"/>
  <c r="HD3422" i="1"/>
  <c r="HE3422" i="1" l="1"/>
  <c r="HF3422" i="1"/>
  <c r="HF3423" i="1"/>
  <c r="HC3425" i="1"/>
  <c r="HC3426" i="1" l="1"/>
  <c r="HD3424" i="1"/>
  <c r="HE3424" i="1" l="1"/>
  <c r="HF3424" i="1"/>
  <c r="HC3427" i="1"/>
  <c r="HD3425" i="1"/>
  <c r="HF3425" i="1" l="1"/>
  <c r="HE3425" i="1"/>
  <c r="HC3428" i="1"/>
  <c r="HD3426" i="1"/>
  <c r="HF3426" i="1" l="1"/>
  <c r="HE3426" i="1"/>
  <c r="HC3429" i="1"/>
  <c r="HD3428" i="1" s="1"/>
  <c r="HF3428" i="1" s="1"/>
  <c r="HD3427" i="1"/>
  <c r="HE3427" i="1" l="1"/>
  <c r="HF3427" i="1"/>
  <c r="HE3428" i="1"/>
  <c r="HC3430" i="1"/>
  <c r="HC3431" i="1" l="1"/>
  <c r="HD3430" i="1" s="1"/>
  <c r="HE3430" i="1" s="1"/>
  <c r="HD3429" i="1"/>
  <c r="HE3429" i="1" l="1"/>
  <c r="HF3429" i="1"/>
  <c r="HF3430" i="1"/>
  <c r="HC3432" i="1"/>
  <c r="HC3433" i="1" l="1"/>
  <c r="HD3431" i="1"/>
  <c r="HE3431" i="1" l="1"/>
  <c r="HF3431" i="1"/>
  <c r="HC3434" i="1"/>
  <c r="HD3433" i="1" s="1"/>
  <c r="HE3433" i="1" s="1"/>
  <c r="HD3432" i="1"/>
  <c r="HE3432" i="1" l="1"/>
  <c r="HF3432" i="1"/>
  <c r="HF3433" i="1"/>
  <c r="HC3435" i="1"/>
  <c r="HC3436" i="1" l="1"/>
  <c r="HD3435" i="1" s="1"/>
  <c r="HF3435" i="1" s="1"/>
  <c r="HD3434" i="1"/>
  <c r="HE3434" i="1" l="1"/>
  <c r="HF3434" i="1"/>
  <c r="HE3435" i="1"/>
  <c r="HC3437" i="1"/>
  <c r="HC3438" i="1" l="1"/>
  <c r="HD3436" i="1"/>
  <c r="HE3436" i="1" l="1"/>
  <c r="HF3436" i="1"/>
  <c r="HC3439" i="1"/>
  <c r="HD3438" i="1" s="1"/>
  <c r="HF3438" i="1" s="1"/>
  <c r="HD3437" i="1"/>
  <c r="HF3437" i="1" l="1"/>
  <c r="HE3437" i="1"/>
  <c r="HE3438" i="1"/>
  <c r="HC3440" i="1"/>
  <c r="HC3441" i="1" l="1"/>
  <c r="HD3440" i="1" s="1"/>
  <c r="HE3440" i="1" s="1"/>
  <c r="HD3439" i="1"/>
  <c r="HE3439" i="1" l="1"/>
  <c r="HF3439" i="1"/>
  <c r="HF3440" i="1"/>
  <c r="HC3442" i="1"/>
  <c r="HC3443" i="1" l="1"/>
  <c r="HD3442" i="1" s="1"/>
  <c r="HE3442" i="1" s="1"/>
  <c r="HD3441" i="1"/>
  <c r="HE3441" i="1" l="1"/>
  <c r="HF3441" i="1"/>
  <c r="HF3442" i="1"/>
  <c r="HC3444" i="1"/>
  <c r="HD3443" i="1" s="1"/>
  <c r="HE3443" i="1" s="1"/>
  <c r="HF3443" i="1" l="1"/>
  <c r="HC3445" i="1"/>
  <c r="HC3446" i="1" l="1"/>
  <c r="HD3445" i="1" s="1"/>
  <c r="HE3445" i="1" s="1"/>
  <c r="HD3444" i="1"/>
  <c r="HE3444" i="1" l="1"/>
  <c r="HF3444" i="1"/>
  <c r="HF3445" i="1"/>
  <c r="HC3447" i="1"/>
  <c r="HC3448" i="1" l="1"/>
  <c r="HD3447" i="1" s="1"/>
  <c r="HE3447" i="1" s="1"/>
  <c r="HD3446" i="1"/>
  <c r="HF3446" i="1" l="1"/>
  <c r="HE3446" i="1"/>
  <c r="HF3447" i="1"/>
  <c r="HC3449" i="1"/>
  <c r="HC3450" i="1" l="1"/>
  <c r="HD3448" i="1"/>
  <c r="HE3448" i="1" l="1"/>
  <c r="HF3448" i="1"/>
  <c r="HC3451" i="1"/>
  <c r="HD3449" i="1"/>
  <c r="HE3449" i="1" l="1"/>
  <c r="HF3449" i="1"/>
  <c r="HC3452" i="1"/>
  <c r="HD3450" i="1"/>
  <c r="HE3450" i="1" l="1"/>
  <c r="HF3450" i="1"/>
  <c r="HC3453" i="1"/>
  <c r="HD3452" i="1" s="1"/>
  <c r="HE3452" i="1" s="1"/>
  <c r="HD3451" i="1"/>
  <c r="HF3451" i="1" l="1"/>
  <c r="HE3451" i="1"/>
  <c r="HF3452" i="1"/>
  <c r="HC3454" i="1"/>
  <c r="HC3455" i="1" l="1"/>
  <c r="HD3454" i="1" s="1"/>
  <c r="HE3454" i="1" s="1"/>
  <c r="HD3453" i="1"/>
  <c r="HE3453" i="1" l="1"/>
  <c r="HF3453" i="1"/>
  <c r="HF3454" i="1"/>
  <c r="HC3456" i="1"/>
  <c r="HC3457" i="1" l="1"/>
  <c r="HD3455" i="1"/>
  <c r="HE3455" i="1" l="1"/>
  <c r="HF3455" i="1"/>
  <c r="HC3458" i="1"/>
  <c r="HD3457" i="1" s="1"/>
  <c r="HE3457" i="1" s="1"/>
  <c r="HD3456" i="1"/>
  <c r="HE3456" i="1" l="1"/>
  <c r="HF3456" i="1"/>
  <c r="HF3457" i="1"/>
  <c r="HC3459" i="1"/>
  <c r="HC3460" i="1" l="1"/>
  <c r="HD3459" i="1" s="1"/>
  <c r="HE3459" i="1" s="1"/>
  <c r="HD3458" i="1"/>
  <c r="HE3458" i="1" l="1"/>
  <c r="HF3458" i="1"/>
  <c r="HF3459" i="1"/>
  <c r="HC3461" i="1"/>
  <c r="HC3462" i="1" l="1"/>
  <c r="HD3460" i="1"/>
  <c r="HE3460" i="1" l="1"/>
  <c r="HF3460" i="1"/>
  <c r="HC3463" i="1"/>
  <c r="HD3462" i="1" s="1"/>
  <c r="HE3462" i="1" s="1"/>
  <c r="HD3461" i="1"/>
  <c r="HF3461" i="1" l="1"/>
  <c r="HE3461" i="1"/>
  <c r="HF3462" i="1"/>
  <c r="HC3464" i="1"/>
  <c r="HC3465" i="1" l="1"/>
  <c r="HD3464" i="1" s="1"/>
  <c r="HF3464" i="1" s="1"/>
  <c r="HD3463" i="1"/>
  <c r="HE3463" i="1" l="1"/>
  <c r="HF3463" i="1"/>
  <c r="HE3464" i="1"/>
  <c r="HC3466" i="1"/>
  <c r="HC3467" i="1" l="1"/>
  <c r="HD3466" i="1" s="1"/>
  <c r="HE3466" i="1" s="1"/>
  <c r="HD3465" i="1"/>
  <c r="HE3465" i="1" l="1"/>
  <c r="HF3465" i="1"/>
  <c r="HF3466" i="1"/>
  <c r="HC3468" i="1"/>
  <c r="HD3467" i="1" s="1"/>
  <c r="HE3467" i="1" s="1"/>
  <c r="HF3467" i="1" l="1"/>
  <c r="HC3469" i="1"/>
  <c r="HC3470" i="1" l="1"/>
  <c r="HD3469" i="1" s="1"/>
  <c r="HE3469" i="1" s="1"/>
  <c r="HD3468" i="1"/>
  <c r="HE3468" i="1" l="1"/>
  <c r="HF3468" i="1"/>
  <c r="HF3469" i="1"/>
  <c r="HC3471" i="1"/>
  <c r="HC3472" i="1" l="1"/>
  <c r="HD3471" i="1" s="1"/>
  <c r="HE3471" i="1" s="1"/>
  <c r="HD3470" i="1"/>
  <c r="HE3470" i="1" l="1"/>
  <c r="HF3470" i="1"/>
  <c r="HF3471" i="1"/>
  <c r="HC3473" i="1"/>
  <c r="HC3474" i="1" l="1"/>
  <c r="HD3472" i="1"/>
  <c r="HE3472" i="1" l="1"/>
  <c r="HF3472" i="1"/>
  <c r="HC3475" i="1"/>
  <c r="HD3473" i="1"/>
  <c r="HE3473" i="1" l="1"/>
  <c r="HF3473" i="1"/>
  <c r="HC3476" i="1"/>
  <c r="HD3474" i="1"/>
  <c r="HE3474" i="1" l="1"/>
  <c r="HF3474" i="1"/>
  <c r="HC3477" i="1"/>
  <c r="HD3476" i="1" s="1"/>
  <c r="HE3476" i="1" s="1"/>
  <c r="HD3475" i="1"/>
  <c r="HE3475" i="1" l="1"/>
  <c r="HF3475" i="1"/>
  <c r="HF3476" i="1"/>
  <c r="HC3478" i="1"/>
  <c r="HC3479" i="1" l="1"/>
  <c r="HD3478" i="1" s="1"/>
  <c r="HE3478" i="1" s="1"/>
  <c r="HD3477" i="1"/>
  <c r="HF3477" i="1" l="1"/>
  <c r="HE3477" i="1"/>
  <c r="HF3478" i="1"/>
  <c r="HC3480" i="1"/>
  <c r="HC3481" i="1" l="1"/>
  <c r="HD3479" i="1"/>
  <c r="HE3479" i="1" l="1"/>
  <c r="HF3479" i="1"/>
  <c r="HC3482" i="1"/>
  <c r="HD3481" i="1" s="1"/>
  <c r="HE3481" i="1" s="1"/>
  <c r="HD3480" i="1"/>
  <c r="HE3480" i="1" l="1"/>
  <c r="HF3480" i="1"/>
  <c r="HF3481" i="1"/>
  <c r="HC3483" i="1"/>
  <c r="HC3484" i="1" l="1"/>
  <c r="HD3483" i="1" s="1"/>
  <c r="HE3483" i="1" s="1"/>
  <c r="HD3482" i="1"/>
  <c r="HE3482" i="1" l="1"/>
  <c r="HF3482" i="1"/>
  <c r="HF3483" i="1"/>
  <c r="HC3485" i="1"/>
  <c r="HC3486" i="1" l="1"/>
  <c r="HD3484" i="1"/>
  <c r="HE3484" i="1" l="1"/>
  <c r="HF3484" i="1"/>
  <c r="HC3487" i="1"/>
  <c r="HD3486" i="1" s="1"/>
  <c r="HE3486" i="1" s="1"/>
  <c r="HD3485" i="1"/>
  <c r="HE3485" i="1" l="1"/>
  <c r="HF3485" i="1"/>
  <c r="HF3486" i="1"/>
  <c r="HC3488" i="1"/>
  <c r="HC3489" i="1" l="1"/>
  <c r="HD3488" i="1" s="1"/>
  <c r="HE3488" i="1" s="1"/>
  <c r="HD3487" i="1"/>
  <c r="HE3487" i="1" l="1"/>
  <c r="HF3487" i="1"/>
  <c r="HF3488" i="1"/>
  <c r="HC3490" i="1"/>
  <c r="HC3491" i="1" l="1"/>
  <c r="HD3490" i="1" s="1"/>
  <c r="HE3490" i="1" s="1"/>
  <c r="HD3489" i="1"/>
  <c r="HE3489" i="1" l="1"/>
  <c r="HF3489" i="1"/>
  <c r="HF3490" i="1"/>
  <c r="HC3492" i="1"/>
  <c r="HD3491" i="1" s="1"/>
  <c r="HE3491" i="1" s="1"/>
  <c r="HF3491" i="1" l="1"/>
  <c r="HC3493" i="1"/>
  <c r="HC3494" i="1" l="1"/>
  <c r="HD3493" i="1" s="1"/>
  <c r="HE3493" i="1" s="1"/>
  <c r="HD3492" i="1"/>
  <c r="HE3492" i="1" l="1"/>
  <c r="HF3492" i="1"/>
  <c r="HF3493" i="1"/>
  <c r="HC3495" i="1"/>
  <c r="HC3496" i="1" l="1"/>
  <c r="HD3495" i="1" s="1"/>
  <c r="HF3495" i="1" s="1"/>
  <c r="HD3494" i="1"/>
  <c r="HE3494" i="1" l="1"/>
  <c r="HF3494" i="1"/>
  <c r="HE3495" i="1"/>
  <c r="HC3497" i="1"/>
  <c r="HC3498" i="1" l="1"/>
  <c r="HD3496" i="1"/>
  <c r="HE3496" i="1" l="1"/>
  <c r="HF3496" i="1"/>
  <c r="HC3499" i="1"/>
  <c r="HD3498" i="1" s="1"/>
  <c r="HD3497" i="1"/>
  <c r="HE3498" i="1" l="1"/>
  <c r="HF3498" i="1"/>
  <c r="HF3497" i="1"/>
  <c r="HE3497" i="1"/>
  <c r="HC3500" i="1"/>
  <c r="HC3501" i="1" l="1"/>
  <c r="HD3500" i="1" s="1"/>
  <c r="HE3500" i="1" s="1"/>
  <c r="HD3499" i="1"/>
  <c r="HE3499" i="1" l="1"/>
  <c r="HF3499" i="1"/>
  <c r="HF3500" i="1"/>
  <c r="HC3502" i="1"/>
  <c r="HC3503" i="1" l="1"/>
  <c r="HD3502" i="1" s="1"/>
  <c r="HE3502" i="1" s="1"/>
  <c r="HD3501" i="1"/>
  <c r="HE3501" i="1" l="1"/>
  <c r="HF3501" i="1"/>
  <c r="HF3502" i="1"/>
  <c r="HC3504" i="1"/>
  <c r="HD3503" i="1" s="1"/>
  <c r="HE3503" i="1" s="1"/>
  <c r="HF3503" i="1" l="1"/>
  <c r="HC3505" i="1"/>
  <c r="HC3506" i="1" l="1"/>
  <c r="HD3505" i="1" s="1"/>
  <c r="HF3505" i="1" s="1"/>
  <c r="HD3504" i="1"/>
  <c r="HE3504" i="1" l="1"/>
  <c r="HF3504" i="1"/>
  <c r="HE3505" i="1"/>
  <c r="HC3507" i="1"/>
  <c r="HC3508" i="1" l="1"/>
  <c r="HD3507" i="1" s="1"/>
  <c r="HE3507" i="1" s="1"/>
  <c r="HD3506" i="1"/>
  <c r="HF3506" i="1" l="1"/>
  <c r="HE3506" i="1"/>
  <c r="HF3507" i="1"/>
  <c r="HC3509" i="1"/>
  <c r="HC3510" i="1" l="1"/>
  <c r="HD3508" i="1"/>
  <c r="HE3508" i="1" l="1"/>
  <c r="HF3508" i="1"/>
  <c r="HC3511" i="1"/>
  <c r="HD3510" i="1" s="1"/>
  <c r="HF3510" i="1" s="1"/>
  <c r="HD3509" i="1"/>
  <c r="HE3509" i="1" l="1"/>
  <c r="HF3509" i="1"/>
  <c r="HE3510" i="1"/>
  <c r="HC3512" i="1"/>
  <c r="HC3513" i="1" l="1"/>
  <c r="HD3512" i="1" s="1"/>
  <c r="HE3512" i="1" s="1"/>
  <c r="HD3511" i="1"/>
  <c r="HE3511" i="1" l="1"/>
  <c r="HF3511" i="1"/>
  <c r="HF3512" i="1"/>
  <c r="HC3514" i="1"/>
  <c r="HC3515" i="1" l="1"/>
  <c r="HD3514" i="1" s="1"/>
  <c r="HE3514" i="1" s="1"/>
  <c r="HD3513" i="1"/>
  <c r="HF3513" i="1" l="1"/>
  <c r="HE3513" i="1"/>
  <c r="HF3514" i="1"/>
  <c r="HC3516" i="1"/>
  <c r="HD3515" i="1" s="1"/>
  <c r="HE3515" i="1" s="1"/>
  <c r="HF3515" i="1" l="1"/>
  <c r="HC3517" i="1"/>
  <c r="HC3518" i="1" l="1"/>
  <c r="HD3517" i="1" s="1"/>
  <c r="HE3517" i="1" s="1"/>
  <c r="HD3516" i="1"/>
  <c r="HE3516" i="1" l="1"/>
  <c r="HF3516" i="1"/>
  <c r="HF3517" i="1"/>
  <c r="HC3519" i="1"/>
  <c r="HC3520" i="1" l="1"/>
  <c r="HD3519" i="1" s="1"/>
  <c r="HE3519" i="1" s="1"/>
  <c r="HD3518" i="1"/>
  <c r="HE3518" i="1" l="1"/>
  <c r="HF3518" i="1"/>
  <c r="HF3519" i="1"/>
  <c r="HC3521" i="1"/>
  <c r="HC3522" i="1" l="1"/>
  <c r="HD3520" i="1"/>
  <c r="HE3520" i="1" l="1"/>
  <c r="HF3520" i="1"/>
  <c r="HC3523" i="1"/>
  <c r="HD3522" i="1" s="1"/>
  <c r="HE3522" i="1" s="1"/>
  <c r="HD3521" i="1"/>
  <c r="HF3521" i="1" l="1"/>
  <c r="HE3521" i="1"/>
  <c r="HF3522" i="1"/>
  <c r="HC3524" i="1"/>
  <c r="HC3525" i="1" l="1"/>
  <c r="HD3524" i="1" s="1"/>
  <c r="HF3524" i="1" s="1"/>
  <c r="HD3523" i="1"/>
  <c r="HF3523" i="1" l="1"/>
  <c r="HE3523" i="1"/>
  <c r="HE3524" i="1"/>
  <c r="HC3526" i="1"/>
  <c r="HC3527" i="1" l="1"/>
  <c r="HD3526" i="1" s="1"/>
  <c r="HE3526" i="1" s="1"/>
  <c r="HD3525" i="1"/>
  <c r="HE3525" i="1" l="1"/>
  <c r="HF3525" i="1"/>
  <c r="HF3526" i="1"/>
  <c r="HC3528" i="1"/>
  <c r="HD3527" i="1" s="1"/>
  <c r="HE3527" i="1" s="1"/>
  <c r="HF3527" i="1" l="1"/>
  <c r="HC3529" i="1"/>
  <c r="HC3530" i="1" l="1"/>
  <c r="HD3529" i="1" s="1"/>
  <c r="HE3529" i="1" s="1"/>
  <c r="HD3528" i="1"/>
  <c r="HF3528" i="1" l="1"/>
  <c r="HE3528" i="1"/>
  <c r="HF3529" i="1"/>
  <c r="HC3531" i="1"/>
  <c r="HC3532" i="1" l="1"/>
  <c r="HD3531" i="1" s="1"/>
  <c r="HE3531" i="1" s="1"/>
  <c r="HD3530" i="1"/>
  <c r="HE3530" i="1" l="1"/>
  <c r="HF3530" i="1"/>
  <c r="HF3531" i="1"/>
  <c r="HC3533" i="1"/>
  <c r="HC3534" i="1" l="1"/>
  <c r="HD3532" i="1"/>
  <c r="HE3532" i="1" l="1"/>
  <c r="HF3532" i="1"/>
  <c r="HC3535" i="1"/>
  <c r="HD3533" i="1"/>
  <c r="HE3533" i="1" l="1"/>
  <c r="HF3533" i="1"/>
  <c r="HC3536" i="1"/>
  <c r="HD3534" i="1"/>
  <c r="HE3534" i="1" l="1"/>
  <c r="HF3534" i="1"/>
  <c r="HC3537" i="1"/>
  <c r="HD3536" i="1" s="1"/>
  <c r="HF3536" i="1" s="1"/>
  <c r="HD3535" i="1"/>
  <c r="HF3535" i="1" l="1"/>
  <c r="HE3535" i="1"/>
  <c r="HE3536" i="1"/>
  <c r="HC3538" i="1"/>
  <c r="HC3539" i="1" l="1"/>
  <c r="HD3538" i="1" s="1"/>
  <c r="HE3538" i="1" s="1"/>
  <c r="HD3537" i="1"/>
  <c r="HE3537" i="1" l="1"/>
  <c r="HF3537" i="1"/>
  <c r="HF3538" i="1"/>
  <c r="HC3540" i="1"/>
  <c r="HD3539" i="1" s="1"/>
  <c r="HE3539" i="1" s="1"/>
  <c r="HF3539" i="1" l="1"/>
  <c r="HC3541" i="1"/>
  <c r="HC3542" i="1" l="1"/>
  <c r="HD3541" i="1" s="1"/>
  <c r="HE3541" i="1" s="1"/>
  <c r="HD3540" i="1"/>
  <c r="HE3540" i="1" l="1"/>
  <c r="HF3540" i="1"/>
  <c r="HF3541" i="1"/>
  <c r="HC3543" i="1"/>
  <c r="HC3544" i="1" l="1"/>
  <c r="HD3543" i="1" s="1"/>
  <c r="HE3543" i="1" s="1"/>
  <c r="HD3542" i="1"/>
  <c r="HF3542" i="1" l="1"/>
  <c r="HE3542" i="1"/>
  <c r="HF3543" i="1"/>
  <c r="HC3545" i="1"/>
  <c r="HC3546" i="1" l="1"/>
  <c r="HD3544" i="1"/>
  <c r="HE3544" i="1" l="1"/>
  <c r="HF3544" i="1"/>
  <c r="HC3547" i="1"/>
  <c r="HD3545" i="1"/>
  <c r="HE3545" i="1" l="1"/>
  <c r="HF3545" i="1"/>
  <c r="HC3548" i="1"/>
  <c r="HD3546" i="1"/>
  <c r="HE3546" i="1" l="1"/>
  <c r="HF3546" i="1"/>
  <c r="HC3549" i="1"/>
  <c r="HD3547" i="1"/>
  <c r="HE3547" i="1" l="1"/>
  <c r="HF3547" i="1"/>
  <c r="HD3548" i="1"/>
  <c r="HC3550" i="1"/>
  <c r="HD3549" i="1" l="1"/>
  <c r="HF3548" i="1"/>
  <c r="HE3548" i="1"/>
  <c r="HC3551" i="1"/>
  <c r="HD3550" i="1" l="1"/>
  <c r="HF3549" i="1"/>
  <c r="HE3549" i="1"/>
  <c r="HC3552" i="1"/>
  <c r="HE3550" i="1" l="1"/>
  <c r="HF3550" i="1"/>
  <c r="HD3551" i="1"/>
  <c r="HC3553" i="1"/>
  <c r="HE3551" i="1" l="1"/>
  <c r="HF3551" i="1"/>
  <c r="HC3554" i="1"/>
  <c r="HD3552" i="1"/>
  <c r="HE3552" i="1" l="1"/>
  <c r="HF3552" i="1"/>
  <c r="HD3553" i="1"/>
  <c r="HC3555" i="1"/>
  <c r="HE3553" i="1" l="1"/>
  <c r="HF3553" i="1"/>
  <c r="HC3556" i="1"/>
  <c r="HD3554" i="1"/>
  <c r="HF3554" i="1" l="1"/>
  <c r="HE3554" i="1"/>
  <c r="HC3557" i="1"/>
  <c r="HD3555" i="1"/>
  <c r="HE3555" i="1" l="1"/>
  <c r="HF3555" i="1"/>
  <c r="HC3558" i="1"/>
  <c r="HD3556" i="1"/>
  <c r="HE3556" i="1" l="1"/>
  <c r="HF3556" i="1"/>
  <c r="HD3557" i="1"/>
  <c r="HC3559" i="1"/>
  <c r="HF3557" i="1" l="1"/>
  <c r="HE3557" i="1"/>
  <c r="HC3560" i="1"/>
  <c r="HD3558" i="1"/>
  <c r="HE3558" i="1" l="1"/>
  <c r="HF3558" i="1"/>
  <c r="HD3559" i="1"/>
  <c r="HC3561" i="1"/>
  <c r="HE3559" i="1" l="1"/>
  <c r="HF3559" i="1"/>
  <c r="HD3560" i="1"/>
  <c r="HC3562" i="1"/>
  <c r="HE3560" i="1" l="1"/>
  <c r="HF3560" i="1"/>
  <c r="HC3563" i="1"/>
  <c r="HD3561" i="1"/>
  <c r="HE3561" i="1" l="1"/>
  <c r="HF3561" i="1"/>
  <c r="HD3562" i="1"/>
  <c r="HC3564" i="1"/>
  <c r="HD3563" i="1" l="1"/>
  <c r="HE3562" i="1"/>
  <c r="HF3562" i="1"/>
  <c r="HC3565" i="1"/>
  <c r="HE3563" i="1" l="1"/>
  <c r="HF3563" i="1"/>
  <c r="HC3566" i="1"/>
  <c r="HD3564" i="1"/>
  <c r="HF3564" i="1" l="1"/>
  <c r="HE3564" i="1"/>
  <c r="HC3567" i="1"/>
  <c r="HD3566" i="1" s="1"/>
  <c r="HE3566" i="1" s="1"/>
  <c r="HD3565" i="1"/>
  <c r="HE3565" i="1" l="1"/>
  <c r="HF3565" i="1"/>
  <c r="HF3566" i="1"/>
  <c r="HC3568" i="1"/>
  <c r="HD3567" i="1" s="1"/>
  <c r="HE3567" i="1" s="1"/>
  <c r="HF3567" i="1" l="1"/>
  <c r="HC3569" i="1"/>
  <c r="HD3568" i="1" l="1"/>
  <c r="HC3570" i="1"/>
  <c r="HE3568" i="1" l="1"/>
  <c r="HF3568" i="1"/>
  <c r="HC3571" i="1"/>
  <c r="HD3569" i="1"/>
  <c r="HF3569" i="1" l="1"/>
  <c r="HE3569" i="1"/>
  <c r="HD3570" i="1"/>
  <c r="HC3572" i="1"/>
  <c r="HE3570" i="1" l="1"/>
  <c r="HF3570" i="1"/>
  <c r="HC3573" i="1"/>
  <c r="HD3572" i="1" s="1"/>
  <c r="HE3572" i="1" s="1"/>
  <c r="HD3571" i="1"/>
  <c r="HF3571" i="1" l="1"/>
  <c r="HE3571" i="1"/>
  <c r="HF3572" i="1"/>
  <c r="HC3574" i="1"/>
  <c r="HC3575" i="1" l="1"/>
  <c r="HD3573" i="1"/>
  <c r="HF3573" i="1" l="1"/>
  <c r="HE3573" i="1"/>
  <c r="HC3576" i="1"/>
  <c r="HD3575" i="1" s="1"/>
  <c r="HF3575" i="1" s="1"/>
  <c r="HD3574" i="1"/>
  <c r="HE3574" i="1" l="1"/>
  <c r="HF3574" i="1"/>
  <c r="HE3575" i="1"/>
  <c r="HC3577" i="1"/>
  <c r="HC3578" i="1" l="1"/>
  <c r="HD3577" i="1" s="1"/>
  <c r="HE3577" i="1" s="1"/>
  <c r="HD3576" i="1"/>
  <c r="HE3576" i="1" l="1"/>
  <c r="HF3576" i="1"/>
  <c r="HF3577" i="1"/>
  <c r="HC3579" i="1"/>
  <c r="HD3578" i="1" s="1"/>
  <c r="HF3578" i="1" s="1"/>
  <c r="HE3578" i="1" l="1"/>
  <c r="HC3580" i="1"/>
  <c r="HC3581" i="1" l="1"/>
  <c r="HD3580" i="1" s="1"/>
  <c r="HE3580" i="1" s="1"/>
  <c r="HD3579" i="1"/>
  <c r="HE3579" i="1" l="1"/>
  <c r="HF3579" i="1"/>
  <c r="HF3580" i="1"/>
  <c r="HC3582" i="1"/>
  <c r="HD3581" i="1" s="1"/>
  <c r="HE3581" i="1" s="1"/>
  <c r="HF3581" i="1" l="1"/>
  <c r="HC3583" i="1"/>
  <c r="HC3584" i="1" l="1"/>
  <c r="HD3582" i="1"/>
  <c r="HF3582" i="1" l="1"/>
  <c r="HE3582" i="1"/>
  <c r="HC3585" i="1"/>
  <c r="HD3583" i="1"/>
  <c r="HF3583" i="1" l="1"/>
  <c r="HE3583" i="1"/>
  <c r="HC3586" i="1"/>
  <c r="HD3584" i="1"/>
  <c r="HE3584" i="1" l="1"/>
  <c r="HF3584" i="1"/>
  <c r="HC3587" i="1"/>
  <c r="HD3586" i="1" s="1"/>
  <c r="HE3586" i="1" s="1"/>
  <c r="HD3585" i="1"/>
  <c r="HF3585" i="1" l="1"/>
  <c r="HE3585" i="1"/>
  <c r="HF3586" i="1"/>
  <c r="HC3588" i="1"/>
  <c r="HC3589" i="1" l="1"/>
  <c r="HD3588" i="1" s="1"/>
  <c r="HE3588" i="1" s="1"/>
  <c r="HD3587" i="1"/>
  <c r="HE3587" i="1" l="1"/>
  <c r="HF3587" i="1"/>
  <c r="HF3588" i="1"/>
  <c r="HC3590" i="1"/>
  <c r="HC3591" i="1" l="1"/>
  <c r="HD3589" i="1"/>
  <c r="HE3589" i="1" l="1"/>
  <c r="HF3589" i="1"/>
  <c r="HC3592" i="1"/>
  <c r="HD3591" i="1" s="1"/>
  <c r="HE3591" i="1" s="1"/>
  <c r="HD3590" i="1"/>
  <c r="HE3590" i="1" l="1"/>
  <c r="HF3590" i="1"/>
  <c r="HF3591" i="1"/>
  <c r="HC3593" i="1"/>
  <c r="HC3594" i="1" l="1"/>
  <c r="HD3593" i="1" s="1"/>
  <c r="HE3593" i="1" s="1"/>
  <c r="HD3592" i="1"/>
  <c r="HE3592" i="1" l="1"/>
  <c r="HF3592" i="1"/>
  <c r="HF3593" i="1"/>
  <c r="HC3595" i="1"/>
  <c r="HC3596" i="1" l="1"/>
  <c r="HD3594" i="1"/>
  <c r="HE3594" i="1" l="1"/>
  <c r="HF3594" i="1"/>
  <c r="HC3597" i="1"/>
  <c r="HD3596" i="1" s="1"/>
  <c r="HE3596" i="1" s="1"/>
  <c r="HD3595" i="1"/>
  <c r="HF3595" i="1" l="1"/>
  <c r="HE3595" i="1"/>
  <c r="HF3596" i="1"/>
  <c r="HC3598" i="1"/>
  <c r="HC3599" i="1" l="1"/>
  <c r="HD3597" i="1"/>
  <c r="HE3597" i="1" l="1"/>
  <c r="HF3597" i="1"/>
  <c r="HD3598" i="1"/>
  <c r="HC3600" i="1"/>
  <c r="HD3599" i="1" s="1"/>
  <c r="HE3599" i="1" s="1"/>
  <c r="HF3599" i="1" l="1"/>
  <c r="HE3598" i="1"/>
  <c r="HF3598" i="1"/>
  <c r="HC3601" i="1"/>
  <c r="HC3602" i="1" l="1"/>
  <c r="HD3601" i="1" s="1"/>
  <c r="HF3601" i="1" s="1"/>
  <c r="HD3600" i="1"/>
  <c r="HE3600" i="1" l="1"/>
  <c r="HF3600" i="1"/>
  <c r="HE3601" i="1"/>
  <c r="HC3603" i="1"/>
  <c r="HC3604" i="1" l="1"/>
  <c r="HD3602" i="1"/>
  <c r="HE3602" i="1" l="1"/>
  <c r="HF3602" i="1"/>
  <c r="HC3605" i="1"/>
  <c r="HD3604" i="1" s="1"/>
  <c r="HE3604" i="1" s="1"/>
  <c r="HD3603" i="1"/>
  <c r="HE3603" i="1" l="1"/>
  <c r="HF3603" i="1"/>
  <c r="HF3604" i="1"/>
  <c r="HC3606" i="1"/>
  <c r="HD3605" i="1" s="1"/>
  <c r="HE3605" i="1" s="1"/>
  <c r="HF3605" i="1" l="1"/>
  <c r="HC3607" i="1"/>
  <c r="HD3606" i="1" s="1"/>
  <c r="HE3606" i="1" s="1"/>
  <c r="HF3606" i="1" l="1"/>
  <c r="HC3608" i="1"/>
  <c r="HC3609" i="1" l="1"/>
  <c r="HD3607" i="1"/>
  <c r="HE3607" i="1" l="1"/>
  <c r="HF3607" i="1"/>
  <c r="HC3610" i="1"/>
  <c r="HD3608" i="1"/>
  <c r="HF3608" i="1" l="1"/>
  <c r="HE3608" i="1"/>
  <c r="HC3611" i="1"/>
  <c r="HD3609" i="1"/>
  <c r="HE3609" i="1" l="1"/>
  <c r="HF3609" i="1"/>
  <c r="HC3612" i="1"/>
  <c r="HD3611" i="1" s="1"/>
  <c r="HE3611" i="1" s="1"/>
  <c r="HD3610" i="1"/>
  <c r="HE3610" i="1" l="1"/>
  <c r="HF3610" i="1"/>
  <c r="HF3611" i="1"/>
  <c r="HC3613" i="1"/>
  <c r="HD3612" i="1" s="1"/>
  <c r="HE3612" i="1" s="1"/>
  <c r="HF3612" i="1" l="1"/>
  <c r="HC3614" i="1"/>
  <c r="HC3615" i="1" l="1"/>
  <c r="HD3614" i="1" s="1"/>
  <c r="HE3614" i="1" s="1"/>
  <c r="HD3613" i="1"/>
  <c r="HE3613" i="1" l="1"/>
  <c r="HF3613" i="1"/>
  <c r="HF3614" i="1"/>
  <c r="HC3616" i="1"/>
  <c r="HC3617" i="1" l="1"/>
  <c r="HD3615" i="1"/>
  <c r="HE3615" i="1" l="1"/>
  <c r="HF3615" i="1"/>
  <c r="HC3618" i="1"/>
  <c r="HD3617" i="1" s="1"/>
  <c r="HF3617" i="1" s="1"/>
  <c r="HD3616" i="1"/>
  <c r="HE3616" i="1" l="1"/>
  <c r="HF3616" i="1"/>
  <c r="HE3617" i="1"/>
  <c r="HC3619" i="1"/>
  <c r="HC3620" i="1" l="1"/>
  <c r="HD3619" i="1" s="1"/>
  <c r="HE3619" i="1" s="1"/>
  <c r="HD3618" i="1"/>
  <c r="HF3618" i="1" l="1"/>
  <c r="HE3618" i="1"/>
  <c r="HF3619" i="1"/>
  <c r="HC3621" i="1"/>
  <c r="HD3620" i="1" l="1"/>
  <c r="HC3622" i="1"/>
  <c r="HE3620" i="1" l="1"/>
  <c r="HF3620" i="1"/>
  <c r="HC3623" i="1"/>
  <c r="HD3622" i="1" s="1"/>
  <c r="HE3622" i="1" s="1"/>
  <c r="HD3621" i="1"/>
  <c r="HF3621" i="1" l="1"/>
  <c r="HE3621" i="1"/>
  <c r="HF3622" i="1"/>
  <c r="HC3624" i="1"/>
  <c r="HC3625" i="1" l="1"/>
  <c r="HD3623" i="1"/>
  <c r="HE3623" i="1" l="1"/>
  <c r="HF3623" i="1"/>
  <c r="HC3626" i="1"/>
  <c r="HD3625" i="1" s="1"/>
  <c r="HE3625" i="1" s="1"/>
  <c r="HD3624" i="1"/>
  <c r="HE3624" i="1" l="1"/>
  <c r="HF3624" i="1"/>
  <c r="HF3625" i="1"/>
  <c r="HC3627" i="1"/>
  <c r="HC3628" i="1" l="1"/>
  <c r="HD3626" i="1"/>
  <c r="HF3626" i="1" l="1"/>
  <c r="HE3626" i="1"/>
  <c r="HC3629" i="1"/>
  <c r="HD3628" i="1" s="1"/>
  <c r="HE3628" i="1" s="1"/>
  <c r="HD3627" i="1"/>
  <c r="HE3627" i="1" l="1"/>
  <c r="HF3627" i="1"/>
  <c r="HF3628" i="1"/>
  <c r="HC3630" i="1"/>
  <c r="HC3631" i="1" l="1"/>
  <c r="HD3630" i="1" s="1"/>
  <c r="HE3630" i="1" s="1"/>
  <c r="HD3629" i="1"/>
  <c r="HE3629" i="1" l="1"/>
  <c r="HF3629" i="1"/>
  <c r="HF3630" i="1"/>
  <c r="HC3632" i="1"/>
  <c r="HC3633" i="1" l="1"/>
  <c r="HD3632" i="1" s="1"/>
  <c r="HF3632" i="1" s="1"/>
  <c r="HD3631" i="1"/>
  <c r="HE3631" i="1" l="1"/>
  <c r="HF3631" i="1"/>
  <c r="HE3632" i="1"/>
  <c r="HC3634" i="1"/>
  <c r="HC3635" i="1" l="1"/>
  <c r="HD3633" i="1"/>
  <c r="HE3633" i="1" l="1"/>
  <c r="HF3633" i="1"/>
  <c r="HC3636" i="1"/>
  <c r="HD3634" i="1"/>
  <c r="HE3634" i="1" l="1"/>
  <c r="HF3634" i="1"/>
  <c r="HC3637" i="1"/>
  <c r="HD3635" i="1"/>
  <c r="HE3635" i="1" l="1"/>
  <c r="HF3635" i="1"/>
  <c r="HC3638" i="1"/>
  <c r="HD3637" i="1" s="1"/>
  <c r="HE3637" i="1" s="1"/>
  <c r="HD3636" i="1"/>
  <c r="HE3636" i="1" l="1"/>
  <c r="HF3636" i="1"/>
  <c r="HF3637" i="1"/>
  <c r="HC3639" i="1"/>
  <c r="HC3640" i="1" l="1"/>
  <c r="HD3638" i="1"/>
  <c r="HE3638" i="1" l="1"/>
  <c r="HF3638" i="1"/>
  <c r="HC3641" i="1"/>
  <c r="HD3640" i="1" s="1"/>
  <c r="HE3640" i="1" s="1"/>
  <c r="HD3639" i="1"/>
  <c r="HE3639" i="1" l="1"/>
  <c r="HF3639" i="1"/>
  <c r="HF3640" i="1"/>
  <c r="HC3642" i="1"/>
  <c r="HC3643" i="1" l="1"/>
  <c r="HD3642" i="1" s="1"/>
  <c r="HF3642" i="1" s="1"/>
  <c r="HD3641" i="1"/>
  <c r="HF3641" i="1" l="1"/>
  <c r="HE3641" i="1"/>
  <c r="HE3642" i="1"/>
  <c r="HC3644" i="1"/>
  <c r="HC3645" i="1" l="1"/>
  <c r="HD3644" i="1" s="1"/>
  <c r="HF3644" i="1" s="1"/>
  <c r="HD3643" i="1"/>
  <c r="HE3643" i="1" l="1"/>
  <c r="HF3643" i="1"/>
  <c r="HE3644" i="1"/>
  <c r="HC3646" i="1"/>
  <c r="HC3647" i="1" l="1"/>
  <c r="HD3645" i="1"/>
  <c r="HE3645" i="1" l="1"/>
  <c r="HF3645" i="1"/>
  <c r="HC3648" i="1"/>
  <c r="HD3646" i="1"/>
  <c r="HE3646" i="1" l="1"/>
  <c r="HF3646" i="1"/>
  <c r="HC3649" i="1"/>
  <c r="HD3647" i="1"/>
  <c r="HE3647" i="1" l="1"/>
  <c r="HF3647" i="1"/>
  <c r="HC3650" i="1"/>
  <c r="HD3649" i="1" s="1"/>
  <c r="HE3649" i="1" s="1"/>
  <c r="HD3648" i="1"/>
  <c r="HE3648" i="1" l="1"/>
  <c r="HF3648" i="1"/>
  <c r="HF3649" i="1"/>
  <c r="HC3651" i="1"/>
  <c r="HC3652" i="1" l="1"/>
  <c r="HD3650" i="1"/>
  <c r="HE3650" i="1" l="1"/>
  <c r="HF3650" i="1"/>
  <c r="HC3653" i="1"/>
  <c r="HD3651" i="1"/>
  <c r="HE3651" i="1" l="1"/>
  <c r="HF3651" i="1"/>
  <c r="HC3654" i="1"/>
  <c r="HD3652" i="1"/>
  <c r="HE3652" i="1" l="1"/>
  <c r="HF3652" i="1"/>
  <c r="HC3655" i="1"/>
  <c r="HD3654" i="1" s="1"/>
  <c r="HF3654" i="1" s="1"/>
  <c r="HD3653" i="1"/>
  <c r="HE3653" i="1" l="1"/>
  <c r="HF3653" i="1"/>
  <c r="HE3654" i="1"/>
  <c r="HC3656" i="1"/>
  <c r="HC3657" i="1" l="1"/>
  <c r="HD3656" i="1" s="1"/>
  <c r="HE3656" i="1" s="1"/>
  <c r="HD3655" i="1"/>
  <c r="HE3655" i="1" l="1"/>
  <c r="HF3655" i="1"/>
  <c r="HF3656" i="1"/>
  <c r="HC3658" i="1"/>
  <c r="HC3659" i="1" l="1"/>
  <c r="HD3657" i="1"/>
  <c r="HE3657" i="1" l="1"/>
  <c r="HF3657" i="1"/>
  <c r="HC3660" i="1"/>
  <c r="HD3658" i="1"/>
  <c r="HE3658" i="1" l="1"/>
  <c r="HF3658" i="1"/>
  <c r="HD3659" i="1"/>
  <c r="HC3661" i="1"/>
  <c r="HD3660" i="1" s="1"/>
  <c r="HF3660" i="1" s="1"/>
  <c r="HE3660" i="1" l="1"/>
  <c r="HE3659" i="1"/>
  <c r="HF3659" i="1"/>
  <c r="HC3662" i="1"/>
  <c r="HD3661" i="1" s="1"/>
  <c r="HE3661" i="1" s="1"/>
  <c r="HF3661" i="1" l="1"/>
  <c r="HC3663" i="1"/>
  <c r="HD3662" i="1" l="1"/>
  <c r="HC3664" i="1"/>
  <c r="HE3662" i="1" l="1"/>
  <c r="HF3662" i="1"/>
  <c r="HC3665" i="1"/>
  <c r="HD3663" i="1"/>
  <c r="HE3663" i="1" l="1"/>
  <c r="HF3663" i="1"/>
  <c r="HC3666" i="1"/>
  <c r="HD3664" i="1"/>
  <c r="HE3664" i="1" l="1"/>
  <c r="HF3664" i="1"/>
  <c r="HC3667" i="1"/>
  <c r="HD3666" i="1" s="1"/>
  <c r="HE3666" i="1" s="1"/>
  <c r="HD3665" i="1"/>
  <c r="HE3665" i="1" l="1"/>
  <c r="HF3665" i="1"/>
  <c r="HF3666" i="1"/>
  <c r="HC3668" i="1"/>
  <c r="HC3669" i="1" l="1"/>
  <c r="HD3668" i="1" s="1"/>
  <c r="HE3668" i="1" s="1"/>
  <c r="HD3667" i="1"/>
  <c r="HF3667" i="1" l="1"/>
  <c r="HE3667" i="1"/>
  <c r="HF3668" i="1"/>
  <c r="HC3670" i="1"/>
  <c r="HC3671" i="1" l="1"/>
  <c r="HD3669" i="1"/>
  <c r="HF3669" i="1" l="1"/>
  <c r="HE3669" i="1"/>
  <c r="HC3672" i="1"/>
  <c r="HD3670" i="1"/>
  <c r="HE3670" i="1" l="1"/>
  <c r="HF3670" i="1"/>
  <c r="HC3673" i="1"/>
  <c r="HD3671" i="1"/>
  <c r="HF3671" i="1" l="1"/>
  <c r="HE3671" i="1"/>
  <c r="HC3674" i="1"/>
  <c r="HD3673" i="1" s="1"/>
  <c r="HE3673" i="1" s="1"/>
  <c r="HD3672" i="1"/>
  <c r="HE3672" i="1" l="1"/>
  <c r="HF3672" i="1"/>
  <c r="HF3673" i="1"/>
  <c r="HC3675" i="1"/>
  <c r="HC3676" i="1" l="1"/>
  <c r="HD3675" i="1" s="1"/>
  <c r="HE3675" i="1" s="1"/>
  <c r="HD3674" i="1"/>
  <c r="HE3674" i="1" l="1"/>
  <c r="HF3674" i="1"/>
  <c r="HF3675" i="1"/>
  <c r="HC3677" i="1"/>
  <c r="HC3678" i="1" l="1"/>
  <c r="HD3676" i="1"/>
  <c r="HE3676" i="1" l="1"/>
  <c r="HF3676" i="1"/>
  <c r="HC3679" i="1"/>
  <c r="HD3678" i="1" s="1"/>
  <c r="HF3678" i="1" s="1"/>
  <c r="HD3677" i="1"/>
  <c r="HE3677" i="1" l="1"/>
  <c r="HF3677" i="1"/>
  <c r="HE3678" i="1"/>
  <c r="HC3680" i="1"/>
  <c r="HC3681" i="1" l="1"/>
  <c r="HD3680" i="1" s="1"/>
  <c r="HF3680" i="1" s="1"/>
  <c r="HD3679" i="1"/>
  <c r="HE3679" i="1" l="1"/>
  <c r="HF3679" i="1"/>
  <c r="HE3680" i="1"/>
  <c r="HC3682" i="1"/>
  <c r="HC3683" i="1" l="1"/>
  <c r="HD3681" i="1"/>
  <c r="HE3681" i="1" l="1"/>
  <c r="HF3681" i="1"/>
  <c r="HC3684" i="1"/>
  <c r="HD3683" i="1" s="1"/>
  <c r="HF3683" i="1" s="1"/>
  <c r="HD3682" i="1"/>
  <c r="HE3682" i="1" l="1"/>
  <c r="HF3682" i="1"/>
  <c r="HE3683" i="1"/>
  <c r="HC3685" i="1"/>
  <c r="HC3686" i="1" l="1"/>
  <c r="HD3685" i="1" s="1"/>
  <c r="HF3685" i="1" s="1"/>
  <c r="HD3684" i="1"/>
  <c r="HE3684" i="1" l="1"/>
  <c r="HF3684" i="1"/>
  <c r="HE3685" i="1"/>
  <c r="HC3687" i="1"/>
  <c r="HC3688" i="1" l="1"/>
  <c r="HD3686" i="1"/>
  <c r="HE3686" i="1" l="1"/>
  <c r="HF3686" i="1"/>
  <c r="HC3689" i="1"/>
  <c r="HD3687" i="1"/>
  <c r="HE3687" i="1" l="1"/>
  <c r="HF3687" i="1"/>
  <c r="HC3690" i="1"/>
  <c r="HD3688" i="1"/>
  <c r="HE3688" i="1" l="1"/>
  <c r="HF3688" i="1"/>
  <c r="HC3691" i="1"/>
  <c r="HD3690" i="1" s="1"/>
  <c r="HE3690" i="1" s="1"/>
  <c r="HD3689" i="1"/>
  <c r="HE3689" i="1" l="1"/>
  <c r="HF3689" i="1"/>
  <c r="HF3690" i="1"/>
  <c r="HC3692" i="1"/>
  <c r="HD3691" i="1" s="1"/>
  <c r="HF3691" i="1" s="1"/>
  <c r="HE3691" i="1" l="1"/>
  <c r="HC3693" i="1"/>
  <c r="HD3692" i="1" s="1"/>
  <c r="HF3692" i="1" s="1"/>
  <c r="HE3692" i="1" l="1"/>
  <c r="HC3694" i="1"/>
  <c r="HC3695" i="1" l="1"/>
  <c r="HD3693" i="1"/>
  <c r="HF3693" i="1" l="1"/>
  <c r="HE3693" i="1"/>
  <c r="HC3696" i="1"/>
  <c r="HD3694" i="1"/>
  <c r="HE3694" i="1" l="1"/>
  <c r="HF3694" i="1"/>
  <c r="HC3697" i="1"/>
  <c r="HD3695" i="1"/>
  <c r="HE3695" i="1" l="1"/>
  <c r="HF3695" i="1"/>
  <c r="HC3698" i="1"/>
  <c r="HD3697" i="1" s="1"/>
  <c r="HE3697" i="1" s="1"/>
  <c r="HD3696" i="1"/>
  <c r="HE3696" i="1" l="1"/>
  <c r="HF3696" i="1"/>
  <c r="HF3697" i="1"/>
  <c r="HC3699" i="1"/>
  <c r="HC3700" i="1" l="1"/>
  <c r="HD3699" i="1" s="1"/>
  <c r="HF3699" i="1" s="1"/>
  <c r="HD3698" i="1"/>
  <c r="HE3698" i="1" l="1"/>
  <c r="HF3698" i="1"/>
  <c r="HE3699" i="1"/>
  <c r="HC3701" i="1"/>
  <c r="HC3702" i="1" l="1"/>
  <c r="HD3700" i="1"/>
  <c r="HE3700" i="1" l="1"/>
  <c r="HF3700" i="1"/>
  <c r="HC3703" i="1"/>
  <c r="HD3702" i="1" s="1"/>
  <c r="HF3702" i="1" s="1"/>
  <c r="HD3701" i="1"/>
  <c r="HE3701" i="1" l="1"/>
  <c r="HF3701" i="1"/>
  <c r="HE3702" i="1"/>
  <c r="HC3704" i="1"/>
  <c r="HD3703" i="1" s="1"/>
  <c r="HE3703" i="1" s="1"/>
  <c r="HF3703" i="1" l="1"/>
  <c r="HC3705" i="1"/>
  <c r="HD3704" i="1" s="1"/>
  <c r="HE3704" i="1" s="1"/>
  <c r="HF3704" i="1" l="1"/>
  <c r="HC3706" i="1"/>
  <c r="HC3707" i="1" l="1"/>
  <c r="HD3705" i="1"/>
  <c r="HE3705" i="1" l="1"/>
  <c r="HF3705" i="1"/>
  <c r="HC3708" i="1"/>
  <c r="HD3707" i="1" s="1"/>
  <c r="HE3707" i="1" s="1"/>
  <c r="HD3706" i="1"/>
  <c r="HE3706" i="1" l="1"/>
  <c r="HF3706" i="1"/>
  <c r="HF3707" i="1"/>
  <c r="HC3709" i="1"/>
  <c r="HC3710" i="1" l="1"/>
  <c r="HD3709" i="1" s="1"/>
  <c r="HE3709" i="1" s="1"/>
  <c r="HD3708" i="1"/>
  <c r="HE3708" i="1" l="1"/>
  <c r="HF3708" i="1"/>
  <c r="HF3709" i="1"/>
  <c r="HC3711" i="1"/>
  <c r="HC3712" i="1" l="1"/>
  <c r="HD3710" i="1"/>
  <c r="HE3710" i="1" l="1"/>
  <c r="HF3710" i="1"/>
  <c r="HC3713" i="1"/>
  <c r="HD3711" i="1"/>
  <c r="HE3711" i="1" l="1"/>
  <c r="HF3711" i="1"/>
  <c r="HC3714" i="1"/>
  <c r="HD3712" i="1"/>
  <c r="HE3712" i="1" l="1"/>
  <c r="HF3712" i="1"/>
  <c r="HC3715" i="1"/>
  <c r="HD3714" i="1" s="1"/>
  <c r="HF3714" i="1" s="1"/>
  <c r="HD3713" i="1"/>
  <c r="HF3713" i="1" l="1"/>
  <c r="HE3713" i="1"/>
  <c r="HE3714" i="1"/>
  <c r="HC3716" i="1"/>
  <c r="HC3717" i="1" l="1"/>
  <c r="HD3715" i="1"/>
  <c r="HE3715" i="1" l="1"/>
  <c r="HF3715" i="1"/>
  <c r="HD3716" i="1"/>
  <c r="HC3718" i="1"/>
  <c r="HE3716" i="1" l="1"/>
  <c r="HF3716" i="1"/>
  <c r="HC3719" i="1"/>
  <c r="HD3717" i="1"/>
  <c r="HE3717" i="1" l="1"/>
  <c r="HF3717" i="1"/>
  <c r="HC3720" i="1"/>
  <c r="HD3719" i="1" s="1"/>
  <c r="HF3719" i="1" s="1"/>
  <c r="HD3718" i="1"/>
  <c r="HE3718" i="1" l="1"/>
  <c r="HF3718" i="1"/>
  <c r="HE3719" i="1"/>
  <c r="HC3721" i="1"/>
  <c r="HC3722" i="1" l="1"/>
  <c r="HD3721" i="1" s="1"/>
  <c r="HF3721" i="1" s="1"/>
  <c r="HD3720" i="1"/>
  <c r="HF3720" i="1" l="1"/>
  <c r="HE3720" i="1"/>
  <c r="HE3721" i="1"/>
  <c r="HC3723" i="1"/>
  <c r="HC3724" i="1" l="1"/>
  <c r="HD3723" i="1" s="1"/>
  <c r="HE3723" i="1" s="1"/>
  <c r="HD3722" i="1"/>
  <c r="HE3722" i="1" l="1"/>
  <c r="HF3722" i="1"/>
  <c r="HF3723" i="1"/>
  <c r="HC3725" i="1"/>
  <c r="HD3724" i="1" l="1"/>
  <c r="HC3726" i="1"/>
  <c r="HF3724" i="1" l="1"/>
  <c r="HE3724" i="1"/>
  <c r="HC3727" i="1"/>
  <c r="HD3725" i="1"/>
  <c r="HE3725" i="1" l="1"/>
  <c r="HF3725" i="1"/>
  <c r="HD3726" i="1"/>
  <c r="HC3728" i="1"/>
  <c r="HD3727" i="1" l="1"/>
  <c r="HF3726" i="1"/>
  <c r="HE3726" i="1"/>
  <c r="HC3729" i="1"/>
  <c r="HD3728" i="1" s="1"/>
  <c r="HF3728" i="1" l="1"/>
  <c r="HE3728" i="1"/>
  <c r="HE3727" i="1"/>
  <c r="HF3727" i="1"/>
  <c r="HC3730" i="1"/>
  <c r="HC3731" i="1" l="1"/>
  <c r="HD3729" i="1"/>
  <c r="HE3729" i="1" l="1"/>
  <c r="HF3729" i="1"/>
  <c r="HC3732" i="1"/>
  <c r="HD3731" i="1" s="1"/>
  <c r="HE3731" i="1" s="1"/>
  <c r="HD3730" i="1"/>
  <c r="HE3730" i="1" l="1"/>
  <c r="HF3730" i="1"/>
  <c r="HF3731" i="1"/>
  <c r="HC3733" i="1"/>
  <c r="HC3734" i="1" l="1"/>
  <c r="HD3733" i="1" s="1"/>
  <c r="HE3733" i="1" s="1"/>
  <c r="HD3732" i="1"/>
  <c r="HE3732" i="1" l="1"/>
  <c r="HF3732" i="1"/>
  <c r="HF3733" i="1"/>
  <c r="HC3735" i="1"/>
  <c r="HC3736" i="1" l="1"/>
  <c r="HD3734" i="1"/>
  <c r="HE3734" i="1" l="1"/>
  <c r="HF3734" i="1"/>
  <c r="HC3737" i="1"/>
  <c r="HD3735" i="1"/>
  <c r="HF3735" i="1" l="1"/>
  <c r="HE3735" i="1"/>
  <c r="HC3738" i="1"/>
  <c r="HD3736" i="1"/>
  <c r="HE3736" i="1" l="1"/>
  <c r="HF3736" i="1"/>
  <c r="HC3739" i="1"/>
  <c r="HD3738" i="1" s="1"/>
  <c r="HF3738" i="1" s="1"/>
  <c r="HD3737" i="1"/>
  <c r="HE3737" i="1" l="1"/>
  <c r="HF3737" i="1"/>
  <c r="HE3738" i="1"/>
  <c r="HC3740" i="1"/>
  <c r="HD3739" i="1" s="1"/>
  <c r="HF3739" i="1" s="1"/>
  <c r="HE3739" i="1" l="1"/>
  <c r="HC3741" i="1"/>
  <c r="HD3740" i="1" s="1"/>
  <c r="HE3740" i="1" s="1"/>
  <c r="HF3740" i="1" l="1"/>
  <c r="HC3742" i="1"/>
  <c r="HC3743" i="1" l="1"/>
  <c r="HD3741" i="1"/>
  <c r="HE3741" i="1" l="1"/>
  <c r="HF3741" i="1"/>
  <c r="HC3744" i="1"/>
  <c r="HD3743" i="1" s="1"/>
  <c r="HE3743" i="1" s="1"/>
  <c r="HD3742" i="1"/>
  <c r="HE3742" i="1" l="1"/>
  <c r="HF3742" i="1"/>
  <c r="HF3743" i="1"/>
  <c r="HC3745" i="1"/>
  <c r="HC3746" i="1" l="1"/>
  <c r="HD3745" i="1" s="1"/>
  <c r="HF3745" i="1" s="1"/>
  <c r="HD3744" i="1"/>
  <c r="HE3744" i="1" l="1"/>
  <c r="HF3744" i="1"/>
  <c r="HE3745" i="1"/>
  <c r="HC3747" i="1"/>
  <c r="HC3748" i="1" l="1"/>
  <c r="HD3746" i="1"/>
  <c r="HE3746" i="1" l="1"/>
  <c r="HF3746" i="1"/>
  <c r="HC3749" i="1"/>
  <c r="HD3748" i="1" s="1"/>
  <c r="HE3748" i="1" s="1"/>
  <c r="HD3747" i="1"/>
  <c r="HE3747" i="1" l="1"/>
  <c r="HF3747" i="1"/>
  <c r="HF3748" i="1"/>
  <c r="HC3750" i="1"/>
  <c r="HC3751" i="1" l="1"/>
  <c r="HD3750" i="1" s="1"/>
  <c r="HE3750" i="1" s="1"/>
  <c r="HD3749" i="1"/>
  <c r="HE3749" i="1" l="1"/>
  <c r="HF3749" i="1"/>
  <c r="HF3750" i="1"/>
  <c r="HC3752" i="1"/>
  <c r="HC3753" i="1" l="1"/>
  <c r="HD3752" i="1" s="1"/>
  <c r="HF3752" i="1" s="1"/>
  <c r="HD3751" i="1"/>
  <c r="HF3751" i="1" l="1"/>
  <c r="HE3751" i="1"/>
  <c r="HE3752" i="1"/>
  <c r="HC3754" i="1"/>
  <c r="HC3755" i="1" l="1"/>
  <c r="HD3753" i="1"/>
  <c r="HE3753" i="1" l="1"/>
  <c r="HF3753" i="1"/>
  <c r="HC3756" i="1"/>
  <c r="HD3755" i="1" s="1"/>
  <c r="HF3755" i="1" s="1"/>
  <c r="HD3754" i="1"/>
  <c r="HE3754" i="1" l="1"/>
  <c r="HF3754" i="1"/>
  <c r="HE3755" i="1"/>
  <c r="HC3757" i="1"/>
  <c r="HC3758" i="1" l="1"/>
  <c r="HD3757" i="1" s="1"/>
  <c r="HE3757" i="1" s="1"/>
  <c r="HD3756" i="1"/>
  <c r="HE3756" i="1" l="1"/>
  <c r="HF3756" i="1"/>
  <c r="HF3757" i="1"/>
  <c r="HC3759" i="1"/>
  <c r="HC3760" i="1" l="1"/>
  <c r="HD3758" i="1"/>
  <c r="HE3758" i="1" l="1"/>
  <c r="HF3758" i="1"/>
  <c r="HC3761" i="1"/>
  <c r="HD3759" i="1"/>
  <c r="HE3759" i="1" l="1"/>
  <c r="HF3759" i="1"/>
  <c r="HC3762" i="1"/>
  <c r="HD3760" i="1"/>
  <c r="HE3760" i="1" l="1"/>
  <c r="HF3760" i="1"/>
  <c r="HC3763" i="1"/>
  <c r="HD3762" i="1" s="1"/>
  <c r="HE3762" i="1" s="1"/>
  <c r="HD3761" i="1"/>
  <c r="HF3761" i="1" l="1"/>
  <c r="HE3761" i="1"/>
  <c r="HF3762" i="1"/>
  <c r="HC3764" i="1"/>
  <c r="HD3763" i="1" s="1"/>
  <c r="HF3763" i="1" s="1"/>
  <c r="HE3763" i="1" l="1"/>
  <c r="HC3765" i="1"/>
  <c r="HD3764" i="1" s="1"/>
  <c r="HE3764" i="1" s="1"/>
  <c r="HF3764" i="1" l="1"/>
  <c r="HC3766" i="1"/>
  <c r="HC3767" i="1" l="1"/>
  <c r="HD3765" i="1"/>
  <c r="HF3765" i="1" l="1"/>
  <c r="HE3765" i="1"/>
  <c r="HC3768" i="1"/>
  <c r="HD3767" i="1" s="1"/>
  <c r="HE3767" i="1" s="1"/>
  <c r="HD3766" i="1"/>
  <c r="HE3766" i="1" l="1"/>
  <c r="HF3766" i="1"/>
  <c r="HF3767" i="1"/>
  <c r="HC3769" i="1"/>
  <c r="HC3770" i="1" l="1"/>
  <c r="HD3769" i="1" s="1"/>
  <c r="HF3769" i="1" s="1"/>
  <c r="HD3768" i="1"/>
  <c r="HE3768" i="1" l="1"/>
  <c r="HF3768" i="1"/>
  <c r="HE3769" i="1"/>
  <c r="HC3771" i="1"/>
  <c r="HC3772" i="1" l="1"/>
  <c r="HD3770" i="1"/>
  <c r="HE3770" i="1" l="1"/>
  <c r="HF3770" i="1"/>
  <c r="HC3773" i="1"/>
  <c r="HD3772" i="1" s="1"/>
  <c r="HE3772" i="1" s="1"/>
  <c r="HD3771" i="1"/>
  <c r="HE3771" i="1" l="1"/>
  <c r="HF3771" i="1"/>
  <c r="HF3772" i="1"/>
  <c r="HC3774" i="1"/>
  <c r="HC3775" i="1" l="1"/>
  <c r="HD3774" i="1" s="1"/>
  <c r="HE3774" i="1" s="1"/>
  <c r="HD3773" i="1"/>
  <c r="HF3773" i="1" l="1"/>
  <c r="HE3773" i="1"/>
  <c r="HF3774" i="1"/>
  <c r="HC3776" i="1"/>
  <c r="HC3777" i="1" l="1"/>
  <c r="HD3776" i="1" s="1"/>
  <c r="HF3776" i="1" s="1"/>
  <c r="HD3775" i="1"/>
  <c r="HE3775" i="1" l="1"/>
  <c r="HF3775" i="1"/>
  <c r="HE3776" i="1"/>
  <c r="HC3778" i="1"/>
  <c r="HC3779" i="1" l="1"/>
  <c r="HD3777" i="1"/>
  <c r="HE3777" i="1" l="1"/>
  <c r="HF3777" i="1"/>
  <c r="HC3780" i="1"/>
  <c r="HD3779" i="1" s="1"/>
  <c r="HE3779" i="1" s="1"/>
  <c r="HD3778" i="1"/>
  <c r="HE3778" i="1" l="1"/>
  <c r="HF3778" i="1"/>
  <c r="HF3779" i="1"/>
  <c r="HC3781" i="1"/>
  <c r="HC3782" i="1" l="1"/>
  <c r="HD3781" i="1" s="1"/>
  <c r="HF3781" i="1" s="1"/>
  <c r="HD3780" i="1"/>
  <c r="HE3780" i="1" l="1"/>
  <c r="HF3780" i="1"/>
  <c r="HE3781" i="1"/>
  <c r="HC3783" i="1"/>
  <c r="HC3784" i="1" l="1"/>
  <c r="HD3782" i="1"/>
  <c r="HE3782" i="1" l="1"/>
  <c r="HF3782" i="1"/>
  <c r="HC3785" i="1"/>
  <c r="HD3783" i="1"/>
  <c r="HE3783" i="1" l="1"/>
  <c r="HF3783" i="1"/>
  <c r="HC3786" i="1"/>
  <c r="HD3784" i="1"/>
  <c r="HE3784" i="1" l="1"/>
  <c r="HF3784" i="1"/>
  <c r="HC3787" i="1"/>
  <c r="HD3786" i="1" s="1"/>
  <c r="HE3786" i="1" s="1"/>
  <c r="HD3785" i="1"/>
  <c r="HF3785" i="1" l="1"/>
  <c r="HE3785" i="1"/>
  <c r="HF3786" i="1"/>
  <c r="HC3788" i="1"/>
  <c r="HC3789" i="1" l="1"/>
  <c r="HD3788" i="1" s="1"/>
  <c r="HF3788" i="1" s="1"/>
  <c r="HD3787" i="1"/>
  <c r="HF3787" i="1" l="1"/>
  <c r="HE3787" i="1"/>
  <c r="HE3788" i="1"/>
  <c r="HC3790" i="1"/>
  <c r="HC3791" i="1" l="1"/>
  <c r="HD3789" i="1"/>
  <c r="HF3789" i="1" l="1"/>
  <c r="HE3789" i="1"/>
  <c r="HC3792" i="1"/>
  <c r="HD3791" i="1" s="1"/>
  <c r="HE3791" i="1" s="1"/>
  <c r="HD3790" i="1"/>
  <c r="HE3790" i="1" l="1"/>
  <c r="HF3790" i="1"/>
  <c r="HF3791" i="1"/>
  <c r="HC3793" i="1"/>
  <c r="HC3794" i="1" l="1"/>
  <c r="HD3793" i="1" s="1"/>
  <c r="HE3793" i="1" s="1"/>
  <c r="HD3792" i="1"/>
  <c r="HE3792" i="1" l="1"/>
  <c r="HF3792" i="1"/>
  <c r="HF3793" i="1"/>
  <c r="HC3795" i="1"/>
  <c r="HC3796" i="1" l="1"/>
  <c r="HD3794" i="1"/>
  <c r="HE3794" i="1" l="1"/>
  <c r="HF3794" i="1"/>
  <c r="HC3797" i="1"/>
  <c r="HD3796" i="1" s="1"/>
  <c r="HE3796" i="1" s="1"/>
  <c r="HD3795" i="1"/>
  <c r="HE3795" i="1" l="1"/>
  <c r="HF3795" i="1"/>
  <c r="HF3796" i="1"/>
  <c r="HC3798" i="1"/>
  <c r="HC3799" i="1" l="1"/>
  <c r="HD3798" i="1" s="1"/>
  <c r="HF3798" i="1" s="1"/>
  <c r="HD3797" i="1"/>
  <c r="HE3797" i="1" l="1"/>
  <c r="HF3797" i="1"/>
  <c r="HE3798" i="1"/>
  <c r="HC3800" i="1"/>
  <c r="HC3801" i="1" l="1"/>
  <c r="HD3800" i="1" s="1"/>
  <c r="HE3800" i="1" s="1"/>
  <c r="HD3799" i="1"/>
  <c r="HE3799" i="1" l="1"/>
  <c r="HF3799" i="1"/>
  <c r="HF3800" i="1"/>
  <c r="HC3802" i="1"/>
  <c r="HC3803" i="1" l="1"/>
  <c r="HD3801" i="1"/>
  <c r="HE3801" i="1" l="1"/>
  <c r="HF3801" i="1"/>
  <c r="HC3804" i="1"/>
  <c r="HD3803" i="1" s="1"/>
  <c r="HE3803" i="1" s="1"/>
  <c r="HD3802" i="1"/>
  <c r="HE3802" i="1" l="1"/>
  <c r="HF3802" i="1"/>
  <c r="HF3803" i="1"/>
  <c r="HC3805" i="1"/>
  <c r="HC3806" i="1" l="1"/>
  <c r="HD3804" i="1"/>
  <c r="HF3804" i="1" l="1"/>
  <c r="HE3804" i="1"/>
  <c r="HD3805" i="1"/>
  <c r="HC3807" i="1"/>
  <c r="HE3805" i="1" l="1"/>
  <c r="HF3805" i="1"/>
  <c r="HC3808" i="1"/>
  <c r="HD3806" i="1"/>
  <c r="HF3806" i="1" l="1"/>
  <c r="HE3806" i="1"/>
  <c r="HC3809" i="1"/>
  <c r="HD3807" i="1"/>
  <c r="HE3807" i="1" l="1"/>
  <c r="HF3807" i="1"/>
  <c r="HC3810" i="1"/>
  <c r="HD3808" i="1"/>
  <c r="HE3808" i="1" l="1"/>
  <c r="HF3808" i="1"/>
  <c r="HC3811" i="1"/>
  <c r="HD3810" i="1" s="1"/>
  <c r="HE3810" i="1" s="1"/>
  <c r="HD3809" i="1"/>
  <c r="HE3809" i="1" l="1"/>
  <c r="HF3809" i="1"/>
  <c r="HF3810" i="1"/>
  <c r="HC3812" i="1"/>
  <c r="HC3813" i="1" l="1"/>
  <c r="HD3811" i="1"/>
  <c r="HF3811" i="1" l="1"/>
  <c r="HE3811" i="1"/>
  <c r="HC3814" i="1"/>
  <c r="HD3813" i="1" s="1"/>
  <c r="HF3813" i="1" s="1"/>
  <c r="HD3812" i="1"/>
  <c r="HE3812" i="1" l="1"/>
  <c r="HF3812" i="1"/>
  <c r="HE3813" i="1"/>
  <c r="HC3815" i="1"/>
  <c r="HC3816" i="1" l="1"/>
  <c r="HD3815" i="1" s="1"/>
  <c r="HE3815" i="1" s="1"/>
  <c r="HD3814" i="1"/>
  <c r="HE3814" i="1" l="1"/>
  <c r="HF3814" i="1"/>
  <c r="HF3815" i="1"/>
  <c r="HC3817" i="1"/>
  <c r="HC3818" i="1" l="1"/>
  <c r="HD3816" i="1"/>
  <c r="HE3816" i="1" l="1"/>
  <c r="HF3816" i="1"/>
  <c r="HC3819" i="1"/>
  <c r="HD3818" i="1" s="1"/>
  <c r="HE3818" i="1" s="1"/>
  <c r="HD3817" i="1"/>
  <c r="HE3817" i="1" l="1"/>
  <c r="HF3817" i="1"/>
  <c r="HF3818" i="1"/>
  <c r="HC3820" i="1"/>
  <c r="HC3821" i="1" l="1"/>
  <c r="HD3820" i="1" s="1"/>
  <c r="HE3820" i="1" s="1"/>
  <c r="HD3819" i="1"/>
  <c r="HE3819" i="1" l="1"/>
  <c r="HF3819" i="1"/>
  <c r="HF3820" i="1"/>
  <c r="HC3822" i="1"/>
  <c r="HD3821" i="1" s="1"/>
  <c r="HF3821" i="1" s="1"/>
  <c r="HE3821" i="1" l="1"/>
  <c r="HC3823" i="1"/>
  <c r="HC3824" i="1" l="1"/>
  <c r="HD3823" i="1" s="1"/>
  <c r="HE3823" i="1" s="1"/>
  <c r="HD3822" i="1"/>
  <c r="HE3822" i="1" l="1"/>
  <c r="HF3822" i="1"/>
  <c r="HF3823" i="1"/>
  <c r="HC3825" i="1"/>
  <c r="HC3826" i="1" l="1"/>
  <c r="HD3825" i="1" s="1"/>
  <c r="HE3825" i="1" s="1"/>
  <c r="HD3824" i="1"/>
  <c r="HF3824" i="1" l="1"/>
  <c r="HE3824" i="1"/>
  <c r="HF3825" i="1"/>
  <c r="HC3827" i="1"/>
  <c r="HD3826" i="1" s="1"/>
  <c r="HE3826" i="1" s="1"/>
  <c r="HF3826" i="1" l="1"/>
  <c r="HC3828" i="1"/>
  <c r="HC3829" i="1" l="1"/>
  <c r="HD3828" i="1" s="1"/>
  <c r="HF3828" i="1" s="1"/>
  <c r="HD3827" i="1"/>
  <c r="HE3827" i="1" l="1"/>
  <c r="HF3827" i="1"/>
  <c r="HE3828" i="1"/>
  <c r="HC3830" i="1"/>
  <c r="HC3831" i="1" l="1"/>
  <c r="HD3829" i="1"/>
  <c r="HE3829" i="1" l="1"/>
  <c r="HF3829" i="1"/>
  <c r="HC3832" i="1"/>
  <c r="HD3831" i="1" s="1"/>
  <c r="HE3831" i="1" s="1"/>
  <c r="HD3830" i="1"/>
  <c r="HE3830" i="1" l="1"/>
  <c r="HF3830" i="1"/>
  <c r="HF3831" i="1"/>
  <c r="HC3833" i="1"/>
  <c r="HC3834" i="1" l="1"/>
  <c r="HD3832" i="1"/>
  <c r="HE3832" i="1" l="1"/>
  <c r="HF3832" i="1"/>
  <c r="HC3835" i="1"/>
  <c r="HD3833" i="1"/>
  <c r="HE3833" i="1" l="1"/>
  <c r="HF3833" i="1"/>
  <c r="HC3836" i="1"/>
  <c r="HD3834" i="1"/>
  <c r="HE3834" i="1" l="1"/>
  <c r="HF3834" i="1"/>
  <c r="HC3837" i="1"/>
  <c r="HD3836" i="1" s="1"/>
  <c r="HE3836" i="1" s="1"/>
  <c r="HD3835" i="1"/>
  <c r="HF3835" i="1" l="1"/>
  <c r="HE3835" i="1"/>
  <c r="HF3836" i="1"/>
  <c r="HC3838" i="1"/>
  <c r="HD3837" i="1" s="1"/>
  <c r="HF3837" i="1" s="1"/>
  <c r="HE3837" i="1" l="1"/>
  <c r="HC3839" i="1"/>
  <c r="HC3840" i="1" l="1"/>
  <c r="HD3839" i="1" s="1"/>
  <c r="HE3839" i="1" s="1"/>
  <c r="HD3838" i="1"/>
  <c r="HE3838" i="1" l="1"/>
  <c r="HF3838" i="1"/>
  <c r="HF3839" i="1"/>
  <c r="HC3841" i="1"/>
  <c r="HC3842" i="1" l="1"/>
  <c r="HD3840" i="1"/>
  <c r="HE3840" i="1" l="1"/>
  <c r="HF3840" i="1"/>
  <c r="HC3843" i="1"/>
  <c r="HD3841" i="1"/>
  <c r="HE3841" i="1" l="1"/>
  <c r="HF3841" i="1"/>
  <c r="HC3844" i="1"/>
  <c r="HD3842" i="1"/>
  <c r="HF3842" i="1" l="1"/>
  <c r="HE3842" i="1"/>
  <c r="HC3845" i="1"/>
  <c r="HD3844" i="1" s="1"/>
  <c r="HE3844" i="1" s="1"/>
  <c r="HD3843" i="1"/>
  <c r="HE3843" i="1" l="1"/>
  <c r="HF3843" i="1"/>
  <c r="HF3844" i="1"/>
  <c r="HC3846" i="1"/>
  <c r="HC3847" i="1" l="1"/>
  <c r="HD3845" i="1"/>
  <c r="HE3845" i="1" l="1"/>
  <c r="HF3845" i="1"/>
  <c r="HC3848" i="1"/>
  <c r="HD3847" i="1" s="1"/>
  <c r="HE3847" i="1" s="1"/>
  <c r="HD3846" i="1"/>
  <c r="HE3846" i="1" l="1"/>
  <c r="HF3846" i="1"/>
  <c r="HF3847" i="1"/>
  <c r="HC3849" i="1"/>
  <c r="HC3850" i="1" l="1"/>
  <c r="HD3849" i="1" s="1"/>
  <c r="HF3849" i="1" s="1"/>
  <c r="HD3848" i="1"/>
  <c r="HE3848" i="1" l="1"/>
  <c r="HF3848" i="1"/>
  <c r="HE3849" i="1"/>
  <c r="HC3851" i="1"/>
  <c r="HC3852" i="1" l="1"/>
  <c r="HD3850" i="1"/>
  <c r="HE3850" i="1" l="1"/>
  <c r="HF3850" i="1"/>
  <c r="HC3853" i="1"/>
  <c r="HD3852" i="1" s="1"/>
  <c r="HE3852" i="1" s="1"/>
  <c r="HD3851" i="1"/>
  <c r="HE3851" i="1" l="1"/>
  <c r="HF3851" i="1"/>
  <c r="HF3852" i="1"/>
  <c r="HC3854" i="1"/>
  <c r="HC3855" i="1" l="1"/>
  <c r="HD3853" i="1"/>
  <c r="HE3853" i="1" l="1"/>
  <c r="HF3853" i="1"/>
  <c r="HC3856" i="1"/>
  <c r="HD3854" i="1"/>
  <c r="HE3854" i="1" l="1"/>
  <c r="HF3854" i="1"/>
  <c r="HC3857" i="1"/>
  <c r="HD3855" i="1"/>
  <c r="HE3855" i="1" l="1"/>
  <c r="HF3855" i="1"/>
  <c r="HC3858" i="1"/>
  <c r="HD3857" i="1" s="1"/>
  <c r="HF3857" i="1" s="1"/>
  <c r="HD3856" i="1"/>
  <c r="HE3856" i="1" l="1"/>
  <c r="HF3856" i="1"/>
  <c r="HE3857" i="1"/>
  <c r="HC3859" i="1"/>
  <c r="HC3860" i="1" l="1"/>
  <c r="HD3858" i="1"/>
  <c r="HE3858" i="1" l="1"/>
  <c r="HF3858" i="1"/>
  <c r="HC3861" i="1"/>
  <c r="HD3860" i="1" s="1"/>
  <c r="HE3860" i="1" s="1"/>
  <c r="HD3859" i="1"/>
  <c r="HE3859" i="1" l="1"/>
  <c r="HF3859" i="1"/>
  <c r="HF3860" i="1"/>
  <c r="HC3862" i="1"/>
  <c r="HD3861" i="1" s="1"/>
  <c r="HE3861" i="1" s="1"/>
  <c r="HF3861" i="1" l="1"/>
  <c r="HC3863" i="1"/>
  <c r="HD3862" i="1" s="1"/>
  <c r="HE3862" i="1" s="1"/>
  <c r="HF3862" i="1" l="1"/>
  <c r="HC3864" i="1"/>
  <c r="HD3863" i="1" s="1"/>
  <c r="HF3863" i="1" s="1"/>
  <c r="HE3863" i="1" l="1"/>
  <c r="HC3865" i="1"/>
  <c r="HC3866" i="1" l="1"/>
  <c r="HD3864" i="1"/>
  <c r="HE3864" i="1" l="1"/>
  <c r="HF3864" i="1"/>
  <c r="HC3867" i="1"/>
  <c r="HD3865" i="1"/>
  <c r="HE3865" i="1" l="1"/>
  <c r="HF3865" i="1"/>
  <c r="HC3868" i="1"/>
  <c r="HD3866" i="1"/>
  <c r="HF3866" i="1" l="1"/>
  <c r="HE3866" i="1"/>
  <c r="HC3869" i="1"/>
  <c r="HD3867" i="1"/>
  <c r="HE3867" i="1" l="1"/>
  <c r="HF3867" i="1"/>
  <c r="HC3870" i="1"/>
  <c r="HD3868" i="1"/>
  <c r="HE3868" i="1" l="1"/>
  <c r="HF3868" i="1"/>
  <c r="HC3871" i="1"/>
  <c r="HD3870" i="1" s="1"/>
  <c r="HF3870" i="1" s="1"/>
  <c r="HD3869" i="1"/>
  <c r="HE3869" i="1" l="1"/>
  <c r="HF3869" i="1"/>
  <c r="HE3870" i="1"/>
  <c r="HC3872" i="1"/>
  <c r="HC3873" i="1" l="1"/>
  <c r="HD3871" i="1"/>
  <c r="HF3871" i="1" l="1"/>
  <c r="HE3871" i="1"/>
  <c r="HC3874" i="1"/>
  <c r="HD3873" i="1" s="1"/>
  <c r="HF3873" i="1" s="1"/>
  <c r="HD3872" i="1"/>
  <c r="HE3872" i="1" l="1"/>
  <c r="HF3872" i="1"/>
  <c r="HE3873" i="1"/>
  <c r="HC3875" i="1"/>
  <c r="HC3876" i="1" l="1"/>
  <c r="HD3875" i="1" s="1"/>
  <c r="HF3875" i="1" s="1"/>
  <c r="HD3874" i="1"/>
  <c r="HE3874" i="1" l="1"/>
  <c r="HF3874" i="1"/>
  <c r="HE3875" i="1"/>
  <c r="HC3877" i="1"/>
  <c r="HC3878" i="1" l="1"/>
  <c r="HD3876" i="1"/>
  <c r="HE3876" i="1" l="1"/>
  <c r="HF3876" i="1"/>
  <c r="HC3879" i="1"/>
  <c r="HD3878" i="1" s="1"/>
  <c r="HF3878" i="1" s="1"/>
  <c r="HD3877" i="1"/>
  <c r="HE3877" i="1" l="1"/>
  <c r="HF3877" i="1"/>
  <c r="HE3878" i="1"/>
  <c r="HC3880" i="1"/>
  <c r="HC3881" i="1" l="1"/>
  <c r="HD3879" i="1"/>
  <c r="HE3879" i="1" l="1"/>
  <c r="HF3879" i="1"/>
  <c r="HC3882" i="1"/>
  <c r="HD3880" i="1"/>
  <c r="HE3880" i="1" l="1"/>
  <c r="HF3880" i="1"/>
  <c r="HD3881" i="1"/>
  <c r="HC3883" i="1"/>
  <c r="HE3881" i="1" l="1"/>
  <c r="HF3881" i="1"/>
  <c r="HC3884" i="1"/>
  <c r="HD3883" i="1" s="1"/>
  <c r="HF3883" i="1" s="1"/>
  <c r="HD3882" i="1"/>
  <c r="HE3882" i="1" l="1"/>
  <c r="HF3882" i="1"/>
  <c r="HE3883" i="1"/>
  <c r="HC3885" i="1"/>
  <c r="HC3886" i="1" l="1"/>
  <c r="HD3885" i="1" s="1"/>
  <c r="HF3885" i="1" s="1"/>
  <c r="HD3884" i="1"/>
  <c r="HE3884" i="1" l="1"/>
  <c r="HF3884" i="1"/>
  <c r="HE3885" i="1"/>
  <c r="HC3887" i="1"/>
  <c r="HD3886" i="1" s="1"/>
  <c r="HE3886" i="1" s="1"/>
  <c r="HF3886" i="1" l="1"/>
  <c r="HC3888" i="1"/>
  <c r="HC3889" i="1" l="1"/>
  <c r="HD3887" i="1"/>
  <c r="HE3887" i="1" l="1"/>
  <c r="HF3887" i="1"/>
  <c r="HC3890" i="1"/>
  <c r="HD3888" i="1"/>
  <c r="HE3888" i="1" l="1"/>
  <c r="HF3888" i="1"/>
  <c r="HC3891" i="1"/>
  <c r="HD3889" i="1"/>
  <c r="HE3889" i="1" l="1"/>
  <c r="HF3889" i="1"/>
  <c r="HC3892" i="1"/>
  <c r="HD3891" i="1" s="1"/>
  <c r="HF3891" i="1" s="1"/>
  <c r="HD3890" i="1"/>
  <c r="HE3890" i="1" l="1"/>
  <c r="HF3890" i="1"/>
  <c r="HE3891" i="1"/>
  <c r="HC3893" i="1"/>
  <c r="HC3894" i="1" l="1"/>
  <c r="HD3892" i="1"/>
  <c r="HE3892" i="1" l="1"/>
  <c r="HF3892" i="1"/>
  <c r="HC3895" i="1"/>
  <c r="HD3894" i="1" s="1"/>
  <c r="HE3894" i="1" s="1"/>
  <c r="HD3893" i="1"/>
  <c r="HE3893" i="1" l="1"/>
  <c r="HF3893" i="1"/>
  <c r="HF3894" i="1"/>
  <c r="HC3896" i="1"/>
  <c r="HD3895" i="1" s="1"/>
  <c r="HE3895" i="1" s="1"/>
  <c r="HF3895" i="1" l="1"/>
  <c r="HC3897" i="1"/>
  <c r="HD3896" i="1" s="1"/>
  <c r="HF3896" i="1" s="1"/>
  <c r="HE3896" i="1" l="1"/>
  <c r="HC3898" i="1"/>
  <c r="HD3897" i="1" s="1"/>
  <c r="HF3897" i="1" s="1"/>
  <c r="HE3897" i="1" l="1"/>
  <c r="HC3899" i="1"/>
  <c r="HC3900" i="1" l="1"/>
  <c r="HD3899" i="1" s="1"/>
  <c r="HF3899" i="1" s="1"/>
  <c r="HD3898" i="1"/>
  <c r="HE3898" i="1" l="1"/>
  <c r="HF3898" i="1"/>
  <c r="HE3899" i="1"/>
  <c r="HC3901" i="1"/>
  <c r="HC3902" i="1" l="1"/>
  <c r="HD3900" i="1"/>
  <c r="HE3900" i="1" l="1"/>
  <c r="HF3900" i="1"/>
  <c r="HC3903" i="1"/>
  <c r="HD3902" i="1" s="1"/>
  <c r="HE3902" i="1" s="1"/>
  <c r="HD3901" i="1"/>
  <c r="HF3901" i="1" l="1"/>
  <c r="HE3901" i="1"/>
  <c r="HF3902" i="1"/>
  <c r="HC3904" i="1"/>
  <c r="HC3905" i="1" l="1"/>
  <c r="HD3904" i="1" s="1"/>
  <c r="HE3904" i="1" s="1"/>
  <c r="HD3903" i="1"/>
  <c r="HE3903" i="1" l="1"/>
  <c r="HF3903" i="1"/>
  <c r="HF3904" i="1"/>
  <c r="HC3906" i="1"/>
  <c r="HC3907" i="1" l="1"/>
  <c r="HD3905" i="1"/>
  <c r="HE3905" i="1" l="1"/>
  <c r="HF3905" i="1"/>
  <c r="HC3908" i="1"/>
  <c r="HD3907" i="1" s="1"/>
  <c r="HE3907" i="1" s="1"/>
  <c r="HD3906" i="1"/>
  <c r="HE3906" i="1" l="1"/>
  <c r="HF3906" i="1"/>
  <c r="HF3907" i="1"/>
  <c r="HC3909" i="1"/>
  <c r="HC3910" i="1" l="1"/>
  <c r="HD3909" i="1" s="1"/>
  <c r="HF3909" i="1" s="1"/>
  <c r="HD3908" i="1"/>
  <c r="HE3908" i="1" l="1"/>
  <c r="HF3908" i="1"/>
  <c r="HE3909" i="1"/>
  <c r="HC3911" i="1"/>
  <c r="HC3912" i="1" l="1"/>
  <c r="HD3910" i="1"/>
  <c r="HE3910" i="1" l="1"/>
  <c r="HF3910" i="1"/>
  <c r="HC3913" i="1"/>
  <c r="HD3912" i="1" s="1"/>
  <c r="HE3912" i="1" s="1"/>
  <c r="HD3911" i="1"/>
  <c r="HE3911" i="1" l="1"/>
  <c r="HF3911" i="1"/>
  <c r="HF3912" i="1"/>
  <c r="HC3914" i="1"/>
  <c r="HC3915" i="1" l="1"/>
  <c r="HD3914" i="1" s="1"/>
  <c r="HE3914" i="1" s="1"/>
  <c r="HD3913" i="1"/>
  <c r="HE3913" i="1" l="1"/>
  <c r="HF3913" i="1"/>
  <c r="HF3914" i="1"/>
  <c r="HC3916" i="1"/>
  <c r="HD3915" i="1" s="1"/>
  <c r="HE3915" i="1" s="1"/>
  <c r="HF3915" i="1" l="1"/>
  <c r="HC3917" i="1"/>
  <c r="HC3918" i="1" l="1"/>
  <c r="HD3916" i="1"/>
  <c r="HE3916" i="1" l="1"/>
  <c r="HF3916" i="1"/>
  <c r="HC3919" i="1"/>
  <c r="HD3917" i="1"/>
  <c r="HE3917" i="1" l="1"/>
  <c r="HF3917" i="1"/>
  <c r="HC3920" i="1"/>
  <c r="HD3919" i="1" s="1"/>
  <c r="HE3919" i="1" s="1"/>
  <c r="HD3918" i="1"/>
  <c r="HF3918" i="1" l="1"/>
  <c r="HE3918" i="1"/>
  <c r="HF3919" i="1"/>
  <c r="HC3921" i="1"/>
  <c r="HC3922" i="1" l="1"/>
  <c r="HD3921" i="1" s="1"/>
  <c r="HE3921" i="1" s="1"/>
  <c r="HD3920" i="1"/>
  <c r="HE3920" i="1" l="1"/>
  <c r="HF3920" i="1"/>
  <c r="HF3921" i="1"/>
  <c r="HC3923" i="1"/>
  <c r="HD3922" i="1" s="1"/>
  <c r="HE3922" i="1" s="1"/>
  <c r="HF3922" i="1" l="1"/>
  <c r="HC3924" i="1"/>
  <c r="HD3923" i="1" s="1"/>
  <c r="HE3923" i="1" s="1"/>
  <c r="HF3923" i="1" l="1"/>
  <c r="HC3925" i="1"/>
  <c r="HD3924" i="1" s="1"/>
  <c r="HE3924" i="1" s="1"/>
  <c r="HF3924" i="1" l="1"/>
  <c r="HC3926" i="1"/>
  <c r="HC3927" i="1" l="1"/>
  <c r="HD3925" i="1"/>
  <c r="HF3925" i="1" l="1"/>
  <c r="HE3925" i="1"/>
  <c r="HC3928" i="1"/>
  <c r="HD3927" i="1" s="1"/>
  <c r="HE3927" i="1" s="1"/>
  <c r="HD3926" i="1"/>
  <c r="HF3926" i="1" l="1"/>
  <c r="HE3926" i="1"/>
  <c r="HF3927" i="1"/>
  <c r="HC3929" i="1"/>
  <c r="HC3930" i="1" l="1"/>
  <c r="HD3929" i="1" s="1"/>
  <c r="HF3929" i="1" s="1"/>
  <c r="HD3928" i="1"/>
  <c r="HE3928" i="1" l="1"/>
  <c r="HF3928" i="1"/>
  <c r="HE3929" i="1"/>
  <c r="HC3931" i="1"/>
  <c r="HC3932" i="1" l="1"/>
  <c r="HD3930" i="1"/>
  <c r="HE3930" i="1" l="1"/>
  <c r="HF3930" i="1"/>
  <c r="HC3933" i="1"/>
  <c r="HD3931" i="1"/>
  <c r="HE3931" i="1" l="1"/>
  <c r="HF3931" i="1"/>
  <c r="HC3934" i="1"/>
  <c r="HD3932" i="1"/>
  <c r="HE3932" i="1" l="1"/>
  <c r="HF3932" i="1"/>
  <c r="HC3935" i="1"/>
  <c r="HD3934" i="1" s="1"/>
  <c r="HE3934" i="1" s="1"/>
  <c r="HD3933" i="1"/>
  <c r="HE3933" i="1" l="1"/>
  <c r="HF3933" i="1"/>
  <c r="HF3934" i="1"/>
  <c r="HC3936" i="1"/>
  <c r="HC3937" i="1" l="1"/>
  <c r="HD3936" i="1" s="1"/>
  <c r="HE3936" i="1" s="1"/>
  <c r="HD3935" i="1"/>
  <c r="HF3935" i="1" l="1"/>
  <c r="HE3935" i="1"/>
  <c r="HF3936" i="1"/>
  <c r="HC3938" i="1"/>
  <c r="HC3939" i="1" l="1"/>
  <c r="HD3937" i="1"/>
  <c r="HE3937" i="1" l="1"/>
  <c r="HF3937" i="1"/>
  <c r="HC3940" i="1"/>
  <c r="HD3939" i="1" s="1"/>
  <c r="HE3939" i="1" s="1"/>
  <c r="HD3938" i="1"/>
  <c r="HE3938" i="1" l="1"/>
  <c r="HF3938" i="1"/>
  <c r="HF3939" i="1"/>
  <c r="HC3941" i="1"/>
  <c r="HC3942" i="1" l="1"/>
  <c r="HD3941" i="1" s="1"/>
  <c r="HE3941" i="1" s="1"/>
  <c r="HD3940" i="1"/>
  <c r="HE3940" i="1" l="1"/>
  <c r="HF3940" i="1"/>
  <c r="HF3941" i="1"/>
  <c r="HC3943" i="1"/>
  <c r="HC3944" i="1" l="1"/>
  <c r="HD3943" i="1" s="1"/>
  <c r="HE3943" i="1" s="1"/>
  <c r="HD3942" i="1"/>
  <c r="HF3942" i="1" l="1"/>
  <c r="HE3942" i="1"/>
  <c r="HF3943" i="1"/>
  <c r="HC3945" i="1"/>
  <c r="HC3946" i="1" l="1"/>
  <c r="HD3944" i="1"/>
  <c r="HF3944" i="1" l="1"/>
  <c r="HE3944" i="1"/>
  <c r="HC3947" i="1"/>
  <c r="HD3946" i="1" s="1"/>
  <c r="HE3946" i="1" s="1"/>
  <c r="HD3945" i="1"/>
  <c r="HE3945" i="1" l="1"/>
  <c r="HF3945" i="1"/>
  <c r="HF3946" i="1"/>
  <c r="HC3948" i="1"/>
  <c r="HD3947" i="1" s="1"/>
  <c r="HE3947" i="1" s="1"/>
  <c r="HF3947" i="1" l="1"/>
  <c r="HC3949" i="1"/>
  <c r="HD3948" i="1" s="1"/>
  <c r="HE3948" i="1" s="1"/>
  <c r="HF3948" i="1" l="1"/>
  <c r="HC3950" i="1"/>
  <c r="HC3951" i="1" l="1"/>
  <c r="HD3949" i="1"/>
  <c r="HE3949" i="1" l="1"/>
  <c r="HF3949" i="1"/>
  <c r="HC3952" i="1"/>
  <c r="HD3951" i="1" s="1"/>
  <c r="HF3951" i="1" s="1"/>
  <c r="HD3950" i="1"/>
  <c r="HE3950" i="1" l="1"/>
  <c r="HF3950" i="1"/>
  <c r="HE3951" i="1"/>
  <c r="HC3953" i="1"/>
  <c r="HC3954" i="1" l="1"/>
  <c r="HD3953" i="1" s="1"/>
  <c r="HE3953" i="1" s="1"/>
  <c r="HD3952" i="1"/>
  <c r="HE3952" i="1" l="1"/>
  <c r="HF3952" i="1"/>
  <c r="HF3953" i="1"/>
  <c r="HC3955" i="1"/>
  <c r="HC3956" i="1" l="1"/>
  <c r="HD3955" i="1" s="1"/>
  <c r="HF3955" i="1" s="1"/>
  <c r="HD3954" i="1"/>
  <c r="HE3954" i="1" l="1"/>
  <c r="HF3954" i="1"/>
  <c r="HE3955" i="1"/>
  <c r="HC3957" i="1"/>
  <c r="HC3958" i="1" l="1"/>
  <c r="HD3956" i="1"/>
  <c r="HF3956" i="1" l="1"/>
  <c r="HE3956" i="1"/>
  <c r="HC3959" i="1"/>
  <c r="HD3958" i="1" s="1"/>
  <c r="HE3958" i="1" s="1"/>
  <c r="HD3957" i="1"/>
  <c r="HF3957" i="1" l="1"/>
  <c r="HE3957" i="1"/>
  <c r="HF3958" i="1"/>
  <c r="HC3960" i="1"/>
  <c r="HD3959" i="1" s="1"/>
  <c r="HE3959" i="1" s="1"/>
  <c r="HF3959" i="1" l="1"/>
  <c r="HC3961" i="1"/>
  <c r="HD3960" i="1" s="1"/>
  <c r="HE3960" i="1" s="1"/>
  <c r="HF3960" i="1" l="1"/>
  <c r="HC3962" i="1"/>
  <c r="HC3963" i="1" l="1"/>
  <c r="HD3961" i="1"/>
  <c r="HE3961" i="1" l="1"/>
  <c r="HF3961" i="1"/>
  <c r="HC3964" i="1"/>
  <c r="HD3963" i="1" s="1"/>
  <c r="HE3963" i="1" s="1"/>
  <c r="HD3962" i="1"/>
  <c r="HE3962" i="1" l="1"/>
  <c r="HF3962" i="1"/>
  <c r="HF3963" i="1"/>
  <c r="HC3965" i="1"/>
  <c r="HC3966" i="1" l="1"/>
  <c r="HD3965" i="1" s="1"/>
  <c r="HE3965" i="1" s="1"/>
  <c r="HD3964" i="1"/>
  <c r="HE3964" i="1" l="1"/>
  <c r="HF3964" i="1"/>
  <c r="HF3965" i="1"/>
  <c r="HC3967" i="1"/>
  <c r="HC3968" i="1" l="1"/>
  <c r="HD3966" i="1"/>
  <c r="HF3966" i="1" l="1"/>
  <c r="HE3966" i="1"/>
  <c r="HC3969" i="1"/>
  <c r="HD3968" i="1" s="1"/>
  <c r="HF3968" i="1" s="1"/>
  <c r="HD3967" i="1"/>
  <c r="HE3967" i="1" l="1"/>
  <c r="HF3967" i="1"/>
  <c r="HE3968" i="1"/>
  <c r="HC3970" i="1"/>
  <c r="HC3971" i="1" l="1"/>
  <c r="HD3970" i="1" s="1"/>
  <c r="HE3970" i="1" s="1"/>
  <c r="HD3969" i="1"/>
  <c r="HE3969" i="1" l="1"/>
  <c r="HF3969" i="1"/>
  <c r="HF3970" i="1"/>
  <c r="HC3972" i="1"/>
  <c r="HD3971" i="1" s="1"/>
  <c r="HE3971" i="1" s="1"/>
  <c r="HF3971" i="1" l="1"/>
  <c r="HC3973" i="1"/>
  <c r="HD3972" i="1" s="1"/>
  <c r="HE3972" i="1" s="1"/>
  <c r="HF3972" i="1" l="1"/>
  <c r="HC3974" i="1"/>
  <c r="HC3975" i="1" l="1"/>
  <c r="HD3973" i="1"/>
  <c r="HE3973" i="1" l="1"/>
  <c r="HF3973" i="1"/>
  <c r="HC3976" i="1"/>
  <c r="HD3974" i="1"/>
  <c r="HE3974" i="1" l="1"/>
  <c r="HF3974" i="1"/>
  <c r="HC3977" i="1"/>
  <c r="HD3975" i="1"/>
  <c r="HE3975" i="1" l="1"/>
  <c r="HF3975" i="1"/>
  <c r="HC3978" i="1"/>
  <c r="HD3977" i="1" s="1"/>
  <c r="HE3977" i="1" s="1"/>
  <c r="HD3976" i="1"/>
  <c r="HE3976" i="1" l="1"/>
  <c r="HF3976" i="1"/>
  <c r="HF3977" i="1"/>
  <c r="HC3979" i="1"/>
  <c r="HC3980" i="1" l="1"/>
  <c r="HD3978" i="1"/>
  <c r="HF3978" i="1" l="1"/>
  <c r="HE3978" i="1"/>
  <c r="HC3981" i="1"/>
  <c r="HD3980" i="1" s="1"/>
  <c r="HE3980" i="1" s="1"/>
  <c r="HD3979" i="1"/>
  <c r="HE3979" i="1" l="1"/>
  <c r="HF3979" i="1"/>
  <c r="HF3980" i="1"/>
  <c r="HC3982" i="1"/>
  <c r="HC3983" i="1" l="1"/>
  <c r="HD3982" i="1" s="1"/>
  <c r="HE3982" i="1" s="1"/>
  <c r="HD3981" i="1"/>
  <c r="HF3981" i="1" l="1"/>
  <c r="HE3981" i="1"/>
  <c r="HF3982" i="1"/>
  <c r="HC3984" i="1"/>
  <c r="HC3985" i="1" l="1"/>
  <c r="HD3984" i="1" s="1"/>
  <c r="HE3984" i="1" s="1"/>
  <c r="HD3983" i="1"/>
  <c r="HE3983" i="1" l="1"/>
  <c r="HF3983" i="1"/>
  <c r="HF3984" i="1"/>
  <c r="HC3986" i="1"/>
  <c r="HC3987" i="1" l="1"/>
  <c r="HD3985" i="1"/>
  <c r="HE3985" i="1" l="1"/>
  <c r="HF3985" i="1"/>
  <c r="HC3988" i="1"/>
  <c r="HD3986" i="1"/>
  <c r="HE3986" i="1" l="1"/>
  <c r="HF3986" i="1"/>
  <c r="HC3989" i="1"/>
  <c r="HD3987" i="1"/>
  <c r="HF3987" i="1" l="1"/>
  <c r="HE3987" i="1"/>
  <c r="HC3990" i="1"/>
  <c r="HD3989" i="1" s="1"/>
  <c r="HE3989" i="1" s="1"/>
  <c r="HD3988" i="1"/>
  <c r="HE3988" i="1" l="1"/>
  <c r="HF3988" i="1"/>
  <c r="HF3989" i="1"/>
  <c r="HC3991" i="1"/>
  <c r="HC3992" i="1" l="1"/>
  <c r="HD3990" i="1"/>
  <c r="HE3990" i="1" l="1"/>
  <c r="HF3990" i="1"/>
  <c r="HC3993" i="1"/>
  <c r="HD3991" i="1"/>
  <c r="HE3991" i="1" l="1"/>
  <c r="HF3991" i="1"/>
  <c r="HD3992" i="1"/>
  <c r="HC3994" i="1"/>
  <c r="HE3992" i="1" l="1"/>
  <c r="HF3992" i="1"/>
  <c r="HC3995" i="1"/>
  <c r="HD3994" i="1" s="1"/>
  <c r="HE3994" i="1" s="1"/>
  <c r="HD3993" i="1"/>
  <c r="HF3993" i="1" l="1"/>
  <c r="HE3993" i="1"/>
  <c r="HF3994" i="1"/>
  <c r="HC3996" i="1"/>
  <c r="HC3997" i="1" l="1"/>
  <c r="HD3996" i="1" s="1"/>
  <c r="HE3996" i="1" s="1"/>
  <c r="HD3995" i="1"/>
  <c r="HE3995" i="1" l="1"/>
  <c r="HF3995" i="1"/>
  <c r="HF3996" i="1"/>
  <c r="HC3998" i="1"/>
  <c r="HC3999" i="1" l="1"/>
  <c r="HD3997" i="1"/>
  <c r="HE3997" i="1" l="1"/>
  <c r="HF3997" i="1"/>
  <c r="HC4000" i="1"/>
  <c r="HD3998" i="1"/>
  <c r="HE3998" i="1" l="1"/>
  <c r="HF3998" i="1"/>
  <c r="HC4001" i="1"/>
  <c r="HD3999" i="1"/>
  <c r="HF3999" i="1" l="1"/>
  <c r="HE3999" i="1"/>
  <c r="HC4002" i="1"/>
  <c r="HD4001" i="1" s="1"/>
  <c r="HF4001" i="1" s="1"/>
  <c r="HD4000" i="1"/>
  <c r="HE4000" i="1" l="1"/>
  <c r="HF4000" i="1"/>
  <c r="HE4001" i="1"/>
  <c r="HC4003" i="1"/>
  <c r="HC4004" i="1" l="1"/>
  <c r="HD4003" i="1" s="1"/>
  <c r="HE4003" i="1" s="1"/>
  <c r="HD4002" i="1"/>
  <c r="HE4002" i="1" l="1"/>
  <c r="HF4002" i="1"/>
  <c r="HF4003" i="1"/>
  <c r="HC4005" i="1"/>
  <c r="HD4004" i="1" s="1"/>
  <c r="HE4004" i="1" s="1"/>
  <c r="HF4004" i="1" l="1"/>
  <c r="HC4006" i="1"/>
  <c r="HC4007" i="1" l="1"/>
  <c r="HD4006" i="1" s="1"/>
  <c r="HE4006" i="1" s="1"/>
  <c r="HD4005" i="1"/>
  <c r="HE4005" i="1" l="1"/>
  <c r="HF4005" i="1"/>
  <c r="HF4006" i="1"/>
  <c r="HC4008" i="1"/>
  <c r="HC4009" i="1" l="1"/>
  <c r="HD4008" i="1" s="1"/>
  <c r="HE4008" i="1" s="1"/>
  <c r="HD4007" i="1"/>
  <c r="HF4007" i="1" l="1"/>
  <c r="HE4007" i="1"/>
  <c r="HF4008" i="1"/>
  <c r="HC4010" i="1"/>
  <c r="HC4011" i="1" l="1"/>
  <c r="HD4009" i="1"/>
  <c r="HF4009" i="1" l="1"/>
  <c r="HE4009" i="1"/>
  <c r="HC4012" i="1"/>
  <c r="HD4010" i="1"/>
  <c r="HE4010" i="1" l="1"/>
  <c r="HF4010" i="1"/>
  <c r="HC4013" i="1"/>
  <c r="HD4011" i="1"/>
  <c r="HE4011" i="1" l="1"/>
  <c r="HF4011" i="1"/>
  <c r="HC4014" i="1"/>
  <c r="HD4013" i="1" s="1"/>
  <c r="HE4013" i="1" s="1"/>
  <c r="HD4012" i="1"/>
  <c r="HE4012" i="1" l="1"/>
  <c r="HF4012" i="1"/>
  <c r="HF4013" i="1"/>
  <c r="HC4015" i="1"/>
  <c r="HC4016" i="1" l="1"/>
  <c r="HD4014" i="1"/>
  <c r="HF4014" i="1" l="1"/>
  <c r="HE4014" i="1"/>
  <c r="HC4017" i="1"/>
  <c r="HD4015" i="1"/>
  <c r="HE4015" i="1" l="1"/>
  <c r="HF4015" i="1"/>
  <c r="HC4018" i="1"/>
  <c r="HD4016" i="1"/>
  <c r="HE4016" i="1" l="1"/>
  <c r="HF4016" i="1"/>
  <c r="HC4019" i="1"/>
  <c r="HD4018" i="1" s="1"/>
  <c r="HE4018" i="1" s="1"/>
  <c r="HD4017" i="1"/>
  <c r="HE4017" i="1" l="1"/>
  <c r="HF4017" i="1"/>
  <c r="HF4018" i="1"/>
  <c r="HC4020" i="1"/>
  <c r="HD4019" i="1" s="1"/>
  <c r="HE4019" i="1" s="1"/>
  <c r="HF4019" i="1" l="1"/>
  <c r="HC4021" i="1"/>
  <c r="HD4020" i="1" s="1"/>
  <c r="HE4020" i="1" s="1"/>
  <c r="HF4020" i="1" l="1"/>
  <c r="HC4022" i="1"/>
  <c r="HC4023" i="1" l="1"/>
  <c r="HD4021" i="1"/>
  <c r="HE4021" i="1" l="1"/>
  <c r="HF4021" i="1"/>
  <c r="HC4024" i="1"/>
  <c r="HD4022" i="1"/>
  <c r="HE4022" i="1" l="1"/>
  <c r="HF4022" i="1"/>
  <c r="HC4025" i="1"/>
  <c r="HD4023" i="1"/>
  <c r="HE4023" i="1" l="1"/>
  <c r="HF4023" i="1"/>
  <c r="HC4026" i="1"/>
  <c r="HD4025" i="1" s="1"/>
  <c r="HF4025" i="1" s="1"/>
  <c r="HD4024" i="1"/>
  <c r="HE4024" i="1" l="1"/>
  <c r="HF4024" i="1"/>
  <c r="HE4025" i="1"/>
  <c r="HC4027" i="1"/>
  <c r="HC4028" i="1" l="1"/>
  <c r="HD4026" i="1"/>
  <c r="HE4026" i="1" l="1"/>
  <c r="HF4026" i="1"/>
  <c r="HC4029" i="1"/>
  <c r="HD4027" i="1"/>
  <c r="HF4027" i="1" l="1"/>
  <c r="HE4027" i="1"/>
  <c r="HC4030" i="1"/>
  <c r="HD4028" i="1"/>
  <c r="HF4028" i="1" l="1"/>
  <c r="HE4028" i="1"/>
  <c r="HC4031" i="1"/>
  <c r="HD4030" i="1" s="1"/>
  <c r="HE4030" i="1" s="1"/>
  <c r="HD4029" i="1"/>
  <c r="HE4029" i="1" l="1"/>
  <c r="HF4029" i="1"/>
  <c r="HF4030" i="1"/>
  <c r="HC4032" i="1"/>
  <c r="HC4033" i="1" l="1"/>
  <c r="HD4032" i="1" s="1"/>
  <c r="HF4032" i="1" s="1"/>
  <c r="HD4031" i="1"/>
  <c r="HE4031" i="1" l="1"/>
  <c r="HF4031" i="1"/>
  <c r="HE4032" i="1"/>
  <c r="HC4034" i="1"/>
  <c r="HC4035" i="1" l="1"/>
  <c r="HD4033" i="1"/>
  <c r="HE4033" i="1" l="1"/>
  <c r="HF4033" i="1"/>
  <c r="HC4036" i="1"/>
  <c r="HD4034" i="1"/>
  <c r="HE4034" i="1" l="1"/>
  <c r="HF4034" i="1"/>
  <c r="HC4037" i="1"/>
  <c r="HD4035" i="1"/>
  <c r="HE4035" i="1" l="1"/>
  <c r="HF4035" i="1"/>
  <c r="HC4038" i="1"/>
  <c r="HD4037" i="1" s="1"/>
  <c r="HE4037" i="1" s="1"/>
  <c r="HD4036" i="1"/>
  <c r="HE4036" i="1" l="1"/>
  <c r="HF4036" i="1"/>
  <c r="HF4037" i="1"/>
  <c r="HC4039" i="1"/>
  <c r="HC4040" i="1" l="1"/>
  <c r="HD4038" i="1"/>
  <c r="HF4038" i="1" l="1"/>
  <c r="HE4038" i="1"/>
  <c r="HC4041" i="1"/>
  <c r="HD4039" i="1"/>
  <c r="HF4039" i="1" l="1"/>
  <c r="HE4039" i="1"/>
  <c r="HC4042" i="1"/>
  <c r="HD4040" i="1"/>
  <c r="HF4040" i="1" l="1"/>
  <c r="HE4040" i="1"/>
  <c r="HC4043" i="1"/>
  <c r="HD4042" i="1" s="1"/>
  <c r="HE4042" i="1" s="1"/>
  <c r="HD4041" i="1"/>
  <c r="HE4041" i="1" l="1"/>
  <c r="HF4041" i="1"/>
  <c r="HF4042" i="1"/>
  <c r="HC4044" i="1"/>
  <c r="HC4045" i="1" l="1"/>
  <c r="HD4044" i="1" s="1"/>
  <c r="HE4044" i="1" s="1"/>
  <c r="HD4043" i="1"/>
  <c r="HE4043" i="1" l="1"/>
  <c r="HF4043" i="1"/>
  <c r="HF4044" i="1"/>
  <c r="HC4046" i="1"/>
  <c r="HC4047" i="1" l="1"/>
  <c r="HD4045" i="1"/>
  <c r="HF4045" i="1" l="1"/>
  <c r="HE4045" i="1"/>
  <c r="HC4048" i="1"/>
  <c r="HD4046" i="1"/>
  <c r="HF4046" i="1" l="1"/>
  <c r="HE4046" i="1"/>
  <c r="HC4049" i="1"/>
  <c r="HD4047" i="1"/>
  <c r="HE4047" i="1" l="1"/>
  <c r="HF4047" i="1"/>
  <c r="HC4050" i="1"/>
  <c r="HD4048" i="1"/>
  <c r="HE4048" i="1" l="1"/>
  <c r="HF4048" i="1"/>
  <c r="HD4049" i="1"/>
  <c r="HC4051" i="1"/>
  <c r="HE4049" i="1" l="1"/>
  <c r="HF4049" i="1"/>
  <c r="HC4052" i="1"/>
  <c r="HD4050" i="1"/>
  <c r="HF4050" i="1" l="1"/>
  <c r="HE4050" i="1"/>
  <c r="HC4053" i="1"/>
  <c r="HD4051" i="1"/>
  <c r="HE4051" i="1" l="1"/>
  <c r="HF4051" i="1"/>
  <c r="HC4054" i="1"/>
  <c r="HD4052" i="1"/>
  <c r="HE4052" i="1" l="1"/>
  <c r="HF4052" i="1"/>
  <c r="HC4055" i="1"/>
  <c r="HD4054" i="1" s="1"/>
  <c r="HE4054" i="1" s="1"/>
  <c r="HD4053" i="1"/>
  <c r="HF4053" i="1" l="1"/>
  <c r="HE4053" i="1"/>
  <c r="HF4054" i="1"/>
  <c r="HC4056" i="1"/>
  <c r="HC4057" i="1" l="1"/>
  <c r="HD4056" i="1" s="1"/>
  <c r="HE4056" i="1" s="1"/>
  <c r="HD4055" i="1"/>
  <c r="HE4055" i="1" l="1"/>
  <c r="HF4055" i="1"/>
  <c r="HF4056" i="1"/>
  <c r="HC4058" i="1"/>
  <c r="HC4059" i="1" l="1"/>
  <c r="HD4057" i="1"/>
  <c r="HF4057" i="1" l="1"/>
  <c r="HE4057" i="1"/>
  <c r="HC4060" i="1"/>
  <c r="HD4058" i="1"/>
  <c r="HE4058" i="1" l="1"/>
  <c r="HF4058" i="1"/>
  <c r="HC4061" i="1"/>
  <c r="HD4059" i="1"/>
  <c r="HF4059" i="1" l="1"/>
  <c r="HE4059" i="1"/>
  <c r="HC4062" i="1"/>
  <c r="HD4061" i="1" s="1"/>
  <c r="HF4061" i="1" s="1"/>
  <c r="HD4060" i="1"/>
  <c r="HE4060" i="1" l="1"/>
  <c r="HF4060" i="1"/>
  <c r="HE4061" i="1"/>
  <c r="HC4063" i="1"/>
  <c r="HC4064" i="1" l="1"/>
  <c r="HD4063" i="1" s="1"/>
  <c r="HE4063" i="1" s="1"/>
  <c r="HD4062" i="1"/>
  <c r="HE4062" i="1" l="1"/>
  <c r="HF4062" i="1"/>
  <c r="HF4063" i="1"/>
  <c r="HC4065" i="1"/>
  <c r="HD4064" i="1" s="1"/>
  <c r="HE4064" i="1" s="1"/>
  <c r="HF4064" i="1" l="1"/>
  <c r="HC4066" i="1"/>
  <c r="HC4067" i="1" l="1"/>
  <c r="HD4066" i="1" s="1"/>
  <c r="HE4066" i="1" s="1"/>
  <c r="HD4065" i="1"/>
  <c r="HE4065" i="1" l="1"/>
  <c r="HF4065" i="1"/>
  <c r="HF4066" i="1"/>
  <c r="HC4068" i="1"/>
  <c r="HC4069" i="1" l="1"/>
  <c r="HD4068" i="1" s="1"/>
  <c r="HF4068" i="1" s="1"/>
  <c r="HD4067" i="1"/>
  <c r="HE4067" i="1" l="1"/>
  <c r="HF4067" i="1"/>
  <c r="HE4068" i="1"/>
  <c r="HC4070" i="1"/>
  <c r="HC4071" i="1" l="1"/>
  <c r="HD4069" i="1"/>
  <c r="HE4069" i="1" l="1"/>
  <c r="HF4069" i="1"/>
  <c r="HC4072" i="1"/>
  <c r="HD4071" i="1" s="1"/>
  <c r="HF4071" i="1" s="1"/>
  <c r="HD4070" i="1"/>
  <c r="HE4070" i="1" l="1"/>
  <c r="HF4070" i="1"/>
  <c r="HE4071" i="1"/>
  <c r="HC4073" i="1"/>
  <c r="HC4074" i="1" l="1"/>
  <c r="HD4073" i="1" s="1"/>
  <c r="HF4073" i="1" s="1"/>
  <c r="HD4072" i="1"/>
  <c r="HE4072" i="1" l="1"/>
  <c r="HF4072" i="1"/>
  <c r="HE4073" i="1"/>
  <c r="HC4075" i="1"/>
  <c r="HC4076" i="1" l="1"/>
  <c r="HD4074" i="1"/>
  <c r="HE4074" i="1" l="1"/>
  <c r="HF4074" i="1"/>
  <c r="HC4077" i="1"/>
  <c r="HD4075" i="1"/>
  <c r="HF4075" i="1" l="1"/>
  <c r="HE4075" i="1"/>
  <c r="HC4078" i="1"/>
  <c r="HD4076" i="1"/>
  <c r="HE4076" i="1" l="1"/>
  <c r="HF4076" i="1"/>
  <c r="HC4079" i="1"/>
  <c r="HD4078" i="1" s="1"/>
  <c r="HE4078" i="1" s="1"/>
  <c r="HD4077" i="1"/>
  <c r="HE4077" i="1" l="1"/>
  <c r="HF4077" i="1"/>
  <c r="HF4078" i="1"/>
  <c r="HC4080" i="1"/>
  <c r="HC4081" i="1" l="1"/>
  <c r="HD4080" i="1" s="1"/>
  <c r="HE4080" i="1" s="1"/>
  <c r="HD4079" i="1"/>
  <c r="HE4079" i="1" l="1"/>
  <c r="HF4079" i="1"/>
  <c r="HF4080" i="1"/>
  <c r="HC4082" i="1"/>
  <c r="HC4083" i="1" l="1"/>
  <c r="HD4081" i="1"/>
  <c r="HF4081" i="1" l="1"/>
  <c r="HE4081" i="1"/>
  <c r="HC4084" i="1"/>
  <c r="HD4083" i="1" s="1"/>
  <c r="HE4083" i="1" s="1"/>
  <c r="HD4082" i="1"/>
  <c r="HE4082" i="1" l="1"/>
  <c r="HF4082" i="1"/>
  <c r="HF4083" i="1"/>
  <c r="HC4085" i="1"/>
  <c r="HC4086" i="1" l="1"/>
  <c r="HD4085" i="1" s="1"/>
  <c r="HE4085" i="1" s="1"/>
  <c r="HD4084" i="1"/>
  <c r="HE4084" i="1" l="1"/>
  <c r="HF4084" i="1"/>
  <c r="HF4085" i="1"/>
  <c r="HC4087" i="1"/>
  <c r="HC4088" i="1" l="1"/>
  <c r="HD4087" i="1" s="1"/>
  <c r="HE4087" i="1" s="1"/>
  <c r="HD4086" i="1"/>
  <c r="HF4086" i="1" l="1"/>
  <c r="HE4086" i="1"/>
  <c r="HF4087" i="1"/>
  <c r="HC4089" i="1"/>
  <c r="HC4090" i="1" l="1"/>
  <c r="HD4088" i="1"/>
  <c r="HE4088" i="1" l="1"/>
  <c r="HF4088" i="1"/>
  <c r="HC4091" i="1"/>
  <c r="HD4090" i="1" s="1"/>
  <c r="HE4090" i="1" s="1"/>
  <c r="HD4089" i="1"/>
  <c r="HE4089" i="1" l="1"/>
  <c r="HF4089" i="1"/>
  <c r="HF4090" i="1"/>
  <c r="HC4092" i="1"/>
  <c r="HD4091" i="1" s="1"/>
  <c r="HF4091" i="1" s="1"/>
  <c r="HE4091" i="1" l="1"/>
  <c r="HC4093" i="1"/>
  <c r="HD4092" i="1" s="1"/>
  <c r="HF4092" i="1" s="1"/>
  <c r="HE4092" i="1" l="1"/>
  <c r="HC4094" i="1"/>
  <c r="HC4095" i="1" l="1"/>
  <c r="HD4093" i="1"/>
  <c r="HE4093" i="1" l="1"/>
  <c r="HF4093" i="1"/>
  <c r="HC4096" i="1"/>
  <c r="HD4095" i="1" s="1"/>
  <c r="HE4095" i="1" s="1"/>
  <c r="HD4094" i="1"/>
  <c r="HE4094" i="1" l="1"/>
  <c r="HF4094" i="1"/>
  <c r="HF4095" i="1"/>
  <c r="HC4097" i="1"/>
  <c r="HC4098" i="1" l="1"/>
  <c r="HD4097" i="1" s="1"/>
  <c r="HE4097" i="1" s="1"/>
  <c r="HD4096" i="1"/>
  <c r="HE4096" i="1" l="1"/>
  <c r="HF4096" i="1"/>
  <c r="HF4097" i="1"/>
  <c r="HC4099" i="1"/>
  <c r="HC4100" i="1" l="1"/>
  <c r="HD4099" i="1" s="1"/>
  <c r="HF4099" i="1" s="1"/>
  <c r="HD4098" i="1"/>
  <c r="HF4098" i="1" l="1"/>
  <c r="HE4098" i="1"/>
  <c r="HE4099" i="1"/>
  <c r="HC4101" i="1"/>
  <c r="HC4102" i="1" l="1"/>
  <c r="HD4100" i="1"/>
  <c r="HF4100" i="1" l="1"/>
  <c r="HE4100" i="1"/>
  <c r="HC4103" i="1"/>
  <c r="HD4102" i="1" s="1"/>
  <c r="HE4102" i="1" s="1"/>
  <c r="HD4101" i="1"/>
  <c r="HE4101" i="1" l="1"/>
  <c r="HF4101" i="1"/>
  <c r="HF4102" i="1"/>
  <c r="HC4104" i="1"/>
  <c r="HC4105" i="1" l="1"/>
  <c r="HD4103" i="1"/>
  <c r="HF4103" i="1" l="1"/>
  <c r="HE4103" i="1"/>
  <c r="HC4106" i="1"/>
  <c r="HD4104" i="1"/>
  <c r="HE4104" i="1" l="1"/>
  <c r="HF4104" i="1"/>
  <c r="HC4107" i="1"/>
  <c r="HD4106" i="1" s="1"/>
  <c r="HE4106" i="1" s="1"/>
  <c r="HD4105" i="1"/>
  <c r="HF4105" i="1" l="1"/>
  <c r="HE4105" i="1"/>
  <c r="HF4106" i="1"/>
  <c r="HC4108" i="1"/>
  <c r="HD4107" i="1" s="1"/>
  <c r="HE4107" i="1" s="1"/>
  <c r="HF4107" i="1" l="1"/>
  <c r="HC4109" i="1"/>
  <c r="HD4108" i="1" s="1"/>
  <c r="HE4108" i="1" s="1"/>
  <c r="HF4108" i="1" l="1"/>
  <c r="HC4110" i="1"/>
  <c r="HC4111" i="1" l="1"/>
  <c r="HD4109" i="1"/>
  <c r="HE4109" i="1" l="1"/>
  <c r="HF4109" i="1"/>
  <c r="HC4112" i="1"/>
  <c r="HD4110" i="1"/>
  <c r="HE4110" i="1" l="1"/>
  <c r="HF4110" i="1"/>
  <c r="HC4113" i="1"/>
  <c r="HD4111" i="1"/>
  <c r="HE4111" i="1" l="1"/>
  <c r="HF4111" i="1"/>
  <c r="HC4114" i="1"/>
  <c r="HD4112" i="1"/>
  <c r="HF4112" i="1" l="1"/>
  <c r="HE4112" i="1"/>
  <c r="HD4113" i="1"/>
  <c r="HC4115" i="1"/>
  <c r="HE4113" i="1" l="1"/>
  <c r="HF4113" i="1"/>
  <c r="HC4116" i="1"/>
  <c r="HD4114" i="1"/>
  <c r="HE4114" i="1" l="1"/>
  <c r="HF4114" i="1"/>
  <c r="HD4115" i="1"/>
  <c r="HC4117" i="1"/>
  <c r="HF4115" i="1" l="1"/>
  <c r="HE4115" i="1"/>
  <c r="HC4118" i="1"/>
  <c r="HD4116" i="1"/>
  <c r="HE4116" i="1" l="1"/>
  <c r="HF4116" i="1"/>
  <c r="HC4119" i="1"/>
  <c r="HD4117" i="1"/>
  <c r="HE4117" i="1" l="1"/>
  <c r="HF4117" i="1"/>
  <c r="HD4118" i="1"/>
  <c r="HC4120" i="1"/>
  <c r="HF4118" i="1" l="1"/>
  <c r="HE4118" i="1"/>
  <c r="HC4121" i="1"/>
  <c r="HD4119" i="1"/>
  <c r="HF4119" i="1" l="1"/>
  <c r="HE4119" i="1"/>
  <c r="HD4120" i="1"/>
  <c r="HC4122" i="1"/>
  <c r="HD4121" i="1" l="1"/>
  <c r="HE4120" i="1"/>
  <c r="HF4120" i="1"/>
  <c r="HC4123" i="1"/>
  <c r="HE4121" i="1" l="1"/>
  <c r="HF4121" i="1"/>
  <c r="HC4124" i="1"/>
  <c r="HD4122" i="1"/>
  <c r="HF4122" i="1" l="1"/>
  <c r="HE4122" i="1"/>
  <c r="HD4123" i="1"/>
  <c r="HC4125" i="1"/>
  <c r="HE4123" i="1" l="1"/>
  <c r="HF4123" i="1"/>
  <c r="HC4126" i="1"/>
  <c r="HD4124" i="1"/>
  <c r="HF4124" i="1" l="1"/>
  <c r="HE4124" i="1"/>
  <c r="HC4127" i="1"/>
  <c r="HD4125" i="1"/>
  <c r="HF4125" i="1" l="1"/>
  <c r="HE4125" i="1"/>
  <c r="HD4126" i="1"/>
  <c r="HC4128" i="1"/>
  <c r="HE4126" i="1" l="1"/>
  <c r="HF4126" i="1"/>
  <c r="HC4129" i="1"/>
  <c r="HD4127" i="1"/>
  <c r="HE4127" i="1" l="1"/>
  <c r="HF4127" i="1"/>
  <c r="HD4128" i="1"/>
  <c r="HC4130" i="1"/>
  <c r="HE4128" i="1" l="1"/>
  <c r="HF4128" i="1"/>
  <c r="HC4131" i="1"/>
  <c r="HD4130" i="1" s="1"/>
  <c r="HF4130" i="1" s="1"/>
  <c r="HD4129" i="1"/>
  <c r="HF4129" i="1" l="1"/>
  <c r="HE4129" i="1"/>
  <c r="HE4130" i="1"/>
  <c r="HC4132" i="1"/>
  <c r="HD4131" i="1" s="1"/>
  <c r="HE4131" i="1" s="1"/>
  <c r="HF4131" i="1" l="1"/>
  <c r="HC4133" i="1"/>
  <c r="HC4134" i="1" l="1"/>
  <c r="HD4132" i="1"/>
  <c r="HF4132" i="1" l="1"/>
  <c r="HE4132" i="1"/>
  <c r="HC4135" i="1"/>
  <c r="HD4133" i="1"/>
  <c r="HE4133" i="1" l="1"/>
  <c r="HF4133" i="1"/>
  <c r="HC4136" i="1"/>
  <c r="HD4134" i="1"/>
  <c r="HE4134" i="1" l="1"/>
  <c r="HF4134" i="1"/>
  <c r="HC4137" i="1"/>
  <c r="HD4136" i="1" s="1"/>
  <c r="HF4136" i="1" s="1"/>
  <c r="HD4135" i="1"/>
  <c r="HE4135" i="1" l="1"/>
  <c r="HF4135" i="1"/>
  <c r="HE4136" i="1"/>
  <c r="HC4138" i="1"/>
  <c r="HC4139" i="1" l="1"/>
  <c r="HD4137" i="1"/>
  <c r="HE4137" i="1" l="1"/>
  <c r="HF4137" i="1"/>
  <c r="HC4140" i="1"/>
  <c r="HD4139" i="1" s="1"/>
  <c r="HE4139" i="1" s="1"/>
  <c r="HD4138" i="1"/>
  <c r="HE4138" i="1" l="1"/>
  <c r="HF4138" i="1"/>
  <c r="HF4139" i="1"/>
  <c r="HC4141" i="1"/>
  <c r="HD4140" i="1" l="1"/>
  <c r="HC4142" i="1"/>
  <c r="HD4141" i="1" s="1"/>
  <c r="HE4141" i="1" s="1"/>
  <c r="HF4141" i="1" l="1"/>
  <c r="HE4140" i="1"/>
  <c r="HF4140" i="1"/>
  <c r="HC4143" i="1"/>
  <c r="HD4142" i="1" s="1"/>
  <c r="HF4142" i="1" s="1"/>
  <c r="HE4142" i="1" l="1"/>
  <c r="HC4144" i="1"/>
  <c r="HC4145" i="1" l="1"/>
  <c r="HD4144" i="1" s="1"/>
  <c r="HE4144" i="1" s="1"/>
  <c r="HD4143" i="1"/>
  <c r="HE4143" i="1" l="1"/>
  <c r="HF4143" i="1"/>
  <c r="HF4144" i="1"/>
  <c r="HC4146" i="1"/>
  <c r="HC4147" i="1" l="1"/>
  <c r="HD4145" i="1"/>
  <c r="HF4145" i="1" l="1"/>
  <c r="HE4145" i="1"/>
  <c r="HC4148" i="1"/>
  <c r="HD4147" i="1" s="1"/>
  <c r="HE4147" i="1" s="1"/>
  <c r="HD4146" i="1"/>
  <c r="HE4146" i="1" l="1"/>
  <c r="HF4146" i="1"/>
  <c r="HF4147" i="1"/>
  <c r="HC4149" i="1"/>
  <c r="HC4150" i="1" l="1"/>
  <c r="HD4148" i="1"/>
  <c r="HF4148" i="1" l="1"/>
  <c r="HE4148" i="1"/>
  <c r="HC4151" i="1"/>
  <c r="HD4150" i="1" s="1"/>
  <c r="HE4150" i="1" s="1"/>
  <c r="HD4149" i="1"/>
  <c r="HF4149" i="1" l="1"/>
  <c r="HE4149" i="1"/>
  <c r="HF4150" i="1"/>
  <c r="HC4152" i="1"/>
  <c r="HC4153" i="1" l="1"/>
  <c r="HD4151" i="1"/>
  <c r="HE4151" i="1" l="1"/>
  <c r="HF4151" i="1"/>
  <c r="HC4154" i="1"/>
  <c r="HD4153" i="1" s="1"/>
  <c r="HE4153" i="1" s="1"/>
  <c r="HD4152" i="1"/>
  <c r="HE4152" i="1" l="1"/>
  <c r="HF4152" i="1"/>
  <c r="HF4153" i="1"/>
  <c r="HC4155" i="1"/>
  <c r="HD4154" i="1" s="1"/>
  <c r="HF4154" i="1" s="1"/>
  <c r="HE4154" i="1" l="1"/>
  <c r="HC4156" i="1"/>
  <c r="HD4155" i="1" s="1"/>
  <c r="HE4155" i="1" s="1"/>
  <c r="HF4155" i="1" l="1"/>
  <c r="HC4157" i="1"/>
  <c r="HC4158" i="1" l="1"/>
  <c r="HD4157" i="1" s="1"/>
  <c r="HE4157" i="1" s="1"/>
  <c r="HD4156" i="1"/>
  <c r="HF4156" i="1" l="1"/>
  <c r="HE4156" i="1"/>
  <c r="HF4157" i="1"/>
  <c r="HC4159" i="1"/>
  <c r="HD4158" i="1" l="1"/>
  <c r="HC4160" i="1"/>
  <c r="HF4158" i="1" l="1"/>
  <c r="HE4158" i="1"/>
  <c r="HD4159" i="1"/>
  <c r="HC4161" i="1"/>
  <c r="HD4160" i="1" l="1"/>
  <c r="HE4159" i="1"/>
  <c r="HF4159" i="1"/>
  <c r="HC4162" i="1"/>
  <c r="HD4161" i="1" s="1"/>
  <c r="HE4161" i="1" s="1"/>
  <c r="HF4161" i="1" l="1"/>
  <c r="HF4160" i="1"/>
  <c r="HE4160" i="1"/>
  <c r="HC4163" i="1"/>
  <c r="HC4164" i="1" l="1"/>
  <c r="HD4162" i="1"/>
  <c r="HE4162" i="1" l="1"/>
  <c r="HF4162" i="1"/>
  <c r="HD4163" i="1"/>
  <c r="HC4165" i="1"/>
  <c r="HD4164" i="1" s="1"/>
  <c r="HE4164" i="1" s="1"/>
  <c r="HF4164" i="1" l="1"/>
  <c r="HF4163" i="1"/>
  <c r="HE4163" i="1"/>
  <c r="HC4166" i="1"/>
  <c r="HD4165" i="1" l="1"/>
  <c r="HC4167" i="1"/>
  <c r="HD4166" i="1" s="1"/>
  <c r="HF4166" i="1" s="1"/>
  <c r="HE4166" i="1" l="1"/>
  <c r="HE4165" i="1"/>
  <c r="HF4165" i="1"/>
  <c r="HC4168" i="1"/>
  <c r="HD4167" i="1" s="1"/>
  <c r="HE4167" i="1" s="1"/>
  <c r="HF4167" i="1" l="1"/>
  <c r="HC4169" i="1"/>
  <c r="HD4168" i="1" l="1"/>
  <c r="HC4170" i="1"/>
  <c r="HD4169" i="1" s="1"/>
  <c r="HE4169" i="1" s="1"/>
  <c r="HF4169" i="1" l="1"/>
  <c r="HF4168" i="1"/>
  <c r="HE4168" i="1"/>
  <c r="HC4171" i="1"/>
  <c r="HC4172" i="1" l="1"/>
  <c r="HD4171" i="1" s="1"/>
  <c r="HF4171" i="1" s="1"/>
  <c r="HD4170" i="1"/>
  <c r="HF4170" i="1" l="1"/>
  <c r="HE4170" i="1"/>
  <c r="HE4171" i="1"/>
  <c r="HC4173" i="1"/>
  <c r="HD4172" i="1" l="1"/>
  <c r="HC4174" i="1"/>
  <c r="HF4172" i="1" l="1"/>
  <c r="HE4172" i="1"/>
  <c r="HC4175" i="1"/>
  <c r="HD4173" i="1"/>
  <c r="HE4173" i="1" l="1"/>
  <c r="HF4173" i="1"/>
  <c r="HC4176" i="1"/>
  <c r="HD4175" i="1" s="1"/>
  <c r="HE4175" i="1" s="1"/>
  <c r="HD4174" i="1"/>
  <c r="HE4174" i="1" l="1"/>
  <c r="HF4174" i="1"/>
  <c r="HF4175" i="1"/>
  <c r="HC4177" i="1"/>
  <c r="HD4176" i="1" l="1"/>
  <c r="HC4178" i="1"/>
  <c r="HD4177" i="1" s="1"/>
  <c r="HF4177" i="1" s="1"/>
  <c r="HE4177" i="1" l="1"/>
  <c r="HE4176" i="1"/>
  <c r="HF4176" i="1"/>
  <c r="HC4179" i="1"/>
  <c r="HD4178" i="1" s="1"/>
  <c r="HF4178" i="1" s="1"/>
  <c r="HE4178" i="1" l="1"/>
  <c r="HC4180" i="1"/>
  <c r="HD4179" i="1" s="1"/>
  <c r="HE4179" i="1" s="1"/>
  <c r="HF4179" i="1" l="1"/>
  <c r="HC4181" i="1"/>
  <c r="HC4182" i="1" l="1"/>
  <c r="HD4180" i="1"/>
  <c r="HE4180" i="1" l="1"/>
  <c r="HF4180" i="1"/>
  <c r="HC4183" i="1"/>
  <c r="HD4182" i="1" s="1"/>
  <c r="HE4182" i="1" s="1"/>
  <c r="HD4181" i="1"/>
  <c r="HE4181" i="1" l="1"/>
  <c r="HF4181" i="1"/>
  <c r="HF4182" i="1"/>
  <c r="HC4184" i="1"/>
  <c r="HC4185" i="1" l="1"/>
  <c r="HD4183" i="1"/>
  <c r="HE4183" i="1" l="1"/>
  <c r="HF4183" i="1"/>
  <c r="HC4186" i="1"/>
  <c r="HD4185" i="1" s="1"/>
  <c r="HE4185" i="1" s="1"/>
  <c r="HD4184" i="1"/>
  <c r="HF4184" i="1" l="1"/>
  <c r="HE4184" i="1"/>
  <c r="HF4185" i="1"/>
  <c r="HC4187" i="1"/>
  <c r="HD4186" i="1" s="1"/>
  <c r="HE4186" i="1" s="1"/>
  <c r="HF4186" i="1" l="1"/>
  <c r="HC4188" i="1"/>
  <c r="HC4189" i="1" l="1"/>
  <c r="HD4188" i="1" s="1"/>
  <c r="HE4188" i="1" s="1"/>
  <c r="HD4187" i="1"/>
  <c r="HE4187" i="1" l="1"/>
  <c r="HF4187" i="1"/>
  <c r="HF4188" i="1"/>
  <c r="HC4190" i="1"/>
  <c r="HD4189" i="1" s="1"/>
  <c r="HF4189" i="1" s="1"/>
  <c r="HE4189" i="1" l="1"/>
  <c r="HC4191" i="1"/>
  <c r="HD4190" i="1" s="1"/>
  <c r="HF4190" i="1" s="1"/>
  <c r="HE4190" i="1" l="1"/>
  <c r="HC4192" i="1"/>
  <c r="HD4191" i="1" s="1"/>
  <c r="HF4191" i="1" s="1"/>
  <c r="HE4191" i="1" l="1"/>
  <c r="HC4193" i="1"/>
  <c r="HC4194" i="1" l="1"/>
  <c r="HD4193" i="1" s="1"/>
  <c r="HE4193" i="1" s="1"/>
  <c r="HD4192" i="1"/>
  <c r="HF4192" i="1" l="1"/>
  <c r="HE4192" i="1"/>
  <c r="HF4193" i="1"/>
  <c r="HC4195" i="1"/>
  <c r="HC4196" i="1" l="1"/>
  <c r="HD4194" i="1"/>
  <c r="HE4194" i="1" l="1"/>
  <c r="HF4194" i="1"/>
  <c r="HC4197" i="1"/>
  <c r="HD4196" i="1" s="1"/>
  <c r="HF4196" i="1" s="1"/>
  <c r="HD4195" i="1"/>
  <c r="HE4195" i="1" l="1"/>
  <c r="HF4195" i="1"/>
  <c r="HE4196" i="1"/>
  <c r="HC4198" i="1"/>
  <c r="HC4199" i="1" l="1"/>
  <c r="HD4197" i="1"/>
  <c r="HE4197" i="1" l="1"/>
  <c r="HF4197" i="1"/>
  <c r="HC4200" i="1"/>
  <c r="HD4198" i="1"/>
  <c r="HE4198" i="1" l="1"/>
  <c r="HF4198" i="1"/>
  <c r="HC4201" i="1"/>
  <c r="HD4200" i="1" s="1"/>
  <c r="HE4200" i="1" s="1"/>
  <c r="HD4199" i="1"/>
  <c r="HF4199" i="1" l="1"/>
  <c r="HE4199" i="1"/>
  <c r="HF4200" i="1"/>
  <c r="HC4202" i="1"/>
  <c r="HC4203" i="1" l="1"/>
  <c r="HD4202" i="1" s="1"/>
  <c r="HF4202" i="1" s="1"/>
  <c r="HD4201" i="1"/>
  <c r="HE4201" i="1" l="1"/>
  <c r="HF4201" i="1"/>
  <c r="HE4202" i="1"/>
  <c r="HC4204" i="1"/>
  <c r="HD4203" i="1" s="1"/>
  <c r="HE4203" i="1" s="1"/>
  <c r="HF4203" i="1" l="1"/>
  <c r="HC4205" i="1"/>
  <c r="HD4204" i="1" s="1"/>
  <c r="HF4204" i="1" s="1"/>
  <c r="HE4204" i="1" l="1"/>
  <c r="HC4206" i="1"/>
  <c r="HD4205" i="1" s="1"/>
  <c r="HE4205" i="1" s="1"/>
  <c r="HF4205" i="1" l="1"/>
  <c r="HC4207" i="1"/>
  <c r="HC4208" i="1" l="1"/>
  <c r="HD4206" i="1"/>
  <c r="HF4206" i="1" l="1"/>
  <c r="HE4206" i="1"/>
  <c r="HC4209" i="1"/>
  <c r="HD4207" i="1"/>
  <c r="HE4207" i="1" l="1"/>
  <c r="HF4207" i="1"/>
  <c r="HC4210" i="1"/>
  <c r="HD4208" i="1"/>
  <c r="HF4208" i="1" l="1"/>
  <c r="HE4208" i="1"/>
  <c r="HC4211" i="1"/>
  <c r="HD4209" i="1"/>
  <c r="HE4209" i="1" l="1"/>
  <c r="HF4209" i="1"/>
  <c r="HC4212" i="1"/>
  <c r="HD4210" i="1"/>
  <c r="HE4210" i="1" l="1"/>
  <c r="HF4210" i="1"/>
  <c r="HC4213" i="1"/>
  <c r="HD4211" i="1"/>
  <c r="HE4211" i="1" l="1"/>
  <c r="HF4211" i="1"/>
  <c r="HC4214" i="1"/>
  <c r="HD4212" i="1"/>
  <c r="HE4212" i="1" l="1"/>
  <c r="HF4212" i="1"/>
  <c r="HC4215" i="1"/>
  <c r="HD4214" i="1" s="1"/>
  <c r="HF4214" i="1" s="1"/>
  <c r="HD4213" i="1"/>
  <c r="HF4213" i="1" l="1"/>
  <c r="HE4213" i="1"/>
  <c r="HE4214" i="1"/>
  <c r="HC4216" i="1"/>
  <c r="HD4215" i="1" s="1"/>
  <c r="HF4215" i="1" s="1"/>
  <c r="HE4215" i="1" l="1"/>
  <c r="HC4217" i="1"/>
  <c r="HC4218" i="1" l="1"/>
  <c r="HD4217" i="1" s="1"/>
  <c r="HE4217" i="1" s="1"/>
  <c r="HD4216" i="1"/>
  <c r="HE4216" i="1" l="1"/>
  <c r="HF4216" i="1"/>
  <c r="HF4217" i="1"/>
  <c r="HC4219" i="1"/>
  <c r="HC4220" i="1" l="1"/>
  <c r="HD4218" i="1"/>
  <c r="HE4218" i="1" l="1"/>
  <c r="HF4218" i="1"/>
  <c r="HC4221" i="1"/>
  <c r="HD4219" i="1"/>
  <c r="HE4219" i="1" l="1"/>
  <c r="HF4219" i="1"/>
  <c r="HC4222" i="1"/>
  <c r="HD4220" i="1"/>
  <c r="HF4220" i="1" l="1"/>
  <c r="HE4220" i="1"/>
  <c r="HC4223" i="1"/>
  <c r="HD4222" i="1" s="1"/>
  <c r="HE4222" i="1" s="1"/>
  <c r="HD4221" i="1"/>
  <c r="HE4221" i="1" l="1"/>
  <c r="HF4221" i="1"/>
  <c r="HF4222" i="1"/>
  <c r="HC4224" i="1"/>
  <c r="HC4225" i="1" l="1"/>
  <c r="HD4223" i="1"/>
  <c r="HE4223" i="1" l="1"/>
  <c r="HF4223" i="1"/>
  <c r="HC4226" i="1"/>
  <c r="HD4225" i="1" s="1"/>
  <c r="HE4225" i="1" s="1"/>
  <c r="HD4224" i="1"/>
  <c r="HE4224" i="1" l="1"/>
  <c r="HF4224" i="1"/>
  <c r="HF4225" i="1"/>
  <c r="HC4227" i="1"/>
  <c r="HD4226" i="1" s="1"/>
  <c r="HF4226" i="1" s="1"/>
  <c r="HE4226" i="1" l="1"/>
  <c r="HC4228" i="1"/>
  <c r="HD4227" i="1" s="1"/>
  <c r="HE4227" i="1" s="1"/>
  <c r="HF4227" i="1" l="1"/>
  <c r="HC4229" i="1"/>
  <c r="HC4230" i="1" l="1"/>
  <c r="HD4229" i="1" s="1"/>
  <c r="HE4229" i="1" s="1"/>
  <c r="HD4228" i="1"/>
  <c r="HF4228" i="1" l="1"/>
  <c r="HE4228" i="1"/>
  <c r="HF4229" i="1"/>
  <c r="HC4231" i="1"/>
  <c r="HC4232" i="1" l="1"/>
  <c r="HD4230" i="1"/>
  <c r="HE4230" i="1" l="1"/>
  <c r="HF4230" i="1"/>
  <c r="HC4233" i="1"/>
  <c r="HD4231" i="1"/>
  <c r="HE4231" i="1" l="1"/>
  <c r="HF4231" i="1"/>
  <c r="HC4234" i="1"/>
  <c r="HD4232" i="1"/>
  <c r="HF4232" i="1" l="1"/>
  <c r="HE4232" i="1"/>
  <c r="HC4235" i="1"/>
  <c r="HD4233" i="1"/>
  <c r="HF4233" i="1" l="1"/>
  <c r="HE4233" i="1"/>
  <c r="HC4236" i="1"/>
  <c r="HD4234" i="1"/>
  <c r="HE4234" i="1" l="1"/>
  <c r="HF4234" i="1"/>
  <c r="HC4237" i="1"/>
  <c r="HD4235" i="1"/>
  <c r="HE4235" i="1" l="1"/>
  <c r="HF4235" i="1"/>
  <c r="HC4238" i="1"/>
  <c r="HD4237" i="1" s="1"/>
  <c r="HE4237" i="1" s="1"/>
  <c r="HD4236" i="1"/>
  <c r="HE4236" i="1" l="1"/>
  <c r="HF4236" i="1"/>
  <c r="HF4237" i="1"/>
  <c r="HC4239" i="1"/>
  <c r="HD4238" i="1" s="1"/>
  <c r="HF4238" i="1" s="1"/>
  <c r="HE4238" i="1" l="1"/>
  <c r="HC4240" i="1"/>
  <c r="HD4239" i="1" s="1"/>
  <c r="HF4239" i="1" s="1"/>
  <c r="HE4239" i="1" l="1"/>
  <c r="HC4241" i="1"/>
  <c r="HC4242" i="1" l="1"/>
  <c r="HD4241" i="1" s="1"/>
  <c r="HF4241" i="1" s="1"/>
  <c r="HD4240" i="1"/>
  <c r="HE4240" i="1" l="1"/>
  <c r="HF4240" i="1"/>
  <c r="HE4241" i="1"/>
  <c r="HC4243" i="1"/>
  <c r="HC4244" i="1" l="1"/>
  <c r="HD4242" i="1"/>
  <c r="HE4242" i="1" l="1"/>
  <c r="HF4242" i="1"/>
  <c r="HC4245" i="1"/>
  <c r="HD4243" i="1"/>
  <c r="HE4243" i="1" l="1"/>
  <c r="HF4243" i="1"/>
  <c r="HC4246" i="1"/>
  <c r="HD4244" i="1"/>
  <c r="HF4244" i="1" l="1"/>
  <c r="HE4244" i="1"/>
  <c r="HC4247" i="1"/>
  <c r="HD4246" i="1" s="1"/>
  <c r="HF4246" i="1" s="1"/>
  <c r="HD4245" i="1"/>
  <c r="HE4245" i="1" l="1"/>
  <c r="HF4245" i="1"/>
  <c r="HE4246" i="1"/>
  <c r="HC4248" i="1"/>
  <c r="HC4249" i="1" l="1"/>
  <c r="HD4248" i="1" s="1"/>
  <c r="HE4248" i="1" s="1"/>
  <c r="HD4247" i="1"/>
  <c r="HE4247" i="1" l="1"/>
  <c r="HF4247" i="1"/>
  <c r="HF4248" i="1"/>
  <c r="HC4250" i="1"/>
  <c r="HD4249" i="1" s="1"/>
  <c r="HF4249" i="1" s="1"/>
  <c r="HE4249" i="1" l="1"/>
  <c r="HC4251" i="1"/>
  <c r="HD4250" i="1" s="1"/>
  <c r="HF4250" i="1" s="1"/>
  <c r="HE4250" i="1" l="1"/>
  <c r="HC4252" i="1"/>
  <c r="HD4251" i="1" s="1"/>
  <c r="HE4251" i="1" s="1"/>
  <c r="HF4251" i="1" l="1"/>
  <c r="HC4253" i="1"/>
  <c r="HD4252" i="1" s="1"/>
  <c r="HE4252" i="1" s="1"/>
  <c r="HF4252" i="1" l="1"/>
  <c r="HC4254" i="1"/>
  <c r="HD4253" i="1" s="1"/>
  <c r="HE4253" i="1" s="1"/>
  <c r="HF4253" i="1" l="1"/>
  <c r="HC4255" i="1"/>
  <c r="HC4256" i="1" l="1"/>
  <c r="HD4254" i="1"/>
  <c r="HF4254" i="1" l="1"/>
  <c r="HE4254" i="1"/>
  <c r="HC4257" i="1"/>
  <c r="HD4256" i="1" s="1"/>
  <c r="HF4256" i="1" s="1"/>
  <c r="HD4255" i="1"/>
  <c r="HE4255" i="1" l="1"/>
  <c r="HF4255" i="1"/>
  <c r="HE4256" i="1"/>
  <c r="HC4258" i="1"/>
  <c r="HC4259" i="1" l="1"/>
  <c r="HD4258" i="1" s="1"/>
  <c r="HE4258" i="1" s="1"/>
  <c r="HD4257" i="1"/>
  <c r="HE4257" i="1" l="1"/>
  <c r="HF4257" i="1"/>
  <c r="HF4258" i="1"/>
  <c r="HC4260" i="1"/>
  <c r="HC4261" i="1" l="1"/>
  <c r="HD4259" i="1"/>
  <c r="HF4259" i="1" l="1"/>
  <c r="HE4259" i="1"/>
  <c r="HC4262" i="1"/>
  <c r="HD4261" i="1" s="1"/>
  <c r="HE4261" i="1" s="1"/>
  <c r="HD4260" i="1"/>
  <c r="HE4260" i="1" l="1"/>
  <c r="HF4260" i="1"/>
  <c r="HF4261" i="1"/>
  <c r="HC4263" i="1"/>
  <c r="HD4262" i="1" s="1"/>
  <c r="HF4262" i="1" s="1"/>
  <c r="HE4262" i="1" l="1"/>
  <c r="HC4264" i="1"/>
  <c r="HD4263" i="1" s="1"/>
  <c r="HE4263" i="1" s="1"/>
  <c r="HF4263" i="1" l="1"/>
  <c r="HC4265" i="1"/>
  <c r="HC4266" i="1" l="1"/>
  <c r="HD4264" i="1"/>
  <c r="HE4264" i="1" l="1"/>
  <c r="HF4264" i="1"/>
  <c r="HD4265" i="1"/>
  <c r="HC4267" i="1"/>
  <c r="HE4265" i="1" l="1"/>
  <c r="HF4265" i="1"/>
  <c r="HC4268" i="1"/>
  <c r="HD4266" i="1"/>
  <c r="HE4266" i="1" l="1"/>
  <c r="HF4266" i="1"/>
  <c r="HC4269" i="1"/>
  <c r="HD4267" i="1"/>
  <c r="HF4267" i="1" l="1"/>
  <c r="HE4267" i="1"/>
  <c r="HC4270" i="1"/>
  <c r="HD4268" i="1"/>
  <c r="HF4268" i="1" l="1"/>
  <c r="HE4268" i="1"/>
  <c r="HC4271" i="1"/>
  <c r="HD4270" i="1" s="1"/>
  <c r="HF4270" i="1" s="1"/>
  <c r="HD4269" i="1"/>
  <c r="HF4269" i="1" l="1"/>
  <c r="HE4269" i="1"/>
  <c r="HE4270" i="1"/>
  <c r="HC4272" i="1"/>
  <c r="HC4273" i="1" l="1"/>
  <c r="HD4271" i="1"/>
  <c r="HE4271" i="1" l="1"/>
  <c r="HF4271" i="1"/>
  <c r="HC4274" i="1"/>
  <c r="HD4273" i="1" s="1"/>
  <c r="HE4273" i="1" s="1"/>
  <c r="HD4272" i="1"/>
  <c r="HF4272" i="1" l="1"/>
  <c r="HE4272" i="1"/>
  <c r="HF4273" i="1"/>
  <c r="HC4275" i="1"/>
  <c r="HD4274" i="1" s="1"/>
  <c r="HF4274" i="1" s="1"/>
  <c r="HE4274" i="1" l="1"/>
  <c r="HC4276" i="1"/>
  <c r="HD4275" i="1" s="1"/>
  <c r="HE4275" i="1" s="1"/>
  <c r="HF4275" i="1" l="1"/>
  <c r="HC4277" i="1"/>
  <c r="HC4278" i="1" l="1"/>
  <c r="HD4277" i="1" s="1"/>
  <c r="HE4277" i="1" s="1"/>
  <c r="HD4276" i="1"/>
  <c r="HE4276" i="1" l="1"/>
  <c r="HF4276" i="1"/>
  <c r="HF4277" i="1"/>
  <c r="HC4279" i="1"/>
  <c r="HC4280" i="1" l="1"/>
  <c r="HD4278" i="1"/>
  <c r="HE4278" i="1" l="1"/>
  <c r="HF4278" i="1"/>
  <c r="HC4281" i="1"/>
  <c r="HD4279" i="1"/>
  <c r="HE4279" i="1" l="1"/>
  <c r="HF4279" i="1"/>
  <c r="HC4282" i="1"/>
  <c r="HD4280" i="1"/>
  <c r="HF4280" i="1" l="1"/>
  <c r="HE4280" i="1"/>
  <c r="HC4283" i="1"/>
  <c r="HD4281" i="1"/>
  <c r="HE4281" i="1" l="1"/>
  <c r="HF4281" i="1"/>
  <c r="HC4284" i="1"/>
  <c r="HD4282" i="1"/>
  <c r="HE4282" i="1" l="1"/>
  <c r="HF4282" i="1"/>
  <c r="HC4285" i="1"/>
  <c r="HD4284" i="1" s="1"/>
  <c r="HE4284" i="1" s="1"/>
  <c r="HD4283" i="1"/>
  <c r="HE4283" i="1" l="1"/>
  <c r="HF4283" i="1"/>
  <c r="HF4284" i="1"/>
  <c r="HC4286" i="1"/>
  <c r="HD4285" i="1" s="1"/>
  <c r="HF4285" i="1" s="1"/>
  <c r="HE4285" i="1" l="1"/>
  <c r="HC4287" i="1"/>
  <c r="HD4286" i="1" s="1"/>
  <c r="HF4286" i="1" s="1"/>
  <c r="HE4286" i="1" l="1"/>
  <c r="HC4288" i="1"/>
  <c r="HD4287" i="1" s="1"/>
  <c r="HF4287" i="1" s="1"/>
  <c r="HE4287" i="1" l="1"/>
  <c r="HC4289" i="1"/>
  <c r="HC4290" i="1" l="1"/>
  <c r="HD4289" i="1" s="1"/>
  <c r="HE4289" i="1" s="1"/>
  <c r="HD4288" i="1"/>
  <c r="HE4288" i="1" l="1"/>
  <c r="HF4288" i="1"/>
  <c r="HF4289" i="1"/>
  <c r="HC4291" i="1"/>
  <c r="HC4292" i="1" l="1"/>
  <c r="HD4290" i="1"/>
  <c r="HE4290" i="1" l="1"/>
  <c r="HF4290" i="1"/>
  <c r="HC4293" i="1"/>
  <c r="HD4292" i="1" s="1"/>
  <c r="HF4292" i="1" s="1"/>
  <c r="HD4291" i="1"/>
  <c r="HE4291" i="1" l="1"/>
  <c r="HF4291" i="1"/>
  <c r="HE4292" i="1"/>
  <c r="HC4294" i="1"/>
  <c r="HC4295" i="1" l="1"/>
  <c r="HD4293" i="1"/>
  <c r="HE4293" i="1" l="1"/>
  <c r="HF4293" i="1"/>
  <c r="HC4296" i="1"/>
  <c r="HD4294" i="1"/>
  <c r="HE4294" i="1" l="1"/>
  <c r="HF4294" i="1"/>
  <c r="HC4297" i="1"/>
  <c r="HD4295" i="1"/>
  <c r="HE4295" i="1" l="1"/>
  <c r="HF4295" i="1"/>
  <c r="HC4298" i="1"/>
  <c r="HD4297" i="1" s="1"/>
  <c r="HE4297" i="1" s="1"/>
  <c r="HD4296" i="1"/>
  <c r="HE4296" i="1" l="1"/>
  <c r="HF4296" i="1"/>
  <c r="HF4297" i="1"/>
  <c r="HC4299" i="1"/>
  <c r="HD4298" i="1" s="1"/>
  <c r="HF4298" i="1" s="1"/>
  <c r="HE4298" i="1" l="1"/>
  <c r="HC4300" i="1"/>
  <c r="HD4299" i="1" s="1"/>
  <c r="HE4299" i="1" s="1"/>
  <c r="HF4299" i="1" l="1"/>
  <c r="HC4301" i="1"/>
  <c r="HD4300" i="1" s="1"/>
  <c r="HF4300" i="1" s="1"/>
  <c r="HE4300" i="1" l="1"/>
  <c r="HC4302" i="1"/>
  <c r="HD4301" i="1" s="1"/>
  <c r="HE4301" i="1" s="1"/>
  <c r="HF4301" i="1" l="1"/>
  <c r="HC4303" i="1"/>
  <c r="HC4304" i="1" l="1"/>
  <c r="HD4302" i="1"/>
  <c r="HE4302" i="1" l="1"/>
  <c r="HF4302" i="1"/>
  <c r="HC4305" i="1"/>
  <c r="HD4303" i="1"/>
  <c r="HE4303" i="1" l="1"/>
  <c r="HF4303" i="1"/>
  <c r="HC4306" i="1"/>
  <c r="HD4304" i="1"/>
  <c r="HF4304" i="1" l="1"/>
  <c r="HE4304" i="1"/>
  <c r="HC4307" i="1"/>
  <c r="HD4305" i="1"/>
  <c r="HF4305" i="1" l="1"/>
  <c r="HE4305" i="1"/>
  <c r="HC4308" i="1"/>
  <c r="HD4306" i="1"/>
  <c r="HE4306" i="1" l="1"/>
  <c r="HF4306" i="1"/>
  <c r="HC4309" i="1"/>
  <c r="HD4307" i="1"/>
  <c r="HE4307" i="1" l="1"/>
  <c r="HF4307" i="1"/>
  <c r="HC4310" i="1"/>
  <c r="HD4309" i="1" s="1"/>
  <c r="HF4309" i="1" s="1"/>
  <c r="HD4308" i="1"/>
  <c r="HF4308" i="1" l="1"/>
  <c r="HE4308" i="1"/>
  <c r="HE4309" i="1"/>
  <c r="HC4311" i="1"/>
  <c r="HD4310" i="1" s="1"/>
  <c r="HF4310" i="1" s="1"/>
  <c r="HE4310" i="1" l="1"/>
  <c r="HC4312" i="1"/>
  <c r="HD4311" i="1" s="1"/>
  <c r="HE4311" i="1" s="1"/>
  <c r="HF4311" i="1" l="1"/>
  <c r="HC4313" i="1"/>
  <c r="HC4314" i="1" l="1"/>
  <c r="HD4312" i="1"/>
  <c r="HE4312" i="1" l="1"/>
  <c r="HF4312" i="1"/>
  <c r="HC4315" i="1"/>
  <c r="HD4313" i="1"/>
  <c r="HF4313" i="1" l="1"/>
  <c r="HE4313" i="1"/>
  <c r="HC4316" i="1"/>
  <c r="HD4314" i="1"/>
  <c r="HE4314" i="1" l="1"/>
  <c r="HF4314" i="1"/>
  <c r="HC4317" i="1"/>
  <c r="HD4316" i="1" s="1"/>
  <c r="HD4315" i="1"/>
  <c r="HF4316" i="1" l="1"/>
  <c r="HE4316" i="1"/>
  <c r="HE4315" i="1"/>
  <c r="HF4315" i="1"/>
  <c r="HC4318" i="1"/>
  <c r="HC4319" i="1" l="1"/>
  <c r="HD4318" i="1" s="1"/>
  <c r="HD4317" i="1"/>
  <c r="HF4318" i="1" l="1"/>
  <c r="HE4318" i="1"/>
  <c r="HF4317" i="1"/>
  <c r="HE4317" i="1"/>
  <c r="HC4320" i="1"/>
  <c r="HD4319" i="1" l="1"/>
  <c r="HC4321" i="1"/>
  <c r="HE4319" i="1" l="1"/>
  <c r="HF4319" i="1"/>
  <c r="HC4322" i="1"/>
  <c r="HD4321" i="1" s="1"/>
  <c r="HE4321" i="1" s="1"/>
  <c r="HD4320" i="1"/>
  <c r="HE4320" i="1" l="1"/>
  <c r="HF4320" i="1"/>
  <c r="HF4321" i="1"/>
  <c r="HC4323" i="1"/>
  <c r="HD4322" i="1" s="1"/>
  <c r="HE4322" i="1" s="1"/>
  <c r="HF4322" i="1" l="1"/>
  <c r="HC4324" i="1"/>
  <c r="HC4325" i="1" l="1"/>
  <c r="HD4323" i="1"/>
  <c r="HE4323" i="1" l="1"/>
  <c r="HF4323" i="1"/>
  <c r="HC4326" i="1"/>
  <c r="HD4324" i="1"/>
  <c r="HF4324" i="1" l="1"/>
  <c r="HE4324" i="1"/>
  <c r="HC4327" i="1"/>
  <c r="HD4325" i="1"/>
  <c r="HF4325" i="1" l="1"/>
  <c r="HE4325" i="1"/>
  <c r="HC4328" i="1"/>
  <c r="HD4326" i="1"/>
  <c r="HF4326" i="1" l="1"/>
  <c r="HE4326" i="1"/>
  <c r="HC4329" i="1"/>
  <c r="HD4328" i="1" s="1"/>
  <c r="HD4327" i="1"/>
  <c r="HF4328" i="1" l="1"/>
  <c r="HE4328" i="1"/>
  <c r="HF4327" i="1"/>
  <c r="HE4327" i="1"/>
  <c r="HC4330" i="1"/>
  <c r="HD4329" i="1" l="1"/>
  <c r="HC4331" i="1"/>
  <c r="HD4330" i="1" s="1"/>
  <c r="HE4330" i="1" l="1"/>
  <c r="HF4330" i="1"/>
  <c r="HF4329" i="1"/>
  <c r="HE4329" i="1"/>
  <c r="HC4332" i="1"/>
  <c r="HD4331" i="1" l="1"/>
  <c r="HC4333" i="1"/>
  <c r="HF4331" i="1" l="1"/>
  <c r="HE4331" i="1"/>
  <c r="HC4334" i="1"/>
  <c r="HD4332" i="1"/>
  <c r="HE4332" i="1" l="1"/>
  <c r="HF4332" i="1"/>
  <c r="HC4335" i="1"/>
  <c r="HD4334" i="1" s="1"/>
  <c r="HF4334" i="1" s="1"/>
  <c r="HD4333" i="1"/>
  <c r="HE4333" i="1" l="1"/>
  <c r="HF4333" i="1"/>
  <c r="HE4334" i="1"/>
  <c r="HC4336" i="1"/>
  <c r="HD4335" i="1" s="1"/>
  <c r="HE4335" i="1" s="1"/>
  <c r="HF4335" i="1" l="1"/>
  <c r="HC4337" i="1"/>
  <c r="HC4338" i="1" l="1"/>
  <c r="HD4336" i="1"/>
  <c r="HE4336" i="1" l="1"/>
  <c r="HF4336" i="1"/>
  <c r="HC4339" i="1"/>
  <c r="HD4337" i="1"/>
  <c r="HF4337" i="1" l="1"/>
  <c r="HE4337" i="1"/>
  <c r="HC4340" i="1"/>
  <c r="HD4338" i="1"/>
  <c r="HE4338" i="1" l="1"/>
  <c r="HF4338" i="1"/>
  <c r="HC4341" i="1"/>
  <c r="HD4339" i="1"/>
  <c r="HD4340" i="1" l="1"/>
  <c r="HF4339" i="1"/>
  <c r="HE4339" i="1"/>
  <c r="HC4342" i="1"/>
  <c r="HD4341" i="1" s="1"/>
  <c r="HE4341" i="1" s="1"/>
  <c r="HF4340" i="1" l="1"/>
  <c r="HE4340" i="1"/>
  <c r="HF4341" i="1"/>
  <c r="HC4343" i="1"/>
  <c r="HD4342" i="1" s="1"/>
  <c r="HE4342" i="1" s="1"/>
  <c r="HF4342" i="1" l="1"/>
  <c r="HC4344" i="1"/>
  <c r="HD4343" i="1" s="1"/>
  <c r="HE4343" i="1" l="1"/>
  <c r="HF4343" i="1"/>
  <c r="HC4345" i="1"/>
  <c r="HC4346" i="1" l="1"/>
  <c r="HD4344" i="1"/>
  <c r="HF4344" i="1" l="1"/>
  <c r="HE4344" i="1"/>
  <c r="HC4347" i="1"/>
  <c r="HD4345" i="1"/>
  <c r="HE4345" i="1" l="1"/>
  <c r="HF4345" i="1"/>
  <c r="HC4348" i="1"/>
  <c r="HD4346" i="1"/>
  <c r="HF4346" i="1" l="1"/>
  <c r="HE4346" i="1"/>
  <c r="HC4349" i="1"/>
  <c r="HD4348" i="1" s="1"/>
  <c r="HD4347" i="1"/>
  <c r="HE4348" i="1" l="1"/>
  <c r="HF4348" i="1"/>
  <c r="HE4347" i="1"/>
  <c r="HF4347" i="1"/>
  <c r="HC4350" i="1"/>
  <c r="HC4351" i="1" l="1"/>
  <c r="HD4350" i="1" s="1"/>
  <c r="HE4350" i="1" s="1"/>
  <c r="HD4349" i="1"/>
  <c r="HE4349" i="1" l="1"/>
  <c r="HF4349" i="1"/>
  <c r="HF4350" i="1"/>
  <c r="HC4352" i="1"/>
  <c r="HC4353" i="1" l="1"/>
  <c r="HD4352" i="1" s="1"/>
  <c r="HF4352" i="1" s="1"/>
  <c r="HD4351" i="1"/>
  <c r="HE4351" i="1" l="1"/>
  <c r="HF4351" i="1"/>
  <c r="HE4352" i="1"/>
  <c r="HC4354" i="1"/>
  <c r="HD4353" i="1" s="1"/>
  <c r="HE4353" i="1" l="1"/>
  <c r="HF4353" i="1"/>
  <c r="HC4355" i="1"/>
  <c r="HC4356" i="1" l="1"/>
  <c r="HD4354" i="1"/>
  <c r="HE4354" i="1" l="1"/>
  <c r="HF4354" i="1"/>
  <c r="HC4357" i="1"/>
  <c r="HD4355" i="1"/>
  <c r="HE4355" i="1" l="1"/>
  <c r="HF4355" i="1"/>
  <c r="HC4358" i="1"/>
  <c r="HD4356" i="1"/>
  <c r="HE4356" i="1" l="1"/>
  <c r="HF4356" i="1"/>
  <c r="HC4359" i="1"/>
  <c r="HD4357" i="1"/>
  <c r="HF4357" i="1" l="1"/>
  <c r="HE4357" i="1"/>
  <c r="HC4360" i="1"/>
  <c r="HD4358" i="1"/>
  <c r="HF4358" i="1" l="1"/>
  <c r="HE4358" i="1"/>
  <c r="HC4361" i="1"/>
  <c r="HD4359" i="1"/>
  <c r="HF4359" i="1" l="1"/>
  <c r="HE4359" i="1"/>
  <c r="HC4362" i="1"/>
  <c r="HD4361" i="1" s="1"/>
  <c r="HD4360" i="1"/>
  <c r="HE4361" i="1" l="1"/>
  <c r="HF4361" i="1"/>
  <c r="HE4360" i="1"/>
  <c r="HF4360" i="1"/>
  <c r="HC4363" i="1"/>
  <c r="HD4362" i="1" s="1"/>
  <c r="HF4362" i="1" l="1"/>
  <c r="HE4362" i="1"/>
  <c r="HC4364" i="1"/>
  <c r="HC4365" i="1" l="1"/>
  <c r="HD4364" i="1" s="1"/>
  <c r="HD4363" i="1"/>
  <c r="HF4364" i="1" l="1"/>
  <c r="HE4364" i="1"/>
  <c r="HF4363" i="1"/>
  <c r="HE4363" i="1"/>
  <c r="HC4366" i="1"/>
  <c r="HD4365" i="1" s="1"/>
  <c r="HE4365" i="1" s="1"/>
  <c r="HF4365" i="1" l="1"/>
  <c r="HC4367" i="1"/>
  <c r="HC4368" i="1" l="1"/>
  <c r="HD4366" i="1"/>
  <c r="HE4366" i="1" l="1"/>
  <c r="HF4366" i="1"/>
  <c r="HC4369" i="1"/>
  <c r="HD4367" i="1"/>
  <c r="HF4367" i="1" l="1"/>
  <c r="HE4367" i="1"/>
  <c r="HC4370" i="1"/>
  <c r="HD4369" i="1" s="1"/>
  <c r="HD4368" i="1"/>
  <c r="HE4369" i="1" l="1"/>
  <c r="HF4369" i="1"/>
  <c r="HF4368" i="1"/>
  <c r="HE4368" i="1"/>
  <c r="HC4371" i="1"/>
  <c r="HD4370" i="1" s="1"/>
  <c r="HF4370" i="1" s="1"/>
  <c r="HE4370" i="1" l="1"/>
  <c r="HC4372" i="1"/>
  <c r="HC4373" i="1" l="1"/>
  <c r="HD4371" i="1"/>
  <c r="HE4371" i="1" l="1"/>
  <c r="HF4371" i="1"/>
  <c r="HC4374" i="1"/>
  <c r="HD4372" i="1"/>
  <c r="HF4372" i="1" l="1"/>
  <c r="HE4372" i="1"/>
  <c r="HC4375" i="1"/>
  <c r="HD4374" i="1" s="1"/>
  <c r="HE4374" i="1" s="1"/>
  <c r="HD4373" i="1"/>
  <c r="HF4373" i="1" l="1"/>
  <c r="HE4373" i="1"/>
  <c r="HF4374" i="1"/>
  <c r="HC4376" i="1"/>
  <c r="HC4377" i="1" l="1"/>
  <c r="HD4376" i="1" s="1"/>
  <c r="HF4376" i="1" s="1"/>
  <c r="HD4375" i="1"/>
  <c r="HE4375" i="1" l="1"/>
  <c r="HF4375" i="1"/>
  <c r="HE4376" i="1"/>
  <c r="HC4378" i="1"/>
  <c r="HD4377" i="1" s="1"/>
  <c r="HF4377" i="1" l="1"/>
  <c r="HE4377" i="1"/>
  <c r="HC4379" i="1"/>
  <c r="HD4378" i="1" s="1"/>
  <c r="HE4378" i="1" l="1"/>
  <c r="HF4378" i="1"/>
  <c r="HC4380" i="1"/>
  <c r="HD4379" i="1" s="1"/>
  <c r="HE4379" i="1" s="1"/>
  <c r="HF4379" i="1" l="1"/>
  <c r="HC4381" i="1"/>
  <c r="HC4382" i="1" l="1"/>
  <c r="HD4380" i="1"/>
  <c r="HE4380" i="1" l="1"/>
  <c r="HF4380" i="1"/>
  <c r="HC4383" i="1"/>
  <c r="HD4381" i="1"/>
  <c r="HE4381" i="1" l="1"/>
  <c r="HF4381" i="1"/>
  <c r="HC4384" i="1"/>
  <c r="HD4382" i="1"/>
  <c r="HE4382" i="1" l="1"/>
  <c r="HF4382" i="1"/>
  <c r="HD4383" i="1"/>
  <c r="HC4385" i="1"/>
  <c r="HD4384" i="1" s="1"/>
  <c r="HF4384" i="1" s="1"/>
  <c r="HE4383" i="1" l="1"/>
  <c r="HF4383" i="1"/>
  <c r="HE4384" i="1"/>
  <c r="HC4386" i="1"/>
  <c r="HC4387" i="1" l="1"/>
  <c r="HD4385" i="1"/>
  <c r="HE4385" i="1" l="1"/>
  <c r="HF4385" i="1"/>
  <c r="HC4388" i="1"/>
  <c r="HD4386" i="1"/>
  <c r="HE4386" i="1" l="1"/>
  <c r="HF4386" i="1"/>
  <c r="HD4387" i="1"/>
  <c r="HC4389" i="1"/>
  <c r="HD4388" i="1" l="1"/>
  <c r="HE4387" i="1"/>
  <c r="HF4387" i="1"/>
  <c r="HC4390" i="1"/>
  <c r="HE4388" i="1" l="1"/>
  <c r="HF4388" i="1"/>
  <c r="HC4391" i="1"/>
  <c r="HD4390" i="1" s="1"/>
  <c r="HF4390" i="1" s="1"/>
  <c r="HD4389" i="1"/>
  <c r="HE4389" i="1" l="1"/>
  <c r="HF4389" i="1"/>
  <c r="HE4390" i="1"/>
  <c r="HC4392" i="1"/>
  <c r="HD4391" i="1" s="1"/>
  <c r="HE4391" i="1" s="1"/>
  <c r="HF4391" i="1" l="1"/>
  <c r="HC4393" i="1"/>
  <c r="HC4394" i="1" l="1"/>
  <c r="HD4392" i="1"/>
  <c r="HE4392" i="1" l="1"/>
  <c r="HF4392" i="1"/>
  <c r="HC4395" i="1"/>
  <c r="HD4393" i="1"/>
  <c r="HE4393" i="1" l="1"/>
  <c r="HF4393" i="1"/>
  <c r="HC4396" i="1"/>
  <c r="HD4394" i="1"/>
  <c r="HE4394" i="1" l="1"/>
  <c r="HF4394" i="1"/>
  <c r="HC4397" i="1"/>
  <c r="HD4396" i="1" s="1"/>
  <c r="HD4395" i="1"/>
  <c r="HF4396" i="1" l="1"/>
  <c r="HE4396" i="1"/>
  <c r="HE4395" i="1"/>
  <c r="HF4395" i="1"/>
  <c r="HC4398" i="1"/>
  <c r="HC4399" i="1" l="1"/>
  <c r="HD4397" i="1"/>
  <c r="HE4397" i="1" l="1"/>
  <c r="HF4397" i="1"/>
  <c r="HC4400" i="1"/>
  <c r="HD4398" i="1"/>
  <c r="HE4398" i="1" l="1"/>
  <c r="HF4398" i="1"/>
  <c r="HC4401" i="1"/>
  <c r="HD4399" i="1"/>
  <c r="HE4399" i="1" l="1"/>
  <c r="HF4399" i="1"/>
  <c r="HD4400" i="1"/>
  <c r="HC4402" i="1"/>
  <c r="HF4400" i="1" l="1"/>
  <c r="HE4400" i="1"/>
  <c r="HC4403" i="1"/>
  <c r="HD4401" i="1"/>
  <c r="HE4401" i="1" l="1"/>
  <c r="HF4401" i="1"/>
  <c r="HC4404" i="1"/>
  <c r="HD4403" i="1" s="1"/>
  <c r="HD4402" i="1"/>
  <c r="HE4403" i="1" l="1"/>
  <c r="HF4403" i="1"/>
  <c r="HF4402" i="1"/>
  <c r="HE4402" i="1"/>
  <c r="HC4405" i="1"/>
  <c r="HC4406" i="1" l="1"/>
  <c r="HD4404" i="1"/>
  <c r="HE4404" i="1" l="1"/>
  <c r="HF4404" i="1"/>
  <c r="HC4407" i="1"/>
  <c r="HD4405" i="1"/>
  <c r="HE4405" i="1" l="1"/>
  <c r="HF4405" i="1"/>
  <c r="HC4408" i="1"/>
  <c r="HD4406" i="1"/>
  <c r="HF4406" i="1" l="1"/>
  <c r="HE4406" i="1"/>
  <c r="HC4409" i="1"/>
  <c r="HD4408" i="1" s="1"/>
  <c r="HD4407" i="1"/>
  <c r="HF4408" i="1" l="1"/>
  <c r="HE4408" i="1"/>
  <c r="HE4407" i="1"/>
  <c r="HF4407" i="1"/>
  <c r="HC4410" i="1"/>
  <c r="HC4411" i="1" l="1"/>
  <c r="HD4410" i="1" s="1"/>
  <c r="HE4410" i="1" s="1"/>
  <c r="HD4409" i="1"/>
  <c r="HE4409" i="1" l="1"/>
  <c r="HF4409" i="1"/>
  <c r="HF4410" i="1"/>
  <c r="HC4412" i="1"/>
  <c r="HD4411" i="1" l="1"/>
  <c r="HC4413" i="1"/>
  <c r="HD4412" i="1" s="1"/>
  <c r="HF4412" i="1" l="1"/>
  <c r="HE4412" i="1"/>
  <c r="HF4411" i="1"/>
  <c r="HE4411" i="1"/>
  <c r="HC4414" i="1"/>
  <c r="HD4413" i="1" s="1"/>
  <c r="HE4413" i="1" s="1"/>
  <c r="HF4413" i="1" l="1"/>
  <c r="HC4415" i="1"/>
  <c r="HC4416" i="1" l="1"/>
  <c r="HD4414" i="1"/>
  <c r="HF4414" i="1" l="1"/>
  <c r="HE4414" i="1"/>
  <c r="HC4417" i="1"/>
  <c r="HD4415" i="1"/>
  <c r="HE4415" i="1" l="1"/>
  <c r="HF4415" i="1"/>
  <c r="HC4418" i="1"/>
  <c r="HD4417" i="1" s="1"/>
  <c r="HE4417" i="1" s="1"/>
  <c r="HD4416" i="1"/>
  <c r="HE4416" i="1" l="1"/>
  <c r="HF4416" i="1"/>
  <c r="HF4417" i="1"/>
  <c r="HC4419" i="1"/>
  <c r="HC4420" i="1" l="1"/>
  <c r="HD4418" i="1"/>
  <c r="HF4418" i="1" l="1"/>
  <c r="HE4418" i="1"/>
  <c r="HC4421" i="1"/>
  <c r="HD4419" i="1"/>
  <c r="HE4419" i="1" l="1"/>
  <c r="HF4419" i="1"/>
  <c r="HC4422" i="1"/>
  <c r="HD4421" i="1" s="1"/>
  <c r="HD4420" i="1"/>
  <c r="HE4421" i="1" l="1"/>
  <c r="HF4421" i="1"/>
  <c r="HE4420" i="1"/>
  <c r="HF4420" i="1"/>
  <c r="HC4423" i="1"/>
  <c r="HC4424" i="1" l="1"/>
  <c r="HD4422" i="1"/>
  <c r="HE4422" i="1" l="1"/>
  <c r="HF4422" i="1"/>
  <c r="HC4425" i="1"/>
  <c r="HD4424" i="1" s="1"/>
  <c r="HE4424" i="1" s="1"/>
  <c r="HD4423" i="1"/>
  <c r="HE4423" i="1" l="1"/>
  <c r="HF4423" i="1"/>
  <c r="HF4424" i="1"/>
  <c r="HC4426" i="1"/>
  <c r="HC4427" i="1" l="1"/>
  <c r="HD4426" i="1" s="1"/>
  <c r="HF4426" i="1" s="1"/>
  <c r="HD4425" i="1"/>
  <c r="HE4425" i="1" l="1"/>
  <c r="HF4425" i="1"/>
  <c r="HE4426" i="1"/>
  <c r="HC4428" i="1"/>
  <c r="HC4429" i="1" l="1"/>
  <c r="HD4427" i="1"/>
  <c r="HE4427" i="1" l="1"/>
  <c r="HF4427" i="1"/>
  <c r="HC4430" i="1"/>
  <c r="HD4429" i="1" s="1"/>
  <c r="HD4428" i="1"/>
  <c r="HE4429" i="1" l="1"/>
  <c r="HF4429" i="1"/>
  <c r="HE4428" i="1"/>
  <c r="HF4428" i="1"/>
  <c r="HC4431" i="1"/>
  <c r="HD4430" i="1" s="1"/>
  <c r="HF4430" i="1" s="1"/>
  <c r="HE4430" i="1" l="1"/>
  <c r="HC4432" i="1"/>
  <c r="HD4431" i="1" s="1"/>
  <c r="HE4431" i="1" s="1"/>
  <c r="HF4431" i="1" l="1"/>
  <c r="HC4433" i="1"/>
  <c r="HC4434" i="1" l="1"/>
  <c r="HD4432" i="1"/>
  <c r="HF4432" i="1" l="1"/>
  <c r="HE4432" i="1"/>
  <c r="HD4433" i="1"/>
  <c r="HC4435" i="1"/>
  <c r="HD4434" i="1" s="1"/>
  <c r="HF4434" i="1" l="1"/>
  <c r="HE4434" i="1"/>
  <c r="HE4433" i="1"/>
  <c r="HF4433" i="1"/>
  <c r="HC4436" i="1"/>
  <c r="HC4437" i="1" l="1"/>
  <c r="HD4435" i="1"/>
  <c r="HE4435" i="1" l="1"/>
  <c r="HF4435" i="1"/>
  <c r="HD4436" i="1"/>
  <c r="HC4438" i="1"/>
  <c r="HD4437" i="1" s="1"/>
  <c r="HE4437" i="1" s="1"/>
  <c r="HE4436" i="1" l="1"/>
  <c r="HF4436" i="1"/>
  <c r="HF4437" i="1"/>
  <c r="HC4439" i="1"/>
  <c r="HD4438" i="1" l="1"/>
  <c r="HC4440" i="1"/>
  <c r="HD4439" i="1" s="1"/>
  <c r="HE4439" i="1" l="1"/>
  <c r="HF4439" i="1"/>
  <c r="HF4438" i="1"/>
  <c r="HE4438" i="1"/>
  <c r="HC4441" i="1"/>
  <c r="HC4442" i="1" l="1"/>
  <c r="HD4440" i="1"/>
  <c r="HF4440" i="1" l="1"/>
  <c r="HE4440" i="1"/>
  <c r="HC4443" i="1"/>
  <c r="HD4442" i="1" s="1"/>
  <c r="HE4442" i="1" s="1"/>
  <c r="HD4441" i="1"/>
  <c r="HE4441" i="1" l="1"/>
  <c r="HF4441" i="1"/>
  <c r="HF4442" i="1"/>
  <c r="HC4444" i="1"/>
  <c r="HC4445" i="1" l="1"/>
  <c r="HD4443" i="1"/>
  <c r="HF4443" i="1" l="1"/>
  <c r="HE4443" i="1"/>
  <c r="HC4446" i="1"/>
  <c r="HD4444" i="1"/>
  <c r="HF4444" i="1" l="1"/>
  <c r="HE4444" i="1"/>
  <c r="HD4445" i="1"/>
  <c r="HC4447" i="1"/>
  <c r="HD4446" i="1" s="1"/>
  <c r="HE4446" i="1" l="1"/>
  <c r="HF4446" i="1"/>
  <c r="HE4445" i="1"/>
  <c r="HF4445" i="1"/>
  <c r="HC4448" i="1"/>
  <c r="HD4447" i="1" s="1"/>
  <c r="HE4447" i="1" l="1"/>
  <c r="HF4447" i="1"/>
  <c r="HC4449" i="1"/>
  <c r="HD4448" i="1" s="1"/>
  <c r="HF4448" i="1" l="1"/>
  <c r="HE4448" i="1"/>
  <c r="HC4450" i="1"/>
  <c r="HC4451" i="1" l="1"/>
  <c r="HD4449" i="1"/>
  <c r="HE4449" i="1" l="1"/>
  <c r="HF4449" i="1"/>
  <c r="HC4452" i="1"/>
  <c r="HD4451" i="1" s="1"/>
  <c r="HE4451" i="1" s="1"/>
  <c r="HD4450" i="1"/>
  <c r="HF4450" i="1" l="1"/>
  <c r="HE4450" i="1"/>
  <c r="HF4451" i="1"/>
  <c r="HC4453" i="1"/>
  <c r="HC4454" i="1" l="1"/>
  <c r="HD4452" i="1"/>
  <c r="HF4452" i="1" l="1"/>
  <c r="HE4452" i="1"/>
  <c r="HC4455" i="1"/>
  <c r="HD4453" i="1"/>
  <c r="HE4453" i="1" l="1"/>
  <c r="HF4453" i="1"/>
  <c r="HC4456" i="1"/>
  <c r="HD4455" i="1" s="1"/>
  <c r="HE4455" i="1" s="1"/>
  <c r="HD4454" i="1"/>
  <c r="HE4454" i="1" l="1"/>
  <c r="HF4454" i="1"/>
  <c r="HF4455" i="1"/>
  <c r="HC4457" i="1"/>
  <c r="HC4458" i="1" l="1"/>
  <c r="HD4456" i="1"/>
  <c r="HF4456" i="1" l="1"/>
  <c r="HE4456" i="1"/>
  <c r="HC4459" i="1"/>
  <c r="HD4457" i="1"/>
  <c r="HE4457" i="1" l="1"/>
  <c r="HF4457" i="1"/>
  <c r="HD4458" i="1"/>
  <c r="HC4460" i="1"/>
  <c r="HE4458" i="1" l="1"/>
  <c r="HF4458" i="1"/>
  <c r="HC4461" i="1"/>
  <c r="HD4459" i="1"/>
  <c r="HE4459" i="1" l="1"/>
  <c r="HF4459" i="1"/>
  <c r="HD4460" i="1"/>
  <c r="HC4462" i="1"/>
  <c r="HE4460" i="1" l="1"/>
  <c r="HF4460" i="1"/>
  <c r="HC4463" i="1"/>
  <c r="HD4461" i="1"/>
  <c r="HE4461" i="1" l="1"/>
  <c r="HF4461" i="1"/>
  <c r="HC4464" i="1"/>
  <c r="HD4463" i="1" s="1"/>
  <c r="HE4463" i="1" s="1"/>
  <c r="HD4462" i="1"/>
  <c r="HF4462" i="1" l="1"/>
  <c r="HE4462" i="1"/>
  <c r="HF4463" i="1"/>
  <c r="HC4465" i="1"/>
  <c r="HC4466" i="1" l="1"/>
  <c r="HD4465" i="1" s="1"/>
  <c r="HE4465" i="1" s="1"/>
  <c r="HD4464" i="1"/>
  <c r="HE4464" i="1" l="1"/>
  <c r="HF4464" i="1"/>
  <c r="HF4465" i="1"/>
  <c r="HC4467" i="1"/>
  <c r="HD4466" i="1" s="1"/>
  <c r="HE4466" i="1" l="1"/>
  <c r="HF4466" i="1"/>
  <c r="HC4468" i="1"/>
  <c r="HD4467" i="1" s="1"/>
  <c r="HE4467" i="1" s="1"/>
  <c r="HF4467" i="1" l="1"/>
  <c r="HC4469" i="1"/>
  <c r="HD4468" i="1" s="1"/>
  <c r="HF4468" i="1" l="1"/>
  <c r="HE4468" i="1"/>
  <c r="HC4470" i="1"/>
  <c r="HC4471" i="1" l="1"/>
  <c r="HD4469" i="1"/>
  <c r="HE4469" i="1" l="1"/>
  <c r="HF4469" i="1"/>
  <c r="HC4472" i="1"/>
  <c r="HD4470" i="1"/>
  <c r="HE4470" i="1" l="1"/>
  <c r="HF4470" i="1"/>
  <c r="HC4473" i="1"/>
  <c r="HD4472" i="1" s="1"/>
  <c r="HE4472" i="1" s="1"/>
  <c r="HD4471" i="1"/>
  <c r="HF4471" i="1" l="1"/>
  <c r="HE4471" i="1"/>
  <c r="HF4472" i="1"/>
  <c r="HC4474" i="1"/>
  <c r="HC4475" i="1" l="1"/>
  <c r="HD4473" i="1"/>
  <c r="HE4473" i="1" l="1"/>
  <c r="HF4473" i="1"/>
  <c r="HC4476" i="1"/>
  <c r="HD4474" i="1"/>
  <c r="HF4474" i="1" l="1"/>
  <c r="HE4474" i="1"/>
  <c r="HC4477" i="1"/>
  <c r="HD4475" i="1"/>
  <c r="HE4475" i="1" l="1"/>
  <c r="HF4475" i="1"/>
  <c r="HC4478" i="1"/>
  <c r="HD4476" i="1"/>
  <c r="HE4476" i="1" l="1"/>
  <c r="HF4476" i="1"/>
  <c r="HC4479" i="1"/>
  <c r="HD4477" i="1"/>
  <c r="HE4477" i="1" l="1"/>
  <c r="HF4477" i="1"/>
  <c r="HC4480" i="1"/>
  <c r="HD4478" i="1"/>
  <c r="HF4478" i="1" l="1"/>
  <c r="HE4478" i="1"/>
  <c r="HC4481" i="1"/>
  <c r="HD4479" i="1"/>
  <c r="HE4479" i="1" l="1"/>
  <c r="HF4479" i="1"/>
  <c r="HC4482" i="1"/>
  <c r="HD4481" i="1" s="1"/>
  <c r="HD4480" i="1"/>
  <c r="HF4481" i="1" l="1"/>
  <c r="HE4481" i="1"/>
  <c r="HF4480" i="1"/>
  <c r="HE4480" i="1"/>
  <c r="HC4483" i="1"/>
  <c r="HC4484" i="1" l="1"/>
  <c r="HD4482" i="1"/>
  <c r="HF4482" i="1" l="1"/>
  <c r="HE4482" i="1"/>
  <c r="HC4485" i="1"/>
  <c r="HD4484" i="1" s="1"/>
  <c r="HE4484" i="1" s="1"/>
  <c r="HD4483" i="1"/>
  <c r="HE4483" i="1" l="1"/>
  <c r="HF4483" i="1"/>
  <c r="HF4484" i="1"/>
  <c r="HC4486" i="1"/>
  <c r="HD4485" i="1" s="1"/>
  <c r="HE4485" i="1" s="1"/>
  <c r="HF4485" i="1" l="1"/>
  <c r="HC4487" i="1"/>
  <c r="HD4486" i="1" s="1"/>
  <c r="HF4486" i="1" s="1"/>
  <c r="HE4486" i="1" l="1"/>
  <c r="HC4488" i="1"/>
  <c r="HC4489" i="1" l="1"/>
  <c r="HD4487" i="1"/>
  <c r="HE4487" i="1" l="1"/>
  <c r="HF4487" i="1"/>
  <c r="HC4490" i="1"/>
  <c r="HD4489" i="1" s="1"/>
  <c r="HE4489" i="1" s="1"/>
  <c r="HD4488" i="1"/>
  <c r="HE4488" i="1" l="1"/>
  <c r="HF4488" i="1"/>
  <c r="HF4489" i="1"/>
  <c r="HC4491" i="1"/>
  <c r="HC4492" i="1" l="1"/>
  <c r="HD4490" i="1"/>
  <c r="HE4490" i="1" l="1"/>
  <c r="HF4490" i="1"/>
  <c r="HC4493" i="1"/>
  <c r="HD4492" i="1" s="1"/>
  <c r="HF4492" i="1" s="1"/>
  <c r="HD4491" i="1"/>
  <c r="HE4491" i="1" l="1"/>
  <c r="HF4491" i="1"/>
  <c r="HE4492" i="1"/>
  <c r="HC4494" i="1"/>
  <c r="HD4493" i="1" s="1"/>
  <c r="HE4493" i="1" l="1"/>
  <c r="HF4493" i="1"/>
  <c r="HC4495" i="1"/>
  <c r="HD4494" i="1" s="1"/>
  <c r="HE4494" i="1" l="1"/>
  <c r="HF4494" i="1"/>
  <c r="HC4496" i="1"/>
  <c r="HC4497" i="1" l="1"/>
  <c r="HD4496" i="1" s="1"/>
  <c r="HE4496" i="1" s="1"/>
  <c r="HD4495" i="1"/>
  <c r="HE4495" i="1" l="1"/>
  <c r="HF4495" i="1"/>
  <c r="HF4496" i="1"/>
  <c r="HC4498" i="1"/>
  <c r="HD4497" i="1" s="1"/>
  <c r="HE4497" i="1" s="1"/>
  <c r="HF4497" i="1" l="1"/>
  <c r="HC4499" i="1"/>
  <c r="HC4500" i="1" l="1"/>
  <c r="HD4498" i="1"/>
  <c r="HF4498" i="1" l="1"/>
  <c r="HE4498" i="1"/>
  <c r="HC4501" i="1"/>
  <c r="HD4499" i="1"/>
  <c r="HE4499" i="1" l="1"/>
  <c r="HF4499" i="1"/>
  <c r="HC4502" i="1"/>
  <c r="HD4501" i="1" s="1"/>
  <c r="HD4500" i="1"/>
  <c r="HE4501" i="1" l="1"/>
  <c r="HF4501" i="1"/>
  <c r="HE4500" i="1"/>
  <c r="HF4500" i="1"/>
  <c r="HC4503" i="1"/>
  <c r="HD4502" i="1" s="1"/>
  <c r="HF4502" i="1" s="1"/>
  <c r="HE4502" i="1" l="1"/>
  <c r="HC4504" i="1"/>
  <c r="HC4505" i="1" l="1"/>
  <c r="HD4503" i="1"/>
  <c r="HE4503" i="1" l="1"/>
  <c r="HF4503" i="1"/>
  <c r="HC4506" i="1"/>
  <c r="HD4504" i="1"/>
  <c r="HF4504" i="1" l="1"/>
  <c r="HE4504" i="1"/>
  <c r="HC4507" i="1"/>
  <c r="HD4505" i="1"/>
  <c r="HE4505" i="1" l="1"/>
  <c r="HF4505" i="1"/>
  <c r="HD4506" i="1"/>
  <c r="HC4508" i="1"/>
  <c r="HE4506" i="1" l="1"/>
  <c r="HF4506" i="1"/>
  <c r="HC4509" i="1"/>
  <c r="HD4508" i="1" s="1"/>
  <c r="HE4508" i="1" s="1"/>
  <c r="HD4507" i="1"/>
  <c r="HE4507" i="1" l="1"/>
  <c r="HF4507" i="1"/>
  <c r="HF4508" i="1"/>
  <c r="HC4510" i="1"/>
  <c r="HC4511" i="1" l="1"/>
  <c r="HD4510" i="1" s="1"/>
  <c r="HD4509" i="1"/>
  <c r="HF4510" i="1" l="1"/>
  <c r="HE4510" i="1"/>
  <c r="HE4509" i="1"/>
  <c r="HF4509" i="1"/>
  <c r="HC4512" i="1"/>
  <c r="HC4513" i="1" l="1"/>
  <c r="HD4511" i="1"/>
  <c r="HE4511" i="1" l="1"/>
  <c r="HF4511" i="1"/>
  <c r="HC4514" i="1"/>
  <c r="HD4512" i="1"/>
  <c r="HE4512" i="1" l="1"/>
  <c r="HF4512" i="1"/>
  <c r="HC4515" i="1"/>
  <c r="HD4513" i="1"/>
  <c r="HE4513" i="1" l="1"/>
  <c r="HF4513" i="1"/>
  <c r="HC4516" i="1"/>
  <c r="HD4515" i="1" s="1"/>
  <c r="HE4515" i="1" s="1"/>
  <c r="HD4514" i="1"/>
  <c r="HE4514" i="1" l="1"/>
  <c r="HF4514" i="1"/>
  <c r="HF4515" i="1"/>
  <c r="HC4517" i="1"/>
  <c r="HC4518" i="1" l="1"/>
  <c r="HD4516" i="1"/>
  <c r="HE4516" i="1" l="1"/>
  <c r="HF4516" i="1"/>
  <c r="HC4519" i="1"/>
  <c r="HD4518" i="1" s="1"/>
  <c r="HD4517" i="1"/>
  <c r="HF4518" i="1" l="1"/>
  <c r="HE4518" i="1"/>
  <c r="HE4517" i="1"/>
  <c r="HF4517" i="1"/>
  <c r="HC4520" i="1"/>
  <c r="HD4519" i="1" s="1"/>
  <c r="HE4519" i="1" s="1"/>
  <c r="HF4519" i="1" l="1"/>
  <c r="HC4521" i="1"/>
  <c r="HD4520" i="1" s="1"/>
  <c r="HF4520" i="1" l="1"/>
  <c r="HE4520" i="1"/>
  <c r="HC4522" i="1"/>
  <c r="HD4521" i="1" s="1"/>
  <c r="HE4521" i="1" s="1"/>
  <c r="HF4521" i="1" l="1"/>
  <c r="HC4523" i="1"/>
  <c r="HD4522" i="1" l="1"/>
  <c r="HC4524" i="1"/>
  <c r="HD4523" i="1" l="1"/>
  <c r="HF4522" i="1"/>
  <c r="HE4522" i="1"/>
  <c r="HC4525" i="1"/>
  <c r="HE4523" i="1" l="1"/>
  <c r="HF4523" i="1"/>
  <c r="HC4526" i="1"/>
  <c r="HD4524" i="1"/>
  <c r="HE4524" i="1" l="1"/>
  <c r="HF4524" i="1"/>
  <c r="HC4527" i="1"/>
  <c r="HD4525" i="1"/>
  <c r="HE4525" i="1" l="1"/>
  <c r="HF4525" i="1"/>
  <c r="HC4528" i="1"/>
  <c r="HD4527" i="1" s="1"/>
  <c r="HE4527" i="1" s="1"/>
  <c r="HD4526" i="1"/>
  <c r="HE4526" i="1" l="1"/>
  <c r="HF4526" i="1"/>
  <c r="HF4527" i="1"/>
  <c r="HC4529" i="1"/>
  <c r="HC4530" i="1" l="1"/>
  <c r="HD4528" i="1"/>
  <c r="HF4528" i="1" l="1"/>
  <c r="HE4528" i="1"/>
  <c r="HC4531" i="1"/>
  <c r="HD4529" i="1"/>
  <c r="HE4529" i="1" l="1"/>
  <c r="HF4529" i="1"/>
  <c r="HC4532" i="1"/>
  <c r="HD4530" i="1"/>
  <c r="HE4530" i="1" l="1"/>
  <c r="HF4530" i="1"/>
  <c r="HD4531" i="1"/>
  <c r="HC4533" i="1"/>
  <c r="HD4532" i="1" s="1"/>
  <c r="HE4532" i="1" s="1"/>
  <c r="HE4531" i="1" l="1"/>
  <c r="HF4531" i="1"/>
  <c r="HF4532" i="1"/>
  <c r="HC4534" i="1"/>
  <c r="HC4535" i="1" l="1"/>
  <c r="HD4533" i="1"/>
  <c r="HE4533" i="1" l="1"/>
  <c r="HF4533" i="1"/>
  <c r="HC4536" i="1"/>
  <c r="HD4534" i="1"/>
  <c r="HF4534" i="1" l="1"/>
  <c r="HE4534" i="1"/>
  <c r="HC4537" i="1"/>
  <c r="HD4535" i="1"/>
  <c r="HE4535" i="1" l="1"/>
  <c r="HF4535" i="1"/>
  <c r="HC4538" i="1"/>
  <c r="HD4536" i="1"/>
  <c r="HE4536" i="1" l="1"/>
  <c r="HF4536" i="1"/>
  <c r="HC4539" i="1"/>
  <c r="HD4537" i="1"/>
  <c r="HE4537" i="1" l="1"/>
  <c r="HF4537" i="1"/>
  <c r="HC4540" i="1"/>
  <c r="HD4538" i="1"/>
  <c r="HF4538" i="1" l="1"/>
  <c r="HE4538" i="1"/>
  <c r="HD4539" i="1"/>
  <c r="HC4541" i="1"/>
  <c r="HD4540" i="1" l="1"/>
  <c r="HF4539" i="1"/>
  <c r="HE4539" i="1"/>
  <c r="HC4542" i="1"/>
  <c r="HF4540" i="1" l="1"/>
  <c r="HE4540" i="1"/>
  <c r="HC4543" i="1"/>
  <c r="HD4542" i="1" s="1"/>
  <c r="HE4542" i="1" s="1"/>
  <c r="HD4541" i="1"/>
  <c r="HE4541" i="1" l="1"/>
  <c r="HF4541" i="1"/>
  <c r="HF4542" i="1"/>
  <c r="HC4544" i="1"/>
  <c r="HC4545" i="1" l="1"/>
  <c r="HD4543" i="1"/>
  <c r="HF4543" i="1" l="1"/>
  <c r="HE4543" i="1"/>
  <c r="HD4544" i="1"/>
  <c r="HC4546" i="1"/>
  <c r="HE4544" i="1" l="1"/>
  <c r="HF4544" i="1"/>
  <c r="HC4547" i="1"/>
  <c r="HD4545" i="1"/>
  <c r="HE4545" i="1" l="1"/>
  <c r="HF4545" i="1"/>
  <c r="HC4548" i="1"/>
  <c r="HD4546" i="1"/>
  <c r="HF4546" i="1" l="1"/>
  <c r="HE4546" i="1"/>
  <c r="HC4549" i="1"/>
  <c r="HD4547" i="1"/>
  <c r="HF4547" i="1" l="1"/>
  <c r="HE4547" i="1"/>
  <c r="HC4550" i="1"/>
  <c r="HD4548" i="1"/>
  <c r="HE4548" i="1" l="1"/>
  <c r="HF4548" i="1"/>
  <c r="HC4551" i="1"/>
  <c r="HD4550" i="1" s="1"/>
  <c r="HE4550" i="1" s="1"/>
  <c r="HD4549" i="1"/>
  <c r="HE4549" i="1" l="1"/>
  <c r="HF4549" i="1"/>
  <c r="HF4550" i="1"/>
  <c r="HC4552" i="1"/>
  <c r="HC4553" i="1" l="1"/>
  <c r="HD4551" i="1"/>
  <c r="HF4551" i="1" l="1"/>
  <c r="HE4551" i="1"/>
  <c r="HC4554" i="1"/>
  <c r="HD4553" i="1" s="1"/>
  <c r="HE4553" i="1" s="1"/>
  <c r="HD4552" i="1"/>
  <c r="HF4552" i="1" l="1"/>
  <c r="HE4552" i="1"/>
  <c r="HF4553" i="1"/>
  <c r="HC4555" i="1"/>
  <c r="HD4554" i="1" s="1"/>
  <c r="HF4554" i="1" l="1"/>
  <c r="HE4554" i="1"/>
  <c r="HC4556" i="1"/>
  <c r="HD4555" i="1" s="1"/>
  <c r="HE4555" i="1" s="1"/>
  <c r="HF4555" i="1" l="1"/>
  <c r="HC4557" i="1"/>
  <c r="HD4556" i="1" s="1"/>
  <c r="HF4556" i="1" l="1"/>
  <c r="HE4556" i="1"/>
  <c r="HC4558" i="1"/>
  <c r="HC4559" i="1" l="1"/>
  <c r="HD4557" i="1"/>
  <c r="HE4557" i="1" l="1"/>
  <c r="HF4557" i="1"/>
  <c r="HD4558" i="1"/>
  <c r="HC4560" i="1"/>
  <c r="HD4559" i="1" s="1"/>
  <c r="HF4559" i="1" l="1"/>
  <c r="HE4559" i="1"/>
  <c r="HF4558" i="1"/>
  <c r="HE4558" i="1"/>
  <c r="HC4561" i="1"/>
  <c r="HC4562" i="1" l="1"/>
  <c r="HD4561" i="1" s="1"/>
  <c r="HE4561" i="1" s="1"/>
  <c r="HD4560" i="1"/>
  <c r="HE4560" i="1" l="1"/>
  <c r="HF4560" i="1"/>
  <c r="HF4561" i="1"/>
  <c r="HC4563" i="1"/>
  <c r="HD4562" i="1" s="1"/>
  <c r="HE4562" i="1" s="1"/>
  <c r="HF4562" i="1" l="1"/>
  <c r="HC4564" i="1"/>
  <c r="HC4565" i="1" l="1"/>
  <c r="HD4563" i="1"/>
  <c r="HE4563" i="1" l="1"/>
  <c r="HF4563" i="1"/>
  <c r="HC4566" i="1"/>
  <c r="HD4564" i="1"/>
  <c r="HF4564" i="1" l="1"/>
  <c r="HE4564" i="1"/>
  <c r="HC4567" i="1"/>
  <c r="HD4565" i="1"/>
  <c r="HE4565" i="1" l="1"/>
  <c r="HF4565" i="1"/>
  <c r="HC4568" i="1"/>
  <c r="HD4566" i="1"/>
  <c r="HE4566" i="1" l="1"/>
  <c r="HF4566" i="1"/>
  <c r="HC4569" i="1"/>
  <c r="HD4568" i="1" s="1"/>
  <c r="HE4568" i="1" s="1"/>
  <c r="HD4567" i="1"/>
  <c r="HE4567" i="1" l="1"/>
  <c r="HF4567" i="1"/>
  <c r="HF4568" i="1"/>
  <c r="HC4570" i="1"/>
  <c r="HC4571" i="1" l="1"/>
  <c r="HD4570" i="1" s="1"/>
  <c r="HD4569" i="1"/>
  <c r="HF4570" i="1" l="1"/>
  <c r="HE4570" i="1"/>
  <c r="HE4569" i="1"/>
  <c r="HF4569" i="1"/>
  <c r="HC4572" i="1"/>
  <c r="HD4571" i="1" s="1"/>
  <c r="HE4571" i="1" s="1"/>
  <c r="HF4571" i="1" l="1"/>
  <c r="HC4573" i="1"/>
  <c r="HC4574" i="1" l="1"/>
  <c r="HD4572" i="1"/>
  <c r="HE4572" i="1" l="1"/>
  <c r="HF4572" i="1"/>
  <c r="HC4575" i="1"/>
  <c r="HD4574" i="1" s="1"/>
  <c r="HF4574" i="1" s="1"/>
  <c r="HD4573" i="1"/>
  <c r="HE4573" i="1" l="1"/>
  <c r="HF4573" i="1"/>
  <c r="HE4574" i="1"/>
  <c r="HC4576" i="1"/>
  <c r="HD4575" i="1" l="1"/>
  <c r="HC4577" i="1"/>
  <c r="HD4576" i="1" s="1"/>
  <c r="HF4576" i="1" s="1"/>
  <c r="HE4575" i="1" l="1"/>
  <c r="HF4575" i="1"/>
  <c r="HE4576" i="1"/>
  <c r="HC4578" i="1"/>
  <c r="HC4579" i="1" l="1"/>
  <c r="HD4577" i="1"/>
  <c r="HE4577" i="1" l="1"/>
  <c r="HF4577" i="1"/>
  <c r="HC4580" i="1"/>
  <c r="HD4579" i="1" s="1"/>
  <c r="HD4578" i="1"/>
  <c r="HE4579" i="1" l="1"/>
  <c r="HF4579" i="1"/>
  <c r="HE4578" i="1"/>
  <c r="HF4578" i="1"/>
  <c r="HC4581" i="1"/>
  <c r="HD4580" i="1" s="1"/>
  <c r="HE4580" i="1" s="1"/>
  <c r="HF4580" i="1" l="1"/>
  <c r="HC4582" i="1"/>
  <c r="HC4583" i="1" l="1"/>
  <c r="HD4582" i="1" s="1"/>
  <c r="HD4581" i="1"/>
  <c r="HF4582" i="1" l="1"/>
  <c r="HE4582" i="1"/>
  <c r="HE4581" i="1"/>
  <c r="HF4581" i="1"/>
  <c r="HC4584" i="1"/>
  <c r="HC4585" i="1" l="1"/>
  <c r="HD4583" i="1"/>
  <c r="HE4583" i="1" l="1"/>
  <c r="HF4583" i="1"/>
  <c r="HC4586" i="1"/>
  <c r="HD4585" i="1" s="1"/>
  <c r="HE4585" i="1" s="1"/>
  <c r="HD4584" i="1"/>
  <c r="HE4584" i="1" l="1"/>
  <c r="HF4584" i="1"/>
  <c r="HF4585" i="1"/>
  <c r="HC4587" i="1"/>
  <c r="HC4588" i="1" l="1"/>
  <c r="HD4587" i="1" s="1"/>
  <c r="HD4586" i="1"/>
  <c r="HE4587" i="1" l="1"/>
  <c r="HF4587" i="1"/>
  <c r="HE4586" i="1"/>
  <c r="HF4586" i="1"/>
  <c r="HC4589" i="1"/>
  <c r="HC4590" i="1" l="1"/>
  <c r="HD4588" i="1"/>
  <c r="HF4588" i="1" l="1"/>
  <c r="HE4588" i="1"/>
  <c r="HC4591" i="1"/>
  <c r="HD4589" i="1"/>
  <c r="HE4589" i="1" l="1"/>
  <c r="HF4589" i="1"/>
  <c r="HC4592" i="1"/>
  <c r="HD4590" i="1"/>
  <c r="HE4590" i="1" l="1"/>
  <c r="HF4590" i="1"/>
  <c r="HC4593" i="1"/>
  <c r="HD4592" i="1" s="1"/>
  <c r="HD4591" i="1"/>
  <c r="HF4592" i="1" l="1"/>
  <c r="HE4592" i="1"/>
  <c r="HE4591" i="1"/>
  <c r="HF4591" i="1"/>
  <c r="HC4594" i="1"/>
  <c r="HD4593" i="1" s="1"/>
  <c r="HE4593" i="1" s="1"/>
  <c r="HF4593" i="1" l="1"/>
  <c r="HC4595" i="1"/>
  <c r="HC4596" i="1" l="1"/>
  <c r="HD4595" i="1" s="1"/>
  <c r="HD4594" i="1"/>
  <c r="HE4595" i="1" l="1"/>
  <c r="HF4595" i="1"/>
  <c r="HF4594" i="1"/>
  <c r="HE4594" i="1"/>
  <c r="HC4597" i="1"/>
  <c r="HC4598" i="1" l="1"/>
  <c r="HD4596" i="1"/>
  <c r="HE4596" i="1" l="1"/>
  <c r="HF4596" i="1"/>
  <c r="HC4599" i="1"/>
  <c r="HD4597" i="1"/>
  <c r="HE4597" i="1" l="1"/>
  <c r="HF4597" i="1"/>
  <c r="HC4600" i="1"/>
  <c r="HD4598" i="1"/>
  <c r="HE4598" i="1" l="1"/>
  <c r="HF4598" i="1"/>
  <c r="HC4601" i="1"/>
  <c r="HD4599" i="1"/>
  <c r="HE4599" i="1" l="1"/>
  <c r="HF4599" i="1"/>
  <c r="HC4602" i="1"/>
  <c r="HD4600" i="1"/>
  <c r="HE4600" i="1" l="1"/>
  <c r="HF4600" i="1"/>
  <c r="HC4603" i="1"/>
  <c r="HD4601" i="1"/>
  <c r="HE4601" i="1" l="1"/>
  <c r="HF4601" i="1"/>
  <c r="HC4604" i="1"/>
  <c r="HD4603" i="1" s="1"/>
  <c r="HE4603" i="1" s="1"/>
  <c r="HD4602" i="1"/>
  <c r="HE4602" i="1" l="1"/>
  <c r="HF4602" i="1"/>
  <c r="HF4603" i="1"/>
  <c r="HC4605" i="1"/>
  <c r="HD4604" i="1" s="1"/>
  <c r="HE4604" i="1" s="1"/>
  <c r="HF4604" i="1" l="1"/>
  <c r="HC4606" i="1"/>
  <c r="HC4607" i="1" l="1"/>
  <c r="HD4606" i="1" s="1"/>
  <c r="HF4606" i="1" s="1"/>
  <c r="HD4605" i="1"/>
  <c r="HE4605" i="1" l="1"/>
  <c r="HF4605" i="1"/>
  <c r="HE4606" i="1"/>
  <c r="HC4608" i="1"/>
  <c r="HD4607" i="1" s="1"/>
  <c r="HE4607" i="1" l="1"/>
  <c r="HF4607" i="1"/>
  <c r="HC4609" i="1"/>
  <c r="HC4610" i="1" l="1"/>
  <c r="HD4608" i="1"/>
  <c r="HE4608" i="1" l="1"/>
  <c r="HF4608" i="1"/>
  <c r="HC4611" i="1"/>
  <c r="HD4609" i="1"/>
  <c r="HE4609" i="1" l="1"/>
  <c r="HF4609" i="1"/>
  <c r="HC4612" i="1"/>
  <c r="HD4610" i="1"/>
  <c r="HD4611" i="1" l="1"/>
  <c r="HF4610" i="1"/>
  <c r="HE4610" i="1"/>
  <c r="HC4613" i="1"/>
  <c r="HF4611" i="1" l="1"/>
  <c r="HE4611" i="1"/>
  <c r="HC4614" i="1"/>
  <c r="HD4612" i="1"/>
  <c r="HF4612" i="1" l="1"/>
  <c r="HE4612" i="1"/>
  <c r="HC4615" i="1"/>
  <c r="HD4613" i="1"/>
  <c r="HF4613" i="1" l="1"/>
  <c r="HE4613" i="1"/>
  <c r="HC4616" i="1"/>
  <c r="HD4614" i="1"/>
  <c r="HE4614" i="1" l="1"/>
  <c r="HF4614" i="1"/>
  <c r="HC4617" i="1"/>
  <c r="HD4616" i="1" s="1"/>
  <c r="HE4616" i="1" s="1"/>
  <c r="HD4615" i="1"/>
  <c r="HE4615" i="1" l="1"/>
  <c r="HF4615" i="1"/>
  <c r="HF4616" i="1"/>
  <c r="HC4618" i="1"/>
  <c r="HC4619" i="1" l="1"/>
  <c r="HD4617" i="1"/>
  <c r="HE4617" i="1" l="1"/>
  <c r="HF4617" i="1"/>
  <c r="HC4620" i="1"/>
  <c r="HD4618" i="1"/>
  <c r="HD4619" i="1" l="1"/>
  <c r="HF4618" i="1"/>
  <c r="HE4618" i="1"/>
  <c r="HC4621" i="1"/>
  <c r="HF4619" i="1" l="1"/>
  <c r="HE4619" i="1"/>
  <c r="HC4622" i="1"/>
  <c r="HD4621" i="1" s="1"/>
  <c r="HE4621" i="1" s="1"/>
  <c r="HD4620" i="1"/>
  <c r="HE4620" i="1" l="1"/>
  <c r="HF4620" i="1"/>
  <c r="HF4621" i="1"/>
  <c r="HC4623" i="1"/>
  <c r="HC4624" i="1" l="1"/>
  <c r="HD4622" i="1"/>
  <c r="HE4622" i="1" l="1"/>
  <c r="HF4622" i="1"/>
  <c r="HC4625" i="1"/>
  <c r="HD4624" i="1" s="1"/>
  <c r="HD4623" i="1"/>
  <c r="HF4624" i="1" l="1"/>
  <c r="HE4624" i="1"/>
  <c r="HE4623" i="1"/>
  <c r="HF4623" i="1"/>
  <c r="HC4626" i="1"/>
  <c r="HD4625" i="1" s="1"/>
  <c r="HE4625" i="1" s="1"/>
  <c r="HF4625" i="1" l="1"/>
  <c r="HC4627" i="1"/>
  <c r="HC4628" i="1" l="1"/>
  <c r="HD4626" i="1"/>
  <c r="HE4626" i="1" l="1"/>
  <c r="HF4626" i="1"/>
  <c r="HC4629" i="1"/>
  <c r="HD4628" i="1" s="1"/>
  <c r="HD4627" i="1"/>
  <c r="HE4628" i="1" l="1"/>
  <c r="HF4628" i="1"/>
  <c r="HE4627" i="1"/>
  <c r="HF4627" i="1"/>
  <c r="HC4630" i="1"/>
  <c r="HD4629" i="1" s="1"/>
  <c r="HE4629" i="1" s="1"/>
  <c r="HF4629" i="1" l="1"/>
  <c r="HC4631" i="1"/>
  <c r="HD4630" i="1" s="1"/>
  <c r="HF4630" i="1" s="1"/>
  <c r="HE4630" i="1" l="1"/>
  <c r="HC4632" i="1"/>
  <c r="HC4633" i="1" l="1"/>
  <c r="HD4631" i="1"/>
  <c r="HE4631" i="1" l="1"/>
  <c r="HF4631" i="1"/>
  <c r="HC4634" i="1"/>
  <c r="HD4632" i="1"/>
  <c r="HE4632" i="1" l="1"/>
  <c r="HF4632" i="1"/>
  <c r="HC4635" i="1"/>
  <c r="HD4634" i="1" s="1"/>
  <c r="HE4634" i="1" s="1"/>
  <c r="HD4633" i="1"/>
  <c r="HE4633" i="1" l="1"/>
  <c r="HF4633" i="1"/>
  <c r="HF4634" i="1"/>
  <c r="HC4636" i="1"/>
  <c r="HD4635" i="1" s="1"/>
  <c r="HE4635" i="1" s="1"/>
  <c r="HF4635" i="1" l="1"/>
  <c r="HC4637" i="1"/>
  <c r="HC4638" i="1" l="1"/>
  <c r="HD4637" i="1" s="1"/>
  <c r="HD4636" i="1"/>
  <c r="HE4637" i="1" l="1"/>
  <c r="HF4637" i="1"/>
  <c r="HF4636" i="1"/>
  <c r="HE4636" i="1"/>
  <c r="HC4639" i="1"/>
  <c r="HC4640" i="1" l="1"/>
  <c r="HD4638" i="1"/>
  <c r="HE4638" i="1" l="1"/>
  <c r="HF4638" i="1"/>
  <c r="HC4641" i="1"/>
  <c r="HD4640" i="1" s="1"/>
  <c r="HE4640" i="1" s="1"/>
  <c r="HD4639" i="1"/>
  <c r="HE4639" i="1" l="1"/>
  <c r="HF4639" i="1"/>
  <c r="HF4640" i="1"/>
  <c r="HC4642" i="1"/>
  <c r="HC4643" i="1" l="1"/>
  <c r="HD4642" i="1" s="1"/>
  <c r="HF4642" i="1" s="1"/>
  <c r="HD4641" i="1"/>
  <c r="HE4641" i="1" l="1"/>
  <c r="HF4641" i="1"/>
  <c r="HE4642" i="1"/>
  <c r="HC4644" i="1"/>
  <c r="HD4643" i="1" s="1"/>
  <c r="HE4643" i="1" l="1"/>
  <c r="HF4643" i="1"/>
  <c r="HC4645" i="1"/>
  <c r="HC4646" i="1" l="1"/>
  <c r="HD4645" i="1" s="1"/>
  <c r="HE4645" i="1" s="1"/>
  <c r="HD4644" i="1"/>
  <c r="HF4644" i="1" l="1"/>
  <c r="HE4644" i="1"/>
  <c r="HF4645" i="1"/>
  <c r="HC4647" i="1"/>
  <c r="HC4648" i="1" l="1"/>
  <c r="HD4646" i="1"/>
  <c r="HF4646" i="1" l="1"/>
  <c r="HE4646" i="1"/>
  <c r="HC4649" i="1"/>
  <c r="HD4648" i="1" s="1"/>
  <c r="HF4648" i="1" s="1"/>
  <c r="HD4647" i="1"/>
  <c r="HE4647" i="1" l="1"/>
  <c r="HF4647" i="1"/>
  <c r="HE4648" i="1"/>
  <c r="HC4650" i="1"/>
  <c r="HC4651" i="1" l="1"/>
  <c r="HD4649" i="1"/>
  <c r="HE4649" i="1" l="1"/>
  <c r="HF4649" i="1"/>
  <c r="HD4650" i="1"/>
  <c r="HC4652" i="1"/>
  <c r="HF4650" i="1" l="1"/>
  <c r="HE4650" i="1"/>
  <c r="HC4653" i="1"/>
  <c r="HD4651" i="1"/>
  <c r="HE4651" i="1" l="1"/>
  <c r="HF4651" i="1"/>
  <c r="HD4652" i="1"/>
  <c r="HC4654" i="1"/>
  <c r="HD4653" i="1" s="1"/>
  <c r="HE4653" i="1" s="1"/>
  <c r="HE4652" i="1" l="1"/>
  <c r="HF4652" i="1"/>
  <c r="HF4653" i="1"/>
  <c r="HC4655" i="1"/>
  <c r="HC4656" i="1" l="1"/>
  <c r="HD4655" i="1" s="1"/>
  <c r="HE4655" i="1" s="1"/>
  <c r="HD4654" i="1"/>
  <c r="HF4654" i="1" l="1"/>
  <c r="HE4654" i="1"/>
  <c r="HF4655" i="1"/>
  <c r="HC4657" i="1"/>
  <c r="HC4658" i="1" l="1"/>
  <c r="HD4656" i="1"/>
  <c r="HF4656" i="1" l="1"/>
  <c r="HE4656" i="1"/>
  <c r="HC4659" i="1"/>
  <c r="HD4658" i="1" s="1"/>
  <c r="HE4658" i="1" s="1"/>
  <c r="HD4657" i="1"/>
  <c r="HF4657" i="1" l="1"/>
  <c r="HE4657" i="1"/>
  <c r="HF4658" i="1"/>
  <c r="HC4660" i="1"/>
  <c r="HD4659" i="1" s="1"/>
  <c r="HE4659" i="1" s="1"/>
  <c r="HF4659" i="1" l="1"/>
  <c r="HC4661" i="1"/>
  <c r="HC4662" i="1" l="1"/>
  <c r="HD4661" i="1" s="1"/>
  <c r="HD4660" i="1"/>
  <c r="HE4661" i="1" l="1"/>
  <c r="HF4661" i="1"/>
  <c r="HF4660" i="1"/>
  <c r="HE4660" i="1"/>
  <c r="HC4663" i="1"/>
  <c r="HC4664" i="1" l="1"/>
  <c r="HD4663" i="1" s="1"/>
  <c r="HE4663" i="1" s="1"/>
  <c r="HD4662" i="1"/>
  <c r="HE4662" i="1" l="1"/>
  <c r="HF4662" i="1"/>
  <c r="HF4663" i="1"/>
  <c r="HC4665" i="1"/>
  <c r="HD4664" i="1" l="1"/>
  <c r="HC4666" i="1"/>
  <c r="HF4664" i="1" l="1"/>
  <c r="HE4664" i="1"/>
  <c r="HC4667" i="1"/>
  <c r="HD4666" i="1" s="1"/>
  <c r="HF4666" i="1" s="1"/>
  <c r="HD4665" i="1"/>
  <c r="HE4665" i="1" l="1"/>
  <c r="HF4665" i="1"/>
  <c r="HE4666" i="1"/>
  <c r="HC4668" i="1"/>
  <c r="HC4669" i="1" l="1"/>
  <c r="HD4667" i="1"/>
  <c r="HE4667" i="1" l="1"/>
  <c r="HF4667" i="1"/>
  <c r="HC4670" i="1"/>
  <c r="HD4668" i="1"/>
  <c r="HE4668" i="1" l="1"/>
  <c r="HF4668" i="1"/>
  <c r="HC4671" i="1"/>
  <c r="HD4669" i="1"/>
  <c r="HE4669" i="1" l="1"/>
  <c r="HF4669" i="1"/>
  <c r="HC4672" i="1"/>
  <c r="HD4671" i="1" s="1"/>
  <c r="HE4671" i="1" s="1"/>
  <c r="HD4670" i="1"/>
  <c r="HE4670" i="1" l="1"/>
  <c r="HF4670" i="1"/>
  <c r="HF4671" i="1"/>
  <c r="HC4673" i="1"/>
  <c r="HC4674" i="1" l="1"/>
  <c r="HD4672" i="1"/>
  <c r="HF4672" i="1" l="1"/>
  <c r="HE4672" i="1"/>
  <c r="HC4675" i="1"/>
  <c r="HD4674" i="1" s="1"/>
  <c r="HE4674" i="1" s="1"/>
  <c r="HD4673" i="1"/>
  <c r="HE4673" i="1" l="1"/>
  <c r="HF4673" i="1"/>
  <c r="HF4674" i="1"/>
  <c r="HC4676" i="1"/>
  <c r="HC4677" i="1" l="1"/>
  <c r="HD4676" i="1" s="1"/>
  <c r="HD4675" i="1"/>
  <c r="HE4676" i="1" l="1"/>
  <c r="HF4676" i="1"/>
  <c r="HE4675" i="1"/>
  <c r="HF4675" i="1"/>
  <c r="HC4678" i="1"/>
  <c r="HD4677" i="1" s="1"/>
  <c r="HE4677" i="1" l="1"/>
  <c r="HF4677" i="1"/>
  <c r="HC4679" i="1"/>
  <c r="HC4680" i="1" l="1"/>
  <c r="HD4679" i="1" s="1"/>
  <c r="HE4679" i="1" s="1"/>
  <c r="HD4678" i="1"/>
  <c r="HF4678" i="1" l="1"/>
  <c r="HE4678" i="1"/>
  <c r="HF4679" i="1"/>
  <c r="HC4681" i="1"/>
  <c r="HC4682" i="1" l="1"/>
  <c r="HD4680" i="1"/>
  <c r="HE4680" i="1" l="1"/>
  <c r="HF4680" i="1"/>
  <c r="HC4683" i="1"/>
  <c r="HD4681" i="1"/>
  <c r="HF4681" i="1" l="1"/>
  <c r="HE4681" i="1"/>
  <c r="HC4684" i="1"/>
  <c r="HD4682" i="1"/>
  <c r="HF4682" i="1" l="1"/>
  <c r="HE4682" i="1"/>
  <c r="HC4685" i="1"/>
  <c r="HD4684" i="1" s="1"/>
  <c r="HF4684" i="1" s="1"/>
  <c r="HD4683" i="1"/>
  <c r="HE4683" i="1" l="1"/>
  <c r="HF4683" i="1"/>
  <c r="HE4684" i="1"/>
  <c r="HC4686" i="1"/>
  <c r="HC4687" i="1" l="1"/>
  <c r="HD4685" i="1"/>
  <c r="HE4685" i="1" l="1"/>
  <c r="HF4685" i="1"/>
  <c r="HC4688" i="1"/>
  <c r="HD4686" i="1"/>
  <c r="HE4686" i="1" l="1"/>
  <c r="HF4686" i="1"/>
  <c r="HD4687" i="1"/>
  <c r="HC4689" i="1"/>
  <c r="HF4687" i="1" l="1"/>
  <c r="HE4687" i="1"/>
  <c r="HD4688" i="1"/>
  <c r="HC4690" i="1"/>
  <c r="HD4689" i="1" s="1"/>
  <c r="HE4689" i="1" s="1"/>
  <c r="HE4688" i="1" l="1"/>
  <c r="HF4688" i="1"/>
  <c r="HF4689" i="1"/>
  <c r="HC4691" i="1"/>
  <c r="HC4692" i="1" l="1"/>
  <c r="HD4690" i="1"/>
  <c r="HF4690" i="1" l="1"/>
  <c r="HE4690" i="1"/>
  <c r="HC4693" i="1"/>
  <c r="HD4691" i="1"/>
  <c r="HE4691" i="1" l="1"/>
  <c r="HF4691" i="1"/>
  <c r="HC4694" i="1"/>
  <c r="HD4692" i="1"/>
  <c r="HE4692" i="1" l="1"/>
  <c r="HF4692" i="1"/>
  <c r="HC4695" i="1"/>
  <c r="HD4693" i="1"/>
  <c r="HE4693" i="1" l="1"/>
  <c r="HF4693" i="1"/>
  <c r="HC4696" i="1"/>
  <c r="HD4694" i="1"/>
  <c r="HE4694" i="1" l="1"/>
  <c r="HF4694" i="1"/>
  <c r="HD4695" i="1"/>
  <c r="HC4697" i="1"/>
  <c r="HE4695" i="1" l="1"/>
  <c r="HF4695" i="1"/>
  <c r="HC4698" i="1"/>
  <c r="HD4696" i="1"/>
  <c r="HE4696" i="1" l="1"/>
  <c r="HF4696" i="1"/>
  <c r="HD4697" i="1"/>
  <c r="HC4699" i="1"/>
  <c r="HE4697" i="1" l="1"/>
  <c r="HF4697" i="1"/>
  <c r="HC4700" i="1"/>
  <c r="HD4698" i="1"/>
  <c r="HF4698" i="1" l="1"/>
  <c r="HE4698" i="1"/>
  <c r="HC4701" i="1"/>
  <c r="HD4699" i="1"/>
  <c r="HE4699" i="1" l="1"/>
  <c r="HF4699" i="1"/>
  <c r="HD4700" i="1"/>
  <c r="HC4702" i="1"/>
  <c r="HE4700" i="1" l="1"/>
  <c r="HF4700" i="1"/>
  <c r="HC4703" i="1"/>
  <c r="HD4701" i="1"/>
  <c r="HF4701" i="1" l="1"/>
  <c r="HE4701" i="1"/>
  <c r="HC4704" i="1"/>
  <c r="HD4702" i="1"/>
  <c r="HF4702" i="1" l="1"/>
  <c r="HE4702" i="1"/>
  <c r="HC4705" i="1"/>
  <c r="HD4703" i="1"/>
  <c r="HE4703" i="1" l="1"/>
  <c r="HF4703" i="1"/>
  <c r="HC4706" i="1"/>
  <c r="HD4705" i="1" s="1"/>
  <c r="HE4705" i="1" s="1"/>
  <c r="HD4704" i="1"/>
  <c r="HE4704" i="1" l="1"/>
  <c r="HF4704" i="1"/>
  <c r="HF4705" i="1"/>
  <c r="HC4707" i="1"/>
  <c r="HD4706" i="1" s="1"/>
  <c r="HE4706" i="1" s="1"/>
  <c r="HF4706" i="1" l="1"/>
  <c r="HC4708" i="1"/>
  <c r="HC4709" i="1" l="1"/>
  <c r="HD4707" i="1"/>
  <c r="HE4707" i="1" l="1"/>
  <c r="HF4707" i="1"/>
  <c r="HD4708" i="1"/>
  <c r="HC4710" i="1"/>
  <c r="HE4708" i="1" l="1"/>
  <c r="HF4708" i="1"/>
  <c r="HC4711" i="1"/>
  <c r="HD4710" i="1" s="1"/>
  <c r="HF4710" i="1" s="1"/>
  <c r="HD4709" i="1"/>
  <c r="HE4709" i="1" l="1"/>
  <c r="HF4709" i="1"/>
  <c r="HE4710" i="1"/>
  <c r="HC4712" i="1"/>
  <c r="HC4713" i="1" l="1"/>
  <c r="HD4712" i="1" s="1"/>
  <c r="HE4712" i="1" s="1"/>
  <c r="HD4711" i="1"/>
  <c r="HE4711" i="1" l="1"/>
  <c r="HF4711" i="1"/>
  <c r="HF4712" i="1"/>
  <c r="HC4714" i="1"/>
  <c r="HD4713" i="1" s="1"/>
  <c r="HE4713" i="1" s="1"/>
  <c r="HF4713" i="1" l="1"/>
  <c r="HC4715" i="1"/>
  <c r="HC4716" i="1" l="1"/>
  <c r="HD4714" i="1"/>
  <c r="HE4714" i="1" l="1"/>
  <c r="HF4714" i="1"/>
  <c r="HC4717" i="1"/>
  <c r="HD4715" i="1"/>
  <c r="HE4715" i="1" l="1"/>
  <c r="HF4715" i="1"/>
  <c r="HC4718" i="1"/>
  <c r="HD4716" i="1"/>
  <c r="HE4716" i="1" l="1"/>
  <c r="HF4716" i="1"/>
  <c r="HC4719" i="1"/>
  <c r="HD4718" i="1" s="1"/>
  <c r="HE4718" i="1" s="1"/>
  <c r="HD4717" i="1"/>
  <c r="HE4717" i="1" l="1"/>
  <c r="HF4717" i="1"/>
  <c r="HF4718" i="1"/>
  <c r="HC4720" i="1"/>
  <c r="HC4721" i="1" l="1"/>
  <c r="HD4719" i="1"/>
  <c r="HE4719" i="1" l="1"/>
  <c r="HF4719" i="1"/>
  <c r="HC4722" i="1"/>
  <c r="HD4721" i="1" s="1"/>
  <c r="HF4721" i="1" s="1"/>
  <c r="HD4720" i="1"/>
  <c r="HE4720" i="1" l="1"/>
  <c r="HF4720" i="1"/>
  <c r="HE4721" i="1"/>
  <c r="HC4723" i="1"/>
  <c r="HD4722" i="1" s="1"/>
  <c r="HF4722" i="1" s="1"/>
  <c r="HE4722" i="1" l="1"/>
  <c r="HC4724" i="1"/>
  <c r="HC4725" i="1" l="1"/>
  <c r="HD4724" i="1" s="1"/>
  <c r="HE4724" i="1" s="1"/>
  <c r="HD4723" i="1"/>
  <c r="HE4723" i="1" l="1"/>
  <c r="HF4723" i="1"/>
  <c r="HF4724" i="1"/>
  <c r="HC4726" i="1"/>
  <c r="HD4725" i="1" l="1"/>
  <c r="HC4727" i="1"/>
  <c r="HE4725" i="1" l="1"/>
  <c r="HF4725" i="1"/>
  <c r="HC4728" i="1"/>
  <c r="HD4727" i="1" s="1"/>
  <c r="HF4727" i="1" s="1"/>
  <c r="HD4726" i="1"/>
  <c r="HE4726" i="1" l="1"/>
  <c r="HF4726" i="1"/>
  <c r="HE4727" i="1"/>
  <c r="HC4729" i="1"/>
  <c r="HC4730" i="1" l="1"/>
  <c r="HD4728" i="1"/>
  <c r="HF4728" i="1" l="1"/>
  <c r="HE4728" i="1"/>
  <c r="HC4731" i="1"/>
  <c r="HD4730" i="1" s="1"/>
  <c r="HE4730" i="1" s="1"/>
  <c r="HD4729" i="1"/>
  <c r="HE4729" i="1" l="1"/>
  <c r="HF4729" i="1"/>
  <c r="HF4730" i="1"/>
  <c r="HC4732" i="1"/>
  <c r="HC4733" i="1" l="1"/>
  <c r="HD4731" i="1"/>
  <c r="HE4731" i="1" l="1"/>
  <c r="HF4731" i="1"/>
  <c r="HC4734" i="1"/>
  <c r="HD4733" i="1" s="1"/>
  <c r="HF4733" i="1" s="1"/>
  <c r="HD4732" i="1"/>
  <c r="HF4732" i="1" l="1"/>
  <c r="HE4732" i="1"/>
  <c r="HE4733" i="1"/>
  <c r="HC4735" i="1"/>
  <c r="HC4736" i="1" l="1"/>
  <c r="HD4735" i="1" s="1"/>
  <c r="HE4735" i="1" s="1"/>
  <c r="HD4734" i="1"/>
  <c r="HE4734" i="1" l="1"/>
  <c r="HF4734" i="1"/>
  <c r="HF4735" i="1"/>
  <c r="HC4737" i="1"/>
  <c r="HD4736" i="1" s="1"/>
  <c r="HE4736" i="1" s="1"/>
  <c r="HF4736" i="1" l="1"/>
  <c r="HC4738" i="1"/>
  <c r="HC4739" i="1" l="1"/>
  <c r="HD4737" i="1"/>
  <c r="HE4737" i="1" l="1"/>
  <c r="HF4737" i="1"/>
  <c r="HC4740" i="1"/>
  <c r="HD4739" i="1" s="1"/>
  <c r="HE4739" i="1" s="1"/>
  <c r="HD4738" i="1"/>
  <c r="HF4738" i="1" l="1"/>
  <c r="HE4738" i="1"/>
  <c r="HF4739" i="1"/>
  <c r="HC4741" i="1"/>
  <c r="HC4742" i="1" l="1"/>
  <c r="HD4741" i="1" s="1"/>
  <c r="HE4741" i="1" s="1"/>
  <c r="HD4740" i="1"/>
  <c r="HE4740" i="1" l="1"/>
  <c r="HF4740" i="1"/>
  <c r="HF4741" i="1"/>
  <c r="HC4743" i="1"/>
  <c r="HC4744" i="1" l="1"/>
  <c r="HD4742" i="1"/>
  <c r="HE4742" i="1" l="1"/>
  <c r="HF4742" i="1"/>
  <c r="HC4745" i="1"/>
  <c r="HD4744" i="1" s="1"/>
  <c r="HF4744" i="1" s="1"/>
  <c r="HD4743" i="1"/>
  <c r="HE4743" i="1" l="1"/>
  <c r="HF4743" i="1"/>
  <c r="HE4744" i="1"/>
  <c r="HC4746" i="1"/>
  <c r="HD4745" i="1" s="1"/>
  <c r="HE4745" i="1" s="1"/>
  <c r="HF4745" i="1" l="1"/>
  <c r="HC4747" i="1"/>
  <c r="HC4748" i="1" l="1"/>
  <c r="HD4747" i="1" s="1"/>
  <c r="HE4747" i="1" s="1"/>
  <c r="HD4746" i="1"/>
  <c r="HE4746" i="1" l="1"/>
  <c r="HF4746" i="1"/>
  <c r="HF4747" i="1"/>
  <c r="HC4749" i="1"/>
  <c r="HD4748" i="1" s="1"/>
  <c r="HE4748" i="1" s="1"/>
  <c r="HF4748" i="1" l="1"/>
  <c r="HC4750" i="1"/>
  <c r="HC4751" i="1" l="1"/>
  <c r="HD4749" i="1"/>
  <c r="HE4749" i="1" l="1"/>
  <c r="HF4749" i="1"/>
  <c r="HC4752" i="1"/>
  <c r="HD4750" i="1"/>
  <c r="HF4750" i="1" l="1"/>
  <c r="HE4750" i="1"/>
  <c r="HC4753" i="1"/>
  <c r="HD4751" i="1"/>
  <c r="HE4751" i="1" l="1"/>
  <c r="HF4751" i="1"/>
  <c r="HC4754" i="1"/>
  <c r="HD4753" i="1" s="1"/>
  <c r="HE4753" i="1" s="1"/>
  <c r="HD4752" i="1"/>
  <c r="HE4752" i="1" l="1"/>
  <c r="HF4752" i="1"/>
  <c r="HF4753" i="1"/>
  <c r="HC4755" i="1"/>
  <c r="HC4756" i="1" l="1"/>
  <c r="HD4754" i="1"/>
  <c r="HE4754" i="1" l="1"/>
  <c r="HF4754" i="1"/>
  <c r="HC4757" i="1"/>
  <c r="HD4756" i="1" s="1"/>
  <c r="HE4756" i="1" s="1"/>
  <c r="HD4755" i="1"/>
  <c r="HE4755" i="1" l="1"/>
  <c r="HF4755" i="1"/>
  <c r="HF4756" i="1"/>
  <c r="HC4758" i="1"/>
  <c r="HD4757" i="1" s="1"/>
  <c r="HE4757" i="1" s="1"/>
  <c r="HF4757" i="1" l="1"/>
  <c r="HC4759" i="1"/>
  <c r="HC4760" i="1" l="1"/>
  <c r="HD4759" i="1" s="1"/>
  <c r="HE4759" i="1" s="1"/>
  <c r="HD4758" i="1"/>
  <c r="HE4758" i="1" l="1"/>
  <c r="HF4758" i="1"/>
  <c r="HF4759" i="1"/>
  <c r="HC4761" i="1"/>
  <c r="HD4760" i="1" s="1"/>
  <c r="HE4760" i="1" s="1"/>
  <c r="HF4760" i="1" l="1"/>
  <c r="HC4762" i="1"/>
  <c r="HC4763" i="1" l="1"/>
  <c r="HD4761" i="1"/>
  <c r="HE4761" i="1" l="1"/>
  <c r="HF4761" i="1"/>
  <c r="HC4764" i="1"/>
  <c r="HD4762" i="1"/>
  <c r="HE4762" i="1" l="1"/>
  <c r="HF4762" i="1"/>
  <c r="HC4765" i="1"/>
  <c r="HD4763" i="1"/>
  <c r="HE4763" i="1" l="1"/>
  <c r="HF4763" i="1"/>
  <c r="HC4766" i="1"/>
  <c r="HD4765" i="1" s="1"/>
  <c r="HE4765" i="1" s="1"/>
  <c r="HD4764" i="1"/>
  <c r="HE4764" i="1" l="1"/>
  <c r="HF4764" i="1"/>
  <c r="HF4765" i="1"/>
  <c r="HC4767" i="1"/>
  <c r="HC4768" i="1" l="1"/>
  <c r="HD4766" i="1"/>
  <c r="HE4766" i="1" l="1"/>
  <c r="HF4766" i="1"/>
  <c r="HC4769" i="1"/>
  <c r="HD4768" i="1" s="1"/>
  <c r="HE4768" i="1" s="1"/>
  <c r="HD4767" i="1"/>
  <c r="HE4767" i="1" l="1"/>
  <c r="HF4767" i="1"/>
  <c r="HF4768" i="1"/>
  <c r="HC4770" i="1"/>
  <c r="HD4769" i="1" s="1"/>
  <c r="HE4769" i="1" s="1"/>
  <c r="HF4769" i="1" l="1"/>
  <c r="HC4771" i="1"/>
  <c r="HC4772" i="1" l="1"/>
  <c r="HD4770" i="1"/>
  <c r="HE4770" i="1" l="1"/>
  <c r="HF4770" i="1"/>
  <c r="HD4771" i="1"/>
  <c r="HC4773" i="1"/>
  <c r="HD4772" i="1" l="1"/>
  <c r="HE4771" i="1"/>
  <c r="HF4771" i="1"/>
  <c r="HC4774" i="1"/>
  <c r="HE4772" i="1" l="1"/>
  <c r="HF4772" i="1"/>
  <c r="HC4775" i="1"/>
  <c r="HD4774" i="1" s="1"/>
  <c r="HE4774" i="1" s="1"/>
  <c r="HD4773" i="1"/>
  <c r="HE4773" i="1" l="1"/>
  <c r="HF4773" i="1"/>
  <c r="HF4774" i="1"/>
  <c r="HC4776" i="1"/>
  <c r="HC4777" i="1" l="1"/>
  <c r="HD4776" i="1" s="1"/>
  <c r="HE4776" i="1" s="1"/>
  <c r="HD4775" i="1"/>
  <c r="HE4775" i="1" l="1"/>
  <c r="HF4775" i="1"/>
  <c r="HF4776" i="1"/>
  <c r="HC4778" i="1"/>
  <c r="HD4777" i="1" s="1"/>
  <c r="HE4777" i="1" s="1"/>
  <c r="HF4777" i="1" l="1"/>
  <c r="HC4779" i="1"/>
  <c r="HD4778" i="1" s="1"/>
  <c r="HE4778" i="1" s="1"/>
  <c r="HF4778" i="1" l="1"/>
  <c r="HC4780" i="1"/>
  <c r="HD4779" i="1" l="1"/>
  <c r="HC4781" i="1"/>
  <c r="HD4780" i="1" l="1"/>
  <c r="HE4779" i="1"/>
  <c r="HF4779" i="1"/>
  <c r="HC4782" i="1"/>
  <c r="HD4781" i="1" s="1"/>
  <c r="HE4781" i="1" s="1"/>
  <c r="HF4781" i="1" l="1"/>
  <c r="HE4780" i="1"/>
  <c r="HF4780" i="1"/>
  <c r="HC4783" i="1"/>
  <c r="HC4784" i="1" l="1"/>
  <c r="HD4783" i="1" s="1"/>
  <c r="HE4783" i="1" s="1"/>
  <c r="HD4782" i="1"/>
  <c r="HF4782" i="1" l="1"/>
  <c r="HE4782" i="1"/>
  <c r="HF4783" i="1"/>
  <c r="HC4785" i="1"/>
  <c r="HD4784" i="1" s="1"/>
  <c r="HE4784" i="1" s="1"/>
  <c r="HF4784" i="1" l="1"/>
  <c r="HC4786" i="1"/>
  <c r="HC4787" i="1" l="1"/>
  <c r="HD4786" i="1" s="1"/>
  <c r="HE4786" i="1" s="1"/>
  <c r="HD4785" i="1"/>
  <c r="HE4785" i="1" l="1"/>
  <c r="HF4785" i="1"/>
  <c r="HF4786" i="1"/>
  <c r="HC4788" i="1"/>
  <c r="HD4787" i="1" s="1"/>
  <c r="HE4787" i="1" s="1"/>
  <c r="HF4787" i="1" l="1"/>
  <c r="HC4789" i="1"/>
  <c r="HD4788" i="1" l="1"/>
  <c r="HC4790" i="1"/>
  <c r="HD4789" i="1" s="1"/>
  <c r="HE4789" i="1" s="1"/>
  <c r="HF4789" i="1" l="1"/>
  <c r="HE4788" i="1"/>
  <c r="HF4788" i="1"/>
  <c r="HC4791" i="1"/>
  <c r="HD4790" i="1" s="1"/>
  <c r="HE4790" i="1" s="1"/>
  <c r="HF4790" i="1" l="1"/>
  <c r="HC4792" i="1"/>
  <c r="HC4793" i="1" l="1"/>
  <c r="HD4792" i="1" s="1"/>
  <c r="HE4792" i="1" s="1"/>
  <c r="HD4791" i="1"/>
  <c r="HE4791" i="1" l="1"/>
  <c r="HF4791" i="1"/>
  <c r="HF4792" i="1"/>
  <c r="HC4794" i="1"/>
  <c r="HC4795" i="1" l="1"/>
  <c r="HD4793" i="1"/>
  <c r="HF4793" i="1" l="1"/>
  <c r="HE4793" i="1"/>
  <c r="HC4796" i="1"/>
  <c r="HD4794" i="1"/>
  <c r="HF4794" i="1" l="1"/>
  <c r="HE4794" i="1"/>
  <c r="HC4797" i="1"/>
  <c r="HD4795" i="1"/>
  <c r="HE4795" i="1" l="1"/>
  <c r="HF4795" i="1"/>
  <c r="HC4798" i="1"/>
  <c r="HD4797" i="1" s="1"/>
  <c r="HE4797" i="1" s="1"/>
  <c r="HD4796" i="1"/>
  <c r="HE4796" i="1" l="1"/>
  <c r="HF4796" i="1"/>
  <c r="HF4797" i="1"/>
  <c r="HC4799" i="1"/>
  <c r="HC4800" i="1" l="1"/>
  <c r="HD4799" i="1" s="1"/>
  <c r="HE4799" i="1" s="1"/>
  <c r="HD4798" i="1"/>
  <c r="HE4798" i="1" l="1"/>
  <c r="HF4798" i="1"/>
  <c r="HF4799" i="1"/>
  <c r="HC4801" i="1"/>
  <c r="HD4800" i="1" s="1"/>
  <c r="HF4800" i="1" s="1"/>
  <c r="HE4800" i="1" l="1"/>
  <c r="HC4802" i="1"/>
  <c r="HC4803" i="1" l="1"/>
  <c r="HD4801" i="1"/>
  <c r="HE4801" i="1" l="1"/>
  <c r="HF4801" i="1"/>
  <c r="HD4802" i="1"/>
  <c r="HC4804" i="1"/>
  <c r="HD4803" i="1" s="1"/>
  <c r="HE4803" i="1" s="1"/>
  <c r="HF4803" i="1" l="1"/>
  <c r="HE4802" i="1"/>
  <c r="HF4802" i="1"/>
  <c r="HC4805" i="1"/>
  <c r="HD4804" i="1" s="1"/>
  <c r="HF4804" i="1" s="1"/>
  <c r="HE4804" i="1" l="1"/>
  <c r="HC4806" i="1"/>
  <c r="HC4807" i="1" l="1"/>
  <c r="HD4805" i="1"/>
  <c r="HF4805" i="1" l="1"/>
  <c r="HE4805" i="1"/>
  <c r="HC4808" i="1"/>
  <c r="HD4806" i="1"/>
  <c r="HE4806" i="1" l="1"/>
  <c r="HF4806" i="1"/>
  <c r="HC4809" i="1"/>
  <c r="HD4807" i="1"/>
  <c r="HE4807" i="1" l="1"/>
  <c r="HF4807" i="1"/>
  <c r="HC4810" i="1"/>
  <c r="HD4808" i="1"/>
  <c r="HE4808" i="1" l="1"/>
  <c r="HF4808" i="1"/>
  <c r="HD4809" i="1"/>
  <c r="HC4811" i="1"/>
  <c r="HE4809" i="1" l="1"/>
  <c r="HF4809" i="1"/>
  <c r="HC4812" i="1"/>
  <c r="HD4810" i="1"/>
  <c r="HF4810" i="1" l="1"/>
  <c r="HE4810" i="1"/>
  <c r="HD4811" i="1"/>
  <c r="HC4813" i="1"/>
  <c r="HD4812" i="1" l="1"/>
  <c r="HF4811" i="1"/>
  <c r="HE4811" i="1"/>
  <c r="HC4814" i="1"/>
  <c r="HD4813" i="1" s="1"/>
  <c r="HE4813" i="1" s="1"/>
  <c r="HE4812" i="1" l="1"/>
  <c r="HF4812" i="1"/>
  <c r="HF4813" i="1"/>
  <c r="HC4815" i="1"/>
  <c r="HC4816" i="1" l="1"/>
  <c r="HD4815" i="1" s="1"/>
  <c r="HE4815" i="1" s="1"/>
  <c r="HD4814" i="1"/>
  <c r="HE4814" i="1" l="1"/>
  <c r="HF4814" i="1"/>
  <c r="HF4815" i="1"/>
  <c r="HC4817" i="1"/>
  <c r="HD4816" i="1" s="1"/>
  <c r="HF4816" i="1" s="1"/>
  <c r="HE4816" i="1" l="1"/>
  <c r="HC4818" i="1"/>
  <c r="HC4819" i="1" l="1"/>
  <c r="HD4818" i="1" s="1"/>
  <c r="HE4818" i="1" s="1"/>
  <c r="HD4817" i="1"/>
  <c r="HE4817" i="1" l="1"/>
  <c r="HF4817" i="1"/>
  <c r="HF4818" i="1"/>
  <c r="HC4820" i="1"/>
  <c r="HC4821" i="1" l="1"/>
  <c r="HD4820" i="1" s="1"/>
  <c r="HE4820" i="1" s="1"/>
  <c r="HD4819" i="1"/>
  <c r="HE4819" i="1" l="1"/>
  <c r="HF4819" i="1"/>
  <c r="HF4820" i="1"/>
  <c r="HC4822" i="1"/>
  <c r="HC4823" i="1" l="1"/>
  <c r="HD4821" i="1"/>
  <c r="HE4821" i="1" l="1"/>
  <c r="HF4821" i="1"/>
  <c r="HC4824" i="1"/>
  <c r="HD4823" i="1" s="1"/>
  <c r="HE4823" i="1" s="1"/>
  <c r="HD4822" i="1"/>
  <c r="HE4822" i="1" l="1"/>
  <c r="HF4822" i="1"/>
  <c r="HF4823" i="1"/>
  <c r="HC4825" i="1"/>
  <c r="HD4824" i="1" s="1"/>
  <c r="HE4824" i="1" s="1"/>
  <c r="HF4824" i="1" l="1"/>
  <c r="HC4826" i="1"/>
  <c r="HC4827" i="1" l="1"/>
  <c r="HD4825" i="1"/>
  <c r="HE4825" i="1" l="1"/>
  <c r="HF4825" i="1"/>
  <c r="HC4828" i="1"/>
  <c r="HD4827" i="1" s="1"/>
  <c r="HE4827" i="1" s="1"/>
  <c r="HD4826" i="1"/>
  <c r="HE4826" i="1" l="1"/>
  <c r="HF4826" i="1"/>
  <c r="HF4827" i="1"/>
  <c r="HC4829" i="1"/>
  <c r="HC4830" i="1" l="1"/>
  <c r="HD4828" i="1"/>
  <c r="HE4828" i="1" l="1"/>
  <c r="HF4828" i="1"/>
  <c r="HC4831" i="1"/>
  <c r="HD4830" i="1" s="1"/>
  <c r="HE4830" i="1" s="1"/>
  <c r="HD4829" i="1"/>
  <c r="HE4829" i="1" l="1"/>
  <c r="HF4829" i="1"/>
  <c r="HF4830" i="1"/>
  <c r="HC4832" i="1"/>
  <c r="HC4833" i="1" l="1"/>
  <c r="HD4831" i="1"/>
  <c r="HE4831" i="1" l="1"/>
  <c r="HF4831" i="1"/>
  <c r="HC4834" i="1"/>
  <c r="HD4832" i="1"/>
  <c r="HE4832" i="1" l="1"/>
  <c r="HF4832" i="1"/>
  <c r="HC4835" i="1"/>
  <c r="HD4833" i="1"/>
  <c r="HE4833" i="1" l="1"/>
  <c r="HF4833" i="1"/>
  <c r="HC4836" i="1"/>
  <c r="HD4835" i="1" s="1"/>
  <c r="HE4835" i="1" s="1"/>
  <c r="HD4834" i="1"/>
  <c r="HE4834" i="1" l="1"/>
  <c r="HF4834" i="1"/>
  <c r="HF4835" i="1"/>
  <c r="HC4837" i="1"/>
  <c r="HC4838" i="1" l="1"/>
  <c r="HD4836" i="1"/>
  <c r="HE4836" i="1" l="1"/>
  <c r="HF4836" i="1"/>
  <c r="HC4839" i="1"/>
  <c r="HD4838" i="1" s="1"/>
  <c r="HE4838" i="1" s="1"/>
  <c r="HD4837" i="1"/>
  <c r="HE4837" i="1" l="1"/>
  <c r="HF4837" i="1"/>
  <c r="HF4838" i="1"/>
  <c r="HC4840" i="1"/>
  <c r="HD4839" i="1" s="1"/>
  <c r="HE4839" i="1" s="1"/>
  <c r="HF4839" i="1" l="1"/>
  <c r="HC4841" i="1"/>
  <c r="HC4842" i="1" l="1"/>
  <c r="HD4840" i="1"/>
  <c r="HE4840" i="1" l="1"/>
  <c r="HF4840" i="1"/>
  <c r="HC4843" i="1"/>
  <c r="HD4842" i="1" s="1"/>
  <c r="HE4842" i="1" s="1"/>
  <c r="HD4841" i="1"/>
  <c r="HE4841" i="1" l="1"/>
  <c r="HF4841" i="1"/>
  <c r="HF4842" i="1"/>
  <c r="HC4844" i="1"/>
  <c r="HC4845" i="1" l="1"/>
  <c r="HD4843" i="1"/>
  <c r="HE4843" i="1" l="1"/>
  <c r="HF4843" i="1"/>
  <c r="HC4846" i="1"/>
  <c r="HD4844" i="1"/>
  <c r="HE4844" i="1" l="1"/>
  <c r="HF4844" i="1"/>
  <c r="HC4847" i="1"/>
  <c r="HD4845" i="1"/>
  <c r="HE4845" i="1" l="1"/>
  <c r="HF4845" i="1"/>
  <c r="HC4848" i="1"/>
  <c r="HD4846" i="1"/>
  <c r="HE4846" i="1" l="1"/>
  <c r="HF4846" i="1"/>
  <c r="HC4849" i="1"/>
  <c r="HD4847" i="1"/>
  <c r="HE4847" i="1" l="1"/>
  <c r="HF4847" i="1"/>
  <c r="HC4850" i="1"/>
  <c r="HD4848" i="1"/>
  <c r="HE4848" i="1" l="1"/>
  <c r="HF4848" i="1"/>
  <c r="HC4851" i="1"/>
  <c r="HD4850" i="1" s="1"/>
  <c r="HE4850" i="1" s="1"/>
  <c r="HD4849" i="1"/>
  <c r="HE4849" i="1" l="1"/>
  <c r="HF4849" i="1"/>
  <c r="HF4850" i="1"/>
  <c r="HC4852" i="1"/>
  <c r="HD4851" i="1" s="1"/>
  <c r="HE4851" i="1" s="1"/>
  <c r="HF4851" i="1" l="1"/>
  <c r="HC4853" i="1"/>
  <c r="HC4854" i="1" l="1"/>
  <c r="HD4852" i="1"/>
  <c r="HE4852" i="1" l="1"/>
  <c r="HF4852" i="1"/>
  <c r="HC4855" i="1"/>
  <c r="HD4854" i="1" s="1"/>
  <c r="HF4854" i="1" s="1"/>
  <c r="HD4853" i="1"/>
  <c r="HE4853" i="1" l="1"/>
  <c r="HF4853" i="1"/>
  <c r="HE4854" i="1"/>
  <c r="HC4856" i="1"/>
  <c r="HC4857" i="1" l="1"/>
  <c r="HD4856" i="1" s="1"/>
  <c r="HE4856" i="1" s="1"/>
  <c r="HD4855" i="1"/>
  <c r="HE4855" i="1" l="1"/>
  <c r="HF4855" i="1"/>
  <c r="HF4856" i="1"/>
  <c r="HC4858" i="1"/>
  <c r="HD4857" i="1" l="1"/>
  <c r="HC4859" i="1"/>
  <c r="HE4857" i="1" l="1"/>
  <c r="HF4857" i="1"/>
  <c r="HC4860" i="1"/>
  <c r="HD4858" i="1"/>
  <c r="HE4858" i="1" l="1"/>
  <c r="HF4858" i="1"/>
  <c r="HD4859" i="1"/>
  <c r="HC4861" i="1"/>
  <c r="HE4859" i="1" l="1"/>
  <c r="HF4859" i="1"/>
  <c r="HC4862" i="1"/>
  <c r="HD4860" i="1"/>
  <c r="HF4860" i="1" l="1"/>
  <c r="HE4860" i="1"/>
  <c r="HC4863" i="1"/>
  <c r="HD4861" i="1"/>
  <c r="HE4861" i="1" l="1"/>
  <c r="HF4861" i="1"/>
  <c r="HC4864" i="1"/>
  <c r="HD4862" i="1"/>
  <c r="HE4862" i="1" l="1"/>
  <c r="HF4862" i="1"/>
  <c r="HC4865" i="1"/>
  <c r="HD4863" i="1"/>
  <c r="HE4863" i="1" l="1"/>
  <c r="HF4863" i="1"/>
  <c r="HD4864" i="1"/>
  <c r="HC4866" i="1"/>
  <c r="HD4865" i="1" s="1"/>
  <c r="HF4865" i="1" s="1"/>
  <c r="HE4865" i="1" l="1"/>
  <c r="HE4864" i="1"/>
  <c r="HF4864" i="1"/>
  <c r="HC4867" i="1"/>
  <c r="HC4868" i="1" l="1"/>
  <c r="HD4867" i="1" s="1"/>
  <c r="HE4867" i="1" s="1"/>
  <c r="HD4866" i="1"/>
  <c r="HF4866" i="1" l="1"/>
  <c r="HE4866" i="1"/>
  <c r="HF4867" i="1"/>
  <c r="HC4869" i="1"/>
  <c r="HD4868" i="1" s="1"/>
  <c r="HE4868" i="1" s="1"/>
  <c r="HF4868" i="1" l="1"/>
  <c r="HC4870" i="1"/>
  <c r="HD4869" i="1" s="1"/>
  <c r="HE4869" i="1" s="1"/>
  <c r="HF4869" i="1" l="1"/>
  <c r="HC4871" i="1"/>
  <c r="HD4870" i="1" s="1"/>
  <c r="HE4870" i="1" s="1"/>
  <c r="HF4870" i="1" l="1"/>
  <c r="HC4872" i="1"/>
  <c r="HC4873" i="1" l="1"/>
  <c r="HD4871" i="1"/>
  <c r="HE4871" i="1" l="1"/>
  <c r="HF4871" i="1"/>
  <c r="HC4874" i="1"/>
  <c r="HD4873" i="1" s="1"/>
  <c r="HE4873" i="1" s="1"/>
  <c r="HD4872" i="1"/>
  <c r="HF4872" i="1" l="1"/>
  <c r="HE4872" i="1"/>
  <c r="HF4873" i="1"/>
  <c r="HC4875" i="1"/>
  <c r="HC4876" i="1" l="1"/>
  <c r="HD4874" i="1"/>
  <c r="HE4874" i="1" l="1"/>
  <c r="HF4874" i="1"/>
  <c r="HC4877" i="1"/>
  <c r="HD4875" i="1"/>
  <c r="HE4875" i="1" l="1"/>
  <c r="HF4875" i="1"/>
  <c r="HD4876" i="1"/>
  <c r="HC4878" i="1"/>
  <c r="HF4876" i="1" l="1"/>
  <c r="HE4876" i="1"/>
  <c r="HC4879" i="1"/>
  <c r="HD4878" i="1" s="1"/>
  <c r="HE4878" i="1" s="1"/>
  <c r="HD4877" i="1"/>
  <c r="HF4877" i="1" l="1"/>
  <c r="HE4877" i="1"/>
  <c r="HF4878" i="1"/>
  <c r="HC4880" i="1"/>
  <c r="HD4879" i="1" s="1"/>
  <c r="HE4879" i="1" s="1"/>
  <c r="HF4879" i="1" l="1"/>
  <c r="HC4881" i="1"/>
  <c r="HD4880" i="1" l="1"/>
  <c r="HC4882" i="1"/>
  <c r="HD4881" i="1" s="1"/>
  <c r="HE4881" i="1" s="1"/>
  <c r="HF4881" i="1" l="1"/>
  <c r="HE4880" i="1"/>
  <c r="HF4880" i="1"/>
  <c r="HC4883" i="1"/>
  <c r="HC4884" i="1" l="1"/>
  <c r="HD4882" i="1"/>
  <c r="HE4882" i="1" l="1"/>
  <c r="HF4882" i="1"/>
  <c r="HC4885" i="1"/>
  <c r="HD4883" i="1"/>
  <c r="HF4883" i="1" l="1"/>
  <c r="HE4883" i="1"/>
  <c r="HC4886" i="1"/>
  <c r="HD4884" i="1"/>
  <c r="HE4884" i="1" l="1"/>
  <c r="HF4884" i="1"/>
  <c r="HC4887" i="1"/>
  <c r="HD4885" i="1"/>
  <c r="HE4885" i="1" l="1"/>
  <c r="HF4885" i="1"/>
  <c r="HC4888" i="1"/>
  <c r="HD4887" i="1" s="1"/>
  <c r="HE4887" i="1" s="1"/>
  <c r="HD4886" i="1"/>
  <c r="HE4886" i="1" l="1"/>
  <c r="HF4886" i="1"/>
  <c r="HF4887" i="1"/>
  <c r="HC4889" i="1"/>
  <c r="HD4888" i="1" s="1"/>
  <c r="HF4888" i="1" s="1"/>
  <c r="HE4888" i="1" l="1"/>
  <c r="HC4890" i="1"/>
  <c r="HC4891" i="1" l="1"/>
  <c r="HD4889" i="1"/>
  <c r="HE4889" i="1" l="1"/>
  <c r="HF4889" i="1"/>
  <c r="HD4890" i="1"/>
  <c r="HC4892" i="1"/>
  <c r="HD4891" i="1" s="1"/>
  <c r="HE4891" i="1" s="1"/>
  <c r="HF4891" i="1" l="1"/>
  <c r="HE4890" i="1"/>
  <c r="HF4890" i="1"/>
  <c r="HC4893" i="1"/>
  <c r="HD4892" i="1" s="1"/>
  <c r="HE4892" i="1" s="1"/>
  <c r="HF4892" i="1" l="1"/>
  <c r="HC4894" i="1"/>
  <c r="HC4895" i="1" l="1"/>
  <c r="HD4893" i="1"/>
  <c r="HE4893" i="1" l="1"/>
  <c r="HF4893" i="1"/>
  <c r="HC4896" i="1"/>
  <c r="HD4894" i="1"/>
  <c r="HF4894" i="1" l="1"/>
  <c r="HE4894" i="1"/>
  <c r="HC4897" i="1"/>
  <c r="HD4895" i="1"/>
  <c r="HE4895" i="1" l="1"/>
  <c r="HF4895" i="1"/>
  <c r="HC4898" i="1"/>
  <c r="HD4896" i="1"/>
  <c r="HE4896" i="1" l="1"/>
  <c r="HF4896" i="1"/>
  <c r="HC4899" i="1"/>
  <c r="HD4898" i="1" s="1"/>
  <c r="HE4898" i="1" s="1"/>
  <c r="HD4897" i="1"/>
  <c r="HE4897" i="1" l="1"/>
  <c r="HF4897" i="1"/>
  <c r="HF4898" i="1"/>
  <c r="HC4900" i="1"/>
  <c r="HC4901" i="1" l="1"/>
  <c r="HD4900" i="1" s="1"/>
  <c r="HE4900" i="1" s="1"/>
  <c r="HD4899" i="1"/>
  <c r="HE4899" i="1" l="1"/>
  <c r="HF4899" i="1"/>
  <c r="HF4900" i="1"/>
  <c r="HC4902" i="1"/>
  <c r="HD4901" i="1" s="1"/>
  <c r="HE4901" i="1" s="1"/>
  <c r="HF4901" i="1" l="1"/>
  <c r="HC4903" i="1"/>
  <c r="HC4904" i="1" l="1"/>
  <c r="HD4903" i="1" s="1"/>
  <c r="HE4903" i="1" s="1"/>
  <c r="HD4902" i="1"/>
  <c r="HE4902" i="1" l="1"/>
  <c r="HF4902" i="1"/>
  <c r="HF4903" i="1"/>
  <c r="HC4905" i="1"/>
  <c r="HD4904" i="1" l="1"/>
  <c r="HC4906" i="1"/>
  <c r="HE4904" i="1" l="1"/>
  <c r="HF4904" i="1"/>
  <c r="HC4907" i="1"/>
  <c r="HD4905" i="1"/>
  <c r="HE4905" i="1" l="1"/>
  <c r="HF4905" i="1"/>
  <c r="HD4906" i="1"/>
  <c r="HC4908" i="1"/>
  <c r="HD4907" i="1" s="1"/>
  <c r="HE4907" i="1" s="1"/>
  <c r="HF4907" i="1" l="1"/>
  <c r="HE4906" i="1"/>
  <c r="HF4906" i="1"/>
  <c r="HC4909" i="1"/>
  <c r="HC4910" i="1" l="1"/>
  <c r="HD4909" i="1" s="1"/>
  <c r="HE4909" i="1" s="1"/>
  <c r="HD4908" i="1"/>
  <c r="HE4908" i="1" l="1"/>
  <c r="HF4908" i="1"/>
  <c r="HF4909" i="1"/>
  <c r="HC4911" i="1"/>
  <c r="HC4912" i="1" l="1"/>
  <c r="HD4911" i="1" s="1"/>
  <c r="HE4911" i="1" s="1"/>
  <c r="HD4910" i="1"/>
  <c r="HE4910" i="1" l="1"/>
  <c r="HF4910" i="1"/>
  <c r="HF4911" i="1"/>
  <c r="HC4913" i="1"/>
  <c r="HC4914" i="1" l="1"/>
  <c r="HD4912" i="1"/>
  <c r="HE4912" i="1" l="1"/>
  <c r="HF4912" i="1"/>
  <c r="HC4915" i="1"/>
  <c r="HD4913" i="1"/>
  <c r="HE4913" i="1" l="1"/>
  <c r="HF4913" i="1"/>
  <c r="HC4916" i="1"/>
  <c r="HD4914" i="1"/>
  <c r="HE4914" i="1" l="1"/>
  <c r="HF4914" i="1"/>
  <c r="HD4915" i="1"/>
  <c r="HC4917" i="1"/>
  <c r="HD4916" i="1" s="1"/>
  <c r="HE4916" i="1" s="1"/>
  <c r="HF4916" i="1" l="1"/>
  <c r="HE4915" i="1"/>
  <c r="HF4915" i="1"/>
  <c r="HC4918" i="1"/>
  <c r="HD4917" i="1" l="1"/>
  <c r="HC4919" i="1"/>
  <c r="HE4917" i="1" l="1"/>
  <c r="HF4917" i="1"/>
  <c r="HC4920" i="1"/>
  <c r="HD4918" i="1"/>
  <c r="HE4918" i="1" l="1"/>
  <c r="HF4918" i="1"/>
  <c r="HD4919" i="1"/>
  <c r="HC4921" i="1"/>
  <c r="HE4919" i="1" l="1"/>
  <c r="HF4919" i="1"/>
  <c r="HC4922" i="1"/>
  <c r="HD4920" i="1"/>
  <c r="HE4920" i="1" l="1"/>
  <c r="HF4920" i="1"/>
  <c r="HC4923" i="1"/>
  <c r="HD4921" i="1"/>
  <c r="HE4921" i="1" l="1"/>
  <c r="HF4921" i="1"/>
  <c r="HD4922" i="1"/>
  <c r="HC4924" i="1"/>
  <c r="HD4923" i="1" l="1"/>
  <c r="HE4922" i="1"/>
  <c r="HF4922" i="1"/>
  <c r="HC4925" i="1"/>
  <c r="HD4924" i="1" s="1"/>
  <c r="HE4924" i="1" s="1"/>
  <c r="HF4924" i="1" l="1"/>
  <c r="HE4923" i="1"/>
  <c r="HF4923" i="1"/>
  <c r="HC4926" i="1"/>
  <c r="HD4925" i="1" s="1"/>
  <c r="HE4925" i="1" s="1"/>
  <c r="HF4925" i="1" l="1"/>
  <c r="HC4927" i="1"/>
  <c r="HD4926" i="1" s="1"/>
  <c r="HF4926" i="1" s="1"/>
  <c r="HE4926" i="1" l="1"/>
  <c r="HC4928" i="1"/>
  <c r="HD4927" i="1" s="1"/>
  <c r="HE4927" i="1" s="1"/>
  <c r="HF4927" i="1" l="1"/>
  <c r="HC4929" i="1"/>
  <c r="HD4928" i="1" s="1"/>
  <c r="HE4928" i="1" s="1"/>
  <c r="HF4928" i="1" l="1"/>
  <c r="HC4930" i="1"/>
  <c r="HC4931" i="1" l="1"/>
  <c r="HD4929" i="1"/>
  <c r="HE4929" i="1" l="1"/>
  <c r="HF4929" i="1"/>
  <c r="HC4932" i="1"/>
  <c r="HD4930" i="1"/>
  <c r="HE4930" i="1" l="1"/>
  <c r="HF4930" i="1"/>
  <c r="HC4933" i="1"/>
  <c r="HD4931" i="1"/>
  <c r="HE4931" i="1" l="1"/>
  <c r="HF4931" i="1"/>
  <c r="HC4934" i="1"/>
  <c r="HD4933" i="1" s="1"/>
  <c r="HE4933" i="1" s="1"/>
  <c r="HD4932" i="1"/>
  <c r="HF4932" i="1" l="1"/>
  <c r="HE4932" i="1"/>
  <c r="HF4933" i="1"/>
  <c r="HC4935" i="1"/>
  <c r="HD4934" i="1" s="1"/>
  <c r="HE4934" i="1" s="1"/>
  <c r="HF4934" i="1" l="1"/>
  <c r="HC4936" i="1"/>
  <c r="HD4935" i="1" s="1"/>
  <c r="HE4935" i="1" s="1"/>
  <c r="HF4935" i="1" l="1"/>
  <c r="HC4937" i="1"/>
  <c r="HC4938" i="1" l="1"/>
  <c r="HD4936" i="1"/>
  <c r="HE4936" i="1" l="1"/>
  <c r="HF4936" i="1"/>
  <c r="HC4939" i="1"/>
  <c r="HD4937" i="1"/>
  <c r="HF4937" i="1" l="1"/>
  <c r="HE4937" i="1"/>
  <c r="HC4940" i="1"/>
  <c r="HD4939" i="1" s="1"/>
  <c r="HE4939" i="1" s="1"/>
  <c r="HD4938" i="1"/>
  <c r="HF4938" i="1" l="1"/>
  <c r="HE4938" i="1"/>
  <c r="HF4939" i="1"/>
  <c r="HC4941" i="1"/>
  <c r="HD4940" i="1" s="1"/>
  <c r="HE4940" i="1" s="1"/>
  <c r="HF4940" i="1" l="1"/>
  <c r="HC4942" i="1"/>
  <c r="HC4943" i="1" l="1"/>
  <c r="HD4941" i="1"/>
  <c r="HE4941" i="1" l="1"/>
  <c r="HF4941" i="1"/>
  <c r="HC4944" i="1"/>
  <c r="HD4943" i="1" s="1"/>
  <c r="HE4943" i="1" s="1"/>
  <c r="HD4942" i="1"/>
  <c r="HE4942" i="1" l="1"/>
  <c r="HF4942" i="1"/>
  <c r="HF4943" i="1"/>
  <c r="HC4945" i="1"/>
  <c r="HC4946" i="1" l="1"/>
  <c r="HD4945" i="1" s="1"/>
  <c r="HE4945" i="1" s="1"/>
  <c r="HD4944" i="1"/>
  <c r="HF4944" i="1" l="1"/>
  <c r="HE4944" i="1"/>
  <c r="HF4945" i="1"/>
  <c r="HC4947" i="1"/>
  <c r="HC4948" i="1" l="1"/>
  <c r="HD4947" i="1" s="1"/>
  <c r="HE4947" i="1" s="1"/>
  <c r="HD4946" i="1"/>
  <c r="HE4946" i="1" l="1"/>
  <c r="HF4946" i="1"/>
  <c r="HF4947" i="1"/>
  <c r="HC4949" i="1"/>
  <c r="HC4950" i="1" l="1"/>
  <c r="HD4949" i="1" s="1"/>
  <c r="HF4949" i="1" s="1"/>
  <c r="HD4948" i="1"/>
  <c r="HF4948" i="1" l="1"/>
  <c r="HE4948" i="1"/>
  <c r="HE4949" i="1"/>
  <c r="HC4951" i="1"/>
  <c r="HC4952" i="1" l="1"/>
  <c r="HD4950" i="1"/>
  <c r="HE4950" i="1" l="1"/>
  <c r="HF4950" i="1"/>
  <c r="HC4953" i="1"/>
  <c r="HD4952" i="1" s="1"/>
  <c r="HE4952" i="1" s="1"/>
  <c r="HD4951" i="1"/>
  <c r="HE4951" i="1" l="1"/>
  <c r="HF4951" i="1"/>
  <c r="HF4952" i="1"/>
  <c r="HC4954" i="1"/>
  <c r="HC4955" i="1" l="1"/>
  <c r="HD4953" i="1"/>
  <c r="HE4953" i="1" l="1"/>
  <c r="HF4953" i="1"/>
  <c r="HC4956" i="1"/>
  <c r="HD4955" i="1" s="1"/>
  <c r="HF4955" i="1" s="1"/>
  <c r="HD4954" i="1"/>
  <c r="HE4954" i="1" l="1"/>
  <c r="HF4954" i="1"/>
  <c r="HE4955" i="1"/>
  <c r="HC4957" i="1"/>
  <c r="HC4958" i="1" l="1"/>
  <c r="HD4957" i="1" s="1"/>
  <c r="HE4957" i="1" s="1"/>
  <c r="HD4956" i="1"/>
  <c r="HE4956" i="1" l="1"/>
  <c r="HF4956" i="1"/>
  <c r="HF4957" i="1"/>
  <c r="HC4959" i="1"/>
  <c r="HD4958" i="1" s="1"/>
  <c r="HE4958" i="1" s="1"/>
  <c r="HF4958" i="1" l="1"/>
  <c r="HC4960" i="1"/>
  <c r="HC4961" i="1" l="1"/>
  <c r="HD4959" i="1"/>
  <c r="HE4959" i="1" l="1"/>
  <c r="HF4959" i="1"/>
  <c r="HC4962" i="1"/>
  <c r="HD4961" i="1" s="1"/>
  <c r="HE4961" i="1" s="1"/>
  <c r="HD4960" i="1"/>
  <c r="HF4960" i="1" l="1"/>
  <c r="HE4960" i="1"/>
  <c r="HF4961" i="1"/>
  <c r="HC4963" i="1"/>
  <c r="HC4964" i="1" l="1"/>
  <c r="HD4962" i="1"/>
  <c r="HE4962" i="1" l="1"/>
  <c r="HF4962" i="1"/>
  <c r="HC4965" i="1"/>
  <c r="HD4964" i="1" s="1"/>
  <c r="HE4964" i="1" s="1"/>
  <c r="HD4963" i="1"/>
  <c r="HE4963" i="1" l="1"/>
  <c r="HF4963" i="1"/>
  <c r="HF4964" i="1"/>
  <c r="HC4966" i="1"/>
  <c r="HC4967" i="1" l="1"/>
  <c r="HD4966" i="1" s="1"/>
  <c r="HF4966" i="1" s="1"/>
  <c r="HD4965" i="1"/>
  <c r="HE4965" i="1" l="1"/>
  <c r="HF4965" i="1"/>
  <c r="HE4966" i="1"/>
  <c r="HC4968" i="1"/>
  <c r="HC4969" i="1" l="1"/>
  <c r="HD4967" i="1"/>
  <c r="HE4967" i="1" l="1"/>
  <c r="HF4967" i="1"/>
  <c r="HC4970" i="1"/>
  <c r="HD4969" i="1" s="1"/>
  <c r="HE4969" i="1" s="1"/>
  <c r="HD4968" i="1"/>
  <c r="HE4968" i="1" l="1"/>
  <c r="HF4968" i="1"/>
  <c r="HF4969" i="1"/>
  <c r="HC4971" i="1"/>
  <c r="HC4972" i="1" l="1"/>
  <c r="HD4971" i="1" s="1"/>
  <c r="HE4971" i="1" s="1"/>
  <c r="HD4970" i="1"/>
  <c r="HE4970" i="1" l="1"/>
  <c r="HF4970" i="1"/>
  <c r="HF4971" i="1"/>
  <c r="HC4973" i="1"/>
  <c r="HD4972" i="1" s="1"/>
  <c r="HE4972" i="1" s="1"/>
  <c r="HF4972" i="1" l="1"/>
  <c r="HC4974" i="1"/>
  <c r="HC4975" i="1" l="1"/>
  <c r="HD4974" i="1" s="1"/>
  <c r="HE4974" i="1" s="1"/>
  <c r="HD4973" i="1"/>
  <c r="HE4973" i="1" l="1"/>
  <c r="HF4973" i="1"/>
  <c r="HF4974" i="1"/>
  <c r="HC4976" i="1"/>
  <c r="HC4977" i="1" l="1"/>
  <c r="HD4975" i="1"/>
  <c r="HE4975" i="1" l="1"/>
  <c r="HF4975" i="1"/>
  <c r="HC4978" i="1"/>
  <c r="HD4977" i="1" s="1"/>
  <c r="HE4977" i="1" s="1"/>
  <c r="HD4976" i="1"/>
  <c r="HE4976" i="1" l="1"/>
  <c r="HF4976" i="1"/>
  <c r="HF4977" i="1"/>
  <c r="HC4979" i="1"/>
  <c r="HC4980" i="1" l="1"/>
  <c r="HD4978" i="1"/>
  <c r="HE4978" i="1" l="1"/>
  <c r="HF4978" i="1"/>
  <c r="HC4981" i="1"/>
  <c r="HD4979" i="1"/>
  <c r="HE4979" i="1" l="1"/>
  <c r="HF4979" i="1"/>
  <c r="HC4982" i="1"/>
  <c r="HD4980" i="1"/>
  <c r="HE4980" i="1" l="1"/>
  <c r="HF4980" i="1"/>
  <c r="HC4983" i="1"/>
  <c r="HD4981" i="1"/>
  <c r="HE4981" i="1" l="1"/>
  <c r="HF4981" i="1"/>
  <c r="HC4984" i="1"/>
  <c r="HD4982" i="1"/>
  <c r="HE4982" i="1" l="1"/>
  <c r="HF4982" i="1"/>
  <c r="HC4985" i="1"/>
  <c r="HD4984" i="1" s="1"/>
  <c r="HE4984" i="1" s="1"/>
  <c r="HD4983" i="1"/>
  <c r="HE4983" i="1" l="1"/>
  <c r="HF4983" i="1"/>
  <c r="HF4984" i="1"/>
  <c r="HC4986" i="1"/>
  <c r="HC4987" i="1" l="1"/>
  <c r="HD4986" i="1" s="1"/>
  <c r="HE4986" i="1" s="1"/>
  <c r="HD4985" i="1"/>
  <c r="HE4985" i="1" l="1"/>
  <c r="HF4985" i="1"/>
  <c r="HF4986" i="1"/>
  <c r="HC4988" i="1"/>
  <c r="HD4987" i="1" s="1"/>
  <c r="HE4987" i="1" s="1"/>
  <c r="HF4987" i="1" l="1"/>
  <c r="HC4989" i="1"/>
  <c r="HD4988" i="1" s="1"/>
  <c r="HE4988" i="1" s="1"/>
  <c r="HF4988" i="1" l="1"/>
  <c r="HC4990" i="1"/>
  <c r="HC4991" i="1" l="1"/>
  <c r="HD4989" i="1"/>
  <c r="HE4989" i="1" l="1"/>
  <c r="HF4989" i="1"/>
  <c r="HC4992" i="1"/>
  <c r="HD4991" i="1" s="1"/>
  <c r="HE4991" i="1" s="1"/>
  <c r="HD4990" i="1"/>
  <c r="HE4990" i="1" l="1"/>
  <c r="HF4990" i="1"/>
  <c r="HF4991" i="1"/>
  <c r="HC4993" i="1"/>
  <c r="HC4994" i="1" l="1"/>
  <c r="HD4992" i="1"/>
  <c r="HE4992" i="1" l="1"/>
  <c r="HF4992" i="1"/>
  <c r="HC4995" i="1"/>
  <c r="HD4993" i="1"/>
  <c r="HE4993" i="1" l="1"/>
  <c r="HF4993" i="1"/>
  <c r="HC4996" i="1"/>
  <c r="HD4995" i="1" s="1"/>
  <c r="HE4995" i="1" s="1"/>
  <c r="HD4994" i="1"/>
  <c r="HE4994" i="1" l="1"/>
  <c r="HF4994" i="1"/>
  <c r="HF4995" i="1"/>
  <c r="HC4997" i="1"/>
  <c r="HD4996" i="1" s="1"/>
  <c r="HE4996" i="1" s="1"/>
  <c r="HF4996" i="1" l="1"/>
  <c r="HC4998" i="1"/>
  <c r="HC4999" i="1" l="1"/>
  <c r="HD4998" i="1" s="1"/>
  <c r="HF4998" i="1" s="1"/>
  <c r="HD4997" i="1"/>
  <c r="HE4997" i="1" l="1"/>
  <c r="HF4997" i="1"/>
  <c r="HE4998" i="1"/>
  <c r="HC5000" i="1"/>
  <c r="HD4999" i="1" s="1"/>
  <c r="HE4999" i="1" s="1"/>
  <c r="HF4999" i="1" l="1"/>
  <c r="HC5001" i="1"/>
  <c r="HD5000" i="1" s="1"/>
  <c r="HE5000" i="1" s="1"/>
  <c r="HF5000" i="1" l="1"/>
  <c r="HC5002" i="1"/>
  <c r="HC5003" i="1" l="1"/>
  <c r="HD5001" i="1"/>
  <c r="HE5001" i="1" l="1"/>
  <c r="HF5001" i="1"/>
  <c r="HC5004" i="1"/>
  <c r="HD5002" i="1"/>
  <c r="HE5002" i="1" l="1"/>
  <c r="HF5002" i="1"/>
  <c r="HC5005" i="1"/>
  <c r="HD5003" i="1"/>
  <c r="HE5003" i="1" l="1"/>
  <c r="HF5003" i="1"/>
  <c r="HC5006" i="1"/>
  <c r="HD5004" i="1"/>
  <c r="HE5004" i="1" l="1"/>
  <c r="HF5004" i="1"/>
  <c r="HC5007" i="1"/>
  <c r="HD5005" i="1"/>
  <c r="HE5005" i="1" l="1"/>
  <c r="HF5005" i="1"/>
  <c r="HC5008" i="1"/>
  <c r="HD5007" i="1" s="1"/>
  <c r="HE5007" i="1" s="1"/>
  <c r="HD5006" i="1"/>
  <c r="HE5006" i="1" l="1"/>
  <c r="HF5006" i="1"/>
  <c r="HF5007" i="1"/>
  <c r="HC5009" i="1"/>
  <c r="HD5008" i="1" s="1"/>
  <c r="HE5008" i="1" s="1"/>
  <c r="HF5008" i="1" l="1"/>
  <c r="HC5010" i="1"/>
  <c r="HD5009" i="1" s="1"/>
  <c r="HF5009" i="1" s="1"/>
  <c r="HE5009" i="1" l="1"/>
  <c r="HC5011" i="1"/>
  <c r="HD5010" i="1" s="1"/>
  <c r="HF5010" i="1" s="1"/>
  <c r="HE5010" i="1" l="1"/>
  <c r="HC5012" i="1"/>
  <c r="HC5013" i="1" l="1"/>
  <c r="HD5011" i="1"/>
  <c r="HE5011" i="1" l="1"/>
  <c r="HF5011" i="1"/>
  <c r="HC5014" i="1"/>
  <c r="HD5012" i="1"/>
  <c r="HE5012" i="1" l="1"/>
  <c r="HF5012" i="1"/>
  <c r="HC5015" i="1"/>
  <c r="HD5013" i="1"/>
  <c r="HE5013" i="1" l="1"/>
  <c r="HF5013" i="1"/>
  <c r="HC5016" i="1"/>
  <c r="HD5014" i="1"/>
  <c r="HE5014" i="1" l="1"/>
  <c r="HF5014" i="1"/>
  <c r="HC5017" i="1"/>
  <c r="HD5015" i="1"/>
  <c r="HF5015" i="1" l="1"/>
  <c r="HE5015" i="1"/>
  <c r="HC5018" i="1"/>
  <c r="HD5016" i="1"/>
  <c r="HF5016" i="1" l="1"/>
  <c r="HE5016" i="1"/>
  <c r="HC5019" i="1"/>
  <c r="HD5017" i="1"/>
  <c r="HE5017" i="1" l="1"/>
  <c r="HF5017" i="1"/>
  <c r="HC5020" i="1"/>
  <c r="HD5018" i="1"/>
  <c r="HE5018" i="1" l="1"/>
  <c r="HF5018" i="1"/>
  <c r="HC5021" i="1"/>
  <c r="HD5020" i="1" s="1"/>
  <c r="HF5020" i="1" s="1"/>
  <c r="HD5019" i="1"/>
  <c r="HE5019" i="1" l="1"/>
  <c r="HF5019" i="1"/>
  <c r="HE5020" i="1"/>
  <c r="HC5022" i="1"/>
  <c r="HD5021" i="1" s="1"/>
  <c r="HF5021" i="1" s="1"/>
  <c r="HE5021" i="1" l="1"/>
  <c r="HC5023" i="1"/>
  <c r="HD5022" i="1" s="1"/>
  <c r="HE5022" i="1" s="1"/>
  <c r="HF5022" i="1" l="1"/>
  <c r="HC5024" i="1"/>
  <c r="HC5025" i="1" l="1"/>
  <c r="HD5023" i="1"/>
  <c r="HE5023" i="1" l="1"/>
  <c r="HF5023" i="1"/>
  <c r="HC5026" i="1"/>
  <c r="HD5024" i="1"/>
  <c r="HE5024" i="1" l="1"/>
  <c r="HF5024" i="1"/>
  <c r="HC5027" i="1"/>
  <c r="HD5025" i="1"/>
  <c r="HE5025" i="1" l="1"/>
  <c r="HF5025" i="1"/>
  <c r="HC5028" i="1"/>
  <c r="HD5027" i="1" s="1"/>
  <c r="HF5027" i="1" s="1"/>
  <c r="HD5026" i="1"/>
  <c r="HE5026" i="1" l="1"/>
  <c r="HF5026" i="1"/>
  <c r="HE5027" i="1"/>
  <c r="HC5029" i="1"/>
  <c r="HC5030" i="1" l="1"/>
  <c r="HD5028" i="1"/>
  <c r="HE5028" i="1" l="1"/>
  <c r="HF5028" i="1"/>
  <c r="HC5031" i="1"/>
  <c r="HD5030" i="1" s="1"/>
  <c r="HE5030" i="1" s="1"/>
  <c r="HD5029" i="1"/>
  <c r="HE5029" i="1" l="1"/>
  <c r="HF5029" i="1"/>
  <c r="HF5030" i="1"/>
  <c r="HC5032" i="1"/>
  <c r="HD5031" i="1" s="1"/>
  <c r="HE5031" i="1" s="1"/>
  <c r="HF5031" i="1" l="1"/>
  <c r="HC5033" i="1"/>
  <c r="HC5034" i="1" l="1"/>
  <c r="HD5032" i="1"/>
  <c r="HF5032" i="1" l="1"/>
  <c r="HE5032" i="1"/>
  <c r="HC5035" i="1"/>
  <c r="HD5034" i="1" s="1"/>
  <c r="HE5034" i="1" s="1"/>
  <c r="HD5033" i="1"/>
  <c r="HE5033" i="1" l="1"/>
  <c r="HF5033" i="1"/>
  <c r="HF5034" i="1"/>
  <c r="HC5036" i="1"/>
  <c r="HC5037" i="1" l="1"/>
  <c r="HD5035" i="1"/>
  <c r="HE5035" i="1" l="1"/>
  <c r="HF5035" i="1"/>
  <c r="HC5038" i="1"/>
  <c r="HD5036" i="1"/>
  <c r="HE5036" i="1" l="1"/>
  <c r="HF5036" i="1"/>
  <c r="HC5039" i="1"/>
  <c r="HD5037" i="1"/>
  <c r="HE5037" i="1" l="1"/>
  <c r="HF5037" i="1"/>
  <c r="HC5040" i="1"/>
  <c r="HD5038" i="1"/>
  <c r="HF5038" i="1" l="1"/>
  <c r="HE5038" i="1"/>
  <c r="HC5041" i="1"/>
  <c r="HD5039" i="1"/>
  <c r="HE5039" i="1" l="1"/>
  <c r="HF5039" i="1"/>
  <c r="HC5042" i="1"/>
  <c r="HD5040" i="1"/>
  <c r="HE5040" i="1" l="1"/>
  <c r="HF5040" i="1"/>
  <c r="HC5043" i="1"/>
  <c r="HD5042" i="1" s="1"/>
  <c r="HE5042" i="1" s="1"/>
  <c r="HD5041" i="1"/>
  <c r="HE5041" i="1" l="1"/>
  <c r="HF5041" i="1"/>
  <c r="HF5042" i="1"/>
  <c r="HC5044" i="1"/>
  <c r="HD5043" i="1" s="1"/>
  <c r="HE5043" i="1" s="1"/>
  <c r="HF5043" i="1" l="1"/>
  <c r="HC5045" i="1"/>
  <c r="HD5044" i="1" s="1"/>
  <c r="HE5044" i="1" s="1"/>
  <c r="HF5044" i="1" l="1"/>
  <c r="HC5046" i="1"/>
  <c r="HC5047" i="1" l="1"/>
  <c r="HD5046" i="1" s="1"/>
  <c r="HE5046" i="1" s="1"/>
  <c r="HD5045" i="1"/>
  <c r="HE5045" i="1" l="1"/>
  <c r="HF5045" i="1"/>
  <c r="HF5046" i="1"/>
  <c r="HC5048" i="1"/>
  <c r="HD5047" i="1" s="1"/>
  <c r="HE5047" i="1" s="1"/>
  <c r="HF5047" i="1" l="1"/>
  <c r="HC5049" i="1"/>
  <c r="HD5048" i="1" s="1"/>
  <c r="HE5048" i="1" s="1"/>
  <c r="HF5048" i="1" l="1"/>
  <c r="HC5050" i="1"/>
  <c r="HC5051" i="1" l="1"/>
  <c r="HD5049" i="1"/>
  <c r="HE5049" i="1" l="1"/>
  <c r="HF5049" i="1"/>
  <c r="HC5052" i="1"/>
  <c r="HD5051" i="1" s="1"/>
  <c r="HE5051" i="1" s="1"/>
  <c r="HD5050" i="1"/>
  <c r="HE5050" i="1" l="1"/>
  <c r="HF5050" i="1"/>
  <c r="HF5051" i="1"/>
  <c r="HC5053" i="1"/>
  <c r="HD5052" i="1" s="1"/>
  <c r="HE5052" i="1" s="1"/>
  <c r="HF5052" i="1" l="1"/>
  <c r="HC5054" i="1"/>
  <c r="HC5055" i="1" l="1"/>
  <c r="HD5054" i="1" s="1"/>
  <c r="HE5054" i="1" s="1"/>
  <c r="HD5053" i="1"/>
  <c r="HE5053" i="1" l="1"/>
  <c r="HF5053" i="1"/>
  <c r="HF5054" i="1"/>
  <c r="HC5056" i="1"/>
  <c r="HD5055" i="1" s="1"/>
  <c r="HE5055" i="1" s="1"/>
  <c r="HF5055" i="1" l="1"/>
  <c r="HC5057" i="1"/>
  <c r="HC5058" i="1" l="1"/>
  <c r="HD5056" i="1"/>
  <c r="HE5056" i="1" l="1"/>
  <c r="HF5056" i="1"/>
  <c r="HC5059" i="1"/>
  <c r="HD5058" i="1" s="1"/>
  <c r="HE5058" i="1" s="1"/>
  <c r="HD5057" i="1"/>
  <c r="HE5057" i="1" l="1"/>
  <c r="HF5057" i="1"/>
  <c r="HF5058" i="1"/>
  <c r="HC5060" i="1"/>
  <c r="HC5061" i="1" l="1"/>
  <c r="HD5059" i="1"/>
  <c r="HE5059" i="1" l="1"/>
  <c r="HF5059" i="1"/>
  <c r="HC5062" i="1"/>
  <c r="HD5060" i="1"/>
  <c r="HE5060" i="1" l="1"/>
  <c r="HF5060" i="1"/>
  <c r="HC5063" i="1"/>
  <c r="HD5061" i="1"/>
  <c r="HE5061" i="1" l="1"/>
  <c r="HF5061" i="1"/>
  <c r="HC5064" i="1"/>
  <c r="HD5063" i="1" s="1"/>
  <c r="HE5063" i="1" s="1"/>
  <c r="HD5062" i="1"/>
  <c r="HE5062" i="1" l="1"/>
  <c r="HF5062" i="1"/>
  <c r="HF5063" i="1"/>
  <c r="HC5065" i="1"/>
  <c r="HD5064" i="1" s="1"/>
  <c r="HE5064" i="1" s="1"/>
  <c r="HF5064" i="1" l="1"/>
  <c r="HC5066" i="1"/>
  <c r="HD5065" i="1" s="1"/>
  <c r="HE5065" i="1" s="1"/>
  <c r="HF5065" i="1" l="1"/>
  <c r="HC5067" i="1"/>
  <c r="HD5066" i="1" s="1"/>
  <c r="HE5066" i="1" s="1"/>
  <c r="HF5066" i="1" l="1"/>
  <c r="HC5068" i="1"/>
  <c r="HC5069" i="1" l="1"/>
  <c r="HD5067" i="1"/>
  <c r="HE5067" i="1" l="1"/>
  <c r="HF5067" i="1"/>
  <c r="HC5070" i="1"/>
  <c r="HD5069" i="1" s="1"/>
  <c r="HE5069" i="1" s="1"/>
  <c r="HD5068" i="1"/>
  <c r="HE5068" i="1" l="1"/>
  <c r="HF5068" i="1"/>
  <c r="HF5069" i="1"/>
  <c r="HC5071" i="1"/>
  <c r="HD5070" i="1" s="1"/>
  <c r="HF5070" i="1" s="1"/>
  <c r="HE5070" i="1" l="1"/>
  <c r="HC5072" i="1"/>
  <c r="HC5073" i="1" l="1"/>
  <c r="HD5071" i="1"/>
  <c r="HE5071" i="1" l="1"/>
  <c r="HF5071" i="1"/>
  <c r="HC5074" i="1"/>
  <c r="HD5073" i="1" s="1"/>
  <c r="HE5073" i="1" s="1"/>
  <c r="HD5072" i="1"/>
  <c r="HE5072" i="1" l="1"/>
  <c r="HF5072" i="1"/>
  <c r="HF5073" i="1"/>
  <c r="HC5075" i="1"/>
  <c r="HC5076" i="1" l="1"/>
  <c r="HD5074" i="1"/>
  <c r="HE5074" i="1" l="1"/>
  <c r="HF5074" i="1"/>
  <c r="HC5077" i="1"/>
  <c r="HD5076" i="1" s="1"/>
  <c r="HF5076" i="1" s="1"/>
  <c r="HD5075" i="1"/>
  <c r="HE5075" i="1" l="1"/>
  <c r="HF5075" i="1"/>
  <c r="HE5076" i="1"/>
  <c r="HC5078" i="1"/>
  <c r="HD5077" i="1" s="1"/>
  <c r="HE5077" i="1" s="1"/>
  <c r="HF5077" i="1" l="1"/>
  <c r="HC5079" i="1"/>
  <c r="HD5078" i="1" s="1"/>
  <c r="HF5078" i="1" s="1"/>
  <c r="HE5078" i="1" l="1"/>
  <c r="HC5080" i="1"/>
  <c r="HC5081" i="1" l="1"/>
  <c r="HD5079" i="1"/>
  <c r="HE5079" i="1" l="1"/>
  <c r="HF5079" i="1"/>
  <c r="HC5082" i="1"/>
  <c r="HD5080" i="1"/>
  <c r="HF5080" i="1" l="1"/>
  <c r="HE5080" i="1"/>
  <c r="HC5083" i="1"/>
  <c r="HD5082" i="1" s="1"/>
  <c r="HE5082" i="1" s="1"/>
  <c r="HD5081" i="1"/>
  <c r="HF5081" i="1" l="1"/>
  <c r="HE5081" i="1"/>
  <c r="HF5082" i="1"/>
  <c r="HC5084" i="1"/>
  <c r="HC5085" i="1" l="1"/>
  <c r="HD5083" i="1"/>
  <c r="HE5083" i="1" l="1"/>
  <c r="HF5083" i="1"/>
  <c r="HC5086" i="1"/>
  <c r="HD5085" i="1" s="1"/>
  <c r="HE5085" i="1" s="1"/>
  <c r="HD5084" i="1"/>
  <c r="HE5084" i="1" l="1"/>
  <c r="HF5084" i="1"/>
  <c r="HF5085" i="1"/>
  <c r="HC5087" i="1"/>
  <c r="HC5088" i="1" l="1"/>
  <c r="HD5086" i="1"/>
  <c r="HE5086" i="1" l="1"/>
  <c r="HF5086" i="1"/>
  <c r="HD5087" i="1"/>
  <c r="HC5089" i="1"/>
  <c r="HE5087" i="1" l="1"/>
  <c r="HF5087" i="1"/>
  <c r="HC5090" i="1"/>
  <c r="HD5088" i="1"/>
  <c r="HE5088" i="1" l="1"/>
  <c r="HF5088" i="1"/>
  <c r="HC5091" i="1"/>
  <c r="HD5089" i="1"/>
  <c r="HE5089" i="1" l="1"/>
  <c r="HF5089" i="1"/>
  <c r="HC5092" i="1"/>
  <c r="HD5090" i="1"/>
  <c r="HF5090" i="1" l="1"/>
  <c r="HE5090" i="1"/>
  <c r="HD5091" i="1"/>
  <c r="HC5093" i="1"/>
  <c r="HE5091" i="1" l="1"/>
  <c r="HF5091" i="1"/>
  <c r="HC5094" i="1"/>
  <c r="HD5093" i="1" s="1"/>
  <c r="HF5093" i="1" s="1"/>
  <c r="HD5092" i="1"/>
  <c r="HE5092" i="1" l="1"/>
  <c r="HF5092" i="1"/>
  <c r="HE5093" i="1"/>
  <c r="HC5095" i="1"/>
  <c r="HD5094" i="1" s="1"/>
  <c r="HF5094" i="1" s="1"/>
  <c r="HE5094" i="1" l="1"/>
  <c r="HC5096" i="1"/>
  <c r="HC5097" i="1" l="1"/>
  <c r="HD5095" i="1"/>
  <c r="HE5095" i="1" l="1"/>
  <c r="HF5095" i="1"/>
  <c r="HC5098" i="1"/>
  <c r="HD5097" i="1" s="1"/>
  <c r="HE5097" i="1" s="1"/>
  <c r="HD5096" i="1"/>
  <c r="HE5096" i="1" l="1"/>
  <c r="HF5096" i="1"/>
  <c r="HF5097" i="1"/>
  <c r="HC5099" i="1"/>
  <c r="HC5100" i="1" l="1"/>
  <c r="HD5098" i="1"/>
  <c r="HE5098" i="1" l="1"/>
  <c r="HF5098" i="1"/>
  <c r="HC5101" i="1"/>
  <c r="HD5100" i="1" s="1"/>
  <c r="HF5100" i="1" s="1"/>
  <c r="HD5099" i="1"/>
  <c r="HF5099" i="1" l="1"/>
  <c r="HE5099" i="1"/>
  <c r="HE5100" i="1"/>
  <c r="HC5102" i="1"/>
  <c r="HC5103" i="1" l="1"/>
  <c r="HD5101" i="1"/>
  <c r="HE5101" i="1" l="1"/>
  <c r="HF5101" i="1"/>
  <c r="HC5104" i="1"/>
  <c r="HD5102" i="1"/>
  <c r="HE5102" i="1" l="1"/>
  <c r="HF5102" i="1"/>
  <c r="HC5105" i="1"/>
  <c r="HD5103" i="1"/>
  <c r="HE5103" i="1" l="1"/>
  <c r="HF5103" i="1"/>
  <c r="HC5106" i="1"/>
  <c r="HD5104" i="1"/>
  <c r="HE5104" i="1" l="1"/>
  <c r="HF5104" i="1"/>
  <c r="HC5107" i="1"/>
  <c r="HD5106" i="1" s="1"/>
  <c r="HF5106" i="1" s="1"/>
  <c r="HD5105" i="1"/>
  <c r="HF5105" i="1" l="1"/>
  <c r="HE5105" i="1"/>
  <c r="HE5106" i="1"/>
  <c r="HC5108" i="1"/>
  <c r="HC5109" i="1" l="1"/>
  <c r="HD5108" i="1" s="1"/>
  <c r="HE5108" i="1" s="1"/>
  <c r="HD5107" i="1"/>
  <c r="HE5107" i="1" l="1"/>
  <c r="HF5107" i="1"/>
  <c r="HF5108" i="1"/>
  <c r="HC5110" i="1"/>
  <c r="HD5109" i="1" s="1"/>
  <c r="HE5109" i="1" s="1"/>
  <c r="HF5109" i="1" l="1"/>
  <c r="HC5111" i="1"/>
  <c r="HC5112" i="1" l="1"/>
  <c r="HD5110" i="1"/>
  <c r="HE5110" i="1" l="1"/>
  <c r="HF5110" i="1"/>
  <c r="HC5113" i="1"/>
  <c r="HD5111" i="1"/>
  <c r="HF5111" i="1" l="1"/>
  <c r="HE5111" i="1"/>
  <c r="HC5114" i="1"/>
  <c r="HD5112" i="1"/>
  <c r="HF5112" i="1" l="1"/>
  <c r="HE5112" i="1"/>
  <c r="HC5115" i="1"/>
  <c r="HD5113" i="1"/>
  <c r="HE5113" i="1" l="1"/>
  <c r="HF5113" i="1"/>
  <c r="HC5116" i="1"/>
  <c r="HD5114" i="1"/>
  <c r="HE5114" i="1" l="1"/>
  <c r="HF5114" i="1"/>
  <c r="HC5117" i="1"/>
  <c r="HD5116" i="1" s="1"/>
  <c r="HE5116" i="1" s="1"/>
  <c r="HD5115" i="1"/>
  <c r="HE5115" i="1" l="1"/>
  <c r="HF5115" i="1"/>
  <c r="HF5116" i="1"/>
  <c r="HC5118" i="1"/>
  <c r="HC5119" i="1" l="1"/>
  <c r="HD5118" i="1" s="1"/>
  <c r="HF5118" i="1" s="1"/>
  <c r="HD5117" i="1"/>
  <c r="HF5117" i="1" l="1"/>
  <c r="HE5117" i="1"/>
  <c r="HE5118" i="1"/>
  <c r="HC5120" i="1"/>
  <c r="HD5119" i="1" s="1"/>
  <c r="HE5119" i="1" s="1"/>
  <c r="HF5119" i="1" l="1"/>
  <c r="HC5121" i="1"/>
  <c r="HC5122" i="1" l="1"/>
  <c r="HD5121" i="1" s="1"/>
  <c r="HE5121" i="1" s="1"/>
  <c r="HD5120" i="1"/>
  <c r="HE5120" i="1" l="1"/>
  <c r="HF5120" i="1"/>
  <c r="HF5121" i="1"/>
  <c r="HC5123" i="1"/>
  <c r="HC5124" i="1" l="1"/>
  <c r="HD5123" i="1" s="1"/>
  <c r="HF5123" i="1" s="1"/>
  <c r="HD5122" i="1"/>
  <c r="HE5122" i="1" l="1"/>
  <c r="HF5122" i="1"/>
  <c r="HE5123" i="1"/>
  <c r="HC5125" i="1"/>
  <c r="HD5124" i="1" s="1"/>
  <c r="HF5124" i="1" s="1"/>
  <c r="HE5124" i="1" l="1"/>
  <c r="HC5126" i="1"/>
  <c r="HC5127" i="1" l="1"/>
  <c r="HD5125" i="1"/>
  <c r="HE5125" i="1" l="1"/>
  <c r="HF5125" i="1"/>
  <c r="HC5128" i="1"/>
  <c r="HD5126" i="1"/>
  <c r="HE5126" i="1" l="1"/>
  <c r="HF5126" i="1"/>
  <c r="HC5129" i="1"/>
  <c r="HD5127" i="1"/>
  <c r="HE5127" i="1" l="1"/>
  <c r="HF5127" i="1"/>
  <c r="HC5130" i="1"/>
  <c r="HD5129" i="1" s="1"/>
  <c r="HF5129" i="1" s="1"/>
  <c r="HD5128" i="1"/>
  <c r="HE5128" i="1" l="1"/>
  <c r="HF5128" i="1"/>
  <c r="HE5129" i="1"/>
  <c r="HC5131" i="1"/>
  <c r="HD5130" i="1" s="1"/>
  <c r="HF5130" i="1" s="1"/>
  <c r="HE5130" i="1" l="1"/>
  <c r="HC5132" i="1"/>
  <c r="HD5131" i="1" s="1"/>
  <c r="HE5131" i="1" s="1"/>
  <c r="HF5131" i="1" l="1"/>
  <c r="HC5133" i="1"/>
  <c r="HC5134" i="1" l="1"/>
  <c r="HD5133" i="1" s="1"/>
  <c r="HE5133" i="1" s="1"/>
  <c r="HD5132" i="1"/>
  <c r="HE5132" i="1" l="1"/>
  <c r="HF5132" i="1"/>
  <c r="HF5133" i="1"/>
  <c r="HC5135" i="1"/>
  <c r="HC5136" i="1" l="1"/>
  <c r="HD5134" i="1"/>
  <c r="HE5134" i="1" l="1"/>
  <c r="HF5134" i="1"/>
  <c r="HC5137" i="1"/>
  <c r="HD5135" i="1"/>
  <c r="HF5135" i="1" l="1"/>
  <c r="HE5135" i="1"/>
  <c r="HC5138" i="1"/>
  <c r="HD5136" i="1"/>
  <c r="HF5136" i="1" l="1"/>
  <c r="HE5136" i="1"/>
  <c r="HC5139" i="1"/>
  <c r="HD5137" i="1"/>
  <c r="HE5137" i="1" l="1"/>
  <c r="HF5137" i="1"/>
  <c r="HC5140" i="1"/>
  <c r="HD5139" i="1" s="1"/>
  <c r="HE5139" i="1" s="1"/>
  <c r="HD5138" i="1"/>
  <c r="HE5138" i="1" l="1"/>
  <c r="HF5138" i="1"/>
  <c r="HF5139" i="1"/>
  <c r="HC5141" i="1"/>
  <c r="HD5140" i="1" s="1"/>
  <c r="HE5140" i="1" s="1"/>
  <c r="HF5140" i="1" l="1"/>
  <c r="HC5142" i="1"/>
  <c r="HC5143" i="1" l="1"/>
  <c r="HD5142" i="1" s="1"/>
  <c r="HF5142" i="1" s="1"/>
  <c r="HD5141" i="1"/>
  <c r="HF5141" i="1" l="1"/>
  <c r="HE5141" i="1"/>
  <c r="HE5142" i="1"/>
  <c r="HC5144" i="1"/>
  <c r="HD5143" i="1" s="1"/>
  <c r="HE5143" i="1" s="1"/>
  <c r="HF5143" i="1" l="1"/>
  <c r="HC5145" i="1"/>
  <c r="HD5144" i="1" s="1"/>
  <c r="HE5144" i="1" s="1"/>
  <c r="HF5144" i="1" l="1"/>
  <c r="HC5146" i="1"/>
  <c r="HD5145" i="1" s="1"/>
  <c r="HE5145" i="1" s="1"/>
  <c r="HF5145" i="1" l="1"/>
  <c r="HC5147" i="1"/>
  <c r="HC5148" i="1" l="1"/>
  <c r="HD5147" i="1" s="1"/>
  <c r="HF5147" i="1" s="1"/>
  <c r="HD5146" i="1"/>
  <c r="HE5146" i="1" l="1"/>
  <c r="HF5146" i="1"/>
  <c r="HE5147" i="1"/>
  <c r="HC5149" i="1"/>
  <c r="HD5148" i="1" s="1"/>
  <c r="HF5148" i="1" s="1"/>
  <c r="HE5148" i="1" l="1"/>
  <c r="HC5150" i="1"/>
  <c r="HC5151" i="1" l="1"/>
  <c r="HD5149" i="1"/>
  <c r="HE5149" i="1" l="1"/>
  <c r="HF5149" i="1"/>
  <c r="HC5152" i="1"/>
  <c r="HD5151" i="1" s="1"/>
  <c r="HE5151" i="1" s="1"/>
  <c r="HD5150" i="1"/>
  <c r="HE5150" i="1" l="1"/>
  <c r="HF5150" i="1"/>
  <c r="HF5151" i="1"/>
  <c r="HC5153" i="1"/>
  <c r="HC5154" i="1" l="1"/>
  <c r="HD5152" i="1"/>
  <c r="HE5152" i="1" l="1"/>
  <c r="HF5152" i="1"/>
  <c r="HC5155" i="1"/>
  <c r="HD5154" i="1" s="1"/>
  <c r="HF5154" i="1" s="1"/>
  <c r="HD5153" i="1"/>
  <c r="HF5153" i="1" l="1"/>
  <c r="HE5153" i="1"/>
  <c r="HE5154" i="1"/>
  <c r="HC5156" i="1"/>
  <c r="HC5157" i="1" l="1"/>
  <c r="HD5155" i="1"/>
  <c r="HE5155" i="1" l="1"/>
  <c r="HF5155" i="1"/>
  <c r="HC5158" i="1"/>
  <c r="HD5157" i="1" s="1"/>
  <c r="HE5157" i="1" s="1"/>
  <c r="HD5156" i="1"/>
  <c r="HE5156" i="1" l="1"/>
  <c r="HF5156" i="1"/>
  <c r="HF5157" i="1"/>
  <c r="HC5159" i="1"/>
  <c r="HC5160" i="1" l="1"/>
  <c r="HD5158" i="1"/>
  <c r="HE5158" i="1" l="1"/>
  <c r="HF5158" i="1"/>
  <c r="HC5161" i="1"/>
  <c r="HD5160" i="1" s="1"/>
  <c r="HF5160" i="1" s="1"/>
  <c r="HD5159" i="1"/>
  <c r="HF5159" i="1" l="1"/>
  <c r="HE5159" i="1"/>
  <c r="HE5160" i="1"/>
  <c r="HC5162" i="1"/>
  <c r="HC5163" i="1" l="1"/>
  <c r="HD5162" i="1" s="1"/>
  <c r="HE5162" i="1" s="1"/>
  <c r="HD5161" i="1"/>
  <c r="HE5161" i="1" l="1"/>
  <c r="HF5161" i="1"/>
  <c r="HF5162" i="1"/>
  <c r="HC5164" i="1"/>
  <c r="HD5163" i="1" s="1"/>
  <c r="HE5163" i="1" s="1"/>
  <c r="HF5163" i="1" l="1"/>
  <c r="HC5165" i="1"/>
  <c r="HC5166" i="1" l="1"/>
  <c r="HD5165" i="1" s="1"/>
  <c r="HF5165" i="1" s="1"/>
  <c r="HD5164" i="1"/>
  <c r="HE5164" i="1" l="1"/>
  <c r="HF5164" i="1"/>
  <c r="HE5165" i="1"/>
  <c r="HC5167" i="1"/>
  <c r="HD5166" i="1" s="1"/>
  <c r="HF5166" i="1" s="1"/>
  <c r="HE5166" i="1" l="1"/>
  <c r="HC5168" i="1"/>
  <c r="HC5169" i="1" l="1"/>
  <c r="HD5168" i="1" s="1"/>
  <c r="HE5168" i="1" s="1"/>
  <c r="HD5167" i="1"/>
  <c r="HE5167" i="1" l="1"/>
  <c r="HF5167" i="1"/>
  <c r="HF5168" i="1"/>
  <c r="HC5170" i="1"/>
  <c r="HD5169" i="1" s="1"/>
  <c r="HE5169" i="1" s="1"/>
  <c r="HF5169" i="1" l="1"/>
  <c r="HC5171" i="1"/>
  <c r="HC5172" i="1" l="1"/>
  <c r="HD5171" i="1" s="1"/>
  <c r="HF5171" i="1" s="1"/>
  <c r="HD5170" i="1"/>
  <c r="HE5170" i="1" l="1"/>
  <c r="HF5170" i="1"/>
  <c r="HE5171" i="1"/>
  <c r="HC5173" i="1"/>
  <c r="HC5174" i="1" l="1"/>
  <c r="HD5172" i="1"/>
  <c r="HF5172" i="1" l="1"/>
  <c r="HE5172" i="1"/>
  <c r="HC5175" i="1"/>
  <c r="HD5174" i="1" s="1"/>
  <c r="HE5174" i="1" s="1"/>
  <c r="HD5173" i="1"/>
  <c r="HE5173" i="1" l="1"/>
  <c r="HF5173" i="1"/>
  <c r="HF5174" i="1"/>
  <c r="HC5176" i="1"/>
  <c r="HC5177" i="1" l="1"/>
  <c r="HD5176" i="1" s="1"/>
  <c r="HE5176" i="1" s="1"/>
  <c r="HD5175" i="1"/>
  <c r="HE5175" i="1" l="1"/>
  <c r="HF5175" i="1"/>
  <c r="HF5176" i="1"/>
  <c r="HC5178" i="1"/>
  <c r="HD5177" i="1" s="1"/>
  <c r="HF5177" i="1" s="1"/>
  <c r="HE5177" i="1" l="1"/>
  <c r="HC5179" i="1"/>
  <c r="HC5180" i="1" l="1"/>
  <c r="HD5179" i="1" s="1"/>
  <c r="HE5179" i="1" s="1"/>
  <c r="HD5178" i="1"/>
  <c r="HF5178" i="1" l="1"/>
  <c r="HE5178" i="1"/>
  <c r="HF5179" i="1"/>
  <c r="HC5181" i="1"/>
  <c r="HC5182" i="1" l="1"/>
  <c r="HD5181" i="1" s="1"/>
  <c r="HE5181" i="1" s="1"/>
  <c r="HD5180" i="1"/>
  <c r="HE5180" i="1" l="1"/>
  <c r="HF5180" i="1"/>
  <c r="HF5181" i="1"/>
  <c r="HC5183" i="1"/>
  <c r="HC5184" i="1" l="1"/>
  <c r="HD5182" i="1"/>
  <c r="HE5182" i="1" l="1"/>
  <c r="HF5182" i="1"/>
  <c r="HC5185" i="1"/>
  <c r="HD5184" i="1" s="1"/>
  <c r="HF5184" i="1" s="1"/>
  <c r="HD5183" i="1"/>
  <c r="HF5183" i="1" l="1"/>
  <c r="HE5183" i="1"/>
  <c r="HE5184" i="1"/>
  <c r="HC5186" i="1"/>
  <c r="HC5187" i="1" l="1"/>
  <c r="HD5185" i="1"/>
  <c r="HE5185" i="1" l="1"/>
  <c r="HF5185" i="1"/>
  <c r="HC5188" i="1"/>
  <c r="HD5187" i="1" s="1"/>
  <c r="HE5187" i="1" s="1"/>
  <c r="HD5186" i="1"/>
  <c r="HE5186" i="1" l="1"/>
  <c r="HF5186" i="1"/>
  <c r="HF5187" i="1"/>
  <c r="HC5189" i="1"/>
  <c r="HC5190" i="1" l="1"/>
  <c r="HD5188" i="1"/>
  <c r="HE5188" i="1" l="1"/>
  <c r="HF5188" i="1"/>
  <c r="HD5189" i="1"/>
  <c r="HC5191" i="1"/>
  <c r="HD5190" i="1" s="1"/>
  <c r="HF5190" i="1" s="1"/>
  <c r="HF5189" i="1" l="1"/>
  <c r="HE5189" i="1"/>
  <c r="HE5190" i="1"/>
  <c r="HC5192" i="1"/>
  <c r="HC5193" i="1" l="1"/>
  <c r="HD5191" i="1"/>
  <c r="HE5191" i="1" l="1"/>
  <c r="HF5191" i="1"/>
  <c r="HC5194" i="1"/>
  <c r="HD5193" i="1" s="1"/>
  <c r="HE5193" i="1" s="1"/>
  <c r="HD5192" i="1"/>
  <c r="HE5192" i="1" l="1"/>
  <c r="HF5192" i="1"/>
  <c r="HF5193" i="1"/>
  <c r="HC5195" i="1"/>
  <c r="HC5196" i="1" l="1"/>
  <c r="HD5195" i="1" s="1"/>
  <c r="HF5195" i="1" s="1"/>
  <c r="HD5194" i="1"/>
  <c r="HE5194" i="1" l="1"/>
  <c r="HF5194" i="1"/>
  <c r="HE5195" i="1"/>
  <c r="HC5197" i="1"/>
  <c r="HC5198" i="1" l="1"/>
  <c r="HD5196" i="1"/>
  <c r="HF5196" i="1" l="1"/>
  <c r="HE5196" i="1"/>
  <c r="HC5199" i="1"/>
  <c r="HD5198" i="1" s="1"/>
  <c r="HE5198" i="1" s="1"/>
  <c r="HD5197" i="1"/>
  <c r="HE5197" i="1" l="1"/>
  <c r="HF5197" i="1"/>
  <c r="HF5198" i="1"/>
  <c r="HC5200" i="1"/>
  <c r="HD5199" i="1" s="1"/>
  <c r="HE5199" i="1" s="1"/>
  <c r="HF5199" i="1" l="1"/>
  <c r="HC5201" i="1"/>
  <c r="HD5200" i="1" s="1"/>
  <c r="HE5200" i="1" s="1"/>
  <c r="HF5200" i="1" l="1"/>
  <c r="HC5202" i="1"/>
  <c r="HC5203" i="1" l="1"/>
  <c r="HD5201" i="1"/>
  <c r="HF5201" i="1" l="1"/>
  <c r="HE5201" i="1"/>
  <c r="HC5204" i="1"/>
  <c r="HD5203" i="1" s="1"/>
  <c r="HE5203" i="1" s="1"/>
  <c r="HD5202" i="1"/>
  <c r="HF5202" i="1" l="1"/>
  <c r="HE5202" i="1"/>
  <c r="HF5203" i="1"/>
  <c r="HC5205" i="1"/>
  <c r="HD5204" i="1" s="1"/>
  <c r="HE5204" i="1" s="1"/>
  <c r="HF5204" i="1" l="1"/>
  <c r="HC5206" i="1"/>
  <c r="HD5205" i="1" s="1"/>
  <c r="HE5205" i="1" s="1"/>
  <c r="HF5205" i="1" l="1"/>
  <c r="HC5207" i="1"/>
  <c r="HC5208" i="1" l="1"/>
  <c r="HD5207" i="1" s="1"/>
  <c r="HF5207" i="1" s="1"/>
  <c r="HD5206" i="1"/>
  <c r="HE5206" i="1" l="1"/>
  <c r="HF5206" i="1"/>
  <c r="HE5207" i="1"/>
  <c r="HC5209" i="1"/>
  <c r="HD5208" i="1" s="1"/>
  <c r="HF5208" i="1" s="1"/>
  <c r="HE5208" i="1" l="1"/>
  <c r="HC5210" i="1"/>
  <c r="HC5211" i="1" l="1"/>
  <c r="HD5210" i="1" s="1"/>
  <c r="HE5210" i="1" s="1"/>
  <c r="HD5209" i="1"/>
  <c r="HE5209" i="1" l="1"/>
  <c r="HF5209" i="1"/>
  <c r="HF5210" i="1"/>
  <c r="HC5212" i="1"/>
  <c r="HC5213" i="1" l="1"/>
  <c r="HD5211" i="1"/>
  <c r="HE5211" i="1" l="1"/>
  <c r="HF5211" i="1"/>
  <c r="HC5214" i="1"/>
  <c r="HD5212" i="1"/>
  <c r="HE5212" i="1" l="1"/>
  <c r="HF5212" i="1"/>
  <c r="HC5215" i="1"/>
  <c r="HD5213" i="1"/>
  <c r="HF5213" i="1" l="1"/>
  <c r="HE5213" i="1"/>
  <c r="HC5216" i="1"/>
  <c r="HD5214" i="1"/>
  <c r="HF5214" i="1" l="1"/>
  <c r="HE5214" i="1"/>
  <c r="HC5217" i="1"/>
  <c r="HD5215" i="1"/>
  <c r="HE5215" i="1" l="1"/>
  <c r="HF5215" i="1"/>
  <c r="HC5218" i="1"/>
  <c r="HD5217" i="1" s="1"/>
  <c r="HE5217" i="1" s="1"/>
  <c r="HD5216" i="1"/>
  <c r="HE5216" i="1" l="1"/>
  <c r="HF5216" i="1"/>
  <c r="HF5217" i="1"/>
  <c r="HC5219" i="1"/>
  <c r="HC5220" i="1" l="1"/>
  <c r="HD5218" i="1"/>
  <c r="HE5218" i="1" l="1"/>
  <c r="HF5218" i="1"/>
  <c r="HC5221" i="1"/>
  <c r="HD5219" i="1"/>
  <c r="HF5219" i="1" l="1"/>
  <c r="HE5219" i="1"/>
  <c r="HC5222" i="1"/>
  <c r="HD5220" i="1"/>
  <c r="HF5220" i="1" l="1"/>
  <c r="HE5220" i="1"/>
  <c r="HC5223" i="1"/>
  <c r="HD5222" i="1" s="1"/>
  <c r="HE5222" i="1" s="1"/>
  <c r="HD5221" i="1"/>
  <c r="HE5221" i="1" l="1"/>
  <c r="HF5221" i="1"/>
  <c r="HF5222" i="1"/>
  <c r="HC5224" i="1"/>
  <c r="HC5225" i="1" l="1"/>
  <c r="HD5224" i="1" s="1"/>
  <c r="HE5224" i="1" s="1"/>
  <c r="HD5223" i="1"/>
  <c r="HE5223" i="1" l="1"/>
  <c r="HF5223" i="1"/>
  <c r="HF5224" i="1"/>
  <c r="HC5226" i="1"/>
  <c r="HD5225" i="1" s="1"/>
  <c r="HF5225" i="1" s="1"/>
  <c r="HE5225" i="1" l="1"/>
  <c r="HC5227" i="1"/>
  <c r="HD5226" i="1" s="1"/>
  <c r="HF5226" i="1" s="1"/>
  <c r="HE5226" i="1" l="1"/>
  <c r="HC5228" i="1"/>
  <c r="HD5227" i="1" s="1"/>
  <c r="HE5227" i="1" s="1"/>
  <c r="HF5227" i="1" l="1"/>
  <c r="HC5229" i="1"/>
  <c r="HC5230" i="1" l="1"/>
  <c r="HD5229" i="1" s="1"/>
  <c r="HE5229" i="1" s="1"/>
  <c r="HD5228" i="1"/>
  <c r="HE5228" i="1" l="1"/>
  <c r="HF5228" i="1"/>
  <c r="HF5229" i="1"/>
  <c r="HC5231" i="1"/>
  <c r="HC5232" i="1" l="1"/>
  <c r="HD5230" i="1"/>
  <c r="HE5230" i="1" l="1"/>
  <c r="HF5230" i="1"/>
  <c r="HC5233" i="1"/>
  <c r="HD5231" i="1"/>
  <c r="HF5231" i="1" l="1"/>
  <c r="HE5231" i="1"/>
  <c r="HC5234" i="1"/>
  <c r="HD5233" i="1" s="1"/>
  <c r="HE5233" i="1" s="1"/>
  <c r="HD5232" i="1"/>
  <c r="HF5232" i="1" l="1"/>
  <c r="HE5232" i="1"/>
  <c r="HF5233" i="1"/>
  <c r="HC5235" i="1"/>
  <c r="HD5234" i="1" s="1"/>
  <c r="HE5234" i="1" s="1"/>
  <c r="HF5234" i="1" l="1"/>
  <c r="HC5236" i="1"/>
  <c r="HD5235" i="1" s="1"/>
  <c r="HE5235" i="1" s="1"/>
  <c r="HF5235" i="1" l="1"/>
  <c r="HC5237" i="1"/>
  <c r="HD5236" i="1" s="1"/>
  <c r="HE5236" i="1" s="1"/>
  <c r="HF5236" i="1" l="1"/>
  <c r="HC5238" i="1"/>
  <c r="HC5239" i="1" l="1"/>
  <c r="HD5238" i="1" s="1"/>
  <c r="HF5238" i="1" s="1"/>
  <c r="HD5237" i="1"/>
  <c r="HF5237" i="1" l="1"/>
  <c r="HE5237" i="1"/>
  <c r="HE5238" i="1"/>
  <c r="HC5240" i="1"/>
  <c r="HD5239" i="1" s="1"/>
  <c r="HE5239" i="1" s="1"/>
  <c r="HF5239" i="1" l="1"/>
  <c r="HC5241" i="1"/>
  <c r="HC5242" i="1" l="1"/>
  <c r="HD5241" i="1" s="1"/>
  <c r="HE5241" i="1" s="1"/>
  <c r="HD5240" i="1"/>
  <c r="HE5240" i="1" l="1"/>
  <c r="HF5240" i="1"/>
  <c r="HF5241" i="1"/>
  <c r="HC5243" i="1"/>
  <c r="HC5244" i="1" l="1"/>
  <c r="HD5242" i="1"/>
  <c r="HE5242" i="1" l="1"/>
  <c r="HF5242" i="1"/>
  <c r="HC5245" i="1"/>
  <c r="HD5243" i="1"/>
  <c r="HF5243" i="1" l="1"/>
  <c r="HE5243" i="1"/>
  <c r="HC5246" i="1"/>
  <c r="HD5244" i="1"/>
  <c r="HF5244" i="1" l="1"/>
  <c r="HE5244" i="1"/>
  <c r="HC5247" i="1"/>
  <c r="HD5246" i="1" s="1"/>
  <c r="HE5246" i="1" s="1"/>
  <c r="HD5245" i="1"/>
  <c r="HE5245" i="1" l="1"/>
  <c r="HF5245" i="1"/>
  <c r="HF5246" i="1"/>
  <c r="HC5248" i="1"/>
  <c r="HD5247" i="1" s="1"/>
  <c r="HE5247" i="1" s="1"/>
  <c r="HF5247" i="1" l="1"/>
  <c r="HC5249" i="1"/>
  <c r="HD5248" i="1" s="1"/>
  <c r="HE5248" i="1" s="1"/>
  <c r="HF5248" i="1" l="1"/>
  <c r="HC5250" i="1"/>
  <c r="HD5249" i="1" s="1"/>
  <c r="HF5249" i="1" s="1"/>
  <c r="HE5249" i="1" l="1"/>
  <c r="HC5251" i="1"/>
  <c r="HD5250" i="1" s="1"/>
  <c r="HF5250" i="1" s="1"/>
  <c r="HE5250" i="1" l="1"/>
  <c r="HC5252" i="1"/>
  <c r="HC5253" i="1" l="1"/>
  <c r="HD5251" i="1"/>
  <c r="HE5251" i="1" l="1"/>
  <c r="HF5251" i="1"/>
  <c r="HC5254" i="1"/>
  <c r="HD5252" i="1"/>
  <c r="HE5252" i="1" l="1"/>
  <c r="HF5252" i="1"/>
  <c r="HC5255" i="1"/>
  <c r="HD5253" i="1"/>
  <c r="HE5253" i="1" l="1"/>
  <c r="HF5253" i="1"/>
  <c r="HC5256" i="1"/>
  <c r="HD5254" i="1"/>
  <c r="HE5254" i="1" l="1"/>
  <c r="HF5254" i="1"/>
  <c r="HC5257" i="1"/>
  <c r="HD5255" i="1"/>
  <c r="HF5255" i="1" l="1"/>
  <c r="HE5255" i="1"/>
  <c r="HC5258" i="1"/>
  <c r="HD5257" i="1" s="1"/>
  <c r="HE5257" i="1" s="1"/>
  <c r="HD5256" i="1"/>
  <c r="HF5256" i="1" l="1"/>
  <c r="HE5256" i="1"/>
  <c r="HF5257" i="1"/>
  <c r="HC5259" i="1"/>
  <c r="HD5258" i="1" s="1"/>
  <c r="HE5258" i="1" s="1"/>
  <c r="HF5258" i="1" l="1"/>
  <c r="HC5260" i="1"/>
  <c r="HD5259" i="1" s="1"/>
  <c r="HE5259" i="1" s="1"/>
  <c r="HF5259" i="1" l="1"/>
  <c r="HC5261" i="1"/>
  <c r="HC5262" i="1" l="1"/>
  <c r="HD5260" i="1"/>
  <c r="HE5260" i="1" l="1"/>
  <c r="HF5260" i="1"/>
  <c r="HC5263" i="1"/>
  <c r="HD5262" i="1" s="1"/>
  <c r="HF5262" i="1" s="1"/>
  <c r="HD5261" i="1"/>
  <c r="HF5261" i="1" l="1"/>
  <c r="HE5261" i="1"/>
  <c r="HE5262" i="1"/>
  <c r="HC5264" i="1"/>
  <c r="HD5263" i="1" s="1"/>
  <c r="HE5263" i="1" s="1"/>
  <c r="HF5263" i="1" l="1"/>
  <c r="HC5265" i="1"/>
  <c r="HD5264" i="1" s="1"/>
  <c r="HE5264" i="1" s="1"/>
  <c r="HF5264" i="1" l="1"/>
  <c r="HC5266" i="1"/>
  <c r="HC5267" i="1" l="1"/>
  <c r="HD5265" i="1"/>
  <c r="HE5265" i="1" l="1"/>
  <c r="HF5265" i="1"/>
  <c r="HC5268" i="1"/>
  <c r="HD5266" i="1"/>
  <c r="HE5266" i="1" l="1"/>
  <c r="HF5266" i="1"/>
  <c r="HD5267" i="1"/>
  <c r="HC5269" i="1"/>
  <c r="HF5267" i="1" l="1"/>
  <c r="HE5267" i="1"/>
  <c r="HD5268" i="1"/>
  <c r="HC5270" i="1"/>
  <c r="HF5268" i="1" l="1"/>
  <c r="HE5268" i="1"/>
  <c r="HC5271" i="1"/>
  <c r="HD5269" i="1"/>
  <c r="HE5269" i="1" l="1"/>
  <c r="HF5269" i="1"/>
  <c r="HC5272" i="1"/>
  <c r="HD5271" i="1" s="1"/>
  <c r="HE5271" i="1" s="1"/>
  <c r="HD5270" i="1"/>
  <c r="HE5270" i="1" l="1"/>
  <c r="HF5270" i="1"/>
  <c r="HF5271" i="1"/>
  <c r="HC5273" i="1"/>
  <c r="HC5274" i="1" l="1"/>
  <c r="HD5272" i="1"/>
  <c r="HE5272" i="1" l="1"/>
  <c r="HF5272" i="1"/>
  <c r="HC5275" i="1"/>
  <c r="HD5274" i="1" s="1"/>
  <c r="HF5274" i="1" s="1"/>
  <c r="HD5273" i="1"/>
  <c r="HF5273" i="1" l="1"/>
  <c r="HE5273" i="1"/>
  <c r="HE5274" i="1"/>
  <c r="HC5276" i="1"/>
  <c r="HC5277" i="1" l="1"/>
  <c r="HD5275" i="1"/>
  <c r="HE5275" i="1" l="1"/>
  <c r="HF5275" i="1"/>
  <c r="HC5278" i="1"/>
  <c r="HD5276" i="1"/>
  <c r="HE5276" i="1" l="1"/>
  <c r="HF5276" i="1"/>
  <c r="HD5277" i="1"/>
  <c r="HC5279" i="1"/>
  <c r="HE5277" i="1" l="1"/>
  <c r="HF5277" i="1"/>
  <c r="HC5280" i="1"/>
  <c r="HD5279" i="1" s="1"/>
  <c r="HF5279" i="1" s="1"/>
  <c r="HD5278" i="1"/>
  <c r="HF5278" i="1" l="1"/>
  <c r="HE5278" i="1"/>
  <c r="HE5279" i="1"/>
  <c r="HC5281" i="1"/>
  <c r="HD5280" i="1" l="1"/>
  <c r="HC5282" i="1"/>
  <c r="HF5280" i="1" l="1"/>
  <c r="HE5280" i="1"/>
  <c r="HC5283" i="1"/>
  <c r="HD5281" i="1"/>
  <c r="HE5281" i="1" l="1"/>
  <c r="HF5281" i="1"/>
  <c r="HC5284" i="1"/>
  <c r="HD5282" i="1"/>
  <c r="HE5282" i="1" l="1"/>
  <c r="HF5282" i="1"/>
  <c r="HD5283" i="1"/>
  <c r="HC5285" i="1"/>
  <c r="HD5284" i="1" l="1"/>
  <c r="HE5283" i="1"/>
  <c r="HF5283" i="1"/>
  <c r="HC5286" i="1"/>
  <c r="HE5284" i="1" l="1"/>
  <c r="HF5284" i="1"/>
  <c r="HC5287" i="1"/>
  <c r="HD5285" i="1"/>
  <c r="HF5285" i="1" l="1"/>
  <c r="HE5285" i="1"/>
  <c r="HD5286" i="1"/>
  <c r="HC5288" i="1"/>
  <c r="HF5286" i="1" l="1"/>
  <c r="HE5286" i="1"/>
  <c r="HC5289" i="1"/>
  <c r="HD5287" i="1"/>
  <c r="HE5287" i="1" l="1"/>
  <c r="HF5287" i="1"/>
  <c r="HC5290" i="1"/>
  <c r="HD5288" i="1"/>
  <c r="HE5288" i="1" l="1"/>
  <c r="HF5288" i="1"/>
  <c r="HC5291" i="1"/>
  <c r="HD5289" i="1"/>
  <c r="HE5289" i="1" l="1"/>
  <c r="HF5289" i="1"/>
  <c r="HC5292" i="1"/>
  <c r="HD5290" i="1"/>
  <c r="HE5290" i="1" l="1"/>
  <c r="HF5290" i="1"/>
  <c r="HC5293" i="1"/>
  <c r="HD5291" i="1"/>
  <c r="HF5291" i="1" l="1"/>
  <c r="HE5291" i="1"/>
  <c r="HD5292" i="1"/>
  <c r="HC5294" i="1"/>
  <c r="HD5293" i="1" s="1"/>
  <c r="HE5293" i="1" s="1"/>
  <c r="HF5293" i="1" l="1"/>
  <c r="HF5292" i="1"/>
  <c r="HE5292" i="1"/>
  <c r="HC5295" i="1"/>
  <c r="HC5296" i="1" l="1"/>
  <c r="HD5294" i="1"/>
  <c r="HE5294" i="1" l="1"/>
  <c r="HF5294" i="1"/>
  <c r="HC5297" i="1"/>
  <c r="HD5295" i="1"/>
  <c r="HE5295" i="1" l="1"/>
  <c r="HF5295" i="1"/>
  <c r="HC5298" i="1"/>
  <c r="HD5297" i="1" s="1"/>
  <c r="HF5297" i="1" s="1"/>
  <c r="HD5296" i="1"/>
  <c r="HE5296" i="1" l="1"/>
  <c r="HF5296" i="1"/>
  <c r="HE5297" i="1"/>
  <c r="HC5299" i="1"/>
  <c r="HD5298" i="1" s="1"/>
  <c r="HF5298" i="1" s="1"/>
  <c r="HE5298" i="1" l="1"/>
  <c r="HC5300" i="1"/>
  <c r="HC5301" i="1" l="1"/>
  <c r="HD5300" i="1" s="1"/>
  <c r="HE5300" i="1" s="1"/>
  <c r="HD5299" i="1"/>
  <c r="HE5299" i="1" l="1"/>
  <c r="HF5299" i="1"/>
  <c r="HF5300" i="1"/>
  <c r="HC5302" i="1"/>
  <c r="HD5301" i="1" s="1"/>
  <c r="HE5301" i="1" s="1"/>
  <c r="HF5301" i="1" l="1"/>
  <c r="HC5303" i="1"/>
  <c r="HC5304" i="1" l="1"/>
  <c r="HD5302" i="1"/>
  <c r="HE5302" i="1" l="1"/>
  <c r="HF5302" i="1"/>
  <c r="HC5305" i="1"/>
  <c r="HD5303" i="1"/>
  <c r="HF5303" i="1" l="1"/>
  <c r="HE5303" i="1"/>
  <c r="HC5306" i="1"/>
  <c r="HD5305" i="1" s="1"/>
  <c r="HE5305" i="1" s="1"/>
  <c r="HD5304" i="1"/>
  <c r="HF5304" i="1" l="1"/>
  <c r="HE5304" i="1"/>
  <c r="HF5305" i="1"/>
  <c r="HC5307" i="1"/>
  <c r="HC5308" i="1" l="1"/>
  <c r="HD5306" i="1"/>
  <c r="HE5306" i="1" l="1"/>
  <c r="HF5306" i="1"/>
  <c r="HC5309" i="1"/>
  <c r="HD5307" i="1"/>
  <c r="HE5307" i="1" l="1"/>
  <c r="HF5307" i="1"/>
  <c r="HC5310" i="1"/>
  <c r="HD5308" i="1"/>
  <c r="HE5308" i="1" l="1"/>
  <c r="HF5308" i="1"/>
  <c r="HC5311" i="1"/>
  <c r="HD5310" i="1" s="1"/>
  <c r="HF5310" i="1" s="1"/>
  <c r="HD5309" i="1"/>
  <c r="HF5309" i="1" l="1"/>
  <c r="HE5309" i="1"/>
  <c r="HE5310" i="1"/>
  <c r="HC5312" i="1"/>
  <c r="HD5311" i="1" s="1"/>
  <c r="HE5311" i="1" s="1"/>
  <c r="HF5311" i="1" l="1"/>
  <c r="HC5313" i="1"/>
  <c r="HC5314" i="1" l="1"/>
  <c r="HD5313" i="1" s="1"/>
  <c r="HE5313" i="1" s="1"/>
  <c r="HD5312" i="1"/>
  <c r="HE5312" i="1" l="1"/>
  <c r="HF5312" i="1"/>
  <c r="HF5313" i="1"/>
  <c r="HC5315" i="1"/>
  <c r="HC5316" i="1" l="1"/>
  <c r="HD5314" i="1"/>
  <c r="HE5314" i="1" l="1"/>
  <c r="HF5314" i="1"/>
  <c r="HC5317" i="1"/>
  <c r="HD5315" i="1"/>
  <c r="HF5315" i="1" l="1"/>
  <c r="HE5315" i="1"/>
  <c r="HC5318" i="1"/>
  <c r="HD5316" i="1"/>
  <c r="HF5316" i="1" l="1"/>
  <c r="HE5316" i="1"/>
  <c r="HC5319" i="1"/>
  <c r="HD5317" i="1"/>
  <c r="HE5317" i="1" l="1"/>
  <c r="HF5317" i="1"/>
  <c r="HC5320" i="1"/>
  <c r="HD5319" i="1" s="1"/>
  <c r="HE5319" i="1" s="1"/>
  <c r="HD5318" i="1"/>
  <c r="HE5318" i="1" l="1"/>
  <c r="HF5318" i="1"/>
  <c r="HF5319" i="1"/>
  <c r="HC5321" i="1"/>
  <c r="HC5322" i="1" l="1"/>
  <c r="HD5321" i="1" s="1"/>
  <c r="HF5321" i="1" s="1"/>
  <c r="HD5320" i="1"/>
  <c r="HE5320" i="1" l="1"/>
  <c r="HF5320" i="1"/>
  <c r="HE5321" i="1"/>
  <c r="HC5323" i="1"/>
  <c r="HD5322" i="1" s="1"/>
  <c r="HF5322" i="1" s="1"/>
  <c r="HE5322" i="1" l="1"/>
  <c r="HC5324" i="1"/>
  <c r="HC5325" i="1" l="1"/>
  <c r="HD5324" i="1" s="1"/>
  <c r="HE5324" i="1" s="1"/>
  <c r="HD5323" i="1"/>
  <c r="HE5323" i="1" l="1"/>
  <c r="HF5323" i="1"/>
  <c r="HF5324" i="1"/>
  <c r="HC5326" i="1"/>
  <c r="HD5325" i="1" s="1"/>
  <c r="HE5325" i="1" s="1"/>
  <c r="HF5325" i="1" l="1"/>
  <c r="HC5327" i="1"/>
  <c r="HC5328" i="1" l="1"/>
  <c r="HD5327" i="1" s="1"/>
  <c r="HF5327" i="1" s="1"/>
  <c r="HD5326" i="1"/>
  <c r="HE5326" i="1" l="1"/>
  <c r="HF5326" i="1"/>
  <c r="HE5327" i="1"/>
  <c r="HC5329" i="1"/>
  <c r="HD5328" i="1" s="1"/>
  <c r="HF5328" i="1" s="1"/>
  <c r="HE5328" i="1" l="1"/>
  <c r="HC5330" i="1"/>
  <c r="HC5331" i="1" l="1"/>
  <c r="HD5330" i="1" s="1"/>
  <c r="HE5330" i="1" s="1"/>
  <c r="HD5329" i="1"/>
  <c r="HE5329" i="1" l="1"/>
  <c r="HF5329" i="1"/>
  <c r="HF5330" i="1"/>
  <c r="HC5332" i="1"/>
  <c r="HD5331" i="1" s="1"/>
  <c r="HE5331" i="1" s="1"/>
  <c r="HF5331" i="1" l="1"/>
  <c r="HC5333" i="1"/>
  <c r="HC5334" i="1" l="1"/>
  <c r="HD5333" i="1" s="1"/>
  <c r="HF5333" i="1" s="1"/>
  <c r="HD5332" i="1"/>
  <c r="HE5332" i="1" l="1"/>
  <c r="HF5332" i="1"/>
  <c r="HE5333" i="1"/>
  <c r="HC5335" i="1"/>
  <c r="HD5334" i="1" s="1"/>
  <c r="HF5334" i="1" s="1"/>
  <c r="HE5334" i="1" l="1"/>
  <c r="HC5336" i="1"/>
  <c r="HC5337" i="1" l="1"/>
  <c r="HD5336" i="1" s="1"/>
  <c r="HE5336" i="1" s="1"/>
  <c r="HD5335" i="1"/>
  <c r="HE5335" i="1" l="1"/>
  <c r="HF5335" i="1"/>
  <c r="HF5336" i="1"/>
  <c r="HC5338" i="1"/>
  <c r="HD5337" i="1" s="1"/>
  <c r="HE5337" i="1" s="1"/>
  <c r="HF5337" i="1" l="1"/>
  <c r="HC5339" i="1"/>
  <c r="HC5340" i="1" l="1"/>
  <c r="HD5338" i="1"/>
  <c r="HE5338" i="1" l="1"/>
  <c r="HF5338" i="1"/>
  <c r="HC5341" i="1"/>
  <c r="HD5340" i="1" s="1"/>
  <c r="HF5340" i="1" s="1"/>
  <c r="HD5339" i="1"/>
  <c r="HF5339" i="1" l="1"/>
  <c r="HE5339" i="1"/>
  <c r="HE5340" i="1"/>
  <c r="HC5342" i="1"/>
  <c r="HC5343" i="1" l="1"/>
  <c r="HD5341" i="1"/>
  <c r="HE5341" i="1" l="1"/>
  <c r="HF5341" i="1"/>
  <c r="HC5344" i="1"/>
  <c r="HD5342" i="1"/>
  <c r="HE5342" i="1" l="1"/>
  <c r="HF5342" i="1"/>
  <c r="HC5345" i="1"/>
  <c r="HD5343" i="1"/>
  <c r="HE5343" i="1" l="1"/>
  <c r="HF5343" i="1"/>
  <c r="HC5346" i="1"/>
  <c r="HD5344" i="1"/>
  <c r="HE5344" i="1" l="1"/>
  <c r="HF5344" i="1"/>
  <c r="HC5347" i="1"/>
  <c r="HD5346" i="1" s="1"/>
  <c r="HF5346" i="1" s="1"/>
  <c r="HD5345" i="1"/>
  <c r="HF5345" i="1" l="1"/>
  <c r="HE5345" i="1"/>
  <c r="HE5346" i="1"/>
  <c r="HC5348" i="1"/>
  <c r="HC5349" i="1" l="1"/>
  <c r="HD5348" i="1" s="1"/>
  <c r="HE5348" i="1" s="1"/>
  <c r="HD5347" i="1"/>
  <c r="HE5347" i="1" l="1"/>
  <c r="HF5347" i="1"/>
  <c r="HF5348" i="1"/>
  <c r="HC5350" i="1"/>
  <c r="HD5349" i="1" s="1"/>
  <c r="HE5349" i="1" s="1"/>
  <c r="HF5349" i="1" l="1"/>
  <c r="HC5351" i="1"/>
  <c r="HC5352" i="1" l="1"/>
  <c r="HD5351" i="1" s="1"/>
  <c r="HF5351" i="1" s="1"/>
  <c r="HD5350" i="1"/>
  <c r="HE5350" i="1" l="1"/>
  <c r="HF5350" i="1"/>
  <c r="HE5351" i="1"/>
  <c r="HC5353" i="1"/>
  <c r="HD5352" i="1" s="1"/>
  <c r="HF5352" i="1" s="1"/>
  <c r="HE5352" i="1" l="1"/>
  <c r="HC5354" i="1"/>
  <c r="HC5355" i="1" l="1"/>
  <c r="HD5354" i="1" s="1"/>
  <c r="HE5354" i="1" s="1"/>
  <c r="HD5353" i="1"/>
  <c r="HE5353" i="1" l="1"/>
  <c r="HF5353" i="1"/>
  <c r="HF5354" i="1"/>
  <c r="HC5356" i="1"/>
  <c r="HC5357" i="1" l="1"/>
  <c r="HD5355" i="1"/>
  <c r="HE5355" i="1" l="1"/>
  <c r="HF5355" i="1"/>
  <c r="HC5358" i="1"/>
  <c r="HD5357" i="1" s="1"/>
  <c r="HF5357" i="1" s="1"/>
  <c r="HD5356" i="1"/>
  <c r="HE5356" i="1" l="1"/>
  <c r="HF5356" i="1"/>
  <c r="HE5357" i="1"/>
  <c r="HC5359" i="1"/>
  <c r="HC5360" i="1" l="1"/>
  <c r="HD5359" i="1" s="1"/>
  <c r="HE5359" i="1" s="1"/>
  <c r="HD5358" i="1"/>
  <c r="HF5358" i="1" l="1"/>
  <c r="HE5358" i="1"/>
  <c r="HF5359" i="1"/>
  <c r="HC5361" i="1"/>
  <c r="HC5362" i="1" l="1"/>
  <c r="HD5360" i="1"/>
  <c r="HE5360" i="1" l="1"/>
  <c r="HF5360" i="1"/>
  <c r="HC5363" i="1"/>
  <c r="HD5362" i="1" s="1"/>
  <c r="HF5362" i="1" s="1"/>
  <c r="HD5361" i="1"/>
  <c r="HE5361" i="1" l="1"/>
  <c r="HF5361" i="1"/>
  <c r="HE5362" i="1"/>
  <c r="HC5364" i="1"/>
  <c r="HC5365" i="1" l="1"/>
  <c r="HD5364" i="1" s="1"/>
  <c r="HF5364" i="1" s="1"/>
  <c r="HD5363" i="1"/>
  <c r="HF5363" i="1" l="1"/>
  <c r="HE5363" i="1"/>
  <c r="HE5364" i="1"/>
  <c r="HC5366" i="1"/>
  <c r="HC5367" i="1" l="1"/>
  <c r="HD5365" i="1"/>
  <c r="HE5365" i="1" l="1"/>
  <c r="HF5365" i="1"/>
  <c r="HC5368" i="1"/>
  <c r="HD5367" i="1" s="1"/>
  <c r="HE5367" i="1" s="1"/>
  <c r="HD5366" i="1"/>
  <c r="HE5366" i="1" l="1"/>
  <c r="HF5366" i="1"/>
  <c r="HF5367" i="1"/>
  <c r="HC5369" i="1"/>
  <c r="HD5368" i="1" s="1"/>
  <c r="HE5368" i="1" s="1"/>
  <c r="HF5368" i="1" l="1"/>
  <c r="HC5370" i="1"/>
  <c r="HD5369" i="1" s="1"/>
  <c r="HF5369" i="1" s="1"/>
  <c r="HE5369" i="1" l="1"/>
  <c r="HC5371" i="1"/>
  <c r="HC5372" i="1" l="1"/>
  <c r="HD5371" i="1" s="1"/>
  <c r="HE5371" i="1" s="1"/>
  <c r="HD5370" i="1"/>
  <c r="HF5370" i="1" l="1"/>
  <c r="HE5370" i="1"/>
  <c r="HF5371" i="1"/>
  <c r="HC5373" i="1"/>
  <c r="HC5374" i="1" l="1"/>
  <c r="HD5372" i="1"/>
  <c r="HE5372" i="1" l="1"/>
  <c r="HF5372" i="1"/>
  <c r="HC5375" i="1"/>
  <c r="HD5373" i="1"/>
  <c r="HE5373" i="1" l="1"/>
  <c r="HF5373" i="1"/>
  <c r="HC5376" i="1"/>
  <c r="HD5374" i="1"/>
  <c r="HE5374" i="1" l="1"/>
  <c r="HF5374" i="1"/>
  <c r="HC5377" i="1"/>
  <c r="HD5376" i="1" s="1"/>
  <c r="HF5376" i="1" s="1"/>
  <c r="HD5375" i="1"/>
  <c r="HF5375" i="1" l="1"/>
  <c r="HE5375" i="1"/>
  <c r="HE5376" i="1"/>
  <c r="HC5378" i="1"/>
  <c r="HC5379" i="1" l="1"/>
  <c r="HD5377" i="1"/>
  <c r="HE5377" i="1" l="1"/>
  <c r="HF5377" i="1"/>
  <c r="HC5380" i="1"/>
  <c r="HD5379" i="1" s="1"/>
  <c r="HE5379" i="1" s="1"/>
  <c r="HD5378" i="1"/>
  <c r="HE5378" i="1" l="1"/>
  <c r="HF5378" i="1"/>
  <c r="HF5379" i="1"/>
  <c r="HC5381" i="1"/>
  <c r="HD5380" i="1" s="1"/>
  <c r="HF5380" i="1" s="1"/>
  <c r="HE5380" i="1" l="1"/>
  <c r="HC5382" i="1"/>
  <c r="HC5383" i="1" l="1"/>
  <c r="HD5381" i="1"/>
  <c r="HF5381" i="1" l="1"/>
  <c r="HE5381" i="1"/>
  <c r="HC5384" i="1"/>
  <c r="HD5383" i="1" s="1"/>
  <c r="HE5383" i="1" s="1"/>
  <c r="HD5382" i="1"/>
  <c r="HF5382" i="1" l="1"/>
  <c r="HE5382" i="1"/>
  <c r="HF5383" i="1"/>
  <c r="HC5385" i="1"/>
  <c r="HC5386" i="1" l="1"/>
  <c r="HD5384" i="1"/>
  <c r="HE5384" i="1" l="1"/>
  <c r="HF5384" i="1"/>
  <c r="HC5387" i="1"/>
  <c r="HD5386" i="1" s="1"/>
  <c r="HE5386" i="1" s="1"/>
  <c r="HD5385" i="1"/>
  <c r="HE5385" i="1" l="1"/>
  <c r="HF5385" i="1"/>
  <c r="HF5386" i="1"/>
  <c r="HC5388" i="1"/>
  <c r="HD5387" i="1" l="1"/>
  <c r="HC5389" i="1"/>
  <c r="HD5388" i="1" s="1"/>
  <c r="HF5388" i="1" s="1"/>
  <c r="HE5388" i="1" l="1"/>
  <c r="HF5387" i="1"/>
  <c r="HE5387" i="1"/>
  <c r="HC5390" i="1"/>
  <c r="HD5389" i="1" s="1"/>
  <c r="HE5389" i="1" s="1"/>
  <c r="HF5389" i="1" l="1"/>
  <c r="HC5391" i="1"/>
  <c r="HC5392" i="1" l="1"/>
  <c r="HD5391" i="1" s="1"/>
  <c r="HE5391" i="1" s="1"/>
  <c r="HD5390" i="1"/>
  <c r="HE5390" i="1" l="1"/>
  <c r="HF5390" i="1"/>
  <c r="HF5391" i="1"/>
  <c r="HC5393" i="1"/>
  <c r="HD5392" i="1" s="1"/>
  <c r="HE5392" i="1" s="1"/>
  <c r="HF5392" i="1" l="1"/>
  <c r="HC5394" i="1"/>
  <c r="HD5393" i="1" s="1"/>
  <c r="HF5393" i="1" s="1"/>
  <c r="HE5393" i="1" l="1"/>
  <c r="HC5395" i="1"/>
  <c r="HC5396" i="1" l="1"/>
  <c r="HD5394" i="1"/>
  <c r="HF5394" i="1" l="1"/>
  <c r="HE5394" i="1"/>
  <c r="HC5397" i="1"/>
  <c r="HD5396" i="1" s="1"/>
  <c r="HE5396" i="1" s="1"/>
  <c r="HD5395" i="1"/>
  <c r="HE5395" i="1" l="1"/>
  <c r="HF5395" i="1"/>
  <c r="HF5396" i="1"/>
  <c r="HC5398" i="1"/>
  <c r="HC5399" i="1" l="1"/>
  <c r="HD5398" i="1" s="1"/>
  <c r="HE5398" i="1" s="1"/>
  <c r="HD5397" i="1"/>
  <c r="HE5397" i="1" l="1"/>
  <c r="HF5397" i="1"/>
  <c r="HF5398" i="1"/>
  <c r="HC5400" i="1"/>
  <c r="HC5401" i="1" l="1"/>
  <c r="HD5400" i="1" s="1"/>
  <c r="HF5400" i="1" s="1"/>
  <c r="HD5399" i="1"/>
  <c r="HF5399" i="1" l="1"/>
  <c r="HE5399" i="1"/>
  <c r="HE5400" i="1"/>
  <c r="HC5402" i="1"/>
  <c r="HD5401" i="1" s="1"/>
  <c r="HE5401" i="1" s="1"/>
  <c r="HF5401" i="1" l="1"/>
  <c r="HC5403" i="1"/>
  <c r="HC5404" i="1" l="1"/>
  <c r="HD5403" i="1" s="1"/>
  <c r="HE5403" i="1" s="1"/>
  <c r="HD5402" i="1"/>
  <c r="HE5402" i="1" l="1"/>
  <c r="HF5402" i="1"/>
  <c r="HF5403" i="1"/>
  <c r="HC5405" i="1"/>
  <c r="HD5404" i="1" s="1"/>
  <c r="HE5404" i="1" s="1"/>
  <c r="HF5404" i="1" l="1"/>
  <c r="HC5406" i="1"/>
  <c r="HD5405" i="1" l="1"/>
  <c r="HC5407" i="1"/>
  <c r="HD5406" i="1" s="1"/>
  <c r="HF5406" i="1" s="1"/>
  <c r="HE5406" i="1" l="1"/>
  <c r="HF5405" i="1"/>
  <c r="HE5405" i="1"/>
  <c r="HC5408" i="1"/>
  <c r="HD5407" i="1" l="1"/>
  <c r="HC5409" i="1"/>
  <c r="HE5407" i="1" l="1"/>
  <c r="HF5407" i="1"/>
  <c r="HC5410" i="1"/>
  <c r="HD5408" i="1"/>
  <c r="HE5408" i="1" l="1"/>
  <c r="HF5408" i="1"/>
  <c r="HD5409" i="1"/>
  <c r="HC5411" i="1"/>
  <c r="HD5410" i="1" l="1"/>
  <c r="HF5409" i="1"/>
  <c r="HE5409" i="1"/>
  <c r="HC5412" i="1"/>
  <c r="HD5411" i="1" s="1"/>
  <c r="HF5411" i="1" s="1"/>
  <c r="HE5411" i="1" l="1"/>
  <c r="HE5410" i="1"/>
  <c r="HF5410" i="1"/>
  <c r="HC5413" i="1"/>
  <c r="HD5412" i="1" l="1"/>
  <c r="HC5414" i="1"/>
  <c r="HD5413" i="1" s="1"/>
  <c r="HE5413" i="1" s="1"/>
  <c r="HF5413" i="1" l="1"/>
  <c r="HF5412" i="1"/>
  <c r="HE5412" i="1"/>
  <c r="HC5415" i="1"/>
  <c r="HC5416" i="1" l="1"/>
  <c r="HD5414" i="1"/>
  <c r="HE5414" i="1" l="1"/>
  <c r="HF5414" i="1"/>
  <c r="HD5415" i="1"/>
  <c r="HC5417" i="1"/>
  <c r="HE5415" i="1" l="1"/>
  <c r="HF5415" i="1"/>
  <c r="HC5418" i="1"/>
  <c r="HD5416" i="1"/>
  <c r="HF5416" i="1" l="1"/>
  <c r="HE5416" i="1"/>
  <c r="HD5417" i="1"/>
  <c r="HC5419" i="1"/>
  <c r="HD5418" i="1" l="1"/>
  <c r="HF5417" i="1"/>
  <c r="HE5417" i="1"/>
  <c r="HC5420" i="1"/>
  <c r="HD5419" i="1" s="1"/>
  <c r="HE5419" i="1" s="1"/>
  <c r="HF5419" i="1" l="1"/>
  <c r="HF5418" i="1"/>
  <c r="HE5418" i="1"/>
  <c r="HC5421" i="1"/>
  <c r="HD5420" i="1" s="1"/>
  <c r="HE5420" i="1" s="1"/>
  <c r="HF5420" i="1" l="1"/>
  <c r="HC5422" i="1"/>
  <c r="HD5421" i="1" l="1"/>
  <c r="HC5423" i="1"/>
  <c r="HD5422" i="1" s="1"/>
  <c r="HE5422" i="1" s="1"/>
  <c r="HF5422" i="1" l="1"/>
  <c r="HF5421" i="1"/>
  <c r="HE5421" i="1"/>
  <c r="HC5424" i="1"/>
  <c r="HD5423" i="1" s="1"/>
  <c r="HF5423" i="1" s="1"/>
  <c r="HE5423" i="1" l="1"/>
  <c r="HC5425" i="1"/>
  <c r="HD5424" i="1" s="1"/>
  <c r="HF5424" i="1" s="1"/>
  <c r="HE5424" i="1" l="1"/>
  <c r="HC5426" i="1"/>
  <c r="HC5427" i="1" l="1"/>
  <c r="HD5425" i="1"/>
  <c r="HE5425" i="1" l="1"/>
  <c r="HF5425" i="1"/>
  <c r="HC5428" i="1"/>
  <c r="HD5426" i="1"/>
  <c r="HE5426" i="1" l="1"/>
  <c r="HF5426" i="1"/>
  <c r="HC5429" i="1"/>
  <c r="HD5427" i="1"/>
  <c r="HE5427" i="1" l="1"/>
  <c r="HF5427" i="1"/>
  <c r="HC5430" i="1"/>
  <c r="HD5428" i="1"/>
  <c r="HE5428" i="1" l="1"/>
  <c r="HF5428" i="1"/>
  <c r="HC5431" i="1"/>
  <c r="HD5430" i="1" s="1"/>
  <c r="HF5430" i="1" s="1"/>
  <c r="HD5429" i="1"/>
  <c r="HF5429" i="1" l="1"/>
  <c r="HE5429" i="1"/>
  <c r="HE5430" i="1"/>
  <c r="HC5432" i="1"/>
  <c r="HC5433" i="1" l="1"/>
  <c r="HD5431" i="1"/>
  <c r="HE5431" i="1" l="1"/>
  <c r="HF5431" i="1"/>
  <c r="HC5434" i="1"/>
  <c r="HD5432" i="1"/>
  <c r="HE5432" i="1" l="1"/>
  <c r="HF5432" i="1"/>
  <c r="HD5433" i="1"/>
  <c r="HC5435" i="1"/>
  <c r="HD5434" i="1" s="1"/>
  <c r="HF5434" i="1" s="1"/>
  <c r="HE5434" i="1" l="1"/>
  <c r="HE5433" i="1"/>
  <c r="HF5433" i="1"/>
  <c r="HC5436" i="1"/>
  <c r="HD5435" i="1" s="1"/>
  <c r="HF5435" i="1" s="1"/>
  <c r="HE5435" i="1" l="1"/>
  <c r="HC5437" i="1"/>
  <c r="HC5438" i="1" l="1"/>
  <c r="HD5437" i="1" s="1"/>
  <c r="HE5437" i="1" s="1"/>
  <c r="HD5436" i="1"/>
  <c r="HF5436" i="1" l="1"/>
  <c r="HE5436" i="1"/>
  <c r="HF5437" i="1"/>
  <c r="HC5439" i="1"/>
  <c r="HC5440" i="1" l="1"/>
  <c r="HD5439" i="1" s="1"/>
  <c r="HE5439" i="1" s="1"/>
  <c r="HD5438" i="1"/>
  <c r="HE5438" i="1" l="1"/>
  <c r="HF5438" i="1"/>
  <c r="HF5439" i="1"/>
  <c r="HC5441" i="1"/>
  <c r="HD5440" i="1" s="1"/>
  <c r="HE5440" i="1" s="1"/>
  <c r="HF5440" i="1" l="1"/>
  <c r="HC5442" i="1"/>
  <c r="HC5443" i="1" l="1"/>
  <c r="HD5441" i="1"/>
  <c r="HF5441" i="1" l="1"/>
  <c r="HE5441" i="1"/>
  <c r="HC5444" i="1"/>
  <c r="HD5443" i="1" s="1"/>
  <c r="HE5443" i="1" s="1"/>
  <c r="HD5442" i="1"/>
  <c r="HF5442" i="1" l="1"/>
  <c r="HE5442" i="1"/>
  <c r="HF5443" i="1"/>
  <c r="HC5445" i="1"/>
  <c r="HC5446" i="1" l="1"/>
  <c r="HD5444" i="1"/>
  <c r="HE5444" i="1" l="1"/>
  <c r="HF5444" i="1"/>
  <c r="HC5447" i="1"/>
  <c r="HD5446" i="1" s="1"/>
  <c r="HE5446" i="1" s="1"/>
  <c r="HD5445" i="1"/>
  <c r="HE5445" i="1" l="1"/>
  <c r="HF5445" i="1"/>
  <c r="HF5446" i="1"/>
  <c r="HC5448" i="1"/>
  <c r="HC5449" i="1" l="1"/>
  <c r="HD5448" i="1" s="1"/>
  <c r="HF5448" i="1" s="1"/>
  <c r="HD5447" i="1"/>
  <c r="HF5447" i="1" l="1"/>
  <c r="HE5447" i="1"/>
  <c r="HE5448" i="1"/>
  <c r="HC5450" i="1"/>
  <c r="HD5449" i="1" s="1"/>
  <c r="HE5449" i="1" s="1"/>
  <c r="HF5449" i="1" l="1"/>
  <c r="HC5451" i="1"/>
  <c r="HC5452" i="1" l="1"/>
  <c r="HD5451" i="1" s="1"/>
  <c r="HE5451" i="1" s="1"/>
  <c r="HD5450" i="1"/>
  <c r="HE5450" i="1" l="1"/>
  <c r="HF5450" i="1"/>
  <c r="HF5451" i="1"/>
  <c r="HC5453" i="1"/>
  <c r="HC5454" i="1" l="1"/>
  <c r="HD5452" i="1"/>
  <c r="HE5452" i="1" l="1"/>
  <c r="HF5452" i="1"/>
  <c r="HC5455" i="1"/>
  <c r="HD5453" i="1"/>
  <c r="HF5453" i="1" l="1"/>
  <c r="HE5453" i="1"/>
  <c r="HD5454" i="1"/>
  <c r="HC5456" i="1"/>
  <c r="HD5455" i="1" l="1"/>
  <c r="HF5454" i="1"/>
  <c r="HE5454" i="1"/>
  <c r="HC5457" i="1"/>
  <c r="HD5456" i="1" s="1"/>
  <c r="HE5456" i="1" s="1"/>
  <c r="HF5456" i="1" l="1"/>
  <c r="HE5455" i="1"/>
  <c r="HF5455" i="1"/>
  <c r="HC5458" i="1"/>
  <c r="HD5457" i="1" l="1"/>
  <c r="HC5459" i="1"/>
  <c r="HD5458" i="1" s="1"/>
  <c r="HF5458" i="1" s="1"/>
  <c r="HE5458" i="1" l="1"/>
  <c r="HE5457" i="1"/>
  <c r="HF5457" i="1"/>
  <c r="HC5460" i="1"/>
  <c r="HC5461" i="1" l="1"/>
  <c r="HD5460" i="1" s="1"/>
  <c r="HF5460" i="1" s="1"/>
  <c r="HD5459" i="1"/>
  <c r="HF5459" i="1" l="1"/>
  <c r="HE5459" i="1"/>
  <c r="HE5460" i="1"/>
  <c r="HC5462" i="1"/>
  <c r="HC5463" i="1" l="1"/>
  <c r="HD5461" i="1"/>
  <c r="HE5461" i="1" l="1"/>
  <c r="HF5461" i="1"/>
  <c r="HC5464" i="1"/>
  <c r="HD5462" i="1"/>
  <c r="HE5462" i="1" l="1"/>
  <c r="HF5462" i="1"/>
  <c r="HC5465" i="1"/>
  <c r="HD5463" i="1"/>
  <c r="HE5463" i="1" l="1"/>
  <c r="HF5463" i="1"/>
  <c r="HC5466" i="1"/>
  <c r="HD5464" i="1"/>
  <c r="HE5464" i="1" l="1"/>
  <c r="HF5464" i="1"/>
  <c r="HC5467" i="1"/>
  <c r="HD5465" i="1"/>
  <c r="HF5465" i="1" l="1"/>
  <c r="HE5465" i="1"/>
  <c r="HC5468" i="1"/>
  <c r="HD5466" i="1"/>
  <c r="HF5466" i="1" l="1"/>
  <c r="HE5466" i="1"/>
  <c r="HC5469" i="1"/>
  <c r="HD5467" i="1"/>
  <c r="HE5467" i="1" l="1"/>
  <c r="HF5467" i="1"/>
  <c r="HC5470" i="1"/>
  <c r="HD5468" i="1"/>
  <c r="HE5468" i="1" l="1"/>
  <c r="HF5468" i="1"/>
  <c r="HD5469" i="1"/>
  <c r="HC5471" i="1"/>
  <c r="HD5470" i="1" l="1"/>
  <c r="HF5469" i="1"/>
  <c r="HE5469" i="1"/>
  <c r="HC5472" i="1"/>
  <c r="HE5470" i="1" l="1"/>
  <c r="HF5470" i="1"/>
  <c r="HC5473" i="1"/>
  <c r="HD5471" i="1"/>
  <c r="HF5471" i="1" l="1"/>
  <c r="HE5471" i="1"/>
  <c r="HC5474" i="1"/>
  <c r="HD5473" i="1" s="1"/>
  <c r="HE5473" i="1" s="1"/>
  <c r="HD5472" i="1"/>
  <c r="HF5472" i="1" l="1"/>
  <c r="HE5472" i="1"/>
  <c r="HF5473" i="1"/>
  <c r="HC5475" i="1"/>
  <c r="HC5476" i="1" l="1"/>
  <c r="HD5474" i="1"/>
  <c r="HE5474" i="1" l="1"/>
  <c r="HF5474" i="1"/>
  <c r="HC5477" i="1"/>
  <c r="HD5475" i="1"/>
  <c r="HE5475" i="1" l="1"/>
  <c r="HF5475" i="1"/>
  <c r="HC5478" i="1"/>
  <c r="HD5477" i="1" s="1"/>
  <c r="HF5477" i="1" s="1"/>
  <c r="HD5476" i="1"/>
  <c r="HE5476" i="1" l="1"/>
  <c r="HF5476" i="1"/>
  <c r="HE5477" i="1"/>
  <c r="HC5479" i="1"/>
  <c r="HC5480" i="1" l="1"/>
  <c r="HD5479" i="1" s="1"/>
  <c r="HE5479" i="1" s="1"/>
  <c r="HD5478" i="1"/>
  <c r="HF5478" i="1" l="1"/>
  <c r="HE5478" i="1"/>
  <c r="HF5479" i="1"/>
  <c r="HC5481" i="1"/>
  <c r="HC5482" i="1" l="1"/>
  <c r="HD5480" i="1"/>
  <c r="HE5480" i="1" l="1"/>
  <c r="HF5480" i="1"/>
  <c r="HC5483" i="1"/>
  <c r="HD5482" i="1" s="1"/>
  <c r="HE5482" i="1" s="1"/>
  <c r="HD5481" i="1"/>
  <c r="HF5481" i="1" l="1"/>
  <c r="HE5481" i="1"/>
  <c r="HF5482" i="1"/>
  <c r="HC5484" i="1"/>
  <c r="HD5483" i="1" s="1"/>
  <c r="HF5483" i="1" s="1"/>
  <c r="HE5483" i="1" l="1"/>
  <c r="HC5485" i="1"/>
  <c r="HC5486" i="1" l="1"/>
  <c r="HD5485" i="1" s="1"/>
  <c r="HE5485" i="1" s="1"/>
  <c r="HD5484" i="1"/>
  <c r="HF5484" i="1" l="1"/>
  <c r="HE5484" i="1"/>
  <c r="HF5485" i="1"/>
  <c r="HC5487" i="1"/>
  <c r="HC5488" i="1" l="1"/>
  <c r="HD5486" i="1"/>
  <c r="HE5486" i="1" l="1"/>
  <c r="HF5486" i="1"/>
  <c r="HC5489" i="1"/>
  <c r="HD5487" i="1"/>
  <c r="HE5487" i="1" l="1"/>
  <c r="HF5487" i="1"/>
  <c r="HC5490" i="1"/>
  <c r="HD5489" i="1" s="1"/>
  <c r="HF5489" i="1" s="1"/>
  <c r="HD5488" i="1"/>
  <c r="HE5488" i="1" l="1"/>
  <c r="HF5488" i="1"/>
  <c r="HE5489" i="1"/>
  <c r="HC5491" i="1"/>
  <c r="HD5490" i="1" s="1"/>
  <c r="HF5490" i="1" s="1"/>
  <c r="HE5490" i="1" l="1"/>
  <c r="HC5492" i="1"/>
  <c r="HC5493" i="1" l="1"/>
  <c r="HD5492" i="1" s="1"/>
  <c r="HE5492" i="1" s="1"/>
  <c r="HD5491" i="1"/>
  <c r="HE5491" i="1" l="1"/>
  <c r="HF5491" i="1"/>
  <c r="HF5492" i="1"/>
  <c r="HC5494" i="1"/>
  <c r="HD5493" i="1" s="1"/>
  <c r="HE5493" i="1" s="1"/>
  <c r="HF5493" i="1" l="1"/>
  <c r="HC5495" i="1"/>
  <c r="HD5494" i="1" s="1"/>
  <c r="HE5494" i="1" s="1"/>
  <c r="HF5494" i="1" l="1"/>
  <c r="HC5496" i="1"/>
  <c r="HC5497" i="1" l="1"/>
  <c r="HD5495" i="1"/>
  <c r="HF5495" i="1" l="1"/>
  <c r="HE5495" i="1"/>
  <c r="HC5498" i="1"/>
  <c r="HD5496" i="1"/>
  <c r="HF5496" i="1" l="1"/>
  <c r="HE5496" i="1"/>
  <c r="HC5499" i="1"/>
  <c r="HD5497" i="1"/>
  <c r="HE5497" i="1" l="1"/>
  <c r="HF5497" i="1"/>
  <c r="HC5500" i="1"/>
  <c r="HD5499" i="1" s="1"/>
  <c r="HE5499" i="1" s="1"/>
  <c r="HD5498" i="1"/>
  <c r="HE5498" i="1" l="1"/>
  <c r="HF5498" i="1"/>
  <c r="HF5499" i="1"/>
  <c r="HC5501" i="1"/>
  <c r="HD5500" i="1" s="1"/>
  <c r="HE5500" i="1" s="1"/>
  <c r="HF5500" i="1" l="1"/>
  <c r="HC5502" i="1"/>
  <c r="HC5503" i="1" l="1"/>
  <c r="HD5502" i="1" s="1"/>
  <c r="HF5502" i="1" s="1"/>
  <c r="HD5501" i="1"/>
  <c r="HF5501" i="1" l="1"/>
  <c r="HE5501" i="1"/>
  <c r="HE5502" i="1"/>
  <c r="HC5504" i="1"/>
  <c r="HD5503" i="1" s="1"/>
  <c r="HE5503" i="1" s="1"/>
  <c r="HF5503" i="1" l="1"/>
  <c r="HC5505" i="1"/>
  <c r="HC5506" i="1" l="1"/>
  <c r="HD5504" i="1"/>
  <c r="HE5504" i="1" l="1"/>
  <c r="HF5504" i="1"/>
  <c r="HC5507" i="1"/>
  <c r="HD5506" i="1" s="1"/>
  <c r="HE5506" i="1" s="1"/>
  <c r="HD5505" i="1"/>
  <c r="HF5505" i="1" l="1"/>
  <c r="HE5505" i="1"/>
  <c r="HF5506" i="1"/>
  <c r="HC5508" i="1"/>
  <c r="HC5509" i="1" l="1"/>
  <c r="HD5507" i="1"/>
  <c r="HF5507" i="1" l="1"/>
  <c r="HE5507" i="1"/>
  <c r="HC5510" i="1"/>
  <c r="HD5509" i="1" s="1"/>
  <c r="HE5509" i="1" s="1"/>
  <c r="HD5508" i="1"/>
  <c r="HF5508" i="1" l="1"/>
  <c r="HE5508" i="1"/>
  <c r="HF5509" i="1"/>
  <c r="HC5511" i="1"/>
  <c r="HC5512" i="1" l="1"/>
  <c r="HD5511" i="1" s="1"/>
  <c r="HE5511" i="1" s="1"/>
  <c r="HD5510" i="1"/>
  <c r="HE5510" i="1" l="1"/>
  <c r="HF5510" i="1"/>
  <c r="HF5511" i="1"/>
  <c r="HC5513" i="1"/>
  <c r="HC5514" i="1" l="1"/>
  <c r="HD5512" i="1"/>
  <c r="HE5512" i="1" l="1"/>
  <c r="HF5512" i="1"/>
  <c r="HC5515" i="1"/>
  <c r="HD5513" i="1"/>
  <c r="HF5513" i="1" l="1"/>
  <c r="HE5513" i="1"/>
  <c r="HC5516" i="1"/>
  <c r="HD5514" i="1"/>
  <c r="HF5514" i="1" l="1"/>
  <c r="HE5514" i="1"/>
  <c r="HC5517" i="1"/>
  <c r="HD5516" i="1" s="1"/>
  <c r="HE5516" i="1" s="1"/>
  <c r="HD5515" i="1"/>
  <c r="HE5515" i="1" l="1"/>
  <c r="HF5515" i="1"/>
  <c r="HF5516" i="1"/>
  <c r="HC5518" i="1"/>
  <c r="HD5517" i="1" s="1"/>
  <c r="HE5517" i="1" s="1"/>
  <c r="HF5517" i="1" l="1"/>
  <c r="HC5519" i="1"/>
  <c r="HD5518" i="1" s="1"/>
  <c r="HE5518" i="1" s="1"/>
  <c r="HF5518" i="1" l="1"/>
  <c r="HC5520" i="1"/>
  <c r="HC5521" i="1" l="1"/>
  <c r="HD5520" i="1" s="1"/>
  <c r="HF5520" i="1" s="1"/>
  <c r="HD5519" i="1"/>
  <c r="HF5519" i="1" l="1"/>
  <c r="HE5519" i="1"/>
  <c r="HE5520" i="1"/>
  <c r="HC5522" i="1"/>
  <c r="HD5521" i="1" s="1"/>
  <c r="HE5521" i="1" s="1"/>
  <c r="HF5521" i="1" l="1"/>
  <c r="HC5523" i="1"/>
  <c r="HC5524" i="1" l="1"/>
  <c r="HD5523" i="1" s="1"/>
  <c r="HF5523" i="1" s="1"/>
  <c r="HD5522" i="1"/>
  <c r="HE5522" i="1" l="1"/>
  <c r="HF5522" i="1"/>
  <c r="HE5523" i="1"/>
  <c r="HC5525" i="1"/>
  <c r="HD5524" i="1" s="1"/>
  <c r="HE5524" i="1" s="1"/>
  <c r="HF5524" i="1" l="1"/>
  <c r="HC5526" i="1"/>
  <c r="HC5527" i="1" l="1"/>
  <c r="HD5525" i="1"/>
  <c r="HF5525" i="1" l="1"/>
  <c r="HE5525" i="1"/>
  <c r="HC5528" i="1"/>
  <c r="HD5526" i="1"/>
  <c r="HF5526" i="1" l="1"/>
  <c r="HE5526" i="1"/>
  <c r="HC5529" i="1"/>
  <c r="HD5527" i="1"/>
  <c r="HE5527" i="1" l="1"/>
  <c r="HF5527" i="1"/>
  <c r="HC5530" i="1"/>
  <c r="HD5528" i="1"/>
  <c r="HE5528" i="1" l="1"/>
  <c r="HF5528" i="1"/>
  <c r="HC5531" i="1"/>
  <c r="HD5530" i="1" s="1"/>
  <c r="HF5530" i="1" s="1"/>
  <c r="HD5529" i="1"/>
  <c r="HE5529" i="1" l="1"/>
  <c r="HF5529" i="1"/>
  <c r="HE5530" i="1"/>
  <c r="HC5532" i="1"/>
  <c r="HC5533" i="1" l="1"/>
  <c r="HD5531" i="1"/>
  <c r="HF5531" i="1" l="1"/>
  <c r="HE5531" i="1"/>
  <c r="HC5534" i="1"/>
  <c r="HD5532" i="1"/>
  <c r="HF5532" i="1" l="1"/>
  <c r="HE5532" i="1"/>
  <c r="HC5535" i="1"/>
  <c r="HD5533" i="1"/>
  <c r="HE5533" i="1" l="1"/>
  <c r="HF5533" i="1"/>
  <c r="HC5536" i="1"/>
  <c r="HD5534" i="1"/>
  <c r="HE5534" i="1" l="1"/>
  <c r="HF5534" i="1"/>
  <c r="HC5537" i="1"/>
  <c r="HD5536" i="1" s="1"/>
  <c r="HE5536" i="1" s="1"/>
  <c r="HD5535" i="1"/>
  <c r="HF5535" i="1" l="1"/>
  <c r="HE5535" i="1"/>
  <c r="HF5536" i="1"/>
  <c r="HC5538" i="1"/>
  <c r="HD5537" i="1" s="1"/>
  <c r="HF5537" i="1" s="1"/>
  <c r="HE5537" i="1" l="1"/>
  <c r="HC5539" i="1"/>
  <c r="HC5540" i="1" l="1"/>
  <c r="HD5538" i="1"/>
  <c r="HF5538" i="1" l="1"/>
  <c r="HE5538" i="1"/>
  <c r="HC5541" i="1"/>
  <c r="HD5539" i="1"/>
  <c r="HE5539" i="1" l="1"/>
  <c r="HF5539" i="1"/>
  <c r="HC5542" i="1"/>
  <c r="HD5540" i="1"/>
  <c r="HE5540" i="1" l="1"/>
  <c r="HF5540" i="1"/>
  <c r="HC5543" i="1"/>
  <c r="HD5542" i="1" s="1"/>
  <c r="HF5542" i="1" s="1"/>
  <c r="HD5541" i="1"/>
  <c r="HF5541" i="1" l="1"/>
  <c r="HE5541" i="1"/>
  <c r="HE5542" i="1"/>
  <c r="HC5544" i="1"/>
  <c r="HD5543" i="1" s="1"/>
  <c r="HF5543" i="1" s="1"/>
  <c r="HE5543" i="1" l="1"/>
  <c r="HC5545" i="1"/>
  <c r="HC5546" i="1" l="1"/>
  <c r="HD5545" i="1" s="1"/>
  <c r="HE5545" i="1" s="1"/>
  <c r="HD5544" i="1"/>
  <c r="HF5544" i="1" l="1"/>
  <c r="HE5544" i="1"/>
  <c r="HF5545" i="1"/>
  <c r="HC5547" i="1"/>
  <c r="HC5548" i="1" l="1"/>
  <c r="HD5546" i="1"/>
  <c r="HE5546" i="1" l="1"/>
  <c r="HF5546" i="1"/>
  <c r="HC5549" i="1"/>
  <c r="HD5547" i="1"/>
  <c r="HE5547" i="1" l="1"/>
  <c r="HF5547" i="1"/>
  <c r="HC5550" i="1"/>
  <c r="HD5549" i="1" s="1"/>
  <c r="HF5549" i="1" s="1"/>
  <c r="HD5548" i="1"/>
  <c r="HF5548" i="1" l="1"/>
  <c r="HE5548" i="1"/>
  <c r="HE5549" i="1"/>
  <c r="HC5551" i="1"/>
  <c r="HC5552" i="1" l="1"/>
  <c r="HD5551" i="1" s="1"/>
  <c r="HE5551" i="1" s="1"/>
  <c r="HD5550" i="1"/>
  <c r="HF5550" i="1" l="1"/>
  <c r="HE5550" i="1"/>
  <c r="HF5551" i="1"/>
  <c r="HC5553" i="1"/>
  <c r="HC5554" i="1" l="1"/>
  <c r="HD5552" i="1"/>
  <c r="HE5552" i="1" l="1"/>
  <c r="HF5552" i="1"/>
  <c r="HC5555" i="1"/>
  <c r="HD5554" i="1" s="1"/>
  <c r="HE5554" i="1" s="1"/>
  <c r="HD5553" i="1"/>
  <c r="HE5553" i="1" l="1"/>
  <c r="HF5553" i="1"/>
  <c r="HF5554" i="1"/>
  <c r="HC5556" i="1"/>
  <c r="HC5557" i="1" l="1"/>
  <c r="HD5556" i="1" s="1"/>
  <c r="HF5556" i="1" s="1"/>
  <c r="HD5555" i="1"/>
  <c r="HF5555" i="1" l="1"/>
  <c r="HE5555" i="1"/>
  <c r="HE5556" i="1"/>
  <c r="HC5558" i="1"/>
  <c r="HD5557" i="1" s="1"/>
  <c r="HE5557" i="1" s="1"/>
  <c r="HF5557" i="1" l="1"/>
  <c r="HC5559" i="1"/>
  <c r="HC5560" i="1" l="1"/>
  <c r="HD5559" i="1" s="1"/>
  <c r="HF5559" i="1" s="1"/>
  <c r="HD5558" i="1"/>
  <c r="HE5558" i="1" l="1"/>
  <c r="HF5558" i="1"/>
  <c r="HE5559" i="1"/>
  <c r="HC5561" i="1"/>
  <c r="HC5562" i="1" l="1"/>
  <c r="HD5561" i="1" s="1"/>
  <c r="HF5561" i="1" s="1"/>
  <c r="HD5560" i="1"/>
  <c r="HE5560" i="1" l="1"/>
  <c r="HF5560" i="1"/>
  <c r="HE5561" i="1"/>
  <c r="HC5563" i="1"/>
  <c r="HD5562" i="1" s="1"/>
  <c r="HF5562" i="1" s="1"/>
  <c r="HE5562" i="1" l="1"/>
  <c r="HC5564" i="1"/>
  <c r="HC5565" i="1" l="1"/>
  <c r="HD5563" i="1"/>
  <c r="HE5563" i="1" l="1"/>
  <c r="HF5563" i="1"/>
  <c r="HC5566" i="1"/>
  <c r="HD5564" i="1"/>
  <c r="HE5564" i="1" l="1"/>
  <c r="HF5564" i="1"/>
  <c r="HC5567" i="1"/>
  <c r="HD5566" i="1" s="1"/>
  <c r="HE5566" i="1" s="1"/>
  <c r="HD5565" i="1"/>
  <c r="HE5565" i="1" l="1"/>
  <c r="HF5565" i="1"/>
  <c r="HF5566" i="1"/>
  <c r="HC5568" i="1"/>
  <c r="HD5567" i="1" s="1"/>
  <c r="HF5567" i="1" s="1"/>
  <c r="HE5567" i="1" l="1"/>
  <c r="HC5569" i="1"/>
  <c r="HC5570" i="1" l="1"/>
  <c r="HD5568" i="1"/>
  <c r="HF5568" i="1" l="1"/>
  <c r="HE5568" i="1"/>
  <c r="HC5571" i="1"/>
  <c r="HD5569" i="1"/>
  <c r="HE5569" i="1" l="1"/>
  <c r="HF5569" i="1"/>
  <c r="HC5572" i="1"/>
  <c r="HD5570" i="1"/>
  <c r="HE5570" i="1" l="1"/>
  <c r="HF5570" i="1"/>
  <c r="HC5573" i="1"/>
  <c r="HD5572" i="1" s="1"/>
  <c r="HE5572" i="1" s="1"/>
  <c r="HD5571" i="1"/>
  <c r="HE5571" i="1" l="1"/>
  <c r="HF5571" i="1"/>
  <c r="HF5572" i="1"/>
  <c r="HC5574" i="1"/>
  <c r="HD5573" i="1" s="1"/>
  <c r="HF5573" i="1" s="1"/>
  <c r="HE5573" i="1" l="1"/>
  <c r="HC5575" i="1"/>
  <c r="HC5576" i="1" l="1"/>
  <c r="HD5574" i="1"/>
  <c r="HF5574" i="1" l="1"/>
  <c r="HE5574" i="1"/>
  <c r="HC5577" i="1"/>
  <c r="HD5575" i="1"/>
  <c r="HE5575" i="1" l="1"/>
  <c r="HF5575" i="1"/>
  <c r="HC5578" i="1"/>
  <c r="HD5576" i="1"/>
  <c r="HE5576" i="1" l="1"/>
  <c r="HF5576" i="1"/>
  <c r="HC5579" i="1"/>
  <c r="HD5578" i="1" s="1"/>
  <c r="HF5578" i="1" s="1"/>
  <c r="HD5577" i="1"/>
  <c r="HF5577" i="1" l="1"/>
  <c r="HE5577" i="1"/>
  <c r="HE5578" i="1"/>
  <c r="HC5580" i="1"/>
  <c r="HD5579" i="1" s="1"/>
  <c r="HF5579" i="1" s="1"/>
  <c r="HE5579" i="1" l="1"/>
  <c r="HC5582" i="1"/>
  <c r="HC5581" i="1"/>
  <c r="HD5581" i="1" l="1"/>
  <c r="HE5581" i="1" s="1"/>
  <c r="HC5583" i="1"/>
  <c r="HD5582" i="1" s="1"/>
  <c r="HE5582" i="1" s="1"/>
  <c r="HD5580" i="1"/>
  <c r="HF5580" i="1" l="1"/>
  <c r="HE5580" i="1"/>
  <c r="HF5582" i="1"/>
  <c r="HF5581" i="1"/>
  <c r="Z616" i="1" l="1"/>
  <c r="E298" i="1" l="1"/>
  <c r="AB616" i="1"/>
  <c r="G298" i="1" s="1"/>
  <c r="D298" i="1"/>
  <c r="AA616" i="1"/>
  <c r="F298" i="1" s="1"/>
  <c r="L11" i="1" l="1"/>
  <c r="M11" i="1" s="1"/>
  <c r="J552" i="1"/>
  <c r="O11" i="1"/>
  <c r="P11" i="1" s="1"/>
  <c r="Q11" i="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<sst xmlns="http://schemas.openxmlformats.org/spreadsheetml/2006/main" count="651" uniqueCount="423">
  <si>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</si>
  <si>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</si>
  <si>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</si>
  <si>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</si>
  <si>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</si>
  <si>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</si>
  <si>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</si>
  <si>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</si>
  <si>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Ponto crítico</t>
  </si>
  <si>
    <t>RESULTADOS DA REGRESSÃO</t>
  </si>
  <si>
    <t>ANÁLISE DOS RESÍDUOS</t>
  </si>
  <si>
    <t>Estatística t</t>
  </si>
  <si>
    <t>Nível de significância</t>
  </si>
  <si>
    <t>Graus de liberdade</t>
  </si>
  <si>
    <t>Soma dos quadrados</t>
  </si>
  <si>
    <t>Quadrados médios</t>
  </si>
  <si>
    <t>Estatística F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</si>
  <si>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</si>
  <si>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</si>
  <si>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</si>
  <si>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</si>
  <si>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</si>
  <si>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</si>
  <si>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</si>
  <si>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</si>
  <si>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</si>
  <si>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</si>
  <si>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</si>
  <si>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</si>
  <si>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</si>
  <si>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</si>
  <si>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</si>
  <si>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</si>
  <si>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</si>
  <si>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Permite-se arredondar o resultado da avaliação, bem como os limites do intervalo de confiança e do campo de arbítrio, em até 1%. (NBR 14653-1:2019. Item 6.8.1)</t>
  </si>
  <si>
    <t>Limites de extrapolação. NBR 14653-2:2011. Avaliação de bens. Parte 2: Imóveis urbanos.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</si>
  <si>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</si>
  <si>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</si>
  <si>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</si>
  <si>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</si>
  <si>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</si>
  <si>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</si>
  <si>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</si>
  <si>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</si>
  <si>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</si>
  <si>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</si>
  <si>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</si>
  <si>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</si>
  <si>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</si>
  <si>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</si>
  <si>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</si>
  <si>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</si>
  <si>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</si>
  <si>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</si>
  <si>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</si>
  <si>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</si>
  <si>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</si>
  <si>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</si>
  <si>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</si>
  <si>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</si>
  <si>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</si>
  <si>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</si>
  <si>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</si>
  <si>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</si>
  <si>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
Essa não é a situação da presente avaliação; portanto rejeita-se a hipótese de autocorrelação.</t>
  </si>
  <si>
    <t>A partir da análise do gráfico acima, não se verifica padrão de dispersão dos resíduos contra os valores ajustados. Portanto, rejeita-se a hipótese da homocesdasticidade.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</si>
  <si>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</si>
  <si>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</si>
  <si>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</si>
  <si>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</si>
  <si>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</si>
  <si>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</si>
  <si>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</si>
  <si>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</si>
  <si>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</si>
  <si>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</si>
  <si>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</si>
  <si>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</si>
  <si>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</si>
  <si>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</si>
  <si>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</si>
  <si>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</si>
  <si>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</si>
  <si>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</si>
  <si>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</si>
  <si>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</si>
  <si>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Nivel de significância máximo admitido para a rejeição da hipótese nula do modelo (Tabela 1, linha 6)</t>
  </si>
  <si>
    <t>O gráfico abaixo demonstra as regiões de aceitação e de rejeição da hipótese nula do modelo.</t>
  </si>
  <si>
    <t>Nivel de significância máximo admitido para a rejeição da hipótese nula do coeficiente regressor (Tabela 1, linha 5)</t>
  </si>
  <si>
    <t>Em um teste bicaudal, o nivel de significância para a rejeição da hipótese nula de cada coeficiente regressor não pode ultrapassar 30% (trinta por cento).</t>
  </si>
  <si>
    <t>A representação gráfica do teste pode ser visualizada abaixo:</t>
  </si>
  <si>
    <t>Verificação de autocorrelação (A.2.1.4, NBR 14653-2:2011. Avaliação de bens. Parte 2: Imóveis urbanos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</si>
  <si>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</si>
  <si>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</si>
  <si>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</si>
  <si>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</si>
  <si>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</si>
  <si>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não admitida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</si>
  <si>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</si>
  <si>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</si>
  <si>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</si>
  <si>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</si>
  <si>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</si>
  <si>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</si>
  <si>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t>Equação da regressão:</t>
  </si>
  <si>
    <t>A inclusão da constante (interseção) na equação é necessária para que a reta da regressão atinja o melhor ajuste dos valores previstos aos valores observados.</t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</si>
  <si>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</si>
  <si>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t>Extrapoção</t>
  </si>
  <si>
    <t>Admissibilidade</t>
  </si>
  <si>
    <t>Variável independente</t>
  </si>
  <si>
    <t>Valor da variável</t>
  </si>
  <si>
    <t>Média dos valores observados</t>
  </si>
  <si>
    <t>Verificação de homoscedasticidade (A.2.1.3, NBR 14653-2:2011. Avaliação de bens. Parte 2: Imóveis urbanos</t>
  </si>
  <si>
    <t>Menor valor da amostra</t>
  </si>
  <si>
    <t>Maior valor da amostra</t>
  </si>
  <si>
    <t>Limites da extrapolação</t>
  </si>
  <si>
    <t>Tamanho da amostra</t>
  </si>
  <si>
    <t>Parâmetros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</si>
  <si>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</si>
  <si>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</si>
  <si>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</si>
  <si>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</si>
  <si>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</si>
  <si>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r>
      <t xml:space="preserve">t </t>
    </r>
    <r>
      <rPr>
        <vertAlign val="subscript"/>
        <sz val="11"/>
        <rFont val="Aptos"/>
        <family val="2"/>
      </rPr>
      <t>crítico</t>
    </r>
  </si>
  <si>
    <t>Semiamplitude</t>
  </si>
  <si>
    <t>Grau de precisão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</si>
  <si>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</si>
  <si>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</si>
  <si>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</si>
  <si>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</si>
  <si>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Erro padrão da estimativa</t>
  </si>
  <si>
    <t>RAIZ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</si>
  <si>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</si>
  <si>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</si>
  <si>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</si>
  <si>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</si>
  <si>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</si>
  <si>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</si>
  <si>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</si>
  <si>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</si>
  <si>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 xml:space="preserve"> : a) ao intervalo de predição ou ao intervalo de confiança de 80% para a estimativa de tendência central; e b) ao campo de arbítrio no intervalo [-15%;+15%]. Observe-se que a primeira parte 1 da NBR 14653 foi atualizada em 2019. Atualmente, o conceito de intervalo de valores admissíveis se encontra no item 6.8.2 da NBR 14653-1:2019 (Avaliação de bens. Parte 1: Procedimentos gerais).</t>
    </r>
  </si>
  <si>
    <t>DEPENDENTE</t>
  </si>
  <si>
    <t>DADOS COLETADOS NO MERCADO</t>
  </si>
  <si>
    <t>VARIÁVEIS INCLUÍDAS NO MODELO DE REGRESSÃO LINEAR MÚLTIPLA</t>
  </si>
  <si>
    <t>Coeficiente de variação</t>
  </si>
  <si>
    <t>Matriz de correlações: multicolinearidade (A.2.1.5 da NBR 14653-2:2011. Avaliação de bens. Parte 2: Imóveis rubanos)</t>
  </si>
  <si>
    <t>Elementos do gráfico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</si>
  <si>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</si>
  <si>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</si>
  <si>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</si>
  <si>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</si>
  <si>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Conclusão</t>
  </si>
  <si>
    <t>Ponto percentual calculado</t>
  </si>
  <si>
    <t>Nível de significância do modelo</t>
  </si>
  <si>
    <t>Nível de significância máximo</t>
  </si>
  <si>
    <t>Nível de significância do coeficiente regressor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</si>
  <si>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</si>
  <si>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Ponto t calculado</t>
  </si>
  <si>
    <t>Elementos da diagonal principal da matriz de projeção</t>
  </si>
  <si>
    <t>INDEPENDENTES</t>
  </si>
  <si>
    <t>NBR 14653-2:2011. Avaliação de bens. Parte 2: Imóveis urbanos</t>
  </si>
  <si>
    <t>Não atende às exigências mínimas previstas na NBR 14653-2:2011</t>
  </si>
  <si>
    <t>Tamanho mínimo da amostra</t>
  </si>
  <si>
    <t>Atende às exigências para o grau I da NBR 14653-2:2011</t>
  </si>
  <si>
    <t>Atende às exigências para o grau II da NBR 14653-2:2011</t>
  </si>
  <si>
    <t>Atende às exigências para o grau III da NBR 14653-2:2011</t>
  </si>
  <si>
    <t>RESUMO DOS RESULTADOS</t>
  </si>
  <si>
    <t>PRESSUPOSTO DE VALIDADE</t>
  </si>
  <si>
    <t>ATINGIDO</t>
  </si>
  <si>
    <t>CONCLUSÃO</t>
  </si>
  <si>
    <t>Grau de precisão alcançado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</si>
  <si>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</si>
  <si>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</si>
  <si>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</si>
  <si>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</si>
  <si>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</si>
  <si>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</si>
  <si>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</si>
  <si>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</si>
  <si>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</si>
  <si>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</si>
  <si>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</si>
  <si>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</si>
  <si>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</si>
  <si>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</si>
  <si>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</si>
  <si>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</si>
  <si>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</si>
  <si>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</si>
  <si>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</si>
  <si>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</si>
  <si>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</si>
  <si>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</si>
  <si>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</si>
  <si>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</si>
  <si>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</si>
  <si>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</si>
  <si>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</si>
  <si>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</si>
  <si>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</si>
  <si>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</si>
  <si>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</si>
  <si>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</si>
  <si>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</si>
  <si>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</si>
  <si>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</si>
  <si>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</si>
  <si>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</si>
  <si>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</si>
  <si>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</si>
  <si>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</si>
  <si>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</si>
  <si>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</si>
  <si>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</si>
  <si>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</si>
  <si>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</si>
  <si>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</si>
  <si>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</si>
  <si>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</si>
  <si>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</si>
  <si>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</si>
  <si>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</si>
  <si>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</si>
  <si>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</si>
  <si>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</si>
  <si>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</si>
  <si>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</si>
  <si>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</si>
  <si>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</si>
  <si>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</si>
  <si>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</si>
  <si>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</si>
  <si>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</si>
  <si>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</si>
  <si>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</si>
  <si>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</si>
  <si>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</si>
  <si>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</si>
  <si>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</si>
  <si>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</si>
  <si>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</si>
  <si>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</si>
  <si>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</si>
  <si>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</si>
  <si>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</si>
  <si>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</si>
  <si>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</si>
  <si>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</si>
  <si>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</si>
  <si>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</si>
  <si>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</si>
  <si>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</si>
  <si>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</si>
  <si>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</si>
  <si>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</si>
  <si>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</si>
  <si>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</si>
  <si>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</si>
  <si>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</si>
  <si>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</si>
  <si>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</si>
  <si>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</si>
  <si>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</si>
  <si>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</si>
  <si>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</si>
  <si>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</si>
  <si>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</si>
  <si>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</si>
  <si>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</si>
  <si>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</si>
  <si>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</si>
  <si>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</si>
  <si>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</si>
  <si>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</si>
  <si>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</si>
  <si>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</si>
  <si>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</si>
  <si>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</si>
  <si>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</si>
  <si>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</si>
  <si>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</si>
  <si>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</si>
  <si>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</si>
  <si>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</si>
  <si>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</si>
  <si>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</si>
  <si>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</si>
  <si>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</si>
  <si>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</si>
  <si>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</si>
  <si>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</si>
  <si>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</si>
  <si>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</si>
  <si>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</si>
  <si>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</si>
  <si>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</si>
  <si>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</si>
  <si>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</si>
  <si>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</si>
  <si>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</si>
  <si>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</si>
  <si>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</si>
  <si>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</si>
  <si>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</si>
  <si>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</si>
  <si>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</si>
  <si>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</si>
  <si>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</si>
  <si>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</si>
  <si>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</si>
  <si>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</si>
  <si>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</si>
  <si>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</si>
  <si>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</si>
  <si>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</si>
  <si>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</si>
  <si>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</si>
  <si>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</si>
  <si>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</si>
  <si>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</si>
  <si>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</si>
  <si>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</si>
  <si>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Pontos influenciantes: A.2.1.6 da NBR 14653-2:2011. Avaliação de bens. Parte 2: Imóveis urbanos. Estatística de Cook. Estatística de Mahalanobis.</t>
  </si>
  <si>
    <t>Resíduo padronizado</t>
  </si>
  <si>
    <t>Resíduo studentizado</t>
  </si>
  <si>
    <t>Distância de Mahalanobis</t>
  </si>
  <si>
    <t>Resultado do teste de Mahalanobis a um nível de significância de 10% (dez por cento)</t>
  </si>
  <si>
    <t>Distribuição X²
(cauda direita)</t>
  </si>
  <si>
    <t>alfa</t>
  </si>
  <si>
    <t>Ponto</t>
  </si>
  <si>
    <t>Distribuição acumulada</t>
  </si>
  <si>
    <t>limite (cauda direita)</t>
  </si>
  <si>
    <t>Primeira significância</t>
  </si>
  <si>
    <t>Segunda significância</t>
  </si>
  <si>
    <t>Ponto percentual crítico</t>
  </si>
  <si>
    <t>TRIBUNAL REGIONAL DO TRABALHO DA 15ª REGIÃO</t>
  </si>
  <si>
    <t>VARA DO TRABALHO DE BEBEDOURO-SP</t>
  </si>
  <si>
    <t>Cartório de Registro de Imóveis:</t>
  </si>
  <si>
    <t>declive maior que10%</t>
  </si>
  <si>
    <t>2.8 - Áreas do imóvel, lote, ou gleba</t>
  </si>
  <si>
    <t>2.10 - Informações relativas ao condomínio, se for o caso</t>
  </si>
  <si>
    <t>F) Informações adicionais relevantes:</t>
  </si>
  <si>
    <t>CHARNET, Reinaldo; FREIRE, Clarice Azevedo de Luna; CHARNET, Eugênia M. Reginato; BONVINO, Heloísa.  Análise de modelos de regressão linear: com aplicações. 2. ed. Campinas,SP: Editora da Unicamp, 2008.</t>
  </si>
  <si>
    <t>LAPPONI, Juan Carlos. Estatística usando Excel. 4. ed. revista e atualizada.  Rio de Janeiro: Elsevier, 2005.</t>
  </si>
  <si>
    <t>Distância de Cook</t>
  </si>
  <si>
    <t>Influência de cada elemento sobre os resultados da regressão</t>
  </si>
  <si>
    <t>Residuo padronizado
[-2;+2]</t>
  </si>
  <si>
    <t>ANÁLISE DE PONTOS ATÍPICOS: "OUTLIERS"  - PONTOS INFLUENCIANTES - DISTÂNCIA DOS ELEMENTOS  ATÉ O CENTRO DA NUVEM DE DADOS</t>
  </si>
  <si>
    <t>Atributos do bem avaliando</t>
  </si>
  <si>
    <t>Valor observado</t>
  </si>
  <si>
    <t>Valor previsto</t>
  </si>
  <si>
    <t>¹ Nesta pasta de trabalho, foram utilizadas as abreviações recomendadas por Wooldridge (2022, p. 39).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</si>
  <si>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</si>
  <si>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</si>
  <si>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Nível de significância máximo para a rejeição da hipótese nula do modelo</t>
  </si>
  <si>
    <t>Nível de significância máximo para a rejeição da hipótese nula do coeficiente regressor (variável independente x_1)</t>
  </si>
  <si>
    <t>Nível de significância máximo para a rejeição da hipótese nula do coeficiente regressor (variável independente x_2)</t>
  </si>
  <si>
    <t>Nível de significância máximo para a rejeição da hipótese nula do coeficiente regressor (variável independente x_3)</t>
  </si>
  <si>
    <t>Tamanho da amostra (n)</t>
  </si>
  <si>
    <t>Variáveis do modelo (k)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</si>
  <si>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</si>
  <si>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</si>
  <si>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</si>
  <si>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</si>
  <si>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Resíduo relativo</t>
  </si>
  <si>
    <t>constante</t>
  </si>
  <si>
    <t>a estimativa será alterada em:</t>
  </si>
  <si>
    <t>Atributo (abreviatura)</t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</si>
  <si>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</si>
  <si>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</si>
  <si>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t>Explicação sobre o modelo adotado para se fazer a estimativa. A equação da regressão indica que, a cada alteração em uma unidade na variável independente:</t>
  </si>
  <si>
    <t>Residuo</t>
  </si>
  <si>
    <t>Soma dos resíduos elevados ao quadrados SQR (não explicados):</t>
  </si>
  <si>
    <t>Soma total dos resíduos elevados ao quadrado (SQT = SQR + SQE):</t>
  </si>
  <si>
    <t>Resíduo padronizado ajustado aos graus de liberdade²</t>
  </si>
  <si>
    <r>
      <t>Distância de Cook</t>
    </r>
    <r>
      <rPr>
        <vertAlign val="superscript"/>
        <sz val="11"/>
        <rFont val="Aptos"/>
        <family val="2"/>
      </rPr>
      <t>4</t>
    </r>
  </si>
  <si>
    <t>² Os resíduos padronizados apresentados nos resultados da regressão calculada pelo Microsoft Excel® estão ajustados aos graus de liberdade.</t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</si>
  <si>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</si>
  <si>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</si>
  <si>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t>Campo de arbítrio [-15%;+15%]</t>
  </si>
  <si>
    <t>Laudo de vistoria elaborado pelo Prof. Vagner Sebastião Sperone, Oficial de Justiça do Tribunal de Justiça do Estado de São Paulo.</t>
  </si>
  <si>
    <t>DIAGONAL</t>
  </si>
  <si>
    <t>MAHALANOBIS</t>
  </si>
  <si>
    <t>COOK</t>
  </si>
  <si>
    <r>
      <t>Soma dos resíduos elevados ao quadrado SQE</t>
    </r>
    <r>
      <rPr>
        <sz val="10"/>
        <rFont val="Aptos"/>
        <family val="2"/>
      </rPr>
      <t>¹</t>
    </r>
    <r>
      <rPr>
        <b/>
        <sz val="10"/>
        <rFont val="Aptos"/>
        <family val="2"/>
      </rPr>
      <t xml:space="preserve"> (explicados pela regressão):</t>
    </r>
  </si>
  <si>
    <t>Em relação às variáveis dicotômicas, não se admite nem extrapolação nem interpolação (item A.5 da NBR 14653-2:2011. Avaliação de bens. Parte 2: Imóveis urbanos;  item A.5 da NBR 14653-3:2019. Avaliação de bens. Parte 3: Imóveis rurais e seus componentes). Em relação às variáveis expressas por códigos alocados, não se admite a extrapolação (item A.6 da NBR 14653-2:2011. Avaliação de bens. Parte 2: Imóveis urbanos;  item A.6 da NBR 14653-3:2019. Avaliação de bens. Parte 3: Imóveis rurais e seus componentes).</t>
  </si>
  <si>
    <t>R² ajustado</t>
  </si>
  <si>
    <t>Avaliação</t>
  </si>
  <si>
    <t>NASSER JÚNIOR, Radegaz. Avaliação de bens: princípios básicos e aplicações. São Paulo: Editora Leud, 2019.</t>
  </si>
  <si>
    <t>Fonte da informação</t>
  </si>
  <si>
    <t>Situação do imóvel no mercado</t>
  </si>
  <si>
    <t>Fator de oferta aplicável</t>
  </si>
  <si>
    <t>Área do terreno</t>
  </si>
  <si>
    <t>Área construída</t>
  </si>
  <si>
    <t>MM Imóveis</t>
  </si>
  <si>
    <t>Fator aplicável</t>
  </si>
  <si>
    <t>Imóveis Braga</t>
  </si>
  <si>
    <t>Negociação concluída</t>
  </si>
  <si>
    <t>Habit Imóveis</t>
  </si>
  <si>
    <t>Torrieri Imobiliária</t>
  </si>
  <si>
    <t>Imobiliária Parceria</t>
  </si>
  <si>
    <t>Plaza Imóveis</t>
  </si>
  <si>
    <t>Tonioli Imóveis</t>
  </si>
  <si>
    <t>Imóvel à venda</t>
  </si>
  <si>
    <t>Preço observado no mercado</t>
  </si>
  <si>
    <t>ANDERSON, David Ray; SWEENEY, Dennis James; WILLIAMS, Thomas Arthur. Statistics for business and economics. 7. ed. Cincinatti (Ohio): South-Western College Publishing, 1999.</t>
  </si>
  <si>
    <t>MARINHO, Jefferson Luiz Alves. Avaliação de imóveis urbanos: análise dos pressupostos do modelo. São Paulo: Editora Leud, 2023.</t>
  </si>
  <si>
    <r>
      <rPr>
        <vertAlign val="superscript"/>
        <sz val="11"/>
        <rFont val="Aptos"/>
        <family val="2"/>
      </rPr>
      <t>5</t>
    </r>
    <r>
      <rPr>
        <sz val="11"/>
        <rFont val="Aptos"/>
        <family val="2"/>
      </rPr>
      <t xml:space="preserve"> Encontramos na doutrina especializada na área de econometria (Anderson; Sweeney; Williams, 1999, p. 661), orientação de ordem prática no sentido de que sejam analisados com especial atenção aqueles elementos cujo resultado da estatística de Cook sejam maiores do que 1 (um).	</t>
    </r>
  </si>
  <si>
    <t>WOOLDRIDGE, Jeffrey M. Introdução à econometria: uma abordagem moderna. Tradução da 6ª edição norte-americana. Tradução de Priscilla Rodrigues da Silva Lopes e Livia Marina Koeppl. São Paulo: Cengage Learning, 2022.</t>
  </si>
  <si>
    <t>Preço</t>
  </si>
  <si>
    <t>Constante</t>
  </si>
  <si>
    <t>Previsto</t>
  </si>
  <si>
    <t>Previto</t>
  </si>
  <si>
    <t>CPI</t>
  </si>
  <si>
    <t>Fator de inflação de variância</t>
  </si>
  <si>
    <t>Entre as variáveis independentes, deve ser atribuída especial atenção às correlações superiores a 80% (oitenta por cento), conforme item A.2.1.5.1 da NBR 14653-2:2011. Avaliação de bens. Parte 2: Imóveis urbanos. Porém, ainda que assim não fosse, o imóvel avaliando segue os padrões estruturais do modelo; portanto a existência de multicolinearidade não invalida o modelo (A.2.1.5.4 da NBR 14653-2:2011. Avaliação de bens. Parte 2: Imóveis urbanos).</t>
  </si>
  <si>
    <t>Matriz de correlação parcial com influência</t>
  </si>
  <si>
    <t>- - -</t>
  </si>
  <si>
    <t>SQ Regressão</t>
  </si>
  <si>
    <t>SQ Total</t>
  </si>
  <si>
    <t>SQ Resíduo</t>
  </si>
  <si>
    <t>FIV</t>
  </si>
  <si>
    <t>Distância de Mahalanobis³
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</si>
</sst>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0.000%"/>
    <numFmt numFmtId="170" formatCode="0.0000%"/>
    <numFmt numFmtId="171" formatCode="#,##0.0000_ ;\-#,##0.0000\ "/>
    <numFmt numFmtId="172" formatCode="#,##0.000000000000_ ;\-#,##0.000000000000\ "/>
    <numFmt numFmtId="173" formatCode="#,##0.000_ ;[Red]\-#,##0.000\ "/>
  </numFmts>
  <fonts count="14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0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b/>
      <sz val="10"/>
      <name val="Aptos"/>
      <family val="2"/>
    </font>
    <font>
      <sz val="11"/>
      <name val="Arial Nova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164" fontId="0" fillId="0" borderId="0"/>
    <xf numFmtId="9" fontId="1" fillId="0" borderId="0" applyFont="0" applyFill="0" applyBorder="0" applyAlignment="0" applyProtection="0"/>
  </cellStyleXfs>
  <cellXfs count="246">
    <xf numFmtId="164" fontId="0" fillId="0" borderId="0" xfId="0"/>
    <xf numFmtId="165" fontId="2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wrapText="1"/>
      <protection hidden="1"/>
    </xf>
    <xf numFmtId="165" fontId="2" fillId="0" borderId="2" xfId="0" applyNumberFormat="1" applyFont="1" applyBorder="1" applyProtection="1">
      <protection hidden="1"/>
    </xf>
    <xf numFmtId="165" fontId="2" fillId="0" borderId="1" xfId="0" applyNumberFormat="1" applyFont="1" applyBorder="1" applyProtection="1">
      <protection hidden="1"/>
    </xf>
    <xf numFmtId="10" fontId="2" fillId="0" borderId="1" xfId="1" applyNumberFormat="1" applyFont="1" applyBorder="1" applyProtection="1"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4" fontId="2" fillId="0" borderId="0" xfId="0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70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70" fontId="2" fillId="0" borderId="1" xfId="1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0" fontId="2" fillId="0" borderId="1" xfId="1" applyNumberFormat="1" applyFont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6" fontId="2" fillId="0" borderId="1" xfId="0" applyNumberFormat="1" applyFont="1" applyBorder="1" applyAlignment="1" applyProtection="1">
      <alignment horizontal="center"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8" fontId="2" fillId="0" borderId="1" xfId="0" applyNumberFormat="1" applyFont="1" applyBorder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71" fontId="2" fillId="0" borderId="1" xfId="0" applyNumberFormat="1" applyFont="1" applyBorder="1" applyAlignment="1" applyProtection="1">
      <alignment vertical="center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locked="0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5" borderId="2" xfId="0" applyNumberFormat="1" applyFont="1" applyFill="1" applyBorder="1" applyAlignment="1" applyProtection="1">
      <alignment horizontal="center" vertical="center"/>
      <protection hidden="1"/>
    </xf>
    <xf numFmtId="165" fontId="6" fillId="0" borderId="0" xfId="0" applyNumberFormat="1" applyFont="1" applyAlignment="1" applyProtection="1">
      <alignment vertical="center"/>
      <protection hidden="1"/>
    </xf>
    <xf numFmtId="171" fontId="2" fillId="0" borderId="2" xfId="0" applyNumberFormat="1" applyFont="1" applyBorder="1" applyAlignment="1" applyProtection="1">
      <alignment vertical="center"/>
      <protection hidden="1"/>
    </xf>
    <xf numFmtId="172" fontId="6" fillId="0" borderId="1" xfId="0" applyNumberFormat="1" applyFont="1" applyBorder="1" applyAlignment="1" applyProtection="1">
      <alignment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70" fontId="2" fillId="0" borderId="2" xfId="1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Protection="1">
      <protection hidden="1"/>
    </xf>
    <xf numFmtId="167" fontId="2" fillId="0" borderId="1" xfId="0" applyNumberFormat="1" applyFont="1" applyBorder="1" applyProtection="1">
      <protection hidden="1"/>
    </xf>
    <xf numFmtId="165" fontId="2" fillId="0" borderId="1" xfId="0" applyNumberFormat="1" applyFont="1" applyBorder="1" applyAlignment="1" applyProtection="1">
      <alignment vertical="center"/>
      <protection locked="0"/>
    </xf>
    <xf numFmtId="164" fontId="9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10" fillId="0" borderId="0" xfId="0" applyFont="1" applyAlignment="1">
      <alignment horizontal="center" vertical="center"/>
    </xf>
    <xf numFmtId="164" fontId="0" fillId="0" borderId="5" xfId="0" applyBorder="1"/>
    <xf numFmtId="164" fontId="0" fillId="0" borderId="12" xfId="0" applyBorder="1"/>
    <xf numFmtId="164" fontId="0" fillId="0" borderId="2" xfId="0" applyBorder="1"/>
    <xf numFmtId="164" fontId="0" fillId="0" borderId="13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3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20" xfId="0" applyFont="1" applyBorder="1" applyAlignment="1">
      <alignment vertical="center"/>
    </xf>
    <xf numFmtId="164" fontId="2" fillId="0" borderId="13" xfId="0" applyFont="1" applyBorder="1" applyAlignment="1">
      <alignment vertical="center"/>
    </xf>
    <xf numFmtId="164" fontId="0" fillId="0" borderId="5" xfId="0" applyBorder="1" applyAlignment="1">
      <alignment vertical="center"/>
    </xf>
    <xf numFmtId="164" fontId="2" fillId="0" borderId="5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3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1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5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6" fillId="0" borderId="0" xfId="0" applyNumberFormat="1" applyFont="1" applyAlignment="1" applyProtection="1">
      <alignment horizontal="left" vertical="center"/>
      <protection hidden="1"/>
    </xf>
    <xf numFmtId="10" fontId="2" fillId="0" borderId="0" xfId="1" applyNumberFormat="1" applyFont="1" applyFill="1" applyBorder="1" applyProtection="1">
      <protection hidden="1"/>
    </xf>
    <xf numFmtId="165" fontId="2" fillId="0" borderId="0" xfId="0" applyNumberFormat="1" applyFont="1" applyAlignment="1" applyProtection="1">
      <alignment horizontal="left" indent="1"/>
      <protection hidden="1"/>
    </xf>
    <xf numFmtId="167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64" fontId="0" fillId="0" borderId="22" xfId="0" applyBorder="1" applyAlignment="1">
      <alignment vertical="center"/>
    </xf>
    <xf numFmtId="164" fontId="0" fillId="0" borderId="0" xfId="0" applyAlignment="1">
      <alignment horizontal="left" vertical="center"/>
    </xf>
    <xf numFmtId="165" fontId="3" fillId="0" borderId="0" xfId="0" applyNumberFormat="1" applyFont="1" applyAlignment="1" applyProtection="1">
      <alignment horizontal="left" vertical="center"/>
      <protection hidden="1"/>
    </xf>
    <xf numFmtId="164" fontId="0" fillId="0" borderId="31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32" xfId="0" applyBorder="1" applyAlignment="1">
      <alignment horizontal="left" vertical="center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Protection="1">
      <protection locked="0"/>
    </xf>
    <xf numFmtId="165" fontId="3" fillId="0" borderId="2" xfId="0" applyNumberFormat="1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4" fillId="0" borderId="1" xfId="0" applyNumberFormat="1" applyFont="1" applyBorder="1" applyAlignment="1" applyProtection="1">
      <alignment horizontal="center" vertical="center"/>
      <protection hidden="1"/>
    </xf>
    <xf numFmtId="166" fontId="2" fillId="2" borderId="0" xfId="0" applyNumberFormat="1" applyFont="1" applyFill="1" applyAlignment="1" applyProtection="1">
      <alignment horizontal="center" vertical="center"/>
      <protection hidden="1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Protection="1">
      <protection locked="0"/>
    </xf>
    <xf numFmtId="165" fontId="2" fillId="3" borderId="0" xfId="0" applyNumberFormat="1" applyFont="1" applyFill="1" applyAlignment="1" applyProtection="1">
      <alignment vertical="center"/>
      <protection hidden="1"/>
    </xf>
    <xf numFmtId="167" fontId="2" fillId="0" borderId="2" xfId="0" applyNumberFormat="1" applyFont="1" applyBorder="1" applyProtection="1">
      <protection hidden="1"/>
    </xf>
    <xf numFmtId="172" fontId="6" fillId="0" borderId="2" xfId="0" applyNumberFormat="1" applyFont="1" applyBorder="1" applyAlignment="1" applyProtection="1">
      <alignment vertical="center"/>
      <protection hidden="1"/>
    </xf>
    <xf numFmtId="10" fontId="6" fillId="0" borderId="2" xfId="1" applyNumberFormat="1" applyFont="1" applyBorder="1" applyAlignment="1" applyProtection="1">
      <alignment horizontal="right" vertical="center"/>
      <protection hidden="1"/>
    </xf>
    <xf numFmtId="166" fontId="2" fillId="0" borderId="2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/>
    <xf numFmtId="165" fontId="3" fillId="3" borderId="0" xfId="0" applyNumberFormat="1" applyFont="1" applyFill="1" applyAlignment="1" applyProtection="1">
      <alignment horizontal="center"/>
      <protection hidden="1"/>
    </xf>
    <xf numFmtId="165" fontId="2" fillId="0" borderId="2" xfId="0" applyNumberFormat="1" applyFont="1" applyBorder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left"/>
      <protection hidden="1"/>
    </xf>
    <xf numFmtId="165" fontId="2" fillId="0" borderId="1" xfId="0" applyNumberFormat="1" applyFont="1" applyBorder="1" applyAlignment="1" applyProtection="1">
      <alignment horizontal="left"/>
      <protection hidden="1"/>
    </xf>
    <xf numFmtId="165" fontId="2" fillId="2" borderId="0" xfId="0" applyNumberFormat="1" applyFont="1" applyFill="1" applyAlignment="1" applyProtection="1">
      <alignment horizontal="left"/>
      <protection hidden="1"/>
    </xf>
    <xf numFmtId="165" fontId="3" fillId="0" borderId="2" xfId="0" applyNumberFormat="1" applyFont="1" applyBorder="1" applyAlignment="1" applyProtection="1">
      <alignment vertical="center" wrapText="1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13" fillId="0" borderId="0" xfId="0" applyNumberFormat="1" applyFont="1" applyAlignment="1" applyProtection="1">
      <alignment horizontal="justify" vertical="center"/>
      <protection hidden="1"/>
    </xf>
    <xf numFmtId="164" fontId="13" fillId="0" borderId="0" xfId="0" applyFont="1" applyAlignment="1" applyProtection="1">
      <alignment horizontal="justify" vertical="center"/>
      <protection hidden="1"/>
    </xf>
    <xf numFmtId="165" fontId="2" fillId="0" borderId="0" xfId="0" applyNumberFormat="1" applyFont="1"/>
    <xf numFmtId="165" fontId="2" fillId="0" borderId="0" xfId="0" applyNumberFormat="1" applyFont="1" applyAlignment="1" applyProtection="1">
      <alignment horizontal="center"/>
      <protection hidden="1"/>
    </xf>
    <xf numFmtId="166" fontId="2" fillId="0" borderId="0" xfId="0" applyNumberFormat="1" applyFont="1" applyAlignment="1" applyProtection="1">
      <alignment horizontal="center" wrapText="1"/>
      <protection hidden="1"/>
    </xf>
    <xf numFmtId="171" fontId="2" fillId="0" borderId="0" xfId="0" applyNumberFormat="1" applyFont="1" applyAlignment="1" applyProtection="1">
      <alignment wrapText="1"/>
      <protection hidden="1"/>
    </xf>
    <xf numFmtId="166" fontId="2" fillId="0" borderId="0" xfId="0" applyNumberFormat="1" applyFont="1" applyAlignment="1" applyProtection="1">
      <alignment horizontal="center"/>
      <protection hidden="1"/>
    </xf>
    <xf numFmtId="166" fontId="2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horizontal="right" vertical="center" wrapText="1"/>
      <protection hidden="1"/>
    </xf>
    <xf numFmtId="165" fontId="2" fillId="0" borderId="0" xfId="0" applyNumberFormat="1" applyFont="1" applyAlignment="1" applyProtection="1">
      <alignment horizontal="left" vertical="center" wrapText="1"/>
      <protection hidden="1"/>
    </xf>
    <xf numFmtId="165" fontId="2" fillId="0" borderId="0" xfId="1" applyNumberFormat="1" applyFont="1" applyFill="1" applyBorder="1" applyProtection="1">
      <protection hidden="1"/>
    </xf>
    <xf numFmtId="165" fontId="2" fillId="0" borderId="0" xfId="1" applyNumberFormat="1" applyFont="1" applyFill="1" applyAlignment="1" applyProtection="1">
      <alignment vertical="center"/>
      <protection hidden="1"/>
    </xf>
    <xf numFmtId="165" fontId="2" fillId="0" borderId="0" xfId="1" applyNumberFormat="1" applyFont="1" applyAlignment="1" applyProtection="1">
      <alignment vertical="center"/>
      <protection hidden="1"/>
    </xf>
    <xf numFmtId="165" fontId="3" fillId="0" borderId="0" xfId="0" applyNumberFormat="1" applyFont="1" applyProtection="1">
      <protection hidden="1"/>
    </xf>
    <xf numFmtId="165" fontId="2" fillId="7" borderId="0" xfId="0" applyNumberFormat="1" applyFont="1" applyFill="1" applyAlignment="1" applyProtection="1">
      <alignment horizontal="left"/>
      <protection hidden="1"/>
    </xf>
    <xf numFmtId="165" fontId="2" fillId="2" borderId="5" xfId="0" applyNumberFormat="1" applyFont="1" applyFill="1" applyBorder="1" applyAlignment="1" applyProtection="1">
      <alignment horizontal="left"/>
      <protection hidden="1"/>
    </xf>
    <xf numFmtId="173" fontId="2" fillId="2" borderId="0" xfId="0" applyNumberFormat="1" applyFont="1" applyFill="1" applyProtection="1">
      <protection hidden="1"/>
    </xf>
    <xf numFmtId="173" fontId="2" fillId="7" borderId="0" xfId="0" applyNumberFormat="1" applyFont="1" applyFill="1" applyProtection="1">
      <protection hidden="1"/>
    </xf>
    <xf numFmtId="173" fontId="2" fillId="2" borderId="5" xfId="0" applyNumberFormat="1" applyFont="1" applyFill="1" applyBorder="1" applyProtection="1">
      <protection hidden="1"/>
    </xf>
    <xf numFmtId="173" fontId="2" fillId="2" borderId="0" xfId="0" quotePrefix="1" applyNumberFormat="1" applyFont="1" applyFill="1" applyAlignment="1" applyProtection="1">
      <alignment horizontal="center"/>
      <protection hidden="1"/>
    </xf>
    <xf numFmtId="173" fontId="2" fillId="7" borderId="0" xfId="0" applyNumberFormat="1" applyFont="1" applyFill="1" applyAlignment="1" applyProtection="1">
      <alignment horizontal="center"/>
      <protection hidden="1"/>
    </xf>
    <xf numFmtId="173" fontId="2" fillId="2" borderId="5" xfId="0" applyNumberFormat="1" applyFont="1" applyFill="1" applyBorder="1" applyAlignment="1" applyProtection="1">
      <alignment horizont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0" fontId="6" fillId="0" borderId="3" xfId="1" applyNumberFormat="1" applyFont="1" applyBorder="1" applyAlignment="1" applyProtection="1">
      <alignment horizontal="center" vertical="center"/>
      <protection hidden="1"/>
    </xf>
    <xf numFmtId="10" fontId="6" fillId="0" borderId="2" xfId="1" applyNumberFormat="1" applyFont="1" applyBorder="1" applyAlignment="1" applyProtection="1">
      <alignment horizontal="center" vertical="center"/>
      <protection hidden="1"/>
    </xf>
    <xf numFmtId="165" fontId="6" fillId="0" borderId="3" xfId="0" applyNumberFormat="1" applyFont="1" applyBorder="1" applyAlignment="1" applyProtection="1">
      <alignment horizontal="center" vertical="center" wrapText="1"/>
      <protection hidden="1"/>
    </xf>
    <xf numFmtId="165" fontId="6" fillId="0" borderId="2" xfId="0" applyNumberFormat="1" applyFont="1" applyBorder="1" applyAlignment="1" applyProtection="1">
      <alignment horizontal="center" vertical="center" wrapText="1"/>
      <protection hidden="1"/>
    </xf>
    <xf numFmtId="165" fontId="6" fillId="0" borderId="3" xfId="0" applyNumberFormat="1" applyFont="1" applyBorder="1" applyAlignment="1" applyProtection="1">
      <alignment horizontal="justify" vertical="center" wrapText="1"/>
      <protection hidden="1"/>
    </xf>
    <xf numFmtId="165" fontId="6" fillId="0" borderId="2" xfId="0" applyNumberFormat="1" applyFont="1" applyBorder="1" applyAlignment="1" applyProtection="1">
      <alignment horizontal="justify" vertical="center" wrapText="1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71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left" vertical="center" indent="1"/>
      <protection hidden="1"/>
    </xf>
    <xf numFmtId="165" fontId="6" fillId="0" borderId="1" xfId="0" applyNumberFormat="1" applyFont="1" applyBorder="1" applyAlignment="1" applyProtection="1">
      <alignment vertical="center"/>
      <protection hidden="1"/>
    </xf>
    <xf numFmtId="165" fontId="6" fillId="0" borderId="2" xfId="0" applyNumberFormat="1" applyFont="1" applyBorder="1" applyAlignment="1" applyProtection="1">
      <alignment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2" fillId="2" borderId="0" xfId="0" applyNumberFormat="1" applyFont="1" applyFill="1" applyAlignment="1" applyProtection="1">
      <alignment horizontal="left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Protection="1">
      <protection hidden="1"/>
    </xf>
    <xf numFmtId="165" fontId="2" fillId="0" borderId="0" xfId="0" applyNumberFormat="1" applyFont="1" applyProtection="1"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justify" vertical="center" wrapText="1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3" fillId="0" borderId="6" xfId="0" applyNumberFormat="1" applyFont="1" applyBorder="1" applyAlignment="1" applyProtection="1">
      <alignment horizontal="right" vertical="center" textRotation="90" wrapText="1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4" fontId="0" fillId="0" borderId="0" xfId="0" applyAlignment="1" applyProtection="1">
      <alignment vertical="center"/>
      <protection hidden="1"/>
    </xf>
    <xf numFmtId="164" fontId="0" fillId="0" borderId="25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6" xfId="0" applyBorder="1" applyAlignment="1">
      <alignment horizontal="left" vertical="center"/>
    </xf>
    <xf numFmtId="165" fontId="3" fillId="3" borderId="9" xfId="0" applyNumberFormat="1" applyFont="1" applyFill="1" applyBorder="1" applyAlignment="1" applyProtection="1">
      <alignment horizontal="left" vertical="center"/>
      <protection hidden="1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4" fontId="2" fillId="0" borderId="0" xfId="0" applyFont="1" applyAlignment="1">
      <alignment vertical="center" wrapText="1"/>
    </xf>
    <xf numFmtId="164" fontId="0" fillId="0" borderId="0" xfId="0"/>
    <xf numFmtId="164" fontId="0" fillId="0" borderId="2" xfId="0" applyBorder="1"/>
    <xf numFmtId="164" fontId="3" fillId="0" borderId="4" xfId="0" applyFont="1" applyBorder="1" applyAlignment="1">
      <alignment vertical="center" wrapText="1"/>
    </xf>
    <xf numFmtId="164" fontId="8" fillId="0" borderId="4" xfId="0" applyFont="1" applyBorder="1"/>
    <xf numFmtId="164" fontId="0" fillId="0" borderId="22" xfId="0" applyBorder="1"/>
    <xf numFmtId="164" fontId="0" fillId="0" borderId="23" xfId="0" applyBorder="1"/>
    <xf numFmtId="164" fontId="0" fillId="0" borderId="24" xfId="0" applyBorder="1"/>
    <xf numFmtId="20" fontId="0" fillId="0" borderId="25" xfId="0" applyNumberFormat="1" applyBorder="1"/>
    <xf numFmtId="20" fontId="0" fillId="0" borderId="19" xfId="0" applyNumberFormat="1" applyBorder="1"/>
    <xf numFmtId="20" fontId="0" fillId="0" borderId="26" xfId="0" applyNumberFormat="1" applyBorder="1"/>
    <xf numFmtId="164" fontId="0" fillId="0" borderId="4" xfId="0" applyBorder="1"/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4" fontId="3" fillId="0" borderId="0" xfId="0" applyFont="1" applyAlignment="1">
      <alignment vertical="center"/>
    </xf>
    <xf numFmtId="164" fontId="0" fillId="0" borderId="4" xfId="0" applyBorder="1" applyAlignment="1">
      <alignment vertical="center"/>
    </xf>
    <xf numFmtId="164" fontId="9" fillId="0" borderId="0" xfId="0" applyFont="1" applyAlignment="1">
      <alignment horizontal="center" vertical="center"/>
    </xf>
    <xf numFmtId="164" fontId="0" fillId="0" borderId="14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14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 applyAlignment="1">
      <alignment vertical="center" shrinkToFit="1"/>
    </xf>
    <xf numFmtId="3" fontId="0" fillId="0" borderId="4" xfId="0" applyNumberFormat="1" applyBorder="1" applyAlignment="1">
      <alignment vertical="center"/>
    </xf>
    <xf numFmtId="164" fontId="8" fillId="0" borderId="14" xfId="0" applyFont="1" applyBorder="1"/>
    <xf numFmtId="164" fontId="8" fillId="0" borderId="1" xfId="0" applyFont="1" applyBorder="1"/>
    <xf numFmtId="164" fontId="8" fillId="0" borderId="15" xfId="0" applyFont="1" applyBorder="1"/>
    <xf numFmtId="164" fontId="3" fillId="0" borderId="14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3" fillId="0" borderId="27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28" xfId="0" applyFont="1" applyBorder="1" applyAlignment="1">
      <alignment horizontal="center" vertical="center" wrapText="1"/>
    </xf>
    <xf numFmtId="164" fontId="3" fillId="0" borderId="29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</cellXfs>
  <cellStyles count="2">
    <cellStyle name="Normal" xfId="0" builtinId="0" customBuiltin="1"/>
    <cellStyle name="Porcentagem" xfId="1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4996185186315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layout>
        <c:manualLayout>
          <c:xMode val="edge"/>
          <c:yMode val="edge"/>
          <c:x val="0.34264069810914483"/>
          <c:y val="2.0661776480483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9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CA-4389-9AEE-7C07545D6E1B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9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'RESULTADOS DA REGRESSÃO'!$F$228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yVal>
            <c:numRef>
              <c:f>'RESULTADOS DA REGRESSÃO'!$F$229:$F$237</c:f>
              <c:numCache>
                <c:formatCode>#,##0.000000000_ ;\-#,##0.000000000\ </c:formatCode>
                <c:ptCount val="9"/>
                <c:pt idx="0">
                  <c:v>1.5396207531993027</c:v>
                </c:pt>
                <c:pt idx="1">
                  <c:v>-0.22736902975972534</c:v>
                </c:pt>
                <c:pt idx="2">
                  <c:v>-0.52569142602408325</c:v>
                </c:pt>
                <c:pt idx="3">
                  <c:v>-8.9776942992242537E-2</c:v>
                </c:pt>
                <c:pt idx="4">
                  <c:v>0.33253436588941943</c:v>
                </c:pt>
                <c:pt idx="5">
                  <c:v>1.1291643779100689</c:v>
                </c:pt>
                <c:pt idx="6">
                  <c:v>-0.80661054239722807</c:v>
                </c:pt>
                <c:pt idx="7">
                  <c:v>-1.0903447969207911</c:v>
                </c:pt>
                <c:pt idx="8">
                  <c:v>-0.26152675889622529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  <c:min val="-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REGRESSÃO'!$FU$586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REGRESSÃO'!$FU$587:$FU$2587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2.391110478203656E-2</c:v>
                </c:pt>
                <c:pt idx="742">
                  <c:v>2.4010205911277612E-2</c:v>
                </c:pt>
                <c:pt idx="743">
                  <c:v>2.4109332019197249E-2</c:v>
                </c:pt>
                <c:pt idx="744">
                  <c:v>2.4208480030362002E-2</c:v>
                </c:pt>
                <c:pt idx="745">
                  <c:v>2.4307646855612753E-2</c:v>
                </c:pt>
                <c:pt idx="746">
                  <c:v>2.4406829392206363E-2</c:v>
                </c:pt>
                <c:pt idx="747">
                  <c:v>2.4506024523958999E-2</c:v>
                </c:pt>
                <c:pt idx="748">
                  <c:v>2.4605229121391164E-2</c:v>
                </c:pt>
                <c:pt idx="749">
                  <c:v>2.4704440041874325E-2</c:v>
                </c:pt>
                <c:pt idx="750">
                  <c:v>2.4803654129779241E-2</c:v>
                </c:pt>
                <c:pt idx="751">
                  <c:v>2.4902868216625858E-2</c:v>
                </c:pt>
                <c:pt idx="752">
                  <c:v>2.500207912123497E-2</c:v>
                </c:pt>
                <c:pt idx="753">
                  <c:v>2.5101283649881331E-2</c:v>
                </c:pt>
                <c:pt idx="754">
                  <c:v>2.5200478596448559E-2</c:v>
                </c:pt>
                <c:pt idx="755">
                  <c:v>2.5299660742585484E-2</c:v>
                </c:pt>
                <c:pt idx="756">
                  <c:v>2.5398826857864262E-2</c:v>
                </c:pt>
                <c:pt idx="757">
                  <c:v>2.5497973699939922E-2</c:v>
                </c:pt>
                <c:pt idx="758">
                  <c:v>2.5597098014711619E-2</c:v>
                </c:pt>
                <c:pt idx="759">
                  <c:v>2.5696196536485395E-2</c:v>
                </c:pt>
                <c:pt idx="760">
                  <c:v>2.5795265988138489E-2</c:v>
                </c:pt>
                <c:pt idx="761">
                  <c:v>2.5894303081285298E-2</c:v>
                </c:pt>
                <c:pt idx="762">
                  <c:v>2.5993304516444739E-2</c:v>
                </c:pt>
                <c:pt idx="763">
                  <c:v>2.6092266983209281E-2</c:v>
                </c:pt>
                <c:pt idx="764">
                  <c:v>2.619118716041538E-2</c:v>
                </c:pt>
                <c:pt idx="765">
                  <c:v>2.6290061716315542E-2</c:v>
                </c:pt>
                <c:pt idx="766">
                  <c:v>2.6388887308751784E-2</c:v>
                </c:pt>
                <c:pt idx="767">
                  <c:v>2.6487660585330686E-2</c:v>
                </c:pt>
                <c:pt idx="768">
                  <c:v>2.6586378183599782E-2</c:v>
                </c:pt>
                <c:pt idx="769">
                  <c:v>2.6685036731225607E-2</c:v>
                </c:pt>
                <c:pt idx="770">
                  <c:v>2.6783632846173057E-2</c:v>
                </c:pt>
                <c:pt idx="771">
                  <c:v>2.688216313688619E-2</c:v>
                </c:pt>
                <c:pt idx="772">
                  <c:v>2.6980624202470584E-2</c:v>
                </c:pt>
                <c:pt idx="773">
                  <c:v>2.7079012632876993E-2</c:v>
                </c:pt>
                <c:pt idx="774">
                  <c:v>2.7177325009086477E-2</c:v>
                </c:pt>
                <c:pt idx="775">
                  <c:v>2.7275557903296867E-2</c:v>
                </c:pt>
                <c:pt idx="776">
                  <c:v>2.7373707879110726E-2</c:v>
                </c:pt>
                <c:pt idx="777">
                  <c:v>2.74717714917245E-2</c:v>
                </c:pt>
                <c:pt idx="778">
                  <c:v>2.7569745288119257E-2</c:v>
                </c:pt>
                <c:pt idx="779">
                  <c:v>2.7667625807252523E-2</c:v>
                </c:pt>
                <c:pt idx="780">
                  <c:v>2.7765409580251636E-2</c:v>
                </c:pt>
                <c:pt idx="781">
                  <c:v>2.7863093130608352E-2</c:v>
                </c:pt>
                <c:pt idx="782">
                  <c:v>2.7960672974374674E-2</c:v>
                </c:pt>
                <c:pt idx="783">
                  <c:v>2.8058145620360148E-2</c:v>
                </c:pt>
                <c:pt idx="784">
                  <c:v>2.8155507570330196E-2</c:v>
                </c:pt>
                <c:pt idx="785">
                  <c:v>2.8252755319205975E-2</c:v>
                </c:pt>
                <c:pt idx="786">
                  <c:v>2.8349885355265197E-2</c:v>
                </c:pt>
                <c:pt idx="787">
                  <c:v>2.8446894160344453E-2</c:v>
                </c:pt>
                <c:pt idx="788">
                  <c:v>2.8543778210042489E-2</c:v>
                </c:pt>
                <c:pt idx="789">
                  <c:v>2.8640533973924923E-2</c:v>
                </c:pt>
                <c:pt idx="790">
                  <c:v>2.8737157915729918E-2</c:v>
                </c:pt>
                <c:pt idx="791">
                  <c:v>2.8833646493575237E-2</c:v>
                </c:pt>
                <c:pt idx="792">
                  <c:v>2.8929996160166234E-2</c:v>
                </c:pt>
                <c:pt idx="793">
                  <c:v>2.9026203363005196E-2</c:v>
                </c:pt>
                <c:pt idx="794">
                  <c:v>2.9122264544601588E-2</c:v>
                </c:pt>
                <c:pt idx="795">
                  <c:v>2.9218176142683593E-2</c:v>
                </c:pt>
                <c:pt idx="796">
                  <c:v>2.9313934590410588E-2</c:v>
                </c:pt>
                <c:pt idx="797">
                  <c:v>2.9409536316586757E-2</c:v>
                </c:pt>
                <c:pt idx="798">
                  <c:v>2.9504977745875807E-2</c:v>
                </c:pt>
                <c:pt idx="799">
                  <c:v>2.9600255299016547E-2</c:v>
                </c:pt>
                <c:pt idx="800">
                  <c:v>2.9695365393039699E-2</c:v>
                </c:pt>
                <c:pt idx="801">
                  <c:v>2.9790304441485522E-2</c:v>
                </c:pt>
                <c:pt idx="802">
                  <c:v>2.9885068854622561E-2</c:v>
                </c:pt>
                <c:pt idx="803">
                  <c:v>2.9979655039667232E-2</c:v>
                </c:pt>
                <c:pt idx="804">
                  <c:v>3.0074059401004462E-2</c:v>
                </c:pt>
                <c:pt idx="805">
                  <c:v>3.0168278340409194E-2</c:v>
                </c:pt>
                <c:pt idx="806">
                  <c:v>3.0262308257268781E-2</c:v>
                </c:pt>
                <c:pt idx="807">
                  <c:v>3.0356145548806376E-2</c:v>
                </c:pt>
                <c:pt idx="808">
                  <c:v>3.0449786610305042E-2</c:v>
                </c:pt>
                <c:pt idx="809">
                  <c:v>3.0543227835332837E-2</c:v>
                </c:pt>
                <c:pt idx="810">
                  <c:v>3.0636465615968684E-2</c:v>
                </c:pt>
                <c:pt idx="811">
                  <c:v>3.0729496343029069E-2</c:v>
                </c:pt>
                <c:pt idx="812">
                  <c:v>3.0822316406295468E-2</c:v>
                </c:pt>
                <c:pt idx="813">
                  <c:v>3.0914922194742695E-2</c:v>
                </c:pt>
                <c:pt idx="814">
                  <c:v>3.1007310096767843E-2</c:v>
                </c:pt>
                <c:pt idx="815">
                  <c:v>3.1099476500420071E-2</c:v>
                </c:pt>
                <c:pt idx="816">
                  <c:v>3.1191417793631077E-2</c:v>
                </c:pt>
                <c:pt idx="817">
                  <c:v>3.1283130364446209E-2</c:v>
                </c:pt>
                <c:pt idx="818">
                  <c:v>3.1374610601256389E-2</c:v>
                </c:pt>
                <c:pt idx="819">
                  <c:v>3.1465854893030533E-2</c:v>
                </c:pt>
                <c:pt idx="820">
                  <c:v>3.1556859629548732E-2</c:v>
                </c:pt>
                <c:pt idx="821">
                  <c:v>3.1647621201635966E-2</c:v>
                </c:pt>
                <c:pt idx="822">
                  <c:v>3.1738136001396453E-2</c:v>
                </c:pt>
                <c:pt idx="823">
                  <c:v>3.1828400422448597E-2</c:v>
                </c:pt>
                <c:pt idx="824">
                  <c:v>3.1918410860160389E-2</c:v>
                </c:pt>
                <c:pt idx="825">
                  <c:v>3.2008163711885466E-2</c:v>
                </c:pt>
                <c:pt idx="826">
                  <c:v>3.2097655377199573E-2</c:v>
                </c:pt>
                <c:pt idx="827">
                  <c:v>3.2186882258137588E-2</c:v>
                </c:pt>
                <c:pt idx="828">
                  <c:v>3.2275840759430983E-2</c:v>
                </c:pt>
                <c:pt idx="829">
                  <c:v>3.2364527288745719E-2</c:v>
                </c:pt>
                <c:pt idx="830">
                  <c:v>3.2452938256920603E-2</c:v>
                </c:pt>
                <c:pt idx="831">
                  <c:v>3.2541070078205996E-2</c:v>
                </c:pt>
                <c:pt idx="832">
                  <c:v>3.2628919170502937E-2</c:v>
                </c:pt>
                <c:pt idx="833">
                  <c:v>3.2716481955602679E-2</c:v>
                </c:pt>
                <c:pt idx="834">
                  <c:v>3.2803754859426423E-2</c:v>
                </c:pt>
                <c:pt idx="835">
                  <c:v>3.2890734312265447E-2</c:v>
                </c:pt>
                <c:pt idx="836">
                  <c:v>3.2977416749021604E-2</c:v>
                </c:pt>
                <c:pt idx="837">
                  <c:v>3.3063798609447942E-2</c:v>
                </c:pt>
                <c:pt idx="838">
                  <c:v>3.3149876338389686E-2</c:v>
                </c:pt>
                <c:pt idx="839">
                  <c:v>3.3235646386025358E-2</c:v>
                </c:pt>
                <c:pt idx="840">
                  <c:v>3.3321105208108166E-2</c:v>
                </c:pt>
                <c:pt idx="841">
                  <c:v>3.3406249266207548E-2</c:v>
                </c:pt>
                <c:pt idx="842">
                  <c:v>3.3491075027950915E-2</c:v>
                </c:pt>
                <c:pt idx="843">
                  <c:v>3.3575578967265422E-2</c:v>
                </c:pt>
                <c:pt idx="844">
                  <c:v>3.3659757564619912E-2</c:v>
                </c:pt>
                <c:pt idx="845">
                  <c:v>3.374360730726704E-2</c:v>
                </c:pt>
                <c:pt idx="846">
                  <c:v>3.3827124689485309E-2</c:v>
                </c:pt>
                <c:pt idx="847">
                  <c:v>3.391030621282122E-2</c:v>
                </c:pt>
                <c:pt idx="848">
                  <c:v>3.3993148386331426E-2</c:v>
                </c:pt>
                <c:pt idx="849">
                  <c:v>3.4075647726824934E-2</c:v>
                </c:pt>
                <c:pt idx="850">
                  <c:v>3.4157800759105211E-2</c:v>
                </c:pt>
                <c:pt idx="851">
                  <c:v>3.4239604016212254E-2</c:v>
                </c:pt>
                <c:pt idx="852">
                  <c:v>3.4321054039664657E-2</c:v>
                </c:pt>
                <c:pt idx="853">
                  <c:v>3.4402147379701382E-2</c:v>
                </c:pt>
                <c:pt idx="854">
                  <c:v>3.4482880595523728E-2</c:v>
                </c:pt>
                <c:pt idx="855">
                  <c:v>3.4563250255536852E-2</c:v>
                </c:pt>
                <c:pt idx="856">
                  <c:v>3.4643252937591303E-2</c:v>
                </c:pt>
                <c:pt idx="857">
                  <c:v>3.4722885229224239E-2</c:v>
                </c:pt>
                <c:pt idx="858">
                  <c:v>3.4802143727900581E-2</c:v>
                </c:pt>
                <c:pt idx="859">
                  <c:v>3.4881025041253788E-2</c:v>
                </c:pt>
                <c:pt idx="860">
                  <c:v>3.4959525787326473E-2</c:v>
                </c:pt>
                <c:pt idx="861">
                  <c:v>3.503764259481059E-2</c:v>
                </c:pt>
                <c:pt idx="862">
                  <c:v>3.5115372103287509E-2</c:v>
                </c:pt>
                <c:pt idx="863">
                  <c:v>3.5192710963467599E-2</c:v>
                </c:pt>
                <c:pt idx="864">
                  <c:v>3.5269655837429519E-2</c:v>
                </c:pt>
                <c:pt idx="865">
                  <c:v>3.5346203398859105E-2</c:v>
                </c:pt>
                <c:pt idx="866">
                  <c:v>3.5422350333287868E-2</c:v>
                </c:pt>
                <c:pt idx="867">
                  <c:v>3.5498093338331059E-2</c:v>
                </c:pt>
                <c:pt idx="868">
                  <c:v>3.5573429123925283E-2</c:v>
                </c:pt>
                <c:pt idx="869">
                  <c:v>3.5648354412565648E-2</c:v>
                </c:pt>
                <c:pt idx="870">
                  <c:v>3.5722865939542318E-2</c:v>
                </c:pt>
                <c:pt idx="871">
                  <c:v>3.5796960453176721E-2</c:v>
                </c:pt>
                <c:pt idx="872">
                  <c:v>3.5870634715057075E-2</c:v>
                </c:pt>
                <c:pt idx="873">
                  <c:v>3.5943885500273332E-2</c:v>
                </c:pt>
                <c:pt idx="874">
                  <c:v>3.6016709597651658E-2</c:v>
                </c:pt>
                <c:pt idx="875">
                  <c:v>3.6089103809988088E-2</c:v>
                </c:pt>
                <c:pt idx="876">
                  <c:v>3.6161064954281764E-2</c:v>
                </c:pt>
                <c:pt idx="877">
                  <c:v>3.6232589861967347E-2</c:v>
                </c:pt>
                <c:pt idx="878">
                  <c:v>3.6303675379146805E-2</c:v>
                </c:pt>
                <c:pt idx="879">
                  <c:v>3.6374318366820431E-2</c:v>
                </c:pt>
                <c:pt idx="880">
                  <c:v>3.6444515701117217E-2</c:v>
                </c:pt>
                <c:pt idx="881">
                  <c:v>3.6514264273524395E-2</c:v>
                </c:pt>
                <c:pt idx="882">
                  <c:v>3.6583560991116211E-2</c:v>
                </c:pt>
                <c:pt idx="883">
                  <c:v>3.6652402776781834E-2</c:v>
                </c:pt>
                <c:pt idx="884">
                  <c:v>3.6720786569452581E-2</c:v>
                </c:pt>
                <c:pt idx="885">
                  <c:v>3.6788709324328164E-2</c:v>
                </c:pt>
                <c:pt idx="886">
                  <c:v>3.6856168013102042E-2</c:v>
                </c:pt>
                <c:pt idx="887">
                  <c:v>3.6923159624185985E-2</c:v>
                </c:pt>
                <c:pt idx="888">
                  <c:v>3.698968116293358E-2</c:v>
                </c:pt>
                <c:pt idx="889">
                  <c:v>3.7055729651862906E-2</c:v>
                </c:pt>
                <c:pt idx="890">
                  <c:v>3.7121302130878178E-2</c:v>
                </c:pt>
                <c:pt idx="891">
                  <c:v>3.7186395657490393E-2</c:v>
                </c:pt>
                <c:pt idx="892">
                  <c:v>3.7251007307036947E-2</c:v>
                </c:pt>
                <c:pt idx="893">
                  <c:v>3.7315134172900284E-2</c:v>
                </c:pt>
                <c:pt idx="894">
                  <c:v>3.737877336672539E-2</c:v>
                </c:pt>
                <c:pt idx="895">
                  <c:v>3.7441922018636296E-2</c:v>
                </c:pt>
                <c:pt idx="896">
                  <c:v>3.7504577277451316E-2</c:v>
                </c:pt>
                <c:pt idx="897">
                  <c:v>3.7566736310897388E-2</c:v>
                </c:pt>
                <c:pt idx="898">
                  <c:v>3.7628396305823035E-2</c:v>
                </c:pt>
                <c:pt idx="899">
                  <c:v>3.768955446841029E-2</c:v>
                </c:pt>
                <c:pt idx="900">
                  <c:v>3.7750208024385369E-2</c:v>
                </c:pt>
                <c:pt idx="901">
                  <c:v>3.7810354219228084E-2</c:v>
                </c:pt>
                <c:pt idx="902">
                  <c:v>3.7869990318380155E-2</c:v>
                </c:pt>
                <c:pt idx="903">
                  <c:v>3.7929113607452096E-2</c:v>
                </c:pt>
                <c:pt idx="904">
                  <c:v>3.7987721392428918E-2</c:v>
                </c:pt>
                <c:pt idx="905">
                  <c:v>3.8045810999874412E-2</c:v>
                </c:pt>
                <c:pt idx="906">
                  <c:v>3.8103379777134287E-2</c:v>
                </c:pt>
                <c:pt idx="907">
                  <c:v>3.8160425092537767E-2</c:v>
                </c:pt>
                <c:pt idx="908">
                  <c:v>3.8216944335597941E-2</c:v>
                </c:pt>
                <c:pt idx="909">
                  <c:v>3.8272934917210642E-2</c:v>
                </c:pt>
                <c:pt idx="910">
                  <c:v>3.832839426985192E-2</c:v>
                </c:pt>
                <c:pt idx="911">
                  <c:v>3.8383319847774162E-2</c:v>
                </c:pt>
                <c:pt idx="912">
                  <c:v>3.8437709127200646E-2</c:v>
                </c:pt>
                <c:pt idx="913">
                  <c:v>3.8491559606518677E-2</c:v>
                </c:pt>
                <c:pt idx="914">
                  <c:v>3.8544868806471178E-2</c:v>
                </c:pt>
                <c:pt idx="915">
                  <c:v>3.8597634270346841E-2</c:v>
                </c:pt>
                <c:pt idx="916">
                  <c:v>3.8649853564168654E-2</c:v>
                </c:pt>
                <c:pt idx="917">
                  <c:v>3.8701524276880908E-2</c:v>
                </c:pt>
                <c:pt idx="918">
                  <c:v>3.8752644020534618E-2</c:v>
                </c:pt>
                <c:pt idx="919">
                  <c:v>3.8803210430471344E-2</c:v>
                </c:pt>
                <c:pt idx="920">
                  <c:v>3.8853221165505401E-2</c:v>
                </c:pt>
                <c:pt idx="921">
                  <c:v>3.8902673908104403E-2</c:v>
                </c:pt>
                <c:pt idx="922">
                  <c:v>3.8951566364568181E-2</c:v>
                </c:pt>
                <c:pt idx="923">
                  <c:v>3.8999896265205961E-2</c:v>
                </c:pt>
                <c:pt idx="924">
                  <c:v>3.9047661364511974E-2</c:v>
                </c:pt>
                <c:pt idx="925">
                  <c:v>3.9094859441339169E-2</c:v>
                </c:pt>
                <c:pt idx="926">
                  <c:v>3.9141488299071353E-2</c:v>
                </c:pt>
                <c:pt idx="927">
                  <c:v>3.9187545765793461E-2</c:v>
                </c:pt>
                <c:pt idx="928">
                  <c:v>3.9233029694460145E-2</c:v>
                </c:pt>
                <c:pt idx="929">
                  <c:v>3.927793796306249E-2</c:v>
                </c:pt>
                <c:pt idx="930">
                  <c:v>3.932226847479299E-2</c:v>
                </c:pt>
                <c:pt idx="931">
                  <c:v>3.9366019158208636E-2</c:v>
                </c:pt>
                <c:pt idx="932">
                  <c:v>3.9409187967392206E-2</c:v>
                </c:pt>
                <c:pt idx="933">
                  <c:v>3.9451772882111685E-2</c:v>
                </c:pt>
                <c:pt idx="934">
                  <c:v>3.9493771907977766E-2</c:v>
                </c:pt>
                <c:pt idx="935">
                  <c:v>3.953518307659952E-2</c:v>
                </c:pt>
                <c:pt idx="936">
                  <c:v>3.9576004445738069E-2</c:v>
                </c:pt>
                <c:pt idx="937">
                  <c:v>3.9616234099458414E-2</c:v>
                </c:pt>
                <c:pt idx="938">
                  <c:v>3.9655870148279274E-2</c:v>
                </c:pt>
                <c:pt idx="939">
                  <c:v>3.9694910729320958E-2</c:v>
                </c:pt>
                <c:pt idx="940">
                  <c:v>3.9733354006451213E-2</c:v>
                </c:pt>
                <c:pt idx="941">
                  <c:v>3.9771198170429213E-2</c:v>
                </c:pt>
                <c:pt idx="942">
                  <c:v>3.9808441439047389E-2</c:v>
                </c:pt>
                <c:pt idx="943">
                  <c:v>3.984508205727131E-2</c:v>
                </c:pt>
                <c:pt idx="944">
                  <c:v>3.9881118297377498E-2</c:v>
                </c:pt>
                <c:pt idx="945">
                  <c:v>3.9916548459089186E-2</c:v>
                </c:pt>
                <c:pt idx="946">
                  <c:v>3.9951370869710005E-2</c:v>
                </c:pt>
                <c:pt idx="947">
                  <c:v>3.9985583884255604E-2</c:v>
                </c:pt>
                <c:pt idx="948">
                  <c:v>4.0019185885583147E-2</c:v>
                </c:pt>
                <c:pt idx="949">
                  <c:v>4.005217528451864E-2</c:v>
                </c:pt>
                <c:pt idx="950">
                  <c:v>4.0084550519982276E-2</c:v>
                </c:pt>
                <c:pt idx="951">
                  <c:v>4.0116310059111461E-2</c:v>
                </c:pt>
                <c:pt idx="952">
                  <c:v>4.0147452397381822E-2</c:v>
                </c:pt>
                <c:pt idx="953">
                  <c:v>4.0177976058725938E-2</c:v>
                </c:pt>
                <c:pt idx="954">
                  <c:v>4.0207879595649969E-2</c:v>
                </c:pt>
                <c:pt idx="955">
                  <c:v>4.0237161589348057E-2</c:v>
                </c:pt>
                <c:pt idx="956">
                  <c:v>4.0265820649814495E-2</c:v>
                </c:pt>
                <c:pt idx="957">
                  <c:v>4.0293855415953678E-2</c:v>
                </c:pt>
                <c:pt idx="958">
                  <c:v>4.0321264555687866E-2</c:v>
                </c:pt>
                <c:pt idx="959">
                  <c:v>4.034804676606267E-2</c:v>
                </c:pt>
                <c:pt idx="960">
                  <c:v>4.0374200773350258E-2</c:v>
                </c:pt>
                <c:pt idx="961">
                  <c:v>4.0399725333150324E-2</c:v>
                </c:pt>
                <c:pt idx="962">
                  <c:v>4.0424619230488741E-2</c:v>
                </c:pt>
                <c:pt idx="963">
                  <c:v>4.0448881279914001E-2</c:v>
                </c:pt>
                <c:pt idx="964">
                  <c:v>4.0472510325591238E-2</c:v>
                </c:pt>
                <c:pt idx="965">
                  <c:v>4.0495505241394038E-2</c:v>
                </c:pt>
                <c:pt idx="966">
                  <c:v>4.0517864930993866E-2</c:v>
                </c:pt>
                <c:pt idx="967">
                  <c:v>4.0539588327947171E-2</c:v>
                </c:pt>
                <c:pt idx="968">
                  <c:v>4.0560674395780198E-2</c:v>
                </c:pt>
                <c:pt idx="969">
                  <c:v>4.058112212807137E-2</c:v>
                </c:pt>
                <c:pt idx="970">
                  <c:v>4.0600930548531367E-2</c:v>
                </c:pt>
                <c:pt idx="971">
                  <c:v>4.0620098711080764E-2</c:v>
                </c:pt>
                <c:pt idx="972">
                  <c:v>4.0638625699925442E-2</c:v>
                </c:pt>
                <c:pt idx="973">
                  <c:v>4.0656510629629397E-2</c:v>
                </c:pt>
                <c:pt idx="974">
                  <c:v>4.067375264518535E-2</c:v>
                </c:pt>
                <c:pt idx="975">
                  <c:v>4.0690350922082827E-2</c:v>
                </c:pt>
                <c:pt idx="976">
                  <c:v>4.0706304666373865E-2</c:v>
                </c:pt>
                <c:pt idx="977">
                  <c:v>4.0721613114736363E-2</c:v>
                </c:pt>
                <c:pt idx="978">
                  <c:v>4.073627553453487E-2</c:v>
                </c:pt>
                <c:pt idx="979">
                  <c:v>4.0750291223879111E-2</c:v>
                </c:pt>
                <c:pt idx="980">
                  <c:v>4.0763659511679894E-2</c:v>
                </c:pt>
                <c:pt idx="981">
                  <c:v>4.0776379757702728E-2</c:v>
                </c:pt>
                <c:pt idx="982">
                  <c:v>4.0788451352618917E-2</c:v>
                </c:pt>
                <c:pt idx="983">
                  <c:v>4.0799873718054186E-2</c:v>
                </c:pt>
                <c:pt idx="984">
                  <c:v>4.0810646306634883E-2</c:v>
                </c:pt>
                <c:pt idx="985">
                  <c:v>4.0820768602031675E-2</c:v>
                </c:pt>
                <c:pt idx="986">
                  <c:v>4.0830240119000834E-2</c:v>
                </c:pt>
                <c:pt idx="987">
                  <c:v>4.0839060403422958E-2</c:v>
                </c:pt>
                <c:pt idx="988">
                  <c:v>4.0847229032339304E-2</c:v>
                </c:pt>
                <c:pt idx="989">
                  <c:v>4.0854745613985562E-2</c:v>
                </c:pt>
                <c:pt idx="990">
                  <c:v>4.0861609787823168E-2</c:v>
                </c:pt>
                <c:pt idx="991">
                  <c:v>4.0867821224568147E-2</c:v>
                </c:pt>
                <c:pt idx="992">
                  <c:v>4.0873379626217433E-2</c:v>
                </c:pt>
                <c:pt idx="993">
                  <c:v>4.0878284726072689E-2</c:v>
                </c:pt>
                <c:pt idx="994">
                  <c:v>4.088253628876163E-2</c:v>
                </c:pt>
                <c:pt idx="995">
                  <c:v>4.0886134110256864E-2</c:v>
                </c:pt>
                <c:pt idx="996">
                  <c:v>4.0889078017892204E-2</c:v>
                </c:pt>
                <c:pt idx="997">
                  <c:v>4.0891367870376477E-2</c:v>
                </c:pt>
                <c:pt idx="998">
                  <c:v>4.089300355780482E-2</c:v>
                </c:pt>
                <c:pt idx="999">
                  <c:v>4.0893985001667493E-2</c:v>
                </c:pt>
                <c:pt idx="1000">
                  <c:v>4.0894312154856109E-2</c:v>
                </c:pt>
                <c:pt idx="1001">
                  <c:v>4.0893985001667493E-2</c:v>
                </c:pt>
                <c:pt idx="1002">
                  <c:v>4.089300355780482E-2</c:v>
                </c:pt>
                <c:pt idx="1003">
                  <c:v>4.0891367870376477E-2</c:v>
                </c:pt>
                <c:pt idx="1004">
                  <c:v>4.0889078017892204E-2</c:v>
                </c:pt>
                <c:pt idx="1005">
                  <c:v>4.0886134110256864E-2</c:v>
                </c:pt>
                <c:pt idx="1006">
                  <c:v>4.088253628876163E-2</c:v>
                </c:pt>
                <c:pt idx="1007">
                  <c:v>4.0878284726072689E-2</c:v>
                </c:pt>
                <c:pt idx="1008">
                  <c:v>4.0873379626217433E-2</c:v>
                </c:pt>
                <c:pt idx="1009">
                  <c:v>4.0867821224568147E-2</c:v>
                </c:pt>
                <c:pt idx="1010">
                  <c:v>4.0861609787823168E-2</c:v>
                </c:pt>
                <c:pt idx="1011">
                  <c:v>4.0854745613985562E-2</c:v>
                </c:pt>
                <c:pt idx="1012">
                  <c:v>4.0847229032339304E-2</c:v>
                </c:pt>
                <c:pt idx="1013">
                  <c:v>4.0839060403422965E-2</c:v>
                </c:pt>
                <c:pt idx="1014">
                  <c:v>4.0830240119000834E-2</c:v>
                </c:pt>
                <c:pt idx="1015">
                  <c:v>4.0820768602031675E-2</c:v>
                </c:pt>
                <c:pt idx="1016">
                  <c:v>4.0810646306634883E-2</c:v>
                </c:pt>
                <c:pt idx="1017">
                  <c:v>4.0799873718054186E-2</c:v>
                </c:pt>
                <c:pt idx="1018">
                  <c:v>4.0788451352618924E-2</c:v>
                </c:pt>
                <c:pt idx="1019">
                  <c:v>4.0776379757702735E-2</c:v>
                </c:pt>
                <c:pt idx="1020">
                  <c:v>4.0763659511679894E-2</c:v>
                </c:pt>
                <c:pt idx="1021">
                  <c:v>4.0750291223879118E-2</c:v>
                </c:pt>
                <c:pt idx="1022">
                  <c:v>4.0736275534534877E-2</c:v>
                </c:pt>
                <c:pt idx="1023">
                  <c:v>4.0721613114736363E-2</c:v>
                </c:pt>
                <c:pt idx="1024">
                  <c:v>4.0706304666373871E-2</c:v>
                </c:pt>
                <c:pt idx="1025">
                  <c:v>4.0690350922082827E-2</c:v>
                </c:pt>
                <c:pt idx="1026">
                  <c:v>4.0673752645185357E-2</c:v>
                </c:pt>
                <c:pt idx="1027">
                  <c:v>4.0656510629629404E-2</c:v>
                </c:pt>
                <c:pt idx="1028">
                  <c:v>4.0638625699925442E-2</c:v>
                </c:pt>
                <c:pt idx="1029">
                  <c:v>4.0620098711080764E-2</c:v>
                </c:pt>
                <c:pt idx="1030">
                  <c:v>4.0600930548531367E-2</c:v>
                </c:pt>
                <c:pt idx="1031">
                  <c:v>4.0581122128071377E-2</c:v>
                </c:pt>
                <c:pt idx="1032">
                  <c:v>4.0560674395780205E-2</c:v>
                </c:pt>
                <c:pt idx="1033">
                  <c:v>4.0539588327947178E-2</c:v>
                </c:pt>
                <c:pt idx="1034">
                  <c:v>4.0517864930993866E-2</c:v>
                </c:pt>
                <c:pt idx="1035">
                  <c:v>4.0495505241394038E-2</c:v>
                </c:pt>
                <c:pt idx="1036">
                  <c:v>4.0472510325591245E-2</c:v>
                </c:pt>
                <c:pt idx="1037">
                  <c:v>4.0448881279914008E-2</c:v>
                </c:pt>
                <c:pt idx="1038">
                  <c:v>4.0424619230488748E-2</c:v>
                </c:pt>
                <c:pt idx="1039">
                  <c:v>4.0399725333150331E-2</c:v>
                </c:pt>
                <c:pt idx="1040">
                  <c:v>4.0374200773350265E-2</c:v>
                </c:pt>
                <c:pt idx="1041">
                  <c:v>4.0348046766062677E-2</c:v>
                </c:pt>
                <c:pt idx="1042">
                  <c:v>4.0321264555687866E-2</c:v>
                </c:pt>
                <c:pt idx="1043">
                  <c:v>4.0293855415953678E-2</c:v>
                </c:pt>
                <c:pt idx="1044">
                  <c:v>4.0265820649814495E-2</c:v>
                </c:pt>
                <c:pt idx="1045">
                  <c:v>4.0237161589348071E-2</c:v>
                </c:pt>
                <c:pt idx="1046">
                  <c:v>4.0207879595649983E-2</c:v>
                </c:pt>
                <c:pt idx="1047">
                  <c:v>4.0177976058725945E-2</c:v>
                </c:pt>
                <c:pt idx="1048">
                  <c:v>4.0147452397381822E-2</c:v>
                </c:pt>
                <c:pt idx="1049">
                  <c:v>4.0116310059111468E-2</c:v>
                </c:pt>
                <c:pt idx="1050">
                  <c:v>4.0084550519982283E-2</c:v>
                </c:pt>
                <c:pt idx="1051">
                  <c:v>4.0052175284518647E-2</c:v>
                </c:pt>
                <c:pt idx="1052">
                  <c:v>4.0019185885583154E-2</c:v>
                </c:pt>
                <c:pt idx="1053">
                  <c:v>3.9985583884255611E-2</c:v>
                </c:pt>
                <c:pt idx="1054">
                  <c:v>3.9951370869710012E-2</c:v>
                </c:pt>
                <c:pt idx="1055">
                  <c:v>3.9916548459089186E-2</c:v>
                </c:pt>
                <c:pt idx="1056">
                  <c:v>3.9881118297377505E-2</c:v>
                </c:pt>
                <c:pt idx="1057">
                  <c:v>3.9845082057271317E-2</c:v>
                </c:pt>
                <c:pt idx="1058">
                  <c:v>3.9808441439047403E-2</c:v>
                </c:pt>
                <c:pt idx="1059">
                  <c:v>3.977119817042922E-2</c:v>
                </c:pt>
                <c:pt idx="1060">
                  <c:v>3.973335400645122E-2</c:v>
                </c:pt>
                <c:pt idx="1061">
                  <c:v>3.9694910729320965E-2</c:v>
                </c:pt>
                <c:pt idx="1062">
                  <c:v>3.9655870148279287E-2</c:v>
                </c:pt>
                <c:pt idx="1063">
                  <c:v>3.9616234099458428E-2</c:v>
                </c:pt>
                <c:pt idx="1064">
                  <c:v>3.9576004445738069E-2</c:v>
                </c:pt>
                <c:pt idx="1065">
                  <c:v>3.9535183076599527E-2</c:v>
                </c:pt>
                <c:pt idx="1066">
                  <c:v>3.9493771907977773E-2</c:v>
                </c:pt>
                <c:pt idx="1067">
                  <c:v>3.9451772882111692E-2</c:v>
                </c:pt>
                <c:pt idx="1068">
                  <c:v>3.9409187967392213E-2</c:v>
                </c:pt>
                <c:pt idx="1069">
                  <c:v>3.936601915820865E-2</c:v>
                </c:pt>
                <c:pt idx="1070">
                  <c:v>3.932226847479299E-2</c:v>
                </c:pt>
                <c:pt idx="1071">
                  <c:v>3.927793796306249E-2</c:v>
                </c:pt>
                <c:pt idx="1072">
                  <c:v>3.9233029694460152E-2</c:v>
                </c:pt>
                <c:pt idx="1073">
                  <c:v>3.9187545765793468E-2</c:v>
                </c:pt>
                <c:pt idx="1074">
                  <c:v>3.9141488299071367E-2</c:v>
                </c:pt>
                <c:pt idx="1075">
                  <c:v>3.9094859441339176E-2</c:v>
                </c:pt>
                <c:pt idx="1076">
                  <c:v>3.904766136451198E-2</c:v>
                </c:pt>
                <c:pt idx="1077">
                  <c:v>3.8999896265205967E-2</c:v>
                </c:pt>
                <c:pt idx="1078">
                  <c:v>3.8951566364568188E-2</c:v>
                </c:pt>
                <c:pt idx="1079">
                  <c:v>3.890267390810441E-2</c:v>
                </c:pt>
                <c:pt idx="1080">
                  <c:v>3.8853221165505408E-2</c:v>
                </c:pt>
                <c:pt idx="1081">
                  <c:v>3.8803210430471351E-2</c:v>
                </c:pt>
                <c:pt idx="1082">
                  <c:v>3.8752644020534625E-2</c:v>
                </c:pt>
                <c:pt idx="1083">
                  <c:v>3.8701524276880915E-2</c:v>
                </c:pt>
                <c:pt idx="1084">
                  <c:v>3.8649853564168661E-2</c:v>
                </c:pt>
                <c:pt idx="1085">
                  <c:v>3.8597634270346855E-2</c:v>
                </c:pt>
                <c:pt idx="1086">
                  <c:v>3.8544868806471191E-2</c:v>
                </c:pt>
                <c:pt idx="1087">
                  <c:v>3.8491559606518684E-2</c:v>
                </c:pt>
                <c:pt idx="1088">
                  <c:v>3.843770912720066E-2</c:v>
                </c:pt>
                <c:pt idx="1089">
                  <c:v>3.8383319847774169E-2</c:v>
                </c:pt>
                <c:pt idx="1090">
                  <c:v>3.8328394269851927E-2</c:v>
                </c:pt>
                <c:pt idx="1091">
                  <c:v>3.8272934917210649E-2</c:v>
                </c:pt>
                <c:pt idx="1092">
                  <c:v>3.8216944335597948E-2</c:v>
                </c:pt>
                <c:pt idx="1093">
                  <c:v>3.8160425092537781E-2</c:v>
                </c:pt>
                <c:pt idx="1094">
                  <c:v>3.8103379777134294E-2</c:v>
                </c:pt>
                <c:pt idx="1095">
                  <c:v>3.8045810999874419E-2</c:v>
                </c:pt>
                <c:pt idx="1096">
                  <c:v>3.7987721392428925E-2</c:v>
                </c:pt>
                <c:pt idx="1097">
                  <c:v>3.7929113607452117E-2</c:v>
                </c:pt>
                <c:pt idx="1098">
                  <c:v>3.7869990318380169E-2</c:v>
                </c:pt>
                <c:pt idx="1099">
                  <c:v>3.7810354219228091E-2</c:v>
                </c:pt>
                <c:pt idx="1100">
                  <c:v>3.7750208024385369E-2</c:v>
                </c:pt>
                <c:pt idx="1101">
                  <c:v>3.7689554468410304E-2</c:v>
                </c:pt>
                <c:pt idx="1102">
                  <c:v>3.7628396305823056E-2</c:v>
                </c:pt>
                <c:pt idx="1103">
                  <c:v>3.7566736310897401E-2</c:v>
                </c:pt>
                <c:pt idx="1104">
                  <c:v>3.750457727745133E-2</c:v>
                </c:pt>
                <c:pt idx="1105">
                  <c:v>3.7441922018636296E-2</c:v>
                </c:pt>
                <c:pt idx="1106">
                  <c:v>3.7378773366725397E-2</c:v>
                </c:pt>
                <c:pt idx="1107">
                  <c:v>3.7315134172900291E-2</c:v>
                </c:pt>
                <c:pt idx="1108">
                  <c:v>3.7251007307036961E-2</c:v>
                </c:pt>
                <c:pt idx="1109">
                  <c:v>3.7186395657490406E-2</c:v>
                </c:pt>
                <c:pt idx="1110">
                  <c:v>3.7121302130878192E-2</c:v>
                </c:pt>
                <c:pt idx="1111">
                  <c:v>3.7055729651862913E-2</c:v>
                </c:pt>
                <c:pt idx="1112">
                  <c:v>3.6989681162933587E-2</c:v>
                </c:pt>
                <c:pt idx="1113">
                  <c:v>3.6923159624185999E-2</c:v>
                </c:pt>
                <c:pt idx="1114">
                  <c:v>3.6856168013102056E-2</c:v>
                </c:pt>
                <c:pt idx="1115">
                  <c:v>3.6788709324328178E-2</c:v>
                </c:pt>
                <c:pt idx="1116">
                  <c:v>3.6720786569452601E-2</c:v>
                </c:pt>
                <c:pt idx="1117">
                  <c:v>3.6652402776781841E-2</c:v>
                </c:pt>
                <c:pt idx="1118">
                  <c:v>3.6583560991116218E-2</c:v>
                </c:pt>
                <c:pt idx="1119">
                  <c:v>3.6514264273524409E-2</c:v>
                </c:pt>
                <c:pt idx="1120">
                  <c:v>3.644451570111723E-2</c:v>
                </c:pt>
                <c:pt idx="1121">
                  <c:v>3.6374318366820438E-2</c:v>
                </c:pt>
                <c:pt idx="1122">
                  <c:v>3.6303675379146819E-2</c:v>
                </c:pt>
                <c:pt idx="1123">
                  <c:v>3.6232589861967361E-2</c:v>
                </c:pt>
                <c:pt idx="1124">
                  <c:v>3.6161064954281771E-2</c:v>
                </c:pt>
                <c:pt idx="1125">
                  <c:v>3.6089103809988095E-2</c:v>
                </c:pt>
                <c:pt idx="1126">
                  <c:v>3.6016709597651672E-2</c:v>
                </c:pt>
                <c:pt idx="1127">
                  <c:v>3.5943885500273352E-2</c:v>
                </c:pt>
                <c:pt idx="1128">
                  <c:v>3.5870634715057081E-2</c:v>
                </c:pt>
                <c:pt idx="1129">
                  <c:v>3.5796960453176735E-2</c:v>
                </c:pt>
                <c:pt idx="1130">
                  <c:v>3.5722865939542325E-2</c:v>
                </c:pt>
                <c:pt idx="1131">
                  <c:v>3.5648354412565662E-2</c:v>
                </c:pt>
                <c:pt idx="1132">
                  <c:v>3.5573429123925304E-2</c:v>
                </c:pt>
                <c:pt idx="1133">
                  <c:v>3.5498093338331066E-2</c:v>
                </c:pt>
                <c:pt idx="1134">
                  <c:v>3.5422350333287875E-2</c:v>
                </c:pt>
                <c:pt idx="1135">
                  <c:v>3.5346203398859119E-2</c:v>
                </c:pt>
                <c:pt idx="1136">
                  <c:v>3.5269655837429525E-2</c:v>
                </c:pt>
                <c:pt idx="1137">
                  <c:v>3.5192710963467613E-2</c:v>
                </c:pt>
                <c:pt idx="1138">
                  <c:v>3.5115372103287516E-2</c:v>
                </c:pt>
                <c:pt idx="1139">
                  <c:v>3.5037642594810604E-2</c:v>
                </c:pt>
                <c:pt idx="1140">
                  <c:v>3.4959525787326473E-2</c:v>
                </c:pt>
                <c:pt idx="1141">
                  <c:v>3.4881025041253802E-2</c:v>
                </c:pt>
                <c:pt idx="1142">
                  <c:v>3.4802143727900588E-2</c:v>
                </c:pt>
                <c:pt idx="1143">
                  <c:v>3.4722885229224246E-2</c:v>
                </c:pt>
                <c:pt idx="1144">
                  <c:v>3.4643252937591316E-2</c:v>
                </c:pt>
                <c:pt idx="1145">
                  <c:v>3.4563250255536873E-2</c:v>
                </c:pt>
                <c:pt idx="1146">
                  <c:v>3.4482880595523742E-2</c:v>
                </c:pt>
                <c:pt idx="1147">
                  <c:v>3.4402147379701403E-2</c:v>
                </c:pt>
                <c:pt idx="1148">
                  <c:v>3.4321054039664671E-2</c:v>
                </c:pt>
                <c:pt idx="1149">
                  <c:v>3.4239604016212274E-2</c:v>
                </c:pt>
                <c:pt idx="1150">
                  <c:v>3.4157800759105218E-2</c:v>
                </c:pt>
                <c:pt idx="1151">
                  <c:v>3.4075647726824948E-2</c:v>
                </c:pt>
                <c:pt idx="1152">
                  <c:v>3.3993148386331433E-2</c:v>
                </c:pt>
                <c:pt idx="1153">
                  <c:v>3.3910306212821234E-2</c:v>
                </c:pt>
                <c:pt idx="1154">
                  <c:v>3.3827124689485316E-2</c:v>
                </c:pt>
                <c:pt idx="1155">
                  <c:v>3.3743607307267061E-2</c:v>
                </c:pt>
                <c:pt idx="1156">
                  <c:v>3.3659757564619926E-2</c:v>
                </c:pt>
                <c:pt idx="1157">
                  <c:v>3.3575578967265436E-2</c:v>
                </c:pt>
                <c:pt idx="1158">
                  <c:v>3.3491075027950928E-2</c:v>
                </c:pt>
                <c:pt idx="1159">
                  <c:v>3.3406249266207569E-2</c:v>
                </c:pt>
                <c:pt idx="1160">
                  <c:v>3.3321105208108173E-2</c:v>
                </c:pt>
                <c:pt idx="1161">
                  <c:v>3.3235646386025372E-2</c:v>
                </c:pt>
                <c:pt idx="1162">
                  <c:v>3.31498763383897E-2</c:v>
                </c:pt>
                <c:pt idx="1163">
                  <c:v>3.3063798609447963E-2</c:v>
                </c:pt>
                <c:pt idx="1164">
                  <c:v>3.2977416749021618E-2</c:v>
                </c:pt>
                <c:pt idx="1165">
                  <c:v>3.2890734312265461E-2</c:v>
                </c:pt>
                <c:pt idx="1166">
                  <c:v>3.2803754859426437E-2</c:v>
                </c:pt>
                <c:pt idx="1167">
                  <c:v>3.2716481955602693E-2</c:v>
                </c:pt>
                <c:pt idx="1168">
                  <c:v>3.2628919170502951E-2</c:v>
                </c:pt>
                <c:pt idx="1169">
                  <c:v>3.2541070078206003E-2</c:v>
                </c:pt>
                <c:pt idx="1170">
                  <c:v>3.2452938256920617E-2</c:v>
                </c:pt>
                <c:pt idx="1171">
                  <c:v>3.2364527288745733E-2</c:v>
                </c:pt>
                <c:pt idx="1172">
                  <c:v>3.2275840759430997E-2</c:v>
                </c:pt>
                <c:pt idx="1173">
                  <c:v>3.2186882258137609E-2</c:v>
                </c:pt>
                <c:pt idx="1174">
                  <c:v>3.2097655377199594E-2</c:v>
                </c:pt>
                <c:pt idx="1175">
                  <c:v>3.2008163711885466E-2</c:v>
                </c:pt>
                <c:pt idx="1176">
                  <c:v>3.1918410860160402E-2</c:v>
                </c:pt>
                <c:pt idx="1177">
                  <c:v>3.1828400422448611E-2</c:v>
                </c:pt>
                <c:pt idx="1178">
                  <c:v>3.1738136001396473E-2</c:v>
                </c:pt>
                <c:pt idx="1179">
                  <c:v>3.164762120163598E-2</c:v>
                </c:pt>
                <c:pt idx="1180">
                  <c:v>3.1556859629548739E-2</c:v>
                </c:pt>
                <c:pt idx="1181">
                  <c:v>3.146585489303054E-2</c:v>
                </c:pt>
                <c:pt idx="1182">
                  <c:v>3.1374610601256403E-2</c:v>
                </c:pt>
                <c:pt idx="1183">
                  <c:v>3.1283130364446229E-2</c:v>
                </c:pt>
                <c:pt idx="1184">
                  <c:v>3.1191417793631084E-2</c:v>
                </c:pt>
                <c:pt idx="1185">
                  <c:v>3.1099476500420088E-2</c:v>
                </c:pt>
                <c:pt idx="1186">
                  <c:v>3.1007310096767854E-2</c:v>
                </c:pt>
                <c:pt idx="1187">
                  <c:v>3.0914922194742712E-2</c:v>
                </c:pt>
                <c:pt idx="1188">
                  <c:v>3.0822316406295496E-2</c:v>
                </c:pt>
                <c:pt idx="1189">
                  <c:v>3.0729496343029076E-2</c:v>
                </c:pt>
                <c:pt idx="1190">
                  <c:v>3.0636465615968701E-2</c:v>
                </c:pt>
                <c:pt idx="1191">
                  <c:v>3.0543227835332854E-2</c:v>
                </c:pt>
                <c:pt idx="1192">
                  <c:v>3.0449786610305063E-2</c:v>
                </c:pt>
                <c:pt idx="1193">
                  <c:v>3.0356145548806383E-2</c:v>
                </c:pt>
                <c:pt idx="1194">
                  <c:v>3.0262308257268798E-2</c:v>
                </c:pt>
                <c:pt idx="1195">
                  <c:v>3.0168278340409211E-2</c:v>
                </c:pt>
                <c:pt idx="1196">
                  <c:v>3.0074059401004483E-2</c:v>
                </c:pt>
                <c:pt idx="1197">
                  <c:v>2.9979655039667246E-2</c:v>
                </c:pt>
                <c:pt idx="1198">
                  <c:v>2.9885068854622571E-2</c:v>
                </c:pt>
                <c:pt idx="1199">
                  <c:v>2.9790304441485539E-2</c:v>
                </c:pt>
                <c:pt idx="1200">
                  <c:v>2.9695365393039717E-2</c:v>
                </c:pt>
                <c:pt idx="1201">
                  <c:v>2.9600255299016567E-2</c:v>
                </c:pt>
                <c:pt idx="1202">
                  <c:v>2.9504977745875814E-2</c:v>
                </c:pt>
                <c:pt idx="1203">
                  <c:v>2.9409536316586781E-2</c:v>
                </c:pt>
                <c:pt idx="1204">
                  <c:v>2.9313934590410606E-2</c:v>
                </c:pt>
                <c:pt idx="1205">
                  <c:v>2.9218176142683613E-2</c:v>
                </c:pt>
                <c:pt idx="1206">
                  <c:v>2.9122264544601605E-2</c:v>
                </c:pt>
                <c:pt idx="1207">
                  <c:v>2.9026203363005206E-2</c:v>
                </c:pt>
                <c:pt idx="1208">
                  <c:v>2.8929996160166255E-2</c:v>
                </c:pt>
                <c:pt idx="1209">
                  <c:v>2.8833646493575251E-2</c:v>
                </c:pt>
                <c:pt idx="1210">
                  <c:v>2.8737157915729929E-2</c:v>
                </c:pt>
                <c:pt idx="1211">
                  <c:v>2.864053397392493E-2</c:v>
                </c:pt>
                <c:pt idx="1212">
                  <c:v>2.8543778210042507E-2</c:v>
                </c:pt>
                <c:pt idx="1213">
                  <c:v>2.8446894160344467E-2</c:v>
                </c:pt>
                <c:pt idx="1214">
                  <c:v>2.8349885355265222E-2</c:v>
                </c:pt>
                <c:pt idx="1215">
                  <c:v>2.8252755319205975E-2</c:v>
                </c:pt>
                <c:pt idx="1216">
                  <c:v>2.8155507570330213E-2</c:v>
                </c:pt>
                <c:pt idx="1217">
                  <c:v>2.8058145620360159E-2</c:v>
                </c:pt>
                <c:pt idx="1218">
                  <c:v>2.7960672974374701E-2</c:v>
                </c:pt>
                <c:pt idx="1219">
                  <c:v>2.7863093130608356E-2</c:v>
                </c:pt>
                <c:pt idx="1220">
                  <c:v>2.776540958025165E-2</c:v>
                </c:pt>
                <c:pt idx="1221">
                  <c:v>2.7667625807252533E-2</c:v>
                </c:pt>
                <c:pt idx="1222">
                  <c:v>2.7569745288119278E-2</c:v>
                </c:pt>
                <c:pt idx="1223">
                  <c:v>2.7471771491724528E-2</c:v>
                </c:pt>
                <c:pt idx="1224">
                  <c:v>2.7373707879110726E-2</c:v>
                </c:pt>
                <c:pt idx="1225">
                  <c:v>2.7275557903296881E-2</c:v>
                </c:pt>
                <c:pt idx="1226">
                  <c:v>2.7177325009086494E-2</c:v>
                </c:pt>
                <c:pt idx="1227">
                  <c:v>2.7079012632877021E-2</c:v>
                </c:pt>
                <c:pt idx="1228">
                  <c:v>2.6980624202470598E-2</c:v>
                </c:pt>
                <c:pt idx="1229">
                  <c:v>2.6882163136886201E-2</c:v>
                </c:pt>
                <c:pt idx="1230">
                  <c:v>2.6783632846173078E-2</c:v>
                </c:pt>
                <c:pt idx="1231">
                  <c:v>2.6685036731225634E-2</c:v>
                </c:pt>
                <c:pt idx="1232">
                  <c:v>2.6586378183599792E-2</c:v>
                </c:pt>
                <c:pt idx="1233">
                  <c:v>2.6487660585330693E-2</c:v>
                </c:pt>
                <c:pt idx="1234">
                  <c:v>2.6388887308751802E-2</c:v>
                </c:pt>
                <c:pt idx="1235">
                  <c:v>2.6290061716315562E-2</c:v>
                </c:pt>
                <c:pt idx="1236">
                  <c:v>2.6191187160415401E-2</c:v>
                </c:pt>
                <c:pt idx="1237">
                  <c:v>2.6092266983209288E-2</c:v>
                </c:pt>
                <c:pt idx="1238">
                  <c:v>2.5993304516444757E-2</c:v>
                </c:pt>
                <c:pt idx="1239">
                  <c:v>2.5894303081285316E-2</c:v>
                </c:pt>
                <c:pt idx="1240">
                  <c:v>2.5795265988138517E-2</c:v>
                </c:pt>
                <c:pt idx="1241">
                  <c:v>2.5696196536485399E-2</c:v>
                </c:pt>
                <c:pt idx="1242">
                  <c:v>2.559709801471163E-2</c:v>
                </c:pt>
                <c:pt idx="1243">
                  <c:v>2.5497973699939943E-2</c:v>
                </c:pt>
                <c:pt idx="1244">
                  <c:v>2.5398826857864286E-2</c:v>
                </c:pt>
                <c:pt idx="1245">
                  <c:v>2.5299660742585495E-2</c:v>
                </c:pt>
                <c:pt idx="1246">
                  <c:v>2.5200478596448569E-2</c:v>
                </c:pt>
                <c:pt idx="1247">
                  <c:v>2.5101283649881349E-2</c:v>
                </c:pt>
                <c:pt idx="1248">
                  <c:v>2.5002079121234987E-2</c:v>
                </c:pt>
                <c:pt idx="1249">
                  <c:v>2.4902868216625882E-2</c:v>
                </c:pt>
                <c:pt idx="1250">
                  <c:v>2.4803654129779248E-2</c:v>
                </c:pt>
                <c:pt idx="1251">
                  <c:v>2.4704440041874345E-2</c:v>
                </c:pt>
                <c:pt idx="1252">
                  <c:v>2.4605229121391181E-2</c:v>
                </c:pt>
                <c:pt idx="1253">
                  <c:v>2.4506024523959027E-2</c:v>
                </c:pt>
                <c:pt idx="1254">
                  <c:v>2.4406829392206376E-2</c:v>
                </c:pt>
                <c:pt idx="1255">
                  <c:v>2.430764685561277E-2</c:v>
                </c:pt>
                <c:pt idx="1256">
                  <c:v>2.4208480030362023E-2</c:v>
                </c:pt>
                <c:pt idx="1257">
                  <c:v>2.4109332019197266E-2</c:v>
                </c:pt>
                <c:pt idx="1258">
                  <c:v>2.4010205911277636E-2</c:v>
                </c:pt>
                <c:pt idx="1259">
                  <c:v>2.3911104782036563E-2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1-4C0C-9934-CE73B1FE0AAE}"/>
            </c:ext>
          </c:extLst>
        </c:ser>
        <c:ser>
          <c:idx val="0"/>
          <c:order val="1"/>
          <c:tx>
            <c:strRef>
              <c:f>'RESULTADOS DA REGRESSÃO'!$FT$586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'RESULTADOS DA REGRESSÃO'!$FQ$587:$FQ$2587</c:f>
              <c:numCache>
                <c:formatCode>#,##0.00_ ;\-#,##0.00\ </c:formatCode>
                <c:ptCount val="2001"/>
                <c:pt idx="0">
                  <c:v>-39.021786588877411</c:v>
                </c:pt>
                <c:pt idx="1">
                  <c:v>-38.982764802288536</c:v>
                </c:pt>
                <c:pt idx="2">
                  <c:v>-38.94374301569966</c:v>
                </c:pt>
                <c:pt idx="3">
                  <c:v>-38.904721229110777</c:v>
                </c:pt>
                <c:pt idx="4">
                  <c:v>-38.865699442521901</c:v>
                </c:pt>
                <c:pt idx="5">
                  <c:v>-38.826677655933025</c:v>
                </c:pt>
                <c:pt idx="6">
                  <c:v>-38.78765586934415</c:v>
                </c:pt>
                <c:pt idx="7">
                  <c:v>-38.748634082755267</c:v>
                </c:pt>
                <c:pt idx="8">
                  <c:v>-38.709612296166391</c:v>
                </c:pt>
                <c:pt idx="9">
                  <c:v>-38.670590509577515</c:v>
                </c:pt>
                <c:pt idx="10">
                  <c:v>-38.631568722988639</c:v>
                </c:pt>
                <c:pt idx="11">
                  <c:v>-38.592546936399756</c:v>
                </c:pt>
                <c:pt idx="12">
                  <c:v>-38.553525149810881</c:v>
                </c:pt>
                <c:pt idx="13">
                  <c:v>-38.514503363222005</c:v>
                </c:pt>
                <c:pt idx="14">
                  <c:v>-38.475481576633129</c:v>
                </c:pt>
                <c:pt idx="15">
                  <c:v>-38.436459790044253</c:v>
                </c:pt>
                <c:pt idx="16">
                  <c:v>-38.39743800345537</c:v>
                </c:pt>
                <c:pt idx="17">
                  <c:v>-38.358416216866495</c:v>
                </c:pt>
                <c:pt idx="18">
                  <c:v>-38.319394430277619</c:v>
                </c:pt>
                <c:pt idx="19">
                  <c:v>-38.280372643688743</c:v>
                </c:pt>
                <c:pt idx="20">
                  <c:v>-38.24135085709986</c:v>
                </c:pt>
                <c:pt idx="21">
                  <c:v>-38.202329070510984</c:v>
                </c:pt>
                <c:pt idx="22">
                  <c:v>-38.163307283922109</c:v>
                </c:pt>
                <c:pt idx="23">
                  <c:v>-38.124285497333233</c:v>
                </c:pt>
                <c:pt idx="24">
                  <c:v>-38.085263710744357</c:v>
                </c:pt>
                <c:pt idx="25">
                  <c:v>-38.046241924155474</c:v>
                </c:pt>
                <c:pt idx="26">
                  <c:v>-38.007220137566598</c:v>
                </c:pt>
                <c:pt idx="27">
                  <c:v>-37.968198350977723</c:v>
                </c:pt>
                <c:pt idx="28">
                  <c:v>-37.929176564388847</c:v>
                </c:pt>
                <c:pt idx="29">
                  <c:v>-37.890154777799964</c:v>
                </c:pt>
                <c:pt idx="30">
                  <c:v>-37.851132991211088</c:v>
                </c:pt>
                <c:pt idx="31">
                  <c:v>-37.812111204622212</c:v>
                </c:pt>
                <c:pt idx="32">
                  <c:v>-37.773089418033337</c:v>
                </c:pt>
                <c:pt idx="33">
                  <c:v>-37.734067631444454</c:v>
                </c:pt>
                <c:pt idx="34">
                  <c:v>-37.695045844855578</c:v>
                </c:pt>
                <c:pt idx="35">
                  <c:v>-37.656024058266702</c:v>
                </c:pt>
                <c:pt idx="36">
                  <c:v>-37.617002271677826</c:v>
                </c:pt>
                <c:pt idx="37">
                  <c:v>-37.577980485088951</c:v>
                </c:pt>
                <c:pt idx="38">
                  <c:v>-37.538958698500068</c:v>
                </c:pt>
                <c:pt idx="39">
                  <c:v>-37.499936911911192</c:v>
                </c:pt>
                <c:pt idx="40">
                  <c:v>-37.460915125322316</c:v>
                </c:pt>
                <c:pt idx="41">
                  <c:v>-37.42189333873344</c:v>
                </c:pt>
                <c:pt idx="42">
                  <c:v>-37.382871552144557</c:v>
                </c:pt>
                <c:pt idx="43">
                  <c:v>-37.343849765555682</c:v>
                </c:pt>
                <c:pt idx="44">
                  <c:v>-37.304827978966806</c:v>
                </c:pt>
                <c:pt idx="45">
                  <c:v>-37.26580619237793</c:v>
                </c:pt>
                <c:pt idx="46">
                  <c:v>-37.226784405789047</c:v>
                </c:pt>
                <c:pt idx="47">
                  <c:v>-37.187762619200171</c:v>
                </c:pt>
                <c:pt idx="48">
                  <c:v>-37.148740832611296</c:v>
                </c:pt>
                <c:pt idx="49">
                  <c:v>-37.10971904602242</c:v>
                </c:pt>
                <c:pt idx="50">
                  <c:v>-37.070697259433544</c:v>
                </c:pt>
                <c:pt idx="51">
                  <c:v>-37.031675472844661</c:v>
                </c:pt>
                <c:pt idx="52">
                  <c:v>-36.992653686255785</c:v>
                </c:pt>
                <c:pt idx="53">
                  <c:v>-36.95363189966691</c:v>
                </c:pt>
                <c:pt idx="54">
                  <c:v>-36.914610113078034</c:v>
                </c:pt>
                <c:pt idx="55">
                  <c:v>-36.875588326489151</c:v>
                </c:pt>
                <c:pt idx="56">
                  <c:v>-36.836566539900275</c:v>
                </c:pt>
                <c:pt idx="57">
                  <c:v>-36.797544753311399</c:v>
                </c:pt>
                <c:pt idx="58">
                  <c:v>-36.758522966722524</c:v>
                </c:pt>
                <c:pt idx="59">
                  <c:v>-36.719501180133648</c:v>
                </c:pt>
                <c:pt idx="60">
                  <c:v>-36.680479393544765</c:v>
                </c:pt>
                <c:pt idx="61">
                  <c:v>-36.641457606955889</c:v>
                </c:pt>
                <c:pt idx="62">
                  <c:v>-36.602435820367013</c:v>
                </c:pt>
                <c:pt idx="63">
                  <c:v>-36.563414033778137</c:v>
                </c:pt>
                <c:pt idx="64">
                  <c:v>-36.524392247189255</c:v>
                </c:pt>
                <c:pt idx="65">
                  <c:v>-36.485370460600379</c:v>
                </c:pt>
                <c:pt idx="66">
                  <c:v>-36.446348674011503</c:v>
                </c:pt>
                <c:pt idx="67">
                  <c:v>-36.407326887422627</c:v>
                </c:pt>
                <c:pt idx="68">
                  <c:v>-36.368305100833744</c:v>
                </c:pt>
                <c:pt idx="69">
                  <c:v>-36.329283314244869</c:v>
                </c:pt>
                <c:pt idx="70">
                  <c:v>-36.290261527655993</c:v>
                </c:pt>
                <c:pt idx="71">
                  <c:v>-36.251239741067117</c:v>
                </c:pt>
                <c:pt idx="72">
                  <c:v>-36.212217954478241</c:v>
                </c:pt>
                <c:pt idx="73">
                  <c:v>-36.173196167889358</c:v>
                </c:pt>
                <c:pt idx="74">
                  <c:v>-36.134174381300483</c:v>
                </c:pt>
                <c:pt idx="75">
                  <c:v>-36.095152594711607</c:v>
                </c:pt>
                <c:pt idx="76">
                  <c:v>-36.056130808122731</c:v>
                </c:pt>
                <c:pt idx="77">
                  <c:v>-36.017109021533848</c:v>
                </c:pt>
                <c:pt idx="78">
                  <c:v>-35.978087234944972</c:v>
                </c:pt>
                <c:pt idx="79">
                  <c:v>-35.939065448356097</c:v>
                </c:pt>
                <c:pt idx="80">
                  <c:v>-35.900043661767221</c:v>
                </c:pt>
                <c:pt idx="81">
                  <c:v>-35.861021875178338</c:v>
                </c:pt>
                <c:pt idx="82">
                  <c:v>-35.822000088589462</c:v>
                </c:pt>
                <c:pt idx="83">
                  <c:v>-35.782978302000586</c:v>
                </c:pt>
                <c:pt idx="84">
                  <c:v>-35.74395651541171</c:v>
                </c:pt>
                <c:pt idx="85">
                  <c:v>-35.704934728822835</c:v>
                </c:pt>
                <c:pt idx="86">
                  <c:v>-35.665912942233952</c:v>
                </c:pt>
                <c:pt idx="87">
                  <c:v>-35.626891155645076</c:v>
                </c:pt>
                <c:pt idx="88">
                  <c:v>-35.5878693690562</c:v>
                </c:pt>
                <c:pt idx="89">
                  <c:v>-35.548847582467324</c:v>
                </c:pt>
                <c:pt idx="90">
                  <c:v>-35.509825795878442</c:v>
                </c:pt>
                <c:pt idx="91">
                  <c:v>-35.470804009289566</c:v>
                </c:pt>
                <c:pt idx="92">
                  <c:v>-35.43178222270069</c:v>
                </c:pt>
                <c:pt idx="93">
                  <c:v>-35.392760436111814</c:v>
                </c:pt>
                <c:pt idx="94">
                  <c:v>-35.353738649522938</c:v>
                </c:pt>
                <c:pt idx="95">
                  <c:v>-35.314716862934056</c:v>
                </c:pt>
                <c:pt idx="96">
                  <c:v>-35.27569507634518</c:v>
                </c:pt>
                <c:pt idx="97">
                  <c:v>-35.236673289756304</c:v>
                </c:pt>
                <c:pt idx="98">
                  <c:v>-35.197651503167428</c:v>
                </c:pt>
                <c:pt idx="99">
                  <c:v>-35.158629716578545</c:v>
                </c:pt>
                <c:pt idx="100">
                  <c:v>-35.11960792998967</c:v>
                </c:pt>
                <c:pt idx="101">
                  <c:v>-35.080586143400794</c:v>
                </c:pt>
                <c:pt idx="102">
                  <c:v>-35.041564356811918</c:v>
                </c:pt>
                <c:pt idx="103">
                  <c:v>-35.002542570223042</c:v>
                </c:pt>
                <c:pt idx="104">
                  <c:v>-34.963520783634159</c:v>
                </c:pt>
                <c:pt idx="105">
                  <c:v>-34.924498997045283</c:v>
                </c:pt>
                <c:pt idx="106">
                  <c:v>-34.885477210456408</c:v>
                </c:pt>
                <c:pt idx="107">
                  <c:v>-34.846455423867525</c:v>
                </c:pt>
                <c:pt idx="108">
                  <c:v>-34.807433637278649</c:v>
                </c:pt>
                <c:pt idx="109">
                  <c:v>-34.768411850689773</c:v>
                </c:pt>
                <c:pt idx="110">
                  <c:v>-34.729390064100897</c:v>
                </c:pt>
                <c:pt idx="111">
                  <c:v>-34.690368277512022</c:v>
                </c:pt>
                <c:pt idx="112">
                  <c:v>-34.651346490923139</c:v>
                </c:pt>
                <c:pt idx="113">
                  <c:v>-34.612324704334263</c:v>
                </c:pt>
                <c:pt idx="114">
                  <c:v>-34.573302917745387</c:v>
                </c:pt>
                <c:pt idx="115">
                  <c:v>-34.534281131156511</c:v>
                </c:pt>
                <c:pt idx="116">
                  <c:v>-34.495259344567629</c:v>
                </c:pt>
                <c:pt idx="117">
                  <c:v>-34.456237557978753</c:v>
                </c:pt>
                <c:pt idx="118">
                  <c:v>-34.417215771389877</c:v>
                </c:pt>
                <c:pt idx="119">
                  <c:v>-34.378193984801001</c:v>
                </c:pt>
                <c:pt idx="120">
                  <c:v>-34.339172198212125</c:v>
                </c:pt>
                <c:pt idx="121">
                  <c:v>-34.300150411623243</c:v>
                </c:pt>
                <c:pt idx="122">
                  <c:v>-34.261128625034367</c:v>
                </c:pt>
                <c:pt idx="123">
                  <c:v>-34.222106838445491</c:v>
                </c:pt>
                <c:pt idx="124">
                  <c:v>-34.183085051856615</c:v>
                </c:pt>
                <c:pt idx="125">
                  <c:v>-34.144063265267732</c:v>
                </c:pt>
                <c:pt idx="126">
                  <c:v>-34.105041478678856</c:v>
                </c:pt>
                <c:pt idx="127">
                  <c:v>-34.066019692089981</c:v>
                </c:pt>
                <c:pt idx="128">
                  <c:v>-34.026997905501105</c:v>
                </c:pt>
                <c:pt idx="129">
                  <c:v>-33.987976118912229</c:v>
                </c:pt>
                <c:pt idx="130">
                  <c:v>-33.948954332323346</c:v>
                </c:pt>
                <c:pt idx="131">
                  <c:v>-33.90993254573447</c:v>
                </c:pt>
                <c:pt idx="132">
                  <c:v>-33.870910759145595</c:v>
                </c:pt>
                <c:pt idx="133">
                  <c:v>-33.831888972556719</c:v>
                </c:pt>
                <c:pt idx="134">
                  <c:v>-33.792867185967836</c:v>
                </c:pt>
                <c:pt idx="135">
                  <c:v>-33.75384539937896</c:v>
                </c:pt>
                <c:pt idx="136">
                  <c:v>-33.714823612790084</c:v>
                </c:pt>
                <c:pt idx="137">
                  <c:v>-33.675801826201209</c:v>
                </c:pt>
                <c:pt idx="138">
                  <c:v>-33.636780039612333</c:v>
                </c:pt>
                <c:pt idx="139">
                  <c:v>-33.59775825302345</c:v>
                </c:pt>
                <c:pt idx="140">
                  <c:v>-33.558736466434574</c:v>
                </c:pt>
                <c:pt idx="141">
                  <c:v>-33.519714679845698</c:v>
                </c:pt>
                <c:pt idx="142">
                  <c:v>-33.480692893256816</c:v>
                </c:pt>
                <c:pt idx="143">
                  <c:v>-33.44167110666794</c:v>
                </c:pt>
                <c:pt idx="144">
                  <c:v>-33.402649320079064</c:v>
                </c:pt>
                <c:pt idx="145">
                  <c:v>-33.363627533490188</c:v>
                </c:pt>
                <c:pt idx="146">
                  <c:v>-33.324605746901312</c:v>
                </c:pt>
                <c:pt idx="147">
                  <c:v>-33.285583960312429</c:v>
                </c:pt>
                <c:pt idx="148">
                  <c:v>-33.246562173723554</c:v>
                </c:pt>
                <c:pt idx="149">
                  <c:v>-33.207540387134678</c:v>
                </c:pt>
                <c:pt idx="150">
                  <c:v>-33.168518600545802</c:v>
                </c:pt>
                <c:pt idx="151">
                  <c:v>-33.129496813956919</c:v>
                </c:pt>
                <c:pt idx="152">
                  <c:v>-33.090475027368043</c:v>
                </c:pt>
                <c:pt idx="153">
                  <c:v>-33.051453240779168</c:v>
                </c:pt>
                <c:pt idx="154">
                  <c:v>-33.012431454190292</c:v>
                </c:pt>
                <c:pt idx="155">
                  <c:v>-32.973409667601416</c:v>
                </c:pt>
                <c:pt idx="156">
                  <c:v>-32.934387881012533</c:v>
                </c:pt>
                <c:pt idx="157">
                  <c:v>-32.895366094423657</c:v>
                </c:pt>
                <c:pt idx="158">
                  <c:v>-32.856344307834782</c:v>
                </c:pt>
                <c:pt idx="159">
                  <c:v>-32.817322521245906</c:v>
                </c:pt>
                <c:pt idx="160">
                  <c:v>-32.778300734657023</c:v>
                </c:pt>
                <c:pt idx="161">
                  <c:v>-32.739278948068147</c:v>
                </c:pt>
                <c:pt idx="162">
                  <c:v>-32.700257161479271</c:v>
                </c:pt>
                <c:pt idx="163">
                  <c:v>-32.661235374890396</c:v>
                </c:pt>
                <c:pt idx="164">
                  <c:v>-32.62221358830152</c:v>
                </c:pt>
                <c:pt idx="165">
                  <c:v>-32.583191801712637</c:v>
                </c:pt>
                <c:pt idx="166">
                  <c:v>-32.544170015123761</c:v>
                </c:pt>
                <c:pt idx="167">
                  <c:v>-32.505148228534885</c:v>
                </c:pt>
                <c:pt idx="168">
                  <c:v>-32.46612644194601</c:v>
                </c:pt>
                <c:pt idx="169">
                  <c:v>-32.427104655357127</c:v>
                </c:pt>
                <c:pt idx="170">
                  <c:v>-32.388082868768251</c:v>
                </c:pt>
                <c:pt idx="171">
                  <c:v>-32.349061082179375</c:v>
                </c:pt>
                <c:pt idx="172">
                  <c:v>-32.310039295590499</c:v>
                </c:pt>
                <c:pt idx="173">
                  <c:v>-32.271017509001624</c:v>
                </c:pt>
                <c:pt idx="174">
                  <c:v>-32.231995722412741</c:v>
                </c:pt>
                <c:pt idx="175">
                  <c:v>-32.192973935823865</c:v>
                </c:pt>
                <c:pt idx="176">
                  <c:v>-32.153952149234989</c:v>
                </c:pt>
                <c:pt idx="177">
                  <c:v>-32.114930362646106</c:v>
                </c:pt>
                <c:pt idx="178">
                  <c:v>-32.07590857605723</c:v>
                </c:pt>
                <c:pt idx="179">
                  <c:v>-32.036886789468355</c:v>
                </c:pt>
                <c:pt idx="180">
                  <c:v>-31.997865002879479</c:v>
                </c:pt>
                <c:pt idx="181">
                  <c:v>-31.9588432162906</c:v>
                </c:pt>
                <c:pt idx="182">
                  <c:v>-31.919821429701724</c:v>
                </c:pt>
                <c:pt idx="183">
                  <c:v>-31.880799643112844</c:v>
                </c:pt>
                <c:pt idx="184">
                  <c:v>-31.841777856523969</c:v>
                </c:pt>
                <c:pt idx="185">
                  <c:v>-31.802756069935093</c:v>
                </c:pt>
                <c:pt idx="186">
                  <c:v>-31.763734283346214</c:v>
                </c:pt>
                <c:pt idx="187">
                  <c:v>-31.724712496757334</c:v>
                </c:pt>
                <c:pt idx="188">
                  <c:v>-31.685690710168458</c:v>
                </c:pt>
                <c:pt idx="189">
                  <c:v>-31.646668923579583</c:v>
                </c:pt>
                <c:pt idx="190">
                  <c:v>-31.607647136990703</c:v>
                </c:pt>
                <c:pt idx="191">
                  <c:v>-31.568625350401827</c:v>
                </c:pt>
                <c:pt idx="192">
                  <c:v>-31.529603563812948</c:v>
                </c:pt>
                <c:pt idx="193">
                  <c:v>-31.490581777224072</c:v>
                </c:pt>
                <c:pt idx="194">
                  <c:v>-31.451559990635193</c:v>
                </c:pt>
                <c:pt idx="195">
                  <c:v>-31.412538204046317</c:v>
                </c:pt>
                <c:pt idx="196">
                  <c:v>-31.373516417457438</c:v>
                </c:pt>
                <c:pt idx="197">
                  <c:v>-31.334494630868562</c:v>
                </c:pt>
                <c:pt idx="198">
                  <c:v>-31.295472844279686</c:v>
                </c:pt>
                <c:pt idx="199">
                  <c:v>-31.256451057690807</c:v>
                </c:pt>
                <c:pt idx="200">
                  <c:v>-31.217429271101928</c:v>
                </c:pt>
                <c:pt idx="201">
                  <c:v>-31.178407484513052</c:v>
                </c:pt>
                <c:pt idx="202">
                  <c:v>-31.139385697924176</c:v>
                </c:pt>
                <c:pt idx="203">
                  <c:v>-31.100363911335297</c:v>
                </c:pt>
                <c:pt idx="204">
                  <c:v>-31.061342124746421</c:v>
                </c:pt>
                <c:pt idx="205">
                  <c:v>-31.022320338157542</c:v>
                </c:pt>
                <c:pt idx="206">
                  <c:v>-30.983298551568666</c:v>
                </c:pt>
                <c:pt idx="207">
                  <c:v>-30.94427676497979</c:v>
                </c:pt>
                <c:pt idx="208">
                  <c:v>-30.905254978390911</c:v>
                </c:pt>
                <c:pt idx="209">
                  <c:v>-30.866233191802031</c:v>
                </c:pt>
                <c:pt idx="210">
                  <c:v>-30.827211405213156</c:v>
                </c:pt>
                <c:pt idx="211">
                  <c:v>-30.78818961862428</c:v>
                </c:pt>
                <c:pt idx="212">
                  <c:v>-30.7491678320354</c:v>
                </c:pt>
                <c:pt idx="213">
                  <c:v>-30.710146045446521</c:v>
                </c:pt>
                <c:pt idx="214">
                  <c:v>-30.671124258857645</c:v>
                </c:pt>
                <c:pt idx="215">
                  <c:v>-30.63210247226877</c:v>
                </c:pt>
                <c:pt idx="216">
                  <c:v>-30.593080685679894</c:v>
                </c:pt>
                <c:pt idx="217">
                  <c:v>-30.554058899091014</c:v>
                </c:pt>
                <c:pt idx="218">
                  <c:v>-30.515037112502135</c:v>
                </c:pt>
                <c:pt idx="219">
                  <c:v>-30.476015325913259</c:v>
                </c:pt>
                <c:pt idx="220">
                  <c:v>-30.436993539324384</c:v>
                </c:pt>
                <c:pt idx="221">
                  <c:v>-30.397971752735504</c:v>
                </c:pt>
                <c:pt idx="222">
                  <c:v>-30.358949966146625</c:v>
                </c:pt>
                <c:pt idx="223">
                  <c:v>-30.319928179557749</c:v>
                </c:pt>
                <c:pt idx="224">
                  <c:v>-30.280906392968873</c:v>
                </c:pt>
                <c:pt idx="225">
                  <c:v>-30.241884606379994</c:v>
                </c:pt>
                <c:pt idx="226">
                  <c:v>-30.202862819791115</c:v>
                </c:pt>
                <c:pt idx="227">
                  <c:v>-30.163841033202239</c:v>
                </c:pt>
                <c:pt idx="228">
                  <c:v>-30.124819246613363</c:v>
                </c:pt>
                <c:pt idx="229">
                  <c:v>-30.085797460024487</c:v>
                </c:pt>
                <c:pt idx="230">
                  <c:v>-30.046775673435608</c:v>
                </c:pt>
                <c:pt idx="231">
                  <c:v>-30.007753886846729</c:v>
                </c:pt>
                <c:pt idx="232">
                  <c:v>-29.968732100257853</c:v>
                </c:pt>
                <c:pt idx="233">
                  <c:v>-29.929710313668977</c:v>
                </c:pt>
                <c:pt idx="234">
                  <c:v>-29.890688527080098</c:v>
                </c:pt>
                <c:pt idx="235">
                  <c:v>-29.851666740491218</c:v>
                </c:pt>
                <c:pt idx="236">
                  <c:v>-29.812644953902343</c:v>
                </c:pt>
                <c:pt idx="237">
                  <c:v>-29.773623167313467</c:v>
                </c:pt>
                <c:pt idx="238">
                  <c:v>-29.734601380724587</c:v>
                </c:pt>
                <c:pt idx="239">
                  <c:v>-29.695579594135712</c:v>
                </c:pt>
                <c:pt idx="240">
                  <c:v>-29.656557807546832</c:v>
                </c:pt>
                <c:pt idx="241">
                  <c:v>-29.617536020957957</c:v>
                </c:pt>
                <c:pt idx="242">
                  <c:v>-29.578514234369081</c:v>
                </c:pt>
                <c:pt idx="243">
                  <c:v>-29.539492447780201</c:v>
                </c:pt>
                <c:pt idx="244">
                  <c:v>-29.500470661191322</c:v>
                </c:pt>
                <c:pt idx="245">
                  <c:v>-29.461448874602446</c:v>
                </c:pt>
                <c:pt idx="246">
                  <c:v>-29.422427088013571</c:v>
                </c:pt>
                <c:pt idx="247">
                  <c:v>-29.383405301424691</c:v>
                </c:pt>
                <c:pt idx="248">
                  <c:v>-29.344383514835812</c:v>
                </c:pt>
                <c:pt idx="249">
                  <c:v>-29.305361728246936</c:v>
                </c:pt>
                <c:pt idx="250">
                  <c:v>-29.26633994165806</c:v>
                </c:pt>
                <c:pt idx="251">
                  <c:v>-29.227318155069185</c:v>
                </c:pt>
                <c:pt idx="252">
                  <c:v>-29.188296368480305</c:v>
                </c:pt>
                <c:pt idx="253">
                  <c:v>-29.149274581891426</c:v>
                </c:pt>
                <c:pt idx="254">
                  <c:v>-29.11025279530255</c:v>
                </c:pt>
                <c:pt idx="255">
                  <c:v>-29.071231008713674</c:v>
                </c:pt>
                <c:pt idx="256">
                  <c:v>-29.032209222124795</c:v>
                </c:pt>
                <c:pt idx="257">
                  <c:v>-28.993187435535916</c:v>
                </c:pt>
                <c:pt idx="258">
                  <c:v>-28.95416564894704</c:v>
                </c:pt>
                <c:pt idx="259">
                  <c:v>-28.915143862358164</c:v>
                </c:pt>
                <c:pt idx="260">
                  <c:v>-28.876122075769285</c:v>
                </c:pt>
                <c:pt idx="261">
                  <c:v>-28.837100289180405</c:v>
                </c:pt>
                <c:pt idx="262">
                  <c:v>-28.79807850259153</c:v>
                </c:pt>
                <c:pt idx="263">
                  <c:v>-28.759056716002654</c:v>
                </c:pt>
                <c:pt idx="264">
                  <c:v>-28.720034929413778</c:v>
                </c:pt>
                <c:pt idx="265">
                  <c:v>-28.681013142824899</c:v>
                </c:pt>
                <c:pt idx="266">
                  <c:v>-28.641991356236019</c:v>
                </c:pt>
                <c:pt idx="267">
                  <c:v>-28.602969569647144</c:v>
                </c:pt>
                <c:pt idx="268">
                  <c:v>-28.563947783058268</c:v>
                </c:pt>
                <c:pt idx="269">
                  <c:v>-28.524925996469388</c:v>
                </c:pt>
                <c:pt idx="270">
                  <c:v>-28.485904209880509</c:v>
                </c:pt>
                <c:pt idx="271">
                  <c:v>-28.446882423291633</c:v>
                </c:pt>
                <c:pt idx="272">
                  <c:v>-28.407860636702758</c:v>
                </c:pt>
                <c:pt idx="273">
                  <c:v>-28.368838850113878</c:v>
                </c:pt>
                <c:pt idx="274">
                  <c:v>-28.329817063525002</c:v>
                </c:pt>
                <c:pt idx="275">
                  <c:v>-28.290795276936123</c:v>
                </c:pt>
                <c:pt idx="276">
                  <c:v>-28.251773490347247</c:v>
                </c:pt>
                <c:pt idx="277">
                  <c:v>-28.212751703758371</c:v>
                </c:pt>
                <c:pt idx="278">
                  <c:v>-28.173729917169492</c:v>
                </c:pt>
                <c:pt idx="279">
                  <c:v>-28.134708130580613</c:v>
                </c:pt>
                <c:pt idx="280">
                  <c:v>-28.095686343991737</c:v>
                </c:pt>
                <c:pt idx="281">
                  <c:v>-28.056664557402861</c:v>
                </c:pt>
                <c:pt idx="282">
                  <c:v>-28.017642770813982</c:v>
                </c:pt>
                <c:pt idx="283">
                  <c:v>-27.978620984225103</c:v>
                </c:pt>
                <c:pt idx="284">
                  <c:v>-27.939599197636227</c:v>
                </c:pt>
                <c:pt idx="285">
                  <c:v>-27.900577411047351</c:v>
                </c:pt>
                <c:pt idx="286">
                  <c:v>-27.861555624458475</c:v>
                </c:pt>
                <c:pt idx="287">
                  <c:v>-27.822533837869596</c:v>
                </c:pt>
                <c:pt idx="288">
                  <c:v>-27.783512051280717</c:v>
                </c:pt>
                <c:pt idx="289">
                  <c:v>-27.744490264691841</c:v>
                </c:pt>
                <c:pt idx="290">
                  <c:v>-27.705468478102965</c:v>
                </c:pt>
                <c:pt idx="291">
                  <c:v>-27.666446691514086</c:v>
                </c:pt>
                <c:pt idx="292">
                  <c:v>-27.627424904925206</c:v>
                </c:pt>
                <c:pt idx="293">
                  <c:v>-27.588403118336331</c:v>
                </c:pt>
                <c:pt idx="294">
                  <c:v>-27.549381331747455</c:v>
                </c:pt>
                <c:pt idx="295">
                  <c:v>-27.510359545158575</c:v>
                </c:pt>
                <c:pt idx="296">
                  <c:v>-27.471337758569696</c:v>
                </c:pt>
                <c:pt idx="297">
                  <c:v>-27.43231597198082</c:v>
                </c:pt>
                <c:pt idx="298">
                  <c:v>-27.393294185391944</c:v>
                </c:pt>
                <c:pt idx="299">
                  <c:v>-27.354272398803069</c:v>
                </c:pt>
                <c:pt idx="300">
                  <c:v>-27.315250612214189</c:v>
                </c:pt>
                <c:pt idx="301">
                  <c:v>-27.27622882562531</c:v>
                </c:pt>
                <c:pt idx="302">
                  <c:v>-27.237207039036434</c:v>
                </c:pt>
                <c:pt idx="303">
                  <c:v>-27.198185252447558</c:v>
                </c:pt>
                <c:pt idx="304">
                  <c:v>-27.159163465858679</c:v>
                </c:pt>
                <c:pt idx="305">
                  <c:v>-27.1201416792698</c:v>
                </c:pt>
                <c:pt idx="306">
                  <c:v>-27.081119892680924</c:v>
                </c:pt>
                <c:pt idx="307">
                  <c:v>-27.042098106092048</c:v>
                </c:pt>
                <c:pt idx="308">
                  <c:v>-27.003076319503169</c:v>
                </c:pt>
                <c:pt idx="309">
                  <c:v>-26.964054532914293</c:v>
                </c:pt>
                <c:pt idx="310">
                  <c:v>-26.925032746325414</c:v>
                </c:pt>
                <c:pt idx="311">
                  <c:v>-26.886010959736538</c:v>
                </c:pt>
                <c:pt idx="312">
                  <c:v>-26.846989173147662</c:v>
                </c:pt>
                <c:pt idx="313">
                  <c:v>-26.807967386558783</c:v>
                </c:pt>
                <c:pt idx="314">
                  <c:v>-26.768945599969904</c:v>
                </c:pt>
                <c:pt idx="315">
                  <c:v>-26.729923813381028</c:v>
                </c:pt>
                <c:pt idx="316">
                  <c:v>-26.690902026792152</c:v>
                </c:pt>
                <c:pt idx="317">
                  <c:v>-26.651880240203273</c:v>
                </c:pt>
                <c:pt idx="318">
                  <c:v>-26.612858453614393</c:v>
                </c:pt>
                <c:pt idx="319">
                  <c:v>-26.573836667025517</c:v>
                </c:pt>
                <c:pt idx="320">
                  <c:v>-26.534814880436642</c:v>
                </c:pt>
                <c:pt idx="321">
                  <c:v>-26.495793093847766</c:v>
                </c:pt>
                <c:pt idx="322">
                  <c:v>-26.456771307258887</c:v>
                </c:pt>
                <c:pt idx="323">
                  <c:v>-26.417749520670007</c:v>
                </c:pt>
                <c:pt idx="324">
                  <c:v>-26.378727734081131</c:v>
                </c:pt>
                <c:pt idx="325">
                  <c:v>-26.339705947492256</c:v>
                </c:pt>
                <c:pt idx="326">
                  <c:v>-26.300684160903376</c:v>
                </c:pt>
                <c:pt idx="327">
                  <c:v>-26.261662374314497</c:v>
                </c:pt>
                <c:pt idx="328">
                  <c:v>-26.222640587725621</c:v>
                </c:pt>
                <c:pt idx="329">
                  <c:v>-26.183618801136745</c:v>
                </c:pt>
                <c:pt idx="330">
                  <c:v>-26.144597014547866</c:v>
                </c:pt>
                <c:pt idx="331">
                  <c:v>-26.105575227958987</c:v>
                </c:pt>
                <c:pt idx="332">
                  <c:v>-26.066553441370111</c:v>
                </c:pt>
                <c:pt idx="333">
                  <c:v>-26.027531654781235</c:v>
                </c:pt>
                <c:pt idx="334">
                  <c:v>-25.988509868192359</c:v>
                </c:pt>
                <c:pt idx="335">
                  <c:v>-25.94948808160348</c:v>
                </c:pt>
                <c:pt idx="336">
                  <c:v>-25.910466295014601</c:v>
                </c:pt>
                <c:pt idx="337">
                  <c:v>-25.871444508425725</c:v>
                </c:pt>
                <c:pt idx="338">
                  <c:v>-25.832422721836849</c:v>
                </c:pt>
                <c:pt idx="339">
                  <c:v>-25.79340093524797</c:v>
                </c:pt>
                <c:pt idx="340">
                  <c:v>-25.754379148659091</c:v>
                </c:pt>
                <c:pt idx="341">
                  <c:v>-25.715357362070215</c:v>
                </c:pt>
                <c:pt idx="342">
                  <c:v>-25.676335575481339</c:v>
                </c:pt>
                <c:pt idx="343">
                  <c:v>-25.63731378889246</c:v>
                </c:pt>
                <c:pt idx="344">
                  <c:v>-25.598292002303584</c:v>
                </c:pt>
                <c:pt idx="345">
                  <c:v>-25.559270215714704</c:v>
                </c:pt>
                <c:pt idx="346">
                  <c:v>-25.520248429125829</c:v>
                </c:pt>
                <c:pt idx="347">
                  <c:v>-25.481226642536953</c:v>
                </c:pt>
                <c:pt idx="348">
                  <c:v>-25.442204855948074</c:v>
                </c:pt>
                <c:pt idx="349">
                  <c:v>-25.403183069359194</c:v>
                </c:pt>
                <c:pt idx="350">
                  <c:v>-25.364161282770318</c:v>
                </c:pt>
                <c:pt idx="351">
                  <c:v>-25.325139496181443</c:v>
                </c:pt>
                <c:pt idx="352">
                  <c:v>-25.286117709592563</c:v>
                </c:pt>
                <c:pt idx="353">
                  <c:v>-25.247095923003684</c:v>
                </c:pt>
                <c:pt idx="354">
                  <c:v>-25.208074136414808</c:v>
                </c:pt>
                <c:pt idx="355">
                  <c:v>-25.169052349825932</c:v>
                </c:pt>
                <c:pt idx="356">
                  <c:v>-25.130030563237057</c:v>
                </c:pt>
                <c:pt idx="357">
                  <c:v>-25.091008776648177</c:v>
                </c:pt>
                <c:pt idx="358">
                  <c:v>-25.051986990059298</c:v>
                </c:pt>
                <c:pt idx="359">
                  <c:v>-25.012965203470422</c:v>
                </c:pt>
                <c:pt idx="360">
                  <c:v>-24.973943416881546</c:v>
                </c:pt>
                <c:pt idx="361">
                  <c:v>-24.934921630292667</c:v>
                </c:pt>
                <c:pt idx="362">
                  <c:v>-24.895899843703788</c:v>
                </c:pt>
                <c:pt idx="363">
                  <c:v>-24.856878057114912</c:v>
                </c:pt>
                <c:pt idx="364">
                  <c:v>-24.817856270526036</c:v>
                </c:pt>
                <c:pt idx="365">
                  <c:v>-24.778834483937157</c:v>
                </c:pt>
                <c:pt idx="366">
                  <c:v>-24.739812697348277</c:v>
                </c:pt>
                <c:pt idx="367">
                  <c:v>-24.700790910759402</c:v>
                </c:pt>
                <c:pt idx="368">
                  <c:v>-24.661769124170526</c:v>
                </c:pt>
                <c:pt idx="369">
                  <c:v>-24.62274733758165</c:v>
                </c:pt>
                <c:pt idx="370">
                  <c:v>-24.583725550992771</c:v>
                </c:pt>
                <c:pt idx="371">
                  <c:v>-24.544703764403891</c:v>
                </c:pt>
                <c:pt idx="372">
                  <c:v>-24.505681977815016</c:v>
                </c:pt>
                <c:pt idx="373">
                  <c:v>-24.46666019122614</c:v>
                </c:pt>
                <c:pt idx="374">
                  <c:v>-24.427638404637261</c:v>
                </c:pt>
                <c:pt idx="375">
                  <c:v>-24.388616618048381</c:v>
                </c:pt>
                <c:pt idx="376">
                  <c:v>-24.349594831459505</c:v>
                </c:pt>
                <c:pt idx="377">
                  <c:v>-24.31057304487063</c:v>
                </c:pt>
                <c:pt idx="378">
                  <c:v>-24.27155125828175</c:v>
                </c:pt>
                <c:pt idx="379">
                  <c:v>-24.232529471692875</c:v>
                </c:pt>
                <c:pt idx="380">
                  <c:v>-24.193507685103995</c:v>
                </c:pt>
                <c:pt idx="381">
                  <c:v>-24.154485898515119</c:v>
                </c:pt>
                <c:pt idx="382">
                  <c:v>-24.115464111926244</c:v>
                </c:pt>
                <c:pt idx="383">
                  <c:v>-24.076442325337364</c:v>
                </c:pt>
                <c:pt idx="384">
                  <c:v>-24.037420538748485</c:v>
                </c:pt>
                <c:pt idx="385">
                  <c:v>-23.998398752159609</c:v>
                </c:pt>
                <c:pt idx="386">
                  <c:v>-23.959376965570733</c:v>
                </c:pt>
                <c:pt idx="387">
                  <c:v>-23.920355178981854</c:v>
                </c:pt>
                <c:pt idx="388">
                  <c:v>-23.881333392392975</c:v>
                </c:pt>
                <c:pt idx="389">
                  <c:v>-23.842311605804099</c:v>
                </c:pt>
                <c:pt idx="390">
                  <c:v>-23.803289819215223</c:v>
                </c:pt>
                <c:pt idx="391">
                  <c:v>-23.764268032626347</c:v>
                </c:pt>
                <c:pt idx="392">
                  <c:v>-23.725246246037468</c:v>
                </c:pt>
                <c:pt idx="393">
                  <c:v>-23.686224459448589</c:v>
                </c:pt>
                <c:pt idx="394">
                  <c:v>-23.647202672859713</c:v>
                </c:pt>
                <c:pt idx="395">
                  <c:v>-23.608180886270837</c:v>
                </c:pt>
                <c:pt idx="396">
                  <c:v>-23.569159099681958</c:v>
                </c:pt>
                <c:pt idx="397">
                  <c:v>-23.530137313093078</c:v>
                </c:pt>
                <c:pt idx="398">
                  <c:v>-23.491115526504203</c:v>
                </c:pt>
                <c:pt idx="399">
                  <c:v>-23.452093739915327</c:v>
                </c:pt>
                <c:pt idx="400">
                  <c:v>-23.413071953326448</c:v>
                </c:pt>
                <c:pt idx="401">
                  <c:v>-23.374050166737568</c:v>
                </c:pt>
                <c:pt idx="402">
                  <c:v>-23.335028380148692</c:v>
                </c:pt>
                <c:pt idx="403">
                  <c:v>-23.296006593559817</c:v>
                </c:pt>
                <c:pt idx="404">
                  <c:v>-23.256984806970941</c:v>
                </c:pt>
                <c:pt idx="405">
                  <c:v>-23.217963020382062</c:v>
                </c:pt>
                <c:pt idx="406">
                  <c:v>-23.178941233793182</c:v>
                </c:pt>
                <c:pt idx="407">
                  <c:v>-23.139919447204306</c:v>
                </c:pt>
                <c:pt idx="408">
                  <c:v>-23.100897660615431</c:v>
                </c:pt>
                <c:pt idx="409">
                  <c:v>-23.061875874026551</c:v>
                </c:pt>
                <c:pt idx="410">
                  <c:v>-23.022854087437672</c:v>
                </c:pt>
                <c:pt idx="411">
                  <c:v>-22.983832300848796</c:v>
                </c:pt>
                <c:pt idx="412">
                  <c:v>-22.94481051425992</c:v>
                </c:pt>
                <c:pt idx="413">
                  <c:v>-22.905788727671041</c:v>
                </c:pt>
                <c:pt idx="414">
                  <c:v>-22.866766941082165</c:v>
                </c:pt>
                <c:pt idx="415">
                  <c:v>-22.827745154493286</c:v>
                </c:pt>
                <c:pt idx="416">
                  <c:v>-22.78872336790441</c:v>
                </c:pt>
                <c:pt idx="417">
                  <c:v>-22.749701581315531</c:v>
                </c:pt>
                <c:pt idx="418">
                  <c:v>-22.710679794726655</c:v>
                </c:pt>
                <c:pt idx="419">
                  <c:v>-22.671658008137779</c:v>
                </c:pt>
                <c:pt idx="420">
                  <c:v>-22.6326362215489</c:v>
                </c:pt>
                <c:pt idx="421">
                  <c:v>-22.593614434960024</c:v>
                </c:pt>
                <c:pt idx="422">
                  <c:v>-22.554592648371145</c:v>
                </c:pt>
                <c:pt idx="423">
                  <c:v>-22.515570861782269</c:v>
                </c:pt>
                <c:pt idx="424">
                  <c:v>-22.47654907519339</c:v>
                </c:pt>
                <c:pt idx="425">
                  <c:v>-22.437527288604514</c:v>
                </c:pt>
                <c:pt idx="426">
                  <c:v>-22.398505502015635</c:v>
                </c:pt>
                <c:pt idx="427">
                  <c:v>-22.359483715426759</c:v>
                </c:pt>
                <c:pt idx="428">
                  <c:v>-22.320461928837879</c:v>
                </c:pt>
                <c:pt idx="429">
                  <c:v>-22.281440142249004</c:v>
                </c:pt>
                <c:pt idx="430">
                  <c:v>-22.242418355660124</c:v>
                </c:pt>
                <c:pt idx="431">
                  <c:v>-22.203396569071248</c:v>
                </c:pt>
                <c:pt idx="432">
                  <c:v>-22.164374782482373</c:v>
                </c:pt>
                <c:pt idx="433">
                  <c:v>-22.125352995893493</c:v>
                </c:pt>
                <c:pt idx="434">
                  <c:v>-22.086331209304618</c:v>
                </c:pt>
                <c:pt idx="435">
                  <c:v>-22.047309422715738</c:v>
                </c:pt>
                <c:pt idx="436">
                  <c:v>-22.008287636126862</c:v>
                </c:pt>
                <c:pt idx="437">
                  <c:v>-21.969265849537983</c:v>
                </c:pt>
                <c:pt idx="438">
                  <c:v>-21.930244062949107</c:v>
                </c:pt>
                <c:pt idx="439">
                  <c:v>-21.891222276360228</c:v>
                </c:pt>
                <c:pt idx="440">
                  <c:v>-21.852200489771352</c:v>
                </c:pt>
                <c:pt idx="441">
                  <c:v>-21.813178703182473</c:v>
                </c:pt>
                <c:pt idx="442">
                  <c:v>-21.774156916593597</c:v>
                </c:pt>
                <c:pt idx="443">
                  <c:v>-21.735135130004721</c:v>
                </c:pt>
                <c:pt idx="444">
                  <c:v>-21.696113343415842</c:v>
                </c:pt>
                <c:pt idx="445">
                  <c:v>-21.657091556826966</c:v>
                </c:pt>
                <c:pt idx="446">
                  <c:v>-21.618069770238087</c:v>
                </c:pt>
                <c:pt idx="447">
                  <c:v>-21.579047983649211</c:v>
                </c:pt>
                <c:pt idx="448">
                  <c:v>-21.540026197060332</c:v>
                </c:pt>
                <c:pt idx="449">
                  <c:v>-21.501004410471456</c:v>
                </c:pt>
                <c:pt idx="450">
                  <c:v>-21.461982623882577</c:v>
                </c:pt>
                <c:pt idx="451">
                  <c:v>-21.422960837293701</c:v>
                </c:pt>
                <c:pt idx="452">
                  <c:v>-21.383939050704821</c:v>
                </c:pt>
                <c:pt idx="453">
                  <c:v>-21.344917264115946</c:v>
                </c:pt>
                <c:pt idx="454">
                  <c:v>-21.30589547752707</c:v>
                </c:pt>
                <c:pt idx="455">
                  <c:v>-21.266873690938191</c:v>
                </c:pt>
                <c:pt idx="456">
                  <c:v>-21.227851904349315</c:v>
                </c:pt>
                <c:pt idx="457">
                  <c:v>-21.188830117760435</c:v>
                </c:pt>
                <c:pt idx="458">
                  <c:v>-21.14980833117156</c:v>
                </c:pt>
                <c:pt idx="459">
                  <c:v>-21.11078654458268</c:v>
                </c:pt>
                <c:pt idx="460">
                  <c:v>-21.071764757993805</c:v>
                </c:pt>
                <c:pt idx="461">
                  <c:v>-21.032742971404925</c:v>
                </c:pt>
                <c:pt idx="462">
                  <c:v>-20.993721184816049</c:v>
                </c:pt>
                <c:pt idx="463">
                  <c:v>-20.95469939822717</c:v>
                </c:pt>
                <c:pt idx="464">
                  <c:v>-20.915677611638294</c:v>
                </c:pt>
                <c:pt idx="465">
                  <c:v>-20.876655825049415</c:v>
                </c:pt>
                <c:pt idx="466">
                  <c:v>-20.837634038460539</c:v>
                </c:pt>
                <c:pt idx="467">
                  <c:v>-20.798612251871663</c:v>
                </c:pt>
                <c:pt idx="468">
                  <c:v>-20.759590465282784</c:v>
                </c:pt>
                <c:pt idx="469">
                  <c:v>-20.720568678693908</c:v>
                </c:pt>
                <c:pt idx="470">
                  <c:v>-20.681546892105029</c:v>
                </c:pt>
                <c:pt idx="471">
                  <c:v>-20.642525105516153</c:v>
                </c:pt>
                <c:pt idx="472">
                  <c:v>-20.603503318927274</c:v>
                </c:pt>
                <c:pt idx="473">
                  <c:v>-20.564481532338398</c:v>
                </c:pt>
                <c:pt idx="474">
                  <c:v>-20.525459745749519</c:v>
                </c:pt>
                <c:pt idx="475">
                  <c:v>-20.486437959160643</c:v>
                </c:pt>
                <c:pt idx="476">
                  <c:v>-20.447416172571764</c:v>
                </c:pt>
                <c:pt idx="477">
                  <c:v>-20.408394385982888</c:v>
                </c:pt>
                <c:pt idx="478">
                  <c:v>-20.369372599394012</c:v>
                </c:pt>
                <c:pt idx="479">
                  <c:v>-20.330350812805133</c:v>
                </c:pt>
                <c:pt idx="480">
                  <c:v>-20.291329026216257</c:v>
                </c:pt>
                <c:pt idx="481">
                  <c:v>-20.252307239627378</c:v>
                </c:pt>
                <c:pt idx="482">
                  <c:v>-20.213285453038502</c:v>
                </c:pt>
                <c:pt idx="483">
                  <c:v>-20.174263666449622</c:v>
                </c:pt>
                <c:pt idx="484">
                  <c:v>-20.135241879860747</c:v>
                </c:pt>
                <c:pt idx="485">
                  <c:v>-20.096220093271867</c:v>
                </c:pt>
                <c:pt idx="486">
                  <c:v>-20.057198306682992</c:v>
                </c:pt>
                <c:pt idx="487">
                  <c:v>-20.018176520094112</c:v>
                </c:pt>
                <c:pt idx="488">
                  <c:v>-19.979154733505236</c:v>
                </c:pt>
                <c:pt idx="489">
                  <c:v>-19.940132946916361</c:v>
                </c:pt>
                <c:pt idx="490">
                  <c:v>-19.901111160327481</c:v>
                </c:pt>
                <c:pt idx="491">
                  <c:v>-19.862089373738606</c:v>
                </c:pt>
                <c:pt idx="492">
                  <c:v>-19.823067587149726</c:v>
                </c:pt>
                <c:pt idx="493">
                  <c:v>-19.78404580056085</c:v>
                </c:pt>
                <c:pt idx="494">
                  <c:v>-19.745024013971971</c:v>
                </c:pt>
                <c:pt idx="495">
                  <c:v>-19.706002227383095</c:v>
                </c:pt>
                <c:pt idx="496">
                  <c:v>-19.666980440794216</c:v>
                </c:pt>
                <c:pt idx="497">
                  <c:v>-19.62795865420534</c:v>
                </c:pt>
                <c:pt idx="498">
                  <c:v>-19.588936867616461</c:v>
                </c:pt>
                <c:pt idx="499">
                  <c:v>-19.549915081027585</c:v>
                </c:pt>
                <c:pt idx="500">
                  <c:v>-19.510893294438706</c:v>
                </c:pt>
                <c:pt idx="501">
                  <c:v>-19.47187150784983</c:v>
                </c:pt>
                <c:pt idx="502">
                  <c:v>-19.432849721260954</c:v>
                </c:pt>
                <c:pt idx="503">
                  <c:v>-19.393827934672075</c:v>
                </c:pt>
                <c:pt idx="504">
                  <c:v>-19.354806148083199</c:v>
                </c:pt>
                <c:pt idx="505">
                  <c:v>-19.31578436149432</c:v>
                </c:pt>
                <c:pt idx="506">
                  <c:v>-19.276762574905444</c:v>
                </c:pt>
                <c:pt idx="507">
                  <c:v>-19.237740788316565</c:v>
                </c:pt>
                <c:pt idx="508">
                  <c:v>-19.198719001727689</c:v>
                </c:pt>
                <c:pt idx="509">
                  <c:v>-19.159697215138809</c:v>
                </c:pt>
                <c:pt idx="510">
                  <c:v>-19.120675428549934</c:v>
                </c:pt>
                <c:pt idx="511">
                  <c:v>-19.081653641961054</c:v>
                </c:pt>
                <c:pt idx="512">
                  <c:v>-19.042631855372179</c:v>
                </c:pt>
                <c:pt idx="513">
                  <c:v>-19.003610068783303</c:v>
                </c:pt>
                <c:pt idx="514">
                  <c:v>-18.964588282194423</c:v>
                </c:pt>
                <c:pt idx="515">
                  <c:v>-18.925566495605548</c:v>
                </c:pt>
                <c:pt idx="516">
                  <c:v>-18.886544709016668</c:v>
                </c:pt>
                <c:pt idx="517">
                  <c:v>-18.847522922427792</c:v>
                </c:pt>
                <c:pt idx="518">
                  <c:v>-18.808501135838913</c:v>
                </c:pt>
                <c:pt idx="519">
                  <c:v>-18.769479349250037</c:v>
                </c:pt>
                <c:pt idx="520">
                  <c:v>-18.730457562661158</c:v>
                </c:pt>
                <c:pt idx="521">
                  <c:v>-18.691435776072282</c:v>
                </c:pt>
                <c:pt idx="522">
                  <c:v>-18.652413989483403</c:v>
                </c:pt>
                <c:pt idx="523">
                  <c:v>-18.613392202894527</c:v>
                </c:pt>
                <c:pt idx="524">
                  <c:v>-18.574370416305651</c:v>
                </c:pt>
                <c:pt idx="525">
                  <c:v>-18.535348629716772</c:v>
                </c:pt>
                <c:pt idx="526">
                  <c:v>-18.496326843127896</c:v>
                </c:pt>
                <c:pt idx="527">
                  <c:v>-18.457305056539017</c:v>
                </c:pt>
                <c:pt idx="528">
                  <c:v>-18.418283269950141</c:v>
                </c:pt>
                <c:pt idx="529">
                  <c:v>-18.379261483361262</c:v>
                </c:pt>
                <c:pt idx="530">
                  <c:v>-18.340239696772386</c:v>
                </c:pt>
                <c:pt idx="531">
                  <c:v>-18.301217910183507</c:v>
                </c:pt>
                <c:pt idx="532">
                  <c:v>-18.262196123594631</c:v>
                </c:pt>
                <c:pt idx="533">
                  <c:v>-18.223174337005752</c:v>
                </c:pt>
                <c:pt idx="534">
                  <c:v>-18.184152550416876</c:v>
                </c:pt>
                <c:pt idx="535">
                  <c:v>-18.145130763827996</c:v>
                </c:pt>
                <c:pt idx="536">
                  <c:v>-18.106108977239121</c:v>
                </c:pt>
                <c:pt idx="537">
                  <c:v>-18.067087190650245</c:v>
                </c:pt>
                <c:pt idx="538">
                  <c:v>-18.028065404061365</c:v>
                </c:pt>
                <c:pt idx="539">
                  <c:v>-17.98904361747249</c:v>
                </c:pt>
                <c:pt idx="540">
                  <c:v>-17.95002183088361</c:v>
                </c:pt>
                <c:pt idx="541">
                  <c:v>-17.911000044294735</c:v>
                </c:pt>
                <c:pt idx="542">
                  <c:v>-17.871978257705855</c:v>
                </c:pt>
                <c:pt idx="543">
                  <c:v>-17.832956471116979</c:v>
                </c:pt>
                <c:pt idx="544">
                  <c:v>-17.7939346845281</c:v>
                </c:pt>
                <c:pt idx="545">
                  <c:v>-17.754912897939224</c:v>
                </c:pt>
                <c:pt idx="546">
                  <c:v>-17.715891111350345</c:v>
                </c:pt>
                <c:pt idx="547">
                  <c:v>-17.676869324761469</c:v>
                </c:pt>
                <c:pt idx="548">
                  <c:v>-17.637847538172593</c:v>
                </c:pt>
                <c:pt idx="549">
                  <c:v>-17.598825751583714</c:v>
                </c:pt>
                <c:pt idx="550">
                  <c:v>-17.559803964994838</c:v>
                </c:pt>
                <c:pt idx="551">
                  <c:v>-17.520782178405959</c:v>
                </c:pt>
                <c:pt idx="552">
                  <c:v>-17.481760391817083</c:v>
                </c:pt>
                <c:pt idx="553">
                  <c:v>-17.442738605228204</c:v>
                </c:pt>
                <c:pt idx="554">
                  <c:v>-17.403716818639328</c:v>
                </c:pt>
                <c:pt idx="555">
                  <c:v>-17.364695032050449</c:v>
                </c:pt>
                <c:pt idx="556">
                  <c:v>-17.325673245461573</c:v>
                </c:pt>
                <c:pt idx="557">
                  <c:v>-17.286651458872694</c:v>
                </c:pt>
                <c:pt idx="558">
                  <c:v>-17.247629672283818</c:v>
                </c:pt>
                <c:pt idx="559">
                  <c:v>-17.208607885694942</c:v>
                </c:pt>
                <c:pt idx="560">
                  <c:v>-17.169586099106063</c:v>
                </c:pt>
                <c:pt idx="561">
                  <c:v>-17.130564312517187</c:v>
                </c:pt>
                <c:pt idx="562">
                  <c:v>-17.091542525928308</c:v>
                </c:pt>
                <c:pt idx="563">
                  <c:v>-17.052520739339432</c:v>
                </c:pt>
                <c:pt idx="564">
                  <c:v>-17.013498952750552</c:v>
                </c:pt>
                <c:pt idx="565">
                  <c:v>-16.974477166161677</c:v>
                </c:pt>
                <c:pt idx="566">
                  <c:v>-16.935455379572797</c:v>
                </c:pt>
                <c:pt idx="567">
                  <c:v>-16.896433592983922</c:v>
                </c:pt>
                <c:pt idx="568">
                  <c:v>-16.857411806395042</c:v>
                </c:pt>
                <c:pt idx="569">
                  <c:v>-16.818390019806166</c:v>
                </c:pt>
                <c:pt idx="570">
                  <c:v>-16.779368233217287</c:v>
                </c:pt>
                <c:pt idx="571">
                  <c:v>-16.740346446628411</c:v>
                </c:pt>
                <c:pt idx="572">
                  <c:v>-16.701324660039536</c:v>
                </c:pt>
                <c:pt idx="573">
                  <c:v>-16.662302873450656</c:v>
                </c:pt>
                <c:pt idx="574">
                  <c:v>-16.62328108686178</c:v>
                </c:pt>
                <c:pt idx="575">
                  <c:v>-16.584259300272901</c:v>
                </c:pt>
                <c:pt idx="576">
                  <c:v>-16.545237513684025</c:v>
                </c:pt>
                <c:pt idx="577">
                  <c:v>-16.506215727095146</c:v>
                </c:pt>
                <c:pt idx="578">
                  <c:v>-16.46719394050627</c:v>
                </c:pt>
                <c:pt idx="579">
                  <c:v>-16.428172153917391</c:v>
                </c:pt>
                <c:pt idx="580">
                  <c:v>-16.389150367328515</c:v>
                </c:pt>
                <c:pt idx="581">
                  <c:v>-16.350128580739636</c:v>
                </c:pt>
                <c:pt idx="582">
                  <c:v>-16.31110679415076</c:v>
                </c:pt>
                <c:pt idx="583">
                  <c:v>-16.272085007561884</c:v>
                </c:pt>
                <c:pt idx="584">
                  <c:v>-16.233063220973005</c:v>
                </c:pt>
                <c:pt idx="585">
                  <c:v>-16.194041434384129</c:v>
                </c:pt>
                <c:pt idx="586">
                  <c:v>-16.15501964779525</c:v>
                </c:pt>
                <c:pt idx="587">
                  <c:v>-16.115997861206374</c:v>
                </c:pt>
                <c:pt idx="588">
                  <c:v>-16.076976074617495</c:v>
                </c:pt>
                <c:pt idx="589">
                  <c:v>-16.037954288028619</c:v>
                </c:pt>
                <c:pt idx="590">
                  <c:v>-15.998932501439739</c:v>
                </c:pt>
                <c:pt idx="591">
                  <c:v>-15.959910714850864</c:v>
                </c:pt>
                <c:pt idx="592">
                  <c:v>-15.920888928261984</c:v>
                </c:pt>
                <c:pt idx="593">
                  <c:v>-15.881867141673109</c:v>
                </c:pt>
                <c:pt idx="594">
                  <c:v>-15.842845355084233</c:v>
                </c:pt>
                <c:pt idx="595">
                  <c:v>-15.803823568495353</c:v>
                </c:pt>
                <c:pt idx="596">
                  <c:v>-15.764801781906478</c:v>
                </c:pt>
                <c:pt idx="597">
                  <c:v>-15.725779995317598</c:v>
                </c:pt>
                <c:pt idx="598">
                  <c:v>-15.686758208728723</c:v>
                </c:pt>
                <c:pt idx="599">
                  <c:v>-15.647736422139843</c:v>
                </c:pt>
                <c:pt idx="600">
                  <c:v>-15.608714635550967</c:v>
                </c:pt>
                <c:pt idx="601">
                  <c:v>-15.569692848962088</c:v>
                </c:pt>
                <c:pt idx="602">
                  <c:v>-15.530671062373212</c:v>
                </c:pt>
                <c:pt idx="603">
                  <c:v>-15.491649275784333</c:v>
                </c:pt>
                <c:pt idx="604">
                  <c:v>-15.452627489195457</c:v>
                </c:pt>
                <c:pt idx="605">
                  <c:v>-15.413605702606578</c:v>
                </c:pt>
                <c:pt idx="606">
                  <c:v>-15.374583916017702</c:v>
                </c:pt>
                <c:pt idx="607">
                  <c:v>-15.335562129428826</c:v>
                </c:pt>
                <c:pt idx="608">
                  <c:v>-15.296540342839947</c:v>
                </c:pt>
                <c:pt idx="609">
                  <c:v>-15.257518556251071</c:v>
                </c:pt>
                <c:pt idx="610">
                  <c:v>-15.218496769662192</c:v>
                </c:pt>
                <c:pt idx="611">
                  <c:v>-15.179474983073316</c:v>
                </c:pt>
                <c:pt idx="612">
                  <c:v>-15.140453196484437</c:v>
                </c:pt>
                <c:pt idx="613">
                  <c:v>-15.101431409895561</c:v>
                </c:pt>
                <c:pt idx="614">
                  <c:v>-15.062409623306682</c:v>
                </c:pt>
                <c:pt idx="615">
                  <c:v>-15.023387836717806</c:v>
                </c:pt>
                <c:pt idx="616">
                  <c:v>-14.984366050128926</c:v>
                </c:pt>
                <c:pt idx="617">
                  <c:v>-14.945344263540051</c:v>
                </c:pt>
                <c:pt idx="618">
                  <c:v>-14.906322476951175</c:v>
                </c:pt>
                <c:pt idx="619">
                  <c:v>-14.867300690362296</c:v>
                </c:pt>
                <c:pt idx="620">
                  <c:v>-14.82827890377342</c:v>
                </c:pt>
                <c:pt idx="621">
                  <c:v>-14.78925711718454</c:v>
                </c:pt>
                <c:pt idx="622">
                  <c:v>-14.750235330595665</c:v>
                </c:pt>
                <c:pt idx="623">
                  <c:v>-14.711213544006785</c:v>
                </c:pt>
                <c:pt idx="624">
                  <c:v>-14.672191757417909</c:v>
                </c:pt>
                <c:pt idx="625">
                  <c:v>-14.63316997082903</c:v>
                </c:pt>
                <c:pt idx="626">
                  <c:v>-14.594148184240154</c:v>
                </c:pt>
                <c:pt idx="627">
                  <c:v>-14.555126397651275</c:v>
                </c:pt>
                <c:pt idx="628">
                  <c:v>-14.516104611062399</c:v>
                </c:pt>
                <c:pt idx="629">
                  <c:v>-14.477082824473523</c:v>
                </c:pt>
                <c:pt idx="630">
                  <c:v>-14.438061037884644</c:v>
                </c:pt>
                <c:pt idx="631">
                  <c:v>-14.399039251295768</c:v>
                </c:pt>
                <c:pt idx="632">
                  <c:v>-14.360017464706889</c:v>
                </c:pt>
                <c:pt idx="633">
                  <c:v>-14.320995678118013</c:v>
                </c:pt>
                <c:pt idx="634">
                  <c:v>-14.281973891529134</c:v>
                </c:pt>
                <c:pt idx="635">
                  <c:v>-14.242952104940258</c:v>
                </c:pt>
                <c:pt idx="636">
                  <c:v>-14.203930318351379</c:v>
                </c:pt>
                <c:pt idx="637">
                  <c:v>-14.164908531762503</c:v>
                </c:pt>
                <c:pt idx="638">
                  <c:v>-14.125886745173624</c:v>
                </c:pt>
                <c:pt idx="639">
                  <c:v>-14.086864958584748</c:v>
                </c:pt>
                <c:pt idx="640">
                  <c:v>-14.047843171995872</c:v>
                </c:pt>
                <c:pt idx="641">
                  <c:v>-14.008821385406993</c:v>
                </c:pt>
                <c:pt idx="642">
                  <c:v>-13.969799598818117</c:v>
                </c:pt>
                <c:pt idx="643">
                  <c:v>-13.930777812229238</c:v>
                </c:pt>
                <c:pt idx="644">
                  <c:v>-13.891756025640362</c:v>
                </c:pt>
                <c:pt idx="645">
                  <c:v>-13.852734239051482</c:v>
                </c:pt>
                <c:pt idx="646">
                  <c:v>-13.813712452462607</c:v>
                </c:pt>
                <c:pt idx="647">
                  <c:v>-13.774690665873727</c:v>
                </c:pt>
                <c:pt idx="648">
                  <c:v>-13.735668879284852</c:v>
                </c:pt>
                <c:pt idx="649">
                  <c:v>-13.696647092695972</c:v>
                </c:pt>
                <c:pt idx="650">
                  <c:v>-13.657625306107096</c:v>
                </c:pt>
                <c:pt idx="651">
                  <c:v>-13.618603519518217</c:v>
                </c:pt>
                <c:pt idx="652">
                  <c:v>-13.579581732929341</c:v>
                </c:pt>
                <c:pt idx="653">
                  <c:v>-13.540559946340466</c:v>
                </c:pt>
                <c:pt idx="654">
                  <c:v>-13.501538159751586</c:v>
                </c:pt>
                <c:pt idx="655">
                  <c:v>-13.46251637316271</c:v>
                </c:pt>
                <c:pt idx="656">
                  <c:v>-13.423494586573831</c:v>
                </c:pt>
                <c:pt idx="657">
                  <c:v>-13.384472799984955</c:v>
                </c:pt>
                <c:pt idx="658">
                  <c:v>-13.345451013396076</c:v>
                </c:pt>
                <c:pt idx="659">
                  <c:v>-13.3064292268072</c:v>
                </c:pt>
                <c:pt idx="660">
                  <c:v>-13.267407440218321</c:v>
                </c:pt>
                <c:pt idx="661">
                  <c:v>-13.228385653629445</c:v>
                </c:pt>
                <c:pt idx="662">
                  <c:v>-13.189363867040566</c:v>
                </c:pt>
                <c:pt idx="663">
                  <c:v>-13.15034208045169</c:v>
                </c:pt>
                <c:pt idx="664">
                  <c:v>-13.111320293862814</c:v>
                </c:pt>
                <c:pt idx="665">
                  <c:v>-13.072298507273935</c:v>
                </c:pt>
                <c:pt idx="666">
                  <c:v>-13.033276720685059</c:v>
                </c:pt>
                <c:pt idx="667">
                  <c:v>-12.99425493409618</c:v>
                </c:pt>
                <c:pt idx="668">
                  <c:v>-12.955233147507304</c:v>
                </c:pt>
                <c:pt idx="669">
                  <c:v>-12.916211360918425</c:v>
                </c:pt>
                <c:pt idx="670">
                  <c:v>-12.877189574329549</c:v>
                </c:pt>
                <c:pt idx="671">
                  <c:v>-12.838167787740669</c:v>
                </c:pt>
                <c:pt idx="672">
                  <c:v>-12.799146001151794</c:v>
                </c:pt>
                <c:pt idx="673">
                  <c:v>-12.760124214562914</c:v>
                </c:pt>
                <c:pt idx="674">
                  <c:v>-12.721102427974039</c:v>
                </c:pt>
                <c:pt idx="675">
                  <c:v>-12.682080641385163</c:v>
                </c:pt>
                <c:pt idx="676">
                  <c:v>-12.643058854796283</c:v>
                </c:pt>
                <c:pt idx="677">
                  <c:v>-12.604037068207408</c:v>
                </c:pt>
                <c:pt idx="678">
                  <c:v>-12.565015281618528</c:v>
                </c:pt>
                <c:pt idx="679">
                  <c:v>-12.525993495029653</c:v>
                </c:pt>
                <c:pt idx="680">
                  <c:v>-12.486971708440773</c:v>
                </c:pt>
                <c:pt idx="681">
                  <c:v>-12.447949921851897</c:v>
                </c:pt>
                <c:pt idx="682">
                  <c:v>-12.408928135263018</c:v>
                </c:pt>
                <c:pt idx="683">
                  <c:v>-12.369906348674142</c:v>
                </c:pt>
                <c:pt idx="684">
                  <c:v>-12.330884562085263</c:v>
                </c:pt>
                <c:pt idx="685">
                  <c:v>-12.291862775496387</c:v>
                </c:pt>
                <c:pt idx="686">
                  <c:v>-12.252840988907508</c:v>
                </c:pt>
                <c:pt idx="687">
                  <c:v>-12.213819202318632</c:v>
                </c:pt>
                <c:pt idx="688">
                  <c:v>-12.174797415729756</c:v>
                </c:pt>
                <c:pt idx="689">
                  <c:v>-12.135775629140877</c:v>
                </c:pt>
                <c:pt idx="690">
                  <c:v>-12.096753842552001</c:v>
                </c:pt>
                <c:pt idx="691">
                  <c:v>-12.057732055963122</c:v>
                </c:pt>
                <c:pt idx="692">
                  <c:v>-12.018710269374246</c:v>
                </c:pt>
                <c:pt idx="693">
                  <c:v>-11.979688482785367</c:v>
                </c:pt>
                <c:pt idx="694">
                  <c:v>-11.940666696196491</c:v>
                </c:pt>
                <c:pt idx="695">
                  <c:v>-11.901644909607612</c:v>
                </c:pt>
                <c:pt idx="696">
                  <c:v>-11.862623123018736</c:v>
                </c:pt>
                <c:pt idx="697">
                  <c:v>-11.823601336429856</c:v>
                </c:pt>
                <c:pt idx="698">
                  <c:v>-11.784579549840981</c:v>
                </c:pt>
                <c:pt idx="699">
                  <c:v>-11.745557763252105</c:v>
                </c:pt>
                <c:pt idx="700">
                  <c:v>-11.706535976663226</c:v>
                </c:pt>
                <c:pt idx="701">
                  <c:v>-11.66751419007435</c:v>
                </c:pt>
                <c:pt idx="702">
                  <c:v>-11.62849240348547</c:v>
                </c:pt>
                <c:pt idx="703">
                  <c:v>-11.589470616896595</c:v>
                </c:pt>
                <c:pt idx="704">
                  <c:v>-11.550448830307715</c:v>
                </c:pt>
                <c:pt idx="705">
                  <c:v>-11.51142704371884</c:v>
                </c:pt>
                <c:pt idx="706">
                  <c:v>-11.47240525712996</c:v>
                </c:pt>
                <c:pt idx="707">
                  <c:v>-11.433383470541084</c:v>
                </c:pt>
                <c:pt idx="708">
                  <c:v>-11.394361683952205</c:v>
                </c:pt>
                <c:pt idx="709">
                  <c:v>-11.355339897363329</c:v>
                </c:pt>
                <c:pt idx="710">
                  <c:v>-11.316318110774453</c:v>
                </c:pt>
                <c:pt idx="711">
                  <c:v>-11.277296324185574</c:v>
                </c:pt>
                <c:pt idx="712">
                  <c:v>-11.238274537596698</c:v>
                </c:pt>
                <c:pt idx="713">
                  <c:v>-11.199252751007819</c:v>
                </c:pt>
                <c:pt idx="714">
                  <c:v>-11.160230964418943</c:v>
                </c:pt>
                <c:pt idx="715">
                  <c:v>-11.121209177830064</c:v>
                </c:pt>
                <c:pt idx="716">
                  <c:v>-11.082187391241188</c:v>
                </c:pt>
                <c:pt idx="717">
                  <c:v>-11.043165604652309</c:v>
                </c:pt>
                <c:pt idx="718">
                  <c:v>-11.004143818063433</c:v>
                </c:pt>
                <c:pt idx="719">
                  <c:v>-10.965122031474554</c:v>
                </c:pt>
                <c:pt idx="720">
                  <c:v>-10.926100244885678</c:v>
                </c:pt>
                <c:pt idx="721">
                  <c:v>-10.887078458296799</c:v>
                </c:pt>
                <c:pt idx="722">
                  <c:v>-10.848056671707923</c:v>
                </c:pt>
                <c:pt idx="723">
                  <c:v>-10.809034885119047</c:v>
                </c:pt>
                <c:pt idx="724">
                  <c:v>-10.770013098530168</c:v>
                </c:pt>
                <c:pt idx="725">
                  <c:v>-10.730991311941292</c:v>
                </c:pt>
                <c:pt idx="726">
                  <c:v>-10.691969525352413</c:v>
                </c:pt>
                <c:pt idx="727">
                  <c:v>-10.652947738763537</c:v>
                </c:pt>
                <c:pt idx="728">
                  <c:v>-10.613925952174657</c:v>
                </c:pt>
                <c:pt idx="729">
                  <c:v>-10.574904165585782</c:v>
                </c:pt>
                <c:pt idx="730">
                  <c:v>-10.535882378996902</c:v>
                </c:pt>
                <c:pt idx="731">
                  <c:v>-10.496860592408026</c:v>
                </c:pt>
                <c:pt idx="732">
                  <c:v>-10.457838805819147</c:v>
                </c:pt>
                <c:pt idx="733">
                  <c:v>-10.418817019230271</c:v>
                </c:pt>
                <c:pt idx="734">
                  <c:v>-10.379795232641396</c:v>
                </c:pt>
                <c:pt idx="735">
                  <c:v>-10.340773446052516</c:v>
                </c:pt>
                <c:pt idx="736">
                  <c:v>-10.30175165946364</c:v>
                </c:pt>
                <c:pt idx="737">
                  <c:v>-10.262729872874761</c:v>
                </c:pt>
                <c:pt idx="738">
                  <c:v>-10.223708086285885</c:v>
                </c:pt>
                <c:pt idx="739">
                  <c:v>-10.184686299697006</c:v>
                </c:pt>
                <c:pt idx="740">
                  <c:v>-10.14566451310813</c:v>
                </c:pt>
                <c:pt idx="741">
                  <c:v>-10.106642726519251</c:v>
                </c:pt>
                <c:pt idx="742">
                  <c:v>-10.067620939930375</c:v>
                </c:pt>
                <c:pt idx="743">
                  <c:v>-10.028599153341496</c:v>
                </c:pt>
                <c:pt idx="744">
                  <c:v>-9.98957736675262</c:v>
                </c:pt>
                <c:pt idx="745">
                  <c:v>-9.9505555801637442</c:v>
                </c:pt>
                <c:pt idx="746">
                  <c:v>-9.9115337935748649</c:v>
                </c:pt>
                <c:pt idx="747">
                  <c:v>-9.8725120069859891</c:v>
                </c:pt>
                <c:pt idx="748">
                  <c:v>-9.8334902203971097</c:v>
                </c:pt>
                <c:pt idx="749">
                  <c:v>-9.794468433808234</c:v>
                </c:pt>
                <c:pt idx="750">
                  <c:v>-9.7554466472193546</c:v>
                </c:pt>
                <c:pt idx="751">
                  <c:v>-9.7164248606304788</c:v>
                </c:pt>
                <c:pt idx="752">
                  <c:v>-9.6774030740415995</c:v>
                </c:pt>
                <c:pt idx="753">
                  <c:v>-9.6383812874527237</c:v>
                </c:pt>
                <c:pt idx="754">
                  <c:v>-9.5993595008638444</c:v>
                </c:pt>
                <c:pt idx="755">
                  <c:v>-9.5603377142749686</c:v>
                </c:pt>
                <c:pt idx="756">
                  <c:v>-9.5213159276860893</c:v>
                </c:pt>
                <c:pt idx="757">
                  <c:v>-9.4822941410972135</c:v>
                </c:pt>
                <c:pt idx="758">
                  <c:v>-9.4432723545083377</c:v>
                </c:pt>
                <c:pt idx="759">
                  <c:v>-9.4042505679194583</c:v>
                </c:pt>
                <c:pt idx="760">
                  <c:v>-9.3652287813305826</c:v>
                </c:pt>
                <c:pt idx="761">
                  <c:v>-9.3262069947417032</c:v>
                </c:pt>
                <c:pt idx="762">
                  <c:v>-9.2871852081528274</c:v>
                </c:pt>
                <c:pt idx="763">
                  <c:v>-9.2481634215639481</c:v>
                </c:pt>
                <c:pt idx="764">
                  <c:v>-9.2091416349750723</c:v>
                </c:pt>
                <c:pt idx="765">
                  <c:v>-9.170119848386193</c:v>
                </c:pt>
                <c:pt idx="766">
                  <c:v>-9.1310980617973172</c:v>
                </c:pt>
                <c:pt idx="767">
                  <c:v>-9.0920762752084379</c:v>
                </c:pt>
                <c:pt idx="768">
                  <c:v>-9.0530544886195621</c:v>
                </c:pt>
                <c:pt idx="769">
                  <c:v>-9.0140327020306863</c:v>
                </c:pt>
                <c:pt idx="770">
                  <c:v>-8.975010915441807</c:v>
                </c:pt>
                <c:pt idx="771">
                  <c:v>-8.9359891288529312</c:v>
                </c:pt>
                <c:pt idx="772">
                  <c:v>-8.8969673422640518</c:v>
                </c:pt>
                <c:pt idx="773">
                  <c:v>-8.8579455556751761</c:v>
                </c:pt>
                <c:pt idx="774">
                  <c:v>-8.8189237690862967</c:v>
                </c:pt>
                <c:pt idx="775">
                  <c:v>-8.7799019824974209</c:v>
                </c:pt>
                <c:pt idx="776">
                  <c:v>-8.7408801959085416</c:v>
                </c:pt>
                <c:pt idx="777">
                  <c:v>-8.7018584093196658</c:v>
                </c:pt>
                <c:pt idx="778">
                  <c:v>-8.6628366227307865</c:v>
                </c:pt>
                <c:pt idx="779">
                  <c:v>-8.6238148361419107</c:v>
                </c:pt>
                <c:pt idx="780">
                  <c:v>-8.5847930495530349</c:v>
                </c:pt>
                <c:pt idx="781">
                  <c:v>-8.5457712629641556</c:v>
                </c:pt>
                <c:pt idx="782">
                  <c:v>-8.5067494763752798</c:v>
                </c:pt>
                <c:pt idx="783">
                  <c:v>-8.4677276897864004</c:v>
                </c:pt>
                <c:pt idx="784">
                  <c:v>-8.4287059031975247</c:v>
                </c:pt>
                <c:pt idx="785">
                  <c:v>-8.3896841166086453</c:v>
                </c:pt>
                <c:pt idx="786">
                  <c:v>-8.3506623300197695</c:v>
                </c:pt>
                <c:pt idx="787">
                  <c:v>-8.3116405434308902</c:v>
                </c:pt>
                <c:pt idx="788">
                  <c:v>-8.2726187568420144</c:v>
                </c:pt>
                <c:pt idx="789">
                  <c:v>-8.2335969702531351</c:v>
                </c:pt>
                <c:pt idx="790">
                  <c:v>-8.1945751836642593</c:v>
                </c:pt>
                <c:pt idx="791">
                  <c:v>-8.15555339707538</c:v>
                </c:pt>
                <c:pt idx="792">
                  <c:v>-8.1165316104865042</c:v>
                </c:pt>
                <c:pt idx="793">
                  <c:v>-8.0775098238976284</c:v>
                </c:pt>
                <c:pt idx="794">
                  <c:v>-8.0384880373087491</c:v>
                </c:pt>
                <c:pt idx="795">
                  <c:v>-7.9994662507198733</c:v>
                </c:pt>
                <c:pt idx="796">
                  <c:v>-7.9604444641309939</c:v>
                </c:pt>
                <c:pt idx="797">
                  <c:v>-7.9214226775421182</c:v>
                </c:pt>
                <c:pt idx="798">
                  <c:v>-7.8824008909532388</c:v>
                </c:pt>
                <c:pt idx="799">
                  <c:v>-7.843379104364363</c:v>
                </c:pt>
                <c:pt idx="800">
                  <c:v>-7.8043573177754837</c:v>
                </c:pt>
                <c:pt idx="801">
                  <c:v>-7.7653355311866079</c:v>
                </c:pt>
                <c:pt idx="802">
                  <c:v>-7.7263137445977286</c:v>
                </c:pt>
                <c:pt idx="803">
                  <c:v>-7.6872919580088528</c:v>
                </c:pt>
                <c:pt idx="804">
                  <c:v>-7.648270171419977</c:v>
                </c:pt>
                <c:pt idx="805">
                  <c:v>-7.6092483848310977</c:v>
                </c:pt>
                <c:pt idx="806">
                  <c:v>-7.5702265982422219</c:v>
                </c:pt>
                <c:pt idx="807">
                  <c:v>-7.5312048116533425</c:v>
                </c:pt>
                <c:pt idx="808">
                  <c:v>-7.4921830250644668</c:v>
                </c:pt>
                <c:pt idx="809">
                  <c:v>-7.4531612384755874</c:v>
                </c:pt>
                <c:pt idx="810">
                  <c:v>-7.4141394518867116</c:v>
                </c:pt>
                <c:pt idx="811">
                  <c:v>-7.3751176652978323</c:v>
                </c:pt>
                <c:pt idx="812">
                  <c:v>-7.3360958787089565</c:v>
                </c:pt>
                <c:pt idx="813">
                  <c:v>-7.2970740921200772</c:v>
                </c:pt>
                <c:pt idx="814">
                  <c:v>-7.2580523055312014</c:v>
                </c:pt>
                <c:pt idx="815">
                  <c:v>-7.2190305189423256</c:v>
                </c:pt>
                <c:pt idx="816">
                  <c:v>-7.1800087323534463</c:v>
                </c:pt>
                <c:pt idx="817">
                  <c:v>-7.1409869457645705</c:v>
                </c:pt>
                <c:pt idx="818">
                  <c:v>-7.1019651591756912</c:v>
                </c:pt>
                <c:pt idx="819">
                  <c:v>-7.0629433725868154</c:v>
                </c:pt>
                <c:pt idx="820">
                  <c:v>-7.023921585997936</c:v>
                </c:pt>
                <c:pt idx="821">
                  <c:v>-6.9848997994090567</c:v>
                </c:pt>
                <c:pt idx="822">
                  <c:v>-6.9458780128201809</c:v>
                </c:pt>
                <c:pt idx="823">
                  <c:v>-6.9068562262313051</c:v>
                </c:pt>
                <c:pt idx="824">
                  <c:v>-6.8678344396424293</c:v>
                </c:pt>
                <c:pt idx="825">
                  <c:v>-6.8288126530535465</c:v>
                </c:pt>
                <c:pt idx="826">
                  <c:v>-6.7897908664646707</c:v>
                </c:pt>
                <c:pt idx="827">
                  <c:v>-6.7507690798757949</c:v>
                </c:pt>
                <c:pt idx="828">
                  <c:v>-6.7117472932869191</c:v>
                </c:pt>
                <c:pt idx="829">
                  <c:v>-6.6727255066980433</c:v>
                </c:pt>
                <c:pt idx="830">
                  <c:v>-6.6337037201091604</c:v>
                </c:pt>
                <c:pt idx="831">
                  <c:v>-6.5946819335202846</c:v>
                </c:pt>
                <c:pt idx="832">
                  <c:v>-6.5556601469314089</c:v>
                </c:pt>
                <c:pt idx="833">
                  <c:v>-6.5166383603425331</c:v>
                </c:pt>
                <c:pt idx="834">
                  <c:v>-6.4776165737536502</c:v>
                </c:pt>
                <c:pt idx="835">
                  <c:v>-6.4385947871647744</c:v>
                </c:pt>
                <c:pt idx="836">
                  <c:v>-6.3995730005758986</c:v>
                </c:pt>
                <c:pt idx="837">
                  <c:v>-6.3605512139870228</c:v>
                </c:pt>
                <c:pt idx="838">
                  <c:v>-6.321529427398147</c:v>
                </c:pt>
                <c:pt idx="839">
                  <c:v>-6.2825076408092642</c:v>
                </c:pt>
                <c:pt idx="840">
                  <c:v>-6.2434858542203884</c:v>
                </c:pt>
                <c:pt idx="841">
                  <c:v>-6.2044640676315126</c:v>
                </c:pt>
                <c:pt idx="842">
                  <c:v>-6.1654422810426368</c:v>
                </c:pt>
                <c:pt idx="843">
                  <c:v>-6.1264204944537539</c:v>
                </c:pt>
                <c:pt idx="844">
                  <c:v>-6.0873987078648781</c:v>
                </c:pt>
                <c:pt idx="845">
                  <c:v>-6.0483769212760023</c:v>
                </c:pt>
                <c:pt idx="846">
                  <c:v>-6.0093551346871266</c:v>
                </c:pt>
                <c:pt idx="847">
                  <c:v>-5.9703333480982437</c:v>
                </c:pt>
                <c:pt idx="848">
                  <c:v>-5.9313115615093679</c:v>
                </c:pt>
                <c:pt idx="849">
                  <c:v>-5.8922897749204921</c:v>
                </c:pt>
                <c:pt idx="850">
                  <c:v>-5.8532679883316163</c:v>
                </c:pt>
                <c:pt idx="851">
                  <c:v>-5.8142462017427405</c:v>
                </c:pt>
                <c:pt idx="852">
                  <c:v>-5.7752244151538576</c:v>
                </c:pt>
                <c:pt idx="853">
                  <c:v>-5.7362026285649819</c:v>
                </c:pt>
                <c:pt idx="854">
                  <c:v>-5.6971808419761061</c:v>
                </c:pt>
                <c:pt idx="855">
                  <c:v>-5.6581590553872303</c:v>
                </c:pt>
                <c:pt idx="856">
                  <c:v>-5.6191372687983474</c:v>
                </c:pt>
                <c:pt idx="857">
                  <c:v>-5.5801154822094716</c:v>
                </c:pt>
                <c:pt idx="858">
                  <c:v>-5.5410936956205958</c:v>
                </c:pt>
                <c:pt idx="859">
                  <c:v>-5.5020719090317201</c:v>
                </c:pt>
                <c:pt idx="860">
                  <c:v>-5.4630501224428372</c:v>
                </c:pt>
                <c:pt idx="861">
                  <c:v>-5.4240283358539614</c:v>
                </c:pt>
                <c:pt idx="862">
                  <c:v>-5.3850065492650856</c:v>
                </c:pt>
                <c:pt idx="863">
                  <c:v>-5.3459847626762098</c:v>
                </c:pt>
                <c:pt idx="864">
                  <c:v>-5.306962976087334</c:v>
                </c:pt>
                <c:pt idx="865">
                  <c:v>-5.2679411894984511</c:v>
                </c:pt>
                <c:pt idx="866">
                  <c:v>-5.2289194029095754</c:v>
                </c:pt>
                <c:pt idx="867">
                  <c:v>-5.1898976163206996</c:v>
                </c:pt>
                <c:pt idx="868">
                  <c:v>-5.1508758297318238</c:v>
                </c:pt>
                <c:pt idx="869">
                  <c:v>-5.1118540431429409</c:v>
                </c:pt>
                <c:pt idx="870">
                  <c:v>-5.0728322565540651</c:v>
                </c:pt>
                <c:pt idx="871">
                  <c:v>-5.0338104699651893</c:v>
                </c:pt>
                <c:pt idx="872">
                  <c:v>-4.9947886833763135</c:v>
                </c:pt>
                <c:pt idx="873">
                  <c:v>-4.9557668967874378</c:v>
                </c:pt>
                <c:pt idx="874">
                  <c:v>-4.9167451101985549</c:v>
                </c:pt>
                <c:pt idx="875">
                  <c:v>-4.8777233236096791</c:v>
                </c:pt>
                <c:pt idx="876">
                  <c:v>-4.8387015370208033</c:v>
                </c:pt>
                <c:pt idx="877">
                  <c:v>-4.7996797504319275</c:v>
                </c:pt>
                <c:pt idx="878">
                  <c:v>-4.7606579638430446</c:v>
                </c:pt>
                <c:pt idx="879">
                  <c:v>-4.7216361772541688</c:v>
                </c:pt>
                <c:pt idx="880">
                  <c:v>-4.6826143906652931</c:v>
                </c:pt>
                <c:pt idx="881">
                  <c:v>-4.6435926040764173</c:v>
                </c:pt>
                <c:pt idx="882">
                  <c:v>-4.6045708174875344</c:v>
                </c:pt>
                <c:pt idx="883">
                  <c:v>-4.5655490308986586</c:v>
                </c:pt>
                <c:pt idx="884">
                  <c:v>-4.5265272443097828</c:v>
                </c:pt>
                <c:pt idx="885">
                  <c:v>-4.487505457720907</c:v>
                </c:pt>
                <c:pt idx="886">
                  <c:v>-4.4484836711320312</c:v>
                </c:pt>
                <c:pt idx="887">
                  <c:v>-4.4094618845431484</c:v>
                </c:pt>
                <c:pt idx="888">
                  <c:v>-4.3704400979542726</c:v>
                </c:pt>
                <c:pt idx="889">
                  <c:v>-4.3314183113653968</c:v>
                </c:pt>
                <c:pt idx="890">
                  <c:v>-4.292396524776521</c:v>
                </c:pt>
                <c:pt idx="891">
                  <c:v>-4.2533747381876381</c:v>
                </c:pt>
                <c:pt idx="892">
                  <c:v>-4.2143529515987623</c:v>
                </c:pt>
                <c:pt idx="893">
                  <c:v>-4.1753311650098865</c:v>
                </c:pt>
                <c:pt idx="894">
                  <c:v>-4.1363093784210108</c:v>
                </c:pt>
                <c:pt idx="895">
                  <c:v>-4.0972875918321279</c:v>
                </c:pt>
                <c:pt idx="896">
                  <c:v>-4.0582658052432521</c:v>
                </c:pt>
                <c:pt idx="897">
                  <c:v>-4.0192440186543763</c:v>
                </c:pt>
                <c:pt idx="898">
                  <c:v>-3.9802222320655005</c:v>
                </c:pt>
                <c:pt idx="899">
                  <c:v>-3.9412004454766247</c:v>
                </c:pt>
                <c:pt idx="900">
                  <c:v>-3.9021786588877418</c:v>
                </c:pt>
                <c:pt idx="901">
                  <c:v>-3.8631568722988661</c:v>
                </c:pt>
                <c:pt idx="902">
                  <c:v>-3.8241350857099903</c:v>
                </c:pt>
                <c:pt idx="903">
                  <c:v>-3.7851132991211145</c:v>
                </c:pt>
                <c:pt idx="904">
                  <c:v>-3.7460915125322316</c:v>
                </c:pt>
                <c:pt idx="905">
                  <c:v>-3.7070697259433558</c:v>
                </c:pt>
                <c:pt idx="906">
                  <c:v>-3.66804793935448</c:v>
                </c:pt>
                <c:pt idx="907">
                  <c:v>-3.6290261527656043</c:v>
                </c:pt>
                <c:pt idx="908">
                  <c:v>-3.5900043661767285</c:v>
                </c:pt>
                <c:pt idx="909">
                  <c:v>-3.5509825795878456</c:v>
                </c:pt>
                <c:pt idx="910">
                  <c:v>-3.5119607929989698</c:v>
                </c:pt>
                <c:pt idx="911">
                  <c:v>-3.472939006410094</c:v>
                </c:pt>
                <c:pt idx="912">
                  <c:v>-3.4339172198212182</c:v>
                </c:pt>
                <c:pt idx="913">
                  <c:v>-3.3948954332323353</c:v>
                </c:pt>
                <c:pt idx="914">
                  <c:v>-3.3558736466434596</c:v>
                </c:pt>
                <c:pt idx="915">
                  <c:v>-3.3168518600545838</c:v>
                </c:pt>
                <c:pt idx="916">
                  <c:v>-3.277830073465708</c:v>
                </c:pt>
                <c:pt idx="917">
                  <c:v>-3.2388082868768251</c:v>
                </c:pt>
                <c:pt idx="918">
                  <c:v>-3.1997865002879493</c:v>
                </c:pt>
                <c:pt idx="919">
                  <c:v>-3.1607647136990735</c:v>
                </c:pt>
                <c:pt idx="920">
                  <c:v>-3.1217429271101977</c:v>
                </c:pt>
                <c:pt idx="921">
                  <c:v>-3.082721140521322</c:v>
                </c:pt>
                <c:pt idx="922">
                  <c:v>-3.0436993539324391</c:v>
                </c:pt>
                <c:pt idx="923">
                  <c:v>-3.0046775673435633</c:v>
                </c:pt>
                <c:pt idx="924">
                  <c:v>-2.9656557807546875</c:v>
                </c:pt>
                <c:pt idx="925">
                  <c:v>-2.9266339941658117</c:v>
                </c:pt>
                <c:pt idx="926">
                  <c:v>-2.8876122075769288</c:v>
                </c:pt>
                <c:pt idx="927">
                  <c:v>-2.848590420988053</c:v>
                </c:pt>
                <c:pt idx="928">
                  <c:v>-2.8095686343991773</c:v>
                </c:pt>
                <c:pt idx="929">
                  <c:v>-2.7705468478103015</c:v>
                </c:pt>
                <c:pt idx="930">
                  <c:v>-2.7315250612214186</c:v>
                </c:pt>
                <c:pt idx="931">
                  <c:v>-2.6925032746325428</c:v>
                </c:pt>
                <c:pt idx="932">
                  <c:v>-2.653481488043667</c:v>
                </c:pt>
                <c:pt idx="933">
                  <c:v>-2.6144597014547912</c:v>
                </c:pt>
                <c:pt idx="934">
                  <c:v>-2.5754379148659154</c:v>
                </c:pt>
                <c:pt idx="935">
                  <c:v>-2.5364161282770326</c:v>
                </c:pt>
                <c:pt idx="936">
                  <c:v>-2.4973943416881568</c:v>
                </c:pt>
                <c:pt idx="937">
                  <c:v>-2.458372555099281</c:v>
                </c:pt>
                <c:pt idx="938">
                  <c:v>-2.4193507685104052</c:v>
                </c:pt>
                <c:pt idx="939">
                  <c:v>-2.3803289819215223</c:v>
                </c:pt>
                <c:pt idx="940">
                  <c:v>-2.3413071953326465</c:v>
                </c:pt>
                <c:pt idx="941">
                  <c:v>-2.3022854087437707</c:v>
                </c:pt>
                <c:pt idx="942">
                  <c:v>-2.263263622154895</c:v>
                </c:pt>
                <c:pt idx="943">
                  <c:v>-2.2242418355660192</c:v>
                </c:pt>
                <c:pt idx="944">
                  <c:v>-2.1852200489771363</c:v>
                </c:pt>
                <c:pt idx="945">
                  <c:v>-2.1461982623882605</c:v>
                </c:pt>
                <c:pt idx="946">
                  <c:v>-2.1071764757993847</c:v>
                </c:pt>
                <c:pt idx="947">
                  <c:v>-2.0681546892105089</c:v>
                </c:pt>
                <c:pt idx="948">
                  <c:v>-2.029132902621626</c:v>
                </c:pt>
                <c:pt idx="949">
                  <c:v>-1.9901111160327503</c:v>
                </c:pt>
                <c:pt idx="950">
                  <c:v>-1.9510893294438745</c:v>
                </c:pt>
                <c:pt idx="951">
                  <c:v>-1.9120675428549987</c:v>
                </c:pt>
                <c:pt idx="952">
                  <c:v>-1.8730457562661158</c:v>
                </c:pt>
                <c:pt idx="953">
                  <c:v>-1.83402396967724</c:v>
                </c:pt>
                <c:pt idx="954">
                  <c:v>-1.7950021830883642</c:v>
                </c:pt>
                <c:pt idx="955">
                  <c:v>-1.7559803964994884</c:v>
                </c:pt>
                <c:pt idx="956">
                  <c:v>-1.7169586099106127</c:v>
                </c:pt>
                <c:pt idx="957">
                  <c:v>-1.6779368233217298</c:v>
                </c:pt>
                <c:pt idx="958">
                  <c:v>-1.638915036732854</c:v>
                </c:pt>
                <c:pt idx="959">
                  <c:v>-1.5998932501439782</c:v>
                </c:pt>
                <c:pt idx="960">
                  <c:v>-1.5608714635551024</c:v>
                </c:pt>
                <c:pt idx="961">
                  <c:v>-1.5218496769662195</c:v>
                </c:pt>
                <c:pt idx="962">
                  <c:v>-1.4828278903773437</c:v>
                </c:pt>
                <c:pt idx="963">
                  <c:v>-1.443806103788468</c:v>
                </c:pt>
                <c:pt idx="964">
                  <c:v>-1.4047843171995922</c:v>
                </c:pt>
                <c:pt idx="965">
                  <c:v>-1.3657625306107093</c:v>
                </c:pt>
                <c:pt idx="966">
                  <c:v>-1.3267407440218335</c:v>
                </c:pt>
                <c:pt idx="967">
                  <c:v>-1.2877189574329577</c:v>
                </c:pt>
                <c:pt idx="968">
                  <c:v>-1.2486971708440819</c:v>
                </c:pt>
                <c:pt idx="969">
                  <c:v>-1.2096753842552062</c:v>
                </c:pt>
                <c:pt idx="970">
                  <c:v>-1.1706535976663233</c:v>
                </c:pt>
                <c:pt idx="971">
                  <c:v>-1.1316318110774475</c:v>
                </c:pt>
                <c:pt idx="972">
                  <c:v>-1.0926100244885717</c:v>
                </c:pt>
                <c:pt idx="973">
                  <c:v>-1.0535882378996959</c:v>
                </c:pt>
                <c:pt idx="974">
                  <c:v>-1.014566451310813</c:v>
                </c:pt>
                <c:pt idx="975">
                  <c:v>-0.97554466472193724</c:v>
                </c:pt>
                <c:pt idx="976">
                  <c:v>-0.93652287813306145</c:v>
                </c:pt>
                <c:pt idx="977">
                  <c:v>-0.89750109154418567</c:v>
                </c:pt>
                <c:pt idx="978">
                  <c:v>-0.85847930495530989</c:v>
                </c:pt>
                <c:pt idx="979">
                  <c:v>-0.819457518366427</c:v>
                </c:pt>
                <c:pt idx="980">
                  <c:v>-0.78043573177755121</c:v>
                </c:pt>
                <c:pt idx="981">
                  <c:v>-0.74141394518867543</c:v>
                </c:pt>
                <c:pt idx="982">
                  <c:v>-0.70239215859979964</c:v>
                </c:pt>
                <c:pt idx="983">
                  <c:v>-0.66337037201091675</c:v>
                </c:pt>
                <c:pt idx="984">
                  <c:v>-0.62434858542204097</c:v>
                </c:pt>
                <c:pt idx="985">
                  <c:v>-0.58532679883316518</c:v>
                </c:pt>
                <c:pt idx="986">
                  <c:v>-0.5463050122442894</c:v>
                </c:pt>
                <c:pt idx="987">
                  <c:v>-0.50728322565540651</c:v>
                </c:pt>
                <c:pt idx="988">
                  <c:v>-0.46826143906653073</c:v>
                </c:pt>
                <c:pt idx="989">
                  <c:v>-0.42923965247765494</c:v>
                </c:pt>
                <c:pt idx="990">
                  <c:v>-0.39021786588877916</c:v>
                </c:pt>
                <c:pt idx="991">
                  <c:v>-0.35119607929990337</c:v>
                </c:pt>
                <c:pt idx="992">
                  <c:v>-0.31217429271102048</c:v>
                </c:pt>
                <c:pt idx="993">
                  <c:v>-0.2731525061221447</c:v>
                </c:pt>
                <c:pt idx="994">
                  <c:v>-0.23413071953326892</c:v>
                </c:pt>
                <c:pt idx="995">
                  <c:v>-0.19510893294439313</c:v>
                </c:pt>
                <c:pt idx="996">
                  <c:v>-0.15608714635551024</c:v>
                </c:pt>
                <c:pt idx="997">
                  <c:v>-0.11706535976663446</c:v>
                </c:pt>
                <c:pt idx="998">
                  <c:v>-7.8043573177758674E-2</c:v>
                </c:pt>
                <c:pt idx="999">
                  <c:v>-3.902178658888289E-2</c:v>
                </c:pt>
                <c:pt idx="1000">
                  <c:v>0</c:v>
                </c:pt>
                <c:pt idx="1001">
                  <c:v>3.9021786588875784E-2</c:v>
                </c:pt>
                <c:pt idx="1002">
                  <c:v>7.8043573177751568E-2</c:v>
                </c:pt>
                <c:pt idx="1003">
                  <c:v>0.11706535976662735</c:v>
                </c:pt>
                <c:pt idx="1004">
                  <c:v>0.15608714635550314</c:v>
                </c:pt>
                <c:pt idx="1005">
                  <c:v>0.19510893294438603</c:v>
                </c:pt>
                <c:pt idx="1006">
                  <c:v>0.23413071953326181</c:v>
                </c:pt>
                <c:pt idx="1007">
                  <c:v>0.27315250612213759</c:v>
                </c:pt>
                <c:pt idx="1008">
                  <c:v>0.31217429271101338</c:v>
                </c:pt>
                <c:pt idx="1009">
                  <c:v>0.35119607929989627</c:v>
                </c:pt>
                <c:pt idx="1010">
                  <c:v>0.39021786588877205</c:v>
                </c:pt>
                <c:pt idx="1011">
                  <c:v>0.42923965247764784</c:v>
                </c:pt>
                <c:pt idx="1012">
                  <c:v>0.46826143906652362</c:v>
                </c:pt>
                <c:pt idx="1013">
                  <c:v>0.50728322565539941</c:v>
                </c:pt>
                <c:pt idx="1014">
                  <c:v>0.5463050122442823</c:v>
                </c:pt>
                <c:pt idx="1015">
                  <c:v>0.58532679883315808</c:v>
                </c:pt>
                <c:pt idx="1016">
                  <c:v>0.62434858542203386</c:v>
                </c:pt>
                <c:pt idx="1017">
                  <c:v>0.66337037201090965</c:v>
                </c:pt>
                <c:pt idx="1018">
                  <c:v>0.70239215859979254</c:v>
                </c:pt>
                <c:pt idx="1019">
                  <c:v>0.74141394518866832</c:v>
                </c:pt>
                <c:pt idx="1020">
                  <c:v>0.78043573177754411</c:v>
                </c:pt>
                <c:pt idx="1021">
                  <c:v>0.81945751836641989</c:v>
                </c:pt>
                <c:pt idx="1022">
                  <c:v>0.85847930495530278</c:v>
                </c:pt>
                <c:pt idx="1023">
                  <c:v>0.89750109154417856</c:v>
                </c:pt>
                <c:pt idx="1024">
                  <c:v>0.93652287813305435</c:v>
                </c:pt>
                <c:pt idx="1025">
                  <c:v>0.97554466472193013</c:v>
                </c:pt>
                <c:pt idx="1026">
                  <c:v>1.0145664513108059</c:v>
                </c:pt>
                <c:pt idx="1027">
                  <c:v>1.0535882378996888</c:v>
                </c:pt>
                <c:pt idx="1028">
                  <c:v>1.0926100244885646</c:v>
                </c:pt>
                <c:pt idx="1029">
                  <c:v>1.1316318110774404</c:v>
                </c:pt>
                <c:pt idx="1030">
                  <c:v>1.1706535976663162</c:v>
                </c:pt>
                <c:pt idx="1031">
                  <c:v>1.209675384255199</c:v>
                </c:pt>
                <c:pt idx="1032">
                  <c:v>1.2486971708440748</c:v>
                </c:pt>
                <c:pt idx="1033">
                  <c:v>1.2877189574329506</c:v>
                </c:pt>
                <c:pt idx="1034">
                  <c:v>1.3267407440218264</c:v>
                </c:pt>
                <c:pt idx="1035">
                  <c:v>1.3657625306107093</c:v>
                </c:pt>
                <c:pt idx="1036">
                  <c:v>1.4047843171995851</c:v>
                </c:pt>
                <c:pt idx="1037">
                  <c:v>1.4438061037884609</c:v>
                </c:pt>
                <c:pt idx="1038">
                  <c:v>1.4828278903773366</c:v>
                </c:pt>
                <c:pt idx="1039">
                  <c:v>1.5218496769662124</c:v>
                </c:pt>
                <c:pt idx="1040">
                  <c:v>1.5608714635550953</c:v>
                </c:pt>
                <c:pt idx="1041">
                  <c:v>1.5998932501439711</c:v>
                </c:pt>
                <c:pt idx="1042">
                  <c:v>1.6389150367328469</c:v>
                </c:pt>
                <c:pt idx="1043">
                  <c:v>1.6779368233217227</c:v>
                </c:pt>
                <c:pt idx="1044">
                  <c:v>1.7169586099106056</c:v>
                </c:pt>
                <c:pt idx="1045">
                  <c:v>1.7559803964994813</c:v>
                </c:pt>
                <c:pt idx="1046">
                  <c:v>1.7950021830883571</c:v>
                </c:pt>
                <c:pt idx="1047">
                  <c:v>1.8340239696772329</c:v>
                </c:pt>
                <c:pt idx="1048">
                  <c:v>1.8730457562661087</c:v>
                </c:pt>
                <c:pt idx="1049">
                  <c:v>1.9120675428549916</c:v>
                </c:pt>
                <c:pt idx="1050">
                  <c:v>1.9510893294438674</c:v>
                </c:pt>
                <c:pt idx="1051">
                  <c:v>1.9901111160327432</c:v>
                </c:pt>
                <c:pt idx="1052">
                  <c:v>2.0291329026216189</c:v>
                </c:pt>
                <c:pt idx="1053">
                  <c:v>2.0681546892105018</c:v>
                </c:pt>
                <c:pt idx="1054">
                  <c:v>2.1071764757993776</c:v>
                </c:pt>
                <c:pt idx="1055">
                  <c:v>2.1461982623882534</c:v>
                </c:pt>
                <c:pt idx="1056">
                  <c:v>2.1852200489771292</c:v>
                </c:pt>
                <c:pt idx="1057">
                  <c:v>2.2242418355660121</c:v>
                </c:pt>
                <c:pt idx="1058">
                  <c:v>2.2632636221548879</c:v>
                </c:pt>
                <c:pt idx="1059">
                  <c:v>2.3022854087437636</c:v>
                </c:pt>
                <c:pt idx="1060">
                  <c:v>2.3413071953326394</c:v>
                </c:pt>
                <c:pt idx="1061">
                  <c:v>2.3803289819215152</c:v>
                </c:pt>
                <c:pt idx="1062">
                  <c:v>2.4193507685103981</c:v>
                </c:pt>
                <c:pt idx="1063">
                  <c:v>2.4583725550992739</c:v>
                </c:pt>
                <c:pt idx="1064">
                  <c:v>2.4973943416881497</c:v>
                </c:pt>
                <c:pt idx="1065">
                  <c:v>2.5364161282770255</c:v>
                </c:pt>
                <c:pt idx="1066">
                  <c:v>2.5754379148659083</c:v>
                </c:pt>
                <c:pt idx="1067">
                  <c:v>2.6144597014547841</c:v>
                </c:pt>
                <c:pt idx="1068">
                  <c:v>2.6534814880436599</c:v>
                </c:pt>
                <c:pt idx="1069">
                  <c:v>2.6925032746325357</c:v>
                </c:pt>
                <c:pt idx="1070">
                  <c:v>2.7315250612214186</c:v>
                </c:pt>
                <c:pt idx="1071">
                  <c:v>2.7705468478102944</c:v>
                </c:pt>
                <c:pt idx="1072">
                  <c:v>2.8095686343991702</c:v>
                </c:pt>
                <c:pt idx="1073">
                  <c:v>2.8485904209880459</c:v>
                </c:pt>
                <c:pt idx="1074">
                  <c:v>2.8876122075769217</c:v>
                </c:pt>
                <c:pt idx="1075">
                  <c:v>2.9266339941658046</c:v>
                </c:pt>
                <c:pt idx="1076">
                  <c:v>2.9656557807546804</c:v>
                </c:pt>
                <c:pt idx="1077">
                  <c:v>3.0046775673435562</c:v>
                </c:pt>
                <c:pt idx="1078">
                  <c:v>3.043699353932432</c:v>
                </c:pt>
                <c:pt idx="1079">
                  <c:v>3.0827211405213149</c:v>
                </c:pt>
                <c:pt idx="1080">
                  <c:v>3.1217429271101906</c:v>
                </c:pt>
                <c:pt idx="1081">
                  <c:v>3.1607647136990664</c:v>
                </c:pt>
                <c:pt idx="1082">
                  <c:v>3.1997865002879422</c:v>
                </c:pt>
                <c:pt idx="1083">
                  <c:v>3.238808286876818</c:v>
                </c:pt>
                <c:pt idx="1084">
                  <c:v>3.2778300734657009</c:v>
                </c:pt>
                <c:pt idx="1085">
                  <c:v>3.3168518600545767</c:v>
                </c:pt>
                <c:pt idx="1086">
                  <c:v>3.3558736466434524</c:v>
                </c:pt>
                <c:pt idx="1087">
                  <c:v>3.3948954332323282</c:v>
                </c:pt>
                <c:pt idx="1088">
                  <c:v>3.4339172198212111</c:v>
                </c:pt>
                <c:pt idx="1089">
                  <c:v>3.4729390064100869</c:v>
                </c:pt>
                <c:pt idx="1090">
                  <c:v>3.5119607929989627</c:v>
                </c:pt>
                <c:pt idx="1091">
                  <c:v>3.5509825795878385</c:v>
                </c:pt>
                <c:pt idx="1092">
                  <c:v>3.5900043661767214</c:v>
                </c:pt>
                <c:pt idx="1093">
                  <c:v>3.6290261527655971</c:v>
                </c:pt>
                <c:pt idx="1094">
                  <c:v>3.6680479393544729</c:v>
                </c:pt>
                <c:pt idx="1095">
                  <c:v>3.7070697259433487</c:v>
                </c:pt>
                <c:pt idx="1096">
                  <c:v>3.7460915125322245</c:v>
                </c:pt>
                <c:pt idx="1097">
                  <c:v>3.7851132991211074</c:v>
                </c:pt>
                <c:pt idx="1098">
                  <c:v>3.8241350857099832</c:v>
                </c:pt>
                <c:pt idx="1099">
                  <c:v>3.863156872298859</c:v>
                </c:pt>
                <c:pt idx="1100">
                  <c:v>3.9021786588877347</c:v>
                </c:pt>
                <c:pt idx="1101">
                  <c:v>3.9412004454766176</c:v>
                </c:pt>
                <c:pt idx="1102">
                  <c:v>3.9802222320654934</c:v>
                </c:pt>
                <c:pt idx="1103">
                  <c:v>4.0192440186543692</c:v>
                </c:pt>
                <c:pt idx="1104">
                  <c:v>4.058265805243245</c:v>
                </c:pt>
                <c:pt idx="1105">
                  <c:v>4.0972875918321279</c:v>
                </c:pt>
                <c:pt idx="1106">
                  <c:v>4.1363093784210037</c:v>
                </c:pt>
                <c:pt idx="1107">
                  <c:v>4.1753311650098794</c:v>
                </c:pt>
                <c:pt idx="1108">
                  <c:v>4.2143529515987552</c:v>
                </c:pt>
                <c:pt idx="1109">
                  <c:v>4.253374738187631</c:v>
                </c:pt>
                <c:pt idx="1110">
                  <c:v>4.2923965247765139</c:v>
                </c:pt>
                <c:pt idx="1111">
                  <c:v>4.3314183113653897</c:v>
                </c:pt>
                <c:pt idx="1112">
                  <c:v>4.3704400979542655</c:v>
                </c:pt>
                <c:pt idx="1113">
                  <c:v>4.4094618845431413</c:v>
                </c:pt>
                <c:pt idx="1114">
                  <c:v>4.4484836711320241</c:v>
                </c:pt>
                <c:pt idx="1115">
                  <c:v>4.4875054577208999</c:v>
                </c:pt>
                <c:pt idx="1116">
                  <c:v>4.5265272443097757</c:v>
                </c:pt>
                <c:pt idx="1117">
                  <c:v>4.5655490308986515</c:v>
                </c:pt>
                <c:pt idx="1118">
                  <c:v>4.6045708174875273</c:v>
                </c:pt>
                <c:pt idx="1119">
                  <c:v>4.6435926040764102</c:v>
                </c:pt>
                <c:pt idx="1120">
                  <c:v>4.682614390665286</c:v>
                </c:pt>
                <c:pt idx="1121">
                  <c:v>4.7216361772541617</c:v>
                </c:pt>
                <c:pt idx="1122">
                  <c:v>4.7606579638430375</c:v>
                </c:pt>
                <c:pt idx="1123">
                  <c:v>4.7996797504319204</c:v>
                </c:pt>
                <c:pt idx="1124">
                  <c:v>4.8387015370207962</c:v>
                </c:pt>
                <c:pt idx="1125">
                  <c:v>4.877723323609672</c:v>
                </c:pt>
                <c:pt idx="1126">
                  <c:v>4.9167451101985478</c:v>
                </c:pt>
                <c:pt idx="1127">
                  <c:v>4.9557668967874307</c:v>
                </c:pt>
                <c:pt idx="1128">
                  <c:v>4.9947886833763064</c:v>
                </c:pt>
                <c:pt idx="1129">
                  <c:v>5.0338104699651822</c:v>
                </c:pt>
                <c:pt idx="1130">
                  <c:v>5.072832256554058</c:v>
                </c:pt>
                <c:pt idx="1131">
                  <c:v>5.1118540431429338</c:v>
                </c:pt>
                <c:pt idx="1132">
                  <c:v>5.1508758297318167</c:v>
                </c:pt>
                <c:pt idx="1133">
                  <c:v>5.1898976163206925</c:v>
                </c:pt>
                <c:pt idx="1134">
                  <c:v>5.2289194029095682</c:v>
                </c:pt>
                <c:pt idx="1135">
                  <c:v>5.267941189498444</c:v>
                </c:pt>
                <c:pt idx="1136">
                  <c:v>5.3069629760873269</c:v>
                </c:pt>
                <c:pt idx="1137">
                  <c:v>5.3459847626762027</c:v>
                </c:pt>
                <c:pt idx="1138">
                  <c:v>5.3850065492650785</c:v>
                </c:pt>
                <c:pt idx="1139">
                  <c:v>5.4240283358539543</c:v>
                </c:pt>
                <c:pt idx="1140">
                  <c:v>5.4630501224428372</c:v>
                </c:pt>
                <c:pt idx="1141">
                  <c:v>5.5020719090317129</c:v>
                </c:pt>
                <c:pt idx="1142">
                  <c:v>5.5410936956205887</c:v>
                </c:pt>
                <c:pt idx="1143">
                  <c:v>5.5801154822094645</c:v>
                </c:pt>
                <c:pt idx="1144">
                  <c:v>5.6191372687983403</c:v>
                </c:pt>
                <c:pt idx="1145">
                  <c:v>5.6581590553872232</c:v>
                </c:pt>
                <c:pt idx="1146">
                  <c:v>5.697180841976099</c:v>
                </c:pt>
                <c:pt idx="1147">
                  <c:v>5.7362026285649748</c:v>
                </c:pt>
                <c:pt idx="1148">
                  <c:v>5.7752244151538505</c:v>
                </c:pt>
                <c:pt idx="1149">
                  <c:v>5.8142462017427334</c:v>
                </c:pt>
                <c:pt idx="1150">
                  <c:v>5.8532679883316092</c:v>
                </c:pt>
                <c:pt idx="1151">
                  <c:v>5.892289774920485</c:v>
                </c:pt>
                <c:pt idx="1152">
                  <c:v>5.9313115615093608</c:v>
                </c:pt>
                <c:pt idx="1153">
                  <c:v>5.9703333480982366</c:v>
                </c:pt>
                <c:pt idx="1154">
                  <c:v>6.0093551346871195</c:v>
                </c:pt>
                <c:pt idx="1155">
                  <c:v>6.0483769212759952</c:v>
                </c:pt>
                <c:pt idx="1156">
                  <c:v>6.087398707864871</c:v>
                </c:pt>
                <c:pt idx="1157">
                  <c:v>6.1264204944537468</c:v>
                </c:pt>
                <c:pt idx="1158">
                  <c:v>6.1654422810426297</c:v>
                </c:pt>
                <c:pt idx="1159">
                  <c:v>6.2044640676315055</c:v>
                </c:pt>
                <c:pt idx="1160">
                  <c:v>6.2434858542203813</c:v>
                </c:pt>
                <c:pt idx="1161">
                  <c:v>6.2825076408092571</c:v>
                </c:pt>
                <c:pt idx="1162">
                  <c:v>6.3215294273981399</c:v>
                </c:pt>
                <c:pt idx="1163">
                  <c:v>6.3605512139870157</c:v>
                </c:pt>
                <c:pt idx="1164">
                  <c:v>6.3995730005758915</c:v>
                </c:pt>
                <c:pt idx="1165">
                  <c:v>6.4385947871647673</c:v>
                </c:pt>
                <c:pt idx="1166">
                  <c:v>6.4776165737536431</c:v>
                </c:pt>
                <c:pt idx="1167">
                  <c:v>6.516638360342526</c:v>
                </c:pt>
                <c:pt idx="1168">
                  <c:v>6.5556601469314018</c:v>
                </c:pt>
                <c:pt idx="1169">
                  <c:v>6.5946819335202775</c:v>
                </c:pt>
                <c:pt idx="1170">
                  <c:v>6.6337037201091533</c:v>
                </c:pt>
                <c:pt idx="1171">
                  <c:v>6.6727255066980362</c:v>
                </c:pt>
                <c:pt idx="1172">
                  <c:v>6.711747293286912</c:v>
                </c:pt>
                <c:pt idx="1173">
                  <c:v>6.7507690798757878</c:v>
                </c:pt>
                <c:pt idx="1174">
                  <c:v>6.7897908664646636</c:v>
                </c:pt>
                <c:pt idx="1175">
                  <c:v>6.8288126530535465</c:v>
                </c:pt>
                <c:pt idx="1176">
                  <c:v>6.8678344396424222</c:v>
                </c:pt>
                <c:pt idx="1177">
                  <c:v>6.906856226231298</c:v>
                </c:pt>
                <c:pt idx="1178">
                  <c:v>6.9458780128201738</c:v>
                </c:pt>
                <c:pt idx="1179">
                  <c:v>6.9848997994090496</c:v>
                </c:pt>
                <c:pt idx="1180">
                  <c:v>7.0239215859979325</c:v>
                </c:pt>
                <c:pt idx="1181">
                  <c:v>7.0629433725868083</c:v>
                </c:pt>
                <c:pt idx="1182">
                  <c:v>7.1019651591756841</c:v>
                </c:pt>
                <c:pt idx="1183">
                  <c:v>7.1409869457645598</c:v>
                </c:pt>
                <c:pt idx="1184">
                  <c:v>7.1800087323534427</c:v>
                </c:pt>
                <c:pt idx="1185">
                  <c:v>7.2190305189423185</c:v>
                </c:pt>
                <c:pt idx="1186">
                  <c:v>7.2580523055311943</c:v>
                </c:pt>
                <c:pt idx="1187">
                  <c:v>7.2970740921200701</c:v>
                </c:pt>
                <c:pt idx="1188">
                  <c:v>7.3360958787089459</c:v>
                </c:pt>
                <c:pt idx="1189">
                  <c:v>7.3751176652978288</c:v>
                </c:pt>
                <c:pt idx="1190">
                  <c:v>7.4141394518867045</c:v>
                </c:pt>
                <c:pt idx="1191">
                  <c:v>7.4531612384755803</c:v>
                </c:pt>
                <c:pt idx="1192">
                  <c:v>7.4921830250644561</c:v>
                </c:pt>
                <c:pt idx="1193">
                  <c:v>7.531204811653339</c:v>
                </c:pt>
                <c:pt idx="1194">
                  <c:v>7.5702265982422148</c:v>
                </c:pt>
                <c:pt idx="1195">
                  <c:v>7.6092483848310906</c:v>
                </c:pt>
                <c:pt idx="1196">
                  <c:v>7.6482701714199663</c:v>
                </c:pt>
                <c:pt idx="1197">
                  <c:v>7.6872919580088492</c:v>
                </c:pt>
                <c:pt idx="1198">
                  <c:v>7.726313744597725</c:v>
                </c:pt>
                <c:pt idx="1199">
                  <c:v>7.7653355311866008</c:v>
                </c:pt>
                <c:pt idx="1200">
                  <c:v>7.8043573177754766</c:v>
                </c:pt>
                <c:pt idx="1201">
                  <c:v>7.8433791043643524</c:v>
                </c:pt>
                <c:pt idx="1202">
                  <c:v>7.8824008909532353</c:v>
                </c:pt>
                <c:pt idx="1203">
                  <c:v>7.921422677542111</c:v>
                </c:pt>
                <c:pt idx="1204">
                  <c:v>7.9604444641309868</c:v>
                </c:pt>
                <c:pt idx="1205">
                  <c:v>7.9994662507198626</c:v>
                </c:pt>
                <c:pt idx="1206">
                  <c:v>8.0384880373087455</c:v>
                </c:pt>
                <c:pt idx="1207">
                  <c:v>8.0775098238976213</c:v>
                </c:pt>
                <c:pt idx="1208">
                  <c:v>8.1165316104864971</c:v>
                </c:pt>
                <c:pt idx="1209">
                  <c:v>8.1555533970753729</c:v>
                </c:pt>
                <c:pt idx="1210">
                  <c:v>8.1945751836642557</c:v>
                </c:pt>
                <c:pt idx="1211">
                  <c:v>8.2335969702531315</c:v>
                </c:pt>
                <c:pt idx="1212">
                  <c:v>8.2726187568420073</c:v>
                </c:pt>
                <c:pt idx="1213">
                  <c:v>8.3116405434308831</c:v>
                </c:pt>
                <c:pt idx="1214">
                  <c:v>8.3506623300197589</c:v>
                </c:pt>
                <c:pt idx="1215">
                  <c:v>8.3896841166086418</c:v>
                </c:pt>
                <c:pt idx="1216">
                  <c:v>8.4287059031975176</c:v>
                </c:pt>
                <c:pt idx="1217">
                  <c:v>8.4677276897863933</c:v>
                </c:pt>
                <c:pt idx="1218">
                  <c:v>8.5067494763752691</c:v>
                </c:pt>
                <c:pt idx="1219">
                  <c:v>8.545771262964152</c:v>
                </c:pt>
                <c:pt idx="1220">
                  <c:v>8.5847930495530278</c:v>
                </c:pt>
                <c:pt idx="1221">
                  <c:v>8.6238148361419036</c:v>
                </c:pt>
                <c:pt idx="1222">
                  <c:v>8.6628366227307794</c:v>
                </c:pt>
                <c:pt idx="1223">
                  <c:v>8.7018584093196552</c:v>
                </c:pt>
                <c:pt idx="1224">
                  <c:v>8.740880195908538</c:v>
                </c:pt>
                <c:pt idx="1225">
                  <c:v>8.7799019824974138</c:v>
                </c:pt>
                <c:pt idx="1226">
                  <c:v>8.8189237690862896</c:v>
                </c:pt>
                <c:pt idx="1227">
                  <c:v>8.8579455556751654</c:v>
                </c:pt>
                <c:pt idx="1228">
                  <c:v>8.8969673422640483</c:v>
                </c:pt>
                <c:pt idx="1229">
                  <c:v>8.9359891288529241</c:v>
                </c:pt>
                <c:pt idx="1230">
                  <c:v>8.9750109154417999</c:v>
                </c:pt>
                <c:pt idx="1231">
                  <c:v>9.0140327020306756</c:v>
                </c:pt>
                <c:pt idx="1232">
                  <c:v>9.0530544886195585</c:v>
                </c:pt>
                <c:pt idx="1233">
                  <c:v>9.0920762752084343</c:v>
                </c:pt>
                <c:pt idx="1234">
                  <c:v>9.1310980617973101</c:v>
                </c:pt>
                <c:pt idx="1235">
                  <c:v>9.1701198483861859</c:v>
                </c:pt>
                <c:pt idx="1236">
                  <c:v>9.2091416349750617</c:v>
                </c:pt>
                <c:pt idx="1237">
                  <c:v>9.2481634215639446</c:v>
                </c:pt>
                <c:pt idx="1238">
                  <c:v>9.2871852081528203</c:v>
                </c:pt>
                <c:pt idx="1239">
                  <c:v>9.3262069947416961</c:v>
                </c:pt>
                <c:pt idx="1240">
                  <c:v>9.3652287813305719</c:v>
                </c:pt>
                <c:pt idx="1241">
                  <c:v>9.4042505679194548</c:v>
                </c:pt>
                <c:pt idx="1242">
                  <c:v>9.4432723545083306</c:v>
                </c:pt>
                <c:pt idx="1243">
                  <c:v>9.4822941410972064</c:v>
                </c:pt>
                <c:pt idx="1244">
                  <c:v>9.5213159276860821</c:v>
                </c:pt>
                <c:pt idx="1245">
                  <c:v>9.560337714274965</c:v>
                </c:pt>
                <c:pt idx="1246">
                  <c:v>9.5993595008638408</c:v>
                </c:pt>
                <c:pt idx="1247">
                  <c:v>9.6383812874527166</c:v>
                </c:pt>
                <c:pt idx="1248">
                  <c:v>9.6774030740415924</c:v>
                </c:pt>
                <c:pt idx="1249">
                  <c:v>9.7164248606304682</c:v>
                </c:pt>
                <c:pt idx="1250">
                  <c:v>9.7554466472193511</c:v>
                </c:pt>
                <c:pt idx="1251">
                  <c:v>9.7944684338082268</c:v>
                </c:pt>
                <c:pt idx="1252">
                  <c:v>9.8334902203971026</c:v>
                </c:pt>
                <c:pt idx="1253">
                  <c:v>9.8725120069859784</c:v>
                </c:pt>
                <c:pt idx="1254">
                  <c:v>9.9115337935748613</c:v>
                </c:pt>
                <c:pt idx="1255">
                  <c:v>9.9505555801637371</c:v>
                </c:pt>
                <c:pt idx="1256">
                  <c:v>9.9895773667526129</c:v>
                </c:pt>
                <c:pt idx="1257">
                  <c:v>10.028599153341489</c:v>
                </c:pt>
                <c:pt idx="1258">
                  <c:v>10.067620939930364</c:v>
                </c:pt>
                <c:pt idx="1259">
                  <c:v>10.106642726519247</c:v>
                </c:pt>
                <c:pt idx="1260">
                  <c:v>10.145664513108123</c:v>
                </c:pt>
                <c:pt idx="1261">
                  <c:v>10.184686299696999</c:v>
                </c:pt>
                <c:pt idx="1262">
                  <c:v>10.223708086285875</c:v>
                </c:pt>
                <c:pt idx="1263">
                  <c:v>10.262729872874758</c:v>
                </c:pt>
                <c:pt idx="1264">
                  <c:v>10.301751659463633</c:v>
                </c:pt>
                <c:pt idx="1265">
                  <c:v>10.340773446052509</c:v>
                </c:pt>
                <c:pt idx="1266">
                  <c:v>10.379795232641385</c:v>
                </c:pt>
                <c:pt idx="1267">
                  <c:v>10.418817019230268</c:v>
                </c:pt>
                <c:pt idx="1268">
                  <c:v>10.457838805819144</c:v>
                </c:pt>
                <c:pt idx="1269">
                  <c:v>10.496860592408019</c:v>
                </c:pt>
                <c:pt idx="1270">
                  <c:v>10.535882378996895</c:v>
                </c:pt>
                <c:pt idx="1271">
                  <c:v>10.574904165585771</c:v>
                </c:pt>
                <c:pt idx="1272">
                  <c:v>10.613925952174654</c:v>
                </c:pt>
                <c:pt idx="1273">
                  <c:v>10.65294773876353</c:v>
                </c:pt>
                <c:pt idx="1274">
                  <c:v>10.691969525352405</c:v>
                </c:pt>
                <c:pt idx="1275">
                  <c:v>10.730991311941281</c:v>
                </c:pt>
                <c:pt idx="1276">
                  <c:v>10.770013098530164</c:v>
                </c:pt>
                <c:pt idx="1277">
                  <c:v>10.80903488511904</c:v>
                </c:pt>
                <c:pt idx="1278">
                  <c:v>10.848056671707916</c:v>
                </c:pt>
                <c:pt idx="1279">
                  <c:v>10.887078458296791</c:v>
                </c:pt>
                <c:pt idx="1280">
                  <c:v>10.926100244885667</c:v>
                </c:pt>
                <c:pt idx="1281">
                  <c:v>10.96512203147455</c:v>
                </c:pt>
                <c:pt idx="1282">
                  <c:v>11.004143818063426</c:v>
                </c:pt>
                <c:pt idx="1283">
                  <c:v>11.043165604652302</c:v>
                </c:pt>
                <c:pt idx="1284">
                  <c:v>11.082187391241177</c:v>
                </c:pt>
                <c:pt idx="1285">
                  <c:v>11.12120917783006</c:v>
                </c:pt>
                <c:pt idx="1286">
                  <c:v>11.160230964418936</c:v>
                </c:pt>
                <c:pt idx="1287">
                  <c:v>11.199252751007812</c:v>
                </c:pt>
                <c:pt idx="1288">
                  <c:v>11.238274537596688</c:v>
                </c:pt>
                <c:pt idx="1289">
                  <c:v>11.277296324185571</c:v>
                </c:pt>
                <c:pt idx="1290">
                  <c:v>11.316318110774446</c:v>
                </c:pt>
                <c:pt idx="1291">
                  <c:v>11.355339897363322</c:v>
                </c:pt>
                <c:pt idx="1292">
                  <c:v>11.394361683952198</c:v>
                </c:pt>
                <c:pt idx="1293">
                  <c:v>11.433383470541074</c:v>
                </c:pt>
                <c:pt idx="1294">
                  <c:v>11.472405257129957</c:v>
                </c:pt>
                <c:pt idx="1295">
                  <c:v>11.511427043718832</c:v>
                </c:pt>
                <c:pt idx="1296">
                  <c:v>11.550448830307708</c:v>
                </c:pt>
                <c:pt idx="1297">
                  <c:v>11.589470616896584</c:v>
                </c:pt>
                <c:pt idx="1298">
                  <c:v>11.628492403485467</c:v>
                </c:pt>
                <c:pt idx="1299">
                  <c:v>11.667514190074343</c:v>
                </c:pt>
                <c:pt idx="1300">
                  <c:v>11.706535976663218</c:v>
                </c:pt>
                <c:pt idx="1301">
                  <c:v>11.745557763252094</c:v>
                </c:pt>
                <c:pt idx="1302">
                  <c:v>11.784579549840977</c:v>
                </c:pt>
                <c:pt idx="1303">
                  <c:v>11.823601336429853</c:v>
                </c:pt>
                <c:pt idx="1304">
                  <c:v>11.862623123018729</c:v>
                </c:pt>
                <c:pt idx="1305">
                  <c:v>11.901644909607604</c:v>
                </c:pt>
                <c:pt idx="1306">
                  <c:v>11.94066669619648</c:v>
                </c:pt>
                <c:pt idx="1307">
                  <c:v>11.979688482785363</c:v>
                </c:pt>
                <c:pt idx="1308">
                  <c:v>12.018710269374239</c:v>
                </c:pt>
                <c:pt idx="1309">
                  <c:v>12.057732055963115</c:v>
                </c:pt>
                <c:pt idx="1310">
                  <c:v>12.09675384255199</c:v>
                </c:pt>
                <c:pt idx="1311">
                  <c:v>12.135775629140873</c:v>
                </c:pt>
                <c:pt idx="1312">
                  <c:v>12.174797415729749</c:v>
                </c:pt>
                <c:pt idx="1313">
                  <c:v>12.213819202318625</c:v>
                </c:pt>
                <c:pt idx="1314">
                  <c:v>12.252840988907501</c:v>
                </c:pt>
                <c:pt idx="1315">
                  <c:v>12.291862775496377</c:v>
                </c:pt>
                <c:pt idx="1316">
                  <c:v>12.330884562085259</c:v>
                </c:pt>
                <c:pt idx="1317">
                  <c:v>12.369906348674135</c:v>
                </c:pt>
                <c:pt idx="1318">
                  <c:v>12.408928135263011</c:v>
                </c:pt>
                <c:pt idx="1319">
                  <c:v>12.447949921851887</c:v>
                </c:pt>
                <c:pt idx="1320">
                  <c:v>12.48697170844077</c:v>
                </c:pt>
                <c:pt idx="1321">
                  <c:v>12.525993495029645</c:v>
                </c:pt>
                <c:pt idx="1322">
                  <c:v>12.565015281618521</c:v>
                </c:pt>
                <c:pt idx="1323">
                  <c:v>12.604037068207397</c:v>
                </c:pt>
                <c:pt idx="1324">
                  <c:v>12.64305885479628</c:v>
                </c:pt>
                <c:pt idx="1325">
                  <c:v>12.682080641385156</c:v>
                </c:pt>
                <c:pt idx="1326">
                  <c:v>12.721102427974031</c:v>
                </c:pt>
                <c:pt idx="1327">
                  <c:v>12.760124214562907</c:v>
                </c:pt>
                <c:pt idx="1328">
                  <c:v>12.799146001151783</c:v>
                </c:pt>
                <c:pt idx="1329">
                  <c:v>12.838167787740666</c:v>
                </c:pt>
                <c:pt idx="1330">
                  <c:v>12.877189574329542</c:v>
                </c:pt>
                <c:pt idx="1331">
                  <c:v>12.916211360918417</c:v>
                </c:pt>
                <c:pt idx="1332">
                  <c:v>12.955233147507293</c:v>
                </c:pt>
                <c:pt idx="1333">
                  <c:v>12.994254934096176</c:v>
                </c:pt>
                <c:pt idx="1334">
                  <c:v>13.033276720685052</c:v>
                </c:pt>
                <c:pt idx="1335">
                  <c:v>13.072298507273928</c:v>
                </c:pt>
                <c:pt idx="1336">
                  <c:v>13.111320293862804</c:v>
                </c:pt>
                <c:pt idx="1337">
                  <c:v>13.150342080451686</c:v>
                </c:pt>
                <c:pt idx="1338">
                  <c:v>13.189363867040562</c:v>
                </c:pt>
                <c:pt idx="1339">
                  <c:v>13.228385653629438</c:v>
                </c:pt>
                <c:pt idx="1340">
                  <c:v>13.267407440218314</c:v>
                </c:pt>
                <c:pt idx="1341">
                  <c:v>13.30642922680719</c:v>
                </c:pt>
                <c:pt idx="1342">
                  <c:v>13.345451013396072</c:v>
                </c:pt>
                <c:pt idx="1343">
                  <c:v>13.384472799984948</c:v>
                </c:pt>
                <c:pt idx="1344">
                  <c:v>13.423494586573824</c:v>
                </c:pt>
                <c:pt idx="1345">
                  <c:v>13.4625163731627</c:v>
                </c:pt>
                <c:pt idx="1346">
                  <c:v>13.501538159751583</c:v>
                </c:pt>
                <c:pt idx="1347">
                  <c:v>13.540559946340458</c:v>
                </c:pt>
                <c:pt idx="1348">
                  <c:v>13.579581732929334</c:v>
                </c:pt>
                <c:pt idx="1349">
                  <c:v>13.61860351951821</c:v>
                </c:pt>
                <c:pt idx="1350">
                  <c:v>13.657625306107086</c:v>
                </c:pt>
                <c:pt idx="1351">
                  <c:v>13.696647092695969</c:v>
                </c:pt>
                <c:pt idx="1352">
                  <c:v>13.735668879284844</c:v>
                </c:pt>
                <c:pt idx="1353">
                  <c:v>13.77469066587372</c:v>
                </c:pt>
                <c:pt idx="1354">
                  <c:v>13.813712452462596</c:v>
                </c:pt>
                <c:pt idx="1355">
                  <c:v>13.852734239051479</c:v>
                </c:pt>
                <c:pt idx="1356">
                  <c:v>13.891756025640355</c:v>
                </c:pt>
                <c:pt idx="1357">
                  <c:v>13.930777812229231</c:v>
                </c:pt>
                <c:pt idx="1358">
                  <c:v>13.969799598818106</c:v>
                </c:pt>
                <c:pt idx="1359">
                  <c:v>14.008821385406989</c:v>
                </c:pt>
                <c:pt idx="1360">
                  <c:v>14.047843171995865</c:v>
                </c:pt>
                <c:pt idx="1361">
                  <c:v>14.086864958584741</c:v>
                </c:pt>
                <c:pt idx="1362">
                  <c:v>14.125886745173617</c:v>
                </c:pt>
                <c:pt idx="1363">
                  <c:v>14.164908531762492</c:v>
                </c:pt>
                <c:pt idx="1364">
                  <c:v>14.203930318351375</c:v>
                </c:pt>
                <c:pt idx="1365">
                  <c:v>14.242952104940251</c:v>
                </c:pt>
                <c:pt idx="1366">
                  <c:v>14.281973891529127</c:v>
                </c:pt>
                <c:pt idx="1367">
                  <c:v>14.320995678118003</c:v>
                </c:pt>
                <c:pt idx="1368">
                  <c:v>14.360017464706885</c:v>
                </c:pt>
                <c:pt idx="1369">
                  <c:v>14.399039251295761</c:v>
                </c:pt>
                <c:pt idx="1370">
                  <c:v>14.438061037884637</c:v>
                </c:pt>
                <c:pt idx="1371">
                  <c:v>14.477082824473513</c:v>
                </c:pt>
                <c:pt idx="1372">
                  <c:v>14.516104611062396</c:v>
                </c:pt>
                <c:pt idx="1373">
                  <c:v>14.555126397651271</c:v>
                </c:pt>
                <c:pt idx="1374">
                  <c:v>14.594148184240147</c:v>
                </c:pt>
                <c:pt idx="1375">
                  <c:v>14.633169970829023</c:v>
                </c:pt>
                <c:pt idx="1376">
                  <c:v>14.672191757417899</c:v>
                </c:pt>
                <c:pt idx="1377">
                  <c:v>14.711213544006782</c:v>
                </c:pt>
                <c:pt idx="1378">
                  <c:v>14.750235330595658</c:v>
                </c:pt>
                <c:pt idx="1379">
                  <c:v>14.789257117184533</c:v>
                </c:pt>
                <c:pt idx="1380">
                  <c:v>14.828278903773409</c:v>
                </c:pt>
                <c:pt idx="1381">
                  <c:v>14.867300690362292</c:v>
                </c:pt>
                <c:pt idx="1382">
                  <c:v>14.906322476951168</c:v>
                </c:pt>
                <c:pt idx="1383">
                  <c:v>14.945344263540044</c:v>
                </c:pt>
                <c:pt idx="1384">
                  <c:v>14.984366050128919</c:v>
                </c:pt>
                <c:pt idx="1385">
                  <c:v>15.023387836717795</c:v>
                </c:pt>
                <c:pt idx="1386">
                  <c:v>15.062409623306678</c:v>
                </c:pt>
                <c:pt idx="1387">
                  <c:v>15.101431409895554</c:v>
                </c:pt>
                <c:pt idx="1388">
                  <c:v>15.14045319648443</c:v>
                </c:pt>
                <c:pt idx="1389">
                  <c:v>15.179474983073305</c:v>
                </c:pt>
                <c:pt idx="1390">
                  <c:v>15.218496769662188</c:v>
                </c:pt>
                <c:pt idx="1391">
                  <c:v>15.257518556251064</c:v>
                </c:pt>
                <c:pt idx="1392">
                  <c:v>15.29654034283994</c:v>
                </c:pt>
                <c:pt idx="1393">
                  <c:v>15.335562129428816</c:v>
                </c:pt>
                <c:pt idx="1394">
                  <c:v>15.374583916017698</c:v>
                </c:pt>
                <c:pt idx="1395">
                  <c:v>15.413605702606574</c:v>
                </c:pt>
                <c:pt idx="1396">
                  <c:v>15.45262748919545</c:v>
                </c:pt>
                <c:pt idx="1397">
                  <c:v>15.491649275784326</c:v>
                </c:pt>
                <c:pt idx="1398">
                  <c:v>15.530671062373202</c:v>
                </c:pt>
                <c:pt idx="1399">
                  <c:v>15.569692848962084</c:v>
                </c:pt>
                <c:pt idx="1400">
                  <c:v>15.60871463555096</c:v>
                </c:pt>
                <c:pt idx="1401">
                  <c:v>15.647736422139836</c:v>
                </c:pt>
                <c:pt idx="1402">
                  <c:v>15.686758208728712</c:v>
                </c:pt>
                <c:pt idx="1403">
                  <c:v>15.725779995317595</c:v>
                </c:pt>
                <c:pt idx="1404">
                  <c:v>15.764801781906471</c:v>
                </c:pt>
                <c:pt idx="1405">
                  <c:v>15.803823568495346</c:v>
                </c:pt>
                <c:pt idx="1406">
                  <c:v>15.842845355084222</c:v>
                </c:pt>
                <c:pt idx="1407">
                  <c:v>15.881867141673105</c:v>
                </c:pt>
                <c:pt idx="1408">
                  <c:v>15.920888928261981</c:v>
                </c:pt>
                <c:pt idx="1409">
                  <c:v>15.959910714850857</c:v>
                </c:pt>
                <c:pt idx="1410">
                  <c:v>15.998932501439732</c:v>
                </c:pt>
                <c:pt idx="1411">
                  <c:v>16.037954288028608</c:v>
                </c:pt>
                <c:pt idx="1412">
                  <c:v>16.076976074617491</c:v>
                </c:pt>
                <c:pt idx="1413">
                  <c:v>16.115997861206367</c:v>
                </c:pt>
                <c:pt idx="1414">
                  <c:v>16.155019647795243</c:v>
                </c:pt>
                <c:pt idx="1415">
                  <c:v>16.194041434384118</c:v>
                </c:pt>
                <c:pt idx="1416">
                  <c:v>16.233063220973001</c:v>
                </c:pt>
                <c:pt idx="1417">
                  <c:v>16.272085007561877</c:v>
                </c:pt>
                <c:pt idx="1418">
                  <c:v>16.311106794150753</c:v>
                </c:pt>
                <c:pt idx="1419">
                  <c:v>16.350128580739629</c:v>
                </c:pt>
                <c:pt idx="1420">
                  <c:v>16.389150367328504</c:v>
                </c:pt>
                <c:pt idx="1421">
                  <c:v>16.428172153917387</c:v>
                </c:pt>
                <c:pt idx="1422">
                  <c:v>16.467193940506263</c:v>
                </c:pt>
                <c:pt idx="1423">
                  <c:v>16.506215727095139</c:v>
                </c:pt>
                <c:pt idx="1424">
                  <c:v>16.545237513684015</c:v>
                </c:pt>
                <c:pt idx="1425">
                  <c:v>16.584259300272898</c:v>
                </c:pt>
                <c:pt idx="1426">
                  <c:v>16.623281086861773</c:v>
                </c:pt>
                <c:pt idx="1427">
                  <c:v>16.662302873450649</c:v>
                </c:pt>
                <c:pt idx="1428">
                  <c:v>16.701324660039525</c:v>
                </c:pt>
                <c:pt idx="1429">
                  <c:v>16.740346446628408</c:v>
                </c:pt>
                <c:pt idx="1430">
                  <c:v>16.779368233217284</c:v>
                </c:pt>
                <c:pt idx="1431">
                  <c:v>16.818390019806159</c:v>
                </c:pt>
                <c:pt idx="1432">
                  <c:v>16.857411806395035</c:v>
                </c:pt>
                <c:pt idx="1433">
                  <c:v>16.896433592983911</c:v>
                </c:pt>
                <c:pt idx="1434">
                  <c:v>16.935455379572794</c:v>
                </c:pt>
                <c:pt idx="1435">
                  <c:v>16.97447716616167</c:v>
                </c:pt>
                <c:pt idx="1436">
                  <c:v>17.013498952750545</c:v>
                </c:pt>
                <c:pt idx="1437">
                  <c:v>17.052520739339421</c:v>
                </c:pt>
                <c:pt idx="1438">
                  <c:v>17.091542525928304</c:v>
                </c:pt>
                <c:pt idx="1439">
                  <c:v>17.13056431251718</c:v>
                </c:pt>
                <c:pt idx="1440">
                  <c:v>17.169586099106056</c:v>
                </c:pt>
                <c:pt idx="1441">
                  <c:v>17.208607885694931</c:v>
                </c:pt>
                <c:pt idx="1442">
                  <c:v>17.247629672283814</c:v>
                </c:pt>
                <c:pt idx="1443">
                  <c:v>17.28665145887269</c:v>
                </c:pt>
                <c:pt idx="1444">
                  <c:v>17.325673245461566</c:v>
                </c:pt>
                <c:pt idx="1445">
                  <c:v>17.364695032050442</c:v>
                </c:pt>
                <c:pt idx="1446">
                  <c:v>17.403716818639317</c:v>
                </c:pt>
                <c:pt idx="1447">
                  <c:v>17.4427386052282</c:v>
                </c:pt>
                <c:pt idx="1448">
                  <c:v>17.481760391817076</c:v>
                </c:pt>
                <c:pt idx="1449">
                  <c:v>17.520782178405952</c:v>
                </c:pt>
                <c:pt idx="1450">
                  <c:v>17.559803964994828</c:v>
                </c:pt>
                <c:pt idx="1451">
                  <c:v>17.598825751583711</c:v>
                </c:pt>
                <c:pt idx="1452">
                  <c:v>17.637847538172586</c:v>
                </c:pt>
                <c:pt idx="1453">
                  <c:v>17.676869324761462</c:v>
                </c:pt>
                <c:pt idx="1454">
                  <c:v>17.715891111350338</c:v>
                </c:pt>
                <c:pt idx="1455">
                  <c:v>17.754912897939214</c:v>
                </c:pt>
                <c:pt idx="1456">
                  <c:v>17.793934684528097</c:v>
                </c:pt>
                <c:pt idx="1457">
                  <c:v>17.832956471116972</c:v>
                </c:pt>
                <c:pt idx="1458">
                  <c:v>17.871978257705848</c:v>
                </c:pt>
                <c:pt idx="1459">
                  <c:v>17.911000044294724</c:v>
                </c:pt>
                <c:pt idx="1460">
                  <c:v>17.950021830883607</c:v>
                </c:pt>
                <c:pt idx="1461">
                  <c:v>17.989043617472483</c:v>
                </c:pt>
                <c:pt idx="1462">
                  <c:v>18.028065404061358</c:v>
                </c:pt>
                <c:pt idx="1463">
                  <c:v>18.067087190650234</c:v>
                </c:pt>
                <c:pt idx="1464">
                  <c:v>18.106108977239117</c:v>
                </c:pt>
                <c:pt idx="1465">
                  <c:v>18.145130763827993</c:v>
                </c:pt>
                <c:pt idx="1466">
                  <c:v>18.184152550416869</c:v>
                </c:pt>
                <c:pt idx="1467">
                  <c:v>18.223174337005744</c:v>
                </c:pt>
                <c:pt idx="1468">
                  <c:v>18.26219612359462</c:v>
                </c:pt>
                <c:pt idx="1469">
                  <c:v>18.301217910183503</c:v>
                </c:pt>
                <c:pt idx="1470">
                  <c:v>18.340239696772379</c:v>
                </c:pt>
                <c:pt idx="1471">
                  <c:v>18.379261483361255</c:v>
                </c:pt>
                <c:pt idx="1472">
                  <c:v>18.41828326995013</c:v>
                </c:pt>
                <c:pt idx="1473">
                  <c:v>18.457305056539013</c:v>
                </c:pt>
                <c:pt idx="1474">
                  <c:v>18.496326843127889</c:v>
                </c:pt>
                <c:pt idx="1475">
                  <c:v>18.535348629716765</c:v>
                </c:pt>
                <c:pt idx="1476">
                  <c:v>18.574370416305641</c:v>
                </c:pt>
                <c:pt idx="1477">
                  <c:v>18.613392202894524</c:v>
                </c:pt>
                <c:pt idx="1478">
                  <c:v>18.652413989483399</c:v>
                </c:pt>
                <c:pt idx="1479">
                  <c:v>18.691435776072275</c:v>
                </c:pt>
                <c:pt idx="1480">
                  <c:v>18.730457562661151</c:v>
                </c:pt>
                <c:pt idx="1481">
                  <c:v>18.769479349250027</c:v>
                </c:pt>
                <c:pt idx="1482">
                  <c:v>18.80850113583891</c:v>
                </c:pt>
                <c:pt idx="1483">
                  <c:v>18.847522922427785</c:v>
                </c:pt>
                <c:pt idx="1484">
                  <c:v>18.886544709016661</c:v>
                </c:pt>
                <c:pt idx="1485">
                  <c:v>18.925566495605537</c:v>
                </c:pt>
                <c:pt idx="1486">
                  <c:v>18.96458828219442</c:v>
                </c:pt>
                <c:pt idx="1487">
                  <c:v>19.003610068783296</c:v>
                </c:pt>
                <c:pt idx="1488">
                  <c:v>19.042631855372171</c:v>
                </c:pt>
                <c:pt idx="1489">
                  <c:v>19.081653641961047</c:v>
                </c:pt>
                <c:pt idx="1490">
                  <c:v>19.120675428549923</c:v>
                </c:pt>
                <c:pt idx="1491">
                  <c:v>19.159697215138806</c:v>
                </c:pt>
                <c:pt idx="1492">
                  <c:v>19.198719001727682</c:v>
                </c:pt>
                <c:pt idx="1493">
                  <c:v>19.237740788316557</c:v>
                </c:pt>
                <c:pt idx="1494">
                  <c:v>19.276762574905433</c:v>
                </c:pt>
                <c:pt idx="1495">
                  <c:v>19.315784361494316</c:v>
                </c:pt>
                <c:pt idx="1496">
                  <c:v>19.354806148083192</c:v>
                </c:pt>
                <c:pt idx="1497">
                  <c:v>19.393827934672068</c:v>
                </c:pt>
                <c:pt idx="1498">
                  <c:v>19.432849721260943</c:v>
                </c:pt>
                <c:pt idx="1499">
                  <c:v>19.471871507849826</c:v>
                </c:pt>
                <c:pt idx="1500">
                  <c:v>19.510893294438702</c:v>
                </c:pt>
                <c:pt idx="1501">
                  <c:v>19.549915081027578</c:v>
                </c:pt>
                <c:pt idx="1502">
                  <c:v>19.588936867616454</c:v>
                </c:pt>
                <c:pt idx="1503">
                  <c:v>19.627958654205329</c:v>
                </c:pt>
                <c:pt idx="1504">
                  <c:v>19.666980440794212</c:v>
                </c:pt>
                <c:pt idx="1505">
                  <c:v>19.706002227383088</c:v>
                </c:pt>
                <c:pt idx="1506">
                  <c:v>19.745024013971964</c:v>
                </c:pt>
                <c:pt idx="1507">
                  <c:v>19.78404580056084</c:v>
                </c:pt>
                <c:pt idx="1508">
                  <c:v>19.823067587149723</c:v>
                </c:pt>
                <c:pt idx="1509">
                  <c:v>19.862089373738598</c:v>
                </c:pt>
                <c:pt idx="1510">
                  <c:v>19.901111160327474</c:v>
                </c:pt>
                <c:pt idx="1511">
                  <c:v>19.94013294691635</c:v>
                </c:pt>
                <c:pt idx="1512">
                  <c:v>19.979154733505233</c:v>
                </c:pt>
                <c:pt idx="1513">
                  <c:v>20.018176520094109</c:v>
                </c:pt>
                <c:pt idx="1514">
                  <c:v>20.057198306682984</c:v>
                </c:pt>
                <c:pt idx="1515">
                  <c:v>20.09622009327186</c:v>
                </c:pt>
                <c:pt idx="1516">
                  <c:v>20.135241879860736</c:v>
                </c:pt>
                <c:pt idx="1517">
                  <c:v>20.174263666449619</c:v>
                </c:pt>
                <c:pt idx="1518">
                  <c:v>20.213285453038495</c:v>
                </c:pt>
                <c:pt idx="1519">
                  <c:v>20.25230723962737</c:v>
                </c:pt>
                <c:pt idx="1520">
                  <c:v>20.291329026216246</c:v>
                </c:pt>
                <c:pt idx="1521">
                  <c:v>20.330350812805129</c:v>
                </c:pt>
                <c:pt idx="1522">
                  <c:v>20.369372599394005</c:v>
                </c:pt>
                <c:pt idx="1523">
                  <c:v>20.408394385982881</c:v>
                </c:pt>
                <c:pt idx="1524">
                  <c:v>20.447416172571756</c:v>
                </c:pt>
                <c:pt idx="1525">
                  <c:v>20.486437959160632</c:v>
                </c:pt>
                <c:pt idx="1526">
                  <c:v>20.525459745749515</c:v>
                </c:pt>
                <c:pt idx="1527">
                  <c:v>20.564481532338391</c:v>
                </c:pt>
                <c:pt idx="1528">
                  <c:v>20.603503318927267</c:v>
                </c:pt>
                <c:pt idx="1529">
                  <c:v>20.642525105516143</c:v>
                </c:pt>
                <c:pt idx="1530">
                  <c:v>20.681546892105025</c:v>
                </c:pt>
                <c:pt idx="1531">
                  <c:v>20.720568678693901</c:v>
                </c:pt>
                <c:pt idx="1532">
                  <c:v>20.759590465282777</c:v>
                </c:pt>
                <c:pt idx="1533">
                  <c:v>20.798612251871653</c:v>
                </c:pt>
                <c:pt idx="1534">
                  <c:v>20.837634038460536</c:v>
                </c:pt>
                <c:pt idx="1535">
                  <c:v>20.876655825049411</c:v>
                </c:pt>
                <c:pt idx="1536">
                  <c:v>20.915677611638287</c:v>
                </c:pt>
                <c:pt idx="1537">
                  <c:v>20.954699398227163</c:v>
                </c:pt>
                <c:pt idx="1538">
                  <c:v>20.993721184816039</c:v>
                </c:pt>
                <c:pt idx="1539">
                  <c:v>21.032742971404922</c:v>
                </c:pt>
                <c:pt idx="1540">
                  <c:v>21.071764757993797</c:v>
                </c:pt>
                <c:pt idx="1541">
                  <c:v>21.110786544582673</c:v>
                </c:pt>
                <c:pt idx="1542">
                  <c:v>21.149808331171549</c:v>
                </c:pt>
                <c:pt idx="1543">
                  <c:v>21.188830117760432</c:v>
                </c:pt>
                <c:pt idx="1544">
                  <c:v>21.227851904349308</c:v>
                </c:pt>
                <c:pt idx="1545">
                  <c:v>21.266873690938183</c:v>
                </c:pt>
                <c:pt idx="1546">
                  <c:v>21.305895477527059</c:v>
                </c:pt>
                <c:pt idx="1547">
                  <c:v>21.344917264115942</c:v>
                </c:pt>
                <c:pt idx="1548">
                  <c:v>21.383939050704818</c:v>
                </c:pt>
                <c:pt idx="1549">
                  <c:v>21.422960837293694</c:v>
                </c:pt>
                <c:pt idx="1550">
                  <c:v>21.461982623882569</c:v>
                </c:pt>
                <c:pt idx="1551">
                  <c:v>21.501004410471445</c:v>
                </c:pt>
                <c:pt idx="1552">
                  <c:v>21.540026197060328</c:v>
                </c:pt>
                <c:pt idx="1553">
                  <c:v>21.579047983649204</c:v>
                </c:pt>
                <c:pt idx="1554">
                  <c:v>21.61806977023808</c:v>
                </c:pt>
                <c:pt idx="1555">
                  <c:v>21.657091556826956</c:v>
                </c:pt>
                <c:pt idx="1556">
                  <c:v>21.696113343415838</c:v>
                </c:pt>
                <c:pt idx="1557">
                  <c:v>21.735135130004714</c:v>
                </c:pt>
                <c:pt idx="1558">
                  <c:v>21.77415691659359</c:v>
                </c:pt>
                <c:pt idx="1559">
                  <c:v>21.813178703182466</c:v>
                </c:pt>
                <c:pt idx="1560">
                  <c:v>21.852200489771342</c:v>
                </c:pt>
                <c:pt idx="1561">
                  <c:v>21.891222276360224</c:v>
                </c:pt>
                <c:pt idx="1562">
                  <c:v>21.9302440629491</c:v>
                </c:pt>
                <c:pt idx="1563">
                  <c:v>21.969265849537976</c:v>
                </c:pt>
                <c:pt idx="1564">
                  <c:v>22.008287636126852</c:v>
                </c:pt>
                <c:pt idx="1565">
                  <c:v>22.047309422715735</c:v>
                </c:pt>
                <c:pt idx="1566">
                  <c:v>22.08633120930461</c:v>
                </c:pt>
                <c:pt idx="1567">
                  <c:v>22.125352995893486</c:v>
                </c:pt>
                <c:pt idx="1568">
                  <c:v>22.164374782482362</c:v>
                </c:pt>
                <c:pt idx="1569">
                  <c:v>22.203396569071245</c:v>
                </c:pt>
                <c:pt idx="1570">
                  <c:v>22.242418355660121</c:v>
                </c:pt>
                <c:pt idx="1571">
                  <c:v>22.281440142248996</c:v>
                </c:pt>
                <c:pt idx="1572">
                  <c:v>22.320461928837872</c:v>
                </c:pt>
                <c:pt idx="1573">
                  <c:v>22.359483715426748</c:v>
                </c:pt>
                <c:pt idx="1574">
                  <c:v>22.398505502015631</c:v>
                </c:pt>
                <c:pt idx="1575">
                  <c:v>22.437527288604507</c:v>
                </c:pt>
                <c:pt idx="1576">
                  <c:v>22.476549075193383</c:v>
                </c:pt>
                <c:pt idx="1577">
                  <c:v>22.515570861782258</c:v>
                </c:pt>
                <c:pt idx="1578">
                  <c:v>22.554592648371141</c:v>
                </c:pt>
                <c:pt idx="1579">
                  <c:v>22.593614434960017</c:v>
                </c:pt>
                <c:pt idx="1580">
                  <c:v>22.632636221548893</c:v>
                </c:pt>
                <c:pt idx="1581">
                  <c:v>22.671658008137769</c:v>
                </c:pt>
                <c:pt idx="1582">
                  <c:v>22.710679794726651</c:v>
                </c:pt>
                <c:pt idx="1583">
                  <c:v>22.749701581315527</c:v>
                </c:pt>
                <c:pt idx="1584">
                  <c:v>22.788723367904403</c:v>
                </c:pt>
                <c:pt idx="1585">
                  <c:v>22.827745154493279</c:v>
                </c:pt>
                <c:pt idx="1586">
                  <c:v>22.866766941082155</c:v>
                </c:pt>
                <c:pt idx="1587">
                  <c:v>22.905788727671037</c:v>
                </c:pt>
                <c:pt idx="1588">
                  <c:v>22.944810514259913</c:v>
                </c:pt>
                <c:pt idx="1589">
                  <c:v>22.983832300848789</c:v>
                </c:pt>
                <c:pt idx="1590">
                  <c:v>23.022854087437665</c:v>
                </c:pt>
                <c:pt idx="1591">
                  <c:v>23.061875874026548</c:v>
                </c:pt>
                <c:pt idx="1592">
                  <c:v>23.100897660615423</c:v>
                </c:pt>
                <c:pt idx="1593">
                  <c:v>23.139919447204299</c:v>
                </c:pt>
                <c:pt idx="1594">
                  <c:v>23.178941233793175</c:v>
                </c:pt>
                <c:pt idx="1595">
                  <c:v>23.217963020382051</c:v>
                </c:pt>
                <c:pt idx="1596">
                  <c:v>23.256984806970934</c:v>
                </c:pt>
                <c:pt idx="1597">
                  <c:v>23.29600659355981</c:v>
                </c:pt>
                <c:pt idx="1598">
                  <c:v>23.335028380148685</c:v>
                </c:pt>
                <c:pt idx="1599">
                  <c:v>23.374050166737561</c:v>
                </c:pt>
                <c:pt idx="1600">
                  <c:v>23.413071953326444</c:v>
                </c:pt>
                <c:pt idx="1601">
                  <c:v>23.45209373991532</c:v>
                </c:pt>
                <c:pt idx="1602">
                  <c:v>23.491115526504196</c:v>
                </c:pt>
                <c:pt idx="1603">
                  <c:v>23.530137313093071</c:v>
                </c:pt>
                <c:pt idx="1604">
                  <c:v>23.569159099681954</c:v>
                </c:pt>
                <c:pt idx="1605">
                  <c:v>23.60818088627083</c:v>
                </c:pt>
                <c:pt idx="1606">
                  <c:v>23.647202672859706</c:v>
                </c:pt>
                <c:pt idx="1607">
                  <c:v>23.686224459448582</c:v>
                </c:pt>
                <c:pt idx="1608">
                  <c:v>23.725246246037457</c:v>
                </c:pt>
                <c:pt idx="1609">
                  <c:v>23.76426803262634</c:v>
                </c:pt>
                <c:pt idx="1610">
                  <c:v>23.803289819215216</c:v>
                </c:pt>
                <c:pt idx="1611">
                  <c:v>23.842311605804092</c:v>
                </c:pt>
                <c:pt idx="1612">
                  <c:v>23.881333392392968</c:v>
                </c:pt>
                <c:pt idx="1613">
                  <c:v>23.92035517898185</c:v>
                </c:pt>
                <c:pt idx="1614">
                  <c:v>23.959376965570726</c:v>
                </c:pt>
                <c:pt idx="1615">
                  <c:v>23.998398752159602</c:v>
                </c:pt>
                <c:pt idx="1616">
                  <c:v>24.037420538748478</c:v>
                </c:pt>
                <c:pt idx="1617">
                  <c:v>24.076442325337361</c:v>
                </c:pt>
                <c:pt idx="1618">
                  <c:v>24.115464111926237</c:v>
                </c:pt>
                <c:pt idx="1619">
                  <c:v>24.154485898515112</c:v>
                </c:pt>
                <c:pt idx="1620">
                  <c:v>24.193507685103988</c:v>
                </c:pt>
                <c:pt idx="1621">
                  <c:v>24.232529471692864</c:v>
                </c:pt>
                <c:pt idx="1622">
                  <c:v>24.271551258281747</c:v>
                </c:pt>
                <c:pt idx="1623">
                  <c:v>24.310573044870623</c:v>
                </c:pt>
                <c:pt idx="1624">
                  <c:v>24.349594831459498</c:v>
                </c:pt>
                <c:pt idx="1625">
                  <c:v>24.388616618048374</c:v>
                </c:pt>
                <c:pt idx="1626">
                  <c:v>24.427638404637257</c:v>
                </c:pt>
                <c:pt idx="1627">
                  <c:v>24.466660191226133</c:v>
                </c:pt>
                <c:pt idx="1628">
                  <c:v>24.505681977815009</c:v>
                </c:pt>
                <c:pt idx="1629">
                  <c:v>24.544703764403884</c:v>
                </c:pt>
                <c:pt idx="1630">
                  <c:v>24.58372555099276</c:v>
                </c:pt>
                <c:pt idx="1631">
                  <c:v>24.622747337581643</c:v>
                </c:pt>
                <c:pt idx="1632">
                  <c:v>24.661769124170519</c:v>
                </c:pt>
                <c:pt idx="1633">
                  <c:v>24.700790910759395</c:v>
                </c:pt>
                <c:pt idx="1634">
                  <c:v>24.73981269734827</c:v>
                </c:pt>
                <c:pt idx="1635">
                  <c:v>24.778834483937153</c:v>
                </c:pt>
                <c:pt idx="1636">
                  <c:v>24.817856270526029</c:v>
                </c:pt>
                <c:pt idx="1637">
                  <c:v>24.856878057114905</c:v>
                </c:pt>
                <c:pt idx="1638">
                  <c:v>24.895899843703781</c:v>
                </c:pt>
                <c:pt idx="1639">
                  <c:v>24.934921630292664</c:v>
                </c:pt>
                <c:pt idx="1640">
                  <c:v>24.973943416881539</c:v>
                </c:pt>
                <c:pt idx="1641">
                  <c:v>25.012965203470408</c:v>
                </c:pt>
                <c:pt idx="1642">
                  <c:v>25.051986990059298</c:v>
                </c:pt>
                <c:pt idx="1643">
                  <c:v>25.091008776648174</c:v>
                </c:pt>
                <c:pt idx="1644">
                  <c:v>25.13003056323705</c:v>
                </c:pt>
                <c:pt idx="1645">
                  <c:v>25.169052349825925</c:v>
                </c:pt>
                <c:pt idx="1646">
                  <c:v>25.208074136414801</c:v>
                </c:pt>
                <c:pt idx="1647">
                  <c:v>25.247095923003677</c:v>
                </c:pt>
                <c:pt idx="1648">
                  <c:v>25.286117709592553</c:v>
                </c:pt>
                <c:pt idx="1649">
                  <c:v>25.325139496181428</c:v>
                </c:pt>
                <c:pt idx="1650">
                  <c:v>25.364161282770318</c:v>
                </c:pt>
                <c:pt idx="1651">
                  <c:v>25.403183069359194</c:v>
                </c:pt>
                <c:pt idx="1652">
                  <c:v>25.44220485594807</c:v>
                </c:pt>
                <c:pt idx="1653">
                  <c:v>25.481226642536946</c:v>
                </c:pt>
                <c:pt idx="1654">
                  <c:v>25.520248429125822</c:v>
                </c:pt>
                <c:pt idx="1655">
                  <c:v>25.559270215714697</c:v>
                </c:pt>
                <c:pt idx="1656">
                  <c:v>25.598292002303573</c:v>
                </c:pt>
                <c:pt idx="1657">
                  <c:v>25.637313788892449</c:v>
                </c:pt>
                <c:pt idx="1658">
                  <c:v>25.676335575481325</c:v>
                </c:pt>
                <c:pt idx="1659">
                  <c:v>25.715357362070215</c:v>
                </c:pt>
                <c:pt idx="1660">
                  <c:v>25.754379148659091</c:v>
                </c:pt>
                <c:pt idx="1661">
                  <c:v>25.793400935247966</c:v>
                </c:pt>
                <c:pt idx="1662">
                  <c:v>25.832422721836842</c:v>
                </c:pt>
                <c:pt idx="1663">
                  <c:v>25.871444508425718</c:v>
                </c:pt>
                <c:pt idx="1664">
                  <c:v>25.910466295014594</c:v>
                </c:pt>
                <c:pt idx="1665">
                  <c:v>25.949488081603469</c:v>
                </c:pt>
                <c:pt idx="1666">
                  <c:v>25.988509868192345</c:v>
                </c:pt>
                <c:pt idx="1667">
                  <c:v>26.027531654781221</c:v>
                </c:pt>
                <c:pt idx="1668">
                  <c:v>26.066553441370111</c:v>
                </c:pt>
                <c:pt idx="1669">
                  <c:v>26.105575227958987</c:v>
                </c:pt>
                <c:pt idx="1670">
                  <c:v>26.144597014547863</c:v>
                </c:pt>
                <c:pt idx="1671">
                  <c:v>26.183618801136738</c:v>
                </c:pt>
                <c:pt idx="1672">
                  <c:v>26.222640587725614</c:v>
                </c:pt>
                <c:pt idx="1673">
                  <c:v>26.26166237431449</c:v>
                </c:pt>
                <c:pt idx="1674">
                  <c:v>26.300684160903366</c:v>
                </c:pt>
                <c:pt idx="1675">
                  <c:v>26.339705947492241</c:v>
                </c:pt>
                <c:pt idx="1676">
                  <c:v>26.378727734081117</c:v>
                </c:pt>
                <c:pt idx="1677">
                  <c:v>26.417749520670007</c:v>
                </c:pt>
                <c:pt idx="1678">
                  <c:v>26.456771307258883</c:v>
                </c:pt>
                <c:pt idx="1679">
                  <c:v>26.495793093847759</c:v>
                </c:pt>
                <c:pt idx="1680">
                  <c:v>26.534814880436635</c:v>
                </c:pt>
                <c:pt idx="1681">
                  <c:v>26.57383666702551</c:v>
                </c:pt>
                <c:pt idx="1682">
                  <c:v>26.612858453614386</c:v>
                </c:pt>
                <c:pt idx="1683">
                  <c:v>26.651880240203262</c:v>
                </c:pt>
                <c:pt idx="1684">
                  <c:v>26.690902026792138</c:v>
                </c:pt>
                <c:pt idx="1685">
                  <c:v>26.729923813381028</c:v>
                </c:pt>
                <c:pt idx="1686">
                  <c:v>26.768945599969904</c:v>
                </c:pt>
                <c:pt idx="1687">
                  <c:v>26.807967386558779</c:v>
                </c:pt>
                <c:pt idx="1688">
                  <c:v>26.846989173147655</c:v>
                </c:pt>
                <c:pt idx="1689">
                  <c:v>26.886010959736531</c:v>
                </c:pt>
                <c:pt idx="1690">
                  <c:v>26.925032746325407</c:v>
                </c:pt>
                <c:pt idx="1691">
                  <c:v>26.964054532914282</c:v>
                </c:pt>
                <c:pt idx="1692">
                  <c:v>27.003076319503158</c:v>
                </c:pt>
                <c:pt idx="1693">
                  <c:v>27.042098106092034</c:v>
                </c:pt>
                <c:pt idx="1694">
                  <c:v>27.081119892680924</c:v>
                </c:pt>
                <c:pt idx="1695">
                  <c:v>27.1201416792698</c:v>
                </c:pt>
                <c:pt idx="1696">
                  <c:v>27.159163465858676</c:v>
                </c:pt>
                <c:pt idx="1697">
                  <c:v>27.198185252447551</c:v>
                </c:pt>
                <c:pt idx="1698">
                  <c:v>27.237207039036427</c:v>
                </c:pt>
                <c:pt idx="1699">
                  <c:v>27.276228825625303</c:v>
                </c:pt>
                <c:pt idx="1700">
                  <c:v>27.315250612214179</c:v>
                </c:pt>
                <c:pt idx="1701">
                  <c:v>27.354272398803055</c:v>
                </c:pt>
                <c:pt idx="1702">
                  <c:v>27.39329418539193</c:v>
                </c:pt>
                <c:pt idx="1703">
                  <c:v>27.43231597198082</c:v>
                </c:pt>
                <c:pt idx="1704">
                  <c:v>27.471337758569696</c:v>
                </c:pt>
                <c:pt idx="1705">
                  <c:v>27.510359545158572</c:v>
                </c:pt>
                <c:pt idx="1706">
                  <c:v>27.549381331747448</c:v>
                </c:pt>
                <c:pt idx="1707">
                  <c:v>27.588403118336323</c:v>
                </c:pt>
                <c:pt idx="1708">
                  <c:v>27.627424904925199</c:v>
                </c:pt>
                <c:pt idx="1709">
                  <c:v>27.666446691514075</c:v>
                </c:pt>
                <c:pt idx="1710">
                  <c:v>27.705468478102951</c:v>
                </c:pt>
                <c:pt idx="1711">
                  <c:v>27.744490264691827</c:v>
                </c:pt>
                <c:pt idx="1712">
                  <c:v>27.783512051280717</c:v>
                </c:pt>
                <c:pt idx="1713">
                  <c:v>27.822533837869592</c:v>
                </c:pt>
                <c:pt idx="1714">
                  <c:v>27.861555624458468</c:v>
                </c:pt>
                <c:pt idx="1715">
                  <c:v>27.900577411047344</c:v>
                </c:pt>
                <c:pt idx="1716">
                  <c:v>27.93959919763622</c:v>
                </c:pt>
                <c:pt idx="1717">
                  <c:v>27.978620984225095</c:v>
                </c:pt>
                <c:pt idx="1718">
                  <c:v>28.017642770813971</c:v>
                </c:pt>
                <c:pt idx="1719">
                  <c:v>28.056664557402847</c:v>
                </c:pt>
                <c:pt idx="1720">
                  <c:v>28.095686343991737</c:v>
                </c:pt>
                <c:pt idx="1721">
                  <c:v>28.134708130580613</c:v>
                </c:pt>
                <c:pt idx="1722">
                  <c:v>28.173729917169489</c:v>
                </c:pt>
                <c:pt idx="1723">
                  <c:v>28.212751703758364</c:v>
                </c:pt>
                <c:pt idx="1724">
                  <c:v>28.25177349034724</c:v>
                </c:pt>
                <c:pt idx="1725">
                  <c:v>28.290795276936116</c:v>
                </c:pt>
                <c:pt idx="1726">
                  <c:v>28.329817063524992</c:v>
                </c:pt>
                <c:pt idx="1727">
                  <c:v>28.368838850113868</c:v>
                </c:pt>
                <c:pt idx="1728">
                  <c:v>28.407860636702743</c:v>
                </c:pt>
                <c:pt idx="1729">
                  <c:v>28.446882423291633</c:v>
                </c:pt>
                <c:pt idx="1730">
                  <c:v>28.485904209880509</c:v>
                </c:pt>
                <c:pt idx="1731">
                  <c:v>28.524925996469385</c:v>
                </c:pt>
                <c:pt idx="1732">
                  <c:v>28.563947783058261</c:v>
                </c:pt>
                <c:pt idx="1733">
                  <c:v>28.602969569647136</c:v>
                </c:pt>
                <c:pt idx="1734">
                  <c:v>28.641991356236012</c:v>
                </c:pt>
                <c:pt idx="1735">
                  <c:v>28.681013142824888</c:v>
                </c:pt>
                <c:pt idx="1736">
                  <c:v>28.720034929413764</c:v>
                </c:pt>
                <c:pt idx="1737">
                  <c:v>28.75905671600264</c:v>
                </c:pt>
                <c:pt idx="1738">
                  <c:v>28.79807850259153</c:v>
                </c:pt>
                <c:pt idx="1739">
                  <c:v>28.837100289180405</c:v>
                </c:pt>
                <c:pt idx="1740">
                  <c:v>28.876122075769281</c:v>
                </c:pt>
                <c:pt idx="1741">
                  <c:v>28.915143862358157</c:v>
                </c:pt>
                <c:pt idx="1742">
                  <c:v>28.954165648947033</c:v>
                </c:pt>
                <c:pt idx="1743">
                  <c:v>28.993187435535908</c:v>
                </c:pt>
                <c:pt idx="1744">
                  <c:v>29.032209222124784</c:v>
                </c:pt>
                <c:pt idx="1745">
                  <c:v>29.07123100871366</c:v>
                </c:pt>
                <c:pt idx="1746">
                  <c:v>29.110252795302536</c:v>
                </c:pt>
                <c:pt idx="1747">
                  <c:v>29.149274581891426</c:v>
                </c:pt>
                <c:pt idx="1748">
                  <c:v>29.188296368480302</c:v>
                </c:pt>
                <c:pt idx="1749">
                  <c:v>29.227318155069177</c:v>
                </c:pt>
                <c:pt idx="1750">
                  <c:v>29.266339941658053</c:v>
                </c:pt>
                <c:pt idx="1751">
                  <c:v>29.305361728246929</c:v>
                </c:pt>
                <c:pt idx="1752">
                  <c:v>29.344383514835805</c:v>
                </c:pt>
                <c:pt idx="1753">
                  <c:v>29.383405301424681</c:v>
                </c:pt>
                <c:pt idx="1754">
                  <c:v>29.422427088013556</c:v>
                </c:pt>
                <c:pt idx="1755">
                  <c:v>29.461448874602446</c:v>
                </c:pt>
                <c:pt idx="1756">
                  <c:v>29.500470661191322</c:v>
                </c:pt>
                <c:pt idx="1757">
                  <c:v>29.539492447780198</c:v>
                </c:pt>
                <c:pt idx="1758">
                  <c:v>29.578514234369074</c:v>
                </c:pt>
                <c:pt idx="1759">
                  <c:v>29.617536020957949</c:v>
                </c:pt>
                <c:pt idx="1760">
                  <c:v>29.656557807546825</c:v>
                </c:pt>
                <c:pt idx="1761">
                  <c:v>29.695579594135701</c:v>
                </c:pt>
                <c:pt idx="1762">
                  <c:v>29.734601380724577</c:v>
                </c:pt>
                <c:pt idx="1763">
                  <c:v>29.773623167313453</c:v>
                </c:pt>
                <c:pt idx="1764">
                  <c:v>29.812644953902343</c:v>
                </c:pt>
                <c:pt idx="1765">
                  <c:v>29.851666740491218</c:v>
                </c:pt>
                <c:pt idx="1766">
                  <c:v>29.890688527080094</c:v>
                </c:pt>
                <c:pt idx="1767">
                  <c:v>29.92971031366897</c:v>
                </c:pt>
                <c:pt idx="1768">
                  <c:v>29.968732100257846</c:v>
                </c:pt>
                <c:pt idx="1769">
                  <c:v>30.007753886846722</c:v>
                </c:pt>
                <c:pt idx="1770">
                  <c:v>30.046775673435597</c:v>
                </c:pt>
                <c:pt idx="1771">
                  <c:v>30.085797460024473</c:v>
                </c:pt>
                <c:pt idx="1772">
                  <c:v>30.124819246613349</c:v>
                </c:pt>
                <c:pt idx="1773">
                  <c:v>30.163841033202239</c:v>
                </c:pt>
                <c:pt idx="1774">
                  <c:v>30.202862819791115</c:v>
                </c:pt>
                <c:pt idx="1775">
                  <c:v>30.24188460637999</c:v>
                </c:pt>
                <c:pt idx="1776">
                  <c:v>30.280906392968866</c:v>
                </c:pt>
                <c:pt idx="1777">
                  <c:v>30.319928179557742</c:v>
                </c:pt>
                <c:pt idx="1778">
                  <c:v>30.358949966146618</c:v>
                </c:pt>
                <c:pt idx="1779">
                  <c:v>30.397971752735494</c:v>
                </c:pt>
                <c:pt idx="1780">
                  <c:v>30.436993539324369</c:v>
                </c:pt>
                <c:pt idx="1781">
                  <c:v>30.476015325913245</c:v>
                </c:pt>
                <c:pt idx="1782">
                  <c:v>30.515037112502135</c:v>
                </c:pt>
                <c:pt idx="1783">
                  <c:v>30.554058899091011</c:v>
                </c:pt>
                <c:pt idx="1784">
                  <c:v>30.593080685679887</c:v>
                </c:pt>
                <c:pt idx="1785">
                  <c:v>30.632102472268762</c:v>
                </c:pt>
                <c:pt idx="1786">
                  <c:v>30.671124258857638</c:v>
                </c:pt>
                <c:pt idx="1787">
                  <c:v>30.710146045446514</c:v>
                </c:pt>
                <c:pt idx="1788">
                  <c:v>30.74916783203539</c:v>
                </c:pt>
                <c:pt idx="1789">
                  <c:v>30.788189618624266</c:v>
                </c:pt>
                <c:pt idx="1790">
                  <c:v>30.827211405213156</c:v>
                </c:pt>
                <c:pt idx="1791">
                  <c:v>30.866233191802031</c:v>
                </c:pt>
                <c:pt idx="1792">
                  <c:v>30.905254978390907</c:v>
                </c:pt>
                <c:pt idx="1793">
                  <c:v>30.944276764979783</c:v>
                </c:pt>
                <c:pt idx="1794">
                  <c:v>30.983298551568659</c:v>
                </c:pt>
                <c:pt idx="1795">
                  <c:v>31.022320338157535</c:v>
                </c:pt>
                <c:pt idx="1796">
                  <c:v>31.06134212474641</c:v>
                </c:pt>
                <c:pt idx="1797">
                  <c:v>31.100363911335286</c:v>
                </c:pt>
                <c:pt idx="1798">
                  <c:v>31.139385697924162</c:v>
                </c:pt>
                <c:pt idx="1799">
                  <c:v>31.178407484513052</c:v>
                </c:pt>
                <c:pt idx="1800">
                  <c:v>31.217429271101928</c:v>
                </c:pt>
                <c:pt idx="1801">
                  <c:v>31.256451057690803</c:v>
                </c:pt>
                <c:pt idx="1802">
                  <c:v>31.295472844279679</c:v>
                </c:pt>
                <c:pt idx="1803">
                  <c:v>31.334494630868555</c:v>
                </c:pt>
                <c:pt idx="1804">
                  <c:v>31.373516417457431</c:v>
                </c:pt>
                <c:pt idx="1805">
                  <c:v>31.412538204046307</c:v>
                </c:pt>
                <c:pt idx="1806">
                  <c:v>31.451559990635182</c:v>
                </c:pt>
                <c:pt idx="1807">
                  <c:v>31.490581777224058</c:v>
                </c:pt>
                <c:pt idx="1808">
                  <c:v>31.529603563812948</c:v>
                </c:pt>
                <c:pt idx="1809">
                  <c:v>31.568625350401824</c:v>
                </c:pt>
                <c:pt idx="1810">
                  <c:v>31.6076471369907</c:v>
                </c:pt>
                <c:pt idx="1811">
                  <c:v>31.646668923579576</c:v>
                </c:pt>
                <c:pt idx="1812">
                  <c:v>31.685690710168451</c:v>
                </c:pt>
                <c:pt idx="1813">
                  <c:v>31.724712496757327</c:v>
                </c:pt>
                <c:pt idx="1814">
                  <c:v>31.763734283346203</c:v>
                </c:pt>
                <c:pt idx="1815">
                  <c:v>31.802756069935079</c:v>
                </c:pt>
                <c:pt idx="1816">
                  <c:v>31.841777856523954</c:v>
                </c:pt>
                <c:pt idx="1817">
                  <c:v>31.880799643112844</c:v>
                </c:pt>
                <c:pt idx="1818">
                  <c:v>31.91982142970172</c:v>
                </c:pt>
                <c:pt idx="1819">
                  <c:v>31.958843216290596</c:v>
                </c:pt>
                <c:pt idx="1820">
                  <c:v>31.997865002879472</c:v>
                </c:pt>
                <c:pt idx="1821">
                  <c:v>32.036886789468348</c:v>
                </c:pt>
                <c:pt idx="1822">
                  <c:v>32.075908576057223</c:v>
                </c:pt>
                <c:pt idx="1823">
                  <c:v>32.114930362646099</c:v>
                </c:pt>
                <c:pt idx="1824">
                  <c:v>32.153952149234975</c:v>
                </c:pt>
                <c:pt idx="1825">
                  <c:v>32.192973935823865</c:v>
                </c:pt>
                <c:pt idx="1826">
                  <c:v>32.231995722412741</c:v>
                </c:pt>
                <c:pt idx="1827">
                  <c:v>32.271017509001616</c:v>
                </c:pt>
                <c:pt idx="1828">
                  <c:v>32.310039295590492</c:v>
                </c:pt>
                <c:pt idx="1829">
                  <c:v>32.349061082179368</c:v>
                </c:pt>
                <c:pt idx="1830">
                  <c:v>32.388082868768244</c:v>
                </c:pt>
                <c:pt idx="1831">
                  <c:v>32.42710465535712</c:v>
                </c:pt>
                <c:pt idx="1832">
                  <c:v>32.466126441945995</c:v>
                </c:pt>
                <c:pt idx="1833">
                  <c:v>32.505148228534871</c:v>
                </c:pt>
                <c:pt idx="1834">
                  <c:v>32.544170015123761</c:v>
                </c:pt>
                <c:pt idx="1835">
                  <c:v>32.583191801712637</c:v>
                </c:pt>
                <c:pt idx="1836">
                  <c:v>32.622213588301513</c:v>
                </c:pt>
                <c:pt idx="1837">
                  <c:v>32.661235374890389</c:v>
                </c:pt>
                <c:pt idx="1838">
                  <c:v>32.700257161479264</c:v>
                </c:pt>
                <c:pt idx="1839">
                  <c:v>32.73927894806814</c:v>
                </c:pt>
                <c:pt idx="1840">
                  <c:v>32.778300734657016</c:v>
                </c:pt>
                <c:pt idx="1841">
                  <c:v>32.817322521245892</c:v>
                </c:pt>
                <c:pt idx="1842">
                  <c:v>32.856344307834767</c:v>
                </c:pt>
                <c:pt idx="1843">
                  <c:v>32.895366094423657</c:v>
                </c:pt>
                <c:pt idx="1844">
                  <c:v>32.934387881012533</c:v>
                </c:pt>
                <c:pt idx="1845">
                  <c:v>32.973409667601409</c:v>
                </c:pt>
                <c:pt idx="1846">
                  <c:v>33.012431454190285</c:v>
                </c:pt>
                <c:pt idx="1847">
                  <c:v>33.051453240779161</c:v>
                </c:pt>
                <c:pt idx="1848">
                  <c:v>33.090475027368036</c:v>
                </c:pt>
                <c:pt idx="1849">
                  <c:v>33.129496813956912</c:v>
                </c:pt>
                <c:pt idx="1850">
                  <c:v>33.168518600545788</c:v>
                </c:pt>
                <c:pt idx="1851">
                  <c:v>33.207540387134664</c:v>
                </c:pt>
                <c:pt idx="1852">
                  <c:v>33.246562173723554</c:v>
                </c:pt>
                <c:pt idx="1853">
                  <c:v>33.285583960312429</c:v>
                </c:pt>
                <c:pt idx="1854">
                  <c:v>33.324605746901305</c:v>
                </c:pt>
                <c:pt idx="1855">
                  <c:v>33.363627533490181</c:v>
                </c:pt>
                <c:pt idx="1856">
                  <c:v>33.402649320079057</c:v>
                </c:pt>
                <c:pt idx="1857">
                  <c:v>33.441671106667933</c:v>
                </c:pt>
                <c:pt idx="1858">
                  <c:v>33.480692893256808</c:v>
                </c:pt>
                <c:pt idx="1859">
                  <c:v>33.519714679845684</c:v>
                </c:pt>
                <c:pt idx="1860">
                  <c:v>33.558736466434574</c:v>
                </c:pt>
                <c:pt idx="1861">
                  <c:v>33.59775825302345</c:v>
                </c:pt>
                <c:pt idx="1862">
                  <c:v>33.636780039612326</c:v>
                </c:pt>
                <c:pt idx="1863">
                  <c:v>33.675801826201202</c:v>
                </c:pt>
                <c:pt idx="1864">
                  <c:v>33.714823612790077</c:v>
                </c:pt>
                <c:pt idx="1865">
                  <c:v>33.753845399378953</c:v>
                </c:pt>
                <c:pt idx="1866">
                  <c:v>33.792867185967829</c:v>
                </c:pt>
                <c:pt idx="1867">
                  <c:v>33.831888972556705</c:v>
                </c:pt>
                <c:pt idx="1868">
                  <c:v>33.87091075914558</c:v>
                </c:pt>
                <c:pt idx="1869">
                  <c:v>33.90993254573447</c:v>
                </c:pt>
                <c:pt idx="1870">
                  <c:v>33.948954332323346</c:v>
                </c:pt>
                <c:pt idx="1871">
                  <c:v>33.987976118912222</c:v>
                </c:pt>
                <c:pt idx="1872">
                  <c:v>34.026997905501098</c:v>
                </c:pt>
                <c:pt idx="1873">
                  <c:v>34.066019692089974</c:v>
                </c:pt>
                <c:pt idx="1874">
                  <c:v>34.105041478678849</c:v>
                </c:pt>
                <c:pt idx="1875">
                  <c:v>34.144063265267725</c:v>
                </c:pt>
                <c:pt idx="1876">
                  <c:v>34.183085051856601</c:v>
                </c:pt>
                <c:pt idx="1877">
                  <c:v>34.222106838445477</c:v>
                </c:pt>
                <c:pt idx="1878">
                  <c:v>34.261128625034367</c:v>
                </c:pt>
                <c:pt idx="1879">
                  <c:v>34.300150411623243</c:v>
                </c:pt>
                <c:pt idx="1880">
                  <c:v>34.339172198212118</c:v>
                </c:pt>
                <c:pt idx="1881">
                  <c:v>34.378193984800994</c:v>
                </c:pt>
                <c:pt idx="1882">
                  <c:v>34.41721577138987</c:v>
                </c:pt>
                <c:pt idx="1883">
                  <c:v>34.456237557978746</c:v>
                </c:pt>
                <c:pt idx="1884">
                  <c:v>34.495259344567621</c:v>
                </c:pt>
                <c:pt idx="1885">
                  <c:v>34.534281131156497</c:v>
                </c:pt>
                <c:pt idx="1886">
                  <c:v>34.573302917745373</c:v>
                </c:pt>
                <c:pt idx="1887">
                  <c:v>34.612324704334263</c:v>
                </c:pt>
                <c:pt idx="1888">
                  <c:v>34.651346490923139</c:v>
                </c:pt>
                <c:pt idx="1889">
                  <c:v>34.690368277512015</c:v>
                </c:pt>
                <c:pt idx="1890">
                  <c:v>34.72939006410089</c:v>
                </c:pt>
                <c:pt idx="1891">
                  <c:v>34.768411850689766</c:v>
                </c:pt>
                <c:pt idx="1892">
                  <c:v>34.807433637278642</c:v>
                </c:pt>
                <c:pt idx="1893">
                  <c:v>34.846455423867518</c:v>
                </c:pt>
                <c:pt idx="1894">
                  <c:v>34.885477210456393</c:v>
                </c:pt>
                <c:pt idx="1895">
                  <c:v>34.924498997045283</c:v>
                </c:pt>
                <c:pt idx="1896">
                  <c:v>34.963520783634159</c:v>
                </c:pt>
                <c:pt idx="1897">
                  <c:v>35.002542570223035</c:v>
                </c:pt>
                <c:pt idx="1898">
                  <c:v>35.041564356811911</c:v>
                </c:pt>
                <c:pt idx="1899">
                  <c:v>35.080586143400787</c:v>
                </c:pt>
                <c:pt idx="1900">
                  <c:v>35.119607929989662</c:v>
                </c:pt>
                <c:pt idx="1901">
                  <c:v>35.158629716578538</c:v>
                </c:pt>
                <c:pt idx="1902">
                  <c:v>35.197651503167414</c:v>
                </c:pt>
                <c:pt idx="1903">
                  <c:v>35.23667328975629</c:v>
                </c:pt>
                <c:pt idx="1904">
                  <c:v>35.27569507634518</c:v>
                </c:pt>
                <c:pt idx="1905">
                  <c:v>35.314716862934056</c:v>
                </c:pt>
                <c:pt idx="1906">
                  <c:v>35.353738649522931</c:v>
                </c:pt>
                <c:pt idx="1907">
                  <c:v>35.392760436111807</c:v>
                </c:pt>
                <c:pt idx="1908">
                  <c:v>35.431782222700683</c:v>
                </c:pt>
                <c:pt idx="1909">
                  <c:v>35.470804009289559</c:v>
                </c:pt>
                <c:pt idx="1910">
                  <c:v>35.509825795878434</c:v>
                </c:pt>
                <c:pt idx="1911">
                  <c:v>35.54884758246731</c:v>
                </c:pt>
                <c:pt idx="1912">
                  <c:v>35.587869369056186</c:v>
                </c:pt>
                <c:pt idx="1913">
                  <c:v>35.626891155645076</c:v>
                </c:pt>
                <c:pt idx="1914">
                  <c:v>35.665912942233952</c:v>
                </c:pt>
                <c:pt idx="1915">
                  <c:v>35.704934728822828</c:v>
                </c:pt>
                <c:pt idx="1916">
                  <c:v>35.743956515411703</c:v>
                </c:pt>
                <c:pt idx="1917">
                  <c:v>35.782978302000579</c:v>
                </c:pt>
                <c:pt idx="1918">
                  <c:v>35.822000088589455</c:v>
                </c:pt>
                <c:pt idx="1919">
                  <c:v>35.861021875178331</c:v>
                </c:pt>
                <c:pt idx="1920">
                  <c:v>35.900043661767207</c:v>
                </c:pt>
                <c:pt idx="1921">
                  <c:v>35.939065448356082</c:v>
                </c:pt>
                <c:pt idx="1922">
                  <c:v>35.978087234944972</c:v>
                </c:pt>
                <c:pt idx="1923">
                  <c:v>36.017109021533848</c:v>
                </c:pt>
                <c:pt idx="1924">
                  <c:v>36.056130808122724</c:v>
                </c:pt>
                <c:pt idx="1925">
                  <c:v>36.0951525947116</c:v>
                </c:pt>
                <c:pt idx="1926">
                  <c:v>36.134174381300475</c:v>
                </c:pt>
                <c:pt idx="1927">
                  <c:v>36.173196167889351</c:v>
                </c:pt>
                <c:pt idx="1928">
                  <c:v>36.212217954478227</c:v>
                </c:pt>
                <c:pt idx="1929">
                  <c:v>36.251239741067103</c:v>
                </c:pt>
                <c:pt idx="1930">
                  <c:v>36.290261527655993</c:v>
                </c:pt>
                <c:pt idx="1931">
                  <c:v>36.329283314244869</c:v>
                </c:pt>
                <c:pt idx="1932">
                  <c:v>36.368305100833744</c:v>
                </c:pt>
                <c:pt idx="1933">
                  <c:v>36.40732688742262</c:v>
                </c:pt>
                <c:pt idx="1934">
                  <c:v>36.446348674011496</c:v>
                </c:pt>
                <c:pt idx="1935">
                  <c:v>36.485370460600372</c:v>
                </c:pt>
                <c:pt idx="1936">
                  <c:v>36.524392247189247</c:v>
                </c:pt>
                <c:pt idx="1937">
                  <c:v>36.563414033778123</c:v>
                </c:pt>
                <c:pt idx="1938">
                  <c:v>36.602435820366999</c:v>
                </c:pt>
                <c:pt idx="1939">
                  <c:v>36.641457606955889</c:v>
                </c:pt>
                <c:pt idx="1940">
                  <c:v>36.680479393544765</c:v>
                </c:pt>
                <c:pt idx="1941">
                  <c:v>36.719501180133641</c:v>
                </c:pt>
                <c:pt idx="1942">
                  <c:v>36.758522966722516</c:v>
                </c:pt>
                <c:pt idx="1943">
                  <c:v>36.797544753311392</c:v>
                </c:pt>
                <c:pt idx="1944">
                  <c:v>36.836566539900268</c:v>
                </c:pt>
                <c:pt idx="1945">
                  <c:v>36.875588326489144</c:v>
                </c:pt>
                <c:pt idx="1946">
                  <c:v>36.91461011307802</c:v>
                </c:pt>
                <c:pt idx="1947">
                  <c:v>36.953631899666895</c:v>
                </c:pt>
                <c:pt idx="1948">
                  <c:v>36.992653686255785</c:v>
                </c:pt>
                <c:pt idx="1949">
                  <c:v>37.031675472844661</c:v>
                </c:pt>
                <c:pt idx="1950">
                  <c:v>37.070697259433537</c:v>
                </c:pt>
                <c:pt idx="1951">
                  <c:v>37.109719046022413</c:v>
                </c:pt>
                <c:pt idx="1952">
                  <c:v>37.148740832611288</c:v>
                </c:pt>
                <c:pt idx="1953">
                  <c:v>37.187762619200164</c:v>
                </c:pt>
                <c:pt idx="1954">
                  <c:v>37.22678440578904</c:v>
                </c:pt>
                <c:pt idx="1955">
                  <c:v>37.265806192377916</c:v>
                </c:pt>
                <c:pt idx="1956">
                  <c:v>37.304827978966792</c:v>
                </c:pt>
                <c:pt idx="1957">
                  <c:v>37.343849765555682</c:v>
                </c:pt>
                <c:pt idx="1958">
                  <c:v>37.382871552144557</c:v>
                </c:pt>
                <c:pt idx="1959">
                  <c:v>37.421893338733433</c:v>
                </c:pt>
                <c:pt idx="1960">
                  <c:v>37.460915125322309</c:v>
                </c:pt>
                <c:pt idx="1961">
                  <c:v>37.499936911911185</c:v>
                </c:pt>
                <c:pt idx="1962">
                  <c:v>37.538958698500061</c:v>
                </c:pt>
                <c:pt idx="1963">
                  <c:v>37.577980485088936</c:v>
                </c:pt>
                <c:pt idx="1964">
                  <c:v>37.617002271677812</c:v>
                </c:pt>
                <c:pt idx="1965">
                  <c:v>37.656024058266702</c:v>
                </c:pt>
                <c:pt idx="1966">
                  <c:v>37.695045844855578</c:v>
                </c:pt>
                <c:pt idx="1967">
                  <c:v>37.734067631444454</c:v>
                </c:pt>
                <c:pt idx="1968">
                  <c:v>37.773089418033329</c:v>
                </c:pt>
                <c:pt idx="1969">
                  <c:v>37.812111204622205</c:v>
                </c:pt>
                <c:pt idx="1970">
                  <c:v>37.851132991211081</c:v>
                </c:pt>
                <c:pt idx="1971">
                  <c:v>37.890154777799957</c:v>
                </c:pt>
                <c:pt idx="1972">
                  <c:v>37.929176564388833</c:v>
                </c:pt>
                <c:pt idx="1973">
                  <c:v>37.968198350977708</c:v>
                </c:pt>
                <c:pt idx="1974">
                  <c:v>38.007220137566598</c:v>
                </c:pt>
                <c:pt idx="1975">
                  <c:v>38.046241924155474</c:v>
                </c:pt>
                <c:pt idx="1976">
                  <c:v>38.08526371074435</c:v>
                </c:pt>
                <c:pt idx="1977">
                  <c:v>38.124285497333226</c:v>
                </c:pt>
                <c:pt idx="1978">
                  <c:v>38.163307283922101</c:v>
                </c:pt>
                <c:pt idx="1979">
                  <c:v>38.202329070510977</c:v>
                </c:pt>
                <c:pt idx="1980">
                  <c:v>38.241350857099853</c:v>
                </c:pt>
                <c:pt idx="1981">
                  <c:v>38.280372643688729</c:v>
                </c:pt>
                <c:pt idx="1982">
                  <c:v>38.319394430277605</c:v>
                </c:pt>
                <c:pt idx="1983">
                  <c:v>38.358416216866495</c:v>
                </c:pt>
                <c:pt idx="1984">
                  <c:v>38.39743800345537</c:v>
                </c:pt>
                <c:pt idx="1985">
                  <c:v>38.436459790044246</c:v>
                </c:pt>
                <c:pt idx="1986">
                  <c:v>38.475481576633122</c:v>
                </c:pt>
                <c:pt idx="1987">
                  <c:v>38.514503363221998</c:v>
                </c:pt>
                <c:pt idx="1988">
                  <c:v>38.553525149810874</c:v>
                </c:pt>
                <c:pt idx="1989">
                  <c:v>38.592546936399749</c:v>
                </c:pt>
                <c:pt idx="1990">
                  <c:v>38.631568722988625</c:v>
                </c:pt>
                <c:pt idx="1991">
                  <c:v>38.670590509577501</c:v>
                </c:pt>
                <c:pt idx="1992">
                  <c:v>38.709612296166391</c:v>
                </c:pt>
                <c:pt idx="1993">
                  <c:v>38.748634082755267</c:v>
                </c:pt>
                <c:pt idx="1994">
                  <c:v>38.787655869344142</c:v>
                </c:pt>
                <c:pt idx="1995">
                  <c:v>38.826677655933018</c:v>
                </c:pt>
                <c:pt idx="1996">
                  <c:v>38.865699442521894</c:v>
                </c:pt>
                <c:pt idx="1997">
                  <c:v>38.90472122911077</c:v>
                </c:pt>
                <c:pt idx="1998">
                  <c:v>38.943743015699646</c:v>
                </c:pt>
                <c:pt idx="1999">
                  <c:v>38.982764802288521</c:v>
                </c:pt>
                <c:pt idx="2000">
                  <c:v>39.021786588877411</c:v>
                </c:pt>
              </c:numCache>
            </c:numRef>
          </c:cat>
          <c:val>
            <c:numRef>
              <c:f>'RESULTADOS DA REGRESSÃO'!$FT$587:$FT$2587</c:f>
              <c:numCache>
                <c:formatCode>#,##0.00_ ;\-#,##0.00\ </c:formatCode>
                <c:ptCount val="2001"/>
                <c:pt idx="0">
                  <c:v>1.3718513421733666E-5</c:v>
                </c:pt>
                <c:pt idx="1">
                  <c:v>1.3939663491198093E-5</c:v>
                </c:pt>
                <c:pt idx="2">
                  <c:v>1.416415199458725E-5</c:v>
                </c:pt>
                <c:pt idx="3">
                  <c:v>1.4392025453620164E-5</c:v>
                </c:pt>
                <c:pt idx="4">
                  <c:v>1.4623330975053698E-5</c:v>
                </c:pt>
                <c:pt idx="5">
                  <c:v>1.485811625705587E-5</c:v>
                </c:pt>
                <c:pt idx="6">
                  <c:v>1.5096429595633576E-5</c:v>
                </c:pt>
                <c:pt idx="7">
                  <c:v>1.5338319891115687E-5</c:v>
                </c:pt>
                <c:pt idx="8">
                  <c:v>1.5583836654690837E-5</c:v>
                </c:pt>
                <c:pt idx="9">
                  <c:v>1.5833030015001771E-5</c:v>
                </c:pt>
                <c:pt idx="10">
                  <c:v>1.6085950724794473E-5</c:v>
                </c:pt>
                <c:pt idx="11">
                  <c:v>1.6342650167624126E-5</c:v>
                </c:pt>
                <c:pt idx="12">
                  <c:v>1.66031803646166E-5</c:v>
                </c:pt>
                <c:pt idx="13">
                  <c:v>1.6867593981287536E-5</c:v>
                </c:pt>
                <c:pt idx="14">
                  <c:v>1.7135944334417132E-5</c:v>
                </c:pt>
                <c:pt idx="15">
                  <c:v>1.7408285398982689E-5</c:v>
                </c:pt>
                <c:pt idx="16">
                  <c:v>1.768467181514828E-5</c:v>
                </c:pt>
                <c:pt idx="17">
                  <c:v>1.7965158895311532E-5</c:v>
                </c:pt>
                <c:pt idx="18">
                  <c:v>1.824980263120874E-5</c:v>
                </c:pt>
                <c:pt idx="19">
                  <c:v>1.8538659701077543E-5</c:v>
                </c:pt>
                <c:pt idx="20">
                  <c:v>1.8831787476878054E-5</c:v>
                </c:pt>
                <c:pt idx="21">
                  <c:v>1.9129244031571852E-5</c:v>
                </c:pt>
                <c:pt idx="22">
                  <c:v>1.9431088146460638E-5</c:v>
                </c:pt>
                <c:pt idx="23">
                  <c:v>1.9737379318582611E-5</c:v>
                </c:pt>
                <c:pt idx="24">
                  <c:v>2.0048177768168731E-5</c:v>
                </c:pt>
                <c:pt idx="25">
                  <c:v>2.0363544446157833E-5</c:v>
                </c:pt>
                <c:pt idx="26">
                  <c:v>2.0683541041771255E-5</c:v>
                </c:pt>
                <c:pt idx="27">
                  <c:v>2.1008229990147484E-5</c:v>
                </c:pt>
                <c:pt idx="28">
                  <c:v>2.133767448003638E-5</c:v>
                </c:pt>
                <c:pt idx="29">
                  <c:v>2.1671938461553497E-5</c:v>
                </c:pt>
                <c:pt idx="30">
                  <c:v>2.2011086653994679E-5</c:v>
                </c:pt>
                <c:pt idx="31">
                  <c:v>2.2355184553711457E-5</c:v>
                </c:pt>
                <c:pt idx="32">
                  <c:v>2.270429844204658E-5</c:v>
                </c:pt>
                <c:pt idx="33">
                  <c:v>2.3058495393330929E-5</c:v>
                </c:pt>
                <c:pt idx="34">
                  <c:v>2.3417843282940733E-5</c:v>
                </c:pt>
                <c:pt idx="35">
                  <c:v>2.3782410795416821E-5</c:v>
                </c:pt>
                <c:pt idx="36">
                  <c:v>2.4152267432644516E-5</c:v>
                </c:pt>
                <c:pt idx="37">
                  <c:v>2.4527483522095566E-5</c:v>
                </c:pt>
                <c:pt idx="38">
                  <c:v>2.490813022513131E-5</c:v>
                </c:pt>
                <c:pt idx="39">
                  <c:v>2.5294279545367928E-5</c:v>
                </c:pt>
                <c:pt idx="40">
                  <c:v>2.5686004337103726E-5</c:v>
                </c:pt>
                <c:pt idx="41">
                  <c:v>2.6083378313808609E-5</c:v>
                </c:pt>
                <c:pt idx="42">
                  <c:v>2.6486476056675383E-5</c:v>
                </c:pt>
                <c:pt idx="43">
                  <c:v>2.6895373023233822E-5</c:v>
                </c:pt>
                <c:pt idx="44">
                  <c:v>2.7310145556027498E-5</c:v>
                </c:pt>
                <c:pt idx="45">
                  <c:v>2.7730870891352832E-5</c:v>
                </c:pt>
                <c:pt idx="46">
                  <c:v>2.8157627168061247E-5</c:v>
                </c:pt>
                <c:pt idx="47">
                  <c:v>2.8590493436423854E-5</c:v>
                </c:pt>
                <c:pt idx="48">
                  <c:v>2.9029549667059775E-5</c:v>
                </c:pt>
                <c:pt idx="49">
                  <c:v>2.9474876759926944E-5</c:v>
                </c:pt>
                <c:pt idx="50">
                  <c:v>2.9926556553376798E-5</c:v>
                </c:pt>
                <c:pt idx="51">
                  <c:v>3.0384671833271553E-5</c:v>
                </c:pt>
                <c:pt idx="52">
                  <c:v>3.0849306342165382E-5</c:v>
                </c:pt>
                <c:pt idx="53">
                  <c:v>3.1320544788549178E-5</c:v>
                </c:pt>
                <c:pt idx="54">
                  <c:v>3.1798472856158569E-5</c:v>
                </c:pt>
                <c:pt idx="55">
                  <c:v>3.2283177213345732E-5</c:v>
                </c:pt>
                <c:pt idx="56">
                  <c:v>3.2774745522514736E-5</c:v>
                </c:pt>
                <c:pt idx="57">
                  <c:v>3.3273266449621066E-5</c:v>
                </c:pt>
                <c:pt idx="58">
                  <c:v>3.3778829673734724E-5</c:v>
                </c:pt>
                <c:pt idx="59">
                  <c:v>3.4291525896667103E-5</c:v>
                </c:pt>
                <c:pt idx="60">
                  <c:v>3.4811446852661857E-5</c:v>
                </c:pt>
                <c:pt idx="61">
                  <c:v>3.533868531814979E-5</c:v>
                </c:pt>
                <c:pt idx="62">
                  <c:v>3.587333512156767E-5</c:v>
                </c:pt>
                <c:pt idx="63">
                  <c:v>3.6415491153241256E-5</c:v>
                </c:pt>
                <c:pt idx="64">
                  <c:v>3.6965249375331816E-5</c:v>
                </c:pt>
                <c:pt idx="65">
                  <c:v>3.7522706831846909E-5</c:v>
                </c:pt>
                <c:pt idx="66">
                  <c:v>3.8087961658715573E-5</c:v>
                </c:pt>
                <c:pt idx="67">
                  <c:v>3.8661113093927128E-5</c:v>
                </c:pt>
                <c:pt idx="68">
                  <c:v>3.9242261487733736E-5</c:v>
                </c:pt>
                <c:pt idx="69">
                  <c:v>3.9831508312917276E-5</c:v>
                </c:pt>
                <c:pt idx="70">
                  <c:v>4.0428956175120377E-5</c:v>
                </c:pt>
                <c:pt idx="71">
                  <c:v>4.1034708823241009E-5</c:v>
                </c:pt>
                <c:pt idx="72">
                  <c:v>4.1648871159890616E-5</c:v>
                </c:pt>
                <c:pt idx="73">
                  <c:v>4.2271549251916852E-5</c:v>
                </c:pt>
                <c:pt idx="74">
                  <c:v>4.2902850340989202E-5</c:v>
                </c:pt>
                <c:pt idx="75">
                  <c:v>4.3542882854249306E-5</c:v>
                </c:pt>
                <c:pt idx="76">
                  <c:v>4.4191756415023565E-5</c:v>
                </c:pt>
                <c:pt idx="77">
                  <c:v>4.4849581853600502E-5</c:v>
                </c:pt>
                <c:pt idx="78">
                  <c:v>4.5516471218070351E-5</c:v>
                </c:pt>
                <c:pt idx="79">
                  <c:v>4.6192537785229219E-5</c:v>
                </c:pt>
                <c:pt idx="80">
                  <c:v>4.6877896071545596E-5</c:v>
                </c:pt>
                <c:pt idx="81">
                  <c:v>4.7572661844189904E-5</c:v>
                </c:pt>
                <c:pt idx="82">
                  <c:v>4.8276952132127247E-5</c:v>
                </c:pt>
                <c:pt idx="83">
                  <c:v>4.8990885237273157E-5</c:v>
                </c:pt>
                <c:pt idx="84">
                  <c:v>4.9714580745711834E-5</c:v>
                </c:pt>
                <c:pt idx="85">
                  <c:v>5.044815953897627E-5</c:v>
                </c:pt>
                <c:pt idx="86">
                  <c:v>5.1191743805392073E-5</c:v>
                </c:pt>
                <c:pt idx="87">
                  <c:v>5.1945457051481465E-5</c:v>
                </c:pt>
                <c:pt idx="88">
                  <c:v>5.2709424113432009E-5</c:v>
                </c:pt>
                <c:pt idx="89">
                  <c:v>5.3483771168623957E-5</c:v>
                </c:pt>
                <c:pt idx="90">
                  <c:v>5.4268625747221687E-5</c:v>
                </c:pt>
                <c:pt idx="91">
                  <c:v>5.5064116743824968E-5</c:v>
                </c:pt>
                <c:pt idx="92">
                  <c:v>5.5870374429182238E-5</c:v>
                </c:pt>
                <c:pt idx="93">
                  <c:v>5.6687530461964645E-5</c:v>
                </c:pt>
                <c:pt idx="94">
                  <c:v>5.7515717900599801E-5</c:v>
                </c:pt>
                <c:pt idx="95">
                  <c:v>5.8355071215167572E-5</c:v>
                </c:pt>
                <c:pt idx="96">
                  <c:v>5.920572629935387E-5</c:v>
                </c:pt>
                <c:pt idx="97">
                  <c:v>6.0067820482466927E-5</c:v>
                </c:pt>
                <c:pt idx="98">
                  <c:v>6.0941492541510532E-5</c:v>
                </c:pt>
                <c:pt idx="99">
                  <c:v>6.1826882713318605E-5</c:v>
                </c:pt>
                <c:pt idx="100">
                  <c:v>6.2724132706746502E-5</c:v>
                </c:pt>
                <c:pt idx="101">
                  <c:v>6.3633385714923846E-5</c:v>
                </c:pt>
                <c:pt idx="102">
                  <c:v>6.4554786427562874E-5</c:v>
                </c:pt>
                <c:pt idx="103">
                  <c:v>6.5488481043326097E-5</c:v>
                </c:pt>
                <c:pt idx="104">
                  <c:v>6.6434617282252109E-5</c:v>
                </c:pt>
                <c:pt idx="105">
                  <c:v>6.739334439823661E-5</c:v>
                </c:pt>
                <c:pt idx="106">
                  <c:v>6.8364813191572387E-5</c:v>
                </c:pt>
                <c:pt idx="107">
                  <c:v>6.9349176021544999E-5</c:v>
                </c:pt>
                <c:pt idx="108">
                  <c:v>7.0346586819083554E-5</c:v>
                </c:pt>
                <c:pt idx="109">
                  <c:v>7.1357201099468662E-5</c:v>
                </c:pt>
                <c:pt idx="110">
                  <c:v>7.2381175975095183E-5</c:v>
                </c:pt>
                <c:pt idx="111">
                  <c:v>7.3418670168288276E-5</c:v>
                </c:pt>
                <c:pt idx="112">
                  <c:v>7.4469844024176662E-5</c:v>
                </c:pt>
                <c:pt idx="113">
                  <c:v>7.5534859523615543E-5</c:v>
                </c:pt>
                <c:pt idx="114">
                  <c:v>7.6613880296168309E-5</c:v>
                </c:pt>
                <c:pt idx="115">
                  <c:v>7.7707071633135967E-5</c:v>
                </c:pt>
                <c:pt idx="116">
                  <c:v>7.8814600500642329E-5</c:v>
                </c:pt>
                <c:pt idx="117">
                  <c:v>7.9936635552768889E-5</c:v>
                </c:pt>
                <c:pt idx="118">
                  <c:v>8.1073347144743399E-5</c:v>
                </c:pt>
                <c:pt idx="119">
                  <c:v>8.2224907346176862E-5</c:v>
                </c:pt>
                <c:pt idx="120">
                  <c:v>8.3391489954351736E-5</c:v>
                </c:pt>
                <c:pt idx="121">
                  <c:v>8.4573270507561017E-5</c:v>
                </c:pt>
                <c:pt idx="122">
                  <c:v>8.5770426298492939E-5</c:v>
                </c:pt>
                <c:pt idx="123">
                  <c:v>8.6983136387669175E-5</c:v>
                </c:pt>
                <c:pt idx="124">
                  <c:v>8.8211581616925939E-5</c:v>
                </c:pt>
                <c:pt idx="125">
                  <c:v>8.9455944622946314E-5</c:v>
                </c:pt>
                <c:pt idx="126">
                  <c:v>9.0716409850835064E-5</c:v>
                </c:pt>
                <c:pt idx="127">
                  <c:v>9.1993163567744661E-5</c:v>
                </c:pt>
                <c:pt idx="128">
                  <c:v>9.3286393876541193E-5</c:v>
                </c:pt>
                <c:pt idx="129">
                  <c:v>9.4596290729518978E-5</c:v>
                </c:pt>
                <c:pt idx="130">
                  <c:v>9.592304594215661E-5</c:v>
                </c:pt>
                <c:pt idx="131">
                  <c:v>9.7266853206916753E-5</c:v>
                </c:pt>
                <c:pt idx="132">
                  <c:v>9.8627908107089461E-5</c:v>
                </c:pt>
                <c:pt idx="133">
                  <c:v>1.0000640813067591E-4</c:v>
                </c:pt>
                <c:pt idx="134">
                  <c:v>1.0140255268431412E-4</c:v>
                </c:pt>
                <c:pt idx="135">
                  <c:v>1.0281654310724298E-4</c:v>
                </c:pt>
                <c:pt idx="136">
                  <c:v>1.0424858268530872E-4</c:v>
                </c:pt>
                <c:pt idx="137">
                  <c:v>1.0569887666500672E-4</c:v>
                </c:pt>
                <c:pt idx="138">
                  <c:v>1.0716763226756401E-4</c:v>
                </c:pt>
                <c:pt idx="139">
                  <c:v>1.0865505870305625E-4</c:v>
                </c:pt>
                <c:pt idx="140">
                  <c:v>1.1016136718456203E-4</c:v>
                </c:pt>
                <c:pt idx="141">
                  <c:v>1.1168677094235236E-4</c:v>
                </c:pt>
                <c:pt idx="142">
                  <c:v>1.1323148523811527E-4</c:v>
                </c:pt>
                <c:pt idx="143">
                  <c:v>1.1479572737921044E-4</c:v>
                </c:pt>
                <c:pt idx="144">
                  <c:v>1.1637971673296199E-4</c:v>
                </c:pt>
                <c:pt idx="145">
                  <c:v>1.1798367474097719E-4</c:v>
                </c:pt>
                <c:pt idx="146">
                  <c:v>1.196078249334992E-4</c:v>
                </c:pt>
                <c:pt idx="147">
                  <c:v>1.2125239294378981E-4</c:v>
                </c:pt>
                <c:pt idx="148">
                  <c:v>1.2291760652253681E-4</c:v>
                </c:pt>
                <c:pt idx="149">
                  <c:v>1.2460369555229484E-4</c:v>
                </c:pt>
                <c:pt idx="150">
                  <c:v>1.2631089206194816E-4</c:v>
                </c:pt>
                <c:pt idx="151">
                  <c:v>1.2803943024120232E-4</c:v>
                </c:pt>
                <c:pt idx="152">
                  <c:v>1.2978954645509707E-4</c:v>
                </c:pt>
                <c:pt idx="153">
                  <c:v>1.3156147925854681E-4</c:v>
                </c:pt>
                <c:pt idx="154">
                  <c:v>1.3335546941090008E-4</c:v>
                </c:pt>
                <c:pt idx="155">
                  <c:v>1.3517175989052278E-4</c:v>
                </c:pt>
                <c:pt idx="156">
                  <c:v>1.370105959093997E-4</c:v>
                </c:pt>
                <c:pt idx="157">
                  <c:v>1.3887222492775603E-4</c:v>
                </c:pt>
                <c:pt idx="158">
                  <c:v>1.407568966686977E-4</c:v>
                </c:pt>
                <c:pt idx="159">
                  <c:v>1.4266486313286748E-4</c:v>
                </c:pt>
                <c:pt idx="160">
                  <c:v>1.4459637861311624E-4</c:v>
                </c:pt>
                <c:pt idx="161">
                  <c:v>1.4655169970918873E-4</c:v>
                </c:pt>
                <c:pt idx="162">
                  <c:v>1.4853108534242465E-4</c:v>
                </c:pt>
                <c:pt idx="163">
                  <c:v>1.5053479677046861E-4</c:v>
                </c:pt>
                <c:pt idx="164">
                  <c:v>1.525630976019928E-4</c:v>
                </c:pt>
                <c:pt idx="165">
                  <c:v>1.5461625381142755E-4</c:v>
                </c:pt>
                <c:pt idx="166">
                  <c:v>1.5669453375370118E-4</c:v>
                </c:pt>
                <c:pt idx="167">
                  <c:v>1.5879820817898607E-4</c:v>
                </c:pt>
                <c:pt idx="168">
                  <c:v>1.6092755024745077E-4</c:v>
                </c:pt>
                <c:pt idx="169">
                  <c:v>1.6308283554401521E-4</c:v>
                </c:pt>
                <c:pt idx="170">
                  <c:v>1.6526434209310819E-4</c:v>
                </c:pt>
                <c:pt idx="171">
                  <c:v>1.6747235037342848E-4</c:v>
                </c:pt>
                <c:pt idx="172">
                  <c:v>1.6970714333270433E-4</c:v>
                </c:pt>
                <c:pt idx="173">
                  <c:v>1.7196900640245022E-4</c:v>
                </c:pt>
                <c:pt idx="174">
                  <c:v>1.7425822751272364E-4</c:v>
                </c:pt>
                <c:pt idx="175">
                  <c:v>1.7657509710687327E-4</c:v>
                </c:pt>
                <c:pt idx="176">
                  <c:v>1.7891990815628741E-4</c:v>
                </c:pt>
                <c:pt idx="177">
                  <c:v>1.812929561751282E-4</c:v>
                </c:pt>
                <c:pt idx="178">
                  <c:v>1.8369453923506037E-4</c:v>
                </c:pt>
                <c:pt idx="179">
                  <c:v>1.8612495797997066E-4</c:v>
                </c:pt>
                <c:pt idx="180">
                  <c:v>1.8858451564067181E-4</c:v>
                </c:pt>
                <c:pt idx="181">
                  <c:v>1.9107351804959733E-4</c:v>
                </c:pt>
                <c:pt idx="182">
                  <c:v>1.9359227365547453E-4</c:v>
                </c:pt>
                <c:pt idx="183">
                  <c:v>1.9614109353798881E-4</c:v>
                </c:pt>
                <c:pt idx="184">
                  <c:v>1.9872029142242151E-4</c:v>
                </c:pt>
                <c:pt idx="185">
                  <c:v>2.0133018369427528E-4</c:v>
                </c:pt>
                <c:pt idx="186">
                  <c:v>2.0397108941387003E-4</c:v>
                </c:pt>
                <c:pt idx="187">
                  <c:v>2.0664333033092161E-4</c:v>
                </c:pt>
                <c:pt idx="188">
                  <c:v>2.0934723089909075E-4</c:v>
                </c:pt>
                <c:pt idx="189">
                  <c:v>2.1208311829050912E-4</c:v>
                </c:pt>
                <c:pt idx="190">
                  <c:v>2.1485132241027297E-4</c:v>
                </c:pt>
                <c:pt idx="191">
                  <c:v>2.1765217591090803E-4</c:v>
                </c:pt>
                <c:pt idx="192">
                  <c:v>2.2048601420680223E-4</c:v>
                </c:pt>
                <c:pt idx="193">
                  <c:v>2.2335317548860257E-4</c:v>
                </c:pt>
                <c:pt idx="194">
                  <c:v>2.262540007375809E-4</c:v>
                </c:pt>
                <c:pt idx="195">
                  <c:v>2.2918883373995301E-4</c:v>
                </c:pt>
                <c:pt idx="196">
                  <c:v>2.3215802110116939E-4</c:v>
                </c:pt>
                <c:pt idx="197">
                  <c:v>2.3516191226015241E-4</c:v>
                </c:pt>
                <c:pt idx="198">
                  <c:v>2.3820085950350137E-4</c:v>
                </c:pt>
                <c:pt idx="199">
                  <c:v>2.4127521797964301E-4</c:v>
                </c:pt>
                <c:pt idx="200">
                  <c:v>2.4438534571294017E-4</c:v>
                </c:pt>
                <c:pt idx="201">
                  <c:v>2.4753160361774726E-4</c:v>
                </c:pt>
                <c:pt idx="202">
                  <c:v>2.5071435551242031E-4</c:v>
                </c:pt>
                <c:pt idx="203">
                  <c:v>2.5393396813326499E-4</c:v>
                </c:pt>
                <c:pt idx="204">
                  <c:v>2.5719081114843696E-4</c:v>
                </c:pt>
                <c:pt idx="205">
                  <c:v>2.6048525717178097E-4</c:v>
                </c:pt>
                <c:pt idx="206">
                  <c:v>2.6381768177661039E-4</c:v>
                </c:pt>
                <c:pt idx="207">
                  <c:v>2.6718846350942715E-4</c:v>
                </c:pt>
                <c:pt idx="208">
                  <c:v>2.705979839035755E-4</c:v>
                </c:pt>
                <c:pt idx="209">
                  <c:v>2.7404662749283142E-4</c:v>
                </c:pt>
                <c:pt idx="210">
                  <c:v>2.7753478182492307E-4</c:v>
                </c:pt>
                <c:pt idx="211">
                  <c:v>2.8106283747498335E-4</c:v>
                </c:pt>
                <c:pt idx="212">
                  <c:v>2.8463118805892594E-4</c:v>
                </c:pt>
                <c:pt idx="213">
                  <c:v>2.8824023024675042E-4</c:v>
                </c:pt>
                <c:pt idx="214">
                  <c:v>2.9189036377576689E-4</c:v>
                </c:pt>
                <c:pt idx="215">
                  <c:v>2.9558199146374791E-4</c:v>
                </c:pt>
                <c:pt idx="216">
                  <c:v>2.9931551922199074E-4</c:v>
                </c:pt>
                <c:pt idx="217">
                  <c:v>3.0309135606830214E-4</c:v>
                </c:pt>
                <c:pt idx="218">
                  <c:v>3.0690991413989351E-4</c:v>
                </c:pt>
                <c:pt idx="219">
                  <c:v>3.1077160870619103E-4</c:v>
                </c:pt>
                <c:pt idx="220">
                  <c:v>3.1467685818155187E-4</c:v>
                </c:pt>
                <c:pt idx="221">
                  <c:v>3.1862608413788917E-4</c:v>
                </c:pt>
                <c:pt idx="222">
                  <c:v>3.2261971131720133E-4</c:v>
                </c:pt>
                <c:pt idx="223">
                  <c:v>3.2665816764400302E-4</c:v>
                </c:pt>
                <c:pt idx="224">
                  <c:v>3.3074188423765679E-4</c:v>
                </c:pt>
                <c:pt idx="225">
                  <c:v>3.348712954246003E-4</c:v>
                </c:pt>
                <c:pt idx="226">
                  <c:v>3.3904683875047139E-4</c:v>
                </c:pt>
                <c:pt idx="227">
                  <c:v>3.4326895499211922E-4</c:v>
                </c:pt>
                <c:pt idx="228">
                  <c:v>3.4753808816951563E-4</c:v>
                </c:pt>
                <c:pt idx="229">
                  <c:v>3.5185468555754267E-4</c:v>
                </c:pt>
                <c:pt idx="230">
                  <c:v>3.5621919769767362E-4</c:v>
                </c:pt>
                <c:pt idx="231">
                  <c:v>3.6063207840952686E-4</c:v>
                </c:pt>
                <c:pt idx="232">
                  <c:v>3.6509378480231161E-4</c:v>
                </c:pt>
                <c:pt idx="233">
                  <c:v>3.6960477728613969E-4</c:v>
                </c:pt>
                <c:pt idx="234">
                  <c:v>3.7416551958321758E-4</c:v>
                </c:pt>
                <c:pt idx="235">
                  <c:v>3.7877647873890821E-4</c:v>
                </c:pt>
                <c:pt idx="236">
                  <c:v>3.8343812513266204E-4</c:v>
                </c:pt>
                <c:pt idx="237">
                  <c:v>3.8815093248881514E-4</c:v>
                </c:pt>
                <c:pt idx="238">
                  <c:v>3.929153778872513E-4</c:v>
                </c:pt>
                <c:pt idx="239">
                  <c:v>3.9773194177392346E-4</c:v>
                </c:pt>
                <c:pt idx="240">
                  <c:v>4.0260110797123481E-4</c:v>
                </c:pt>
                <c:pt idx="241">
                  <c:v>4.0752336368827553E-4</c:v>
                </c:pt>
                <c:pt idx="242">
                  <c:v>4.1249919953091228E-4</c:v>
                </c:pt>
                <c:pt idx="243">
                  <c:v>4.1752910951172779E-4</c:v>
                </c:pt>
                <c:pt idx="244">
                  <c:v>4.2261359105980468E-4</c:v>
                </c:pt>
                <c:pt idx="245">
                  <c:v>4.2775314503036034E-4</c:v>
                </c:pt>
                <c:pt idx="246">
                  <c:v>4.32948275714216E-4</c:v>
                </c:pt>
                <c:pt idx="247">
                  <c:v>4.3819949084711237E-4</c:v>
                </c:pt>
                <c:pt idx="248">
                  <c:v>4.4350730161885044E-4</c:v>
                </c:pt>
                <c:pt idx="249">
                  <c:v>4.4887222268227812E-4</c:v>
                </c:pt>
                <c:pt idx="250">
                  <c:v>4.5429477216209679E-4</c:v>
                </c:pt>
                <c:pt idx="251">
                  <c:v>4.5977547166349976E-4</c:v>
                </c:pt>
                <c:pt idx="252">
                  <c:v>4.6531484628063686E-4</c:v>
                </c:pt>
                <c:pt idx="253">
                  <c:v>4.709134246048915E-4</c:v>
                </c:pt>
                <c:pt idx="254">
                  <c:v>4.7657173873298805E-4</c:v>
                </c:pt>
                <c:pt idx="255">
                  <c:v>4.8229032427490653E-4</c:v>
                </c:pt>
                <c:pt idx="256">
                  <c:v>4.8806972036161497E-4</c:v>
                </c:pt>
                <c:pt idx="257">
                  <c:v>4.9391046965260204E-4</c:v>
                </c:pt>
                <c:pt idx="258">
                  <c:v>4.9981311834322898E-4</c:v>
                </c:pt>
                <c:pt idx="259">
                  <c:v>5.0577821617187437E-4</c:v>
                </c:pt>
                <c:pt idx="260">
                  <c:v>5.1180631642688845E-4</c:v>
                </c:pt>
                <c:pt idx="261">
                  <c:v>5.178979759533313E-4</c:v>
                </c:pt>
                <c:pt idx="262">
                  <c:v>5.2405375515952131E-4</c:v>
                </c:pt>
                <c:pt idx="263">
                  <c:v>5.3027421802336375E-4</c:v>
                </c:pt>
                <c:pt idx="264">
                  <c:v>5.3655993209846995E-4</c:v>
                </c:pt>
                <c:pt idx="265">
                  <c:v>5.4291146852006669E-4</c:v>
                </c:pt>
                <c:pt idx="266">
                  <c:v>5.4932940201067419E-4</c:v>
                </c:pt>
                <c:pt idx="267">
                  <c:v>5.5581431088558124E-4</c:v>
                </c:pt>
                <c:pt idx="268">
                  <c:v>5.6236677705807957E-4</c:v>
                </c:pt>
                <c:pt idx="269">
                  <c:v>5.689873860444828E-4</c:v>
                </c:pt>
                <c:pt idx="270">
                  <c:v>5.7567672696890023E-4</c:v>
                </c:pt>
                <c:pt idx="271">
                  <c:v>5.8243539256779431E-4</c:v>
                </c:pt>
                <c:pt idx="272">
                  <c:v>5.8926397919428699E-4</c:v>
                </c:pt>
                <c:pt idx="273">
                  <c:v>5.9616308682223563E-4</c:v>
                </c:pt>
                <c:pt idx="274">
                  <c:v>6.0313331905005054E-4</c:v>
                </c:pt>
                <c:pt idx="275">
                  <c:v>6.1017528310428884E-4</c:v>
                </c:pt>
                <c:pt idx="276">
                  <c:v>6.17289589842973E-4</c:v>
                </c:pt>
                <c:pt idx="277">
                  <c:v>6.244768537586765E-4</c:v>
                </c:pt>
                <c:pt idx="278">
                  <c:v>6.3173769298134077E-4</c:v>
                </c:pt>
                <c:pt idx="279">
                  <c:v>6.390727292808348E-4</c:v>
                </c:pt>
                <c:pt idx="280">
                  <c:v>6.4648258806925733E-4</c:v>
                </c:pt>
                <c:pt idx="281">
                  <c:v>6.5396789840296387E-4</c:v>
                </c:pt>
                <c:pt idx="282">
                  <c:v>6.615292929843333E-4</c:v>
                </c:pt>
                <c:pt idx="283">
                  <c:v>6.6916740816325051E-4</c:v>
                </c:pt>
                <c:pt idx="284">
                  <c:v>6.7688288393832332E-4</c:v>
                </c:pt>
                <c:pt idx="285">
                  <c:v>6.8467636395781555E-4</c:v>
                </c:pt>
                <c:pt idx="286">
                  <c:v>6.9254849552029697E-4</c:v>
                </c:pt>
                <c:pt idx="287">
                  <c:v>7.0049992957500501E-4</c:v>
                </c:pt>
                <c:pt idx="288">
                  <c:v>7.0853132072192036E-4</c:v>
                </c:pt>
                <c:pt idx="289">
                  <c:v>7.1664332721154767E-4</c:v>
                </c:pt>
                <c:pt idx="290">
                  <c:v>7.2483661094440593E-4</c:v>
                </c:pt>
                <c:pt idx="291">
                  <c:v>7.331118374702064E-4</c:v>
                </c:pt>
                <c:pt idx="292">
                  <c:v>7.4146967598674252E-4</c:v>
                </c:pt>
                <c:pt idx="293">
                  <c:v>7.4991079933845752E-4</c:v>
                </c:pt>
                <c:pt idx="294">
                  <c:v>7.5843588401472417E-4</c:v>
                </c:pt>
                <c:pt idx="295">
                  <c:v>7.6704561014778825E-4</c:v>
                </c:pt>
                <c:pt idx="296">
                  <c:v>7.7574066151040735E-4</c:v>
                </c:pt>
                <c:pt idx="297">
                  <c:v>7.8452172551317411E-4</c:v>
                </c:pt>
                <c:pt idx="298">
                  <c:v>7.9338949320150582E-4</c:v>
                </c:pt>
                <c:pt idx="299">
                  <c:v>8.0234465925231688E-4</c:v>
                </c:pt>
                <c:pt idx="300">
                  <c:v>8.1138792197035282E-4</c:v>
                </c:pt>
                <c:pt idx="301">
                  <c:v>8.2051998328419985E-4</c:v>
                </c:pt>
                <c:pt idx="302">
                  <c:v>8.2974154874194668E-4</c:v>
                </c:pt>
                <c:pt idx="303">
                  <c:v>8.3905332750652427E-4</c:v>
                </c:pt>
                <c:pt idx="304">
                  <c:v>8.4845603235068109E-4</c:v>
                </c:pt>
                <c:pt idx="305">
                  <c:v>8.5795037965162677E-4</c:v>
                </c:pt>
                <c:pt idx="306">
                  <c:v>8.6753708938531592E-4</c:v>
                </c:pt>
                <c:pt idx="307">
                  <c:v>8.7721688512039213E-4</c:v>
                </c:pt>
                <c:pt idx="308">
                  <c:v>8.8699049401175733E-4</c:v>
                </c:pt>
                <c:pt idx="309">
                  <c:v>8.9685864679379349E-4</c:v>
                </c:pt>
                <c:pt idx="310">
                  <c:v>9.0682207777321847E-4</c:v>
                </c:pt>
                <c:pt idx="311">
                  <c:v>9.1688152482156677E-4</c:v>
                </c:pt>
                <c:pt idx="312">
                  <c:v>9.2703772936731884E-4</c:v>
                </c:pt>
                <c:pt idx="313">
                  <c:v>9.3729143638763386E-4</c:v>
                </c:pt>
                <c:pt idx="314">
                  <c:v>9.4764339439972194E-4</c:v>
                </c:pt>
                <c:pt idx="315">
                  <c:v>9.5809435545182395E-4</c:v>
                </c:pt>
                <c:pt idx="316">
                  <c:v>9.6864507511382669E-4</c:v>
                </c:pt>
                <c:pt idx="317">
                  <c:v>9.7929631246746547E-4</c:v>
                </c:pt>
                <c:pt idx="318">
                  <c:v>9.9004883009615836E-4</c:v>
                </c:pt>
                <c:pt idx="319">
                  <c:v>1.0009033940744281E-3</c:v>
                </c:pt>
                <c:pt idx="320">
                  <c:v>1.0118607739569524E-3</c:v>
                </c:pt>
                <c:pt idx="321">
                  <c:v>1.0229217427671826E-3</c:v>
                </c:pt>
                <c:pt idx="322">
                  <c:v>1.0340870769855845E-3</c:v>
                </c:pt>
                <c:pt idx="323">
                  <c:v>1.0453575565374568E-3</c:v>
                </c:pt>
                <c:pt idx="324">
                  <c:v>1.0567339647803507E-3</c:v>
                </c:pt>
                <c:pt idx="325">
                  <c:v>1.0682170884910662E-3</c:v>
                </c:pt>
                <c:pt idx="326">
                  <c:v>1.0798077178522389E-3</c:v>
                </c:pt>
                <c:pt idx="327">
                  <c:v>1.0915066464385042E-3</c:v>
                </c:pt>
                <c:pt idx="328">
                  <c:v>1.1033146712022327E-3</c:v>
                </c:pt>
                <c:pt idx="329">
                  <c:v>1.1152325924588577E-3</c:v>
                </c:pt>
                <c:pt idx="330">
                  <c:v>1.1272612138717491E-3</c:v>
                </c:pt>
                <c:pt idx="331">
                  <c:v>1.1394013424366727E-3</c:v>
                </c:pt>
                <c:pt idx="332">
                  <c:v>1.1516537884657995E-3</c:v>
                </c:pt>
                <c:pt idx="333">
                  <c:v>1.1640193655712977E-3</c:v>
                </c:pt>
                <c:pt idx="334">
                  <c:v>1.1764988906484543E-3</c:v>
                </c:pt>
                <c:pt idx="335">
                  <c:v>1.1890931838583741E-3</c:v>
                </c:pt>
                <c:pt idx="336">
                  <c:v>1.2018030686102182E-3</c:v>
                </c:pt>
                <c:pt idx="337">
                  <c:v>1.2146293715429976E-3</c:v>
                </c:pt>
                <c:pt idx="338">
                  <c:v>1.2275729225069071E-3</c:v>
                </c:pt>
                <c:pt idx="339">
                  <c:v>1.2406345545442044E-3</c:v>
                </c:pt>
                <c:pt idx="340">
                  <c:v>1.253815103869632E-3</c:v>
                </c:pt>
                <c:pt idx="341">
                  <c:v>1.2671154098503601E-3</c:v>
                </c:pt>
                <c:pt idx="342">
                  <c:v>1.2805363149854931E-3</c:v>
                </c:pt>
                <c:pt idx="343">
                  <c:v>1.2940786648850684E-3</c:v>
                </c:pt>
                <c:pt idx="344">
                  <c:v>1.3077433082486164E-3</c:v>
                </c:pt>
                <c:pt idx="345">
                  <c:v>1.3215310968432198E-3</c:v>
                </c:pt>
                <c:pt idx="346">
                  <c:v>1.3354428854811132E-3</c:v>
                </c:pt>
                <c:pt idx="347">
                  <c:v>1.349479531996786E-3</c:v>
                </c:pt>
                <c:pt idx="348">
                  <c:v>1.3636418972236212E-3</c:v>
                </c:pt>
                <c:pt idx="349">
                  <c:v>1.3779308449700137E-3</c:v>
                </c:pt>
                <c:pt idx="350">
                  <c:v>1.3923472419950388E-3</c:v>
                </c:pt>
                <c:pt idx="351">
                  <c:v>1.4068919579835989E-3</c:v>
                </c:pt>
                <c:pt idx="352">
                  <c:v>1.4215658655210885E-3</c:v>
                </c:pt>
                <c:pt idx="353">
                  <c:v>1.436369840067552E-3</c:v>
                </c:pt>
                <c:pt idx="354">
                  <c:v>1.4513047599313527E-3</c:v>
                </c:pt>
                <c:pt idx="355">
                  <c:v>1.4663715062423258E-3</c:v>
                </c:pt>
                <c:pt idx="356">
                  <c:v>1.4815709629244324E-3</c:v>
                </c:pt>
                <c:pt idx="357">
                  <c:v>1.4969040166679087E-3</c:v>
                </c:pt>
                <c:pt idx="358">
                  <c:v>1.512371556900883E-3</c:v>
                </c:pt>
                <c:pt idx="359">
                  <c:v>1.5279744757605125E-3</c:v>
                </c:pt>
                <c:pt idx="360">
                  <c:v>1.5437136680635686E-3</c:v>
                </c:pt>
                <c:pt idx="361">
                  <c:v>1.5595900312765387E-3</c:v>
                </c:pt>
                <c:pt idx="362">
                  <c:v>1.5756044654851606E-3</c:v>
                </c:pt>
                <c:pt idx="363">
                  <c:v>1.5917578733634855E-3</c:v>
                </c:pt>
                <c:pt idx="364">
                  <c:v>1.6080511601423741E-3</c:v>
                </c:pt>
                <c:pt idx="365">
                  <c:v>1.6244852335774846E-3</c:v>
                </c:pt>
                <c:pt idx="366">
                  <c:v>1.6410610039167208E-3</c:v>
                </c:pt>
                <c:pt idx="367">
                  <c:v>1.6577793838671536E-3</c:v>
                </c:pt>
                <c:pt idx="368">
                  <c:v>1.6746412885614002E-3</c:v>
                </c:pt>
                <c:pt idx="369">
                  <c:v>1.691647635523468E-3</c:v>
                </c:pt>
                <c:pt idx="370">
                  <c:v>1.7087993446340689E-3</c:v>
                </c:pt>
                <c:pt idx="371">
                  <c:v>1.7260973380953644E-3</c:v>
                </c:pt>
                <c:pt idx="372">
                  <c:v>1.7435425403951991E-3</c:v>
                </c:pt>
                <c:pt idx="373">
                  <c:v>1.7611358782707652E-3</c:v>
                </c:pt>
                <c:pt idx="374">
                  <c:v>1.7788782806717343E-3</c:v>
                </c:pt>
                <c:pt idx="375">
                  <c:v>1.7967706787228163E-3</c:v>
                </c:pt>
                <c:pt idx="376">
                  <c:v>1.8148140056857948E-3</c:v>
                </c:pt>
                <c:pt idx="377">
                  <c:v>1.8330091969209867E-3</c:v>
                </c:pt>
                <c:pt idx="378">
                  <c:v>1.8513571898481616E-3</c:v>
                </c:pt>
                <c:pt idx="379">
                  <c:v>1.8698589239068775E-3</c:v>
                </c:pt>
                <c:pt idx="380">
                  <c:v>1.8885153405162993E-3</c:v>
                </c:pt>
                <c:pt idx="381">
                  <c:v>1.9073273830344083E-3</c:v>
                </c:pt>
                <c:pt idx="382">
                  <c:v>1.9262959967166814E-3</c:v>
                </c:pt>
                <c:pt idx="383">
                  <c:v>1.9454221286742102E-3</c:v>
                </c:pt>
                <c:pt idx="384">
                  <c:v>1.9647067278312069E-3</c:v>
                </c:pt>
                <c:pt idx="385">
                  <c:v>1.9841507448820073E-3</c:v>
                </c:pt>
                <c:pt idx="386">
                  <c:v>2.0037551322474524E-3</c:v>
                </c:pt>
                <c:pt idx="387">
                  <c:v>2.0235208440307377E-3</c:v>
                </c:pt>
                <c:pt idx="388">
                  <c:v>2.0434488359726468E-3</c:v>
                </c:pt>
                <c:pt idx="389">
                  <c:v>2.0635400654062646E-3</c:v>
                </c:pt>
                <c:pt idx="390">
                  <c:v>2.0837954912110682E-3</c:v>
                </c:pt>
                <c:pt idx="391">
                  <c:v>2.1042160737664785E-3</c:v>
                </c:pt>
                <c:pt idx="392">
                  <c:v>2.124802774904806E-3</c:v>
                </c:pt>
                <c:pt idx="393">
                  <c:v>2.1455565578636362E-3</c:v>
                </c:pt>
                <c:pt idx="394">
                  <c:v>2.1664783872376225E-3</c:v>
                </c:pt>
                <c:pt idx="395">
                  <c:v>2.1875692289297305E-3</c:v>
                </c:pt>
                <c:pt idx="396">
                  <c:v>2.2088300501018499E-3</c:v>
                </c:pt>
                <c:pt idx="397">
                  <c:v>2.2302618191248624E-3</c:v>
                </c:pt>
                <c:pt idx="398">
                  <c:v>2.2518655055281211E-3</c:v>
                </c:pt>
                <c:pt idx="399">
                  <c:v>2.2736420799483333E-3</c:v>
                </c:pt>
                <c:pt idx="400">
                  <c:v>2.29559251407788E-3</c:v>
                </c:pt>
                <c:pt idx="401">
                  <c:v>2.3177177806125138E-3</c:v>
                </c:pt>
                <c:pt idx="402">
                  <c:v>2.340018853198515E-3</c:v>
                </c:pt>
                <c:pt idx="403">
                  <c:v>2.3624967063792285E-3</c:v>
                </c:pt>
                <c:pt idx="404">
                  <c:v>2.3851523155410362E-3</c:v>
                </c:pt>
                <c:pt idx="405">
                  <c:v>2.407986656858721E-3</c:v>
                </c:pt>
                <c:pt idx="406">
                  <c:v>2.431000707240259E-3</c:v>
                </c:pt>
                <c:pt idx="407">
                  <c:v>2.4541954442710112E-3</c:v>
                </c:pt>
                <c:pt idx="408">
                  <c:v>2.4775718461573547E-3</c:v>
                </c:pt>
                <c:pt idx="409">
                  <c:v>2.5011308916696811E-3</c:v>
                </c:pt>
                <c:pt idx="410">
                  <c:v>2.5248735600848465E-3</c:v>
                </c:pt>
                <c:pt idx="411">
                  <c:v>2.548800831128001E-3</c:v>
                </c:pt>
                <c:pt idx="412">
                  <c:v>2.5729136849138631E-3</c:v>
                </c:pt>
                <c:pt idx="413">
                  <c:v>2.5972131018873888E-3</c:v>
                </c:pt>
                <c:pt idx="414">
                  <c:v>2.6217000627638222E-3</c:v>
                </c:pt>
                <c:pt idx="415">
                  <c:v>2.6463755484682321E-3</c:v>
                </c:pt>
                <c:pt idx="416">
                  <c:v>2.6712405400743707E-3</c:v>
                </c:pt>
                <c:pt idx="417">
                  <c:v>2.6962960187430335E-3</c:v>
                </c:pt>
                <c:pt idx="418">
                  <c:v>2.7215429656597453E-3</c:v>
                </c:pt>
                <c:pt idx="419">
                  <c:v>2.7469823619719448E-3</c:v>
                </c:pt>
                <c:pt idx="420">
                  <c:v>2.7726151887255131E-3</c:v>
                </c:pt>
                <c:pt idx="421">
                  <c:v>2.7984424268007548E-3</c:v>
                </c:pt>
                <c:pt idx="422">
                  <c:v>2.8244650568477843E-3</c:v>
                </c:pt>
                <c:pt idx="423">
                  <c:v>2.850684059221331E-3</c:v>
                </c:pt>
                <c:pt idx="424">
                  <c:v>2.8771004139149566E-3</c:v>
                </c:pt>
                <c:pt idx="425">
                  <c:v>2.9037151004946932E-3</c:v>
                </c:pt>
                <c:pt idx="426">
                  <c:v>2.930529098032104E-3</c:v>
                </c:pt>
                <c:pt idx="427">
                  <c:v>2.9575433850367442E-3</c:v>
                </c:pt>
                <c:pt idx="428">
                  <c:v>2.9847589393880956E-3</c:v>
                </c:pt>
                <c:pt idx="429">
                  <c:v>3.0121767382668314E-3</c:v>
                </c:pt>
                <c:pt idx="430">
                  <c:v>3.0397977580856211E-3</c:v>
                </c:pt>
                <c:pt idx="431">
                  <c:v>3.0676229744192435E-3</c:v>
                </c:pt>
                <c:pt idx="432">
                  <c:v>3.0956533619342272E-3</c:v>
                </c:pt>
                <c:pt idx="433">
                  <c:v>3.1238898943178415E-3</c:v>
                </c:pt>
                <c:pt idx="434">
                  <c:v>3.1523335442065641E-3</c:v>
                </c:pt>
                <c:pt idx="435">
                  <c:v>3.1809852831139649E-3</c:v>
                </c:pt>
                <c:pt idx="436">
                  <c:v>3.209846081358019E-3</c:v>
                </c:pt>
                <c:pt idx="437">
                  <c:v>3.2389169079878564E-3</c:v>
                </c:pt>
                <c:pt idx="438">
                  <c:v>3.2681987307099608E-3</c:v>
                </c:pt>
                <c:pt idx="439">
                  <c:v>3.2976925158137833E-3</c:v>
                </c:pt>
                <c:pt idx="440">
                  <c:v>3.3273992280968261E-3</c:v>
                </c:pt>
                <c:pt idx="441">
                  <c:v>3.3573198307891368E-3</c:v>
                </c:pt>
                <c:pt idx="442">
                  <c:v>3.38745528547728E-3</c:v>
                </c:pt>
                <c:pt idx="443">
                  <c:v>3.417806552027735E-3</c:v>
                </c:pt>
                <c:pt idx="444">
                  <c:v>3.4483745885097485E-3</c:v>
                </c:pt>
                <c:pt idx="445">
                  <c:v>3.47916035111765E-3</c:v>
                </c:pt>
                <c:pt idx="446">
                  <c:v>3.5101647940925995E-3</c:v>
                </c:pt>
                <c:pt idx="447">
                  <c:v>3.5413888696438278E-3</c:v>
                </c:pt>
                <c:pt idx="448">
                  <c:v>3.5728335278692957E-3</c:v>
                </c:pt>
                <c:pt idx="449">
                  <c:v>3.6044997166758534E-3</c:v>
                </c:pt>
                <c:pt idx="450">
                  <c:v>3.6363883816988465E-3</c:v>
                </c:pt>
                <c:pt idx="451">
                  <c:v>3.6685004662211957E-3</c:v>
                </c:pt>
                <c:pt idx="452">
                  <c:v>3.700836911091944E-3</c:v>
                </c:pt>
                <c:pt idx="453">
                  <c:v>3.7333986546442977E-3</c:v>
                </c:pt>
                <c:pt idx="454">
                  <c:v>3.7661866326131198E-3</c:v>
                </c:pt>
                <c:pt idx="455">
                  <c:v>3.7992017780519266E-3</c:v>
                </c:pt>
                <c:pt idx="456">
                  <c:v>3.8324450212493611E-3</c:v>
                </c:pt>
                <c:pt idx="457">
                  <c:v>3.8659172896451581E-3</c:v>
                </c:pt>
                <c:pt idx="458">
                  <c:v>3.8996195077455999E-3</c:v>
                </c:pt>
                <c:pt idx="459">
                  <c:v>3.9335525970384724E-3</c:v>
                </c:pt>
                <c:pt idx="460">
                  <c:v>3.9677174759075156E-3</c:v>
                </c:pt>
                <c:pt idx="461">
                  <c:v>4.0021150595463883E-3</c:v>
                </c:pt>
                <c:pt idx="462">
                  <c:v>4.0367462598721289E-3</c:v>
                </c:pt>
                <c:pt idx="463">
                  <c:v>4.0716119854381392E-3</c:v>
                </c:pt>
                <c:pt idx="464">
                  <c:v>4.1067131413466771E-3</c:v>
                </c:pt>
                <c:pt idx="465">
                  <c:v>4.1420506291608792E-3</c:v>
                </c:pt>
                <c:pt idx="466">
                  <c:v>4.1776253468162883E-3</c:v>
                </c:pt>
                <c:pt idx="467">
                  <c:v>4.2134381885319443E-3</c:v>
                </c:pt>
                <c:pt idx="468">
                  <c:v>4.2494900447209768E-3</c:v>
                </c:pt>
                <c:pt idx="469">
                  <c:v>4.2857818019007539E-3</c:v>
                </c:pt>
                <c:pt idx="470">
                  <c:v>4.3223143426025642E-3</c:v>
                </c:pt>
                <c:pt idx="471">
                  <c:v>4.3590885452808653E-3</c:v>
                </c:pt>
                <c:pt idx="472">
                  <c:v>4.3961052842220547E-3</c:v>
                </c:pt>
                <c:pt idx="473">
                  <c:v>4.433365429452836E-3</c:v>
                </c:pt>
                <c:pt idx="474">
                  <c:v>4.4708698466481124E-3</c:v>
                </c:pt>
                <c:pt idx="475">
                  <c:v>4.5086193970384813E-3</c:v>
                </c:pt>
                <c:pt idx="476">
                  <c:v>4.546614937317269E-3</c:v>
                </c:pt>
                <c:pt idx="477">
                  <c:v>4.5848573195471807E-3</c:v>
                </c:pt>
                <c:pt idx="478">
                  <c:v>4.623347391066495E-3</c:v>
                </c:pt>
                <c:pt idx="479">
                  <c:v>4.6620859943948987E-3</c:v>
                </c:pt>
                <c:pt idx="480">
                  <c:v>4.7010739671388474E-3</c:v>
                </c:pt>
                <c:pt idx="481">
                  <c:v>4.7403121418966177E-3</c:v>
                </c:pt>
                <c:pt idx="482">
                  <c:v>4.7798013461628625E-3</c:v>
                </c:pt>
                <c:pt idx="483">
                  <c:v>4.8195424022328785E-3</c:v>
                </c:pt>
                <c:pt idx="484">
                  <c:v>4.8595361271064272E-3</c:v>
                </c:pt>
                <c:pt idx="485">
                  <c:v>4.8997833323912027E-3</c:v>
                </c:pt>
                <c:pt idx="486">
                  <c:v>4.9402848242059349E-3</c:v>
                </c:pt>
                <c:pt idx="487">
                  <c:v>4.9810414030831201E-3</c:v>
                </c:pt>
                <c:pt idx="488">
                  <c:v>5.0220538638714018E-3</c:v>
                </c:pt>
                <c:pt idx="489">
                  <c:v>5.0633229956376013E-3</c:v>
                </c:pt>
                <c:pt idx="490">
                  <c:v>5.1048495815684217E-3</c:v>
                </c:pt>
                <c:pt idx="491">
                  <c:v>5.1466343988717488E-3</c:v>
                </c:pt>
                <c:pt idx="492">
                  <c:v>5.1886782186777447E-3</c:v>
                </c:pt>
                <c:pt idx="493">
                  <c:v>5.2309818059394705E-3</c:v>
                </c:pt>
                <c:pt idx="494">
                  <c:v>5.2735459193333448E-3</c:v>
                </c:pt>
                <c:pt idx="495">
                  <c:v>5.3163713111591317E-3</c:v>
                </c:pt>
                <c:pt idx="496">
                  <c:v>5.359458727239811E-3</c:v>
                </c:pt>
                <c:pt idx="497">
                  <c:v>5.4028089068209623E-3</c:v>
                </c:pt>
                <c:pt idx="498">
                  <c:v>5.446422582470016E-3</c:v>
                </c:pt>
                <c:pt idx="499">
                  <c:v>5.4903004799751482E-3</c:v>
                </c:pt>
                <c:pt idx="500">
                  <c:v>5.5344433182439061E-3</c:v>
                </c:pt>
                <c:pt idx="501">
                  <c:v>5.5788518092015947E-3</c:v>
                </c:pt>
                <c:pt idx="502">
                  <c:v>5.623526657689398E-3</c:v>
                </c:pt>
                <c:pt idx="503">
                  <c:v>5.6684685613622322E-3</c:v>
                </c:pt>
                <c:pt idx="504">
                  <c:v>5.7136782105863728E-3</c:v>
                </c:pt>
                <c:pt idx="505">
                  <c:v>5.759156288336854E-3</c:v>
                </c:pt>
                <c:pt idx="506">
                  <c:v>5.8049034700946361E-3</c:v>
                </c:pt>
                <c:pt idx="507">
                  <c:v>5.8509204237435488E-3</c:v>
                </c:pt>
                <c:pt idx="508">
                  <c:v>5.8972078094670227E-3</c:v>
                </c:pt>
                <c:pt idx="509">
                  <c:v>5.9437662796446604E-3</c:v>
                </c:pt>
                <c:pt idx="510">
                  <c:v>5.9905964787485347E-3</c:v>
                </c:pt>
                <c:pt idx="511">
                  <c:v>6.0376990432393978E-3</c:v>
                </c:pt>
                <c:pt idx="512">
                  <c:v>6.0850746014626343E-3</c:v>
                </c:pt>
                <c:pt idx="513">
                  <c:v>6.1327237735441008E-3</c:v>
                </c:pt>
                <c:pt idx="514">
                  <c:v>6.1806471712857834E-3</c:v>
                </c:pt>
                <c:pt idx="515">
                  <c:v>6.2288453980612925E-3</c:v>
                </c:pt>
                <c:pt idx="516">
                  <c:v>6.2773190487112685E-3</c:v>
                </c:pt>
                <c:pt idx="517">
                  <c:v>6.3260687094385849E-3</c:v>
                </c:pt>
                <c:pt idx="518">
                  <c:v>6.375094957703502E-3</c:v>
                </c:pt>
                <c:pt idx="519">
                  <c:v>6.4243983621186367E-3</c:v>
                </c:pt>
                <c:pt idx="520">
                  <c:v>6.4739794823438935E-3</c:v>
                </c:pt>
                <c:pt idx="521">
                  <c:v>6.5238388689812538E-3</c:v>
                </c:pt>
                <c:pt idx="522">
                  <c:v>6.573977063469503E-3</c:v>
                </c:pt>
                <c:pt idx="523">
                  <c:v>6.6243945979788613E-3</c:v>
                </c:pt>
                <c:pt idx="524">
                  <c:v>6.6750919953055907E-3</c:v>
                </c:pt>
                <c:pt idx="525">
                  <c:v>6.7260697687664978E-3</c:v>
                </c:pt>
                <c:pt idx="526">
                  <c:v>6.7773284220934002E-3</c:v>
                </c:pt>
                <c:pt idx="527">
                  <c:v>6.82886844932759E-3</c:v>
                </c:pt>
                <c:pt idx="528">
                  <c:v>6.8806903347142269E-3</c:v>
                </c:pt>
                <c:pt idx="529">
                  <c:v>6.9327945525967417E-3</c:v>
                </c:pt>
                <c:pt idx="530">
                  <c:v>6.9851815673112076E-3</c:v>
                </c:pt>
                <c:pt idx="531">
                  <c:v>7.0378518330807575E-3</c:v>
                </c:pt>
                <c:pt idx="532">
                  <c:v>7.0908057939099555E-3</c:v>
                </c:pt>
                <c:pt idx="533">
                  <c:v>7.1440438834792577E-3</c:v>
                </c:pt>
                <c:pt idx="534">
                  <c:v>7.1975665250394389E-3</c:v>
                </c:pt>
                <c:pt idx="535">
                  <c:v>7.2513741313061132E-3</c:v>
                </c:pt>
                <c:pt idx="536">
                  <c:v>7.3054671043543042E-3</c:v>
                </c:pt>
                <c:pt idx="537">
                  <c:v>7.3598458355130488E-3</c:v>
                </c:pt>
                <c:pt idx="538">
                  <c:v>7.4145107052601177E-3</c:v>
                </c:pt>
                <c:pt idx="539">
                  <c:v>7.4694620831167761E-3</c:v>
                </c:pt>
                <c:pt idx="540">
                  <c:v>7.5247003275427087E-3</c:v>
                </c:pt>
                <c:pt idx="541">
                  <c:v>7.5802257858309631E-3</c:v>
                </c:pt>
                <c:pt idx="542">
                  <c:v>7.6360387940031197E-3</c:v>
                </c:pt>
                <c:pt idx="543">
                  <c:v>7.6921396767044674E-3</c:v>
                </c:pt>
                <c:pt idx="544">
                  <c:v>7.7485287470994597E-3</c:v>
                </c:pt>
                <c:pt idx="545">
                  <c:v>7.8052063067671857E-3</c:v>
                </c:pt>
                <c:pt idx="546">
                  <c:v>7.8621726455971198E-3</c:v>
                </c:pt>
                <c:pt idx="547">
                  <c:v>7.9194280416849602E-3</c:v>
                </c:pt>
                <c:pt idx="548">
                  <c:v>7.9769727612287195E-3</c:v>
                </c:pt>
                <c:pt idx="549">
                  <c:v>8.0348070584249608E-3</c:v>
                </c:pt>
                <c:pt idx="550">
                  <c:v>8.092931175365272E-3</c:v>
                </c:pt>
                <c:pt idx="551">
                  <c:v>8.1513453419329619E-3</c:v>
                </c:pt>
                <c:pt idx="552">
                  <c:v>8.2100497756999579E-3</c:v>
                </c:pt>
                <c:pt idx="553">
                  <c:v>8.2690446818240067E-3</c:v>
                </c:pt>
                <c:pt idx="554">
                  <c:v>8.3283302529460462E-3</c:v>
                </c:pt>
                <c:pt idx="555">
                  <c:v>8.3879066690879418E-3</c:v>
                </c:pt>
                <c:pt idx="556">
                  <c:v>8.4477740975503913E-3</c:v>
                </c:pt>
                <c:pt idx="557">
                  <c:v>8.5079326928112469E-3</c:v>
                </c:pt>
                <c:pt idx="558">
                  <c:v>8.5683825964240103E-3</c:v>
                </c:pt>
                <c:pt idx="559">
                  <c:v>8.6291239369167515E-3</c:v>
                </c:pt>
                <c:pt idx="560">
                  <c:v>8.6901568296912837E-3</c:v>
                </c:pt>
                <c:pt idx="561">
                  <c:v>8.7514813769226946E-3</c:v>
                </c:pt>
                <c:pt idx="562">
                  <c:v>8.8130976674592586E-3</c:v>
                </c:pt>
                <c:pt idx="563">
                  <c:v>8.8750057767226533E-3</c:v>
                </c:pt>
                <c:pt idx="564">
                  <c:v>8.9372057666086205E-3</c:v>
                </c:pt>
                <c:pt idx="565">
                  <c:v>8.9996976853879435E-3</c:v>
                </c:pt>
                <c:pt idx="566">
                  <c:v>9.0624815676078902E-3</c:v>
                </c:pt>
                <c:pt idx="567">
                  <c:v>9.1255574339939912E-3</c:v>
                </c:pt>
                <c:pt idx="568">
                  <c:v>9.1889252913523491E-3</c:v>
                </c:pt>
                <c:pt idx="569">
                  <c:v>9.2525851324722491E-3</c:v>
                </c:pt>
                <c:pt idx="570">
                  <c:v>9.3165369360293602E-3</c:v>
                </c:pt>
                <c:pt idx="571">
                  <c:v>9.3807806664892579E-3</c:v>
                </c:pt>
                <c:pt idx="572">
                  <c:v>9.4453162740115552E-3</c:v>
                </c:pt>
                <c:pt idx="573">
                  <c:v>9.5101436943544216E-3</c:v>
                </c:pt>
                <c:pt idx="574">
                  <c:v>9.5752628487796119E-3</c:v>
                </c:pt>
                <c:pt idx="575">
                  <c:v>9.6406736439580872E-3</c:v>
                </c:pt>
                <c:pt idx="576">
                  <c:v>9.7063759718760325E-3</c:v>
                </c:pt>
                <c:pt idx="577">
                  <c:v>9.7723697097415411E-3</c:v>
                </c:pt>
                <c:pt idx="578">
                  <c:v>9.8386547198917353E-3</c:v>
                </c:pt>
                <c:pt idx="579">
                  <c:v>9.9052308497005383E-3</c:v>
                </c:pt>
                <c:pt idx="580">
                  <c:v>9.9720979314869562E-3</c:v>
                </c:pt>
                <c:pt idx="581">
                  <c:v>1.0039255782423985E-2</c:v>
                </c:pt>
                <c:pt idx="582">
                  <c:v>1.0106704204448095E-2</c:v>
                </c:pt>
                <c:pt idx="583">
                  <c:v>1.0174442984169349E-2</c:v>
                </c:pt>
                <c:pt idx="584">
                  <c:v>1.0242471892782145E-2</c:v>
                </c:pt>
                <c:pt idx="585">
                  <c:v>1.0310790685976554E-2</c:v>
                </c:pt>
                <c:pt idx="586">
                  <c:v>1.0379399103850381E-2</c:v>
                </c:pt>
                <c:pt idx="587">
                  <c:v>1.044829687082181E-2</c:v>
                </c:pt>
                <c:pt idx="588">
                  <c:v>1.0517483695542828E-2</c:v>
                </c:pt>
                <c:pt idx="589">
                  <c:v>1.0586959270813196E-2</c:v>
                </c:pt>
                <c:pt idx="590">
                  <c:v>1.0656723273495301E-2</c:v>
                </c:pt>
                <c:pt idx="591">
                  <c:v>1.0726775364429529E-2</c:v>
                </c:pt>
                <c:pt idx="592">
                  <c:v>1.079711518835055E-2</c:v>
                </c:pt>
                <c:pt idx="593">
                  <c:v>1.0867742373804194E-2</c:v>
                </c:pt>
                <c:pt idx="594">
                  <c:v>1.0938656533065179E-2</c:v>
                </c:pt>
                <c:pt idx="595">
                  <c:v>1.1009857262055583E-2</c:v>
                </c:pt>
                <c:pt idx="596">
                  <c:v>1.1081344140264043E-2</c:v>
                </c:pt>
                <c:pt idx="597">
                  <c:v>1.1153116730665833E-2</c:v>
                </c:pt>
                <c:pt idx="598">
                  <c:v>1.1225174579643667E-2</c:v>
                </c:pt>
                <c:pt idx="599">
                  <c:v>1.129751721690939E-2</c:v>
                </c:pt>
                <c:pt idx="600">
                  <c:v>1.1370144155426434E-2</c:v>
                </c:pt>
                <c:pt idx="601">
                  <c:v>1.1443054891333187E-2</c:v>
                </c:pt>
                <c:pt idx="602">
                  <c:v>1.1516248903867141E-2</c:v>
                </c:pt>
                <c:pt idx="603">
                  <c:v>1.1589725655289996E-2</c:v>
                </c:pt>
                <c:pt idx="604">
                  <c:v>1.1663484590813558E-2</c:v>
                </c:pt>
                <c:pt idx="605">
                  <c:v>1.1737525138526616E-2</c:v>
                </c:pt>
                <c:pt idx="606">
                  <c:v>1.1811846709322652E-2</c:v>
                </c:pt>
                <c:pt idx="607">
                  <c:v>1.1886448696828533E-2</c:v>
                </c:pt>
                <c:pt idx="608">
                  <c:v>1.1961330477334102E-2</c:v>
                </c:pt>
                <c:pt idx="609">
                  <c:v>1.2036491409722705E-2</c:v>
                </c:pt>
                <c:pt idx="610">
                  <c:v>1.2111930835402731E-2</c:v>
                </c:pt>
                <c:pt idx="611">
                  <c:v>1.218764807824005E-2</c:v>
                </c:pt>
                <c:pt idx="612">
                  <c:v>1.2263642444491515E-2</c:v>
                </c:pt>
                <c:pt idx="613">
                  <c:v>1.2339913222739357E-2</c:v>
                </c:pt>
                <c:pt idx="614">
                  <c:v>1.2416459683826722E-2</c:v>
                </c:pt>
                <c:pt idx="615">
                  <c:v>1.2493281080794096E-2</c:v>
                </c:pt>
                <c:pt idx="616">
                  <c:v>1.2570376648816871E-2</c:v>
                </c:pt>
                <c:pt idx="617">
                  <c:v>1.2647745605143874E-2</c:v>
                </c:pt>
                <c:pt idx="618">
                  <c:v>1.2725387149037027E-2</c:v>
                </c:pt>
                <c:pt idx="619">
                  <c:v>1.280330046171204E-2</c:v>
                </c:pt>
                <c:pt idx="620">
                  <c:v>1.2881484706280153E-2</c:v>
                </c:pt>
                <c:pt idx="621">
                  <c:v>1.295993902769107E-2</c:v>
                </c:pt>
                <c:pt idx="622">
                  <c:v>1.3038662552676907E-2</c:v>
                </c:pt>
                <c:pt idx="623">
                  <c:v>1.3117654389697309E-2</c:v>
                </c:pt>
                <c:pt idx="624">
                  <c:v>1.3196913628885681E-2</c:v>
                </c:pt>
                <c:pt idx="625">
                  <c:v>1.327643934199659E-2</c:v>
                </c:pt>
                <c:pt idx="626">
                  <c:v>1.3356230582354269E-2</c:v>
                </c:pt>
                <c:pt idx="627">
                  <c:v>1.3436286384802366E-2</c:v>
                </c:pt>
                <c:pt idx="628">
                  <c:v>1.3516605765654785E-2</c:v>
                </c:pt>
                <c:pt idx="629">
                  <c:v>1.359718772264782E-2</c:v>
                </c:pt>
                <c:pt idx="630">
                  <c:v>1.3678031234893386E-2</c:v>
                </c:pt>
                <c:pt idx="631">
                  <c:v>1.3759135262833531E-2</c:v>
                </c:pt>
                <c:pt idx="632">
                  <c:v>1.3840498748196199E-2</c:v>
                </c:pt>
                <c:pt idx="633">
                  <c:v>1.3922120613952125E-2</c:v>
                </c:pt>
                <c:pt idx="634">
                  <c:v>1.4003999764273131E-2</c:v>
                </c:pt>
                <c:pt idx="635">
                  <c:v>1.4086135084491521E-2</c:v>
                </c:pt>
                <c:pt idx="636">
                  <c:v>1.4168525441060894E-2</c:v>
                </c:pt>
                <c:pt idx="637">
                  <c:v>1.4251169681518138E-2</c:v>
                </c:pt>
                <c:pt idx="638">
                  <c:v>1.4334066634446776E-2</c:v>
                </c:pt>
                <c:pt idx="639">
                  <c:v>1.4417215109441595E-2</c:v>
                </c:pt>
                <c:pt idx="640">
                  <c:v>1.4500613897074594E-2</c:v>
                </c:pt>
                <c:pt idx="641">
                  <c:v>1.4584261768862296E-2</c:v>
                </c:pt>
                <c:pt idx="642">
                  <c:v>1.46681574772343E-2</c:v>
                </c:pt>
                <c:pt idx="643">
                  <c:v>1.475229975550333E-2</c:v>
                </c:pt>
                <c:pt idx="644">
                  <c:v>1.4836687317836505E-2</c:v>
                </c:pt>
                <c:pt idx="645">
                  <c:v>1.4921318859228091E-2</c:v>
                </c:pt>
                <c:pt idx="646">
                  <c:v>1.5006193055473521E-2</c:v>
                </c:pt>
                <c:pt idx="647">
                  <c:v>1.5091308563144961E-2</c:v>
                </c:pt>
                <c:pt idx="648">
                  <c:v>1.5176664019568084E-2</c:v>
                </c:pt>
                <c:pt idx="649">
                  <c:v>1.5262258042800458E-2</c:v>
                </c:pt>
                <c:pt idx="650">
                  <c:v>1.5348089231611186E-2</c:v>
                </c:pt>
                <c:pt idx="651">
                  <c:v>1.5434156165462112E-2</c:v>
                </c:pt>
                <c:pt idx="652">
                  <c:v>1.5520457404490356E-2</c:v>
                </c:pt>
                <c:pt idx="653">
                  <c:v>1.5606991489492397E-2</c:v>
                </c:pt>
                <c:pt idx="654">
                  <c:v>1.5693756941909578E-2</c:v>
                </c:pt>
                <c:pt idx="655">
                  <c:v>1.5780752263815038E-2</c:v>
                </c:pt>
                <c:pt idx="656">
                  <c:v>1.5867975937902234E-2</c:v>
                </c:pt>
                <c:pt idx="657">
                  <c:v>1.5955426427474825E-2</c:v>
                </c:pt>
                <c:pt idx="658">
                  <c:v>1.604310217643818E-2</c:v>
                </c:pt>
                <c:pt idx="659">
                  <c:v>1.6131001609292261E-2</c:v>
                </c:pt>
                <c:pt idx="660">
                  <c:v>1.6219123131126209E-2</c:v>
                </c:pt>
                <c:pt idx="661">
                  <c:v>1.6307465127614211E-2</c:v>
                </c:pt>
                <c:pt idx="662">
                  <c:v>1.6396025965013154E-2</c:v>
                </c:pt>
                <c:pt idx="663">
                  <c:v>1.6484803990161626E-2</c:v>
                </c:pt>
                <c:pt idx="664">
                  <c:v>1.6573797530480605E-2</c:v>
                </c:pt>
                <c:pt idx="665">
                  <c:v>1.6663004893975614E-2</c:v>
                </c:pt>
                <c:pt idx="666">
                  <c:v>1.6752424369240512E-2</c:v>
                </c:pt>
                <c:pt idx="667">
                  <c:v>1.6842054225462821E-2</c:v>
                </c:pt>
                <c:pt idx="668">
                  <c:v>1.693189271243065E-2</c:v>
                </c:pt>
                <c:pt idx="669">
                  <c:v>1.7021938060541239E-2</c:v>
                </c:pt>
                <c:pt idx="670">
                  <c:v>1.7112188480811048E-2</c:v>
                </c:pt>
                <c:pt idx="671">
                  <c:v>1.7202642164887524E-2</c:v>
                </c:pt>
                <c:pt idx="672">
                  <c:v>1.7293297285062393E-2</c:v>
                </c:pt>
                <c:pt idx="673">
                  <c:v>1.7384151994286702E-2</c:v>
                </c:pt>
                <c:pt idx="674">
                  <c:v>1.7475204426187326E-2</c:v>
                </c:pt>
                <c:pt idx="675">
                  <c:v>1.7566452695085302E-2</c:v>
                </c:pt>
                <c:pt idx="676">
                  <c:v>1.7657894896015647E-2</c:v>
                </c:pt>
                <c:pt idx="677">
                  <c:v>1.774952910474889E-2</c:v>
                </c:pt>
                <c:pt idx="678">
                  <c:v>1.7841353377814301E-2</c:v>
                </c:pt>
                <c:pt idx="679">
                  <c:v>1.7933365752524692E-2</c:v>
                </c:pt>
                <c:pt idx="680">
                  <c:v>1.8025564247002985E-2</c:v>
                </c:pt>
                <c:pt idx="681">
                  <c:v>1.8117946860210385E-2</c:v>
                </c:pt>
                <c:pt idx="682">
                  <c:v>1.8210511571976274E-2</c:v>
                </c:pt>
                <c:pt idx="683">
                  <c:v>1.8303256343029747E-2</c:v>
                </c:pt>
                <c:pt idx="684">
                  <c:v>1.8396179115032947E-2</c:v>
                </c:pt>
                <c:pt idx="685">
                  <c:v>1.848927781061592E-2</c:v>
                </c:pt>
                <c:pt idx="686">
                  <c:v>1.8582550333413408E-2</c:v>
                </c:pt>
                <c:pt idx="687">
                  <c:v>1.8675994568103083E-2</c:v>
                </c:pt>
                <c:pt idx="688">
                  <c:v>1.8769608380445755E-2</c:v>
                </c:pt>
                <c:pt idx="689">
                  <c:v>1.8863389617327128E-2</c:v>
                </c:pt>
                <c:pt idx="690">
                  <c:v>1.8957336106801306E-2</c:v>
                </c:pt>
                <c:pt idx="691">
                  <c:v>1.9051445658136126E-2</c:v>
                </c:pt>
                <c:pt idx="692">
                  <c:v>1.9145716061860052E-2</c:v>
                </c:pt>
                <c:pt idx="693">
                  <c:v>1.9240145089811009E-2</c:v>
                </c:pt>
                <c:pt idx="694">
                  <c:v>1.9334730495186758E-2</c:v>
                </c:pt>
                <c:pt idx="695">
                  <c:v>1.9429470012597188E-2</c:v>
                </c:pt>
                <c:pt idx="696">
                  <c:v>1.9524361358118206E-2</c:v>
                </c:pt>
                <c:pt idx="697">
                  <c:v>1.9619402229347504E-2</c:v>
                </c:pt>
                <c:pt idx="698">
                  <c:v>1.9714590305462003E-2</c:v>
                </c:pt>
                <c:pt idx="699">
                  <c:v>1.980992324727706E-2</c:v>
                </c:pt>
                <c:pt idx="700">
                  <c:v>1.9905398697307501E-2</c:v>
                </c:pt>
                <c:pt idx="701">
                  <c:v>2.0001014279830299E-2</c:v>
                </c:pt>
                <c:pt idx="702">
                  <c:v>2.0096767600949163E-2</c:v>
                </c:pt>
                <c:pt idx="703">
                  <c:v>2.0192656248660748E-2</c:v>
                </c:pt>
                <c:pt idx="704">
                  <c:v>2.0288677792922764E-2</c:v>
                </c:pt>
                <c:pt idx="705">
                  <c:v>2.0384829785723736E-2</c:v>
                </c:pt>
                <c:pt idx="706">
                  <c:v>2.0481109761154678E-2</c:v>
                </c:pt>
                <c:pt idx="707">
                  <c:v>2.0577515235482374E-2</c:v>
                </c:pt>
                <c:pt idx="708">
                  <c:v>2.0674043707224612E-2</c:v>
                </c:pt>
                <c:pt idx="709">
                  <c:v>2.0770692657227023E-2</c:v>
                </c:pt>
                <c:pt idx="710">
                  <c:v>2.0867459548741869E-2</c:v>
                </c:pt>
                <c:pt idx="711">
                  <c:v>2.0964341827508469E-2</c:v>
                </c:pt>
                <c:pt idx="712">
                  <c:v>2.1061336921835455E-2</c:v>
                </c:pt>
                <c:pt idx="713">
                  <c:v>2.1158442242684865E-2</c:v>
                </c:pt>
                <c:pt idx="714">
                  <c:v>2.1255655183757913E-2</c:v>
                </c:pt>
                <c:pt idx="715">
                  <c:v>2.1352973121582641E-2</c:v>
                </c:pt>
                <c:pt idx="716">
                  <c:v>2.1450393415603241E-2</c:v>
                </c:pt>
                <c:pt idx="717">
                  <c:v>2.154791340827129E-2</c:v>
                </c:pt>
                <c:pt idx="718">
                  <c:v>2.1645530425138622E-2</c:v>
                </c:pt>
                <c:pt idx="719">
                  <c:v>2.174324177495212E-2</c:v>
                </c:pt>
                <c:pt idx="720">
                  <c:v>2.1841044749750134E-2</c:v>
                </c:pt>
                <c:pt idx="721">
                  <c:v>2.1938936624960839E-2</c:v>
                </c:pt>
                <c:pt idx="722">
                  <c:v>2.2036914659502208E-2</c:v>
                </c:pt>
                <c:pt idx="723">
                  <c:v>2.2134976095883892E-2</c:v>
                </c:pt>
                <c:pt idx="724">
                  <c:v>2.2233118160310771E-2</c:v>
                </c:pt>
                <c:pt idx="725">
                  <c:v>2.2331338062788347E-2</c:v>
                </c:pt>
                <c:pt idx="726">
                  <c:v>2.2429632997229845E-2</c:v>
                </c:pt>
                <c:pt idx="727">
                  <c:v>2.252800014156512E-2</c:v>
                </c:pt>
                <c:pt idx="728">
                  <c:v>2.2626436657851339E-2</c:v>
                </c:pt>
                <c:pt idx="729">
                  <c:v>2.2724939692385315E-2</c:v>
                </c:pt>
                <c:pt idx="730">
                  <c:v>2.2823506375817787E-2</c:v>
                </c:pt>
                <c:pt idx="731">
                  <c:v>2.2922133823269217E-2</c:v>
                </c:pt>
                <c:pt idx="732">
                  <c:v>2.3020819134447593E-2</c:v>
                </c:pt>
                <c:pt idx="733">
                  <c:v>2.3119559393767725E-2</c:v>
                </c:pt>
                <c:pt idx="734">
                  <c:v>2.321835167047246E-2</c:v>
                </c:pt>
                <c:pt idx="735">
                  <c:v>2.3317193018755598E-2</c:v>
                </c:pt>
                <c:pt idx="736">
                  <c:v>2.3416080477886455E-2</c:v>
                </c:pt>
                <c:pt idx="737">
                  <c:v>2.3515011072336264E-2</c:v>
                </c:pt>
                <c:pt idx="738">
                  <c:v>2.3613981811906229E-2</c:v>
                </c:pt>
                <c:pt idx="739">
                  <c:v>2.3712989691857336E-2</c:v>
                </c:pt>
                <c:pt idx="740">
                  <c:v>2.3812031693041857E-2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2.3812031693041868E-2</c:v>
                </c:pt>
                <c:pt idx="1261">
                  <c:v>2.371298969185736E-2</c:v>
                </c:pt>
                <c:pt idx="1262">
                  <c:v>2.361398181190625E-2</c:v>
                </c:pt>
                <c:pt idx="1263">
                  <c:v>2.3515011072336271E-2</c:v>
                </c:pt>
                <c:pt idx="1264">
                  <c:v>2.3416080477886472E-2</c:v>
                </c:pt>
                <c:pt idx="1265">
                  <c:v>2.3317193018755619E-2</c:v>
                </c:pt>
                <c:pt idx="1266">
                  <c:v>2.3218351670472488E-2</c:v>
                </c:pt>
                <c:pt idx="1267">
                  <c:v>2.3119559393767732E-2</c:v>
                </c:pt>
                <c:pt idx="1268">
                  <c:v>2.3020819134447607E-2</c:v>
                </c:pt>
                <c:pt idx="1269">
                  <c:v>2.2922133823269235E-2</c:v>
                </c:pt>
                <c:pt idx="1270">
                  <c:v>2.2823506375817801E-2</c:v>
                </c:pt>
                <c:pt idx="1271">
                  <c:v>2.2724939692385343E-2</c:v>
                </c:pt>
                <c:pt idx="1272">
                  <c:v>2.2626436657851339E-2</c:v>
                </c:pt>
                <c:pt idx="1273">
                  <c:v>2.2528000141565134E-2</c:v>
                </c:pt>
                <c:pt idx="1274">
                  <c:v>2.2429632997229863E-2</c:v>
                </c:pt>
                <c:pt idx="1275">
                  <c:v>2.2331338062788374E-2</c:v>
                </c:pt>
                <c:pt idx="1276">
                  <c:v>2.2233118160310785E-2</c:v>
                </c:pt>
                <c:pt idx="1277">
                  <c:v>2.2134976095883909E-2</c:v>
                </c:pt>
                <c:pt idx="1278">
                  <c:v>2.2036914659502228E-2</c:v>
                </c:pt>
                <c:pt idx="1279">
                  <c:v>2.193893662496086E-2</c:v>
                </c:pt>
                <c:pt idx="1280">
                  <c:v>2.1841044749750162E-2</c:v>
                </c:pt>
                <c:pt idx="1281">
                  <c:v>2.174324177495213E-2</c:v>
                </c:pt>
                <c:pt idx="1282">
                  <c:v>2.1645530425138636E-2</c:v>
                </c:pt>
                <c:pt idx="1283">
                  <c:v>2.1547913408271308E-2</c:v>
                </c:pt>
                <c:pt idx="1284">
                  <c:v>2.1450393415603262E-2</c:v>
                </c:pt>
                <c:pt idx="1285">
                  <c:v>2.1352973121582644E-2</c:v>
                </c:pt>
                <c:pt idx="1286">
                  <c:v>2.1255655183757927E-2</c:v>
                </c:pt>
                <c:pt idx="1287">
                  <c:v>2.1158442242684882E-2</c:v>
                </c:pt>
                <c:pt idx="1288">
                  <c:v>2.1061336921835483E-2</c:v>
                </c:pt>
                <c:pt idx="1289">
                  <c:v>2.0964341827508476E-2</c:v>
                </c:pt>
                <c:pt idx="1290">
                  <c:v>2.086745954874189E-2</c:v>
                </c:pt>
                <c:pt idx="1291">
                  <c:v>2.0770692657227044E-2</c:v>
                </c:pt>
                <c:pt idx="1292">
                  <c:v>2.0674043707224629E-2</c:v>
                </c:pt>
                <c:pt idx="1293">
                  <c:v>2.0577515235482402E-2</c:v>
                </c:pt>
                <c:pt idx="1294">
                  <c:v>2.0481109761154689E-2</c:v>
                </c:pt>
                <c:pt idx="1295">
                  <c:v>2.0384829785723757E-2</c:v>
                </c:pt>
                <c:pt idx="1296">
                  <c:v>2.0288677792922778E-2</c:v>
                </c:pt>
                <c:pt idx="1297">
                  <c:v>2.0192656248660772E-2</c:v>
                </c:pt>
                <c:pt idx="1298">
                  <c:v>2.0096767600949174E-2</c:v>
                </c:pt>
                <c:pt idx="1299">
                  <c:v>2.0001014279830313E-2</c:v>
                </c:pt>
                <c:pt idx="1300">
                  <c:v>1.9905398697307515E-2</c:v>
                </c:pt>
                <c:pt idx="1301">
                  <c:v>1.9809923247277084E-2</c:v>
                </c:pt>
                <c:pt idx="1302">
                  <c:v>1.9714590305462003E-2</c:v>
                </c:pt>
                <c:pt idx="1303">
                  <c:v>1.9619402229347514E-2</c:v>
                </c:pt>
                <c:pt idx="1304">
                  <c:v>1.9524361358118223E-2</c:v>
                </c:pt>
                <c:pt idx="1305">
                  <c:v>1.9429470012597209E-2</c:v>
                </c:pt>
                <c:pt idx="1306">
                  <c:v>1.9334730495186782E-2</c:v>
                </c:pt>
                <c:pt idx="1307">
                  <c:v>1.924014508981102E-2</c:v>
                </c:pt>
                <c:pt idx="1308">
                  <c:v>1.9145716061860069E-2</c:v>
                </c:pt>
                <c:pt idx="1309">
                  <c:v>1.905144565813614E-2</c:v>
                </c:pt>
                <c:pt idx="1310">
                  <c:v>1.8957336106801333E-2</c:v>
                </c:pt>
                <c:pt idx="1311">
                  <c:v>1.8863389617327139E-2</c:v>
                </c:pt>
                <c:pt idx="1312">
                  <c:v>1.8769608380445769E-2</c:v>
                </c:pt>
                <c:pt idx="1313">
                  <c:v>1.8675994568103097E-2</c:v>
                </c:pt>
                <c:pt idx="1314">
                  <c:v>1.8582550333413425E-2</c:v>
                </c:pt>
                <c:pt idx="1315">
                  <c:v>1.8489277810615948E-2</c:v>
                </c:pt>
                <c:pt idx="1316">
                  <c:v>1.8396179115032947E-2</c:v>
                </c:pt>
                <c:pt idx="1317">
                  <c:v>1.8303256343029765E-2</c:v>
                </c:pt>
                <c:pt idx="1318">
                  <c:v>1.8210511571976288E-2</c:v>
                </c:pt>
                <c:pt idx="1319">
                  <c:v>1.8117946860210413E-2</c:v>
                </c:pt>
                <c:pt idx="1320">
                  <c:v>1.8025564247002995E-2</c:v>
                </c:pt>
                <c:pt idx="1321">
                  <c:v>1.7933365752524705E-2</c:v>
                </c:pt>
                <c:pt idx="1322">
                  <c:v>1.7841353377814322E-2</c:v>
                </c:pt>
                <c:pt idx="1323">
                  <c:v>1.7749529104748914E-2</c:v>
                </c:pt>
                <c:pt idx="1324">
                  <c:v>1.7657894896015661E-2</c:v>
                </c:pt>
                <c:pt idx="1325">
                  <c:v>1.7566452695085319E-2</c:v>
                </c:pt>
                <c:pt idx="1326">
                  <c:v>1.747520442618734E-2</c:v>
                </c:pt>
                <c:pt idx="1327">
                  <c:v>1.7384151994286712E-2</c:v>
                </c:pt>
                <c:pt idx="1328">
                  <c:v>1.7293297285062417E-2</c:v>
                </c:pt>
                <c:pt idx="1329">
                  <c:v>1.7202642164887528E-2</c:v>
                </c:pt>
                <c:pt idx="1330">
                  <c:v>1.7112188480811062E-2</c:v>
                </c:pt>
                <c:pt idx="1331">
                  <c:v>1.7021938060541253E-2</c:v>
                </c:pt>
                <c:pt idx="1332">
                  <c:v>1.6931892712430674E-2</c:v>
                </c:pt>
                <c:pt idx="1333">
                  <c:v>1.6842054225462828E-2</c:v>
                </c:pt>
                <c:pt idx="1334">
                  <c:v>1.6752424369240525E-2</c:v>
                </c:pt>
                <c:pt idx="1335">
                  <c:v>1.6663004893975635E-2</c:v>
                </c:pt>
                <c:pt idx="1336">
                  <c:v>1.6573797530480626E-2</c:v>
                </c:pt>
                <c:pt idx="1337">
                  <c:v>1.6484803990161639E-2</c:v>
                </c:pt>
                <c:pt idx="1338">
                  <c:v>1.6396025965013165E-2</c:v>
                </c:pt>
                <c:pt idx="1339">
                  <c:v>1.6307465127614225E-2</c:v>
                </c:pt>
                <c:pt idx="1340">
                  <c:v>1.6219123131126226E-2</c:v>
                </c:pt>
                <c:pt idx="1341">
                  <c:v>1.6131001609292289E-2</c:v>
                </c:pt>
                <c:pt idx="1342">
                  <c:v>1.6043102176438187E-2</c:v>
                </c:pt>
                <c:pt idx="1343">
                  <c:v>1.5955426427474838E-2</c:v>
                </c:pt>
                <c:pt idx="1344">
                  <c:v>1.5867975937902252E-2</c:v>
                </c:pt>
                <c:pt idx="1345">
                  <c:v>1.5780752263815062E-2</c:v>
                </c:pt>
                <c:pt idx="1346">
                  <c:v>1.5693756941909581E-2</c:v>
                </c:pt>
                <c:pt idx="1347">
                  <c:v>1.5606991489492411E-2</c:v>
                </c:pt>
                <c:pt idx="1348">
                  <c:v>1.552045740449037E-2</c:v>
                </c:pt>
                <c:pt idx="1349">
                  <c:v>1.5434156165462129E-2</c:v>
                </c:pt>
                <c:pt idx="1350">
                  <c:v>1.5348089231611208E-2</c:v>
                </c:pt>
                <c:pt idx="1351">
                  <c:v>1.5262258042800467E-2</c:v>
                </c:pt>
                <c:pt idx="1352">
                  <c:v>1.5176664019568104E-2</c:v>
                </c:pt>
                <c:pt idx="1353">
                  <c:v>1.5091308563144975E-2</c:v>
                </c:pt>
                <c:pt idx="1354">
                  <c:v>1.5006193055473547E-2</c:v>
                </c:pt>
                <c:pt idx="1355">
                  <c:v>1.4921318859228101E-2</c:v>
                </c:pt>
                <c:pt idx="1356">
                  <c:v>1.4836687317836519E-2</c:v>
                </c:pt>
                <c:pt idx="1357">
                  <c:v>1.4752299755503344E-2</c:v>
                </c:pt>
                <c:pt idx="1358">
                  <c:v>1.4668157477234323E-2</c:v>
                </c:pt>
                <c:pt idx="1359">
                  <c:v>1.4584261768862298E-2</c:v>
                </c:pt>
                <c:pt idx="1360">
                  <c:v>1.4500613897074612E-2</c:v>
                </c:pt>
                <c:pt idx="1361">
                  <c:v>1.4417215109441609E-2</c:v>
                </c:pt>
                <c:pt idx="1362">
                  <c:v>1.4334066634446793E-2</c:v>
                </c:pt>
                <c:pt idx="1363">
                  <c:v>1.4251169681518162E-2</c:v>
                </c:pt>
                <c:pt idx="1364">
                  <c:v>1.4168525441060906E-2</c:v>
                </c:pt>
                <c:pt idx="1365">
                  <c:v>1.408613508449154E-2</c:v>
                </c:pt>
                <c:pt idx="1366">
                  <c:v>1.4003999764273148E-2</c:v>
                </c:pt>
                <c:pt idx="1367">
                  <c:v>1.3922120613952151E-2</c:v>
                </c:pt>
                <c:pt idx="1368">
                  <c:v>1.3840498748196206E-2</c:v>
                </c:pt>
                <c:pt idx="1369">
                  <c:v>1.3759135262833551E-2</c:v>
                </c:pt>
                <c:pt idx="1370">
                  <c:v>1.36780312348934E-2</c:v>
                </c:pt>
                <c:pt idx="1371">
                  <c:v>1.3597187722647841E-2</c:v>
                </c:pt>
                <c:pt idx="1372">
                  <c:v>1.3516605765654797E-2</c:v>
                </c:pt>
                <c:pt idx="1373">
                  <c:v>1.3436286384802373E-2</c:v>
                </c:pt>
                <c:pt idx="1374">
                  <c:v>1.335623058235428E-2</c:v>
                </c:pt>
                <c:pt idx="1375">
                  <c:v>1.32764393419966E-2</c:v>
                </c:pt>
                <c:pt idx="1376">
                  <c:v>1.3196913628885702E-2</c:v>
                </c:pt>
                <c:pt idx="1377">
                  <c:v>1.3117654389697317E-2</c:v>
                </c:pt>
                <c:pt idx="1378">
                  <c:v>1.3038662552676919E-2</c:v>
                </c:pt>
                <c:pt idx="1379">
                  <c:v>1.2959939027691091E-2</c:v>
                </c:pt>
                <c:pt idx="1380">
                  <c:v>1.2881484706280168E-2</c:v>
                </c:pt>
                <c:pt idx="1381">
                  <c:v>1.2803300461712047E-2</c:v>
                </c:pt>
                <c:pt idx="1382">
                  <c:v>1.2725387149037044E-2</c:v>
                </c:pt>
                <c:pt idx="1383">
                  <c:v>1.2647745605143885E-2</c:v>
                </c:pt>
                <c:pt idx="1384">
                  <c:v>1.2570376648816885E-2</c:v>
                </c:pt>
                <c:pt idx="1385">
                  <c:v>1.2493281080794115E-2</c:v>
                </c:pt>
                <c:pt idx="1386">
                  <c:v>1.2416459683826729E-2</c:v>
                </c:pt>
                <c:pt idx="1387">
                  <c:v>1.2339913222739368E-2</c:v>
                </c:pt>
                <c:pt idx="1388">
                  <c:v>1.2263642444491529E-2</c:v>
                </c:pt>
                <c:pt idx="1389">
                  <c:v>1.2187648078240073E-2</c:v>
                </c:pt>
                <c:pt idx="1390">
                  <c:v>1.2111930835402735E-2</c:v>
                </c:pt>
                <c:pt idx="1391">
                  <c:v>1.2036491409722714E-2</c:v>
                </c:pt>
                <c:pt idx="1392">
                  <c:v>1.1961330477334114E-2</c:v>
                </c:pt>
                <c:pt idx="1393">
                  <c:v>1.1886448696828554E-2</c:v>
                </c:pt>
                <c:pt idx="1394">
                  <c:v>1.1811846709322659E-2</c:v>
                </c:pt>
                <c:pt idx="1395">
                  <c:v>1.1737525138526628E-2</c:v>
                </c:pt>
                <c:pt idx="1396">
                  <c:v>1.1663484590813575E-2</c:v>
                </c:pt>
                <c:pt idx="1397">
                  <c:v>1.158972565529001E-2</c:v>
                </c:pt>
                <c:pt idx="1398">
                  <c:v>1.151624890386716E-2</c:v>
                </c:pt>
                <c:pt idx="1399">
                  <c:v>1.1443054891333194E-2</c:v>
                </c:pt>
                <c:pt idx="1400">
                  <c:v>1.1370144155426445E-2</c:v>
                </c:pt>
                <c:pt idx="1401">
                  <c:v>1.1297517216909402E-2</c:v>
                </c:pt>
                <c:pt idx="1402">
                  <c:v>1.1225174579643688E-2</c:v>
                </c:pt>
                <c:pt idx="1403">
                  <c:v>1.1153116730665838E-2</c:v>
                </c:pt>
                <c:pt idx="1404">
                  <c:v>1.1081344140264054E-2</c:v>
                </c:pt>
                <c:pt idx="1405">
                  <c:v>1.1009857262055597E-2</c:v>
                </c:pt>
                <c:pt idx="1406">
                  <c:v>1.0938656533065199E-2</c:v>
                </c:pt>
                <c:pt idx="1407">
                  <c:v>1.0867742373804196E-2</c:v>
                </c:pt>
                <c:pt idx="1408">
                  <c:v>1.0797115188350557E-2</c:v>
                </c:pt>
                <c:pt idx="1409">
                  <c:v>1.0726775364429543E-2</c:v>
                </c:pt>
                <c:pt idx="1410">
                  <c:v>1.0656723273495313E-2</c:v>
                </c:pt>
                <c:pt idx="1411">
                  <c:v>1.0586959270813217E-2</c:v>
                </c:pt>
                <c:pt idx="1412">
                  <c:v>1.0517483695542834E-2</c:v>
                </c:pt>
                <c:pt idx="1413">
                  <c:v>1.0448296870821825E-2</c:v>
                </c:pt>
                <c:pt idx="1414">
                  <c:v>1.0379399103850393E-2</c:v>
                </c:pt>
                <c:pt idx="1415">
                  <c:v>1.0310790685976571E-2</c:v>
                </c:pt>
                <c:pt idx="1416">
                  <c:v>1.0242471892782153E-2</c:v>
                </c:pt>
                <c:pt idx="1417">
                  <c:v>1.0174442984169359E-2</c:v>
                </c:pt>
                <c:pt idx="1418">
                  <c:v>1.0106704204448105E-2</c:v>
                </c:pt>
                <c:pt idx="1419">
                  <c:v>1.0039255782423998E-2</c:v>
                </c:pt>
                <c:pt idx="1420">
                  <c:v>9.9720979314869736E-3</c:v>
                </c:pt>
                <c:pt idx="1421">
                  <c:v>9.9052308497005453E-3</c:v>
                </c:pt>
                <c:pt idx="1422">
                  <c:v>9.8386547198917474E-3</c:v>
                </c:pt>
                <c:pt idx="1423">
                  <c:v>9.772369709741555E-3</c:v>
                </c:pt>
                <c:pt idx="1424">
                  <c:v>9.7063759718760481E-3</c:v>
                </c:pt>
                <c:pt idx="1425">
                  <c:v>9.6406736439580941E-3</c:v>
                </c:pt>
                <c:pt idx="1426">
                  <c:v>9.5752628487796275E-3</c:v>
                </c:pt>
                <c:pt idx="1427">
                  <c:v>9.510143694354432E-3</c:v>
                </c:pt>
                <c:pt idx="1428">
                  <c:v>9.4453162740115761E-3</c:v>
                </c:pt>
                <c:pt idx="1429">
                  <c:v>9.3807806664892648E-3</c:v>
                </c:pt>
                <c:pt idx="1430">
                  <c:v>9.3165369360293602E-3</c:v>
                </c:pt>
                <c:pt idx="1431">
                  <c:v>9.2525851324722595E-3</c:v>
                </c:pt>
                <c:pt idx="1432">
                  <c:v>9.1889252913523595E-3</c:v>
                </c:pt>
                <c:pt idx="1433">
                  <c:v>9.1255574339940103E-3</c:v>
                </c:pt>
                <c:pt idx="1434">
                  <c:v>9.0624815676078937E-3</c:v>
                </c:pt>
                <c:pt idx="1435">
                  <c:v>8.9996976853879557E-3</c:v>
                </c:pt>
                <c:pt idx="1436">
                  <c:v>8.9372057666086344E-3</c:v>
                </c:pt>
                <c:pt idx="1437">
                  <c:v>8.8750057767226723E-3</c:v>
                </c:pt>
                <c:pt idx="1438">
                  <c:v>8.8130976674592638E-3</c:v>
                </c:pt>
                <c:pt idx="1439">
                  <c:v>8.7514813769227085E-3</c:v>
                </c:pt>
                <c:pt idx="1440">
                  <c:v>8.6901568296912975E-3</c:v>
                </c:pt>
                <c:pt idx="1441">
                  <c:v>8.6291239369167688E-3</c:v>
                </c:pt>
                <c:pt idx="1442">
                  <c:v>8.5683825964240172E-3</c:v>
                </c:pt>
                <c:pt idx="1443">
                  <c:v>8.5079326928112538E-3</c:v>
                </c:pt>
                <c:pt idx="1444">
                  <c:v>8.4477740975504017E-3</c:v>
                </c:pt>
                <c:pt idx="1445">
                  <c:v>8.3879066690879505E-3</c:v>
                </c:pt>
                <c:pt idx="1446">
                  <c:v>8.3283302529460635E-3</c:v>
                </c:pt>
                <c:pt idx="1447">
                  <c:v>8.2690446818240101E-3</c:v>
                </c:pt>
                <c:pt idx="1448">
                  <c:v>8.2100497756999683E-3</c:v>
                </c:pt>
                <c:pt idx="1449">
                  <c:v>8.1513453419329723E-3</c:v>
                </c:pt>
                <c:pt idx="1450">
                  <c:v>8.0929311753652877E-3</c:v>
                </c:pt>
                <c:pt idx="1451">
                  <c:v>8.0348070584249677E-3</c:v>
                </c:pt>
                <c:pt idx="1452">
                  <c:v>7.9769727612287317E-3</c:v>
                </c:pt>
                <c:pt idx="1453">
                  <c:v>7.9194280416849741E-3</c:v>
                </c:pt>
                <c:pt idx="1454">
                  <c:v>7.8621726455971302E-3</c:v>
                </c:pt>
                <c:pt idx="1455">
                  <c:v>7.8052063067671996E-3</c:v>
                </c:pt>
                <c:pt idx="1456">
                  <c:v>7.7485287470994649E-3</c:v>
                </c:pt>
                <c:pt idx="1457">
                  <c:v>7.6921396767044752E-3</c:v>
                </c:pt>
                <c:pt idx="1458">
                  <c:v>7.6360387940031275E-3</c:v>
                </c:pt>
                <c:pt idx="1459">
                  <c:v>7.5802257858309796E-3</c:v>
                </c:pt>
                <c:pt idx="1460">
                  <c:v>7.5247003275427131E-3</c:v>
                </c:pt>
                <c:pt idx="1461">
                  <c:v>7.4694620831167857E-3</c:v>
                </c:pt>
                <c:pt idx="1462">
                  <c:v>7.4145107052601264E-3</c:v>
                </c:pt>
                <c:pt idx="1463">
                  <c:v>7.3598458355130635E-3</c:v>
                </c:pt>
                <c:pt idx="1464">
                  <c:v>7.3054671043543086E-3</c:v>
                </c:pt>
                <c:pt idx="1465">
                  <c:v>7.2513741313061193E-3</c:v>
                </c:pt>
                <c:pt idx="1466">
                  <c:v>7.1975665250394458E-3</c:v>
                </c:pt>
                <c:pt idx="1467">
                  <c:v>7.1440438834792716E-3</c:v>
                </c:pt>
                <c:pt idx="1468">
                  <c:v>7.0908057939099694E-3</c:v>
                </c:pt>
                <c:pt idx="1469">
                  <c:v>7.0378518330807618E-3</c:v>
                </c:pt>
                <c:pt idx="1470">
                  <c:v>6.9851815673112171E-3</c:v>
                </c:pt>
                <c:pt idx="1471">
                  <c:v>6.9327945525967495E-3</c:v>
                </c:pt>
                <c:pt idx="1472">
                  <c:v>6.8806903347142408E-3</c:v>
                </c:pt>
                <c:pt idx="1473">
                  <c:v>6.8288684493275969E-3</c:v>
                </c:pt>
                <c:pt idx="1474">
                  <c:v>6.7773284220934071E-3</c:v>
                </c:pt>
                <c:pt idx="1475">
                  <c:v>6.7260697687665065E-3</c:v>
                </c:pt>
                <c:pt idx="1476">
                  <c:v>6.6750919953056046E-3</c:v>
                </c:pt>
                <c:pt idx="1477">
                  <c:v>6.6243945979788657E-3</c:v>
                </c:pt>
                <c:pt idx="1478">
                  <c:v>6.5739770634695056E-3</c:v>
                </c:pt>
                <c:pt idx="1479">
                  <c:v>6.5238388689812634E-3</c:v>
                </c:pt>
                <c:pt idx="1480">
                  <c:v>6.4739794823439048E-3</c:v>
                </c:pt>
                <c:pt idx="1481">
                  <c:v>6.424398362118648E-3</c:v>
                </c:pt>
                <c:pt idx="1482">
                  <c:v>6.3750949577035081E-3</c:v>
                </c:pt>
                <c:pt idx="1483">
                  <c:v>6.3260687094385953E-3</c:v>
                </c:pt>
                <c:pt idx="1484">
                  <c:v>6.277319048711278E-3</c:v>
                </c:pt>
                <c:pt idx="1485">
                  <c:v>6.2288453980613064E-3</c:v>
                </c:pt>
                <c:pt idx="1486">
                  <c:v>6.1806471712857894E-3</c:v>
                </c:pt>
                <c:pt idx="1487">
                  <c:v>6.1327237735441121E-3</c:v>
                </c:pt>
                <c:pt idx="1488">
                  <c:v>6.0850746014626438E-3</c:v>
                </c:pt>
                <c:pt idx="1489">
                  <c:v>6.0376990432394065E-3</c:v>
                </c:pt>
                <c:pt idx="1490">
                  <c:v>5.990596478748546E-3</c:v>
                </c:pt>
                <c:pt idx="1491">
                  <c:v>5.9437662796446621E-3</c:v>
                </c:pt>
                <c:pt idx="1492">
                  <c:v>5.8972078094670305E-3</c:v>
                </c:pt>
                <c:pt idx="1493">
                  <c:v>5.8509204237435566E-3</c:v>
                </c:pt>
                <c:pt idx="1494">
                  <c:v>5.8049034700946483E-3</c:v>
                </c:pt>
                <c:pt idx="1495">
                  <c:v>5.7591562883368601E-3</c:v>
                </c:pt>
                <c:pt idx="1496">
                  <c:v>5.7136782105863806E-3</c:v>
                </c:pt>
                <c:pt idx="1497">
                  <c:v>5.6684685613622417E-3</c:v>
                </c:pt>
                <c:pt idx="1498">
                  <c:v>5.6235266576894101E-3</c:v>
                </c:pt>
                <c:pt idx="1499">
                  <c:v>5.5788518092016008E-3</c:v>
                </c:pt>
                <c:pt idx="1500">
                  <c:v>5.5344433182439104E-3</c:v>
                </c:pt>
                <c:pt idx="1501">
                  <c:v>5.4903004799751525E-3</c:v>
                </c:pt>
                <c:pt idx="1502">
                  <c:v>5.4464225824700264E-3</c:v>
                </c:pt>
                <c:pt idx="1503">
                  <c:v>5.4028089068209727E-3</c:v>
                </c:pt>
                <c:pt idx="1504">
                  <c:v>5.3594587272398153E-3</c:v>
                </c:pt>
                <c:pt idx="1505">
                  <c:v>5.3163713111591421E-3</c:v>
                </c:pt>
                <c:pt idx="1506">
                  <c:v>5.2735459193333492E-3</c:v>
                </c:pt>
                <c:pt idx="1507">
                  <c:v>5.2309818059394836E-3</c:v>
                </c:pt>
                <c:pt idx="1508">
                  <c:v>5.188678218677749E-3</c:v>
                </c:pt>
                <c:pt idx="1509">
                  <c:v>5.1466343988717574E-3</c:v>
                </c:pt>
                <c:pt idx="1510">
                  <c:v>5.1048495815684252E-3</c:v>
                </c:pt>
                <c:pt idx="1511">
                  <c:v>5.0633229956376143E-3</c:v>
                </c:pt>
                <c:pt idx="1512">
                  <c:v>5.0220538638714061E-3</c:v>
                </c:pt>
                <c:pt idx="1513">
                  <c:v>4.9810414030831236E-3</c:v>
                </c:pt>
                <c:pt idx="1514">
                  <c:v>4.9402848242059393E-3</c:v>
                </c:pt>
                <c:pt idx="1515">
                  <c:v>4.8997833323912122E-3</c:v>
                </c:pt>
                <c:pt idx="1516">
                  <c:v>4.8595361271064359E-3</c:v>
                </c:pt>
                <c:pt idx="1517">
                  <c:v>4.8195424022328829E-3</c:v>
                </c:pt>
                <c:pt idx="1518">
                  <c:v>4.7798013461628659E-3</c:v>
                </c:pt>
                <c:pt idx="1519">
                  <c:v>4.7403121418966247E-3</c:v>
                </c:pt>
                <c:pt idx="1520">
                  <c:v>4.7010739671388604E-3</c:v>
                </c:pt>
                <c:pt idx="1521">
                  <c:v>4.6620859943949048E-3</c:v>
                </c:pt>
                <c:pt idx="1522">
                  <c:v>4.6233473910665028E-3</c:v>
                </c:pt>
                <c:pt idx="1523">
                  <c:v>4.5848573195471842E-3</c:v>
                </c:pt>
                <c:pt idx="1524">
                  <c:v>4.5466149373172794E-3</c:v>
                </c:pt>
                <c:pt idx="1525">
                  <c:v>4.5086193970384899E-3</c:v>
                </c:pt>
                <c:pt idx="1526">
                  <c:v>4.4708698466481168E-3</c:v>
                </c:pt>
                <c:pt idx="1527">
                  <c:v>4.4333654294528404E-3</c:v>
                </c:pt>
                <c:pt idx="1528">
                  <c:v>4.3961052842220617E-3</c:v>
                </c:pt>
                <c:pt idx="1529">
                  <c:v>4.3590885452808731E-3</c:v>
                </c:pt>
                <c:pt idx="1530">
                  <c:v>4.3223143426025677E-3</c:v>
                </c:pt>
                <c:pt idx="1531">
                  <c:v>4.2857818019007574E-3</c:v>
                </c:pt>
                <c:pt idx="1532">
                  <c:v>4.2494900447209855E-3</c:v>
                </c:pt>
                <c:pt idx="1533">
                  <c:v>4.2134381885319512E-3</c:v>
                </c:pt>
                <c:pt idx="1534">
                  <c:v>4.1776253468162917E-3</c:v>
                </c:pt>
                <c:pt idx="1535">
                  <c:v>4.1420506291608827E-3</c:v>
                </c:pt>
                <c:pt idx="1536">
                  <c:v>4.1067131413466866E-3</c:v>
                </c:pt>
                <c:pt idx="1537">
                  <c:v>4.071611985438147E-3</c:v>
                </c:pt>
                <c:pt idx="1538">
                  <c:v>4.0367462598721359E-3</c:v>
                </c:pt>
                <c:pt idx="1539">
                  <c:v>4.0021150595463918E-3</c:v>
                </c:pt>
                <c:pt idx="1540">
                  <c:v>3.9677174759075199E-3</c:v>
                </c:pt>
                <c:pt idx="1541">
                  <c:v>3.9335525970384793E-3</c:v>
                </c:pt>
                <c:pt idx="1542">
                  <c:v>3.8996195077456077E-3</c:v>
                </c:pt>
                <c:pt idx="1543">
                  <c:v>3.8659172896451616E-3</c:v>
                </c:pt>
                <c:pt idx="1544">
                  <c:v>3.8324450212493645E-3</c:v>
                </c:pt>
                <c:pt idx="1545">
                  <c:v>3.7992017780519335E-3</c:v>
                </c:pt>
                <c:pt idx="1546">
                  <c:v>3.7661866326131267E-3</c:v>
                </c:pt>
                <c:pt idx="1547">
                  <c:v>3.7333986546443012E-3</c:v>
                </c:pt>
                <c:pt idx="1548">
                  <c:v>3.7008369110919487E-3</c:v>
                </c:pt>
                <c:pt idx="1549">
                  <c:v>3.6685004662212022E-3</c:v>
                </c:pt>
                <c:pt idx="1550">
                  <c:v>3.636388381698853E-3</c:v>
                </c:pt>
                <c:pt idx="1551">
                  <c:v>3.6044997166758607E-3</c:v>
                </c:pt>
                <c:pt idx="1552">
                  <c:v>3.5728335278692987E-3</c:v>
                </c:pt>
                <c:pt idx="1553">
                  <c:v>3.5413888696438304E-3</c:v>
                </c:pt>
                <c:pt idx="1554">
                  <c:v>3.5101647940926077E-3</c:v>
                </c:pt>
                <c:pt idx="1555">
                  <c:v>3.4791603511176552E-3</c:v>
                </c:pt>
                <c:pt idx="1556">
                  <c:v>3.4483745885097532E-3</c:v>
                </c:pt>
                <c:pt idx="1557">
                  <c:v>3.4178065520277376E-3</c:v>
                </c:pt>
                <c:pt idx="1558">
                  <c:v>3.3874552854772869E-3</c:v>
                </c:pt>
                <c:pt idx="1559">
                  <c:v>3.3573198307891437E-3</c:v>
                </c:pt>
                <c:pt idx="1560">
                  <c:v>3.3273992280968348E-3</c:v>
                </c:pt>
                <c:pt idx="1561">
                  <c:v>3.297692515813788E-3</c:v>
                </c:pt>
                <c:pt idx="1562">
                  <c:v>3.2681987307099673E-3</c:v>
                </c:pt>
                <c:pt idx="1563">
                  <c:v>3.238916907987863E-3</c:v>
                </c:pt>
                <c:pt idx="1564">
                  <c:v>3.2098460813580242E-3</c:v>
                </c:pt>
                <c:pt idx="1565">
                  <c:v>3.1809852831139688E-3</c:v>
                </c:pt>
                <c:pt idx="1566">
                  <c:v>3.1523335442065711E-3</c:v>
                </c:pt>
                <c:pt idx="1567">
                  <c:v>3.1238898943178476E-3</c:v>
                </c:pt>
                <c:pt idx="1568">
                  <c:v>3.0956533619342337E-3</c:v>
                </c:pt>
                <c:pt idx="1569">
                  <c:v>3.0676229744192461E-3</c:v>
                </c:pt>
                <c:pt idx="1570">
                  <c:v>3.0397977580856211E-3</c:v>
                </c:pt>
                <c:pt idx="1571">
                  <c:v>3.0121767382668379E-3</c:v>
                </c:pt>
                <c:pt idx="1572">
                  <c:v>2.9847589393880978E-3</c:v>
                </c:pt>
                <c:pt idx="1573">
                  <c:v>2.9575433850367529E-3</c:v>
                </c:pt>
                <c:pt idx="1574">
                  <c:v>2.930529098032104E-3</c:v>
                </c:pt>
                <c:pt idx="1575">
                  <c:v>2.9037151004946984E-3</c:v>
                </c:pt>
                <c:pt idx="1576">
                  <c:v>2.8771004139149618E-3</c:v>
                </c:pt>
                <c:pt idx="1577">
                  <c:v>2.8506840592213371E-3</c:v>
                </c:pt>
                <c:pt idx="1578">
                  <c:v>2.8244650568477877E-3</c:v>
                </c:pt>
                <c:pt idx="1579">
                  <c:v>2.7984424268007596E-3</c:v>
                </c:pt>
                <c:pt idx="1580">
                  <c:v>2.7726151887255196E-3</c:v>
                </c:pt>
                <c:pt idx="1581">
                  <c:v>2.7469823619719509E-3</c:v>
                </c:pt>
                <c:pt idx="1582">
                  <c:v>2.7215429656597474E-3</c:v>
                </c:pt>
                <c:pt idx="1583">
                  <c:v>2.6962960187430335E-3</c:v>
                </c:pt>
                <c:pt idx="1584">
                  <c:v>2.6712405400743764E-3</c:v>
                </c:pt>
                <c:pt idx="1585">
                  <c:v>2.6463755484682351E-3</c:v>
                </c:pt>
                <c:pt idx="1586">
                  <c:v>2.62170006276383E-3</c:v>
                </c:pt>
                <c:pt idx="1587">
                  <c:v>2.5972131018873888E-3</c:v>
                </c:pt>
                <c:pt idx="1588">
                  <c:v>2.5729136849138691E-3</c:v>
                </c:pt>
                <c:pt idx="1589">
                  <c:v>2.5488008311280045E-3</c:v>
                </c:pt>
                <c:pt idx="1590">
                  <c:v>2.5248735600848522E-3</c:v>
                </c:pt>
                <c:pt idx="1591">
                  <c:v>2.5011308916696845E-3</c:v>
                </c:pt>
                <c:pt idx="1592">
                  <c:v>2.4775718461573608E-3</c:v>
                </c:pt>
                <c:pt idx="1593">
                  <c:v>2.4541954442710173E-3</c:v>
                </c:pt>
                <c:pt idx="1594">
                  <c:v>2.431000707240262E-3</c:v>
                </c:pt>
                <c:pt idx="1595">
                  <c:v>2.407986656858728E-3</c:v>
                </c:pt>
                <c:pt idx="1596">
                  <c:v>2.3851523155410418E-3</c:v>
                </c:pt>
                <c:pt idx="1597">
                  <c:v>2.3624967063792324E-3</c:v>
                </c:pt>
                <c:pt idx="1598">
                  <c:v>2.340018853198518E-3</c:v>
                </c:pt>
                <c:pt idx="1599">
                  <c:v>2.317717780612519E-3</c:v>
                </c:pt>
                <c:pt idx="1600">
                  <c:v>2.29559251407788E-3</c:v>
                </c:pt>
                <c:pt idx="1601">
                  <c:v>2.2736420799483381E-3</c:v>
                </c:pt>
                <c:pt idx="1602">
                  <c:v>2.2518655055281229E-3</c:v>
                </c:pt>
                <c:pt idx="1603">
                  <c:v>2.2302618191248672E-3</c:v>
                </c:pt>
                <c:pt idx="1604">
                  <c:v>2.2088300501018499E-3</c:v>
                </c:pt>
                <c:pt idx="1605">
                  <c:v>2.1875692289297357E-3</c:v>
                </c:pt>
                <c:pt idx="1606">
                  <c:v>2.1664783872376277E-3</c:v>
                </c:pt>
                <c:pt idx="1607">
                  <c:v>2.145556557863641E-3</c:v>
                </c:pt>
                <c:pt idx="1608">
                  <c:v>2.1248027749048125E-3</c:v>
                </c:pt>
                <c:pt idx="1609">
                  <c:v>2.1042160737664833E-3</c:v>
                </c:pt>
                <c:pt idx="1610">
                  <c:v>2.0837954912110716E-3</c:v>
                </c:pt>
                <c:pt idx="1611">
                  <c:v>2.0635400654062668E-3</c:v>
                </c:pt>
                <c:pt idx="1612">
                  <c:v>2.0434488359726516E-3</c:v>
                </c:pt>
                <c:pt idx="1613">
                  <c:v>2.0235208440307394E-3</c:v>
                </c:pt>
                <c:pt idx="1614">
                  <c:v>2.0037551322474572E-3</c:v>
                </c:pt>
                <c:pt idx="1615">
                  <c:v>1.984150744882009E-3</c:v>
                </c:pt>
                <c:pt idx="1616">
                  <c:v>1.9647067278312116E-3</c:v>
                </c:pt>
                <c:pt idx="1617">
                  <c:v>1.9454221286742102E-3</c:v>
                </c:pt>
                <c:pt idx="1618">
                  <c:v>1.9262959967166859E-3</c:v>
                </c:pt>
                <c:pt idx="1619">
                  <c:v>1.9073273830344101E-3</c:v>
                </c:pt>
                <c:pt idx="1620">
                  <c:v>1.8885153405163036E-3</c:v>
                </c:pt>
                <c:pt idx="1621">
                  <c:v>1.8698589239068834E-3</c:v>
                </c:pt>
                <c:pt idx="1622">
                  <c:v>1.851357189848164E-3</c:v>
                </c:pt>
                <c:pt idx="1623">
                  <c:v>1.833009196920991E-3</c:v>
                </c:pt>
                <c:pt idx="1624">
                  <c:v>1.8148140056857974E-3</c:v>
                </c:pt>
                <c:pt idx="1625">
                  <c:v>1.7967706787228204E-3</c:v>
                </c:pt>
                <c:pt idx="1626">
                  <c:v>1.7788782806717367E-3</c:v>
                </c:pt>
                <c:pt idx="1627">
                  <c:v>1.7611358782707693E-3</c:v>
                </c:pt>
                <c:pt idx="1628">
                  <c:v>1.7435425403952015E-3</c:v>
                </c:pt>
                <c:pt idx="1629">
                  <c:v>1.7260973380953683E-3</c:v>
                </c:pt>
                <c:pt idx="1630">
                  <c:v>1.708799344634073E-3</c:v>
                </c:pt>
                <c:pt idx="1631">
                  <c:v>1.6916476355234719E-3</c:v>
                </c:pt>
                <c:pt idx="1632">
                  <c:v>1.6746412885614019E-3</c:v>
                </c:pt>
                <c:pt idx="1633">
                  <c:v>1.6577793838671571E-3</c:v>
                </c:pt>
                <c:pt idx="1634">
                  <c:v>1.6410610039167249E-3</c:v>
                </c:pt>
                <c:pt idx="1635">
                  <c:v>1.6244852335774861E-3</c:v>
                </c:pt>
                <c:pt idx="1636">
                  <c:v>1.608051160142376E-3</c:v>
                </c:pt>
                <c:pt idx="1637">
                  <c:v>1.591757873363489E-3</c:v>
                </c:pt>
                <c:pt idx="1638">
                  <c:v>1.5756044654851641E-3</c:v>
                </c:pt>
                <c:pt idx="1639">
                  <c:v>1.5595900312765402E-3</c:v>
                </c:pt>
                <c:pt idx="1640">
                  <c:v>1.5437136680635729E-3</c:v>
                </c:pt>
                <c:pt idx="1641">
                  <c:v>1.5279744757605174E-3</c:v>
                </c:pt>
                <c:pt idx="1642">
                  <c:v>1.512371556900883E-3</c:v>
                </c:pt>
                <c:pt idx="1643">
                  <c:v>1.49690401666791E-3</c:v>
                </c:pt>
                <c:pt idx="1644">
                  <c:v>1.4815709629244355E-3</c:v>
                </c:pt>
                <c:pt idx="1645">
                  <c:v>1.4663715062423275E-3</c:v>
                </c:pt>
                <c:pt idx="1646">
                  <c:v>1.4513047599313557E-3</c:v>
                </c:pt>
                <c:pt idx="1647">
                  <c:v>1.4363698400675551E-3</c:v>
                </c:pt>
                <c:pt idx="1648">
                  <c:v>1.4215658655210915E-3</c:v>
                </c:pt>
                <c:pt idx="1649">
                  <c:v>1.4068919579836041E-3</c:v>
                </c:pt>
                <c:pt idx="1650">
                  <c:v>1.3923472419950388E-3</c:v>
                </c:pt>
                <c:pt idx="1651">
                  <c:v>1.3779308449700137E-3</c:v>
                </c:pt>
                <c:pt idx="1652">
                  <c:v>1.3636418972236232E-3</c:v>
                </c:pt>
                <c:pt idx="1653">
                  <c:v>1.3494795319967899E-3</c:v>
                </c:pt>
                <c:pt idx="1654">
                  <c:v>1.3354428854811149E-3</c:v>
                </c:pt>
                <c:pt idx="1655">
                  <c:v>1.321531096843223E-3</c:v>
                </c:pt>
                <c:pt idx="1656">
                  <c:v>1.3077433082486197E-3</c:v>
                </c:pt>
                <c:pt idx="1657">
                  <c:v>1.2940786648850732E-3</c:v>
                </c:pt>
                <c:pt idx="1658">
                  <c:v>1.280536314985497E-3</c:v>
                </c:pt>
                <c:pt idx="1659">
                  <c:v>1.2671154098503601E-3</c:v>
                </c:pt>
                <c:pt idx="1660">
                  <c:v>1.253815103869632E-3</c:v>
                </c:pt>
                <c:pt idx="1661">
                  <c:v>1.2406345545442061E-3</c:v>
                </c:pt>
                <c:pt idx="1662">
                  <c:v>1.2275729225069082E-3</c:v>
                </c:pt>
                <c:pt idx="1663">
                  <c:v>1.2146293715430004E-3</c:v>
                </c:pt>
                <c:pt idx="1664">
                  <c:v>1.2018030686102214E-3</c:v>
                </c:pt>
                <c:pt idx="1665">
                  <c:v>1.1890931838583767E-3</c:v>
                </c:pt>
                <c:pt idx="1666">
                  <c:v>1.1764988906484584E-3</c:v>
                </c:pt>
                <c:pt idx="1667">
                  <c:v>1.1640193655713018E-3</c:v>
                </c:pt>
                <c:pt idx="1668">
                  <c:v>1.1516537884657995E-3</c:v>
                </c:pt>
                <c:pt idx="1669">
                  <c:v>1.1394013424366727E-3</c:v>
                </c:pt>
                <c:pt idx="1670">
                  <c:v>1.1272612138717507E-3</c:v>
                </c:pt>
                <c:pt idx="1671">
                  <c:v>1.1152325924588592E-3</c:v>
                </c:pt>
                <c:pt idx="1672">
                  <c:v>1.1033146712022351E-3</c:v>
                </c:pt>
                <c:pt idx="1673">
                  <c:v>1.0915066464385055E-3</c:v>
                </c:pt>
                <c:pt idx="1674">
                  <c:v>1.0798077178522426E-3</c:v>
                </c:pt>
                <c:pt idx="1675">
                  <c:v>1.0682170884910702E-3</c:v>
                </c:pt>
                <c:pt idx="1676">
                  <c:v>1.0567339647803544E-3</c:v>
                </c:pt>
                <c:pt idx="1677">
                  <c:v>1.0453575565374568E-3</c:v>
                </c:pt>
                <c:pt idx="1678">
                  <c:v>1.0340870769855854E-3</c:v>
                </c:pt>
                <c:pt idx="1679">
                  <c:v>1.0229217427671841E-3</c:v>
                </c:pt>
                <c:pt idx="1680">
                  <c:v>1.0118607739569552E-3</c:v>
                </c:pt>
                <c:pt idx="1681">
                  <c:v>1.0009033940744309E-3</c:v>
                </c:pt>
                <c:pt idx="1682">
                  <c:v>9.9004883009615966E-4</c:v>
                </c:pt>
                <c:pt idx="1683">
                  <c:v>9.7929631246746916E-4</c:v>
                </c:pt>
                <c:pt idx="1684">
                  <c:v>9.6864507511383016E-4</c:v>
                </c:pt>
                <c:pt idx="1685">
                  <c:v>9.5809435545182395E-4</c:v>
                </c:pt>
                <c:pt idx="1686">
                  <c:v>9.4764339439972194E-4</c:v>
                </c:pt>
                <c:pt idx="1687">
                  <c:v>9.3729143638763505E-4</c:v>
                </c:pt>
                <c:pt idx="1688">
                  <c:v>9.2703772936732003E-4</c:v>
                </c:pt>
                <c:pt idx="1689">
                  <c:v>9.1688152482156883E-4</c:v>
                </c:pt>
                <c:pt idx="1690">
                  <c:v>9.0682207777321967E-4</c:v>
                </c:pt>
                <c:pt idx="1691">
                  <c:v>8.9685864679379696E-4</c:v>
                </c:pt>
                <c:pt idx="1692">
                  <c:v>8.8699049401176058E-4</c:v>
                </c:pt>
                <c:pt idx="1693">
                  <c:v>8.7721688512039516E-4</c:v>
                </c:pt>
                <c:pt idx="1694">
                  <c:v>8.6753708938531592E-4</c:v>
                </c:pt>
                <c:pt idx="1695">
                  <c:v>8.5795037965162677E-4</c:v>
                </c:pt>
                <c:pt idx="1696">
                  <c:v>8.4845603235068196E-4</c:v>
                </c:pt>
                <c:pt idx="1697">
                  <c:v>8.3905332750652654E-4</c:v>
                </c:pt>
                <c:pt idx="1698">
                  <c:v>8.2974154874194863E-4</c:v>
                </c:pt>
                <c:pt idx="1699">
                  <c:v>8.2051998328420083E-4</c:v>
                </c:pt>
                <c:pt idx="1700">
                  <c:v>8.1138792197035618E-4</c:v>
                </c:pt>
                <c:pt idx="1701">
                  <c:v>8.023446592523197E-4</c:v>
                </c:pt>
                <c:pt idx="1702">
                  <c:v>7.9338949320150863E-4</c:v>
                </c:pt>
                <c:pt idx="1703">
                  <c:v>7.8452172551317411E-4</c:v>
                </c:pt>
                <c:pt idx="1704">
                  <c:v>7.7574066151040735E-4</c:v>
                </c:pt>
                <c:pt idx="1705">
                  <c:v>7.6704561014778825E-4</c:v>
                </c:pt>
                <c:pt idx="1706">
                  <c:v>7.5843588401472623E-4</c:v>
                </c:pt>
                <c:pt idx="1707">
                  <c:v>7.4991079933845947E-4</c:v>
                </c:pt>
                <c:pt idx="1708">
                  <c:v>7.4146967598674458E-4</c:v>
                </c:pt>
                <c:pt idx="1709">
                  <c:v>7.3311183747020944E-4</c:v>
                </c:pt>
                <c:pt idx="1710">
                  <c:v>7.2483661094440842E-4</c:v>
                </c:pt>
                <c:pt idx="1711">
                  <c:v>7.1664332721155146E-4</c:v>
                </c:pt>
                <c:pt idx="1712">
                  <c:v>7.0853132072192036E-4</c:v>
                </c:pt>
                <c:pt idx="1713">
                  <c:v>7.0049992957500556E-4</c:v>
                </c:pt>
                <c:pt idx="1714">
                  <c:v>6.9254849552029892E-4</c:v>
                </c:pt>
                <c:pt idx="1715">
                  <c:v>6.8467636395781739E-4</c:v>
                </c:pt>
                <c:pt idx="1716">
                  <c:v>6.7688288393832452E-4</c:v>
                </c:pt>
                <c:pt idx="1717">
                  <c:v>6.691674081632516E-4</c:v>
                </c:pt>
                <c:pt idx="1718">
                  <c:v>6.6152929298433504E-4</c:v>
                </c:pt>
                <c:pt idx="1719">
                  <c:v>6.5396789840296615E-4</c:v>
                </c:pt>
                <c:pt idx="1720">
                  <c:v>6.4648258806925733E-4</c:v>
                </c:pt>
                <c:pt idx="1721">
                  <c:v>6.390727292808348E-4</c:v>
                </c:pt>
                <c:pt idx="1722">
                  <c:v>6.3173769298134077E-4</c:v>
                </c:pt>
                <c:pt idx="1723">
                  <c:v>6.2447685375867812E-4</c:v>
                </c:pt>
                <c:pt idx="1724">
                  <c:v>6.1728958984297463E-4</c:v>
                </c:pt>
                <c:pt idx="1725">
                  <c:v>6.1017528310428981E-4</c:v>
                </c:pt>
                <c:pt idx="1726">
                  <c:v>6.0313331905005271E-4</c:v>
                </c:pt>
                <c:pt idx="1727">
                  <c:v>5.9616308682223682E-4</c:v>
                </c:pt>
                <c:pt idx="1728">
                  <c:v>5.8926397919429024E-4</c:v>
                </c:pt>
                <c:pt idx="1729">
                  <c:v>5.8243539256779431E-4</c:v>
                </c:pt>
                <c:pt idx="1730">
                  <c:v>5.7567672696890023E-4</c:v>
                </c:pt>
                <c:pt idx="1731">
                  <c:v>5.6898738604448324E-4</c:v>
                </c:pt>
                <c:pt idx="1732">
                  <c:v>5.623667770580812E-4</c:v>
                </c:pt>
                <c:pt idx="1733">
                  <c:v>5.5581431088558232E-4</c:v>
                </c:pt>
                <c:pt idx="1734">
                  <c:v>5.493294020106756E-4</c:v>
                </c:pt>
                <c:pt idx="1735">
                  <c:v>5.429114685200681E-4</c:v>
                </c:pt>
                <c:pt idx="1736">
                  <c:v>5.3655993209847234E-4</c:v>
                </c:pt>
                <c:pt idx="1737">
                  <c:v>5.3027421802336614E-4</c:v>
                </c:pt>
                <c:pt idx="1738">
                  <c:v>5.2405375515952131E-4</c:v>
                </c:pt>
                <c:pt idx="1739">
                  <c:v>5.178979759533313E-4</c:v>
                </c:pt>
                <c:pt idx="1740">
                  <c:v>5.1180631642688888E-4</c:v>
                </c:pt>
                <c:pt idx="1741">
                  <c:v>5.0577821617187567E-4</c:v>
                </c:pt>
                <c:pt idx="1742">
                  <c:v>4.9981311834322942E-4</c:v>
                </c:pt>
                <c:pt idx="1743">
                  <c:v>4.9391046965260323E-4</c:v>
                </c:pt>
                <c:pt idx="1744">
                  <c:v>4.8806972036161627E-4</c:v>
                </c:pt>
                <c:pt idx="1745">
                  <c:v>4.8229032427490908E-4</c:v>
                </c:pt>
                <c:pt idx="1746">
                  <c:v>4.7657173873299021E-4</c:v>
                </c:pt>
                <c:pt idx="1747">
                  <c:v>4.709134246048915E-4</c:v>
                </c:pt>
                <c:pt idx="1748">
                  <c:v>4.6531484628063686E-4</c:v>
                </c:pt>
                <c:pt idx="1749">
                  <c:v>4.59775471663501E-4</c:v>
                </c:pt>
                <c:pt idx="1750">
                  <c:v>4.5429477216209766E-4</c:v>
                </c:pt>
                <c:pt idx="1751">
                  <c:v>4.4887222268227936E-4</c:v>
                </c:pt>
                <c:pt idx="1752">
                  <c:v>4.4350730161885163E-4</c:v>
                </c:pt>
                <c:pt idx="1753">
                  <c:v>4.3819949084711351E-4</c:v>
                </c:pt>
                <c:pt idx="1754">
                  <c:v>4.3294827571421833E-4</c:v>
                </c:pt>
                <c:pt idx="1755">
                  <c:v>4.2775314503036034E-4</c:v>
                </c:pt>
                <c:pt idx="1756">
                  <c:v>4.2261359105980468E-4</c:v>
                </c:pt>
                <c:pt idx="1757">
                  <c:v>4.175291095117285E-4</c:v>
                </c:pt>
                <c:pt idx="1758">
                  <c:v>4.1249919953091331E-4</c:v>
                </c:pt>
                <c:pt idx="1759">
                  <c:v>4.0752336368827624E-4</c:v>
                </c:pt>
                <c:pt idx="1760">
                  <c:v>4.0260110797123584E-4</c:v>
                </c:pt>
                <c:pt idx="1761">
                  <c:v>3.977319417739246E-4</c:v>
                </c:pt>
                <c:pt idx="1762">
                  <c:v>3.9291537788725309E-4</c:v>
                </c:pt>
                <c:pt idx="1763">
                  <c:v>3.8815093248881693E-4</c:v>
                </c:pt>
                <c:pt idx="1764">
                  <c:v>3.8343812513266204E-4</c:v>
                </c:pt>
                <c:pt idx="1765">
                  <c:v>3.7877647873890821E-4</c:v>
                </c:pt>
                <c:pt idx="1766">
                  <c:v>3.7416551958321823E-4</c:v>
                </c:pt>
                <c:pt idx="1767">
                  <c:v>3.6960477728614029E-4</c:v>
                </c:pt>
                <c:pt idx="1768">
                  <c:v>3.6509378480231258E-4</c:v>
                </c:pt>
                <c:pt idx="1769">
                  <c:v>3.6063207840952778E-4</c:v>
                </c:pt>
                <c:pt idx="1770">
                  <c:v>3.5621919769767454E-4</c:v>
                </c:pt>
                <c:pt idx="1771">
                  <c:v>3.5185468555754462E-4</c:v>
                </c:pt>
                <c:pt idx="1772">
                  <c:v>3.4753808816951714E-4</c:v>
                </c:pt>
                <c:pt idx="1773">
                  <c:v>3.4326895499211922E-4</c:v>
                </c:pt>
                <c:pt idx="1774">
                  <c:v>3.3904683875047139E-4</c:v>
                </c:pt>
                <c:pt idx="1775">
                  <c:v>3.3487129542460095E-4</c:v>
                </c:pt>
                <c:pt idx="1776">
                  <c:v>3.3074188423765739E-4</c:v>
                </c:pt>
                <c:pt idx="1777">
                  <c:v>3.2665816764400389E-4</c:v>
                </c:pt>
                <c:pt idx="1778">
                  <c:v>3.2261971131720214E-4</c:v>
                </c:pt>
                <c:pt idx="1779">
                  <c:v>3.1862608413789058E-4</c:v>
                </c:pt>
                <c:pt idx="1780">
                  <c:v>3.1467685818155333E-4</c:v>
                </c:pt>
                <c:pt idx="1781">
                  <c:v>3.1077160870619238E-4</c:v>
                </c:pt>
                <c:pt idx="1782">
                  <c:v>3.0690991413989351E-4</c:v>
                </c:pt>
                <c:pt idx="1783">
                  <c:v>3.0309135606830241E-4</c:v>
                </c:pt>
                <c:pt idx="1784">
                  <c:v>2.9931551922199122E-4</c:v>
                </c:pt>
                <c:pt idx="1785">
                  <c:v>2.9558199146374867E-4</c:v>
                </c:pt>
                <c:pt idx="1786">
                  <c:v>2.9189036377576765E-4</c:v>
                </c:pt>
                <c:pt idx="1787">
                  <c:v>2.8824023024675069E-4</c:v>
                </c:pt>
                <c:pt idx="1788">
                  <c:v>2.8463118805892724E-4</c:v>
                </c:pt>
                <c:pt idx="1789">
                  <c:v>2.810628374749846E-4</c:v>
                </c:pt>
                <c:pt idx="1790">
                  <c:v>2.7753478182492307E-4</c:v>
                </c:pt>
                <c:pt idx="1791">
                  <c:v>2.7404662749283142E-4</c:v>
                </c:pt>
                <c:pt idx="1792">
                  <c:v>2.7059798390357572E-4</c:v>
                </c:pt>
                <c:pt idx="1793">
                  <c:v>2.6718846350942763E-4</c:v>
                </c:pt>
                <c:pt idx="1794">
                  <c:v>2.6381768177661131E-4</c:v>
                </c:pt>
                <c:pt idx="1795">
                  <c:v>2.6048525717178162E-4</c:v>
                </c:pt>
                <c:pt idx="1796">
                  <c:v>2.5719081114843767E-4</c:v>
                </c:pt>
                <c:pt idx="1797">
                  <c:v>2.5393396813326591E-4</c:v>
                </c:pt>
                <c:pt idx="1798">
                  <c:v>2.5071435551242139E-4</c:v>
                </c:pt>
                <c:pt idx="1799">
                  <c:v>2.4753160361774726E-4</c:v>
                </c:pt>
                <c:pt idx="1800">
                  <c:v>2.4438534571294017E-4</c:v>
                </c:pt>
                <c:pt idx="1801">
                  <c:v>2.4127521797964345E-4</c:v>
                </c:pt>
                <c:pt idx="1802">
                  <c:v>2.3820085950350178E-4</c:v>
                </c:pt>
                <c:pt idx="1803">
                  <c:v>2.3516191226015306E-4</c:v>
                </c:pt>
                <c:pt idx="1804">
                  <c:v>2.3215802110116961E-4</c:v>
                </c:pt>
                <c:pt idx="1805">
                  <c:v>2.2918883373995407E-4</c:v>
                </c:pt>
                <c:pt idx="1806">
                  <c:v>2.262540007375815E-4</c:v>
                </c:pt>
                <c:pt idx="1807">
                  <c:v>2.2335317548860358E-4</c:v>
                </c:pt>
                <c:pt idx="1808">
                  <c:v>2.2048601420680223E-4</c:v>
                </c:pt>
                <c:pt idx="1809">
                  <c:v>2.1765217591090838E-4</c:v>
                </c:pt>
                <c:pt idx="1810">
                  <c:v>2.1485132241027337E-4</c:v>
                </c:pt>
                <c:pt idx="1811">
                  <c:v>2.1208311829050969E-4</c:v>
                </c:pt>
                <c:pt idx="1812">
                  <c:v>2.0934723089909132E-4</c:v>
                </c:pt>
                <c:pt idx="1813">
                  <c:v>2.0664333033092199E-4</c:v>
                </c:pt>
                <c:pt idx="1814">
                  <c:v>2.0397108941387092E-4</c:v>
                </c:pt>
                <c:pt idx="1815">
                  <c:v>2.0133018369427615E-4</c:v>
                </c:pt>
                <c:pt idx="1816">
                  <c:v>1.9872029142242276E-4</c:v>
                </c:pt>
                <c:pt idx="1817">
                  <c:v>1.9614109353798881E-4</c:v>
                </c:pt>
                <c:pt idx="1818">
                  <c:v>1.9359227365547469E-4</c:v>
                </c:pt>
                <c:pt idx="1819">
                  <c:v>1.9107351804959733E-4</c:v>
                </c:pt>
                <c:pt idx="1820">
                  <c:v>1.8858451564067233E-4</c:v>
                </c:pt>
                <c:pt idx="1821">
                  <c:v>1.8612495797997079E-4</c:v>
                </c:pt>
                <c:pt idx="1822">
                  <c:v>1.8369453923506099E-4</c:v>
                </c:pt>
                <c:pt idx="1823">
                  <c:v>1.8129295617512882E-4</c:v>
                </c:pt>
                <c:pt idx="1824">
                  <c:v>1.7891990815628822E-4</c:v>
                </c:pt>
                <c:pt idx="1825">
                  <c:v>1.7657509710687327E-4</c:v>
                </c:pt>
                <c:pt idx="1826">
                  <c:v>1.7425822751272364E-4</c:v>
                </c:pt>
                <c:pt idx="1827">
                  <c:v>1.7196900640245052E-4</c:v>
                </c:pt>
                <c:pt idx="1828">
                  <c:v>1.6970714333270479E-4</c:v>
                </c:pt>
                <c:pt idx="1829">
                  <c:v>1.6747235037342894E-4</c:v>
                </c:pt>
                <c:pt idx="1830">
                  <c:v>1.6526434209310849E-4</c:v>
                </c:pt>
                <c:pt idx="1831">
                  <c:v>1.6308283554401578E-4</c:v>
                </c:pt>
                <c:pt idx="1832">
                  <c:v>1.609275502474515E-4</c:v>
                </c:pt>
                <c:pt idx="1833">
                  <c:v>1.5879820817898691E-4</c:v>
                </c:pt>
                <c:pt idx="1834">
                  <c:v>1.5669453375370118E-4</c:v>
                </c:pt>
                <c:pt idx="1835">
                  <c:v>1.5461625381142755E-4</c:v>
                </c:pt>
                <c:pt idx="1836">
                  <c:v>1.5256309760199293E-4</c:v>
                </c:pt>
                <c:pt idx="1837">
                  <c:v>1.5053479677046901E-4</c:v>
                </c:pt>
                <c:pt idx="1838">
                  <c:v>1.4853108534242492E-4</c:v>
                </c:pt>
                <c:pt idx="1839">
                  <c:v>1.4655169970918914E-4</c:v>
                </c:pt>
                <c:pt idx="1840">
                  <c:v>1.4459637861311662E-4</c:v>
                </c:pt>
                <c:pt idx="1841">
                  <c:v>1.426648631328681E-4</c:v>
                </c:pt>
                <c:pt idx="1842">
                  <c:v>1.4075689666869859E-4</c:v>
                </c:pt>
                <c:pt idx="1843">
                  <c:v>1.3887222492775603E-4</c:v>
                </c:pt>
                <c:pt idx="1844">
                  <c:v>1.370105959093997E-4</c:v>
                </c:pt>
                <c:pt idx="1845">
                  <c:v>1.3517175989052313E-4</c:v>
                </c:pt>
                <c:pt idx="1846">
                  <c:v>1.3335546941090044E-4</c:v>
                </c:pt>
                <c:pt idx="1847">
                  <c:v>1.3156147925854703E-4</c:v>
                </c:pt>
                <c:pt idx="1848">
                  <c:v>1.297895464550974E-4</c:v>
                </c:pt>
                <c:pt idx="1849">
                  <c:v>1.2803943024120268E-4</c:v>
                </c:pt>
                <c:pt idx="1850">
                  <c:v>1.2631089206194892E-4</c:v>
                </c:pt>
                <c:pt idx="1851">
                  <c:v>1.2460369555229538E-4</c:v>
                </c:pt>
                <c:pt idx="1852">
                  <c:v>1.2291760652253681E-4</c:v>
                </c:pt>
                <c:pt idx="1853">
                  <c:v>1.2125239294378981E-4</c:v>
                </c:pt>
                <c:pt idx="1854">
                  <c:v>1.1960782493349964E-4</c:v>
                </c:pt>
                <c:pt idx="1855">
                  <c:v>1.179836747409773E-4</c:v>
                </c:pt>
                <c:pt idx="1856">
                  <c:v>1.1637971673296232E-4</c:v>
                </c:pt>
                <c:pt idx="1857">
                  <c:v>1.1479572737921083E-4</c:v>
                </c:pt>
                <c:pt idx="1858">
                  <c:v>1.1323148523811546E-4</c:v>
                </c:pt>
                <c:pt idx="1859">
                  <c:v>1.1168677094235294E-4</c:v>
                </c:pt>
                <c:pt idx="1860">
                  <c:v>1.1016136718456203E-4</c:v>
                </c:pt>
                <c:pt idx="1861">
                  <c:v>1.0865505870305625E-4</c:v>
                </c:pt>
                <c:pt idx="1862">
                  <c:v>1.071676322675643E-4</c:v>
                </c:pt>
                <c:pt idx="1863">
                  <c:v>1.05698876665007E-4</c:v>
                </c:pt>
                <c:pt idx="1864">
                  <c:v>1.0424858268530883E-4</c:v>
                </c:pt>
                <c:pt idx="1865">
                  <c:v>1.0281654310724334E-4</c:v>
                </c:pt>
                <c:pt idx="1866">
                  <c:v>1.0140255268431439E-4</c:v>
                </c:pt>
                <c:pt idx="1867">
                  <c:v>1.0000640813067634E-4</c:v>
                </c:pt>
                <c:pt idx="1868">
                  <c:v>9.8627908107089908E-5</c:v>
                </c:pt>
                <c:pt idx="1869">
                  <c:v>9.7266853206916753E-5</c:v>
                </c:pt>
                <c:pt idx="1870">
                  <c:v>9.592304594215661E-5</c:v>
                </c:pt>
                <c:pt idx="1871">
                  <c:v>9.4596290729519317E-5</c:v>
                </c:pt>
                <c:pt idx="1872">
                  <c:v>9.3286393876541437E-5</c:v>
                </c:pt>
                <c:pt idx="1873">
                  <c:v>9.1993163567744755E-5</c:v>
                </c:pt>
                <c:pt idx="1874">
                  <c:v>9.0716409850835375E-5</c:v>
                </c:pt>
                <c:pt idx="1875">
                  <c:v>8.9455944622946463E-5</c:v>
                </c:pt>
                <c:pt idx="1876">
                  <c:v>8.8211581616926482E-5</c:v>
                </c:pt>
                <c:pt idx="1877">
                  <c:v>8.6983136387669554E-5</c:v>
                </c:pt>
                <c:pt idx="1878">
                  <c:v>8.5770426298492939E-5</c:v>
                </c:pt>
                <c:pt idx="1879">
                  <c:v>8.4573270507561017E-5</c:v>
                </c:pt>
                <c:pt idx="1880">
                  <c:v>8.3391489954351953E-5</c:v>
                </c:pt>
                <c:pt idx="1881">
                  <c:v>8.2224907346176997E-5</c:v>
                </c:pt>
                <c:pt idx="1882">
                  <c:v>8.107334714474367E-5</c:v>
                </c:pt>
                <c:pt idx="1883">
                  <c:v>7.9936635552769106E-5</c:v>
                </c:pt>
                <c:pt idx="1884">
                  <c:v>7.8814600500642451E-5</c:v>
                </c:pt>
                <c:pt idx="1885">
                  <c:v>7.7707071633136373E-5</c:v>
                </c:pt>
                <c:pt idx="1886">
                  <c:v>7.6613880296168648E-5</c:v>
                </c:pt>
                <c:pt idx="1887">
                  <c:v>7.5534859523615543E-5</c:v>
                </c:pt>
                <c:pt idx="1888">
                  <c:v>7.4469844024176662E-5</c:v>
                </c:pt>
                <c:pt idx="1889">
                  <c:v>7.3418670168288547E-5</c:v>
                </c:pt>
                <c:pt idx="1890">
                  <c:v>7.2381175975095305E-5</c:v>
                </c:pt>
                <c:pt idx="1891">
                  <c:v>7.135720109946892E-5</c:v>
                </c:pt>
                <c:pt idx="1892">
                  <c:v>7.0346586819083662E-5</c:v>
                </c:pt>
                <c:pt idx="1893">
                  <c:v>6.9349176021545243E-5</c:v>
                </c:pt>
                <c:pt idx="1894">
                  <c:v>6.8364813191572753E-5</c:v>
                </c:pt>
                <c:pt idx="1895">
                  <c:v>6.739334439823661E-5</c:v>
                </c:pt>
                <c:pt idx="1896">
                  <c:v>6.6434617282252109E-5</c:v>
                </c:pt>
                <c:pt idx="1897">
                  <c:v>6.5488481043326328E-5</c:v>
                </c:pt>
                <c:pt idx="1898">
                  <c:v>6.4554786427562983E-5</c:v>
                </c:pt>
                <c:pt idx="1899">
                  <c:v>6.3633385714924077E-5</c:v>
                </c:pt>
                <c:pt idx="1900">
                  <c:v>6.2724132706746719E-5</c:v>
                </c:pt>
                <c:pt idx="1901">
                  <c:v>6.1826882713318713E-5</c:v>
                </c:pt>
                <c:pt idx="1902">
                  <c:v>6.0941492541510912E-5</c:v>
                </c:pt>
                <c:pt idx="1903">
                  <c:v>6.0067820482467184E-5</c:v>
                </c:pt>
                <c:pt idx="1904">
                  <c:v>5.920572629935387E-5</c:v>
                </c:pt>
                <c:pt idx="1905">
                  <c:v>5.8355071215167572E-5</c:v>
                </c:pt>
                <c:pt idx="1906">
                  <c:v>5.751571790059995E-5</c:v>
                </c:pt>
                <c:pt idx="1907">
                  <c:v>5.6687530461964754E-5</c:v>
                </c:pt>
                <c:pt idx="1908">
                  <c:v>5.5870374429182435E-5</c:v>
                </c:pt>
                <c:pt idx="1909">
                  <c:v>5.506411674382507E-5</c:v>
                </c:pt>
                <c:pt idx="1910">
                  <c:v>5.426862574722183E-5</c:v>
                </c:pt>
                <c:pt idx="1911">
                  <c:v>5.3483771168624194E-5</c:v>
                </c:pt>
                <c:pt idx="1912">
                  <c:v>5.2709424113432239E-5</c:v>
                </c:pt>
                <c:pt idx="1913">
                  <c:v>5.1945457051481465E-5</c:v>
                </c:pt>
                <c:pt idx="1914">
                  <c:v>5.1191743805392073E-5</c:v>
                </c:pt>
                <c:pt idx="1915">
                  <c:v>5.0448159538976365E-5</c:v>
                </c:pt>
                <c:pt idx="1916">
                  <c:v>4.9714580745711956E-5</c:v>
                </c:pt>
                <c:pt idx="1917">
                  <c:v>4.8990885237273333E-5</c:v>
                </c:pt>
                <c:pt idx="1918">
                  <c:v>4.8276952132127335E-5</c:v>
                </c:pt>
                <c:pt idx="1919">
                  <c:v>4.7572661844190074E-5</c:v>
                </c:pt>
                <c:pt idx="1920">
                  <c:v>4.6877896071545806E-5</c:v>
                </c:pt>
                <c:pt idx="1921">
                  <c:v>4.6192537785229429E-5</c:v>
                </c:pt>
                <c:pt idx="1922">
                  <c:v>4.5516471218070351E-5</c:v>
                </c:pt>
                <c:pt idx="1923">
                  <c:v>4.4849581853600502E-5</c:v>
                </c:pt>
                <c:pt idx="1924">
                  <c:v>4.4191756415023646E-5</c:v>
                </c:pt>
                <c:pt idx="1925">
                  <c:v>4.3542882854249455E-5</c:v>
                </c:pt>
                <c:pt idx="1926">
                  <c:v>4.2902850340989351E-5</c:v>
                </c:pt>
                <c:pt idx="1927">
                  <c:v>4.2271549251917008E-5</c:v>
                </c:pt>
                <c:pt idx="1928">
                  <c:v>4.1648871159890799E-5</c:v>
                </c:pt>
                <c:pt idx="1929">
                  <c:v>4.1034708823241192E-5</c:v>
                </c:pt>
                <c:pt idx="1930">
                  <c:v>4.0428956175120377E-5</c:v>
                </c:pt>
                <c:pt idx="1931">
                  <c:v>3.9831508312917276E-5</c:v>
                </c:pt>
                <c:pt idx="1932">
                  <c:v>3.9242261487733736E-5</c:v>
                </c:pt>
                <c:pt idx="1933">
                  <c:v>3.8661113093927237E-5</c:v>
                </c:pt>
                <c:pt idx="1934">
                  <c:v>3.8087961658715709E-5</c:v>
                </c:pt>
                <c:pt idx="1935">
                  <c:v>3.7522706831846977E-5</c:v>
                </c:pt>
                <c:pt idx="1936">
                  <c:v>3.6965249375331951E-5</c:v>
                </c:pt>
                <c:pt idx="1937">
                  <c:v>3.6415491153241446E-5</c:v>
                </c:pt>
                <c:pt idx="1938">
                  <c:v>3.5873335121567825E-5</c:v>
                </c:pt>
                <c:pt idx="1939">
                  <c:v>3.533868531814979E-5</c:v>
                </c:pt>
                <c:pt idx="1940">
                  <c:v>3.4811446852661857E-5</c:v>
                </c:pt>
                <c:pt idx="1941">
                  <c:v>3.4291525896667171E-5</c:v>
                </c:pt>
                <c:pt idx="1942">
                  <c:v>3.377882967373484E-5</c:v>
                </c:pt>
                <c:pt idx="1943">
                  <c:v>3.3273266449621154E-5</c:v>
                </c:pt>
                <c:pt idx="1944">
                  <c:v>3.2774745522514791E-5</c:v>
                </c:pt>
                <c:pt idx="1945">
                  <c:v>3.2283177213345841E-5</c:v>
                </c:pt>
                <c:pt idx="1946">
                  <c:v>3.1798472856158732E-5</c:v>
                </c:pt>
                <c:pt idx="1947">
                  <c:v>3.1320544788549367E-5</c:v>
                </c:pt>
                <c:pt idx="1948">
                  <c:v>3.0849306342165382E-5</c:v>
                </c:pt>
                <c:pt idx="1949">
                  <c:v>3.0384671833271553E-5</c:v>
                </c:pt>
                <c:pt idx="1950">
                  <c:v>2.9926556553376872E-5</c:v>
                </c:pt>
                <c:pt idx="1951">
                  <c:v>2.9474876759927049E-5</c:v>
                </c:pt>
                <c:pt idx="1952">
                  <c:v>2.9029549667059823E-5</c:v>
                </c:pt>
                <c:pt idx="1953">
                  <c:v>2.8590493436423959E-5</c:v>
                </c:pt>
                <c:pt idx="1954">
                  <c:v>2.8157627168061349E-5</c:v>
                </c:pt>
                <c:pt idx="1955">
                  <c:v>2.7730870891352957E-5</c:v>
                </c:pt>
                <c:pt idx="1956">
                  <c:v>2.7310145556027641E-5</c:v>
                </c:pt>
                <c:pt idx="1957">
                  <c:v>2.6895373023233822E-5</c:v>
                </c:pt>
                <c:pt idx="1958">
                  <c:v>2.6486476056675383E-5</c:v>
                </c:pt>
                <c:pt idx="1959">
                  <c:v>2.60833783138087E-5</c:v>
                </c:pt>
                <c:pt idx="1960">
                  <c:v>2.5686004337103824E-5</c:v>
                </c:pt>
                <c:pt idx="1961">
                  <c:v>2.5294279545367972E-5</c:v>
                </c:pt>
                <c:pt idx="1962">
                  <c:v>2.4908130225131395E-5</c:v>
                </c:pt>
                <c:pt idx="1963">
                  <c:v>2.4527483522095674E-5</c:v>
                </c:pt>
                <c:pt idx="1964">
                  <c:v>2.4152267432644669E-5</c:v>
                </c:pt>
                <c:pt idx="1965">
                  <c:v>2.3782410795416821E-5</c:v>
                </c:pt>
                <c:pt idx="1966">
                  <c:v>2.3417843282940733E-5</c:v>
                </c:pt>
                <c:pt idx="1967">
                  <c:v>2.3058495393330929E-5</c:v>
                </c:pt>
                <c:pt idx="1968">
                  <c:v>2.2704298442046658E-5</c:v>
                </c:pt>
                <c:pt idx="1969">
                  <c:v>2.2355184553711494E-5</c:v>
                </c:pt>
                <c:pt idx="1970">
                  <c:v>2.2011086653994757E-5</c:v>
                </c:pt>
                <c:pt idx="1971">
                  <c:v>2.1671938461553575E-5</c:v>
                </c:pt>
                <c:pt idx="1972">
                  <c:v>2.1337674480036491E-5</c:v>
                </c:pt>
                <c:pt idx="1973">
                  <c:v>2.100822999014763E-5</c:v>
                </c:pt>
                <c:pt idx="1974">
                  <c:v>2.0683541041771255E-5</c:v>
                </c:pt>
                <c:pt idx="1975">
                  <c:v>2.0363544446157833E-5</c:v>
                </c:pt>
                <c:pt idx="1976">
                  <c:v>2.0048177768168802E-5</c:v>
                </c:pt>
                <c:pt idx="1977">
                  <c:v>1.9737379318582679E-5</c:v>
                </c:pt>
                <c:pt idx="1978">
                  <c:v>1.9431088146460675E-5</c:v>
                </c:pt>
                <c:pt idx="1979">
                  <c:v>1.9129244031571917E-5</c:v>
                </c:pt>
                <c:pt idx="1980">
                  <c:v>1.8831787476878088E-5</c:v>
                </c:pt>
                <c:pt idx="1981">
                  <c:v>1.8538659701077658E-5</c:v>
                </c:pt>
                <c:pt idx="1982">
                  <c:v>1.8249802631208835E-5</c:v>
                </c:pt>
                <c:pt idx="1983">
                  <c:v>1.7965158895311532E-5</c:v>
                </c:pt>
                <c:pt idx="1984">
                  <c:v>1.768467181514828E-5</c:v>
                </c:pt>
                <c:pt idx="1985">
                  <c:v>1.740828539898275E-5</c:v>
                </c:pt>
                <c:pt idx="1986">
                  <c:v>1.7135944334417163E-5</c:v>
                </c:pt>
                <c:pt idx="1987">
                  <c:v>1.6867593981287593E-5</c:v>
                </c:pt>
                <c:pt idx="1988">
                  <c:v>1.6603180364616661E-5</c:v>
                </c:pt>
                <c:pt idx="1989">
                  <c:v>1.6342650167624156E-5</c:v>
                </c:pt>
                <c:pt idx="1990">
                  <c:v>1.6085950724794592E-5</c:v>
                </c:pt>
                <c:pt idx="1991">
                  <c:v>1.5833030015001852E-5</c:v>
                </c:pt>
                <c:pt idx="1992">
                  <c:v>1.5583836654690837E-5</c:v>
                </c:pt>
                <c:pt idx="1993">
                  <c:v>1.5338319891115687E-5</c:v>
                </c:pt>
                <c:pt idx="1994">
                  <c:v>1.5096429595633631E-5</c:v>
                </c:pt>
                <c:pt idx="1995">
                  <c:v>1.4858116257055895E-5</c:v>
                </c:pt>
                <c:pt idx="1996">
                  <c:v>1.4623330975053752E-5</c:v>
                </c:pt>
                <c:pt idx="1997">
                  <c:v>1.4392025453620215E-5</c:v>
                </c:pt>
                <c:pt idx="1998">
                  <c:v>1.4164151994587354E-5</c:v>
                </c:pt>
                <c:pt idx="1999">
                  <c:v>1.3939663491198165E-5</c:v>
                </c:pt>
                <c:pt idx="2000">
                  <c:v>1.3718513421733666E-5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1-4C0C-9934-CE73B1FE0AAE}"/>
            </c:ext>
          </c:extLst>
        </c:ser>
        <c:ser>
          <c:idx val="2"/>
          <c:order val="3"/>
          <c:tx>
            <c:strRef>
              <c:f>'RESULTADOS DA REGRESSÃO'!$FV$586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REGRESSÃO'!$FV$587:$FV$2587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4.0894312154856109E-2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1-4C0C-9934-CE73B1FE0AAE}"/>
            </c:ext>
          </c:extLst>
        </c:ser>
        <c:ser>
          <c:idx val="3"/>
          <c:order val="4"/>
          <c:tx>
            <c:strRef>
              <c:f>'RESULTADOS DA REGRESSÃO'!$FY$586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REGRESSÃO'!$FY$587:$FY$2587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1.3718513421733666E-5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1-4C0C-9934-CE73B1FE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'RESULTADOS DA REGRESSÃO'!$FT$586</c15:sqref>
                        </c15:formulaRef>
                      </c:ext>
                    </c:extLst>
                    <c:strCache>
                      <c:ptCount val="1"/>
                      <c:pt idx="0">
                        <c:v>Região de rejeição da hipótese nula</c:v>
                      </c:pt>
                    </c:strCache>
                  </c:strRef>
                </c:tx>
                <c:spPr>
                  <a:solidFill>
                    <a:schemeClr val="tx1">
                      <a:lumMod val="75000"/>
                      <a:lumOff val="2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'RESULTADOS DA REGRESSÃO'!$FT$587:$FT$2587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1.3718513421733666E-5</c:v>
                      </c:pt>
                      <c:pt idx="1">
                        <c:v>1.3939663491198093E-5</c:v>
                      </c:pt>
                      <c:pt idx="2">
                        <c:v>1.416415199458725E-5</c:v>
                      </c:pt>
                      <c:pt idx="3">
                        <c:v>1.4392025453620164E-5</c:v>
                      </c:pt>
                      <c:pt idx="4">
                        <c:v>1.4623330975053698E-5</c:v>
                      </c:pt>
                      <c:pt idx="5">
                        <c:v>1.485811625705587E-5</c:v>
                      </c:pt>
                      <c:pt idx="6">
                        <c:v>1.5096429595633576E-5</c:v>
                      </c:pt>
                      <c:pt idx="7">
                        <c:v>1.5338319891115687E-5</c:v>
                      </c:pt>
                      <c:pt idx="8">
                        <c:v>1.5583836654690837E-5</c:v>
                      </c:pt>
                      <c:pt idx="9">
                        <c:v>1.5833030015001771E-5</c:v>
                      </c:pt>
                      <c:pt idx="10">
                        <c:v>1.6085950724794473E-5</c:v>
                      </c:pt>
                      <c:pt idx="11">
                        <c:v>1.6342650167624126E-5</c:v>
                      </c:pt>
                      <c:pt idx="12">
                        <c:v>1.66031803646166E-5</c:v>
                      </c:pt>
                      <c:pt idx="13">
                        <c:v>1.6867593981287536E-5</c:v>
                      </c:pt>
                      <c:pt idx="14">
                        <c:v>1.7135944334417132E-5</c:v>
                      </c:pt>
                      <c:pt idx="15">
                        <c:v>1.7408285398982689E-5</c:v>
                      </c:pt>
                      <c:pt idx="16">
                        <c:v>1.768467181514828E-5</c:v>
                      </c:pt>
                      <c:pt idx="17">
                        <c:v>1.7965158895311532E-5</c:v>
                      </c:pt>
                      <c:pt idx="18">
                        <c:v>1.824980263120874E-5</c:v>
                      </c:pt>
                      <c:pt idx="19">
                        <c:v>1.8538659701077543E-5</c:v>
                      </c:pt>
                      <c:pt idx="20">
                        <c:v>1.8831787476878054E-5</c:v>
                      </c:pt>
                      <c:pt idx="21">
                        <c:v>1.9129244031571852E-5</c:v>
                      </c:pt>
                      <c:pt idx="22">
                        <c:v>1.9431088146460638E-5</c:v>
                      </c:pt>
                      <c:pt idx="23">
                        <c:v>1.9737379318582611E-5</c:v>
                      </c:pt>
                      <c:pt idx="24">
                        <c:v>2.0048177768168731E-5</c:v>
                      </c:pt>
                      <c:pt idx="25">
                        <c:v>2.0363544446157833E-5</c:v>
                      </c:pt>
                      <c:pt idx="26">
                        <c:v>2.0683541041771255E-5</c:v>
                      </c:pt>
                      <c:pt idx="27">
                        <c:v>2.1008229990147484E-5</c:v>
                      </c:pt>
                      <c:pt idx="28">
                        <c:v>2.133767448003638E-5</c:v>
                      </c:pt>
                      <c:pt idx="29">
                        <c:v>2.1671938461553497E-5</c:v>
                      </c:pt>
                      <c:pt idx="30">
                        <c:v>2.2011086653994679E-5</c:v>
                      </c:pt>
                      <c:pt idx="31">
                        <c:v>2.2355184553711457E-5</c:v>
                      </c:pt>
                      <c:pt idx="32">
                        <c:v>2.270429844204658E-5</c:v>
                      </c:pt>
                      <c:pt idx="33">
                        <c:v>2.3058495393330929E-5</c:v>
                      </c:pt>
                      <c:pt idx="34">
                        <c:v>2.3417843282940733E-5</c:v>
                      </c:pt>
                      <c:pt idx="35">
                        <c:v>2.3782410795416821E-5</c:v>
                      </c:pt>
                      <c:pt idx="36">
                        <c:v>2.4152267432644516E-5</c:v>
                      </c:pt>
                      <c:pt idx="37">
                        <c:v>2.4527483522095566E-5</c:v>
                      </c:pt>
                      <c:pt idx="38">
                        <c:v>2.490813022513131E-5</c:v>
                      </c:pt>
                      <c:pt idx="39">
                        <c:v>2.5294279545367928E-5</c:v>
                      </c:pt>
                      <c:pt idx="40">
                        <c:v>2.5686004337103726E-5</c:v>
                      </c:pt>
                      <c:pt idx="41">
                        <c:v>2.6083378313808609E-5</c:v>
                      </c:pt>
                      <c:pt idx="42">
                        <c:v>2.6486476056675383E-5</c:v>
                      </c:pt>
                      <c:pt idx="43">
                        <c:v>2.6895373023233822E-5</c:v>
                      </c:pt>
                      <c:pt idx="44">
                        <c:v>2.7310145556027498E-5</c:v>
                      </c:pt>
                      <c:pt idx="45">
                        <c:v>2.7730870891352832E-5</c:v>
                      </c:pt>
                      <c:pt idx="46">
                        <c:v>2.8157627168061247E-5</c:v>
                      </c:pt>
                      <c:pt idx="47">
                        <c:v>2.8590493436423854E-5</c:v>
                      </c:pt>
                      <c:pt idx="48">
                        <c:v>2.9029549667059775E-5</c:v>
                      </c:pt>
                      <c:pt idx="49">
                        <c:v>2.9474876759926944E-5</c:v>
                      </c:pt>
                      <c:pt idx="50">
                        <c:v>2.9926556553376798E-5</c:v>
                      </c:pt>
                      <c:pt idx="51">
                        <c:v>3.0384671833271553E-5</c:v>
                      </c:pt>
                      <c:pt idx="52">
                        <c:v>3.0849306342165382E-5</c:v>
                      </c:pt>
                      <c:pt idx="53">
                        <c:v>3.1320544788549178E-5</c:v>
                      </c:pt>
                      <c:pt idx="54">
                        <c:v>3.1798472856158569E-5</c:v>
                      </c:pt>
                      <c:pt idx="55">
                        <c:v>3.2283177213345732E-5</c:v>
                      </c:pt>
                      <c:pt idx="56">
                        <c:v>3.2774745522514736E-5</c:v>
                      </c:pt>
                      <c:pt idx="57">
                        <c:v>3.3273266449621066E-5</c:v>
                      </c:pt>
                      <c:pt idx="58">
                        <c:v>3.3778829673734724E-5</c:v>
                      </c:pt>
                      <c:pt idx="59">
                        <c:v>3.4291525896667103E-5</c:v>
                      </c:pt>
                      <c:pt idx="60">
                        <c:v>3.4811446852661857E-5</c:v>
                      </c:pt>
                      <c:pt idx="61">
                        <c:v>3.533868531814979E-5</c:v>
                      </c:pt>
                      <c:pt idx="62">
                        <c:v>3.587333512156767E-5</c:v>
                      </c:pt>
                      <c:pt idx="63">
                        <c:v>3.6415491153241256E-5</c:v>
                      </c:pt>
                      <c:pt idx="64">
                        <c:v>3.6965249375331816E-5</c:v>
                      </c:pt>
                      <c:pt idx="65">
                        <c:v>3.7522706831846909E-5</c:v>
                      </c:pt>
                      <c:pt idx="66">
                        <c:v>3.8087961658715573E-5</c:v>
                      </c:pt>
                      <c:pt idx="67">
                        <c:v>3.8661113093927128E-5</c:v>
                      </c:pt>
                      <c:pt idx="68">
                        <c:v>3.9242261487733736E-5</c:v>
                      </c:pt>
                      <c:pt idx="69">
                        <c:v>3.9831508312917276E-5</c:v>
                      </c:pt>
                      <c:pt idx="70">
                        <c:v>4.0428956175120377E-5</c:v>
                      </c:pt>
                      <c:pt idx="71">
                        <c:v>4.1034708823241009E-5</c:v>
                      </c:pt>
                      <c:pt idx="72">
                        <c:v>4.1648871159890616E-5</c:v>
                      </c:pt>
                      <c:pt idx="73">
                        <c:v>4.2271549251916852E-5</c:v>
                      </c:pt>
                      <c:pt idx="74">
                        <c:v>4.2902850340989202E-5</c:v>
                      </c:pt>
                      <c:pt idx="75">
                        <c:v>4.3542882854249306E-5</c:v>
                      </c:pt>
                      <c:pt idx="76">
                        <c:v>4.4191756415023565E-5</c:v>
                      </c:pt>
                      <c:pt idx="77">
                        <c:v>4.4849581853600502E-5</c:v>
                      </c:pt>
                      <c:pt idx="78">
                        <c:v>4.5516471218070351E-5</c:v>
                      </c:pt>
                      <c:pt idx="79">
                        <c:v>4.6192537785229219E-5</c:v>
                      </c:pt>
                      <c:pt idx="80">
                        <c:v>4.6877896071545596E-5</c:v>
                      </c:pt>
                      <c:pt idx="81">
                        <c:v>4.7572661844189904E-5</c:v>
                      </c:pt>
                      <c:pt idx="82">
                        <c:v>4.8276952132127247E-5</c:v>
                      </c:pt>
                      <c:pt idx="83">
                        <c:v>4.8990885237273157E-5</c:v>
                      </c:pt>
                      <c:pt idx="84">
                        <c:v>4.9714580745711834E-5</c:v>
                      </c:pt>
                      <c:pt idx="85">
                        <c:v>5.044815953897627E-5</c:v>
                      </c:pt>
                      <c:pt idx="86">
                        <c:v>5.1191743805392073E-5</c:v>
                      </c:pt>
                      <c:pt idx="87">
                        <c:v>5.1945457051481465E-5</c:v>
                      </c:pt>
                      <c:pt idx="88">
                        <c:v>5.2709424113432009E-5</c:v>
                      </c:pt>
                      <c:pt idx="89">
                        <c:v>5.3483771168623957E-5</c:v>
                      </c:pt>
                      <c:pt idx="90">
                        <c:v>5.4268625747221687E-5</c:v>
                      </c:pt>
                      <c:pt idx="91">
                        <c:v>5.5064116743824968E-5</c:v>
                      </c:pt>
                      <c:pt idx="92">
                        <c:v>5.5870374429182238E-5</c:v>
                      </c:pt>
                      <c:pt idx="93">
                        <c:v>5.6687530461964645E-5</c:v>
                      </c:pt>
                      <c:pt idx="94">
                        <c:v>5.7515717900599801E-5</c:v>
                      </c:pt>
                      <c:pt idx="95">
                        <c:v>5.8355071215167572E-5</c:v>
                      </c:pt>
                      <c:pt idx="96">
                        <c:v>5.920572629935387E-5</c:v>
                      </c:pt>
                      <c:pt idx="97">
                        <c:v>6.0067820482466927E-5</c:v>
                      </c:pt>
                      <c:pt idx="98">
                        <c:v>6.0941492541510532E-5</c:v>
                      </c:pt>
                      <c:pt idx="99">
                        <c:v>6.1826882713318605E-5</c:v>
                      </c:pt>
                      <c:pt idx="100">
                        <c:v>6.2724132706746502E-5</c:v>
                      </c:pt>
                      <c:pt idx="101">
                        <c:v>6.3633385714923846E-5</c:v>
                      </c:pt>
                      <c:pt idx="102">
                        <c:v>6.4554786427562874E-5</c:v>
                      </c:pt>
                      <c:pt idx="103">
                        <c:v>6.5488481043326097E-5</c:v>
                      </c:pt>
                      <c:pt idx="104">
                        <c:v>6.6434617282252109E-5</c:v>
                      </c:pt>
                      <c:pt idx="105">
                        <c:v>6.739334439823661E-5</c:v>
                      </c:pt>
                      <c:pt idx="106">
                        <c:v>6.8364813191572387E-5</c:v>
                      </c:pt>
                      <c:pt idx="107">
                        <c:v>6.9349176021544999E-5</c:v>
                      </c:pt>
                      <c:pt idx="108">
                        <c:v>7.0346586819083554E-5</c:v>
                      </c:pt>
                      <c:pt idx="109">
                        <c:v>7.1357201099468662E-5</c:v>
                      </c:pt>
                      <c:pt idx="110">
                        <c:v>7.2381175975095183E-5</c:v>
                      </c:pt>
                      <c:pt idx="111">
                        <c:v>7.3418670168288276E-5</c:v>
                      </c:pt>
                      <c:pt idx="112">
                        <c:v>7.4469844024176662E-5</c:v>
                      </c:pt>
                      <c:pt idx="113">
                        <c:v>7.5534859523615543E-5</c:v>
                      </c:pt>
                      <c:pt idx="114">
                        <c:v>7.6613880296168309E-5</c:v>
                      </c:pt>
                      <c:pt idx="115">
                        <c:v>7.7707071633135967E-5</c:v>
                      </c:pt>
                      <c:pt idx="116">
                        <c:v>7.8814600500642329E-5</c:v>
                      </c:pt>
                      <c:pt idx="117">
                        <c:v>7.9936635552768889E-5</c:v>
                      </c:pt>
                      <c:pt idx="118">
                        <c:v>8.1073347144743399E-5</c:v>
                      </c:pt>
                      <c:pt idx="119">
                        <c:v>8.2224907346176862E-5</c:v>
                      </c:pt>
                      <c:pt idx="120">
                        <c:v>8.3391489954351736E-5</c:v>
                      </c:pt>
                      <c:pt idx="121">
                        <c:v>8.4573270507561017E-5</c:v>
                      </c:pt>
                      <c:pt idx="122">
                        <c:v>8.5770426298492939E-5</c:v>
                      </c:pt>
                      <c:pt idx="123">
                        <c:v>8.6983136387669175E-5</c:v>
                      </c:pt>
                      <c:pt idx="124">
                        <c:v>8.8211581616925939E-5</c:v>
                      </c:pt>
                      <c:pt idx="125">
                        <c:v>8.9455944622946314E-5</c:v>
                      </c:pt>
                      <c:pt idx="126">
                        <c:v>9.0716409850835064E-5</c:v>
                      </c:pt>
                      <c:pt idx="127">
                        <c:v>9.1993163567744661E-5</c:v>
                      </c:pt>
                      <c:pt idx="128">
                        <c:v>9.3286393876541193E-5</c:v>
                      </c:pt>
                      <c:pt idx="129">
                        <c:v>9.4596290729518978E-5</c:v>
                      </c:pt>
                      <c:pt idx="130">
                        <c:v>9.592304594215661E-5</c:v>
                      </c:pt>
                      <c:pt idx="131">
                        <c:v>9.7266853206916753E-5</c:v>
                      </c:pt>
                      <c:pt idx="132">
                        <c:v>9.8627908107089461E-5</c:v>
                      </c:pt>
                      <c:pt idx="133">
                        <c:v>1.0000640813067591E-4</c:v>
                      </c:pt>
                      <c:pt idx="134">
                        <c:v>1.0140255268431412E-4</c:v>
                      </c:pt>
                      <c:pt idx="135">
                        <c:v>1.0281654310724298E-4</c:v>
                      </c:pt>
                      <c:pt idx="136">
                        <c:v>1.0424858268530872E-4</c:v>
                      </c:pt>
                      <c:pt idx="137">
                        <c:v>1.0569887666500672E-4</c:v>
                      </c:pt>
                      <c:pt idx="138">
                        <c:v>1.0716763226756401E-4</c:v>
                      </c:pt>
                      <c:pt idx="139">
                        <c:v>1.0865505870305625E-4</c:v>
                      </c:pt>
                      <c:pt idx="140">
                        <c:v>1.1016136718456203E-4</c:v>
                      </c:pt>
                      <c:pt idx="141">
                        <c:v>1.1168677094235236E-4</c:v>
                      </c:pt>
                      <c:pt idx="142">
                        <c:v>1.1323148523811527E-4</c:v>
                      </c:pt>
                      <c:pt idx="143">
                        <c:v>1.1479572737921044E-4</c:v>
                      </c:pt>
                      <c:pt idx="144">
                        <c:v>1.1637971673296199E-4</c:v>
                      </c:pt>
                      <c:pt idx="145">
                        <c:v>1.1798367474097719E-4</c:v>
                      </c:pt>
                      <c:pt idx="146">
                        <c:v>1.196078249334992E-4</c:v>
                      </c:pt>
                      <c:pt idx="147">
                        <c:v>1.2125239294378981E-4</c:v>
                      </c:pt>
                      <c:pt idx="148">
                        <c:v>1.2291760652253681E-4</c:v>
                      </c:pt>
                      <c:pt idx="149">
                        <c:v>1.2460369555229484E-4</c:v>
                      </c:pt>
                      <c:pt idx="150">
                        <c:v>1.2631089206194816E-4</c:v>
                      </c:pt>
                      <c:pt idx="151">
                        <c:v>1.2803943024120232E-4</c:v>
                      </c:pt>
                      <c:pt idx="152">
                        <c:v>1.2978954645509707E-4</c:v>
                      </c:pt>
                      <c:pt idx="153">
                        <c:v>1.3156147925854681E-4</c:v>
                      </c:pt>
                      <c:pt idx="154">
                        <c:v>1.3335546941090008E-4</c:v>
                      </c:pt>
                      <c:pt idx="155">
                        <c:v>1.3517175989052278E-4</c:v>
                      </c:pt>
                      <c:pt idx="156">
                        <c:v>1.370105959093997E-4</c:v>
                      </c:pt>
                      <c:pt idx="157">
                        <c:v>1.3887222492775603E-4</c:v>
                      </c:pt>
                      <c:pt idx="158">
                        <c:v>1.407568966686977E-4</c:v>
                      </c:pt>
                      <c:pt idx="159">
                        <c:v>1.4266486313286748E-4</c:v>
                      </c:pt>
                      <c:pt idx="160">
                        <c:v>1.4459637861311624E-4</c:v>
                      </c:pt>
                      <c:pt idx="161">
                        <c:v>1.4655169970918873E-4</c:v>
                      </c:pt>
                      <c:pt idx="162">
                        <c:v>1.4853108534242465E-4</c:v>
                      </c:pt>
                      <c:pt idx="163">
                        <c:v>1.5053479677046861E-4</c:v>
                      </c:pt>
                      <c:pt idx="164">
                        <c:v>1.525630976019928E-4</c:v>
                      </c:pt>
                      <c:pt idx="165">
                        <c:v>1.5461625381142755E-4</c:v>
                      </c:pt>
                      <c:pt idx="166">
                        <c:v>1.5669453375370118E-4</c:v>
                      </c:pt>
                      <c:pt idx="167">
                        <c:v>1.5879820817898607E-4</c:v>
                      </c:pt>
                      <c:pt idx="168">
                        <c:v>1.6092755024745077E-4</c:v>
                      </c:pt>
                      <c:pt idx="169">
                        <c:v>1.6308283554401521E-4</c:v>
                      </c:pt>
                      <c:pt idx="170">
                        <c:v>1.6526434209310819E-4</c:v>
                      </c:pt>
                      <c:pt idx="171">
                        <c:v>1.6747235037342848E-4</c:v>
                      </c:pt>
                      <c:pt idx="172">
                        <c:v>1.6970714333270433E-4</c:v>
                      </c:pt>
                      <c:pt idx="173">
                        <c:v>1.7196900640245022E-4</c:v>
                      </c:pt>
                      <c:pt idx="174">
                        <c:v>1.7425822751272364E-4</c:v>
                      </c:pt>
                      <c:pt idx="175">
                        <c:v>1.7657509710687327E-4</c:v>
                      </c:pt>
                      <c:pt idx="176">
                        <c:v>1.7891990815628741E-4</c:v>
                      </c:pt>
                      <c:pt idx="177">
                        <c:v>1.812929561751282E-4</c:v>
                      </c:pt>
                      <c:pt idx="178">
                        <c:v>1.8369453923506037E-4</c:v>
                      </c:pt>
                      <c:pt idx="179">
                        <c:v>1.8612495797997066E-4</c:v>
                      </c:pt>
                      <c:pt idx="180">
                        <c:v>1.8858451564067181E-4</c:v>
                      </c:pt>
                      <c:pt idx="181">
                        <c:v>1.9107351804959733E-4</c:v>
                      </c:pt>
                      <c:pt idx="182">
                        <c:v>1.9359227365547453E-4</c:v>
                      </c:pt>
                      <c:pt idx="183">
                        <c:v>1.9614109353798881E-4</c:v>
                      </c:pt>
                      <c:pt idx="184">
                        <c:v>1.9872029142242151E-4</c:v>
                      </c:pt>
                      <c:pt idx="185">
                        <c:v>2.0133018369427528E-4</c:v>
                      </c:pt>
                      <c:pt idx="186">
                        <c:v>2.0397108941387003E-4</c:v>
                      </c:pt>
                      <c:pt idx="187">
                        <c:v>2.0664333033092161E-4</c:v>
                      </c:pt>
                      <c:pt idx="188">
                        <c:v>2.0934723089909075E-4</c:v>
                      </c:pt>
                      <c:pt idx="189">
                        <c:v>2.1208311829050912E-4</c:v>
                      </c:pt>
                      <c:pt idx="190">
                        <c:v>2.1485132241027297E-4</c:v>
                      </c:pt>
                      <c:pt idx="191">
                        <c:v>2.1765217591090803E-4</c:v>
                      </c:pt>
                      <c:pt idx="192">
                        <c:v>2.2048601420680223E-4</c:v>
                      </c:pt>
                      <c:pt idx="193">
                        <c:v>2.2335317548860257E-4</c:v>
                      </c:pt>
                      <c:pt idx="194">
                        <c:v>2.262540007375809E-4</c:v>
                      </c:pt>
                      <c:pt idx="195">
                        <c:v>2.2918883373995301E-4</c:v>
                      </c:pt>
                      <c:pt idx="196">
                        <c:v>2.3215802110116939E-4</c:v>
                      </c:pt>
                      <c:pt idx="197">
                        <c:v>2.3516191226015241E-4</c:v>
                      </c:pt>
                      <c:pt idx="198">
                        <c:v>2.3820085950350137E-4</c:v>
                      </c:pt>
                      <c:pt idx="199">
                        <c:v>2.4127521797964301E-4</c:v>
                      </c:pt>
                      <c:pt idx="200">
                        <c:v>2.4438534571294017E-4</c:v>
                      </c:pt>
                      <c:pt idx="201">
                        <c:v>2.4753160361774726E-4</c:v>
                      </c:pt>
                      <c:pt idx="202">
                        <c:v>2.5071435551242031E-4</c:v>
                      </c:pt>
                      <c:pt idx="203">
                        <c:v>2.5393396813326499E-4</c:v>
                      </c:pt>
                      <c:pt idx="204">
                        <c:v>2.5719081114843696E-4</c:v>
                      </c:pt>
                      <c:pt idx="205">
                        <c:v>2.6048525717178097E-4</c:v>
                      </c:pt>
                      <c:pt idx="206">
                        <c:v>2.6381768177661039E-4</c:v>
                      </c:pt>
                      <c:pt idx="207">
                        <c:v>2.6718846350942715E-4</c:v>
                      </c:pt>
                      <c:pt idx="208">
                        <c:v>2.705979839035755E-4</c:v>
                      </c:pt>
                      <c:pt idx="209">
                        <c:v>2.7404662749283142E-4</c:v>
                      </c:pt>
                      <c:pt idx="210">
                        <c:v>2.7753478182492307E-4</c:v>
                      </c:pt>
                      <c:pt idx="211">
                        <c:v>2.8106283747498335E-4</c:v>
                      </c:pt>
                      <c:pt idx="212">
                        <c:v>2.8463118805892594E-4</c:v>
                      </c:pt>
                      <c:pt idx="213">
                        <c:v>2.8824023024675042E-4</c:v>
                      </c:pt>
                      <c:pt idx="214">
                        <c:v>2.9189036377576689E-4</c:v>
                      </c:pt>
                      <c:pt idx="215">
                        <c:v>2.9558199146374791E-4</c:v>
                      </c:pt>
                      <c:pt idx="216">
                        <c:v>2.9931551922199074E-4</c:v>
                      </c:pt>
                      <c:pt idx="217">
                        <c:v>3.0309135606830214E-4</c:v>
                      </c:pt>
                      <c:pt idx="218">
                        <c:v>3.0690991413989351E-4</c:v>
                      </c:pt>
                      <c:pt idx="219">
                        <c:v>3.1077160870619103E-4</c:v>
                      </c:pt>
                      <c:pt idx="220">
                        <c:v>3.1467685818155187E-4</c:v>
                      </c:pt>
                      <c:pt idx="221">
                        <c:v>3.1862608413788917E-4</c:v>
                      </c:pt>
                      <c:pt idx="222">
                        <c:v>3.2261971131720133E-4</c:v>
                      </c:pt>
                      <c:pt idx="223">
                        <c:v>3.2665816764400302E-4</c:v>
                      </c:pt>
                      <c:pt idx="224">
                        <c:v>3.3074188423765679E-4</c:v>
                      </c:pt>
                      <c:pt idx="225">
                        <c:v>3.348712954246003E-4</c:v>
                      </c:pt>
                      <c:pt idx="226">
                        <c:v>3.3904683875047139E-4</c:v>
                      </c:pt>
                      <c:pt idx="227">
                        <c:v>3.4326895499211922E-4</c:v>
                      </c:pt>
                      <c:pt idx="228">
                        <c:v>3.4753808816951563E-4</c:v>
                      </c:pt>
                      <c:pt idx="229">
                        <c:v>3.5185468555754267E-4</c:v>
                      </c:pt>
                      <c:pt idx="230">
                        <c:v>3.5621919769767362E-4</c:v>
                      </c:pt>
                      <c:pt idx="231">
                        <c:v>3.6063207840952686E-4</c:v>
                      </c:pt>
                      <c:pt idx="232">
                        <c:v>3.6509378480231161E-4</c:v>
                      </c:pt>
                      <c:pt idx="233">
                        <c:v>3.6960477728613969E-4</c:v>
                      </c:pt>
                      <c:pt idx="234">
                        <c:v>3.7416551958321758E-4</c:v>
                      </c:pt>
                      <c:pt idx="235">
                        <c:v>3.7877647873890821E-4</c:v>
                      </c:pt>
                      <c:pt idx="236">
                        <c:v>3.8343812513266204E-4</c:v>
                      </c:pt>
                      <c:pt idx="237">
                        <c:v>3.8815093248881514E-4</c:v>
                      </c:pt>
                      <c:pt idx="238">
                        <c:v>3.929153778872513E-4</c:v>
                      </c:pt>
                      <c:pt idx="239">
                        <c:v>3.9773194177392346E-4</c:v>
                      </c:pt>
                      <c:pt idx="240">
                        <c:v>4.0260110797123481E-4</c:v>
                      </c:pt>
                      <c:pt idx="241">
                        <c:v>4.0752336368827553E-4</c:v>
                      </c:pt>
                      <c:pt idx="242">
                        <c:v>4.1249919953091228E-4</c:v>
                      </c:pt>
                      <c:pt idx="243">
                        <c:v>4.1752910951172779E-4</c:v>
                      </c:pt>
                      <c:pt idx="244">
                        <c:v>4.2261359105980468E-4</c:v>
                      </c:pt>
                      <c:pt idx="245">
                        <c:v>4.2775314503036034E-4</c:v>
                      </c:pt>
                      <c:pt idx="246">
                        <c:v>4.32948275714216E-4</c:v>
                      </c:pt>
                      <c:pt idx="247">
                        <c:v>4.3819949084711237E-4</c:v>
                      </c:pt>
                      <c:pt idx="248">
                        <c:v>4.4350730161885044E-4</c:v>
                      </c:pt>
                      <c:pt idx="249">
                        <c:v>4.4887222268227812E-4</c:v>
                      </c:pt>
                      <c:pt idx="250">
                        <c:v>4.5429477216209679E-4</c:v>
                      </c:pt>
                      <c:pt idx="251">
                        <c:v>4.5977547166349976E-4</c:v>
                      </c:pt>
                      <c:pt idx="252">
                        <c:v>4.6531484628063686E-4</c:v>
                      </c:pt>
                      <c:pt idx="253">
                        <c:v>4.709134246048915E-4</c:v>
                      </c:pt>
                      <c:pt idx="254">
                        <c:v>4.7657173873298805E-4</c:v>
                      </c:pt>
                      <c:pt idx="255">
                        <c:v>4.8229032427490653E-4</c:v>
                      </c:pt>
                      <c:pt idx="256">
                        <c:v>4.8806972036161497E-4</c:v>
                      </c:pt>
                      <c:pt idx="257">
                        <c:v>4.9391046965260204E-4</c:v>
                      </c:pt>
                      <c:pt idx="258">
                        <c:v>4.9981311834322898E-4</c:v>
                      </c:pt>
                      <c:pt idx="259">
                        <c:v>5.0577821617187437E-4</c:v>
                      </c:pt>
                      <c:pt idx="260">
                        <c:v>5.1180631642688845E-4</c:v>
                      </c:pt>
                      <c:pt idx="261">
                        <c:v>5.178979759533313E-4</c:v>
                      </c:pt>
                      <c:pt idx="262">
                        <c:v>5.2405375515952131E-4</c:v>
                      </c:pt>
                      <c:pt idx="263">
                        <c:v>5.3027421802336375E-4</c:v>
                      </c:pt>
                      <c:pt idx="264">
                        <c:v>5.3655993209846995E-4</c:v>
                      </c:pt>
                      <c:pt idx="265">
                        <c:v>5.4291146852006669E-4</c:v>
                      </c:pt>
                      <c:pt idx="266">
                        <c:v>5.4932940201067419E-4</c:v>
                      </c:pt>
                      <c:pt idx="267">
                        <c:v>5.5581431088558124E-4</c:v>
                      </c:pt>
                      <c:pt idx="268">
                        <c:v>5.6236677705807957E-4</c:v>
                      </c:pt>
                      <c:pt idx="269">
                        <c:v>5.689873860444828E-4</c:v>
                      </c:pt>
                      <c:pt idx="270">
                        <c:v>5.7567672696890023E-4</c:v>
                      </c:pt>
                      <c:pt idx="271">
                        <c:v>5.8243539256779431E-4</c:v>
                      </c:pt>
                      <c:pt idx="272">
                        <c:v>5.8926397919428699E-4</c:v>
                      </c:pt>
                      <c:pt idx="273">
                        <c:v>5.9616308682223563E-4</c:v>
                      </c:pt>
                      <c:pt idx="274">
                        <c:v>6.0313331905005054E-4</c:v>
                      </c:pt>
                      <c:pt idx="275">
                        <c:v>6.1017528310428884E-4</c:v>
                      </c:pt>
                      <c:pt idx="276">
                        <c:v>6.17289589842973E-4</c:v>
                      </c:pt>
                      <c:pt idx="277">
                        <c:v>6.244768537586765E-4</c:v>
                      </c:pt>
                      <c:pt idx="278">
                        <c:v>6.3173769298134077E-4</c:v>
                      </c:pt>
                      <c:pt idx="279">
                        <c:v>6.390727292808348E-4</c:v>
                      </c:pt>
                      <c:pt idx="280">
                        <c:v>6.4648258806925733E-4</c:v>
                      </c:pt>
                      <c:pt idx="281">
                        <c:v>6.5396789840296387E-4</c:v>
                      </c:pt>
                      <c:pt idx="282">
                        <c:v>6.615292929843333E-4</c:v>
                      </c:pt>
                      <c:pt idx="283">
                        <c:v>6.6916740816325051E-4</c:v>
                      </c:pt>
                      <c:pt idx="284">
                        <c:v>6.7688288393832332E-4</c:v>
                      </c:pt>
                      <c:pt idx="285">
                        <c:v>6.8467636395781555E-4</c:v>
                      </c:pt>
                      <c:pt idx="286">
                        <c:v>6.9254849552029697E-4</c:v>
                      </c:pt>
                      <c:pt idx="287">
                        <c:v>7.0049992957500501E-4</c:v>
                      </c:pt>
                      <c:pt idx="288">
                        <c:v>7.0853132072192036E-4</c:v>
                      </c:pt>
                      <c:pt idx="289">
                        <c:v>7.1664332721154767E-4</c:v>
                      </c:pt>
                      <c:pt idx="290">
                        <c:v>7.2483661094440593E-4</c:v>
                      </c:pt>
                      <c:pt idx="291">
                        <c:v>7.331118374702064E-4</c:v>
                      </c:pt>
                      <c:pt idx="292">
                        <c:v>7.4146967598674252E-4</c:v>
                      </c:pt>
                      <c:pt idx="293">
                        <c:v>7.4991079933845752E-4</c:v>
                      </c:pt>
                      <c:pt idx="294">
                        <c:v>7.5843588401472417E-4</c:v>
                      </c:pt>
                      <c:pt idx="295">
                        <c:v>7.6704561014778825E-4</c:v>
                      </c:pt>
                      <c:pt idx="296">
                        <c:v>7.7574066151040735E-4</c:v>
                      </c:pt>
                      <c:pt idx="297">
                        <c:v>7.8452172551317411E-4</c:v>
                      </c:pt>
                      <c:pt idx="298">
                        <c:v>7.9338949320150582E-4</c:v>
                      </c:pt>
                      <c:pt idx="299">
                        <c:v>8.0234465925231688E-4</c:v>
                      </c:pt>
                      <c:pt idx="300">
                        <c:v>8.1138792197035282E-4</c:v>
                      </c:pt>
                      <c:pt idx="301">
                        <c:v>8.2051998328419985E-4</c:v>
                      </c:pt>
                      <c:pt idx="302">
                        <c:v>8.2974154874194668E-4</c:v>
                      </c:pt>
                      <c:pt idx="303">
                        <c:v>8.3905332750652427E-4</c:v>
                      </c:pt>
                      <c:pt idx="304">
                        <c:v>8.4845603235068109E-4</c:v>
                      </c:pt>
                      <c:pt idx="305">
                        <c:v>8.5795037965162677E-4</c:v>
                      </c:pt>
                      <c:pt idx="306">
                        <c:v>8.6753708938531592E-4</c:v>
                      </c:pt>
                      <c:pt idx="307">
                        <c:v>8.7721688512039213E-4</c:v>
                      </c:pt>
                      <c:pt idx="308">
                        <c:v>8.8699049401175733E-4</c:v>
                      </c:pt>
                      <c:pt idx="309">
                        <c:v>8.9685864679379349E-4</c:v>
                      </c:pt>
                      <c:pt idx="310">
                        <c:v>9.0682207777321847E-4</c:v>
                      </c:pt>
                      <c:pt idx="311">
                        <c:v>9.1688152482156677E-4</c:v>
                      </c:pt>
                      <c:pt idx="312">
                        <c:v>9.2703772936731884E-4</c:v>
                      </c:pt>
                      <c:pt idx="313">
                        <c:v>9.3729143638763386E-4</c:v>
                      </c:pt>
                      <c:pt idx="314">
                        <c:v>9.4764339439972194E-4</c:v>
                      </c:pt>
                      <c:pt idx="315">
                        <c:v>9.5809435545182395E-4</c:v>
                      </c:pt>
                      <c:pt idx="316">
                        <c:v>9.6864507511382669E-4</c:v>
                      </c:pt>
                      <c:pt idx="317">
                        <c:v>9.7929631246746547E-4</c:v>
                      </c:pt>
                      <c:pt idx="318">
                        <c:v>9.9004883009615836E-4</c:v>
                      </c:pt>
                      <c:pt idx="319">
                        <c:v>1.0009033940744281E-3</c:v>
                      </c:pt>
                      <c:pt idx="320">
                        <c:v>1.0118607739569524E-3</c:v>
                      </c:pt>
                      <c:pt idx="321">
                        <c:v>1.0229217427671826E-3</c:v>
                      </c:pt>
                      <c:pt idx="322">
                        <c:v>1.0340870769855845E-3</c:v>
                      </c:pt>
                      <c:pt idx="323">
                        <c:v>1.0453575565374568E-3</c:v>
                      </c:pt>
                      <c:pt idx="324">
                        <c:v>1.0567339647803507E-3</c:v>
                      </c:pt>
                      <c:pt idx="325">
                        <c:v>1.0682170884910662E-3</c:v>
                      </c:pt>
                      <c:pt idx="326">
                        <c:v>1.0798077178522389E-3</c:v>
                      </c:pt>
                      <c:pt idx="327">
                        <c:v>1.0915066464385042E-3</c:v>
                      </c:pt>
                      <c:pt idx="328">
                        <c:v>1.1033146712022327E-3</c:v>
                      </c:pt>
                      <c:pt idx="329">
                        <c:v>1.1152325924588577E-3</c:v>
                      </c:pt>
                      <c:pt idx="330">
                        <c:v>1.1272612138717491E-3</c:v>
                      </c:pt>
                      <c:pt idx="331">
                        <c:v>1.1394013424366727E-3</c:v>
                      </c:pt>
                      <c:pt idx="332">
                        <c:v>1.1516537884657995E-3</c:v>
                      </c:pt>
                      <c:pt idx="333">
                        <c:v>1.1640193655712977E-3</c:v>
                      </c:pt>
                      <c:pt idx="334">
                        <c:v>1.1764988906484543E-3</c:v>
                      </c:pt>
                      <c:pt idx="335">
                        <c:v>1.1890931838583741E-3</c:v>
                      </c:pt>
                      <c:pt idx="336">
                        <c:v>1.2018030686102182E-3</c:v>
                      </c:pt>
                      <c:pt idx="337">
                        <c:v>1.2146293715429976E-3</c:v>
                      </c:pt>
                      <c:pt idx="338">
                        <c:v>1.2275729225069071E-3</c:v>
                      </c:pt>
                      <c:pt idx="339">
                        <c:v>1.2406345545442044E-3</c:v>
                      </c:pt>
                      <c:pt idx="340">
                        <c:v>1.253815103869632E-3</c:v>
                      </c:pt>
                      <c:pt idx="341">
                        <c:v>1.2671154098503601E-3</c:v>
                      </c:pt>
                      <c:pt idx="342">
                        <c:v>1.2805363149854931E-3</c:v>
                      </c:pt>
                      <c:pt idx="343">
                        <c:v>1.2940786648850684E-3</c:v>
                      </c:pt>
                      <c:pt idx="344">
                        <c:v>1.3077433082486164E-3</c:v>
                      </c:pt>
                      <c:pt idx="345">
                        <c:v>1.3215310968432198E-3</c:v>
                      </c:pt>
                      <c:pt idx="346">
                        <c:v>1.3354428854811132E-3</c:v>
                      </c:pt>
                      <c:pt idx="347">
                        <c:v>1.349479531996786E-3</c:v>
                      </c:pt>
                      <c:pt idx="348">
                        <c:v>1.3636418972236212E-3</c:v>
                      </c:pt>
                      <c:pt idx="349">
                        <c:v>1.3779308449700137E-3</c:v>
                      </c:pt>
                      <c:pt idx="350">
                        <c:v>1.3923472419950388E-3</c:v>
                      </c:pt>
                      <c:pt idx="351">
                        <c:v>1.4068919579835989E-3</c:v>
                      </c:pt>
                      <c:pt idx="352">
                        <c:v>1.4215658655210885E-3</c:v>
                      </c:pt>
                      <c:pt idx="353">
                        <c:v>1.436369840067552E-3</c:v>
                      </c:pt>
                      <c:pt idx="354">
                        <c:v>1.4513047599313527E-3</c:v>
                      </c:pt>
                      <c:pt idx="355">
                        <c:v>1.4663715062423258E-3</c:v>
                      </c:pt>
                      <c:pt idx="356">
                        <c:v>1.4815709629244324E-3</c:v>
                      </c:pt>
                      <c:pt idx="357">
                        <c:v>1.4969040166679087E-3</c:v>
                      </c:pt>
                      <c:pt idx="358">
                        <c:v>1.512371556900883E-3</c:v>
                      </c:pt>
                      <c:pt idx="359">
                        <c:v>1.5279744757605125E-3</c:v>
                      </c:pt>
                      <c:pt idx="360">
                        <c:v>1.5437136680635686E-3</c:v>
                      </c:pt>
                      <c:pt idx="361">
                        <c:v>1.5595900312765387E-3</c:v>
                      </c:pt>
                      <c:pt idx="362">
                        <c:v>1.5756044654851606E-3</c:v>
                      </c:pt>
                      <c:pt idx="363">
                        <c:v>1.5917578733634855E-3</c:v>
                      </c:pt>
                      <c:pt idx="364">
                        <c:v>1.6080511601423741E-3</c:v>
                      </c:pt>
                      <c:pt idx="365">
                        <c:v>1.6244852335774846E-3</c:v>
                      </c:pt>
                      <c:pt idx="366">
                        <c:v>1.6410610039167208E-3</c:v>
                      </c:pt>
                      <c:pt idx="367">
                        <c:v>1.6577793838671536E-3</c:v>
                      </c:pt>
                      <c:pt idx="368">
                        <c:v>1.6746412885614002E-3</c:v>
                      </c:pt>
                      <c:pt idx="369">
                        <c:v>1.691647635523468E-3</c:v>
                      </c:pt>
                      <c:pt idx="370">
                        <c:v>1.7087993446340689E-3</c:v>
                      </c:pt>
                      <c:pt idx="371">
                        <c:v>1.7260973380953644E-3</c:v>
                      </c:pt>
                      <c:pt idx="372">
                        <c:v>1.7435425403951991E-3</c:v>
                      </c:pt>
                      <c:pt idx="373">
                        <c:v>1.7611358782707652E-3</c:v>
                      </c:pt>
                      <c:pt idx="374">
                        <c:v>1.7788782806717343E-3</c:v>
                      </c:pt>
                      <c:pt idx="375">
                        <c:v>1.7967706787228163E-3</c:v>
                      </c:pt>
                      <c:pt idx="376">
                        <c:v>1.8148140056857948E-3</c:v>
                      </c:pt>
                      <c:pt idx="377">
                        <c:v>1.8330091969209867E-3</c:v>
                      </c:pt>
                      <c:pt idx="378">
                        <c:v>1.8513571898481616E-3</c:v>
                      </c:pt>
                      <c:pt idx="379">
                        <c:v>1.8698589239068775E-3</c:v>
                      </c:pt>
                      <c:pt idx="380">
                        <c:v>1.8885153405162993E-3</c:v>
                      </c:pt>
                      <c:pt idx="381">
                        <c:v>1.9073273830344083E-3</c:v>
                      </c:pt>
                      <c:pt idx="382">
                        <c:v>1.9262959967166814E-3</c:v>
                      </c:pt>
                      <c:pt idx="383">
                        <c:v>1.9454221286742102E-3</c:v>
                      </c:pt>
                      <c:pt idx="384">
                        <c:v>1.9647067278312069E-3</c:v>
                      </c:pt>
                      <c:pt idx="385">
                        <c:v>1.9841507448820073E-3</c:v>
                      </c:pt>
                      <c:pt idx="386">
                        <c:v>2.0037551322474524E-3</c:v>
                      </c:pt>
                      <c:pt idx="387">
                        <c:v>2.0235208440307377E-3</c:v>
                      </c:pt>
                      <c:pt idx="388">
                        <c:v>2.0434488359726468E-3</c:v>
                      </c:pt>
                      <c:pt idx="389">
                        <c:v>2.0635400654062646E-3</c:v>
                      </c:pt>
                      <c:pt idx="390">
                        <c:v>2.0837954912110682E-3</c:v>
                      </c:pt>
                      <c:pt idx="391">
                        <c:v>2.1042160737664785E-3</c:v>
                      </c:pt>
                      <c:pt idx="392">
                        <c:v>2.124802774904806E-3</c:v>
                      </c:pt>
                      <c:pt idx="393">
                        <c:v>2.1455565578636362E-3</c:v>
                      </c:pt>
                      <c:pt idx="394">
                        <c:v>2.1664783872376225E-3</c:v>
                      </c:pt>
                      <c:pt idx="395">
                        <c:v>2.1875692289297305E-3</c:v>
                      </c:pt>
                      <c:pt idx="396">
                        <c:v>2.2088300501018499E-3</c:v>
                      </c:pt>
                      <c:pt idx="397">
                        <c:v>2.2302618191248624E-3</c:v>
                      </c:pt>
                      <c:pt idx="398">
                        <c:v>2.2518655055281211E-3</c:v>
                      </c:pt>
                      <c:pt idx="399">
                        <c:v>2.2736420799483333E-3</c:v>
                      </c:pt>
                      <c:pt idx="400">
                        <c:v>2.29559251407788E-3</c:v>
                      </c:pt>
                      <c:pt idx="401">
                        <c:v>2.3177177806125138E-3</c:v>
                      </c:pt>
                      <c:pt idx="402">
                        <c:v>2.340018853198515E-3</c:v>
                      </c:pt>
                      <c:pt idx="403">
                        <c:v>2.3624967063792285E-3</c:v>
                      </c:pt>
                      <c:pt idx="404">
                        <c:v>2.3851523155410362E-3</c:v>
                      </c:pt>
                      <c:pt idx="405">
                        <c:v>2.407986656858721E-3</c:v>
                      </c:pt>
                      <c:pt idx="406">
                        <c:v>2.431000707240259E-3</c:v>
                      </c:pt>
                      <c:pt idx="407">
                        <c:v>2.4541954442710112E-3</c:v>
                      </c:pt>
                      <c:pt idx="408">
                        <c:v>2.4775718461573547E-3</c:v>
                      </c:pt>
                      <c:pt idx="409">
                        <c:v>2.5011308916696811E-3</c:v>
                      </c:pt>
                      <c:pt idx="410">
                        <c:v>2.5248735600848465E-3</c:v>
                      </c:pt>
                      <c:pt idx="411">
                        <c:v>2.548800831128001E-3</c:v>
                      </c:pt>
                      <c:pt idx="412">
                        <c:v>2.5729136849138631E-3</c:v>
                      </c:pt>
                      <c:pt idx="413">
                        <c:v>2.5972131018873888E-3</c:v>
                      </c:pt>
                      <c:pt idx="414">
                        <c:v>2.6217000627638222E-3</c:v>
                      </c:pt>
                      <c:pt idx="415">
                        <c:v>2.6463755484682321E-3</c:v>
                      </c:pt>
                      <c:pt idx="416">
                        <c:v>2.6712405400743707E-3</c:v>
                      </c:pt>
                      <c:pt idx="417">
                        <c:v>2.6962960187430335E-3</c:v>
                      </c:pt>
                      <c:pt idx="418">
                        <c:v>2.7215429656597453E-3</c:v>
                      </c:pt>
                      <c:pt idx="419">
                        <c:v>2.7469823619719448E-3</c:v>
                      </c:pt>
                      <c:pt idx="420">
                        <c:v>2.7726151887255131E-3</c:v>
                      </c:pt>
                      <c:pt idx="421">
                        <c:v>2.7984424268007548E-3</c:v>
                      </c:pt>
                      <c:pt idx="422">
                        <c:v>2.8244650568477843E-3</c:v>
                      </c:pt>
                      <c:pt idx="423">
                        <c:v>2.850684059221331E-3</c:v>
                      </c:pt>
                      <c:pt idx="424">
                        <c:v>2.8771004139149566E-3</c:v>
                      </c:pt>
                      <c:pt idx="425">
                        <c:v>2.9037151004946932E-3</c:v>
                      </c:pt>
                      <c:pt idx="426">
                        <c:v>2.930529098032104E-3</c:v>
                      </c:pt>
                      <c:pt idx="427">
                        <c:v>2.9575433850367442E-3</c:v>
                      </c:pt>
                      <c:pt idx="428">
                        <c:v>2.9847589393880956E-3</c:v>
                      </c:pt>
                      <c:pt idx="429">
                        <c:v>3.0121767382668314E-3</c:v>
                      </c:pt>
                      <c:pt idx="430">
                        <c:v>3.0397977580856211E-3</c:v>
                      </c:pt>
                      <c:pt idx="431">
                        <c:v>3.0676229744192435E-3</c:v>
                      </c:pt>
                      <c:pt idx="432">
                        <c:v>3.0956533619342272E-3</c:v>
                      </c:pt>
                      <c:pt idx="433">
                        <c:v>3.1238898943178415E-3</c:v>
                      </c:pt>
                      <c:pt idx="434">
                        <c:v>3.1523335442065641E-3</c:v>
                      </c:pt>
                      <c:pt idx="435">
                        <c:v>3.1809852831139649E-3</c:v>
                      </c:pt>
                      <c:pt idx="436">
                        <c:v>3.209846081358019E-3</c:v>
                      </c:pt>
                      <c:pt idx="437">
                        <c:v>3.2389169079878564E-3</c:v>
                      </c:pt>
                      <c:pt idx="438">
                        <c:v>3.2681987307099608E-3</c:v>
                      </c:pt>
                      <c:pt idx="439">
                        <c:v>3.2976925158137833E-3</c:v>
                      </c:pt>
                      <c:pt idx="440">
                        <c:v>3.3273992280968261E-3</c:v>
                      </c:pt>
                      <c:pt idx="441">
                        <c:v>3.3573198307891368E-3</c:v>
                      </c:pt>
                      <c:pt idx="442">
                        <c:v>3.38745528547728E-3</c:v>
                      </c:pt>
                      <c:pt idx="443">
                        <c:v>3.417806552027735E-3</c:v>
                      </c:pt>
                      <c:pt idx="444">
                        <c:v>3.4483745885097485E-3</c:v>
                      </c:pt>
                      <c:pt idx="445">
                        <c:v>3.47916035111765E-3</c:v>
                      </c:pt>
                      <c:pt idx="446">
                        <c:v>3.5101647940925995E-3</c:v>
                      </c:pt>
                      <c:pt idx="447">
                        <c:v>3.5413888696438278E-3</c:v>
                      </c:pt>
                      <c:pt idx="448">
                        <c:v>3.5728335278692957E-3</c:v>
                      </c:pt>
                      <c:pt idx="449">
                        <c:v>3.6044997166758534E-3</c:v>
                      </c:pt>
                      <c:pt idx="450">
                        <c:v>3.6363883816988465E-3</c:v>
                      </c:pt>
                      <c:pt idx="451">
                        <c:v>3.6685004662211957E-3</c:v>
                      </c:pt>
                      <c:pt idx="452">
                        <c:v>3.700836911091944E-3</c:v>
                      </c:pt>
                      <c:pt idx="453">
                        <c:v>3.7333986546442977E-3</c:v>
                      </c:pt>
                      <c:pt idx="454">
                        <c:v>3.7661866326131198E-3</c:v>
                      </c:pt>
                      <c:pt idx="455">
                        <c:v>3.7992017780519266E-3</c:v>
                      </c:pt>
                      <c:pt idx="456">
                        <c:v>3.8324450212493611E-3</c:v>
                      </c:pt>
                      <c:pt idx="457">
                        <c:v>3.8659172896451581E-3</c:v>
                      </c:pt>
                      <c:pt idx="458">
                        <c:v>3.8996195077455999E-3</c:v>
                      </c:pt>
                      <c:pt idx="459">
                        <c:v>3.9335525970384724E-3</c:v>
                      </c:pt>
                      <c:pt idx="460">
                        <c:v>3.9677174759075156E-3</c:v>
                      </c:pt>
                      <c:pt idx="461">
                        <c:v>4.0021150595463883E-3</c:v>
                      </c:pt>
                      <c:pt idx="462">
                        <c:v>4.0367462598721289E-3</c:v>
                      </c:pt>
                      <c:pt idx="463">
                        <c:v>4.0716119854381392E-3</c:v>
                      </c:pt>
                      <c:pt idx="464">
                        <c:v>4.1067131413466771E-3</c:v>
                      </c:pt>
                      <c:pt idx="465">
                        <c:v>4.1420506291608792E-3</c:v>
                      </c:pt>
                      <c:pt idx="466">
                        <c:v>4.1776253468162883E-3</c:v>
                      </c:pt>
                      <c:pt idx="467">
                        <c:v>4.2134381885319443E-3</c:v>
                      </c:pt>
                      <c:pt idx="468">
                        <c:v>4.2494900447209768E-3</c:v>
                      </c:pt>
                      <c:pt idx="469">
                        <c:v>4.2857818019007539E-3</c:v>
                      </c:pt>
                      <c:pt idx="470">
                        <c:v>4.3223143426025642E-3</c:v>
                      </c:pt>
                      <c:pt idx="471">
                        <c:v>4.3590885452808653E-3</c:v>
                      </c:pt>
                      <c:pt idx="472">
                        <c:v>4.3961052842220547E-3</c:v>
                      </c:pt>
                      <c:pt idx="473">
                        <c:v>4.433365429452836E-3</c:v>
                      </c:pt>
                      <c:pt idx="474">
                        <c:v>4.4708698466481124E-3</c:v>
                      </c:pt>
                      <c:pt idx="475">
                        <c:v>4.5086193970384813E-3</c:v>
                      </c:pt>
                      <c:pt idx="476">
                        <c:v>4.546614937317269E-3</c:v>
                      </c:pt>
                      <c:pt idx="477">
                        <c:v>4.5848573195471807E-3</c:v>
                      </c:pt>
                      <c:pt idx="478">
                        <c:v>4.623347391066495E-3</c:v>
                      </c:pt>
                      <c:pt idx="479">
                        <c:v>4.6620859943948987E-3</c:v>
                      </c:pt>
                      <c:pt idx="480">
                        <c:v>4.7010739671388474E-3</c:v>
                      </c:pt>
                      <c:pt idx="481">
                        <c:v>4.7403121418966177E-3</c:v>
                      </c:pt>
                      <c:pt idx="482">
                        <c:v>4.7798013461628625E-3</c:v>
                      </c:pt>
                      <c:pt idx="483">
                        <c:v>4.8195424022328785E-3</c:v>
                      </c:pt>
                      <c:pt idx="484">
                        <c:v>4.8595361271064272E-3</c:v>
                      </c:pt>
                      <c:pt idx="485">
                        <c:v>4.8997833323912027E-3</c:v>
                      </c:pt>
                      <c:pt idx="486">
                        <c:v>4.9402848242059349E-3</c:v>
                      </c:pt>
                      <c:pt idx="487">
                        <c:v>4.9810414030831201E-3</c:v>
                      </c:pt>
                      <c:pt idx="488">
                        <c:v>5.0220538638714018E-3</c:v>
                      </c:pt>
                      <c:pt idx="489">
                        <c:v>5.0633229956376013E-3</c:v>
                      </c:pt>
                      <c:pt idx="490">
                        <c:v>5.1048495815684217E-3</c:v>
                      </c:pt>
                      <c:pt idx="491">
                        <c:v>5.1466343988717488E-3</c:v>
                      </c:pt>
                      <c:pt idx="492">
                        <c:v>5.1886782186777447E-3</c:v>
                      </c:pt>
                      <c:pt idx="493">
                        <c:v>5.2309818059394705E-3</c:v>
                      </c:pt>
                      <c:pt idx="494">
                        <c:v>5.2735459193333448E-3</c:v>
                      </c:pt>
                      <c:pt idx="495">
                        <c:v>5.3163713111591317E-3</c:v>
                      </c:pt>
                      <c:pt idx="496">
                        <c:v>5.359458727239811E-3</c:v>
                      </c:pt>
                      <c:pt idx="497">
                        <c:v>5.4028089068209623E-3</c:v>
                      </c:pt>
                      <c:pt idx="498">
                        <c:v>5.446422582470016E-3</c:v>
                      </c:pt>
                      <c:pt idx="499">
                        <c:v>5.4903004799751482E-3</c:v>
                      </c:pt>
                      <c:pt idx="500">
                        <c:v>5.5344433182439061E-3</c:v>
                      </c:pt>
                      <c:pt idx="501">
                        <c:v>5.5788518092015947E-3</c:v>
                      </c:pt>
                      <c:pt idx="502">
                        <c:v>5.623526657689398E-3</c:v>
                      </c:pt>
                      <c:pt idx="503">
                        <c:v>5.6684685613622322E-3</c:v>
                      </c:pt>
                      <c:pt idx="504">
                        <c:v>5.7136782105863728E-3</c:v>
                      </c:pt>
                      <c:pt idx="505">
                        <c:v>5.759156288336854E-3</c:v>
                      </c:pt>
                      <c:pt idx="506">
                        <c:v>5.8049034700946361E-3</c:v>
                      </c:pt>
                      <c:pt idx="507">
                        <c:v>5.8509204237435488E-3</c:v>
                      </c:pt>
                      <c:pt idx="508">
                        <c:v>5.8972078094670227E-3</c:v>
                      </c:pt>
                      <c:pt idx="509">
                        <c:v>5.9437662796446604E-3</c:v>
                      </c:pt>
                      <c:pt idx="510">
                        <c:v>5.9905964787485347E-3</c:v>
                      </c:pt>
                      <c:pt idx="511">
                        <c:v>6.0376990432393978E-3</c:v>
                      </c:pt>
                      <c:pt idx="512">
                        <c:v>6.0850746014626343E-3</c:v>
                      </c:pt>
                      <c:pt idx="513">
                        <c:v>6.1327237735441008E-3</c:v>
                      </c:pt>
                      <c:pt idx="514">
                        <c:v>6.1806471712857834E-3</c:v>
                      </c:pt>
                      <c:pt idx="515">
                        <c:v>6.2288453980612925E-3</c:v>
                      </c:pt>
                      <c:pt idx="516">
                        <c:v>6.2773190487112685E-3</c:v>
                      </c:pt>
                      <c:pt idx="517">
                        <c:v>6.3260687094385849E-3</c:v>
                      </c:pt>
                      <c:pt idx="518">
                        <c:v>6.375094957703502E-3</c:v>
                      </c:pt>
                      <c:pt idx="519">
                        <c:v>6.4243983621186367E-3</c:v>
                      </c:pt>
                      <c:pt idx="520">
                        <c:v>6.4739794823438935E-3</c:v>
                      </c:pt>
                      <c:pt idx="521">
                        <c:v>6.5238388689812538E-3</c:v>
                      </c:pt>
                      <c:pt idx="522">
                        <c:v>6.573977063469503E-3</c:v>
                      </c:pt>
                      <c:pt idx="523">
                        <c:v>6.6243945979788613E-3</c:v>
                      </c:pt>
                      <c:pt idx="524">
                        <c:v>6.6750919953055907E-3</c:v>
                      </c:pt>
                      <c:pt idx="525">
                        <c:v>6.7260697687664978E-3</c:v>
                      </c:pt>
                      <c:pt idx="526">
                        <c:v>6.7773284220934002E-3</c:v>
                      </c:pt>
                      <c:pt idx="527">
                        <c:v>6.82886844932759E-3</c:v>
                      </c:pt>
                      <c:pt idx="528">
                        <c:v>6.8806903347142269E-3</c:v>
                      </c:pt>
                      <c:pt idx="529">
                        <c:v>6.9327945525967417E-3</c:v>
                      </c:pt>
                      <c:pt idx="530">
                        <c:v>6.9851815673112076E-3</c:v>
                      </c:pt>
                      <c:pt idx="531">
                        <c:v>7.0378518330807575E-3</c:v>
                      </c:pt>
                      <c:pt idx="532">
                        <c:v>7.0908057939099555E-3</c:v>
                      </c:pt>
                      <c:pt idx="533">
                        <c:v>7.1440438834792577E-3</c:v>
                      </c:pt>
                      <c:pt idx="534">
                        <c:v>7.1975665250394389E-3</c:v>
                      </c:pt>
                      <c:pt idx="535">
                        <c:v>7.2513741313061132E-3</c:v>
                      </c:pt>
                      <c:pt idx="536">
                        <c:v>7.3054671043543042E-3</c:v>
                      </c:pt>
                      <c:pt idx="537">
                        <c:v>7.3598458355130488E-3</c:v>
                      </c:pt>
                      <c:pt idx="538">
                        <c:v>7.4145107052601177E-3</c:v>
                      </c:pt>
                      <c:pt idx="539">
                        <c:v>7.4694620831167761E-3</c:v>
                      </c:pt>
                      <c:pt idx="540">
                        <c:v>7.5247003275427087E-3</c:v>
                      </c:pt>
                      <c:pt idx="541">
                        <c:v>7.5802257858309631E-3</c:v>
                      </c:pt>
                      <c:pt idx="542">
                        <c:v>7.6360387940031197E-3</c:v>
                      </c:pt>
                      <c:pt idx="543">
                        <c:v>7.6921396767044674E-3</c:v>
                      </c:pt>
                      <c:pt idx="544">
                        <c:v>7.7485287470994597E-3</c:v>
                      </c:pt>
                      <c:pt idx="545">
                        <c:v>7.8052063067671857E-3</c:v>
                      </c:pt>
                      <c:pt idx="546">
                        <c:v>7.8621726455971198E-3</c:v>
                      </c:pt>
                      <c:pt idx="547">
                        <c:v>7.9194280416849602E-3</c:v>
                      </c:pt>
                      <c:pt idx="548">
                        <c:v>7.9769727612287195E-3</c:v>
                      </c:pt>
                      <c:pt idx="549">
                        <c:v>8.0348070584249608E-3</c:v>
                      </c:pt>
                      <c:pt idx="550">
                        <c:v>8.092931175365272E-3</c:v>
                      </c:pt>
                      <c:pt idx="551">
                        <c:v>8.1513453419329619E-3</c:v>
                      </c:pt>
                      <c:pt idx="552">
                        <c:v>8.2100497756999579E-3</c:v>
                      </c:pt>
                      <c:pt idx="553">
                        <c:v>8.2690446818240067E-3</c:v>
                      </c:pt>
                      <c:pt idx="554">
                        <c:v>8.3283302529460462E-3</c:v>
                      </c:pt>
                      <c:pt idx="555">
                        <c:v>8.3879066690879418E-3</c:v>
                      </c:pt>
                      <c:pt idx="556">
                        <c:v>8.4477740975503913E-3</c:v>
                      </c:pt>
                      <c:pt idx="557">
                        <c:v>8.5079326928112469E-3</c:v>
                      </c:pt>
                      <c:pt idx="558">
                        <c:v>8.5683825964240103E-3</c:v>
                      </c:pt>
                      <c:pt idx="559">
                        <c:v>8.6291239369167515E-3</c:v>
                      </c:pt>
                      <c:pt idx="560">
                        <c:v>8.6901568296912837E-3</c:v>
                      </c:pt>
                      <c:pt idx="561">
                        <c:v>8.7514813769226946E-3</c:v>
                      </c:pt>
                      <c:pt idx="562">
                        <c:v>8.8130976674592586E-3</c:v>
                      </c:pt>
                      <c:pt idx="563">
                        <c:v>8.8750057767226533E-3</c:v>
                      </c:pt>
                      <c:pt idx="564">
                        <c:v>8.9372057666086205E-3</c:v>
                      </c:pt>
                      <c:pt idx="565">
                        <c:v>8.9996976853879435E-3</c:v>
                      </c:pt>
                      <c:pt idx="566">
                        <c:v>9.0624815676078902E-3</c:v>
                      </c:pt>
                      <c:pt idx="567">
                        <c:v>9.1255574339939912E-3</c:v>
                      </c:pt>
                      <c:pt idx="568">
                        <c:v>9.1889252913523491E-3</c:v>
                      </c:pt>
                      <c:pt idx="569">
                        <c:v>9.2525851324722491E-3</c:v>
                      </c:pt>
                      <c:pt idx="570">
                        <c:v>9.3165369360293602E-3</c:v>
                      </c:pt>
                      <c:pt idx="571">
                        <c:v>9.3807806664892579E-3</c:v>
                      </c:pt>
                      <c:pt idx="572">
                        <c:v>9.4453162740115552E-3</c:v>
                      </c:pt>
                      <c:pt idx="573">
                        <c:v>9.5101436943544216E-3</c:v>
                      </c:pt>
                      <c:pt idx="574">
                        <c:v>9.5752628487796119E-3</c:v>
                      </c:pt>
                      <c:pt idx="575">
                        <c:v>9.6406736439580872E-3</c:v>
                      </c:pt>
                      <c:pt idx="576">
                        <c:v>9.7063759718760325E-3</c:v>
                      </c:pt>
                      <c:pt idx="577">
                        <c:v>9.7723697097415411E-3</c:v>
                      </c:pt>
                      <c:pt idx="578">
                        <c:v>9.8386547198917353E-3</c:v>
                      </c:pt>
                      <c:pt idx="579">
                        <c:v>9.9052308497005383E-3</c:v>
                      </c:pt>
                      <c:pt idx="580">
                        <c:v>9.9720979314869562E-3</c:v>
                      </c:pt>
                      <c:pt idx="581">
                        <c:v>1.0039255782423985E-2</c:v>
                      </c:pt>
                      <c:pt idx="582">
                        <c:v>1.0106704204448095E-2</c:v>
                      </c:pt>
                      <c:pt idx="583">
                        <c:v>1.0174442984169349E-2</c:v>
                      </c:pt>
                      <c:pt idx="584">
                        <c:v>1.0242471892782145E-2</c:v>
                      </c:pt>
                      <c:pt idx="585">
                        <c:v>1.0310790685976554E-2</c:v>
                      </c:pt>
                      <c:pt idx="586">
                        <c:v>1.0379399103850381E-2</c:v>
                      </c:pt>
                      <c:pt idx="587">
                        <c:v>1.044829687082181E-2</c:v>
                      </c:pt>
                      <c:pt idx="588">
                        <c:v>1.0517483695542828E-2</c:v>
                      </c:pt>
                      <c:pt idx="589">
                        <c:v>1.0586959270813196E-2</c:v>
                      </c:pt>
                      <c:pt idx="590">
                        <c:v>1.0656723273495301E-2</c:v>
                      </c:pt>
                      <c:pt idx="591">
                        <c:v>1.0726775364429529E-2</c:v>
                      </c:pt>
                      <c:pt idx="592">
                        <c:v>1.079711518835055E-2</c:v>
                      </c:pt>
                      <c:pt idx="593">
                        <c:v>1.0867742373804194E-2</c:v>
                      </c:pt>
                      <c:pt idx="594">
                        <c:v>1.0938656533065179E-2</c:v>
                      </c:pt>
                      <c:pt idx="595">
                        <c:v>1.1009857262055583E-2</c:v>
                      </c:pt>
                      <c:pt idx="596">
                        <c:v>1.1081344140264043E-2</c:v>
                      </c:pt>
                      <c:pt idx="597">
                        <c:v>1.1153116730665833E-2</c:v>
                      </c:pt>
                      <c:pt idx="598">
                        <c:v>1.1225174579643667E-2</c:v>
                      </c:pt>
                      <c:pt idx="599">
                        <c:v>1.129751721690939E-2</c:v>
                      </c:pt>
                      <c:pt idx="600">
                        <c:v>1.1370144155426434E-2</c:v>
                      </c:pt>
                      <c:pt idx="601">
                        <c:v>1.1443054891333187E-2</c:v>
                      </c:pt>
                      <c:pt idx="602">
                        <c:v>1.1516248903867141E-2</c:v>
                      </c:pt>
                      <c:pt idx="603">
                        <c:v>1.1589725655289996E-2</c:v>
                      </c:pt>
                      <c:pt idx="604">
                        <c:v>1.1663484590813558E-2</c:v>
                      </c:pt>
                      <c:pt idx="605">
                        <c:v>1.1737525138526616E-2</c:v>
                      </c:pt>
                      <c:pt idx="606">
                        <c:v>1.1811846709322652E-2</c:v>
                      </c:pt>
                      <c:pt idx="607">
                        <c:v>1.1886448696828533E-2</c:v>
                      </c:pt>
                      <c:pt idx="608">
                        <c:v>1.1961330477334102E-2</c:v>
                      </c:pt>
                      <c:pt idx="609">
                        <c:v>1.2036491409722705E-2</c:v>
                      </c:pt>
                      <c:pt idx="610">
                        <c:v>1.2111930835402731E-2</c:v>
                      </c:pt>
                      <c:pt idx="611">
                        <c:v>1.218764807824005E-2</c:v>
                      </c:pt>
                      <c:pt idx="612">
                        <c:v>1.2263642444491515E-2</c:v>
                      </c:pt>
                      <c:pt idx="613">
                        <c:v>1.2339913222739357E-2</c:v>
                      </c:pt>
                      <c:pt idx="614">
                        <c:v>1.2416459683826722E-2</c:v>
                      </c:pt>
                      <c:pt idx="615">
                        <c:v>1.2493281080794096E-2</c:v>
                      </c:pt>
                      <c:pt idx="616">
                        <c:v>1.2570376648816871E-2</c:v>
                      </c:pt>
                      <c:pt idx="617">
                        <c:v>1.2647745605143874E-2</c:v>
                      </c:pt>
                      <c:pt idx="618">
                        <c:v>1.2725387149037027E-2</c:v>
                      </c:pt>
                      <c:pt idx="619">
                        <c:v>1.280330046171204E-2</c:v>
                      </c:pt>
                      <c:pt idx="620">
                        <c:v>1.2881484706280153E-2</c:v>
                      </c:pt>
                      <c:pt idx="621">
                        <c:v>1.295993902769107E-2</c:v>
                      </c:pt>
                      <c:pt idx="622">
                        <c:v>1.3038662552676907E-2</c:v>
                      </c:pt>
                      <c:pt idx="623">
                        <c:v>1.3117654389697309E-2</c:v>
                      </c:pt>
                      <c:pt idx="624">
                        <c:v>1.3196913628885681E-2</c:v>
                      </c:pt>
                      <c:pt idx="625">
                        <c:v>1.327643934199659E-2</c:v>
                      </c:pt>
                      <c:pt idx="626">
                        <c:v>1.3356230582354269E-2</c:v>
                      </c:pt>
                      <c:pt idx="627">
                        <c:v>1.3436286384802366E-2</c:v>
                      </c:pt>
                      <c:pt idx="628">
                        <c:v>1.3516605765654785E-2</c:v>
                      </c:pt>
                      <c:pt idx="629">
                        <c:v>1.359718772264782E-2</c:v>
                      </c:pt>
                      <c:pt idx="630">
                        <c:v>1.3678031234893386E-2</c:v>
                      </c:pt>
                      <c:pt idx="631">
                        <c:v>1.3759135262833531E-2</c:v>
                      </c:pt>
                      <c:pt idx="632">
                        <c:v>1.3840498748196199E-2</c:v>
                      </c:pt>
                      <c:pt idx="633">
                        <c:v>1.3922120613952125E-2</c:v>
                      </c:pt>
                      <c:pt idx="634">
                        <c:v>1.4003999764273131E-2</c:v>
                      </c:pt>
                      <c:pt idx="635">
                        <c:v>1.4086135084491521E-2</c:v>
                      </c:pt>
                      <c:pt idx="636">
                        <c:v>1.4168525441060894E-2</c:v>
                      </c:pt>
                      <c:pt idx="637">
                        <c:v>1.4251169681518138E-2</c:v>
                      </c:pt>
                      <c:pt idx="638">
                        <c:v>1.4334066634446776E-2</c:v>
                      </c:pt>
                      <c:pt idx="639">
                        <c:v>1.4417215109441595E-2</c:v>
                      </c:pt>
                      <c:pt idx="640">
                        <c:v>1.4500613897074594E-2</c:v>
                      </c:pt>
                      <c:pt idx="641">
                        <c:v>1.4584261768862296E-2</c:v>
                      </c:pt>
                      <c:pt idx="642">
                        <c:v>1.46681574772343E-2</c:v>
                      </c:pt>
                      <c:pt idx="643">
                        <c:v>1.475229975550333E-2</c:v>
                      </c:pt>
                      <c:pt idx="644">
                        <c:v>1.4836687317836505E-2</c:v>
                      </c:pt>
                      <c:pt idx="645">
                        <c:v>1.4921318859228091E-2</c:v>
                      </c:pt>
                      <c:pt idx="646">
                        <c:v>1.5006193055473521E-2</c:v>
                      </c:pt>
                      <c:pt idx="647">
                        <c:v>1.5091308563144961E-2</c:v>
                      </c:pt>
                      <c:pt idx="648">
                        <c:v>1.5176664019568084E-2</c:v>
                      </c:pt>
                      <c:pt idx="649">
                        <c:v>1.5262258042800458E-2</c:v>
                      </c:pt>
                      <c:pt idx="650">
                        <c:v>1.5348089231611186E-2</c:v>
                      </c:pt>
                      <c:pt idx="651">
                        <c:v>1.5434156165462112E-2</c:v>
                      </c:pt>
                      <c:pt idx="652">
                        <c:v>1.5520457404490356E-2</c:v>
                      </c:pt>
                      <c:pt idx="653">
                        <c:v>1.5606991489492397E-2</c:v>
                      </c:pt>
                      <c:pt idx="654">
                        <c:v>1.5693756941909578E-2</c:v>
                      </c:pt>
                      <c:pt idx="655">
                        <c:v>1.5780752263815038E-2</c:v>
                      </c:pt>
                      <c:pt idx="656">
                        <c:v>1.5867975937902234E-2</c:v>
                      </c:pt>
                      <c:pt idx="657">
                        <c:v>1.5955426427474825E-2</c:v>
                      </c:pt>
                      <c:pt idx="658">
                        <c:v>1.604310217643818E-2</c:v>
                      </c:pt>
                      <c:pt idx="659">
                        <c:v>1.6131001609292261E-2</c:v>
                      </c:pt>
                      <c:pt idx="660">
                        <c:v>1.6219123131126209E-2</c:v>
                      </c:pt>
                      <c:pt idx="661">
                        <c:v>1.6307465127614211E-2</c:v>
                      </c:pt>
                      <c:pt idx="662">
                        <c:v>1.6396025965013154E-2</c:v>
                      </c:pt>
                      <c:pt idx="663">
                        <c:v>1.6484803990161626E-2</c:v>
                      </c:pt>
                      <c:pt idx="664">
                        <c:v>1.6573797530480605E-2</c:v>
                      </c:pt>
                      <c:pt idx="665">
                        <c:v>1.6663004893975614E-2</c:v>
                      </c:pt>
                      <c:pt idx="666">
                        <c:v>1.6752424369240512E-2</c:v>
                      </c:pt>
                      <c:pt idx="667">
                        <c:v>1.6842054225462821E-2</c:v>
                      </c:pt>
                      <c:pt idx="668">
                        <c:v>1.693189271243065E-2</c:v>
                      </c:pt>
                      <c:pt idx="669">
                        <c:v>1.7021938060541239E-2</c:v>
                      </c:pt>
                      <c:pt idx="670">
                        <c:v>1.7112188480811048E-2</c:v>
                      </c:pt>
                      <c:pt idx="671">
                        <c:v>1.7202642164887524E-2</c:v>
                      </c:pt>
                      <c:pt idx="672">
                        <c:v>1.7293297285062393E-2</c:v>
                      </c:pt>
                      <c:pt idx="673">
                        <c:v>1.7384151994286702E-2</c:v>
                      </c:pt>
                      <c:pt idx="674">
                        <c:v>1.7475204426187326E-2</c:v>
                      </c:pt>
                      <c:pt idx="675">
                        <c:v>1.7566452695085302E-2</c:v>
                      </c:pt>
                      <c:pt idx="676">
                        <c:v>1.7657894896015647E-2</c:v>
                      </c:pt>
                      <c:pt idx="677">
                        <c:v>1.774952910474889E-2</c:v>
                      </c:pt>
                      <c:pt idx="678">
                        <c:v>1.7841353377814301E-2</c:v>
                      </c:pt>
                      <c:pt idx="679">
                        <c:v>1.7933365752524692E-2</c:v>
                      </c:pt>
                      <c:pt idx="680">
                        <c:v>1.8025564247002985E-2</c:v>
                      </c:pt>
                      <c:pt idx="681">
                        <c:v>1.8117946860210385E-2</c:v>
                      </c:pt>
                      <c:pt idx="682">
                        <c:v>1.8210511571976274E-2</c:v>
                      </c:pt>
                      <c:pt idx="683">
                        <c:v>1.8303256343029747E-2</c:v>
                      </c:pt>
                      <c:pt idx="684">
                        <c:v>1.8396179115032947E-2</c:v>
                      </c:pt>
                      <c:pt idx="685">
                        <c:v>1.848927781061592E-2</c:v>
                      </c:pt>
                      <c:pt idx="686">
                        <c:v>1.8582550333413408E-2</c:v>
                      </c:pt>
                      <c:pt idx="687">
                        <c:v>1.8675994568103083E-2</c:v>
                      </c:pt>
                      <c:pt idx="688">
                        <c:v>1.8769608380445755E-2</c:v>
                      </c:pt>
                      <c:pt idx="689">
                        <c:v>1.8863389617327128E-2</c:v>
                      </c:pt>
                      <c:pt idx="690">
                        <c:v>1.8957336106801306E-2</c:v>
                      </c:pt>
                      <c:pt idx="691">
                        <c:v>1.9051445658136126E-2</c:v>
                      </c:pt>
                      <c:pt idx="692">
                        <c:v>1.9145716061860052E-2</c:v>
                      </c:pt>
                      <c:pt idx="693">
                        <c:v>1.9240145089811009E-2</c:v>
                      </c:pt>
                      <c:pt idx="694">
                        <c:v>1.9334730495186758E-2</c:v>
                      </c:pt>
                      <c:pt idx="695">
                        <c:v>1.9429470012597188E-2</c:v>
                      </c:pt>
                      <c:pt idx="696">
                        <c:v>1.9524361358118206E-2</c:v>
                      </c:pt>
                      <c:pt idx="697">
                        <c:v>1.9619402229347504E-2</c:v>
                      </c:pt>
                      <c:pt idx="698">
                        <c:v>1.9714590305462003E-2</c:v>
                      </c:pt>
                      <c:pt idx="699">
                        <c:v>1.980992324727706E-2</c:v>
                      </c:pt>
                      <c:pt idx="700">
                        <c:v>1.9905398697307501E-2</c:v>
                      </c:pt>
                      <c:pt idx="701">
                        <c:v>2.0001014279830299E-2</c:v>
                      </c:pt>
                      <c:pt idx="702">
                        <c:v>2.0096767600949163E-2</c:v>
                      </c:pt>
                      <c:pt idx="703">
                        <c:v>2.0192656248660748E-2</c:v>
                      </c:pt>
                      <c:pt idx="704">
                        <c:v>2.0288677792922764E-2</c:v>
                      </c:pt>
                      <c:pt idx="705">
                        <c:v>2.0384829785723736E-2</c:v>
                      </c:pt>
                      <c:pt idx="706">
                        <c:v>2.0481109761154678E-2</c:v>
                      </c:pt>
                      <c:pt idx="707">
                        <c:v>2.0577515235482374E-2</c:v>
                      </c:pt>
                      <c:pt idx="708">
                        <c:v>2.0674043707224612E-2</c:v>
                      </c:pt>
                      <c:pt idx="709">
                        <c:v>2.0770692657227023E-2</c:v>
                      </c:pt>
                      <c:pt idx="710">
                        <c:v>2.0867459548741869E-2</c:v>
                      </c:pt>
                      <c:pt idx="711">
                        <c:v>2.0964341827508469E-2</c:v>
                      </c:pt>
                      <c:pt idx="712">
                        <c:v>2.1061336921835455E-2</c:v>
                      </c:pt>
                      <c:pt idx="713">
                        <c:v>2.1158442242684865E-2</c:v>
                      </c:pt>
                      <c:pt idx="714">
                        <c:v>2.1255655183757913E-2</c:v>
                      </c:pt>
                      <c:pt idx="715">
                        <c:v>2.1352973121582641E-2</c:v>
                      </c:pt>
                      <c:pt idx="716">
                        <c:v>2.1450393415603241E-2</c:v>
                      </c:pt>
                      <c:pt idx="717">
                        <c:v>2.154791340827129E-2</c:v>
                      </c:pt>
                      <c:pt idx="718">
                        <c:v>2.1645530425138622E-2</c:v>
                      </c:pt>
                      <c:pt idx="719">
                        <c:v>2.174324177495212E-2</c:v>
                      </c:pt>
                      <c:pt idx="720">
                        <c:v>2.1841044749750134E-2</c:v>
                      </c:pt>
                      <c:pt idx="721">
                        <c:v>2.1938936624960839E-2</c:v>
                      </c:pt>
                      <c:pt idx="722">
                        <c:v>2.2036914659502208E-2</c:v>
                      </c:pt>
                      <c:pt idx="723">
                        <c:v>2.2134976095883892E-2</c:v>
                      </c:pt>
                      <c:pt idx="724">
                        <c:v>2.2233118160310771E-2</c:v>
                      </c:pt>
                      <c:pt idx="725">
                        <c:v>2.2331338062788347E-2</c:v>
                      </c:pt>
                      <c:pt idx="726">
                        <c:v>2.2429632997229845E-2</c:v>
                      </c:pt>
                      <c:pt idx="727">
                        <c:v>2.252800014156512E-2</c:v>
                      </c:pt>
                      <c:pt idx="728">
                        <c:v>2.2626436657851339E-2</c:v>
                      </c:pt>
                      <c:pt idx="729">
                        <c:v>2.2724939692385315E-2</c:v>
                      </c:pt>
                      <c:pt idx="730">
                        <c:v>2.2823506375817787E-2</c:v>
                      </c:pt>
                      <c:pt idx="731">
                        <c:v>2.2922133823269217E-2</c:v>
                      </c:pt>
                      <c:pt idx="732">
                        <c:v>2.3020819134447593E-2</c:v>
                      </c:pt>
                      <c:pt idx="733">
                        <c:v>2.3119559393767725E-2</c:v>
                      </c:pt>
                      <c:pt idx="734">
                        <c:v>2.321835167047246E-2</c:v>
                      </c:pt>
                      <c:pt idx="735">
                        <c:v>2.3317193018755598E-2</c:v>
                      </c:pt>
                      <c:pt idx="736">
                        <c:v>2.3416080477886455E-2</c:v>
                      </c:pt>
                      <c:pt idx="737">
                        <c:v>2.3515011072336264E-2</c:v>
                      </c:pt>
                      <c:pt idx="738">
                        <c:v>2.3613981811906229E-2</c:v>
                      </c:pt>
                      <c:pt idx="739">
                        <c:v>2.3712989691857336E-2</c:v>
                      </c:pt>
                      <c:pt idx="740">
                        <c:v>2.3812031693041857E-2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2.3812031693041868E-2</c:v>
                      </c:pt>
                      <c:pt idx="1261">
                        <c:v>2.371298969185736E-2</c:v>
                      </c:pt>
                      <c:pt idx="1262">
                        <c:v>2.361398181190625E-2</c:v>
                      </c:pt>
                      <c:pt idx="1263">
                        <c:v>2.3515011072336271E-2</c:v>
                      </c:pt>
                      <c:pt idx="1264">
                        <c:v>2.3416080477886472E-2</c:v>
                      </c:pt>
                      <c:pt idx="1265">
                        <c:v>2.3317193018755619E-2</c:v>
                      </c:pt>
                      <c:pt idx="1266">
                        <c:v>2.3218351670472488E-2</c:v>
                      </c:pt>
                      <c:pt idx="1267">
                        <c:v>2.3119559393767732E-2</c:v>
                      </c:pt>
                      <c:pt idx="1268">
                        <c:v>2.3020819134447607E-2</c:v>
                      </c:pt>
                      <c:pt idx="1269">
                        <c:v>2.2922133823269235E-2</c:v>
                      </c:pt>
                      <c:pt idx="1270">
                        <c:v>2.2823506375817801E-2</c:v>
                      </c:pt>
                      <c:pt idx="1271">
                        <c:v>2.2724939692385343E-2</c:v>
                      </c:pt>
                      <c:pt idx="1272">
                        <c:v>2.2626436657851339E-2</c:v>
                      </c:pt>
                      <c:pt idx="1273">
                        <c:v>2.2528000141565134E-2</c:v>
                      </c:pt>
                      <c:pt idx="1274">
                        <c:v>2.2429632997229863E-2</c:v>
                      </c:pt>
                      <c:pt idx="1275">
                        <c:v>2.2331338062788374E-2</c:v>
                      </c:pt>
                      <c:pt idx="1276">
                        <c:v>2.2233118160310785E-2</c:v>
                      </c:pt>
                      <c:pt idx="1277">
                        <c:v>2.2134976095883909E-2</c:v>
                      </c:pt>
                      <c:pt idx="1278">
                        <c:v>2.2036914659502228E-2</c:v>
                      </c:pt>
                      <c:pt idx="1279">
                        <c:v>2.193893662496086E-2</c:v>
                      </c:pt>
                      <c:pt idx="1280">
                        <c:v>2.1841044749750162E-2</c:v>
                      </c:pt>
                      <c:pt idx="1281">
                        <c:v>2.174324177495213E-2</c:v>
                      </c:pt>
                      <c:pt idx="1282">
                        <c:v>2.1645530425138636E-2</c:v>
                      </c:pt>
                      <c:pt idx="1283">
                        <c:v>2.1547913408271308E-2</c:v>
                      </c:pt>
                      <c:pt idx="1284">
                        <c:v>2.1450393415603262E-2</c:v>
                      </c:pt>
                      <c:pt idx="1285">
                        <c:v>2.1352973121582644E-2</c:v>
                      </c:pt>
                      <c:pt idx="1286">
                        <c:v>2.1255655183757927E-2</c:v>
                      </c:pt>
                      <c:pt idx="1287">
                        <c:v>2.1158442242684882E-2</c:v>
                      </c:pt>
                      <c:pt idx="1288">
                        <c:v>2.1061336921835483E-2</c:v>
                      </c:pt>
                      <c:pt idx="1289">
                        <c:v>2.0964341827508476E-2</c:v>
                      </c:pt>
                      <c:pt idx="1290">
                        <c:v>2.086745954874189E-2</c:v>
                      </c:pt>
                      <c:pt idx="1291">
                        <c:v>2.0770692657227044E-2</c:v>
                      </c:pt>
                      <c:pt idx="1292">
                        <c:v>2.0674043707224629E-2</c:v>
                      </c:pt>
                      <c:pt idx="1293">
                        <c:v>2.0577515235482402E-2</c:v>
                      </c:pt>
                      <c:pt idx="1294">
                        <c:v>2.0481109761154689E-2</c:v>
                      </c:pt>
                      <c:pt idx="1295">
                        <c:v>2.0384829785723757E-2</c:v>
                      </c:pt>
                      <c:pt idx="1296">
                        <c:v>2.0288677792922778E-2</c:v>
                      </c:pt>
                      <c:pt idx="1297">
                        <c:v>2.0192656248660772E-2</c:v>
                      </c:pt>
                      <c:pt idx="1298">
                        <c:v>2.0096767600949174E-2</c:v>
                      </c:pt>
                      <c:pt idx="1299">
                        <c:v>2.0001014279830313E-2</c:v>
                      </c:pt>
                      <c:pt idx="1300">
                        <c:v>1.9905398697307515E-2</c:v>
                      </c:pt>
                      <c:pt idx="1301">
                        <c:v>1.9809923247277084E-2</c:v>
                      </c:pt>
                      <c:pt idx="1302">
                        <c:v>1.9714590305462003E-2</c:v>
                      </c:pt>
                      <c:pt idx="1303">
                        <c:v>1.9619402229347514E-2</c:v>
                      </c:pt>
                      <c:pt idx="1304">
                        <c:v>1.9524361358118223E-2</c:v>
                      </c:pt>
                      <c:pt idx="1305">
                        <c:v>1.9429470012597209E-2</c:v>
                      </c:pt>
                      <c:pt idx="1306">
                        <c:v>1.9334730495186782E-2</c:v>
                      </c:pt>
                      <c:pt idx="1307">
                        <c:v>1.924014508981102E-2</c:v>
                      </c:pt>
                      <c:pt idx="1308">
                        <c:v>1.9145716061860069E-2</c:v>
                      </c:pt>
                      <c:pt idx="1309">
                        <c:v>1.905144565813614E-2</c:v>
                      </c:pt>
                      <c:pt idx="1310">
                        <c:v>1.8957336106801333E-2</c:v>
                      </c:pt>
                      <c:pt idx="1311">
                        <c:v>1.8863389617327139E-2</c:v>
                      </c:pt>
                      <c:pt idx="1312">
                        <c:v>1.8769608380445769E-2</c:v>
                      </c:pt>
                      <c:pt idx="1313">
                        <c:v>1.8675994568103097E-2</c:v>
                      </c:pt>
                      <c:pt idx="1314">
                        <c:v>1.8582550333413425E-2</c:v>
                      </c:pt>
                      <c:pt idx="1315">
                        <c:v>1.8489277810615948E-2</c:v>
                      </c:pt>
                      <c:pt idx="1316">
                        <c:v>1.8396179115032947E-2</c:v>
                      </c:pt>
                      <c:pt idx="1317">
                        <c:v>1.8303256343029765E-2</c:v>
                      </c:pt>
                      <c:pt idx="1318">
                        <c:v>1.8210511571976288E-2</c:v>
                      </c:pt>
                      <c:pt idx="1319">
                        <c:v>1.8117946860210413E-2</c:v>
                      </c:pt>
                      <c:pt idx="1320">
                        <c:v>1.8025564247002995E-2</c:v>
                      </c:pt>
                      <c:pt idx="1321">
                        <c:v>1.7933365752524705E-2</c:v>
                      </c:pt>
                      <c:pt idx="1322">
                        <c:v>1.7841353377814322E-2</c:v>
                      </c:pt>
                      <c:pt idx="1323">
                        <c:v>1.7749529104748914E-2</c:v>
                      </c:pt>
                      <c:pt idx="1324">
                        <c:v>1.7657894896015661E-2</c:v>
                      </c:pt>
                      <c:pt idx="1325">
                        <c:v>1.7566452695085319E-2</c:v>
                      </c:pt>
                      <c:pt idx="1326">
                        <c:v>1.747520442618734E-2</c:v>
                      </c:pt>
                      <c:pt idx="1327">
                        <c:v>1.7384151994286712E-2</c:v>
                      </c:pt>
                      <c:pt idx="1328">
                        <c:v>1.7293297285062417E-2</c:v>
                      </c:pt>
                      <c:pt idx="1329">
                        <c:v>1.7202642164887528E-2</c:v>
                      </c:pt>
                      <c:pt idx="1330">
                        <c:v>1.7112188480811062E-2</c:v>
                      </c:pt>
                      <c:pt idx="1331">
                        <c:v>1.7021938060541253E-2</c:v>
                      </c:pt>
                      <c:pt idx="1332">
                        <c:v>1.6931892712430674E-2</c:v>
                      </c:pt>
                      <c:pt idx="1333">
                        <c:v>1.6842054225462828E-2</c:v>
                      </c:pt>
                      <c:pt idx="1334">
                        <c:v>1.6752424369240525E-2</c:v>
                      </c:pt>
                      <c:pt idx="1335">
                        <c:v>1.6663004893975635E-2</c:v>
                      </c:pt>
                      <c:pt idx="1336">
                        <c:v>1.6573797530480626E-2</c:v>
                      </c:pt>
                      <c:pt idx="1337">
                        <c:v>1.6484803990161639E-2</c:v>
                      </c:pt>
                      <c:pt idx="1338">
                        <c:v>1.6396025965013165E-2</c:v>
                      </c:pt>
                      <c:pt idx="1339">
                        <c:v>1.6307465127614225E-2</c:v>
                      </c:pt>
                      <c:pt idx="1340">
                        <c:v>1.6219123131126226E-2</c:v>
                      </c:pt>
                      <c:pt idx="1341">
                        <c:v>1.6131001609292289E-2</c:v>
                      </c:pt>
                      <c:pt idx="1342">
                        <c:v>1.6043102176438187E-2</c:v>
                      </c:pt>
                      <c:pt idx="1343">
                        <c:v>1.5955426427474838E-2</c:v>
                      </c:pt>
                      <c:pt idx="1344">
                        <c:v>1.5867975937902252E-2</c:v>
                      </c:pt>
                      <c:pt idx="1345">
                        <c:v>1.5780752263815062E-2</c:v>
                      </c:pt>
                      <c:pt idx="1346">
                        <c:v>1.5693756941909581E-2</c:v>
                      </c:pt>
                      <c:pt idx="1347">
                        <c:v>1.5606991489492411E-2</c:v>
                      </c:pt>
                      <c:pt idx="1348">
                        <c:v>1.552045740449037E-2</c:v>
                      </c:pt>
                      <c:pt idx="1349">
                        <c:v>1.5434156165462129E-2</c:v>
                      </c:pt>
                      <c:pt idx="1350">
                        <c:v>1.5348089231611208E-2</c:v>
                      </c:pt>
                      <c:pt idx="1351">
                        <c:v>1.5262258042800467E-2</c:v>
                      </c:pt>
                      <c:pt idx="1352">
                        <c:v>1.5176664019568104E-2</c:v>
                      </c:pt>
                      <c:pt idx="1353">
                        <c:v>1.5091308563144975E-2</c:v>
                      </c:pt>
                      <c:pt idx="1354">
                        <c:v>1.5006193055473547E-2</c:v>
                      </c:pt>
                      <c:pt idx="1355">
                        <c:v>1.4921318859228101E-2</c:v>
                      </c:pt>
                      <c:pt idx="1356">
                        <c:v>1.4836687317836519E-2</c:v>
                      </c:pt>
                      <c:pt idx="1357">
                        <c:v>1.4752299755503344E-2</c:v>
                      </c:pt>
                      <c:pt idx="1358">
                        <c:v>1.4668157477234323E-2</c:v>
                      </c:pt>
                      <c:pt idx="1359">
                        <c:v>1.4584261768862298E-2</c:v>
                      </c:pt>
                      <c:pt idx="1360">
                        <c:v>1.4500613897074612E-2</c:v>
                      </c:pt>
                      <c:pt idx="1361">
                        <c:v>1.4417215109441609E-2</c:v>
                      </c:pt>
                      <c:pt idx="1362">
                        <c:v>1.4334066634446793E-2</c:v>
                      </c:pt>
                      <c:pt idx="1363">
                        <c:v>1.4251169681518162E-2</c:v>
                      </c:pt>
                      <c:pt idx="1364">
                        <c:v>1.4168525441060906E-2</c:v>
                      </c:pt>
                      <c:pt idx="1365">
                        <c:v>1.408613508449154E-2</c:v>
                      </c:pt>
                      <c:pt idx="1366">
                        <c:v>1.4003999764273148E-2</c:v>
                      </c:pt>
                      <c:pt idx="1367">
                        <c:v>1.3922120613952151E-2</c:v>
                      </c:pt>
                      <c:pt idx="1368">
                        <c:v>1.3840498748196206E-2</c:v>
                      </c:pt>
                      <c:pt idx="1369">
                        <c:v>1.3759135262833551E-2</c:v>
                      </c:pt>
                      <c:pt idx="1370">
                        <c:v>1.36780312348934E-2</c:v>
                      </c:pt>
                      <c:pt idx="1371">
                        <c:v>1.3597187722647841E-2</c:v>
                      </c:pt>
                      <c:pt idx="1372">
                        <c:v>1.3516605765654797E-2</c:v>
                      </c:pt>
                      <c:pt idx="1373">
                        <c:v>1.3436286384802373E-2</c:v>
                      </c:pt>
                      <c:pt idx="1374">
                        <c:v>1.335623058235428E-2</c:v>
                      </c:pt>
                      <c:pt idx="1375">
                        <c:v>1.32764393419966E-2</c:v>
                      </c:pt>
                      <c:pt idx="1376">
                        <c:v>1.3196913628885702E-2</c:v>
                      </c:pt>
                      <c:pt idx="1377">
                        <c:v>1.3117654389697317E-2</c:v>
                      </c:pt>
                      <c:pt idx="1378">
                        <c:v>1.3038662552676919E-2</c:v>
                      </c:pt>
                      <c:pt idx="1379">
                        <c:v>1.2959939027691091E-2</c:v>
                      </c:pt>
                      <c:pt idx="1380">
                        <c:v>1.2881484706280168E-2</c:v>
                      </c:pt>
                      <c:pt idx="1381">
                        <c:v>1.2803300461712047E-2</c:v>
                      </c:pt>
                      <c:pt idx="1382">
                        <c:v>1.2725387149037044E-2</c:v>
                      </c:pt>
                      <c:pt idx="1383">
                        <c:v>1.2647745605143885E-2</c:v>
                      </c:pt>
                      <c:pt idx="1384">
                        <c:v>1.2570376648816885E-2</c:v>
                      </c:pt>
                      <c:pt idx="1385">
                        <c:v>1.2493281080794115E-2</c:v>
                      </c:pt>
                      <c:pt idx="1386">
                        <c:v>1.2416459683826729E-2</c:v>
                      </c:pt>
                      <c:pt idx="1387">
                        <c:v>1.2339913222739368E-2</c:v>
                      </c:pt>
                      <c:pt idx="1388">
                        <c:v>1.2263642444491529E-2</c:v>
                      </c:pt>
                      <c:pt idx="1389">
                        <c:v>1.2187648078240073E-2</c:v>
                      </c:pt>
                      <c:pt idx="1390">
                        <c:v>1.2111930835402735E-2</c:v>
                      </c:pt>
                      <c:pt idx="1391">
                        <c:v>1.2036491409722714E-2</c:v>
                      </c:pt>
                      <c:pt idx="1392">
                        <c:v>1.1961330477334114E-2</c:v>
                      </c:pt>
                      <c:pt idx="1393">
                        <c:v>1.1886448696828554E-2</c:v>
                      </c:pt>
                      <c:pt idx="1394">
                        <c:v>1.1811846709322659E-2</c:v>
                      </c:pt>
                      <c:pt idx="1395">
                        <c:v>1.1737525138526628E-2</c:v>
                      </c:pt>
                      <c:pt idx="1396">
                        <c:v>1.1663484590813575E-2</c:v>
                      </c:pt>
                      <c:pt idx="1397">
                        <c:v>1.158972565529001E-2</c:v>
                      </c:pt>
                      <c:pt idx="1398">
                        <c:v>1.151624890386716E-2</c:v>
                      </c:pt>
                      <c:pt idx="1399">
                        <c:v>1.1443054891333194E-2</c:v>
                      </c:pt>
                      <c:pt idx="1400">
                        <c:v>1.1370144155426445E-2</c:v>
                      </c:pt>
                      <c:pt idx="1401">
                        <c:v>1.1297517216909402E-2</c:v>
                      </c:pt>
                      <c:pt idx="1402">
                        <c:v>1.1225174579643688E-2</c:v>
                      </c:pt>
                      <c:pt idx="1403">
                        <c:v>1.1153116730665838E-2</c:v>
                      </c:pt>
                      <c:pt idx="1404">
                        <c:v>1.1081344140264054E-2</c:v>
                      </c:pt>
                      <c:pt idx="1405">
                        <c:v>1.1009857262055597E-2</c:v>
                      </c:pt>
                      <c:pt idx="1406">
                        <c:v>1.0938656533065199E-2</c:v>
                      </c:pt>
                      <c:pt idx="1407">
                        <c:v>1.0867742373804196E-2</c:v>
                      </c:pt>
                      <c:pt idx="1408">
                        <c:v>1.0797115188350557E-2</c:v>
                      </c:pt>
                      <c:pt idx="1409">
                        <c:v>1.0726775364429543E-2</c:v>
                      </c:pt>
                      <c:pt idx="1410">
                        <c:v>1.0656723273495313E-2</c:v>
                      </c:pt>
                      <c:pt idx="1411">
                        <c:v>1.0586959270813217E-2</c:v>
                      </c:pt>
                      <c:pt idx="1412">
                        <c:v>1.0517483695542834E-2</c:v>
                      </c:pt>
                      <c:pt idx="1413">
                        <c:v>1.0448296870821825E-2</c:v>
                      </c:pt>
                      <c:pt idx="1414">
                        <c:v>1.0379399103850393E-2</c:v>
                      </c:pt>
                      <c:pt idx="1415">
                        <c:v>1.0310790685976571E-2</c:v>
                      </c:pt>
                      <c:pt idx="1416">
                        <c:v>1.0242471892782153E-2</c:v>
                      </c:pt>
                      <c:pt idx="1417">
                        <c:v>1.0174442984169359E-2</c:v>
                      </c:pt>
                      <c:pt idx="1418">
                        <c:v>1.0106704204448105E-2</c:v>
                      </c:pt>
                      <c:pt idx="1419">
                        <c:v>1.0039255782423998E-2</c:v>
                      </c:pt>
                      <c:pt idx="1420">
                        <c:v>9.9720979314869736E-3</c:v>
                      </c:pt>
                      <c:pt idx="1421">
                        <c:v>9.9052308497005453E-3</c:v>
                      </c:pt>
                      <c:pt idx="1422">
                        <c:v>9.8386547198917474E-3</c:v>
                      </c:pt>
                      <c:pt idx="1423">
                        <c:v>9.772369709741555E-3</c:v>
                      </c:pt>
                      <c:pt idx="1424">
                        <c:v>9.7063759718760481E-3</c:v>
                      </c:pt>
                      <c:pt idx="1425">
                        <c:v>9.6406736439580941E-3</c:v>
                      </c:pt>
                      <c:pt idx="1426">
                        <c:v>9.5752628487796275E-3</c:v>
                      </c:pt>
                      <c:pt idx="1427">
                        <c:v>9.510143694354432E-3</c:v>
                      </c:pt>
                      <c:pt idx="1428">
                        <c:v>9.4453162740115761E-3</c:v>
                      </c:pt>
                      <c:pt idx="1429">
                        <c:v>9.3807806664892648E-3</c:v>
                      </c:pt>
                      <c:pt idx="1430">
                        <c:v>9.3165369360293602E-3</c:v>
                      </c:pt>
                      <c:pt idx="1431">
                        <c:v>9.2525851324722595E-3</c:v>
                      </c:pt>
                      <c:pt idx="1432">
                        <c:v>9.1889252913523595E-3</c:v>
                      </c:pt>
                      <c:pt idx="1433">
                        <c:v>9.1255574339940103E-3</c:v>
                      </c:pt>
                      <c:pt idx="1434">
                        <c:v>9.0624815676078937E-3</c:v>
                      </c:pt>
                      <c:pt idx="1435">
                        <c:v>8.9996976853879557E-3</c:v>
                      </c:pt>
                      <c:pt idx="1436">
                        <c:v>8.9372057666086344E-3</c:v>
                      </c:pt>
                      <c:pt idx="1437">
                        <c:v>8.8750057767226723E-3</c:v>
                      </c:pt>
                      <c:pt idx="1438">
                        <c:v>8.8130976674592638E-3</c:v>
                      </c:pt>
                      <c:pt idx="1439">
                        <c:v>8.7514813769227085E-3</c:v>
                      </c:pt>
                      <c:pt idx="1440">
                        <c:v>8.6901568296912975E-3</c:v>
                      </c:pt>
                      <c:pt idx="1441">
                        <c:v>8.6291239369167688E-3</c:v>
                      </c:pt>
                      <c:pt idx="1442">
                        <c:v>8.5683825964240172E-3</c:v>
                      </c:pt>
                      <c:pt idx="1443">
                        <c:v>8.5079326928112538E-3</c:v>
                      </c:pt>
                      <c:pt idx="1444">
                        <c:v>8.4477740975504017E-3</c:v>
                      </c:pt>
                      <c:pt idx="1445">
                        <c:v>8.3879066690879505E-3</c:v>
                      </c:pt>
                      <c:pt idx="1446">
                        <c:v>8.3283302529460635E-3</c:v>
                      </c:pt>
                      <c:pt idx="1447">
                        <c:v>8.2690446818240101E-3</c:v>
                      </c:pt>
                      <c:pt idx="1448">
                        <c:v>8.2100497756999683E-3</c:v>
                      </c:pt>
                      <c:pt idx="1449">
                        <c:v>8.1513453419329723E-3</c:v>
                      </c:pt>
                      <c:pt idx="1450">
                        <c:v>8.0929311753652877E-3</c:v>
                      </c:pt>
                      <c:pt idx="1451">
                        <c:v>8.0348070584249677E-3</c:v>
                      </c:pt>
                      <c:pt idx="1452">
                        <c:v>7.9769727612287317E-3</c:v>
                      </c:pt>
                      <c:pt idx="1453">
                        <c:v>7.9194280416849741E-3</c:v>
                      </c:pt>
                      <c:pt idx="1454">
                        <c:v>7.8621726455971302E-3</c:v>
                      </c:pt>
                      <c:pt idx="1455">
                        <c:v>7.8052063067671996E-3</c:v>
                      </c:pt>
                      <c:pt idx="1456">
                        <c:v>7.7485287470994649E-3</c:v>
                      </c:pt>
                      <c:pt idx="1457">
                        <c:v>7.6921396767044752E-3</c:v>
                      </c:pt>
                      <c:pt idx="1458">
                        <c:v>7.6360387940031275E-3</c:v>
                      </c:pt>
                      <c:pt idx="1459">
                        <c:v>7.5802257858309796E-3</c:v>
                      </c:pt>
                      <c:pt idx="1460">
                        <c:v>7.5247003275427131E-3</c:v>
                      </c:pt>
                      <c:pt idx="1461">
                        <c:v>7.4694620831167857E-3</c:v>
                      </c:pt>
                      <c:pt idx="1462">
                        <c:v>7.4145107052601264E-3</c:v>
                      </c:pt>
                      <c:pt idx="1463">
                        <c:v>7.3598458355130635E-3</c:v>
                      </c:pt>
                      <c:pt idx="1464">
                        <c:v>7.3054671043543086E-3</c:v>
                      </c:pt>
                      <c:pt idx="1465">
                        <c:v>7.2513741313061193E-3</c:v>
                      </c:pt>
                      <c:pt idx="1466">
                        <c:v>7.1975665250394458E-3</c:v>
                      </c:pt>
                      <c:pt idx="1467">
                        <c:v>7.1440438834792716E-3</c:v>
                      </c:pt>
                      <c:pt idx="1468">
                        <c:v>7.0908057939099694E-3</c:v>
                      </c:pt>
                      <c:pt idx="1469">
                        <c:v>7.0378518330807618E-3</c:v>
                      </c:pt>
                      <c:pt idx="1470">
                        <c:v>6.9851815673112171E-3</c:v>
                      </c:pt>
                      <c:pt idx="1471">
                        <c:v>6.9327945525967495E-3</c:v>
                      </c:pt>
                      <c:pt idx="1472">
                        <c:v>6.8806903347142408E-3</c:v>
                      </c:pt>
                      <c:pt idx="1473">
                        <c:v>6.8288684493275969E-3</c:v>
                      </c:pt>
                      <c:pt idx="1474">
                        <c:v>6.7773284220934071E-3</c:v>
                      </c:pt>
                      <c:pt idx="1475">
                        <c:v>6.7260697687665065E-3</c:v>
                      </c:pt>
                      <c:pt idx="1476">
                        <c:v>6.6750919953056046E-3</c:v>
                      </c:pt>
                      <c:pt idx="1477">
                        <c:v>6.6243945979788657E-3</c:v>
                      </c:pt>
                      <c:pt idx="1478">
                        <c:v>6.5739770634695056E-3</c:v>
                      </c:pt>
                      <c:pt idx="1479">
                        <c:v>6.5238388689812634E-3</c:v>
                      </c:pt>
                      <c:pt idx="1480">
                        <c:v>6.4739794823439048E-3</c:v>
                      </c:pt>
                      <c:pt idx="1481">
                        <c:v>6.424398362118648E-3</c:v>
                      </c:pt>
                      <c:pt idx="1482">
                        <c:v>6.3750949577035081E-3</c:v>
                      </c:pt>
                      <c:pt idx="1483">
                        <c:v>6.3260687094385953E-3</c:v>
                      </c:pt>
                      <c:pt idx="1484">
                        <c:v>6.277319048711278E-3</c:v>
                      </c:pt>
                      <c:pt idx="1485">
                        <c:v>6.2288453980613064E-3</c:v>
                      </c:pt>
                      <c:pt idx="1486">
                        <c:v>6.1806471712857894E-3</c:v>
                      </c:pt>
                      <c:pt idx="1487">
                        <c:v>6.1327237735441121E-3</c:v>
                      </c:pt>
                      <c:pt idx="1488">
                        <c:v>6.0850746014626438E-3</c:v>
                      </c:pt>
                      <c:pt idx="1489">
                        <c:v>6.0376990432394065E-3</c:v>
                      </c:pt>
                      <c:pt idx="1490">
                        <c:v>5.990596478748546E-3</c:v>
                      </c:pt>
                      <c:pt idx="1491">
                        <c:v>5.9437662796446621E-3</c:v>
                      </c:pt>
                      <c:pt idx="1492">
                        <c:v>5.8972078094670305E-3</c:v>
                      </c:pt>
                      <c:pt idx="1493">
                        <c:v>5.8509204237435566E-3</c:v>
                      </c:pt>
                      <c:pt idx="1494">
                        <c:v>5.8049034700946483E-3</c:v>
                      </c:pt>
                      <c:pt idx="1495">
                        <c:v>5.7591562883368601E-3</c:v>
                      </c:pt>
                      <c:pt idx="1496">
                        <c:v>5.7136782105863806E-3</c:v>
                      </c:pt>
                      <c:pt idx="1497">
                        <c:v>5.6684685613622417E-3</c:v>
                      </c:pt>
                      <c:pt idx="1498">
                        <c:v>5.6235266576894101E-3</c:v>
                      </c:pt>
                      <c:pt idx="1499">
                        <c:v>5.5788518092016008E-3</c:v>
                      </c:pt>
                      <c:pt idx="1500">
                        <c:v>5.5344433182439104E-3</c:v>
                      </c:pt>
                      <c:pt idx="1501">
                        <c:v>5.4903004799751525E-3</c:v>
                      </c:pt>
                      <c:pt idx="1502">
                        <c:v>5.4464225824700264E-3</c:v>
                      </c:pt>
                      <c:pt idx="1503">
                        <c:v>5.4028089068209727E-3</c:v>
                      </c:pt>
                      <c:pt idx="1504">
                        <c:v>5.3594587272398153E-3</c:v>
                      </c:pt>
                      <c:pt idx="1505">
                        <c:v>5.3163713111591421E-3</c:v>
                      </c:pt>
                      <c:pt idx="1506">
                        <c:v>5.2735459193333492E-3</c:v>
                      </c:pt>
                      <c:pt idx="1507">
                        <c:v>5.2309818059394836E-3</c:v>
                      </c:pt>
                      <c:pt idx="1508">
                        <c:v>5.188678218677749E-3</c:v>
                      </c:pt>
                      <c:pt idx="1509">
                        <c:v>5.1466343988717574E-3</c:v>
                      </c:pt>
                      <c:pt idx="1510">
                        <c:v>5.1048495815684252E-3</c:v>
                      </c:pt>
                      <c:pt idx="1511">
                        <c:v>5.0633229956376143E-3</c:v>
                      </c:pt>
                      <c:pt idx="1512">
                        <c:v>5.0220538638714061E-3</c:v>
                      </c:pt>
                      <c:pt idx="1513">
                        <c:v>4.9810414030831236E-3</c:v>
                      </c:pt>
                      <c:pt idx="1514">
                        <c:v>4.9402848242059393E-3</c:v>
                      </c:pt>
                      <c:pt idx="1515">
                        <c:v>4.8997833323912122E-3</c:v>
                      </c:pt>
                      <c:pt idx="1516">
                        <c:v>4.8595361271064359E-3</c:v>
                      </c:pt>
                      <c:pt idx="1517">
                        <c:v>4.8195424022328829E-3</c:v>
                      </c:pt>
                      <c:pt idx="1518">
                        <c:v>4.7798013461628659E-3</c:v>
                      </c:pt>
                      <c:pt idx="1519">
                        <c:v>4.7403121418966247E-3</c:v>
                      </c:pt>
                      <c:pt idx="1520">
                        <c:v>4.7010739671388604E-3</c:v>
                      </c:pt>
                      <c:pt idx="1521">
                        <c:v>4.6620859943949048E-3</c:v>
                      </c:pt>
                      <c:pt idx="1522">
                        <c:v>4.6233473910665028E-3</c:v>
                      </c:pt>
                      <c:pt idx="1523">
                        <c:v>4.5848573195471842E-3</c:v>
                      </c:pt>
                      <c:pt idx="1524">
                        <c:v>4.5466149373172794E-3</c:v>
                      </c:pt>
                      <c:pt idx="1525">
                        <c:v>4.5086193970384899E-3</c:v>
                      </c:pt>
                      <c:pt idx="1526">
                        <c:v>4.4708698466481168E-3</c:v>
                      </c:pt>
                      <c:pt idx="1527">
                        <c:v>4.4333654294528404E-3</c:v>
                      </c:pt>
                      <c:pt idx="1528">
                        <c:v>4.3961052842220617E-3</c:v>
                      </c:pt>
                      <c:pt idx="1529">
                        <c:v>4.3590885452808731E-3</c:v>
                      </c:pt>
                      <c:pt idx="1530">
                        <c:v>4.3223143426025677E-3</c:v>
                      </c:pt>
                      <c:pt idx="1531">
                        <c:v>4.2857818019007574E-3</c:v>
                      </c:pt>
                      <c:pt idx="1532">
                        <c:v>4.2494900447209855E-3</c:v>
                      </c:pt>
                      <c:pt idx="1533">
                        <c:v>4.2134381885319512E-3</c:v>
                      </c:pt>
                      <c:pt idx="1534">
                        <c:v>4.1776253468162917E-3</c:v>
                      </c:pt>
                      <c:pt idx="1535">
                        <c:v>4.1420506291608827E-3</c:v>
                      </c:pt>
                      <c:pt idx="1536">
                        <c:v>4.1067131413466866E-3</c:v>
                      </c:pt>
                      <c:pt idx="1537">
                        <c:v>4.071611985438147E-3</c:v>
                      </c:pt>
                      <c:pt idx="1538">
                        <c:v>4.0367462598721359E-3</c:v>
                      </c:pt>
                      <c:pt idx="1539">
                        <c:v>4.0021150595463918E-3</c:v>
                      </c:pt>
                      <c:pt idx="1540">
                        <c:v>3.9677174759075199E-3</c:v>
                      </c:pt>
                      <c:pt idx="1541">
                        <c:v>3.9335525970384793E-3</c:v>
                      </c:pt>
                      <c:pt idx="1542">
                        <c:v>3.8996195077456077E-3</c:v>
                      </c:pt>
                      <c:pt idx="1543">
                        <c:v>3.8659172896451616E-3</c:v>
                      </c:pt>
                      <c:pt idx="1544">
                        <c:v>3.8324450212493645E-3</c:v>
                      </c:pt>
                      <c:pt idx="1545">
                        <c:v>3.7992017780519335E-3</c:v>
                      </c:pt>
                      <c:pt idx="1546">
                        <c:v>3.7661866326131267E-3</c:v>
                      </c:pt>
                      <c:pt idx="1547">
                        <c:v>3.7333986546443012E-3</c:v>
                      </c:pt>
                      <c:pt idx="1548">
                        <c:v>3.7008369110919487E-3</c:v>
                      </c:pt>
                      <c:pt idx="1549">
                        <c:v>3.6685004662212022E-3</c:v>
                      </c:pt>
                      <c:pt idx="1550">
                        <c:v>3.636388381698853E-3</c:v>
                      </c:pt>
                      <c:pt idx="1551">
                        <c:v>3.6044997166758607E-3</c:v>
                      </c:pt>
                      <c:pt idx="1552">
                        <c:v>3.5728335278692987E-3</c:v>
                      </c:pt>
                      <c:pt idx="1553">
                        <c:v>3.5413888696438304E-3</c:v>
                      </c:pt>
                      <c:pt idx="1554">
                        <c:v>3.5101647940926077E-3</c:v>
                      </c:pt>
                      <c:pt idx="1555">
                        <c:v>3.4791603511176552E-3</c:v>
                      </c:pt>
                      <c:pt idx="1556">
                        <c:v>3.4483745885097532E-3</c:v>
                      </c:pt>
                      <c:pt idx="1557">
                        <c:v>3.4178065520277376E-3</c:v>
                      </c:pt>
                      <c:pt idx="1558">
                        <c:v>3.3874552854772869E-3</c:v>
                      </c:pt>
                      <c:pt idx="1559">
                        <c:v>3.3573198307891437E-3</c:v>
                      </c:pt>
                      <c:pt idx="1560">
                        <c:v>3.3273992280968348E-3</c:v>
                      </c:pt>
                      <c:pt idx="1561">
                        <c:v>3.297692515813788E-3</c:v>
                      </c:pt>
                      <c:pt idx="1562">
                        <c:v>3.2681987307099673E-3</c:v>
                      </c:pt>
                      <c:pt idx="1563">
                        <c:v>3.238916907987863E-3</c:v>
                      </c:pt>
                      <c:pt idx="1564">
                        <c:v>3.2098460813580242E-3</c:v>
                      </c:pt>
                      <c:pt idx="1565">
                        <c:v>3.1809852831139688E-3</c:v>
                      </c:pt>
                      <c:pt idx="1566">
                        <c:v>3.1523335442065711E-3</c:v>
                      </c:pt>
                      <c:pt idx="1567">
                        <c:v>3.1238898943178476E-3</c:v>
                      </c:pt>
                      <c:pt idx="1568">
                        <c:v>3.0956533619342337E-3</c:v>
                      </c:pt>
                      <c:pt idx="1569">
                        <c:v>3.0676229744192461E-3</c:v>
                      </c:pt>
                      <c:pt idx="1570">
                        <c:v>3.0397977580856211E-3</c:v>
                      </c:pt>
                      <c:pt idx="1571">
                        <c:v>3.0121767382668379E-3</c:v>
                      </c:pt>
                      <c:pt idx="1572">
                        <c:v>2.9847589393880978E-3</c:v>
                      </c:pt>
                      <c:pt idx="1573">
                        <c:v>2.9575433850367529E-3</c:v>
                      </c:pt>
                      <c:pt idx="1574">
                        <c:v>2.930529098032104E-3</c:v>
                      </c:pt>
                      <c:pt idx="1575">
                        <c:v>2.9037151004946984E-3</c:v>
                      </c:pt>
                      <c:pt idx="1576">
                        <c:v>2.8771004139149618E-3</c:v>
                      </c:pt>
                      <c:pt idx="1577">
                        <c:v>2.8506840592213371E-3</c:v>
                      </c:pt>
                      <c:pt idx="1578">
                        <c:v>2.8244650568477877E-3</c:v>
                      </c:pt>
                      <c:pt idx="1579">
                        <c:v>2.7984424268007596E-3</c:v>
                      </c:pt>
                      <c:pt idx="1580">
                        <c:v>2.7726151887255196E-3</c:v>
                      </c:pt>
                      <c:pt idx="1581">
                        <c:v>2.7469823619719509E-3</c:v>
                      </c:pt>
                      <c:pt idx="1582">
                        <c:v>2.7215429656597474E-3</c:v>
                      </c:pt>
                      <c:pt idx="1583">
                        <c:v>2.6962960187430335E-3</c:v>
                      </c:pt>
                      <c:pt idx="1584">
                        <c:v>2.6712405400743764E-3</c:v>
                      </c:pt>
                      <c:pt idx="1585">
                        <c:v>2.6463755484682351E-3</c:v>
                      </c:pt>
                      <c:pt idx="1586">
                        <c:v>2.62170006276383E-3</c:v>
                      </c:pt>
                      <c:pt idx="1587">
                        <c:v>2.5972131018873888E-3</c:v>
                      </c:pt>
                      <c:pt idx="1588">
                        <c:v>2.5729136849138691E-3</c:v>
                      </c:pt>
                      <c:pt idx="1589">
                        <c:v>2.5488008311280045E-3</c:v>
                      </c:pt>
                      <c:pt idx="1590">
                        <c:v>2.5248735600848522E-3</c:v>
                      </c:pt>
                      <c:pt idx="1591">
                        <c:v>2.5011308916696845E-3</c:v>
                      </c:pt>
                      <c:pt idx="1592">
                        <c:v>2.4775718461573608E-3</c:v>
                      </c:pt>
                      <c:pt idx="1593">
                        <c:v>2.4541954442710173E-3</c:v>
                      </c:pt>
                      <c:pt idx="1594">
                        <c:v>2.431000707240262E-3</c:v>
                      </c:pt>
                      <c:pt idx="1595">
                        <c:v>2.407986656858728E-3</c:v>
                      </c:pt>
                      <c:pt idx="1596">
                        <c:v>2.3851523155410418E-3</c:v>
                      </c:pt>
                      <c:pt idx="1597">
                        <c:v>2.3624967063792324E-3</c:v>
                      </c:pt>
                      <c:pt idx="1598">
                        <c:v>2.340018853198518E-3</c:v>
                      </c:pt>
                      <c:pt idx="1599">
                        <c:v>2.317717780612519E-3</c:v>
                      </c:pt>
                      <c:pt idx="1600">
                        <c:v>2.29559251407788E-3</c:v>
                      </c:pt>
                      <c:pt idx="1601">
                        <c:v>2.2736420799483381E-3</c:v>
                      </c:pt>
                      <c:pt idx="1602">
                        <c:v>2.2518655055281229E-3</c:v>
                      </c:pt>
                      <c:pt idx="1603">
                        <c:v>2.2302618191248672E-3</c:v>
                      </c:pt>
                      <c:pt idx="1604">
                        <c:v>2.2088300501018499E-3</c:v>
                      </c:pt>
                      <c:pt idx="1605">
                        <c:v>2.1875692289297357E-3</c:v>
                      </c:pt>
                      <c:pt idx="1606">
                        <c:v>2.1664783872376277E-3</c:v>
                      </c:pt>
                      <c:pt idx="1607">
                        <c:v>2.145556557863641E-3</c:v>
                      </c:pt>
                      <c:pt idx="1608">
                        <c:v>2.1248027749048125E-3</c:v>
                      </c:pt>
                      <c:pt idx="1609">
                        <c:v>2.1042160737664833E-3</c:v>
                      </c:pt>
                      <c:pt idx="1610">
                        <c:v>2.0837954912110716E-3</c:v>
                      </c:pt>
                      <c:pt idx="1611">
                        <c:v>2.0635400654062668E-3</c:v>
                      </c:pt>
                      <c:pt idx="1612">
                        <c:v>2.0434488359726516E-3</c:v>
                      </c:pt>
                      <c:pt idx="1613">
                        <c:v>2.0235208440307394E-3</c:v>
                      </c:pt>
                      <c:pt idx="1614">
                        <c:v>2.0037551322474572E-3</c:v>
                      </c:pt>
                      <c:pt idx="1615">
                        <c:v>1.984150744882009E-3</c:v>
                      </c:pt>
                      <c:pt idx="1616">
                        <c:v>1.9647067278312116E-3</c:v>
                      </c:pt>
                      <c:pt idx="1617">
                        <c:v>1.9454221286742102E-3</c:v>
                      </c:pt>
                      <c:pt idx="1618">
                        <c:v>1.9262959967166859E-3</c:v>
                      </c:pt>
                      <c:pt idx="1619">
                        <c:v>1.9073273830344101E-3</c:v>
                      </c:pt>
                      <c:pt idx="1620">
                        <c:v>1.8885153405163036E-3</c:v>
                      </c:pt>
                      <c:pt idx="1621">
                        <c:v>1.8698589239068834E-3</c:v>
                      </c:pt>
                      <c:pt idx="1622">
                        <c:v>1.851357189848164E-3</c:v>
                      </c:pt>
                      <c:pt idx="1623">
                        <c:v>1.833009196920991E-3</c:v>
                      </c:pt>
                      <c:pt idx="1624">
                        <c:v>1.8148140056857974E-3</c:v>
                      </c:pt>
                      <c:pt idx="1625">
                        <c:v>1.7967706787228204E-3</c:v>
                      </c:pt>
                      <c:pt idx="1626">
                        <c:v>1.7788782806717367E-3</c:v>
                      </c:pt>
                      <c:pt idx="1627">
                        <c:v>1.7611358782707693E-3</c:v>
                      </c:pt>
                      <c:pt idx="1628">
                        <c:v>1.7435425403952015E-3</c:v>
                      </c:pt>
                      <c:pt idx="1629">
                        <c:v>1.7260973380953683E-3</c:v>
                      </c:pt>
                      <c:pt idx="1630">
                        <c:v>1.708799344634073E-3</c:v>
                      </c:pt>
                      <c:pt idx="1631">
                        <c:v>1.6916476355234719E-3</c:v>
                      </c:pt>
                      <c:pt idx="1632">
                        <c:v>1.6746412885614019E-3</c:v>
                      </c:pt>
                      <c:pt idx="1633">
                        <c:v>1.6577793838671571E-3</c:v>
                      </c:pt>
                      <c:pt idx="1634">
                        <c:v>1.6410610039167249E-3</c:v>
                      </c:pt>
                      <c:pt idx="1635">
                        <c:v>1.6244852335774861E-3</c:v>
                      </c:pt>
                      <c:pt idx="1636">
                        <c:v>1.608051160142376E-3</c:v>
                      </c:pt>
                      <c:pt idx="1637">
                        <c:v>1.591757873363489E-3</c:v>
                      </c:pt>
                      <c:pt idx="1638">
                        <c:v>1.5756044654851641E-3</c:v>
                      </c:pt>
                      <c:pt idx="1639">
                        <c:v>1.5595900312765402E-3</c:v>
                      </c:pt>
                      <c:pt idx="1640">
                        <c:v>1.5437136680635729E-3</c:v>
                      </c:pt>
                      <c:pt idx="1641">
                        <c:v>1.5279744757605174E-3</c:v>
                      </c:pt>
                      <c:pt idx="1642">
                        <c:v>1.512371556900883E-3</c:v>
                      </c:pt>
                      <c:pt idx="1643">
                        <c:v>1.49690401666791E-3</c:v>
                      </c:pt>
                      <c:pt idx="1644">
                        <c:v>1.4815709629244355E-3</c:v>
                      </c:pt>
                      <c:pt idx="1645">
                        <c:v>1.4663715062423275E-3</c:v>
                      </c:pt>
                      <c:pt idx="1646">
                        <c:v>1.4513047599313557E-3</c:v>
                      </c:pt>
                      <c:pt idx="1647">
                        <c:v>1.4363698400675551E-3</c:v>
                      </c:pt>
                      <c:pt idx="1648">
                        <c:v>1.4215658655210915E-3</c:v>
                      </c:pt>
                      <c:pt idx="1649">
                        <c:v>1.4068919579836041E-3</c:v>
                      </c:pt>
                      <c:pt idx="1650">
                        <c:v>1.3923472419950388E-3</c:v>
                      </c:pt>
                      <c:pt idx="1651">
                        <c:v>1.3779308449700137E-3</c:v>
                      </c:pt>
                      <c:pt idx="1652">
                        <c:v>1.3636418972236232E-3</c:v>
                      </c:pt>
                      <c:pt idx="1653">
                        <c:v>1.3494795319967899E-3</c:v>
                      </c:pt>
                      <c:pt idx="1654">
                        <c:v>1.3354428854811149E-3</c:v>
                      </c:pt>
                      <c:pt idx="1655">
                        <c:v>1.321531096843223E-3</c:v>
                      </c:pt>
                      <c:pt idx="1656">
                        <c:v>1.3077433082486197E-3</c:v>
                      </c:pt>
                      <c:pt idx="1657">
                        <c:v>1.2940786648850732E-3</c:v>
                      </c:pt>
                      <c:pt idx="1658">
                        <c:v>1.280536314985497E-3</c:v>
                      </c:pt>
                      <c:pt idx="1659">
                        <c:v>1.2671154098503601E-3</c:v>
                      </c:pt>
                      <c:pt idx="1660">
                        <c:v>1.253815103869632E-3</c:v>
                      </c:pt>
                      <c:pt idx="1661">
                        <c:v>1.2406345545442061E-3</c:v>
                      </c:pt>
                      <c:pt idx="1662">
                        <c:v>1.2275729225069082E-3</c:v>
                      </c:pt>
                      <c:pt idx="1663">
                        <c:v>1.2146293715430004E-3</c:v>
                      </c:pt>
                      <c:pt idx="1664">
                        <c:v>1.2018030686102214E-3</c:v>
                      </c:pt>
                      <c:pt idx="1665">
                        <c:v>1.1890931838583767E-3</c:v>
                      </c:pt>
                      <c:pt idx="1666">
                        <c:v>1.1764988906484584E-3</c:v>
                      </c:pt>
                      <c:pt idx="1667">
                        <c:v>1.1640193655713018E-3</c:v>
                      </c:pt>
                      <c:pt idx="1668">
                        <c:v>1.1516537884657995E-3</c:v>
                      </c:pt>
                      <c:pt idx="1669">
                        <c:v>1.1394013424366727E-3</c:v>
                      </c:pt>
                      <c:pt idx="1670">
                        <c:v>1.1272612138717507E-3</c:v>
                      </c:pt>
                      <c:pt idx="1671">
                        <c:v>1.1152325924588592E-3</c:v>
                      </c:pt>
                      <c:pt idx="1672">
                        <c:v>1.1033146712022351E-3</c:v>
                      </c:pt>
                      <c:pt idx="1673">
                        <c:v>1.0915066464385055E-3</c:v>
                      </c:pt>
                      <c:pt idx="1674">
                        <c:v>1.0798077178522426E-3</c:v>
                      </c:pt>
                      <c:pt idx="1675">
                        <c:v>1.0682170884910702E-3</c:v>
                      </c:pt>
                      <c:pt idx="1676">
                        <c:v>1.0567339647803544E-3</c:v>
                      </c:pt>
                      <c:pt idx="1677">
                        <c:v>1.0453575565374568E-3</c:v>
                      </c:pt>
                      <c:pt idx="1678">
                        <c:v>1.0340870769855854E-3</c:v>
                      </c:pt>
                      <c:pt idx="1679">
                        <c:v>1.0229217427671841E-3</c:v>
                      </c:pt>
                      <c:pt idx="1680">
                        <c:v>1.0118607739569552E-3</c:v>
                      </c:pt>
                      <c:pt idx="1681">
                        <c:v>1.0009033940744309E-3</c:v>
                      </c:pt>
                      <c:pt idx="1682">
                        <c:v>9.9004883009615966E-4</c:v>
                      </c:pt>
                      <c:pt idx="1683">
                        <c:v>9.7929631246746916E-4</c:v>
                      </c:pt>
                      <c:pt idx="1684">
                        <c:v>9.6864507511383016E-4</c:v>
                      </c:pt>
                      <c:pt idx="1685">
                        <c:v>9.5809435545182395E-4</c:v>
                      </c:pt>
                      <c:pt idx="1686">
                        <c:v>9.4764339439972194E-4</c:v>
                      </c:pt>
                      <c:pt idx="1687">
                        <c:v>9.3729143638763505E-4</c:v>
                      </c:pt>
                      <c:pt idx="1688">
                        <c:v>9.2703772936732003E-4</c:v>
                      </c:pt>
                      <c:pt idx="1689">
                        <c:v>9.1688152482156883E-4</c:v>
                      </c:pt>
                      <c:pt idx="1690">
                        <c:v>9.0682207777321967E-4</c:v>
                      </c:pt>
                      <c:pt idx="1691">
                        <c:v>8.9685864679379696E-4</c:v>
                      </c:pt>
                      <c:pt idx="1692">
                        <c:v>8.8699049401176058E-4</c:v>
                      </c:pt>
                      <c:pt idx="1693">
                        <c:v>8.7721688512039516E-4</c:v>
                      </c:pt>
                      <c:pt idx="1694">
                        <c:v>8.6753708938531592E-4</c:v>
                      </c:pt>
                      <c:pt idx="1695">
                        <c:v>8.5795037965162677E-4</c:v>
                      </c:pt>
                      <c:pt idx="1696">
                        <c:v>8.4845603235068196E-4</c:v>
                      </c:pt>
                      <c:pt idx="1697">
                        <c:v>8.3905332750652654E-4</c:v>
                      </c:pt>
                      <c:pt idx="1698">
                        <c:v>8.2974154874194863E-4</c:v>
                      </c:pt>
                      <c:pt idx="1699">
                        <c:v>8.2051998328420083E-4</c:v>
                      </c:pt>
                      <c:pt idx="1700">
                        <c:v>8.1138792197035618E-4</c:v>
                      </c:pt>
                      <c:pt idx="1701">
                        <c:v>8.023446592523197E-4</c:v>
                      </c:pt>
                      <c:pt idx="1702">
                        <c:v>7.9338949320150863E-4</c:v>
                      </c:pt>
                      <c:pt idx="1703">
                        <c:v>7.8452172551317411E-4</c:v>
                      </c:pt>
                      <c:pt idx="1704">
                        <c:v>7.7574066151040735E-4</c:v>
                      </c:pt>
                      <c:pt idx="1705">
                        <c:v>7.6704561014778825E-4</c:v>
                      </c:pt>
                      <c:pt idx="1706">
                        <c:v>7.5843588401472623E-4</c:v>
                      </c:pt>
                      <c:pt idx="1707">
                        <c:v>7.4991079933845947E-4</c:v>
                      </c:pt>
                      <c:pt idx="1708">
                        <c:v>7.4146967598674458E-4</c:v>
                      </c:pt>
                      <c:pt idx="1709">
                        <c:v>7.3311183747020944E-4</c:v>
                      </c:pt>
                      <c:pt idx="1710">
                        <c:v>7.2483661094440842E-4</c:v>
                      </c:pt>
                      <c:pt idx="1711">
                        <c:v>7.1664332721155146E-4</c:v>
                      </c:pt>
                      <c:pt idx="1712">
                        <c:v>7.0853132072192036E-4</c:v>
                      </c:pt>
                      <c:pt idx="1713">
                        <c:v>7.0049992957500556E-4</c:v>
                      </c:pt>
                      <c:pt idx="1714">
                        <c:v>6.9254849552029892E-4</c:v>
                      </c:pt>
                      <c:pt idx="1715">
                        <c:v>6.8467636395781739E-4</c:v>
                      </c:pt>
                      <c:pt idx="1716">
                        <c:v>6.7688288393832452E-4</c:v>
                      </c:pt>
                      <c:pt idx="1717">
                        <c:v>6.691674081632516E-4</c:v>
                      </c:pt>
                      <c:pt idx="1718">
                        <c:v>6.6152929298433504E-4</c:v>
                      </c:pt>
                      <c:pt idx="1719">
                        <c:v>6.5396789840296615E-4</c:v>
                      </c:pt>
                      <c:pt idx="1720">
                        <c:v>6.4648258806925733E-4</c:v>
                      </c:pt>
                      <c:pt idx="1721">
                        <c:v>6.390727292808348E-4</c:v>
                      </c:pt>
                      <c:pt idx="1722">
                        <c:v>6.3173769298134077E-4</c:v>
                      </c:pt>
                      <c:pt idx="1723">
                        <c:v>6.2447685375867812E-4</c:v>
                      </c:pt>
                      <c:pt idx="1724">
                        <c:v>6.1728958984297463E-4</c:v>
                      </c:pt>
                      <c:pt idx="1725">
                        <c:v>6.1017528310428981E-4</c:v>
                      </c:pt>
                      <c:pt idx="1726">
                        <c:v>6.0313331905005271E-4</c:v>
                      </c:pt>
                      <c:pt idx="1727">
                        <c:v>5.9616308682223682E-4</c:v>
                      </c:pt>
                      <c:pt idx="1728">
                        <c:v>5.8926397919429024E-4</c:v>
                      </c:pt>
                      <c:pt idx="1729">
                        <c:v>5.8243539256779431E-4</c:v>
                      </c:pt>
                      <c:pt idx="1730">
                        <c:v>5.7567672696890023E-4</c:v>
                      </c:pt>
                      <c:pt idx="1731">
                        <c:v>5.6898738604448324E-4</c:v>
                      </c:pt>
                      <c:pt idx="1732">
                        <c:v>5.623667770580812E-4</c:v>
                      </c:pt>
                      <c:pt idx="1733">
                        <c:v>5.5581431088558232E-4</c:v>
                      </c:pt>
                      <c:pt idx="1734">
                        <c:v>5.493294020106756E-4</c:v>
                      </c:pt>
                      <c:pt idx="1735">
                        <c:v>5.429114685200681E-4</c:v>
                      </c:pt>
                      <c:pt idx="1736">
                        <c:v>5.3655993209847234E-4</c:v>
                      </c:pt>
                      <c:pt idx="1737">
                        <c:v>5.3027421802336614E-4</c:v>
                      </c:pt>
                      <c:pt idx="1738">
                        <c:v>5.2405375515952131E-4</c:v>
                      </c:pt>
                      <c:pt idx="1739">
                        <c:v>5.178979759533313E-4</c:v>
                      </c:pt>
                      <c:pt idx="1740">
                        <c:v>5.1180631642688888E-4</c:v>
                      </c:pt>
                      <c:pt idx="1741">
                        <c:v>5.0577821617187567E-4</c:v>
                      </c:pt>
                      <c:pt idx="1742">
                        <c:v>4.9981311834322942E-4</c:v>
                      </c:pt>
                      <c:pt idx="1743">
                        <c:v>4.9391046965260323E-4</c:v>
                      </c:pt>
                      <c:pt idx="1744">
                        <c:v>4.8806972036161627E-4</c:v>
                      </c:pt>
                      <c:pt idx="1745">
                        <c:v>4.8229032427490908E-4</c:v>
                      </c:pt>
                      <c:pt idx="1746">
                        <c:v>4.7657173873299021E-4</c:v>
                      </c:pt>
                      <c:pt idx="1747">
                        <c:v>4.709134246048915E-4</c:v>
                      </c:pt>
                      <c:pt idx="1748">
                        <c:v>4.6531484628063686E-4</c:v>
                      </c:pt>
                      <c:pt idx="1749">
                        <c:v>4.59775471663501E-4</c:v>
                      </c:pt>
                      <c:pt idx="1750">
                        <c:v>4.5429477216209766E-4</c:v>
                      </c:pt>
                      <c:pt idx="1751">
                        <c:v>4.4887222268227936E-4</c:v>
                      </c:pt>
                      <c:pt idx="1752">
                        <c:v>4.4350730161885163E-4</c:v>
                      </c:pt>
                      <c:pt idx="1753">
                        <c:v>4.3819949084711351E-4</c:v>
                      </c:pt>
                      <c:pt idx="1754">
                        <c:v>4.3294827571421833E-4</c:v>
                      </c:pt>
                      <c:pt idx="1755">
                        <c:v>4.2775314503036034E-4</c:v>
                      </c:pt>
                      <c:pt idx="1756">
                        <c:v>4.2261359105980468E-4</c:v>
                      </c:pt>
                      <c:pt idx="1757">
                        <c:v>4.175291095117285E-4</c:v>
                      </c:pt>
                      <c:pt idx="1758">
                        <c:v>4.1249919953091331E-4</c:v>
                      </c:pt>
                      <c:pt idx="1759">
                        <c:v>4.0752336368827624E-4</c:v>
                      </c:pt>
                      <c:pt idx="1760">
                        <c:v>4.0260110797123584E-4</c:v>
                      </c:pt>
                      <c:pt idx="1761">
                        <c:v>3.977319417739246E-4</c:v>
                      </c:pt>
                      <c:pt idx="1762">
                        <c:v>3.9291537788725309E-4</c:v>
                      </c:pt>
                      <c:pt idx="1763">
                        <c:v>3.8815093248881693E-4</c:v>
                      </c:pt>
                      <c:pt idx="1764">
                        <c:v>3.8343812513266204E-4</c:v>
                      </c:pt>
                      <c:pt idx="1765">
                        <c:v>3.7877647873890821E-4</c:v>
                      </c:pt>
                      <c:pt idx="1766">
                        <c:v>3.7416551958321823E-4</c:v>
                      </c:pt>
                      <c:pt idx="1767">
                        <c:v>3.6960477728614029E-4</c:v>
                      </c:pt>
                      <c:pt idx="1768">
                        <c:v>3.6509378480231258E-4</c:v>
                      </c:pt>
                      <c:pt idx="1769">
                        <c:v>3.6063207840952778E-4</c:v>
                      </c:pt>
                      <c:pt idx="1770">
                        <c:v>3.5621919769767454E-4</c:v>
                      </c:pt>
                      <c:pt idx="1771">
                        <c:v>3.5185468555754462E-4</c:v>
                      </c:pt>
                      <c:pt idx="1772">
                        <c:v>3.4753808816951714E-4</c:v>
                      </c:pt>
                      <c:pt idx="1773">
                        <c:v>3.4326895499211922E-4</c:v>
                      </c:pt>
                      <c:pt idx="1774">
                        <c:v>3.3904683875047139E-4</c:v>
                      </c:pt>
                      <c:pt idx="1775">
                        <c:v>3.3487129542460095E-4</c:v>
                      </c:pt>
                      <c:pt idx="1776">
                        <c:v>3.3074188423765739E-4</c:v>
                      </c:pt>
                      <c:pt idx="1777">
                        <c:v>3.2665816764400389E-4</c:v>
                      </c:pt>
                      <c:pt idx="1778">
                        <c:v>3.2261971131720214E-4</c:v>
                      </c:pt>
                      <c:pt idx="1779">
                        <c:v>3.1862608413789058E-4</c:v>
                      </c:pt>
                      <c:pt idx="1780">
                        <c:v>3.1467685818155333E-4</c:v>
                      </c:pt>
                      <c:pt idx="1781">
                        <c:v>3.1077160870619238E-4</c:v>
                      </c:pt>
                      <c:pt idx="1782">
                        <c:v>3.0690991413989351E-4</c:v>
                      </c:pt>
                      <c:pt idx="1783">
                        <c:v>3.0309135606830241E-4</c:v>
                      </c:pt>
                      <c:pt idx="1784">
                        <c:v>2.9931551922199122E-4</c:v>
                      </c:pt>
                      <c:pt idx="1785">
                        <c:v>2.9558199146374867E-4</c:v>
                      </c:pt>
                      <c:pt idx="1786">
                        <c:v>2.9189036377576765E-4</c:v>
                      </c:pt>
                      <c:pt idx="1787">
                        <c:v>2.8824023024675069E-4</c:v>
                      </c:pt>
                      <c:pt idx="1788">
                        <c:v>2.8463118805892724E-4</c:v>
                      </c:pt>
                      <c:pt idx="1789">
                        <c:v>2.810628374749846E-4</c:v>
                      </c:pt>
                      <c:pt idx="1790">
                        <c:v>2.7753478182492307E-4</c:v>
                      </c:pt>
                      <c:pt idx="1791">
                        <c:v>2.7404662749283142E-4</c:v>
                      </c:pt>
                      <c:pt idx="1792">
                        <c:v>2.7059798390357572E-4</c:v>
                      </c:pt>
                      <c:pt idx="1793">
                        <c:v>2.6718846350942763E-4</c:v>
                      </c:pt>
                      <c:pt idx="1794">
                        <c:v>2.6381768177661131E-4</c:v>
                      </c:pt>
                      <c:pt idx="1795">
                        <c:v>2.6048525717178162E-4</c:v>
                      </c:pt>
                      <c:pt idx="1796">
                        <c:v>2.5719081114843767E-4</c:v>
                      </c:pt>
                      <c:pt idx="1797">
                        <c:v>2.5393396813326591E-4</c:v>
                      </c:pt>
                      <c:pt idx="1798">
                        <c:v>2.5071435551242139E-4</c:v>
                      </c:pt>
                      <c:pt idx="1799">
                        <c:v>2.4753160361774726E-4</c:v>
                      </c:pt>
                      <c:pt idx="1800">
                        <c:v>2.4438534571294017E-4</c:v>
                      </c:pt>
                      <c:pt idx="1801">
                        <c:v>2.4127521797964345E-4</c:v>
                      </c:pt>
                      <c:pt idx="1802">
                        <c:v>2.3820085950350178E-4</c:v>
                      </c:pt>
                      <c:pt idx="1803">
                        <c:v>2.3516191226015306E-4</c:v>
                      </c:pt>
                      <c:pt idx="1804">
                        <c:v>2.3215802110116961E-4</c:v>
                      </c:pt>
                      <c:pt idx="1805">
                        <c:v>2.2918883373995407E-4</c:v>
                      </c:pt>
                      <c:pt idx="1806">
                        <c:v>2.262540007375815E-4</c:v>
                      </c:pt>
                      <c:pt idx="1807">
                        <c:v>2.2335317548860358E-4</c:v>
                      </c:pt>
                      <c:pt idx="1808">
                        <c:v>2.2048601420680223E-4</c:v>
                      </c:pt>
                      <c:pt idx="1809">
                        <c:v>2.1765217591090838E-4</c:v>
                      </c:pt>
                      <c:pt idx="1810">
                        <c:v>2.1485132241027337E-4</c:v>
                      </c:pt>
                      <c:pt idx="1811">
                        <c:v>2.1208311829050969E-4</c:v>
                      </c:pt>
                      <c:pt idx="1812">
                        <c:v>2.0934723089909132E-4</c:v>
                      </c:pt>
                      <c:pt idx="1813">
                        <c:v>2.0664333033092199E-4</c:v>
                      </c:pt>
                      <c:pt idx="1814">
                        <c:v>2.0397108941387092E-4</c:v>
                      </c:pt>
                      <c:pt idx="1815">
                        <c:v>2.0133018369427615E-4</c:v>
                      </c:pt>
                      <c:pt idx="1816">
                        <c:v>1.9872029142242276E-4</c:v>
                      </c:pt>
                      <c:pt idx="1817">
                        <c:v>1.9614109353798881E-4</c:v>
                      </c:pt>
                      <c:pt idx="1818">
                        <c:v>1.9359227365547469E-4</c:v>
                      </c:pt>
                      <c:pt idx="1819">
                        <c:v>1.9107351804959733E-4</c:v>
                      </c:pt>
                      <c:pt idx="1820">
                        <c:v>1.8858451564067233E-4</c:v>
                      </c:pt>
                      <c:pt idx="1821">
                        <c:v>1.8612495797997079E-4</c:v>
                      </c:pt>
                      <c:pt idx="1822">
                        <c:v>1.8369453923506099E-4</c:v>
                      </c:pt>
                      <c:pt idx="1823">
                        <c:v>1.8129295617512882E-4</c:v>
                      </c:pt>
                      <c:pt idx="1824">
                        <c:v>1.7891990815628822E-4</c:v>
                      </c:pt>
                      <c:pt idx="1825">
                        <c:v>1.7657509710687327E-4</c:v>
                      </c:pt>
                      <c:pt idx="1826">
                        <c:v>1.7425822751272364E-4</c:v>
                      </c:pt>
                      <c:pt idx="1827">
                        <c:v>1.7196900640245052E-4</c:v>
                      </c:pt>
                      <c:pt idx="1828">
                        <c:v>1.6970714333270479E-4</c:v>
                      </c:pt>
                      <c:pt idx="1829">
                        <c:v>1.6747235037342894E-4</c:v>
                      </c:pt>
                      <c:pt idx="1830">
                        <c:v>1.6526434209310849E-4</c:v>
                      </c:pt>
                      <c:pt idx="1831">
                        <c:v>1.6308283554401578E-4</c:v>
                      </c:pt>
                      <c:pt idx="1832">
                        <c:v>1.609275502474515E-4</c:v>
                      </c:pt>
                      <c:pt idx="1833">
                        <c:v>1.5879820817898691E-4</c:v>
                      </c:pt>
                      <c:pt idx="1834">
                        <c:v>1.5669453375370118E-4</c:v>
                      </c:pt>
                      <c:pt idx="1835">
                        <c:v>1.5461625381142755E-4</c:v>
                      </c:pt>
                      <c:pt idx="1836">
                        <c:v>1.5256309760199293E-4</c:v>
                      </c:pt>
                      <c:pt idx="1837">
                        <c:v>1.5053479677046901E-4</c:v>
                      </c:pt>
                      <c:pt idx="1838">
                        <c:v>1.4853108534242492E-4</c:v>
                      </c:pt>
                      <c:pt idx="1839">
                        <c:v>1.4655169970918914E-4</c:v>
                      </c:pt>
                      <c:pt idx="1840">
                        <c:v>1.4459637861311662E-4</c:v>
                      </c:pt>
                      <c:pt idx="1841">
                        <c:v>1.426648631328681E-4</c:v>
                      </c:pt>
                      <c:pt idx="1842">
                        <c:v>1.4075689666869859E-4</c:v>
                      </c:pt>
                      <c:pt idx="1843">
                        <c:v>1.3887222492775603E-4</c:v>
                      </c:pt>
                      <c:pt idx="1844">
                        <c:v>1.370105959093997E-4</c:v>
                      </c:pt>
                      <c:pt idx="1845">
                        <c:v>1.3517175989052313E-4</c:v>
                      </c:pt>
                      <c:pt idx="1846">
                        <c:v>1.3335546941090044E-4</c:v>
                      </c:pt>
                      <c:pt idx="1847">
                        <c:v>1.3156147925854703E-4</c:v>
                      </c:pt>
                      <c:pt idx="1848">
                        <c:v>1.297895464550974E-4</c:v>
                      </c:pt>
                      <c:pt idx="1849">
                        <c:v>1.2803943024120268E-4</c:v>
                      </c:pt>
                      <c:pt idx="1850">
                        <c:v>1.2631089206194892E-4</c:v>
                      </c:pt>
                      <c:pt idx="1851">
                        <c:v>1.2460369555229538E-4</c:v>
                      </c:pt>
                      <c:pt idx="1852">
                        <c:v>1.2291760652253681E-4</c:v>
                      </c:pt>
                      <c:pt idx="1853">
                        <c:v>1.2125239294378981E-4</c:v>
                      </c:pt>
                      <c:pt idx="1854">
                        <c:v>1.1960782493349964E-4</c:v>
                      </c:pt>
                      <c:pt idx="1855">
                        <c:v>1.179836747409773E-4</c:v>
                      </c:pt>
                      <c:pt idx="1856">
                        <c:v>1.1637971673296232E-4</c:v>
                      </c:pt>
                      <c:pt idx="1857">
                        <c:v>1.1479572737921083E-4</c:v>
                      </c:pt>
                      <c:pt idx="1858">
                        <c:v>1.1323148523811546E-4</c:v>
                      </c:pt>
                      <c:pt idx="1859">
                        <c:v>1.1168677094235294E-4</c:v>
                      </c:pt>
                      <c:pt idx="1860">
                        <c:v>1.1016136718456203E-4</c:v>
                      </c:pt>
                      <c:pt idx="1861">
                        <c:v>1.0865505870305625E-4</c:v>
                      </c:pt>
                      <c:pt idx="1862">
                        <c:v>1.071676322675643E-4</c:v>
                      </c:pt>
                      <c:pt idx="1863">
                        <c:v>1.05698876665007E-4</c:v>
                      </c:pt>
                      <c:pt idx="1864">
                        <c:v>1.0424858268530883E-4</c:v>
                      </c:pt>
                      <c:pt idx="1865">
                        <c:v>1.0281654310724334E-4</c:v>
                      </c:pt>
                      <c:pt idx="1866">
                        <c:v>1.0140255268431439E-4</c:v>
                      </c:pt>
                      <c:pt idx="1867">
                        <c:v>1.0000640813067634E-4</c:v>
                      </c:pt>
                      <c:pt idx="1868">
                        <c:v>9.8627908107089908E-5</c:v>
                      </c:pt>
                      <c:pt idx="1869">
                        <c:v>9.7266853206916753E-5</c:v>
                      </c:pt>
                      <c:pt idx="1870">
                        <c:v>9.592304594215661E-5</c:v>
                      </c:pt>
                      <c:pt idx="1871">
                        <c:v>9.4596290729519317E-5</c:v>
                      </c:pt>
                      <c:pt idx="1872">
                        <c:v>9.3286393876541437E-5</c:v>
                      </c:pt>
                      <c:pt idx="1873">
                        <c:v>9.1993163567744755E-5</c:v>
                      </c:pt>
                      <c:pt idx="1874">
                        <c:v>9.0716409850835375E-5</c:v>
                      </c:pt>
                      <c:pt idx="1875">
                        <c:v>8.9455944622946463E-5</c:v>
                      </c:pt>
                      <c:pt idx="1876">
                        <c:v>8.8211581616926482E-5</c:v>
                      </c:pt>
                      <c:pt idx="1877">
                        <c:v>8.6983136387669554E-5</c:v>
                      </c:pt>
                      <c:pt idx="1878">
                        <c:v>8.5770426298492939E-5</c:v>
                      </c:pt>
                      <c:pt idx="1879">
                        <c:v>8.4573270507561017E-5</c:v>
                      </c:pt>
                      <c:pt idx="1880">
                        <c:v>8.3391489954351953E-5</c:v>
                      </c:pt>
                      <c:pt idx="1881">
                        <c:v>8.2224907346176997E-5</c:v>
                      </c:pt>
                      <c:pt idx="1882">
                        <c:v>8.107334714474367E-5</c:v>
                      </c:pt>
                      <c:pt idx="1883">
                        <c:v>7.9936635552769106E-5</c:v>
                      </c:pt>
                      <c:pt idx="1884">
                        <c:v>7.8814600500642451E-5</c:v>
                      </c:pt>
                      <c:pt idx="1885">
                        <c:v>7.7707071633136373E-5</c:v>
                      </c:pt>
                      <c:pt idx="1886">
                        <c:v>7.6613880296168648E-5</c:v>
                      </c:pt>
                      <c:pt idx="1887">
                        <c:v>7.5534859523615543E-5</c:v>
                      </c:pt>
                      <c:pt idx="1888">
                        <c:v>7.4469844024176662E-5</c:v>
                      </c:pt>
                      <c:pt idx="1889">
                        <c:v>7.3418670168288547E-5</c:v>
                      </c:pt>
                      <c:pt idx="1890">
                        <c:v>7.2381175975095305E-5</c:v>
                      </c:pt>
                      <c:pt idx="1891">
                        <c:v>7.135720109946892E-5</c:v>
                      </c:pt>
                      <c:pt idx="1892">
                        <c:v>7.0346586819083662E-5</c:v>
                      </c:pt>
                      <c:pt idx="1893">
                        <c:v>6.9349176021545243E-5</c:v>
                      </c:pt>
                      <c:pt idx="1894">
                        <c:v>6.8364813191572753E-5</c:v>
                      </c:pt>
                      <c:pt idx="1895">
                        <c:v>6.739334439823661E-5</c:v>
                      </c:pt>
                      <c:pt idx="1896">
                        <c:v>6.6434617282252109E-5</c:v>
                      </c:pt>
                      <c:pt idx="1897">
                        <c:v>6.5488481043326328E-5</c:v>
                      </c:pt>
                      <c:pt idx="1898">
                        <c:v>6.4554786427562983E-5</c:v>
                      </c:pt>
                      <c:pt idx="1899">
                        <c:v>6.3633385714924077E-5</c:v>
                      </c:pt>
                      <c:pt idx="1900">
                        <c:v>6.2724132706746719E-5</c:v>
                      </c:pt>
                      <c:pt idx="1901">
                        <c:v>6.1826882713318713E-5</c:v>
                      </c:pt>
                      <c:pt idx="1902">
                        <c:v>6.0941492541510912E-5</c:v>
                      </c:pt>
                      <c:pt idx="1903">
                        <c:v>6.0067820482467184E-5</c:v>
                      </c:pt>
                      <c:pt idx="1904">
                        <c:v>5.920572629935387E-5</c:v>
                      </c:pt>
                      <c:pt idx="1905">
                        <c:v>5.8355071215167572E-5</c:v>
                      </c:pt>
                      <c:pt idx="1906">
                        <c:v>5.751571790059995E-5</c:v>
                      </c:pt>
                      <c:pt idx="1907">
                        <c:v>5.6687530461964754E-5</c:v>
                      </c:pt>
                      <c:pt idx="1908">
                        <c:v>5.5870374429182435E-5</c:v>
                      </c:pt>
                      <c:pt idx="1909">
                        <c:v>5.506411674382507E-5</c:v>
                      </c:pt>
                      <c:pt idx="1910">
                        <c:v>5.426862574722183E-5</c:v>
                      </c:pt>
                      <c:pt idx="1911">
                        <c:v>5.3483771168624194E-5</c:v>
                      </c:pt>
                      <c:pt idx="1912">
                        <c:v>5.2709424113432239E-5</c:v>
                      </c:pt>
                      <c:pt idx="1913">
                        <c:v>5.1945457051481465E-5</c:v>
                      </c:pt>
                      <c:pt idx="1914">
                        <c:v>5.1191743805392073E-5</c:v>
                      </c:pt>
                      <c:pt idx="1915">
                        <c:v>5.0448159538976365E-5</c:v>
                      </c:pt>
                      <c:pt idx="1916">
                        <c:v>4.9714580745711956E-5</c:v>
                      </c:pt>
                      <c:pt idx="1917">
                        <c:v>4.8990885237273333E-5</c:v>
                      </c:pt>
                      <c:pt idx="1918">
                        <c:v>4.8276952132127335E-5</c:v>
                      </c:pt>
                      <c:pt idx="1919">
                        <c:v>4.7572661844190074E-5</c:v>
                      </c:pt>
                      <c:pt idx="1920">
                        <c:v>4.6877896071545806E-5</c:v>
                      </c:pt>
                      <c:pt idx="1921">
                        <c:v>4.6192537785229429E-5</c:v>
                      </c:pt>
                      <c:pt idx="1922">
                        <c:v>4.5516471218070351E-5</c:v>
                      </c:pt>
                      <c:pt idx="1923">
                        <c:v>4.4849581853600502E-5</c:v>
                      </c:pt>
                      <c:pt idx="1924">
                        <c:v>4.4191756415023646E-5</c:v>
                      </c:pt>
                      <c:pt idx="1925">
                        <c:v>4.3542882854249455E-5</c:v>
                      </c:pt>
                      <c:pt idx="1926">
                        <c:v>4.2902850340989351E-5</c:v>
                      </c:pt>
                      <c:pt idx="1927">
                        <c:v>4.2271549251917008E-5</c:v>
                      </c:pt>
                      <c:pt idx="1928">
                        <c:v>4.1648871159890799E-5</c:v>
                      </c:pt>
                      <c:pt idx="1929">
                        <c:v>4.1034708823241192E-5</c:v>
                      </c:pt>
                      <c:pt idx="1930">
                        <c:v>4.0428956175120377E-5</c:v>
                      </c:pt>
                      <c:pt idx="1931">
                        <c:v>3.9831508312917276E-5</c:v>
                      </c:pt>
                      <c:pt idx="1932">
                        <c:v>3.9242261487733736E-5</c:v>
                      </c:pt>
                      <c:pt idx="1933">
                        <c:v>3.8661113093927237E-5</c:v>
                      </c:pt>
                      <c:pt idx="1934">
                        <c:v>3.8087961658715709E-5</c:v>
                      </c:pt>
                      <c:pt idx="1935">
                        <c:v>3.7522706831846977E-5</c:v>
                      </c:pt>
                      <c:pt idx="1936">
                        <c:v>3.6965249375331951E-5</c:v>
                      </c:pt>
                      <c:pt idx="1937">
                        <c:v>3.6415491153241446E-5</c:v>
                      </c:pt>
                      <c:pt idx="1938">
                        <c:v>3.5873335121567825E-5</c:v>
                      </c:pt>
                      <c:pt idx="1939">
                        <c:v>3.533868531814979E-5</c:v>
                      </c:pt>
                      <c:pt idx="1940">
                        <c:v>3.4811446852661857E-5</c:v>
                      </c:pt>
                      <c:pt idx="1941">
                        <c:v>3.4291525896667171E-5</c:v>
                      </c:pt>
                      <c:pt idx="1942">
                        <c:v>3.377882967373484E-5</c:v>
                      </c:pt>
                      <c:pt idx="1943">
                        <c:v>3.3273266449621154E-5</c:v>
                      </c:pt>
                      <c:pt idx="1944">
                        <c:v>3.2774745522514791E-5</c:v>
                      </c:pt>
                      <c:pt idx="1945">
                        <c:v>3.2283177213345841E-5</c:v>
                      </c:pt>
                      <c:pt idx="1946">
                        <c:v>3.1798472856158732E-5</c:v>
                      </c:pt>
                      <c:pt idx="1947">
                        <c:v>3.1320544788549367E-5</c:v>
                      </c:pt>
                      <c:pt idx="1948">
                        <c:v>3.0849306342165382E-5</c:v>
                      </c:pt>
                      <c:pt idx="1949">
                        <c:v>3.0384671833271553E-5</c:v>
                      </c:pt>
                      <c:pt idx="1950">
                        <c:v>2.9926556553376872E-5</c:v>
                      </c:pt>
                      <c:pt idx="1951">
                        <c:v>2.9474876759927049E-5</c:v>
                      </c:pt>
                      <c:pt idx="1952">
                        <c:v>2.9029549667059823E-5</c:v>
                      </c:pt>
                      <c:pt idx="1953">
                        <c:v>2.8590493436423959E-5</c:v>
                      </c:pt>
                      <c:pt idx="1954">
                        <c:v>2.8157627168061349E-5</c:v>
                      </c:pt>
                      <c:pt idx="1955">
                        <c:v>2.7730870891352957E-5</c:v>
                      </c:pt>
                      <c:pt idx="1956">
                        <c:v>2.7310145556027641E-5</c:v>
                      </c:pt>
                      <c:pt idx="1957">
                        <c:v>2.6895373023233822E-5</c:v>
                      </c:pt>
                      <c:pt idx="1958">
                        <c:v>2.6486476056675383E-5</c:v>
                      </c:pt>
                      <c:pt idx="1959">
                        <c:v>2.60833783138087E-5</c:v>
                      </c:pt>
                      <c:pt idx="1960">
                        <c:v>2.5686004337103824E-5</c:v>
                      </c:pt>
                      <c:pt idx="1961">
                        <c:v>2.5294279545367972E-5</c:v>
                      </c:pt>
                      <c:pt idx="1962">
                        <c:v>2.4908130225131395E-5</c:v>
                      </c:pt>
                      <c:pt idx="1963">
                        <c:v>2.4527483522095674E-5</c:v>
                      </c:pt>
                      <c:pt idx="1964">
                        <c:v>2.4152267432644669E-5</c:v>
                      </c:pt>
                      <c:pt idx="1965">
                        <c:v>2.3782410795416821E-5</c:v>
                      </c:pt>
                      <c:pt idx="1966">
                        <c:v>2.3417843282940733E-5</c:v>
                      </c:pt>
                      <c:pt idx="1967">
                        <c:v>2.3058495393330929E-5</c:v>
                      </c:pt>
                      <c:pt idx="1968">
                        <c:v>2.2704298442046658E-5</c:v>
                      </c:pt>
                      <c:pt idx="1969">
                        <c:v>2.2355184553711494E-5</c:v>
                      </c:pt>
                      <c:pt idx="1970">
                        <c:v>2.2011086653994757E-5</c:v>
                      </c:pt>
                      <c:pt idx="1971">
                        <c:v>2.1671938461553575E-5</c:v>
                      </c:pt>
                      <c:pt idx="1972">
                        <c:v>2.1337674480036491E-5</c:v>
                      </c:pt>
                      <c:pt idx="1973">
                        <c:v>2.100822999014763E-5</c:v>
                      </c:pt>
                      <c:pt idx="1974">
                        <c:v>2.0683541041771255E-5</c:v>
                      </c:pt>
                      <c:pt idx="1975">
                        <c:v>2.0363544446157833E-5</c:v>
                      </c:pt>
                      <c:pt idx="1976">
                        <c:v>2.0048177768168802E-5</c:v>
                      </c:pt>
                      <c:pt idx="1977">
                        <c:v>1.9737379318582679E-5</c:v>
                      </c:pt>
                      <c:pt idx="1978">
                        <c:v>1.9431088146460675E-5</c:v>
                      </c:pt>
                      <c:pt idx="1979">
                        <c:v>1.9129244031571917E-5</c:v>
                      </c:pt>
                      <c:pt idx="1980">
                        <c:v>1.8831787476878088E-5</c:v>
                      </c:pt>
                      <c:pt idx="1981">
                        <c:v>1.8538659701077658E-5</c:v>
                      </c:pt>
                      <c:pt idx="1982">
                        <c:v>1.8249802631208835E-5</c:v>
                      </c:pt>
                      <c:pt idx="1983">
                        <c:v>1.7965158895311532E-5</c:v>
                      </c:pt>
                      <c:pt idx="1984">
                        <c:v>1.768467181514828E-5</c:v>
                      </c:pt>
                      <c:pt idx="1985">
                        <c:v>1.740828539898275E-5</c:v>
                      </c:pt>
                      <c:pt idx="1986">
                        <c:v>1.7135944334417163E-5</c:v>
                      </c:pt>
                      <c:pt idx="1987">
                        <c:v>1.6867593981287593E-5</c:v>
                      </c:pt>
                      <c:pt idx="1988">
                        <c:v>1.6603180364616661E-5</c:v>
                      </c:pt>
                      <c:pt idx="1989">
                        <c:v>1.6342650167624156E-5</c:v>
                      </c:pt>
                      <c:pt idx="1990">
                        <c:v>1.6085950724794592E-5</c:v>
                      </c:pt>
                      <c:pt idx="1991">
                        <c:v>1.5833030015001852E-5</c:v>
                      </c:pt>
                      <c:pt idx="1992">
                        <c:v>1.5583836654690837E-5</c:v>
                      </c:pt>
                      <c:pt idx="1993">
                        <c:v>1.5338319891115687E-5</c:v>
                      </c:pt>
                      <c:pt idx="1994">
                        <c:v>1.5096429595633631E-5</c:v>
                      </c:pt>
                      <c:pt idx="1995">
                        <c:v>1.4858116257055895E-5</c:v>
                      </c:pt>
                      <c:pt idx="1996">
                        <c:v>1.4623330975053752E-5</c:v>
                      </c:pt>
                      <c:pt idx="1997">
                        <c:v>1.4392025453620215E-5</c:v>
                      </c:pt>
                      <c:pt idx="1998">
                        <c:v>1.4164151994587354E-5</c:v>
                      </c:pt>
                      <c:pt idx="1999">
                        <c:v>1.3939663491198165E-5</c:v>
                      </c:pt>
                      <c:pt idx="2000">
                        <c:v>1.3718513421733666E-5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A31-4C0C-9934-CE73B1FE0AAE}"/>
                  </c:ext>
                </c:extLst>
              </c15:ser>
            </c15:filteredBarSeries>
          </c:ext>
        </c:extLst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REGRESSÃO'!$GH$586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REGRESSÃO'!$GD$587:$GD$2587</c:f>
              <c:numCache>
                <c:formatCode>#,##0.00_ ;\-#,##0.00\ </c:formatCode>
                <c:ptCount val="2001"/>
                <c:pt idx="0">
                  <c:v>-141.77226073472312</c:v>
                </c:pt>
                <c:pt idx="1">
                  <c:v>-141.63048847398841</c:v>
                </c:pt>
                <c:pt idx="2">
                  <c:v>-141.48871621325367</c:v>
                </c:pt>
                <c:pt idx="3">
                  <c:v>-141.34694395251896</c:v>
                </c:pt>
                <c:pt idx="4">
                  <c:v>-141.20517169178422</c:v>
                </c:pt>
                <c:pt idx="5">
                  <c:v>-141.0633994310495</c:v>
                </c:pt>
                <c:pt idx="6">
                  <c:v>-140.92162717031479</c:v>
                </c:pt>
                <c:pt idx="7">
                  <c:v>-140.77985490958005</c:v>
                </c:pt>
                <c:pt idx="8">
                  <c:v>-140.63808264884534</c:v>
                </c:pt>
                <c:pt idx="9">
                  <c:v>-140.4963103881106</c:v>
                </c:pt>
                <c:pt idx="10">
                  <c:v>-140.35453812737589</c:v>
                </c:pt>
                <c:pt idx="11">
                  <c:v>-140.21276586664118</c:v>
                </c:pt>
                <c:pt idx="12">
                  <c:v>-140.07099360590644</c:v>
                </c:pt>
                <c:pt idx="13">
                  <c:v>-139.92922134517173</c:v>
                </c:pt>
                <c:pt idx="14">
                  <c:v>-139.78744908443699</c:v>
                </c:pt>
                <c:pt idx="15">
                  <c:v>-139.64567682370227</c:v>
                </c:pt>
                <c:pt idx="16">
                  <c:v>-139.50390456296756</c:v>
                </c:pt>
                <c:pt idx="17">
                  <c:v>-139.36213230223282</c:v>
                </c:pt>
                <c:pt idx="18">
                  <c:v>-139.22036004149811</c:v>
                </c:pt>
                <c:pt idx="19">
                  <c:v>-139.07858778076337</c:v>
                </c:pt>
                <c:pt idx="20">
                  <c:v>-138.93681552002866</c:v>
                </c:pt>
                <c:pt idx="21">
                  <c:v>-138.79504325929392</c:v>
                </c:pt>
                <c:pt idx="22">
                  <c:v>-138.65327099855921</c:v>
                </c:pt>
                <c:pt idx="23">
                  <c:v>-138.5114987378245</c:v>
                </c:pt>
                <c:pt idx="24">
                  <c:v>-138.36972647708976</c:v>
                </c:pt>
                <c:pt idx="25">
                  <c:v>-138.22795421635504</c:v>
                </c:pt>
                <c:pt idx="26">
                  <c:v>-138.0861819556203</c:v>
                </c:pt>
                <c:pt idx="27">
                  <c:v>-137.94440969488559</c:v>
                </c:pt>
                <c:pt idx="28">
                  <c:v>-137.80263743415088</c:v>
                </c:pt>
                <c:pt idx="29">
                  <c:v>-137.66086517341614</c:v>
                </c:pt>
                <c:pt idx="30">
                  <c:v>-137.51909291268143</c:v>
                </c:pt>
                <c:pt idx="31">
                  <c:v>-137.37732065194669</c:v>
                </c:pt>
                <c:pt idx="32">
                  <c:v>-137.23554839121198</c:v>
                </c:pt>
                <c:pt idx="33">
                  <c:v>-137.09377613047727</c:v>
                </c:pt>
                <c:pt idx="34">
                  <c:v>-136.95200386974253</c:v>
                </c:pt>
                <c:pt idx="35">
                  <c:v>-136.81023160900781</c:v>
                </c:pt>
                <c:pt idx="36">
                  <c:v>-136.66845934827307</c:v>
                </c:pt>
                <c:pt idx="37">
                  <c:v>-136.52668708753836</c:v>
                </c:pt>
                <c:pt idx="38">
                  <c:v>-136.38491482680365</c:v>
                </c:pt>
                <c:pt idx="39">
                  <c:v>-136.24314256606891</c:v>
                </c:pt>
                <c:pt idx="40">
                  <c:v>-136.1013703053342</c:v>
                </c:pt>
                <c:pt idx="41">
                  <c:v>-135.95959804459946</c:v>
                </c:pt>
                <c:pt idx="42">
                  <c:v>-135.81782578386475</c:v>
                </c:pt>
                <c:pt idx="43">
                  <c:v>-135.67605352313004</c:v>
                </c:pt>
                <c:pt idx="44">
                  <c:v>-135.5342812623953</c:v>
                </c:pt>
                <c:pt idx="45">
                  <c:v>-135.39250900166058</c:v>
                </c:pt>
                <c:pt idx="46">
                  <c:v>-135.25073674092584</c:v>
                </c:pt>
                <c:pt idx="47">
                  <c:v>-135.10896448019113</c:v>
                </c:pt>
                <c:pt idx="48">
                  <c:v>-134.96719221945642</c:v>
                </c:pt>
                <c:pt idx="49">
                  <c:v>-134.82541995872168</c:v>
                </c:pt>
                <c:pt idx="50">
                  <c:v>-134.68364769798697</c:v>
                </c:pt>
                <c:pt idx="51">
                  <c:v>-134.54187543725223</c:v>
                </c:pt>
                <c:pt idx="52">
                  <c:v>-134.40010317651752</c:v>
                </c:pt>
                <c:pt idx="53">
                  <c:v>-134.25833091578281</c:v>
                </c:pt>
                <c:pt idx="54">
                  <c:v>-134.11655865504807</c:v>
                </c:pt>
                <c:pt idx="55">
                  <c:v>-133.97478639431336</c:v>
                </c:pt>
                <c:pt idx="56">
                  <c:v>-133.83301413357862</c:v>
                </c:pt>
                <c:pt idx="57">
                  <c:v>-133.6912418728439</c:v>
                </c:pt>
                <c:pt idx="58">
                  <c:v>-133.54946961210919</c:v>
                </c:pt>
                <c:pt idx="59">
                  <c:v>-133.40769735137445</c:v>
                </c:pt>
                <c:pt idx="60">
                  <c:v>-133.26592509063974</c:v>
                </c:pt>
                <c:pt idx="61">
                  <c:v>-133.124152829905</c:v>
                </c:pt>
                <c:pt idx="62">
                  <c:v>-132.98238056917029</c:v>
                </c:pt>
                <c:pt idx="63">
                  <c:v>-132.84060830843555</c:v>
                </c:pt>
                <c:pt idx="64">
                  <c:v>-132.69883604770084</c:v>
                </c:pt>
                <c:pt idx="65">
                  <c:v>-132.55706378696613</c:v>
                </c:pt>
                <c:pt idx="66">
                  <c:v>-132.41529152623139</c:v>
                </c:pt>
                <c:pt idx="67">
                  <c:v>-132.27351926549667</c:v>
                </c:pt>
                <c:pt idx="68">
                  <c:v>-132.13174700476193</c:v>
                </c:pt>
                <c:pt idx="69">
                  <c:v>-131.98997474402722</c:v>
                </c:pt>
                <c:pt idx="70">
                  <c:v>-131.84820248329251</c:v>
                </c:pt>
                <c:pt idx="71">
                  <c:v>-131.70643022255777</c:v>
                </c:pt>
                <c:pt idx="72">
                  <c:v>-131.56465796182306</c:v>
                </c:pt>
                <c:pt idx="73">
                  <c:v>-131.42288570108832</c:v>
                </c:pt>
                <c:pt idx="74">
                  <c:v>-131.28111344035361</c:v>
                </c:pt>
                <c:pt idx="75">
                  <c:v>-131.1393411796189</c:v>
                </c:pt>
                <c:pt idx="76">
                  <c:v>-130.99756891888416</c:v>
                </c:pt>
                <c:pt idx="77">
                  <c:v>-130.85579665814944</c:v>
                </c:pt>
                <c:pt idx="78">
                  <c:v>-130.7140243974147</c:v>
                </c:pt>
                <c:pt idx="79">
                  <c:v>-130.57225213667999</c:v>
                </c:pt>
                <c:pt idx="80">
                  <c:v>-130.43047987594528</c:v>
                </c:pt>
                <c:pt idx="81">
                  <c:v>-130.28870761521054</c:v>
                </c:pt>
                <c:pt idx="82">
                  <c:v>-130.14693535447583</c:v>
                </c:pt>
                <c:pt idx="83">
                  <c:v>-130.00516309374109</c:v>
                </c:pt>
                <c:pt idx="84">
                  <c:v>-129.86339083300638</c:v>
                </c:pt>
                <c:pt idx="85">
                  <c:v>-129.72161857227167</c:v>
                </c:pt>
                <c:pt idx="86">
                  <c:v>-129.57984631153693</c:v>
                </c:pt>
                <c:pt idx="87">
                  <c:v>-129.43807405080221</c:v>
                </c:pt>
                <c:pt idx="88">
                  <c:v>-129.29630179006747</c:v>
                </c:pt>
                <c:pt idx="89">
                  <c:v>-129.15452952933276</c:v>
                </c:pt>
                <c:pt idx="90">
                  <c:v>-129.01275726859802</c:v>
                </c:pt>
                <c:pt idx="91">
                  <c:v>-128.87098500786331</c:v>
                </c:pt>
                <c:pt idx="92">
                  <c:v>-128.7292127471286</c:v>
                </c:pt>
                <c:pt idx="93">
                  <c:v>-128.58744048639386</c:v>
                </c:pt>
                <c:pt idx="94">
                  <c:v>-128.44566822565915</c:v>
                </c:pt>
                <c:pt idx="95">
                  <c:v>-128.30389596492444</c:v>
                </c:pt>
                <c:pt idx="96">
                  <c:v>-128.1621237041897</c:v>
                </c:pt>
                <c:pt idx="97">
                  <c:v>-128.02035144345498</c:v>
                </c:pt>
                <c:pt idx="98">
                  <c:v>-127.87857918272026</c:v>
                </c:pt>
                <c:pt idx="99">
                  <c:v>-127.73680692198553</c:v>
                </c:pt>
                <c:pt idx="100">
                  <c:v>-127.59503466125081</c:v>
                </c:pt>
                <c:pt idx="101">
                  <c:v>-127.45326240051608</c:v>
                </c:pt>
                <c:pt idx="102">
                  <c:v>-127.31149013978136</c:v>
                </c:pt>
                <c:pt idx="103">
                  <c:v>-127.16971787904663</c:v>
                </c:pt>
                <c:pt idx="104">
                  <c:v>-127.02794561831192</c:v>
                </c:pt>
                <c:pt idx="105">
                  <c:v>-126.88617335757719</c:v>
                </c:pt>
                <c:pt idx="106">
                  <c:v>-126.74440109684247</c:v>
                </c:pt>
                <c:pt idx="107">
                  <c:v>-126.60262883610774</c:v>
                </c:pt>
                <c:pt idx="108">
                  <c:v>-126.46085657537301</c:v>
                </c:pt>
                <c:pt idx="109">
                  <c:v>-126.3190843146383</c:v>
                </c:pt>
                <c:pt idx="110">
                  <c:v>-126.17731205390358</c:v>
                </c:pt>
                <c:pt idx="111">
                  <c:v>-126.03553979316885</c:v>
                </c:pt>
                <c:pt idx="112">
                  <c:v>-125.89376753243413</c:v>
                </c:pt>
                <c:pt idx="113">
                  <c:v>-125.7519952716994</c:v>
                </c:pt>
                <c:pt idx="114">
                  <c:v>-125.61022301096469</c:v>
                </c:pt>
                <c:pt idx="115">
                  <c:v>-125.46845075022996</c:v>
                </c:pt>
                <c:pt idx="116">
                  <c:v>-125.32667848949524</c:v>
                </c:pt>
                <c:pt idx="117">
                  <c:v>-125.18490622876051</c:v>
                </c:pt>
                <c:pt idx="118">
                  <c:v>-125.04313396802578</c:v>
                </c:pt>
                <c:pt idx="119">
                  <c:v>-124.90136170729107</c:v>
                </c:pt>
                <c:pt idx="120">
                  <c:v>-124.75958944655635</c:v>
                </c:pt>
                <c:pt idx="121">
                  <c:v>-124.61781718582162</c:v>
                </c:pt>
                <c:pt idx="122">
                  <c:v>-124.4760449250869</c:v>
                </c:pt>
                <c:pt idx="123">
                  <c:v>-124.33427266435217</c:v>
                </c:pt>
                <c:pt idx="124">
                  <c:v>-124.19250040361746</c:v>
                </c:pt>
                <c:pt idx="125">
                  <c:v>-124.05072814288273</c:v>
                </c:pt>
                <c:pt idx="126">
                  <c:v>-123.90895588214801</c:v>
                </c:pt>
                <c:pt idx="127">
                  <c:v>-123.76718362141328</c:v>
                </c:pt>
                <c:pt idx="128">
                  <c:v>-123.62541136067856</c:v>
                </c:pt>
                <c:pt idx="129">
                  <c:v>-123.48363909994384</c:v>
                </c:pt>
                <c:pt idx="130">
                  <c:v>-123.34186683920912</c:v>
                </c:pt>
                <c:pt idx="131">
                  <c:v>-123.20009457847439</c:v>
                </c:pt>
                <c:pt idx="132">
                  <c:v>-123.05832231773967</c:v>
                </c:pt>
                <c:pt idx="133">
                  <c:v>-122.91655005700494</c:v>
                </c:pt>
                <c:pt idx="134">
                  <c:v>-122.77477779627023</c:v>
                </c:pt>
                <c:pt idx="135">
                  <c:v>-122.63300553553549</c:v>
                </c:pt>
                <c:pt idx="136">
                  <c:v>-122.49123327480078</c:v>
                </c:pt>
                <c:pt idx="137">
                  <c:v>-122.34946101406605</c:v>
                </c:pt>
                <c:pt idx="138">
                  <c:v>-122.20768875333133</c:v>
                </c:pt>
                <c:pt idx="139">
                  <c:v>-122.0659164925966</c:v>
                </c:pt>
                <c:pt idx="140">
                  <c:v>-121.92414423186187</c:v>
                </c:pt>
                <c:pt idx="141">
                  <c:v>-121.78237197112716</c:v>
                </c:pt>
                <c:pt idx="142">
                  <c:v>-121.64059971039244</c:v>
                </c:pt>
                <c:pt idx="143">
                  <c:v>-121.49882744965771</c:v>
                </c:pt>
                <c:pt idx="144">
                  <c:v>-121.35705518892298</c:v>
                </c:pt>
                <c:pt idx="145">
                  <c:v>-121.21528292818826</c:v>
                </c:pt>
                <c:pt idx="146">
                  <c:v>-121.07351066745355</c:v>
                </c:pt>
                <c:pt idx="147">
                  <c:v>-120.93173840671882</c:v>
                </c:pt>
                <c:pt idx="148">
                  <c:v>-120.7899661459841</c:v>
                </c:pt>
                <c:pt idx="149">
                  <c:v>-120.64819388524937</c:v>
                </c:pt>
                <c:pt idx="150">
                  <c:v>-120.50642162451464</c:v>
                </c:pt>
                <c:pt idx="151">
                  <c:v>-120.36464936377993</c:v>
                </c:pt>
                <c:pt idx="152">
                  <c:v>-120.22287710304521</c:v>
                </c:pt>
                <c:pt idx="153">
                  <c:v>-120.08110484231048</c:v>
                </c:pt>
                <c:pt idx="154">
                  <c:v>-119.93933258157575</c:v>
                </c:pt>
                <c:pt idx="155">
                  <c:v>-119.79756032084103</c:v>
                </c:pt>
                <c:pt idx="156">
                  <c:v>-119.65578806010632</c:v>
                </c:pt>
                <c:pt idx="157">
                  <c:v>-119.51401579937159</c:v>
                </c:pt>
                <c:pt idx="158">
                  <c:v>-119.37224353863687</c:v>
                </c:pt>
                <c:pt idx="159">
                  <c:v>-119.23047127790214</c:v>
                </c:pt>
                <c:pt idx="160">
                  <c:v>-119.08869901716741</c:v>
                </c:pt>
                <c:pt idx="161">
                  <c:v>-118.9469267564327</c:v>
                </c:pt>
                <c:pt idx="162">
                  <c:v>-118.80515449569798</c:v>
                </c:pt>
                <c:pt idx="163">
                  <c:v>-118.66338223496325</c:v>
                </c:pt>
                <c:pt idx="164">
                  <c:v>-118.52160997422853</c:v>
                </c:pt>
                <c:pt idx="165">
                  <c:v>-118.3798377134938</c:v>
                </c:pt>
                <c:pt idx="166">
                  <c:v>-118.23806545275909</c:v>
                </c:pt>
                <c:pt idx="167">
                  <c:v>-118.09629319202436</c:v>
                </c:pt>
                <c:pt idx="168">
                  <c:v>-117.95452093128964</c:v>
                </c:pt>
                <c:pt idx="169">
                  <c:v>-117.81274867055491</c:v>
                </c:pt>
                <c:pt idx="170">
                  <c:v>-117.67097640982018</c:v>
                </c:pt>
                <c:pt idx="171">
                  <c:v>-117.52920414908547</c:v>
                </c:pt>
                <c:pt idx="172">
                  <c:v>-117.38743188835073</c:v>
                </c:pt>
                <c:pt idx="173">
                  <c:v>-117.24565962761602</c:v>
                </c:pt>
                <c:pt idx="174">
                  <c:v>-117.1038873668813</c:v>
                </c:pt>
                <c:pt idx="175">
                  <c:v>-116.96211510614657</c:v>
                </c:pt>
                <c:pt idx="176">
                  <c:v>-116.82034284541184</c:v>
                </c:pt>
                <c:pt idx="177">
                  <c:v>-116.67857058467712</c:v>
                </c:pt>
                <c:pt idx="178">
                  <c:v>-116.53679832394241</c:v>
                </c:pt>
                <c:pt idx="179">
                  <c:v>-116.39502606320768</c:v>
                </c:pt>
                <c:pt idx="180">
                  <c:v>-116.25325380247295</c:v>
                </c:pt>
                <c:pt idx="181">
                  <c:v>-116.11148154173823</c:v>
                </c:pt>
                <c:pt idx="182">
                  <c:v>-115.9697092810035</c:v>
                </c:pt>
                <c:pt idx="183">
                  <c:v>-115.82793702026879</c:v>
                </c:pt>
                <c:pt idx="184">
                  <c:v>-115.68616475953407</c:v>
                </c:pt>
                <c:pt idx="185">
                  <c:v>-115.54439249879934</c:v>
                </c:pt>
                <c:pt idx="186">
                  <c:v>-115.40262023806461</c:v>
                </c:pt>
                <c:pt idx="187">
                  <c:v>-115.26084797732989</c:v>
                </c:pt>
                <c:pt idx="188">
                  <c:v>-115.11907571659518</c:v>
                </c:pt>
                <c:pt idx="189">
                  <c:v>-114.97730345586045</c:v>
                </c:pt>
                <c:pt idx="190">
                  <c:v>-114.83553119512572</c:v>
                </c:pt>
                <c:pt idx="191">
                  <c:v>-114.693758934391</c:v>
                </c:pt>
                <c:pt idx="192">
                  <c:v>-114.55198667365627</c:v>
                </c:pt>
                <c:pt idx="193">
                  <c:v>-114.41021441292156</c:v>
                </c:pt>
                <c:pt idx="194">
                  <c:v>-114.26844215218684</c:v>
                </c:pt>
                <c:pt idx="195">
                  <c:v>-114.12666989145211</c:v>
                </c:pt>
                <c:pt idx="196">
                  <c:v>-113.98489763071738</c:v>
                </c:pt>
                <c:pt idx="197">
                  <c:v>-113.84312536998266</c:v>
                </c:pt>
                <c:pt idx="198">
                  <c:v>-113.70135310924795</c:v>
                </c:pt>
                <c:pt idx="199">
                  <c:v>-113.55958084851322</c:v>
                </c:pt>
                <c:pt idx="200">
                  <c:v>-113.4178085877785</c:v>
                </c:pt>
                <c:pt idx="201">
                  <c:v>-113.27603632704377</c:v>
                </c:pt>
                <c:pt idx="202">
                  <c:v>-113.13426406630904</c:v>
                </c:pt>
                <c:pt idx="203">
                  <c:v>-112.99249180557433</c:v>
                </c:pt>
                <c:pt idx="204">
                  <c:v>-112.85071954483961</c:v>
                </c:pt>
                <c:pt idx="205">
                  <c:v>-112.70894728410488</c:v>
                </c:pt>
                <c:pt idx="206">
                  <c:v>-112.56717502337015</c:v>
                </c:pt>
                <c:pt idx="207">
                  <c:v>-112.42540276263543</c:v>
                </c:pt>
                <c:pt idx="208">
                  <c:v>-112.28363050190072</c:v>
                </c:pt>
                <c:pt idx="209">
                  <c:v>-112.14185824116598</c:v>
                </c:pt>
                <c:pt idx="210">
                  <c:v>-112.00008598043127</c:v>
                </c:pt>
                <c:pt idx="211">
                  <c:v>-111.85831371969654</c:v>
                </c:pt>
                <c:pt idx="212">
                  <c:v>-111.71654145896181</c:v>
                </c:pt>
                <c:pt idx="213">
                  <c:v>-111.57476919822709</c:v>
                </c:pt>
                <c:pt idx="214">
                  <c:v>-111.43299693749236</c:v>
                </c:pt>
                <c:pt idx="215">
                  <c:v>-111.29122467675765</c:v>
                </c:pt>
                <c:pt idx="216">
                  <c:v>-111.14945241602292</c:v>
                </c:pt>
                <c:pt idx="217">
                  <c:v>-111.0076801552882</c:v>
                </c:pt>
                <c:pt idx="218">
                  <c:v>-110.86590789455347</c:v>
                </c:pt>
                <c:pt idx="219">
                  <c:v>-110.72413563381875</c:v>
                </c:pt>
                <c:pt idx="220">
                  <c:v>-110.58236337308404</c:v>
                </c:pt>
                <c:pt idx="221">
                  <c:v>-110.44059111234931</c:v>
                </c:pt>
                <c:pt idx="222">
                  <c:v>-110.29881885161458</c:v>
                </c:pt>
                <c:pt idx="223">
                  <c:v>-110.15704659087986</c:v>
                </c:pt>
                <c:pt idx="224">
                  <c:v>-110.01527433014513</c:v>
                </c:pt>
                <c:pt idx="225">
                  <c:v>-109.87350206941042</c:v>
                </c:pt>
                <c:pt idx="226">
                  <c:v>-109.73172980867569</c:v>
                </c:pt>
                <c:pt idx="227">
                  <c:v>-109.58995754794097</c:v>
                </c:pt>
                <c:pt idx="228">
                  <c:v>-109.44818528720624</c:v>
                </c:pt>
                <c:pt idx="229">
                  <c:v>-109.30641302647152</c:v>
                </c:pt>
                <c:pt idx="230">
                  <c:v>-109.16464076573681</c:v>
                </c:pt>
                <c:pt idx="231">
                  <c:v>-109.02286850500208</c:v>
                </c:pt>
                <c:pt idx="232">
                  <c:v>-108.88109624426735</c:v>
                </c:pt>
                <c:pt idx="233">
                  <c:v>-108.73932398353263</c:v>
                </c:pt>
                <c:pt idx="234">
                  <c:v>-108.5975517227979</c:v>
                </c:pt>
                <c:pt idx="235">
                  <c:v>-108.45577946206319</c:v>
                </c:pt>
                <c:pt idx="236">
                  <c:v>-108.31400720132845</c:v>
                </c:pt>
                <c:pt idx="237">
                  <c:v>-108.17223494059374</c:v>
                </c:pt>
                <c:pt idx="238">
                  <c:v>-108.03046267985901</c:v>
                </c:pt>
                <c:pt idx="239">
                  <c:v>-107.88869041912429</c:v>
                </c:pt>
                <c:pt idx="240">
                  <c:v>-107.74691815838958</c:v>
                </c:pt>
                <c:pt idx="241">
                  <c:v>-107.60514589765484</c:v>
                </c:pt>
                <c:pt idx="242">
                  <c:v>-107.46337363692012</c:v>
                </c:pt>
                <c:pt idx="243">
                  <c:v>-107.3216013761854</c:v>
                </c:pt>
                <c:pt idx="244">
                  <c:v>-107.17982911545067</c:v>
                </c:pt>
                <c:pt idx="245">
                  <c:v>-107.03805685471596</c:v>
                </c:pt>
                <c:pt idx="246">
                  <c:v>-106.89628459398122</c:v>
                </c:pt>
                <c:pt idx="247">
                  <c:v>-106.75451233324651</c:v>
                </c:pt>
                <c:pt idx="248">
                  <c:v>-106.61274007251178</c:v>
                </c:pt>
                <c:pt idx="249">
                  <c:v>-106.47096781177706</c:v>
                </c:pt>
                <c:pt idx="250">
                  <c:v>-106.32919555104235</c:v>
                </c:pt>
                <c:pt idx="251">
                  <c:v>-106.18742329030761</c:v>
                </c:pt>
                <c:pt idx="252">
                  <c:v>-106.04565102957289</c:v>
                </c:pt>
                <c:pt idx="253">
                  <c:v>-105.90387876883817</c:v>
                </c:pt>
                <c:pt idx="254">
                  <c:v>-105.76210650810344</c:v>
                </c:pt>
                <c:pt idx="255">
                  <c:v>-105.62033424736873</c:v>
                </c:pt>
                <c:pt idx="256">
                  <c:v>-105.47856198663399</c:v>
                </c:pt>
                <c:pt idx="257">
                  <c:v>-105.33678972589928</c:v>
                </c:pt>
                <c:pt idx="258">
                  <c:v>-105.19501746516455</c:v>
                </c:pt>
                <c:pt idx="259">
                  <c:v>-105.05324520442983</c:v>
                </c:pt>
                <c:pt idx="260">
                  <c:v>-104.91147294369512</c:v>
                </c:pt>
                <c:pt idx="261">
                  <c:v>-104.76970068296038</c:v>
                </c:pt>
                <c:pt idx="262">
                  <c:v>-104.62792842222566</c:v>
                </c:pt>
                <c:pt idx="263">
                  <c:v>-104.48615616149094</c:v>
                </c:pt>
                <c:pt idx="264">
                  <c:v>-104.34438390075621</c:v>
                </c:pt>
                <c:pt idx="265">
                  <c:v>-104.20261164002149</c:v>
                </c:pt>
                <c:pt idx="266">
                  <c:v>-104.06083937928676</c:v>
                </c:pt>
                <c:pt idx="267">
                  <c:v>-103.91906711855205</c:v>
                </c:pt>
                <c:pt idx="268">
                  <c:v>-103.77729485781732</c:v>
                </c:pt>
                <c:pt idx="269">
                  <c:v>-103.6355225970826</c:v>
                </c:pt>
                <c:pt idx="270">
                  <c:v>-103.49375033634787</c:v>
                </c:pt>
                <c:pt idx="271">
                  <c:v>-103.35197807561315</c:v>
                </c:pt>
                <c:pt idx="272">
                  <c:v>-103.21020581487844</c:v>
                </c:pt>
                <c:pt idx="273">
                  <c:v>-103.0684335541437</c:v>
                </c:pt>
                <c:pt idx="274">
                  <c:v>-102.92666129340898</c:v>
                </c:pt>
                <c:pt idx="275">
                  <c:v>-102.78488903267426</c:v>
                </c:pt>
                <c:pt idx="276">
                  <c:v>-102.64311677193953</c:v>
                </c:pt>
                <c:pt idx="277">
                  <c:v>-102.50134451120482</c:v>
                </c:pt>
                <c:pt idx="278">
                  <c:v>-102.35957225047008</c:v>
                </c:pt>
                <c:pt idx="279">
                  <c:v>-102.21779998973537</c:v>
                </c:pt>
                <c:pt idx="280">
                  <c:v>-102.07602772900064</c:v>
                </c:pt>
                <c:pt idx="281">
                  <c:v>-101.93425546826592</c:v>
                </c:pt>
                <c:pt idx="282">
                  <c:v>-101.79248320753121</c:v>
                </c:pt>
                <c:pt idx="283">
                  <c:v>-101.65071094679647</c:v>
                </c:pt>
                <c:pt idx="284">
                  <c:v>-101.50893868606175</c:v>
                </c:pt>
                <c:pt idx="285">
                  <c:v>-101.36716642532703</c:v>
                </c:pt>
                <c:pt idx="286">
                  <c:v>-101.2253941645923</c:v>
                </c:pt>
                <c:pt idx="287">
                  <c:v>-101.08362190385759</c:v>
                </c:pt>
                <c:pt idx="288">
                  <c:v>-100.94184964312285</c:v>
                </c:pt>
                <c:pt idx="289">
                  <c:v>-100.80007738238814</c:v>
                </c:pt>
                <c:pt idx="290">
                  <c:v>-100.65830512165341</c:v>
                </c:pt>
                <c:pt idx="291">
                  <c:v>-100.51653286091869</c:v>
                </c:pt>
                <c:pt idx="292">
                  <c:v>-100.37476060018398</c:v>
                </c:pt>
                <c:pt idx="293">
                  <c:v>-100.23298833944924</c:v>
                </c:pt>
                <c:pt idx="294">
                  <c:v>-100.09121607871452</c:v>
                </c:pt>
                <c:pt idx="295">
                  <c:v>-99.949443817979798</c:v>
                </c:pt>
                <c:pt idx="296">
                  <c:v>-99.807671557245072</c:v>
                </c:pt>
                <c:pt idx="297">
                  <c:v>-99.665899296510361</c:v>
                </c:pt>
                <c:pt idx="298">
                  <c:v>-99.524127035775621</c:v>
                </c:pt>
                <c:pt idx="299">
                  <c:v>-99.382354775040909</c:v>
                </c:pt>
                <c:pt idx="300">
                  <c:v>-99.240582514306183</c:v>
                </c:pt>
                <c:pt idx="301">
                  <c:v>-99.098810253571457</c:v>
                </c:pt>
                <c:pt idx="302">
                  <c:v>-98.957037992836732</c:v>
                </c:pt>
                <c:pt idx="303">
                  <c:v>-98.815265732102006</c:v>
                </c:pt>
                <c:pt idx="304">
                  <c:v>-98.673493471367294</c:v>
                </c:pt>
                <c:pt idx="305">
                  <c:v>-98.531721210632568</c:v>
                </c:pt>
                <c:pt idx="306">
                  <c:v>-98.389948949897843</c:v>
                </c:pt>
                <c:pt idx="307">
                  <c:v>-98.248176689163117</c:v>
                </c:pt>
                <c:pt idx="308">
                  <c:v>-98.106404428428391</c:v>
                </c:pt>
                <c:pt idx="309">
                  <c:v>-97.964632167693679</c:v>
                </c:pt>
                <c:pt idx="310">
                  <c:v>-97.822859906958939</c:v>
                </c:pt>
                <c:pt idx="311">
                  <c:v>-97.681087646224228</c:v>
                </c:pt>
                <c:pt idx="312">
                  <c:v>-97.539315385489502</c:v>
                </c:pt>
                <c:pt idx="313">
                  <c:v>-97.397543124754776</c:v>
                </c:pt>
                <c:pt idx="314">
                  <c:v>-97.255770864020064</c:v>
                </c:pt>
                <c:pt idx="315">
                  <c:v>-97.113998603285324</c:v>
                </c:pt>
                <c:pt idx="316">
                  <c:v>-96.972226342550613</c:v>
                </c:pt>
                <c:pt idx="317">
                  <c:v>-96.830454081815887</c:v>
                </c:pt>
                <c:pt idx="318">
                  <c:v>-96.688681821081161</c:v>
                </c:pt>
                <c:pt idx="319">
                  <c:v>-96.54690956034645</c:v>
                </c:pt>
                <c:pt idx="320">
                  <c:v>-96.40513729961171</c:v>
                </c:pt>
                <c:pt idx="321">
                  <c:v>-96.263365038876998</c:v>
                </c:pt>
                <c:pt idx="322">
                  <c:v>-96.121592778142272</c:v>
                </c:pt>
                <c:pt idx="323">
                  <c:v>-95.979820517407546</c:v>
                </c:pt>
                <c:pt idx="324">
                  <c:v>-95.838048256672835</c:v>
                </c:pt>
                <c:pt idx="325">
                  <c:v>-95.696275995938095</c:v>
                </c:pt>
                <c:pt idx="326">
                  <c:v>-95.554503735203383</c:v>
                </c:pt>
                <c:pt idx="327">
                  <c:v>-95.412731474468657</c:v>
                </c:pt>
                <c:pt idx="328">
                  <c:v>-95.270959213733931</c:v>
                </c:pt>
                <c:pt idx="329">
                  <c:v>-95.12918695299922</c:v>
                </c:pt>
                <c:pt idx="330">
                  <c:v>-94.98741469226448</c:v>
                </c:pt>
                <c:pt idx="331">
                  <c:v>-94.845642431529768</c:v>
                </c:pt>
                <c:pt idx="332">
                  <c:v>-94.703870170795042</c:v>
                </c:pt>
                <c:pt idx="333">
                  <c:v>-94.562097910060317</c:v>
                </c:pt>
                <c:pt idx="334">
                  <c:v>-94.420325649325605</c:v>
                </c:pt>
                <c:pt idx="335">
                  <c:v>-94.278553388590865</c:v>
                </c:pt>
                <c:pt idx="336">
                  <c:v>-94.136781127856153</c:v>
                </c:pt>
                <c:pt idx="337">
                  <c:v>-93.995008867121427</c:v>
                </c:pt>
                <c:pt idx="338">
                  <c:v>-93.853236606386702</c:v>
                </c:pt>
                <c:pt idx="339">
                  <c:v>-93.711464345651976</c:v>
                </c:pt>
                <c:pt idx="340">
                  <c:v>-93.56969208491725</c:v>
                </c:pt>
                <c:pt idx="341">
                  <c:v>-93.427919824182538</c:v>
                </c:pt>
                <c:pt idx="342">
                  <c:v>-93.286147563447813</c:v>
                </c:pt>
                <c:pt idx="343">
                  <c:v>-93.144375302713087</c:v>
                </c:pt>
                <c:pt idx="344">
                  <c:v>-93.002603041978361</c:v>
                </c:pt>
                <c:pt idx="345">
                  <c:v>-92.860830781243635</c:v>
                </c:pt>
                <c:pt idx="346">
                  <c:v>-92.719058520508923</c:v>
                </c:pt>
                <c:pt idx="347">
                  <c:v>-92.577286259774183</c:v>
                </c:pt>
                <c:pt idx="348">
                  <c:v>-92.435513999039472</c:v>
                </c:pt>
                <c:pt idx="349">
                  <c:v>-92.293741738304746</c:v>
                </c:pt>
                <c:pt idx="350">
                  <c:v>-92.15196947757002</c:v>
                </c:pt>
                <c:pt idx="351">
                  <c:v>-92.010197216835309</c:v>
                </c:pt>
                <c:pt idx="352">
                  <c:v>-91.868424956100569</c:v>
                </c:pt>
                <c:pt idx="353">
                  <c:v>-91.726652695365857</c:v>
                </c:pt>
                <c:pt idx="354">
                  <c:v>-91.584880434631131</c:v>
                </c:pt>
                <c:pt idx="355">
                  <c:v>-91.443108173896405</c:v>
                </c:pt>
                <c:pt idx="356">
                  <c:v>-91.301335913161694</c:v>
                </c:pt>
                <c:pt idx="357">
                  <c:v>-91.159563652426954</c:v>
                </c:pt>
                <c:pt idx="358">
                  <c:v>-91.017791391692242</c:v>
                </c:pt>
                <c:pt idx="359">
                  <c:v>-90.876019130957516</c:v>
                </c:pt>
                <c:pt idx="360">
                  <c:v>-90.73424687022279</c:v>
                </c:pt>
                <c:pt idx="361">
                  <c:v>-90.592474609488079</c:v>
                </c:pt>
                <c:pt idx="362">
                  <c:v>-90.450702348753339</c:v>
                </c:pt>
                <c:pt idx="363">
                  <c:v>-90.308930088018627</c:v>
                </c:pt>
                <c:pt idx="364">
                  <c:v>-90.167157827283901</c:v>
                </c:pt>
                <c:pt idx="365">
                  <c:v>-90.025385566549176</c:v>
                </c:pt>
                <c:pt idx="366">
                  <c:v>-89.883613305814464</c:v>
                </c:pt>
                <c:pt idx="367">
                  <c:v>-89.741841045079724</c:v>
                </c:pt>
                <c:pt idx="368">
                  <c:v>-89.600068784345012</c:v>
                </c:pt>
                <c:pt idx="369">
                  <c:v>-89.458296523610286</c:v>
                </c:pt>
                <c:pt idx="370">
                  <c:v>-89.316524262875561</c:v>
                </c:pt>
                <c:pt idx="371">
                  <c:v>-89.174752002140849</c:v>
                </c:pt>
                <c:pt idx="372">
                  <c:v>-89.032979741406109</c:v>
                </c:pt>
                <c:pt idx="373">
                  <c:v>-88.891207480671397</c:v>
                </c:pt>
                <c:pt idx="374">
                  <c:v>-88.749435219936672</c:v>
                </c:pt>
                <c:pt idx="375">
                  <c:v>-88.607662959201946</c:v>
                </c:pt>
                <c:pt idx="376">
                  <c:v>-88.46589069846722</c:v>
                </c:pt>
                <c:pt idx="377">
                  <c:v>-88.324118437732494</c:v>
                </c:pt>
                <c:pt idx="378">
                  <c:v>-88.182346176997783</c:v>
                </c:pt>
                <c:pt idx="379">
                  <c:v>-88.040573916263057</c:v>
                </c:pt>
                <c:pt idx="380">
                  <c:v>-87.898801655528331</c:v>
                </c:pt>
                <c:pt idx="381">
                  <c:v>-87.757029394793605</c:v>
                </c:pt>
                <c:pt idx="382">
                  <c:v>-87.615257134058879</c:v>
                </c:pt>
                <c:pt idx="383">
                  <c:v>-87.473484873324168</c:v>
                </c:pt>
                <c:pt idx="384">
                  <c:v>-87.331712612589442</c:v>
                </c:pt>
                <c:pt idx="385">
                  <c:v>-87.189940351854716</c:v>
                </c:pt>
                <c:pt idx="386">
                  <c:v>-87.04816809111999</c:v>
                </c:pt>
                <c:pt idx="387">
                  <c:v>-86.906395830385264</c:v>
                </c:pt>
                <c:pt idx="388">
                  <c:v>-86.764623569650553</c:v>
                </c:pt>
                <c:pt idx="389">
                  <c:v>-86.622851308915813</c:v>
                </c:pt>
                <c:pt idx="390">
                  <c:v>-86.481079048181101</c:v>
                </c:pt>
                <c:pt idx="391">
                  <c:v>-86.339306787446375</c:v>
                </c:pt>
                <c:pt idx="392">
                  <c:v>-86.19753452671165</c:v>
                </c:pt>
                <c:pt idx="393">
                  <c:v>-86.055762265976938</c:v>
                </c:pt>
                <c:pt idx="394">
                  <c:v>-85.913990005242198</c:v>
                </c:pt>
                <c:pt idx="395">
                  <c:v>-85.772217744507486</c:v>
                </c:pt>
                <c:pt idx="396">
                  <c:v>-85.63044548377276</c:v>
                </c:pt>
                <c:pt idx="397">
                  <c:v>-85.488673223038035</c:v>
                </c:pt>
                <c:pt idx="398">
                  <c:v>-85.346900962303323</c:v>
                </c:pt>
                <c:pt idx="399">
                  <c:v>-85.205128701568583</c:v>
                </c:pt>
                <c:pt idx="400">
                  <c:v>-85.063356440833871</c:v>
                </c:pt>
                <c:pt idx="401">
                  <c:v>-84.921584180099146</c:v>
                </c:pt>
                <c:pt idx="402">
                  <c:v>-84.77981191936442</c:v>
                </c:pt>
                <c:pt idx="403">
                  <c:v>-84.638039658629708</c:v>
                </c:pt>
                <c:pt idx="404">
                  <c:v>-84.496267397894968</c:v>
                </c:pt>
                <c:pt idx="405">
                  <c:v>-84.354495137160256</c:v>
                </c:pt>
                <c:pt idx="406">
                  <c:v>-84.212722876425531</c:v>
                </c:pt>
                <c:pt idx="407">
                  <c:v>-84.070950615690805</c:v>
                </c:pt>
                <c:pt idx="408">
                  <c:v>-83.929178354956093</c:v>
                </c:pt>
                <c:pt idx="409">
                  <c:v>-83.787406094221353</c:v>
                </c:pt>
                <c:pt idx="410">
                  <c:v>-83.645633833486642</c:v>
                </c:pt>
                <c:pt idx="411">
                  <c:v>-83.503861572751916</c:v>
                </c:pt>
                <c:pt idx="412">
                  <c:v>-83.36208931201719</c:v>
                </c:pt>
                <c:pt idx="413">
                  <c:v>-83.220317051282464</c:v>
                </c:pt>
                <c:pt idx="414">
                  <c:v>-83.078544790547738</c:v>
                </c:pt>
                <c:pt idx="415">
                  <c:v>-82.936772529813027</c:v>
                </c:pt>
                <c:pt idx="416">
                  <c:v>-82.795000269078301</c:v>
                </c:pt>
                <c:pt idx="417">
                  <c:v>-82.653228008343575</c:v>
                </c:pt>
                <c:pt idx="418">
                  <c:v>-82.511455747608849</c:v>
                </c:pt>
                <c:pt idx="419">
                  <c:v>-82.369683486874123</c:v>
                </c:pt>
                <c:pt idx="420">
                  <c:v>-82.227911226139412</c:v>
                </c:pt>
                <c:pt idx="421">
                  <c:v>-82.086138965404686</c:v>
                </c:pt>
                <c:pt idx="422">
                  <c:v>-81.94436670466996</c:v>
                </c:pt>
                <c:pt idx="423">
                  <c:v>-81.802594443935234</c:v>
                </c:pt>
                <c:pt idx="424">
                  <c:v>-81.660822183200509</c:v>
                </c:pt>
                <c:pt idx="425">
                  <c:v>-81.519049922465797</c:v>
                </c:pt>
                <c:pt idx="426">
                  <c:v>-81.377277661731057</c:v>
                </c:pt>
                <c:pt idx="427">
                  <c:v>-81.235505400996345</c:v>
                </c:pt>
                <c:pt idx="428">
                  <c:v>-81.093733140261619</c:v>
                </c:pt>
                <c:pt idx="429">
                  <c:v>-80.951960879526894</c:v>
                </c:pt>
                <c:pt idx="430">
                  <c:v>-80.810188618792182</c:v>
                </c:pt>
                <c:pt idx="431">
                  <c:v>-80.668416358057442</c:v>
                </c:pt>
                <c:pt idx="432">
                  <c:v>-80.52664409732273</c:v>
                </c:pt>
                <c:pt idx="433">
                  <c:v>-80.384871836588005</c:v>
                </c:pt>
                <c:pt idx="434">
                  <c:v>-80.243099575853279</c:v>
                </c:pt>
                <c:pt idx="435">
                  <c:v>-80.101327315118567</c:v>
                </c:pt>
                <c:pt idx="436">
                  <c:v>-79.959555054383827</c:v>
                </c:pt>
                <c:pt idx="437">
                  <c:v>-79.817782793649116</c:v>
                </c:pt>
                <c:pt idx="438">
                  <c:v>-79.67601053291439</c:v>
                </c:pt>
                <c:pt idx="439">
                  <c:v>-79.534238272179664</c:v>
                </c:pt>
                <c:pt idx="440">
                  <c:v>-79.392466011444952</c:v>
                </c:pt>
                <c:pt idx="441">
                  <c:v>-79.250693750710212</c:v>
                </c:pt>
                <c:pt idx="442">
                  <c:v>-79.108921489975501</c:v>
                </c:pt>
                <c:pt idx="443">
                  <c:v>-78.967149229240775</c:v>
                </c:pt>
                <c:pt idx="444">
                  <c:v>-78.825376968506049</c:v>
                </c:pt>
                <c:pt idx="445">
                  <c:v>-78.683604707771337</c:v>
                </c:pt>
                <c:pt idx="446">
                  <c:v>-78.541832447036597</c:v>
                </c:pt>
                <c:pt idx="447">
                  <c:v>-78.400060186301886</c:v>
                </c:pt>
                <c:pt idx="448">
                  <c:v>-78.25828792556716</c:v>
                </c:pt>
                <c:pt idx="449">
                  <c:v>-78.116515664832434</c:v>
                </c:pt>
                <c:pt idx="450">
                  <c:v>-77.974743404097723</c:v>
                </c:pt>
                <c:pt idx="451">
                  <c:v>-77.832971143362983</c:v>
                </c:pt>
                <c:pt idx="452">
                  <c:v>-77.691198882628271</c:v>
                </c:pt>
                <c:pt idx="453">
                  <c:v>-77.549426621893545</c:v>
                </c:pt>
                <c:pt idx="454">
                  <c:v>-77.407654361158819</c:v>
                </c:pt>
                <c:pt idx="455">
                  <c:v>-77.265882100424093</c:v>
                </c:pt>
                <c:pt idx="456">
                  <c:v>-77.124109839689368</c:v>
                </c:pt>
                <c:pt idx="457">
                  <c:v>-76.982337578954656</c:v>
                </c:pt>
                <c:pt idx="458">
                  <c:v>-76.84056531821993</c:v>
                </c:pt>
                <c:pt idx="459">
                  <c:v>-76.698793057485204</c:v>
                </c:pt>
                <c:pt idx="460">
                  <c:v>-76.557020796750479</c:v>
                </c:pt>
                <c:pt idx="461">
                  <c:v>-76.415248536015753</c:v>
                </c:pt>
                <c:pt idx="462">
                  <c:v>-76.273476275281041</c:v>
                </c:pt>
                <c:pt idx="463">
                  <c:v>-76.131704014546315</c:v>
                </c:pt>
                <c:pt idx="464">
                  <c:v>-75.989931753811589</c:v>
                </c:pt>
                <c:pt idx="465">
                  <c:v>-75.848159493076864</c:v>
                </c:pt>
                <c:pt idx="466">
                  <c:v>-75.706387232342138</c:v>
                </c:pt>
                <c:pt idx="467">
                  <c:v>-75.564614971607412</c:v>
                </c:pt>
                <c:pt idx="468">
                  <c:v>-75.4228427108727</c:v>
                </c:pt>
                <c:pt idx="469">
                  <c:v>-75.281070450137975</c:v>
                </c:pt>
                <c:pt idx="470">
                  <c:v>-75.139298189403249</c:v>
                </c:pt>
                <c:pt idx="471">
                  <c:v>-74.997525928668523</c:v>
                </c:pt>
                <c:pt idx="472">
                  <c:v>-74.855753667933797</c:v>
                </c:pt>
                <c:pt idx="473">
                  <c:v>-74.713981407199086</c:v>
                </c:pt>
                <c:pt idx="474">
                  <c:v>-74.57220914646436</c:v>
                </c:pt>
                <c:pt idx="475">
                  <c:v>-74.430436885729634</c:v>
                </c:pt>
                <c:pt idx="476">
                  <c:v>-74.288664624994908</c:v>
                </c:pt>
                <c:pt idx="477">
                  <c:v>-74.146892364260182</c:v>
                </c:pt>
                <c:pt idx="478">
                  <c:v>-74.005120103525471</c:v>
                </c:pt>
                <c:pt idx="479">
                  <c:v>-73.863347842790745</c:v>
                </c:pt>
                <c:pt idx="480">
                  <c:v>-73.721575582056019</c:v>
                </c:pt>
                <c:pt idx="481">
                  <c:v>-73.579803321321293</c:v>
                </c:pt>
                <c:pt idx="482">
                  <c:v>-73.438031060586567</c:v>
                </c:pt>
                <c:pt idx="483">
                  <c:v>-73.296258799851856</c:v>
                </c:pt>
                <c:pt idx="484">
                  <c:v>-73.15448653911713</c:v>
                </c:pt>
                <c:pt idx="485">
                  <c:v>-73.012714278382404</c:v>
                </c:pt>
                <c:pt idx="486">
                  <c:v>-72.870942017647678</c:v>
                </c:pt>
                <c:pt idx="487">
                  <c:v>-72.729169756912952</c:v>
                </c:pt>
                <c:pt idx="488">
                  <c:v>-72.587397496178227</c:v>
                </c:pt>
                <c:pt idx="489">
                  <c:v>-72.445625235443515</c:v>
                </c:pt>
                <c:pt idx="490">
                  <c:v>-72.303852974708789</c:v>
                </c:pt>
                <c:pt idx="491">
                  <c:v>-72.162080713974063</c:v>
                </c:pt>
                <c:pt idx="492">
                  <c:v>-72.020308453239338</c:v>
                </c:pt>
                <c:pt idx="493">
                  <c:v>-71.878536192504612</c:v>
                </c:pt>
                <c:pt idx="494">
                  <c:v>-71.7367639317699</c:v>
                </c:pt>
                <c:pt idx="495">
                  <c:v>-71.594991671035174</c:v>
                </c:pt>
                <c:pt idx="496">
                  <c:v>-71.453219410300449</c:v>
                </c:pt>
                <c:pt idx="497">
                  <c:v>-71.311447149565723</c:v>
                </c:pt>
                <c:pt idx="498">
                  <c:v>-71.169674888830997</c:v>
                </c:pt>
                <c:pt idx="499">
                  <c:v>-71.027902628096285</c:v>
                </c:pt>
                <c:pt idx="500">
                  <c:v>-70.886130367361559</c:v>
                </c:pt>
                <c:pt idx="501">
                  <c:v>-70.744358106626834</c:v>
                </c:pt>
                <c:pt idx="502">
                  <c:v>-70.602585845892108</c:v>
                </c:pt>
                <c:pt idx="503">
                  <c:v>-70.460813585157382</c:v>
                </c:pt>
                <c:pt idx="504">
                  <c:v>-70.319041324422656</c:v>
                </c:pt>
                <c:pt idx="505">
                  <c:v>-70.177269063687945</c:v>
                </c:pt>
                <c:pt idx="506">
                  <c:v>-70.035496802953219</c:v>
                </c:pt>
                <c:pt idx="507">
                  <c:v>-69.893724542218493</c:v>
                </c:pt>
                <c:pt idx="508">
                  <c:v>-69.751952281483767</c:v>
                </c:pt>
                <c:pt idx="509">
                  <c:v>-69.610180020749041</c:v>
                </c:pt>
                <c:pt idx="510">
                  <c:v>-69.46840776001433</c:v>
                </c:pt>
                <c:pt idx="511">
                  <c:v>-69.326635499279604</c:v>
                </c:pt>
                <c:pt idx="512">
                  <c:v>-69.184863238544878</c:v>
                </c:pt>
                <c:pt idx="513">
                  <c:v>-69.043090977810152</c:v>
                </c:pt>
                <c:pt idx="514">
                  <c:v>-68.901318717075426</c:v>
                </c:pt>
                <c:pt idx="515">
                  <c:v>-68.759546456340715</c:v>
                </c:pt>
                <c:pt idx="516">
                  <c:v>-68.617774195605989</c:v>
                </c:pt>
                <c:pt idx="517">
                  <c:v>-68.476001934871263</c:v>
                </c:pt>
                <c:pt idx="518">
                  <c:v>-68.334229674136537</c:v>
                </c:pt>
                <c:pt idx="519">
                  <c:v>-68.192457413401812</c:v>
                </c:pt>
                <c:pt idx="520">
                  <c:v>-68.0506851526671</c:v>
                </c:pt>
                <c:pt idx="521">
                  <c:v>-67.908912891932374</c:v>
                </c:pt>
                <c:pt idx="522">
                  <c:v>-67.767140631197648</c:v>
                </c:pt>
                <c:pt idx="523">
                  <c:v>-67.625368370462922</c:v>
                </c:pt>
                <c:pt idx="524">
                  <c:v>-67.483596109728197</c:v>
                </c:pt>
                <c:pt idx="525">
                  <c:v>-67.341823848993471</c:v>
                </c:pt>
                <c:pt idx="526">
                  <c:v>-67.200051588258759</c:v>
                </c:pt>
                <c:pt idx="527">
                  <c:v>-67.058279327524033</c:v>
                </c:pt>
                <c:pt idx="528">
                  <c:v>-66.916507066789308</c:v>
                </c:pt>
                <c:pt idx="529">
                  <c:v>-66.774734806054582</c:v>
                </c:pt>
                <c:pt idx="530">
                  <c:v>-66.632962545319856</c:v>
                </c:pt>
                <c:pt idx="531">
                  <c:v>-66.491190284585144</c:v>
                </c:pt>
                <c:pt idx="532">
                  <c:v>-66.349418023850419</c:v>
                </c:pt>
                <c:pt idx="533">
                  <c:v>-66.207645763115693</c:v>
                </c:pt>
                <c:pt idx="534">
                  <c:v>-66.065873502380967</c:v>
                </c:pt>
                <c:pt idx="535">
                  <c:v>-65.924101241646241</c:v>
                </c:pt>
                <c:pt idx="536">
                  <c:v>-65.782328980911529</c:v>
                </c:pt>
                <c:pt idx="537">
                  <c:v>-65.640556720176804</c:v>
                </c:pt>
                <c:pt idx="538">
                  <c:v>-65.498784459442078</c:v>
                </c:pt>
                <c:pt idx="539">
                  <c:v>-65.357012198707352</c:v>
                </c:pt>
                <c:pt idx="540">
                  <c:v>-65.215239937972626</c:v>
                </c:pt>
                <c:pt idx="541">
                  <c:v>-65.0734676772379</c:v>
                </c:pt>
                <c:pt idx="542">
                  <c:v>-64.931695416503189</c:v>
                </c:pt>
                <c:pt idx="543">
                  <c:v>-64.789923155768463</c:v>
                </c:pt>
                <c:pt idx="544">
                  <c:v>-64.648150895033737</c:v>
                </c:pt>
                <c:pt idx="545">
                  <c:v>-64.506378634299011</c:v>
                </c:pt>
                <c:pt idx="546">
                  <c:v>-64.364606373564285</c:v>
                </c:pt>
                <c:pt idx="547">
                  <c:v>-64.222834112829574</c:v>
                </c:pt>
                <c:pt idx="548">
                  <c:v>-64.081061852094848</c:v>
                </c:pt>
                <c:pt idx="549">
                  <c:v>-63.939289591360122</c:v>
                </c:pt>
                <c:pt idx="550">
                  <c:v>-63.797517330625396</c:v>
                </c:pt>
                <c:pt idx="551">
                  <c:v>-63.655745069890671</c:v>
                </c:pt>
                <c:pt idx="552">
                  <c:v>-63.513972809155959</c:v>
                </c:pt>
                <c:pt idx="553">
                  <c:v>-63.372200548421233</c:v>
                </c:pt>
                <c:pt idx="554">
                  <c:v>-63.230428287686507</c:v>
                </c:pt>
                <c:pt idx="555">
                  <c:v>-63.088656026951782</c:v>
                </c:pt>
                <c:pt idx="556">
                  <c:v>-62.946883766217056</c:v>
                </c:pt>
                <c:pt idx="557">
                  <c:v>-62.805111505482344</c:v>
                </c:pt>
                <c:pt idx="558">
                  <c:v>-62.663339244747618</c:v>
                </c:pt>
                <c:pt idx="559">
                  <c:v>-62.521566984012892</c:v>
                </c:pt>
                <c:pt idx="560">
                  <c:v>-62.379794723278167</c:v>
                </c:pt>
                <c:pt idx="561">
                  <c:v>-62.238022462543441</c:v>
                </c:pt>
                <c:pt idx="562">
                  <c:v>-62.096250201808715</c:v>
                </c:pt>
                <c:pt idx="563">
                  <c:v>-61.954477941074003</c:v>
                </c:pt>
                <c:pt idx="564">
                  <c:v>-61.812705680339278</c:v>
                </c:pt>
                <c:pt idx="565">
                  <c:v>-61.670933419604552</c:v>
                </c:pt>
                <c:pt idx="566">
                  <c:v>-61.529161158869826</c:v>
                </c:pt>
                <c:pt idx="567">
                  <c:v>-61.3873888981351</c:v>
                </c:pt>
                <c:pt idx="568">
                  <c:v>-61.245616637400389</c:v>
                </c:pt>
                <c:pt idx="569">
                  <c:v>-61.103844376665663</c:v>
                </c:pt>
                <c:pt idx="570">
                  <c:v>-60.962072115930937</c:v>
                </c:pt>
                <c:pt idx="571">
                  <c:v>-60.820299855196211</c:v>
                </c:pt>
                <c:pt idx="572">
                  <c:v>-60.678527594461485</c:v>
                </c:pt>
                <c:pt idx="573">
                  <c:v>-60.536755333726774</c:v>
                </c:pt>
                <c:pt idx="574">
                  <c:v>-60.394983072992048</c:v>
                </c:pt>
                <c:pt idx="575">
                  <c:v>-60.253210812257322</c:v>
                </c:pt>
                <c:pt idx="576">
                  <c:v>-60.111438551522596</c:v>
                </c:pt>
                <c:pt idx="577">
                  <c:v>-59.96966629078787</c:v>
                </c:pt>
                <c:pt idx="578">
                  <c:v>-59.827894030053159</c:v>
                </c:pt>
                <c:pt idx="579">
                  <c:v>-59.686121769318433</c:v>
                </c:pt>
                <c:pt idx="580">
                  <c:v>-59.544349508583707</c:v>
                </c:pt>
                <c:pt idx="581">
                  <c:v>-59.402577247848981</c:v>
                </c:pt>
                <c:pt idx="582">
                  <c:v>-59.260804987114255</c:v>
                </c:pt>
                <c:pt idx="583">
                  <c:v>-59.11903272637953</c:v>
                </c:pt>
                <c:pt idx="584">
                  <c:v>-58.977260465644818</c:v>
                </c:pt>
                <c:pt idx="585">
                  <c:v>-58.835488204910092</c:v>
                </c:pt>
                <c:pt idx="586">
                  <c:v>-58.693715944175366</c:v>
                </c:pt>
                <c:pt idx="587">
                  <c:v>-58.551943683440641</c:v>
                </c:pt>
                <c:pt idx="588">
                  <c:v>-58.410171422705915</c:v>
                </c:pt>
                <c:pt idx="589">
                  <c:v>-58.268399161971203</c:v>
                </c:pt>
                <c:pt idx="590">
                  <c:v>-58.126626901236477</c:v>
                </c:pt>
                <c:pt idx="591">
                  <c:v>-57.984854640501752</c:v>
                </c:pt>
                <c:pt idx="592">
                  <c:v>-57.843082379767026</c:v>
                </c:pt>
                <c:pt idx="593">
                  <c:v>-57.7013101190323</c:v>
                </c:pt>
                <c:pt idx="594">
                  <c:v>-57.559537858297588</c:v>
                </c:pt>
                <c:pt idx="595">
                  <c:v>-57.417765597562862</c:v>
                </c:pt>
                <c:pt idx="596">
                  <c:v>-57.275993336828137</c:v>
                </c:pt>
                <c:pt idx="597">
                  <c:v>-57.134221076093411</c:v>
                </c:pt>
                <c:pt idx="598">
                  <c:v>-56.992448815358685</c:v>
                </c:pt>
                <c:pt idx="599">
                  <c:v>-56.850676554623959</c:v>
                </c:pt>
                <c:pt idx="600">
                  <c:v>-56.708904293889248</c:v>
                </c:pt>
                <c:pt idx="601">
                  <c:v>-56.567132033154522</c:v>
                </c:pt>
                <c:pt idx="602">
                  <c:v>-56.425359772419796</c:v>
                </c:pt>
                <c:pt idx="603">
                  <c:v>-56.28358751168507</c:v>
                </c:pt>
                <c:pt idx="604">
                  <c:v>-56.141815250950344</c:v>
                </c:pt>
                <c:pt idx="605">
                  <c:v>-56.000042990215633</c:v>
                </c:pt>
                <c:pt idx="606">
                  <c:v>-55.858270729480907</c:v>
                </c:pt>
                <c:pt idx="607">
                  <c:v>-55.716498468746181</c:v>
                </c:pt>
                <c:pt idx="608">
                  <c:v>-55.574726208011455</c:v>
                </c:pt>
                <c:pt idx="609">
                  <c:v>-55.432953947276729</c:v>
                </c:pt>
                <c:pt idx="610">
                  <c:v>-55.291181686542018</c:v>
                </c:pt>
                <c:pt idx="611">
                  <c:v>-55.149409425807292</c:v>
                </c:pt>
                <c:pt idx="612">
                  <c:v>-55.007637165072566</c:v>
                </c:pt>
                <c:pt idx="613">
                  <c:v>-54.86586490433784</c:v>
                </c:pt>
                <c:pt idx="614">
                  <c:v>-54.724092643603115</c:v>
                </c:pt>
                <c:pt idx="615">
                  <c:v>-54.582320382868403</c:v>
                </c:pt>
                <c:pt idx="616">
                  <c:v>-54.440548122133677</c:v>
                </c:pt>
                <c:pt idx="617">
                  <c:v>-54.298775861398951</c:v>
                </c:pt>
                <c:pt idx="618">
                  <c:v>-54.157003600664225</c:v>
                </c:pt>
                <c:pt idx="619">
                  <c:v>-54.0152313399295</c:v>
                </c:pt>
                <c:pt idx="620">
                  <c:v>-53.873459079194774</c:v>
                </c:pt>
                <c:pt idx="621">
                  <c:v>-53.731686818460062</c:v>
                </c:pt>
                <c:pt idx="622">
                  <c:v>-53.589914557725336</c:v>
                </c:pt>
                <c:pt idx="623">
                  <c:v>-53.448142296990611</c:v>
                </c:pt>
                <c:pt idx="624">
                  <c:v>-53.306370036255885</c:v>
                </c:pt>
                <c:pt idx="625">
                  <c:v>-53.164597775521159</c:v>
                </c:pt>
                <c:pt idx="626">
                  <c:v>-53.022825514786447</c:v>
                </c:pt>
                <c:pt idx="627">
                  <c:v>-52.881053254051722</c:v>
                </c:pt>
                <c:pt idx="628">
                  <c:v>-52.739280993316996</c:v>
                </c:pt>
                <c:pt idx="629">
                  <c:v>-52.59750873258227</c:v>
                </c:pt>
                <c:pt idx="630">
                  <c:v>-52.455736471847544</c:v>
                </c:pt>
                <c:pt idx="631">
                  <c:v>-52.313964211112832</c:v>
                </c:pt>
                <c:pt idx="632">
                  <c:v>-52.172191950378107</c:v>
                </c:pt>
                <c:pt idx="633">
                  <c:v>-52.030419689643381</c:v>
                </c:pt>
                <c:pt idx="634">
                  <c:v>-51.888647428908655</c:v>
                </c:pt>
                <c:pt idx="635">
                  <c:v>-51.746875168173929</c:v>
                </c:pt>
                <c:pt idx="636">
                  <c:v>-51.605102907439203</c:v>
                </c:pt>
                <c:pt idx="637">
                  <c:v>-51.463330646704492</c:v>
                </c:pt>
                <c:pt idx="638">
                  <c:v>-51.321558385969766</c:v>
                </c:pt>
                <c:pt idx="639">
                  <c:v>-51.17978612523504</c:v>
                </c:pt>
                <c:pt idx="640">
                  <c:v>-51.038013864500314</c:v>
                </c:pt>
                <c:pt idx="641">
                  <c:v>-50.896241603765588</c:v>
                </c:pt>
                <c:pt idx="642">
                  <c:v>-50.754469343030877</c:v>
                </c:pt>
                <c:pt idx="643">
                  <c:v>-50.612697082296151</c:v>
                </c:pt>
                <c:pt idx="644">
                  <c:v>-50.470924821561425</c:v>
                </c:pt>
                <c:pt idx="645">
                  <c:v>-50.329152560826699</c:v>
                </c:pt>
                <c:pt idx="646">
                  <c:v>-50.187380300091974</c:v>
                </c:pt>
                <c:pt idx="647">
                  <c:v>-50.045608039357262</c:v>
                </c:pt>
                <c:pt idx="648">
                  <c:v>-49.903835778622536</c:v>
                </c:pt>
                <c:pt idx="649">
                  <c:v>-49.76206351788781</c:v>
                </c:pt>
                <c:pt idx="650">
                  <c:v>-49.620291257153085</c:v>
                </c:pt>
                <c:pt idx="651">
                  <c:v>-49.478518996418359</c:v>
                </c:pt>
                <c:pt idx="652">
                  <c:v>-49.336746735683647</c:v>
                </c:pt>
                <c:pt idx="653">
                  <c:v>-49.194974474948921</c:v>
                </c:pt>
                <c:pt idx="654">
                  <c:v>-49.053202214214195</c:v>
                </c:pt>
                <c:pt idx="655">
                  <c:v>-48.91142995347947</c:v>
                </c:pt>
                <c:pt idx="656">
                  <c:v>-48.769657692744744</c:v>
                </c:pt>
                <c:pt idx="657">
                  <c:v>-48.627885432010018</c:v>
                </c:pt>
                <c:pt idx="658">
                  <c:v>-48.486113171275306</c:v>
                </c:pt>
                <c:pt idx="659">
                  <c:v>-48.344340910540581</c:v>
                </c:pt>
                <c:pt idx="660">
                  <c:v>-48.202568649805855</c:v>
                </c:pt>
                <c:pt idx="661">
                  <c:v>-48.060796389071129</c:v>
                </c:pt>
                <c:pt idx="662">
                  <c:v>-47.919024128336403</c:v>
                </c:pt>
                <c:pt idx="663">
                  <c:v>-47.777251867601692</c:v>
                </c:pt>
                <c:pt idx="664">
                  <c:v>-47.635479606866966</c:v>
                </c:pt>
                <c:pt idx="665">
                  <c:v>-47.49370734613224</c:v>
                </c:pt>
                <c:pt idx="666">
                  <c:v>-47.351935085397514</c:v>
                </c:pt>
                <c:pt idx="667">
                  <c:v>-47.210162824662788</c:v>
                </c:pt>
                <c:pt idx="668">
                  <c:v>-47.068390563928077</c:v>
                </c:pt>
                <c:pt idx="669">
                  <c:v>-46.926618303193351</c:v>
                </c:pt>
                <c:pt idx="670">
                  <c:v>-46.784846042458625</c:v>
                </c:pt>
                <c:pt idx="671">
                  <c:v>-46.643073781723899</c:v>
                </c:pt>
                <c:pt idx="672">
                  <c:v>-46.501301520989173</c:v>
                </c:pt>
                <c:pt idx="673">
                  <c:v>-46.359529260254462</c:v>
                </c:pt>
                <c:pt idx="674">
                  <c:v>-46.217756999519736</c:v>
                </c:pt>
                <c:pt idx="675">
                  <c:v>-46.07598473878501</c:v>
                </c:pt>
                <c:pt idx="676">
                  <c:v>-45.934212478050284</c:v>
                </c:pt>
                <c:pt idx="677">
                  <c:v>-45.792440217315558</c:v>
                </c:pt>
                <c:pt idx="678">
                  <c:v>-45.650667956580833</c:v>
                </c:pt>
                <c:pt idx="679">
                  <c:v>-45.508895695846121</c:v>
                </c:pt>
                <c:pt idx="680">
                  <c:v>-45.367123435111395</c:v>
                </c:pt>
                <c:pt idx="681">
                  <c:v>-45.225351174376669</c:v>
                </c:pt>
                <c:pt idx="682">
                  <c:v>-45.083578913641944</c:v>
                </c:pt>
                <c:pt idx="683">
                  <c:v>-44.941806652907218</c:v>
                </c:pt>
                <c:pt idx="684">
                  <c:v>-44.800034392172506</c:v>
                </c:pt>
                <c:pt idx="685">
                  <c:v>-44.65826213143778</c:v>
                </c:pt>
                <c:pt idx="686">
                  <c:v>-44.516489870703055</c:v>
                </c:pt>
                <c:pt idx="687">
                  <c:v>-44.374717609968329</c:v>
                </c:pt>
                <c:pt idx="688">
                  <c:v>-44.232945349233603</c:v>
                </c:pt>
                <c:pt idx="689">
                  <c:v>-44.091173088498891</c:v>
                </c:pt>
                <c:pt idx="690">
                  <c:v>-43.949400827764165</c:v>
                </c:pt>
                <c:pt idx="691">
                  <c:v>-43.80762856702944</c:v>
                </c:pt>
                <c:pt idx="692">
                  <c:v>-43.665856306294714</c:v>
                </c:pt>
                <c:pt idx="693">
                  <c:v>-43.524084045559988</c:v>
                </c:pt>
                <c:pt idx="694">
                  <c:v>-43.382311784825262</c:v>
                </c:pt>
                <c:pt idx="695">
                  <c:v>-43.240539524090551</c:v>
                </c:pt>
                <c:pt idx="696">
                  <c:v>-43.098767263355825</c:v>
                </c:pt>
                <c:pt idx="697">
                  <c:v>-42.956995002621099</c:v>
                </c:pt>
                <c:pt idx="698">
                  <c:v>-42.815222741886373</c:v>
                </c:pt>
                <c:pt idx="699">
                  <c:v>-42.673450481151647</c:v>
                </c:pt>
                <c:pt idx="700">
                  <c:v>-42.531678220416936</c:v>
                </c:pt>
                <c:pt idx="701">
                  <c:v>-42.38990595968221</c:v>
                </c:pt>
                <c:pt idx="702">
                  <c:v>-42.248133698947484</c:v>
                </c:pt>
                <c:pt idx="703">
                  <c:v>-42.106361438212758</c:v>
                </c:pt>
                <c:pt idx="704">
                  <c:v>-41.964589177478032</c:v>
                </c:pt>
                <c:pt idx="705">
                  <c:v>-41.822816916743321</c:v>
                </c:pt>
                <c:pt idx="706">
                  <c:v>-41.681044656008595</c:v>
                </c:pt>
                <c:pt idx="707">
                  <c:v>-41.539272395273869</c:v>
                </c:pt>
                <c:pt idx="708">
                  <c:v>-41.397500134539143</c:v>
                </c:pt>
                <c:pt idx="709">
                  <c:v>-41.255727873804418</c:v>
                </c:pt>
                <c:pt idx="710">
                  <c:v>-41.113955613069706</c:v>
                </c:pt>
                <c:pt idx="711">
                  <c:v>-40.97218335233498</c:v>
                </c:pt>
                <c:pt idx="712">
                  <c:v>-40.830411091600254</c:v>
                </c:pt>
                <c:pt idx="713">
                  <c:v>-40.688638830865528</c:v>
                </c:pt>
                <c:pt idx="714">
                  <c:v>-40.546866570130803</c:v>
                </c:pt>
                <c:pt idx="715">
                  <c:v>-40.405094309396077</c:v>
                </c:pt>
                <c:pt idx="716">
                  <c:v>-40.263322048661365</c:v>
                </c:pt>
                <c:pt idx="717">
                  <c:v>-40.121549787926639</c:v>
                </c:pt>
                <c:pt idx="718">
                  <c:v>-39.979777527191914</c:v>
                </c:pt>
                <c:pt idx="719">
                  <c:v>-39.838005266457188</c:v>
                </c:pt>
                <c:pt idx="720">
                  <c:v>-39.696233005722462</c:v>
                </c:pt>
                <c:pt idx="721">
                  <c:v>-39.55446074498775</c:v>
                </c:pt>
                <c:pt idx="722">
                  <c:v>-39.412688484253025</c:v>
                </c:pt>
                <c:pt idx="723">
                  <c:v>-39.270916223518299</c:v>
                </c:pt>
                <c:pt idx="724">
                  <c:v>-39.129143962783573</c:v>
                </c:pt>
                <c:pt idx="725">
                  <c:v>-38.987371702048847</c:v>
                </c:pt>
                <c:pt idx="726">
                  <c:v>-38.845599441314135</c:v>
                </c:pt>
                <c:pt idx="727">
                  <c:v>-38.70382718057941</c:v>
                </c:pt>
                <c:pt idx="728">
                  <c:v>-38.562054919844684</c:v>
                </c:pt>
                <c:pt idx="729">
                  <c:v>-38.420282659109958</c:v>
                </c:pt>
                <c:pt idx="730">
                  <c:v>-38.278510398375232</c:v>
                </c:pt>
                <c:pt idx="731">
                  <c:v>-38.136738137640506</c:v>
                </c:pt>
                <c:pt idx="732">
                  <c:v>-37.994965876905795</c:v>
                </c:pt>
                <c:pt idx="733">
                  <c:v>-37.853193616171069</c:v>
                </c:pt>
                <c:pt idx="734">
                  <c:v>-37.711421355436343</c:v>
                </c:pt>
                <c:pt idx="735">
                  <c:v>-37.569649094701617</c:v>
                </c:pt>
                <c:pt idx="736">
                  <c:v>-37.427876833966891</c:v>
                </c:pt>
                <c:pt idx="737">
                  <c:v>-37.28610457323218</c:v>
                </c:pt>
                <c:pt idx="738">
                  <c:v>-37.144332312497454</c:v>
                </c:pt>
                <c:pt idx="739">
                  <c:v>-37.002560051762728</c:v>
                </c:pt>
                <c:pt idx="740">
                  <c:v>-36.860787791028002</c:v>
                </c:pt>
                <c:pt idx="741">
                  <c:v>-36.719015530293277</c:v>
                </c:pt>
                <c:pt idx="742">
                  <c:v>-36.577243269558565</c:v>
                </c:pt>
                <c:pt idx="743">
                  <c:v>-36.435471008823839</c:v>
                </c:pt>
                <c:pt idx="744">
                  <c:v>-36.293698748089113</c:v>
                </c:pt>
                <c:pt idx="745">
                  <c:v>-36.151926487354388</c:v>
                </c:pt>
                <c:pt idx="746">
                  <c:v>-36.010154226619662</c:v>
                </c:pt>
                <c:pt idx="747">
                  <c:v>-35.86838196588495</c:v>
                </c:pt>
                <c:pt idx="748">
                  <c:v>-35.726609705150224</c:v>
                </c:pt>
                <c:pt idx="749">
                  <c:v>-35.584837444415498</c:v>
                </c:pt>
                <c:pt idx="750">
                  <c:v>-35.443065183680773</c:v>
                </c:pt>
                <c:pt idx="751">
                  <c:v>-35.301292922946047</c:v>
                </c:pt>
                <c:pt idx="752">
                  <c:v>-35.159520662211321</c:v>
                </c:pt>
                <c:pt idx="753">
                  <c:v>-35.017748401476609</c:v>
                </c:pt>
                <c:pt idx="754">
                  <c:v>-34.875976140741884</c:v>
                </c:pt>
                <c:pt idx="755">
                  <c:v>-34.734203880007158</c:v>
                </c:pt>
                <c:pt idx="756">
                  <c:v>-34.592431619272432</c:v>
                </c:pt>
                <c:pt idx="757">
                  <c:v>-34.450659358537706</c:v>
                </c:pt>
                <c:pt idx="758">
                  <c:v>-34.308887097802995</c:v>
                </c:pt>
                <c:pt idx="759">
                  <c:v>-34.167114837068269</c:v>
                </c:pt>
                <c:pt idx="760">
                  <c:v>-34.025342576333543</c:v>
                </c:pt>
                <c:pt idx="761">
                  <c:v>-33.883570315598817</c:v>
                </c:pt>
                <c:pt idx="762">
                  <c:v>-33.741798054864091</c:v>
                </c:pt>
                <c:pt idx="763">
                  <c:v>-33.60002579412938</c:v>
                </c:pt>
                <c:pt idx="764">
                  <c:v>-33.458253533394654</c:v>
                </c:pt>
                <c:pt idx="765">
                  <c:v>-33.316481272659928</c:v>
                </c:pt>
                <c:pt idx="766">
                  <c:v>-33.174709011925202</c:v>
                </c:pt>
                <c:pt idx="767">
                  <c:v>-33.032936751190476</c:v>
                </c:pt>
                <c:pt idx="768">
                  <c:v>-32.891164490455765</c:v>
                </c:pt>
                <c:pt idx="769">
                  <c:v>-32.749392229721039</c:v>
                </c:pt>
                <c:pt idx="770">
                  <c:v>-32.607619968986313</c:v>
                </c:pt>
                <c:pt idx="771">
                  <c:v>-32.465847708251587</c:v>
                </c:pt>
                <c:pt idx="772">
                  <c:v>-32.324075447516861</c:v>
                </c:pt>
                <c:pt idx="773">
                  <c:v>-32.182303186782136</c:v>
                </c:pt>
                <c:pt idx="774">
                  <c:v>-32.040530926047424</c:v>
                </c:pt>
                <c:pt idx="775">
                  <c:v>-31.898758665312698</c:v>
                </c:pt>
                <c:pt idx="776">
                  <c:v>-31.756986404577972</c:v>
                </c:pt>
                <c:pt idx="777">
                  <c:v>-31.615214143843247</c:v>
                </c:pt>
                <c:pt idx="778">
                  <c:v>-31.473441883108521</c:v>
                </c:pt>
                <c:pt idx="779">
                  <c:v>-31.331669622373809</c:v>
                </c:pt>
                <c:pt idx="780">
                  <c:v>-31.189897361639083</c:v>
                </c:pt>
                <c:pt idx="781">
                  <c:v>-31.048125100904358</c:v>
                </c:pt>
                <c:pt idx="782">
                  <c:v>-30.906352840169632</c:v>
                </c:pt>
                <c:pt idx="783">
                  <c:v>-30.764580579434906</c:v>
                </c:pt>
                <c:pt idx="784">
                  <c:v>-30.622808318700194</c:v>
                </c:pt>
                <c:pt idx="785">
                  <c:v>-30.481036057965468</c:v>
                </c:pt>
                <c:pt idx="786">
                  <c:v>-30.339263797230743</c:v>
                </c:pt>
                <c:pt idx="787">
                  <c:v>-30.197491536496017</c:v>
                </c:pt>
                <c:pt idx="788">
                  <c:v>-30.055719275761291</c:v>
                </c:pt>
                <c:pt idx="789">
                  <c:v>-29.913947015026565</c:v>
                </c:pt>
                <c:pt idx="790">
                  <c:v>-29.772174754291854</c:v>
                </c:pt>
                <c:pt idx="791">
                  <c:v>-29.630402493557128</c:v>
                </c:pt>
                <c:pt idx="792">
                  <c:v>-29.488630232822402</c:v>
                </c:pt>
                <c:pt idx="793">
                  <c:v>-29.346857972087676</c:v>
                </c:pt>
                <c:pt idx="794">
                  <c:v>-29.20508571135295</c:v>
                </c:pt>
                <c:pt idx="795">
                  <c:v>-29.063313450618239</c:v>
                </c:pt>
                <c:pt idx="796">
                  <c:v>-28.921541189883513</c:v>
                </c:pt>
                <c:pt idx="797">
                  <c:v>-28.779768929148787</c:v>
                </c:pt>
                <c:pt idx="798">
                  <c:v>-28.637996668414061</c:v>
                </c:pt>
                <c:pt idx="799">
                  <c:v>-28.496224407679335</c:v>
                </c:pt>
                <c:pt idx="800">
                  <c:v>-28.354452146944624</c:v>
                </c:pt>
                <c:pt idx="801">
                  <c:v>-28.212679886209898</c:v>
                </c:pt>
                <c:pt idx="802">
                  <c:v>-28.070907625475172</c:v>
                </c:pt>
                <c:pt idx="803">
                  <c:v>-27.929135364740446</c:v>
                </c:pt>
                <c:pt idx="804">
                  <c:v>-27.787363104005721</c:v>
                </c:pt>
                <c:pt idx="805">
                  <c:v>-27.645590843271009</c:v>
                </c:pt>
                <c:pt idx="806">
                  <c:v>-27.503818582536283</c:v>
                </c:pt>
                <c:pt idx="807">
                  <c:v>-27.362046321801557</c:v>
                </c:pt>
                <c:pt idx="808">
                  <c:v>-27.220274061066831</c:v>
                </c:pt>
                <c:pt idx="809">
                  <c:v>-27.078501800332106</c:v>
                </c:pt>
                <c:pt idx="810">
                  <c:v>-26.93672953959738</c:v>
                </c:pt>
                <c:pt idx="811">
                  <c:v>-26.794957278862668</c:v>
                </c:pt>
                <c:pt idx="812">
                  <c:v>-26.653185018127942</c:v>
                </c:pt>
                <c:pt idx="813">
                  <c:v>-26.511412757393217</c:v>
                </c:pt>
                <c:pt idx="814">
                  <c:v>-26.369640496658491</c:v>
                </c:pt>
                <c:pt idx="815">
                  <c:v>-26.227868235923765</c:v>
                </c:pt>
                <c:pt idx="816">
                  <c:v>-26.086095975189053</c:v>
                </c:pt>
                <c:pt idx="817">
                  <c:v>-25.944323714454328</c:v>
                </c:pt>
                <c:pt idx="818">
                  <c:v>-25.802551453719602</c:v>
                </c:pt>
                <c:pt idx="819">
                  <c:v>-25.660779192984876</c:v>
                </c:pt>
                <c:pt idx="820">
                  <c:v>-25.51900693225015</c:v>
                </c:pt>
                <c:pt idx="821">
                  <c:v>-25.377234671515438</c:v>
                </c:pt>
                <c:pt idx="822">
                  <c:v>-25.235462410780713</c:v>
                </c:pt>
                <c:pt idx="823">
                  <c:v>-25.093690150045987</c:v>
                </c:pt>
                <c:pt idx="824">
                  <c:v>-24.951917889311261</c:v>
                </c:pt>
                <c:pt idx="825">
                  <c:v>-24.810145628576535</c:v>
                </c:pt>
                <c:pt idx="826">
                  <c:v>-24.668373367841809</c:v>
                </c:pt>
                <c:pt idx="827">
                  <c:v>-24.526601107107098</c:v>
                </c:pt>
                <c:pt idx="828">
                  <c:v>-24.384828846372372</c:v>
                </c:pt>
                <c:pt idx="829">
                  <c:v>-24.243056585637646</c:v>
                </c:pt>
                <c:pt idx="830">
                  <c:v>-24.10128432490292</c:v>
                </c:pt>
                <c:pt idx="831">
                  <c:v>-23.959512064168194</c:v>
                </c:pt>
                <c:pt idx="832">
                  <c:v>-23.817739803433483</c:v>
                </c:pt>
                <c:pt idx="833">
                  <c:v>-23.675967542698757</c:v>
                </c:pt>
                <c:pt idx="834">
                  <c:v>-23.534195281964031</c:v>
                </c:pt>
                <c:pt idx="835">
                  <c:v>-23.392423021229305</c:v>
                </c:pt>
                <c:pt idx="836">
                  <c:v>-23.25065076049458</c:v>
                </c:pt>
                <c:pt idx="837">
                  <c:v>-23.108878499759868</c:v>
                </c:pt>
                <c:pt idx="838">
                  <c:v>-22.967106239025142</c:v>
                </c:pt>
                <c:pt idx="839">
                  <c:v>-22.825333978290416</c:v>
                </c:pt>
                <c:pt idx="840">
                  <c:v>-22.683561717555691</c:v>
                </c:pt>
                <c:pt idx="841">
                  <c:v>-22.541789456820965</c:v>
                </c:pt>
                <c:pt idx="842">
                  <c:v>-22.400017196086253</c:v>
                </c:pt>
                <c:pt idx="843">
                  <c:v>-22.258244935351527</c:v>
                </c:pt>
                <c:pt idx="844">
                  <c:v>-22.116472674616801</c:v>
                </c:pt>
                <c:pt idx="845">
                  <c:v>-21.974700413882076</c:v>
                </c:pt>
                <c:pt idx="846">
                  <c:v>-21.83292815314735</c:v>
                </c:pt>
                <c:pt idx="847">
                  <c:v>-21.691155892412624</c:v>
                </c:pt>
                <c:pt idx="848">
                  <c:v>-21.549383631677912</c:v>
                </c:pt>
                <c:pt idx="849">
                  <c:v>-21.407611370943187</c:v>
                </c:pt>
                <c:pt idx="850">
                  <c:v>-21.265839110208461</c:v>
                </c:pt>
                <c:pt idx="851">
                  <c:v>-21.124066849473735</c:v>
                </c:pt>
                <c:pt idx="852">
                  <c:v>-20.982294588739009</c:v>
                </c:pt>
                <c:pt idx="853">
                  <c:v>-20.840522328004297</c:v>
                </c:pt>
                <c:pt idx="854">
                  <c:v>-20.698750067269572</c:v>
                </c:pt>
                <c:pt idx="855">
                  <c:v>-20.556977806534846</c:v>
                </c:pt>
                <c:pt idx="856">
                  <c:v>-20.41520554580012</c:v>
                </c:pt>
                <c:pt idx="857">
                  <c:v>-20.273433285065394</c:v>
                </c:pt>
                <c:pt idx="858">
                  <c:v>-20.131661024330683</c:v>
                </c:pt>
                <c:pt idx="859">
                  <c:v>-19.989888763595957</c:v>
                </c:pt>
                <c:pt idx="860">
                  <c:v>-19.848116502861231</c:v>
                </c:pt>
                <c:pt idx="861">
                  <c:v>-19.706344242126505</c:v>
                </c:pt>
                <c:pt idx="862">
                  <c:v>-19.564571981391779</c:v>
                </c:pt>
                <c:pt idx="863">
                  <c:v>-19.422799720657054</c:v>
                </c:pt>
                <c:pt idx="864">
                  <c:v>-19.281027459922342</c:v>
                </c:pt>
                <c:pt idx="865">
                  <c:v>-19.139255199187616</c:v>
                </c:pt>
                <c:pt idx="866">
                  <c:v>-18.99748293845289</c:v>
                </c:pt>
                <c:pt idx="867">
                  <c:v>-18.855710677718164</c:v>
                </c:pt>
                <c:pt idx="868">
                  <c:v>-18.713938416983439</c:v>
                </c:pt>
                <c:pt idx="869">
                  <c:v>-18.572166156248727</c:v>
                </c:pt>
                <c:pt idx="870">
                  <c:v>-18.430393895514001</c:v>
                </c:pt>
                <c:pt idx="871">
                  <c:v>-18.288621634779275</c:v>
                </c:pt>
                <c:pt idx="872">
                  <c:v>-18.14684937404455</c:v>
                </c:pt>
                <c:pt idx="873">
                  <c:v>-18.005077113309824</c:v>
                </c:pt>
                <c:pt idx="874">
                  <c:v>-17.863304852575112</c:v>
                </c:pt>
                <c:pt idx="875">
                  <c:v>-17.721532591840386</c:v>
                </c:pt>
                <c:pt idx="876">
                  <c:v>-17.57976033110566</c:v>
                </c:pt>
                <c:pt idx="877">
                  <c:v>-17.437988070370935</c:v>
                </c:pt>
                <c:pt idx="878">
                  <c:v>-17.296215809636209</c:v>
                </c:pt>
                <c:pt idx="879">
                  <c:v>-17.154443548901497</c:v>
                </c:pt>
                <c:pt idx="880">
                  <c:v>-17.012671288166771</c:v>
                </c:pt>
                <c:pt idx="881">
                  <c:v>-16.870899027432046</c:v>
                </c:pt>
                <c:pt idx="882">
                  <c:v>-16.72912676669732</c:v>
                </c:pt>
                <c:pt idx="883">
                  <c:v>-16.587354505962594</c:v>
                </c:pt>
                <c:pt idx="884">
                  <c:v>-16.445582245227868</c:v>
                </c:pt>
                <c:pt idx="885">
                  <c:v>-16.303809984493157</c:v>
                </c:pt>
                <c:pt idx="886">
                  <c:v>-16.162037723758431</c:v>
                </c:pt>
                <c:pt idx="887">
                  <c:v>-16.020265463023705</c:v>
                </c:pt>
                <c:pt idx="888">
                  <c:v>-15.878493202288979</c:v>
                </c:pt>
                <c:pt idx="889">
                  <c:v>-15.736720941554253</c:v>
                </c:pt>
                <c:pt idx="890">
                  <c:v>-15.594948680819542</c:v>
                </c:pt>
                <c:pt idx="891">
                  <c:v>-15.453176420084816</c:v>
                </c:pt>
                <c:pt idx="892">
                  <c:v>-15.31140415935009</c:v>
                </c:pt>
                <c:pt idx="893">
                  <c:v>-15.169631898615364</c:v>
                </c:pt>
                <c:pt idx="894">
                  <c:v>-15.027859637880638</c:v>
                </c:pt>
                <c:pt idx="895">
                  <c:v>-14.886087377145927</c:v>
                </c:pt>
                <c:pt idx="896">
                  <c:v>-14.744315116411201</c:v>
                </c:pt>
                <c:pt idx="897">
                  <c:v>-14.602542855676475</c:v>
                </c:pt>
                <c:pt idx="898">
                  <c:v>-14.460770594941749</c:v>
                </c:pt>
                <c:pt idx="899">
                  <c:v>-14.318998334207024</c:v>
                </c:pt>
                <c:pt idx="900">
                  <c:v>-14.177226073472312</c:v>
                </c:pt>
                <c:pt idx="901">
                  <c:v>-14.035453812737586</c:v>
                </c:pt>
                <c:pt idx="902">
                  <c:v>-13.89368155200286</c:v>
                </c:pt>
                <c:pt idx="903">
                  <c:v>-13.751909291268134</c:v>
                </c:pt>
                <c:pt idx="904">
                  <c:v>-13.610137030533423</c:v>
                </c:pt>
                <c:pt idx="905">
                  <c:v>-13.468364769798683</c:v>
                </c:pt>
                <c:pt idx="906">
                  <c:v>-13.326592509063971</c:v>
                </c:pt>
                <c:pt idx="907">
                  <c:v>-13.184820248329231</c:v>
                </c:pt>
                <c:pt idx="908">
                  <c:v>-13.04304798759452</c:v>
                </c:pt>
                <c:pt idx="909">
                  <c:v>-12.901275726859808</c:v>
                </c:pt>
                <c:pt idx="910">
                  <c:v>-12.759503466125068</c:v>
                </c:pt>
                <c:pt idx="911">
                  <c:v>-12.617731205390356</c:v>
                </c:pt>
                <c:pt idx="912">
                  <c:v>-12.475958944655616</c:v>
                </c:pt>
                <c:pt idx="913">
                  <c:v>-12.334186683920905</c:v>
                </c:pt>
                <c:pt idx="914">
                  <c:v>-12.192414423186193</c:v>
                </c:pt>
                <c:pt idx="915">
                  <c:v>-12.050642162451453</c:v>
                </c:pt>
                <c:pt idx="916">
                  <c:v>-11.908869901716741</c:v>
                </c:pt>
                <c:pt idx="917">
                  <c:v>-11.767097640982001</c:v>
                </c:pt>
                <c:pt idx="918">
                  <c:v>-11.62532538024729</c:v>
                </c:pt>
                <c:pt idx="919">
                  <c:v>-11.483553119512578</c:v>
                </c:pt>
                <c:pt idx="920">
                  <c:v>-11.341780858777838</c:v>
                </c:pt>
                <c:pt idx="921">
                  <c:v>-11.200008598043127</c:v>
                </c:pt>
                <c:pt idx="922">
                  <c:v>-11.058236337308387</c:v>
                </c:pt>
                <c:pt idx="923">
                  <c:v>-10.916464076573675</c:v>
                </c:pt>
                <c:pt idx="924">
                  <c:v>-10.774691815838963</c:v>
                </c:pt>
                <c:pt idx="925">
                  <c:v>-10.632919555104223</c:v>
                </c:pt>
                <c:pt idx="926">
                  <c:v>-10.491147294369512</c:v>
                </c:pt>
                <c:pt idx="927">
                  <c:v>-10.349375033634772</c:v>
                </c:pt>
                <c:pt idx="928">
                  <c:v>-10.20760277290006</c:v>
                </c:pt>
                <c:pt idx="929">
                  <c:v>-10.065830512165348</c:v>
                </c:pt>
                <c:pt idx="930">
                  <c:v>-9.9240582514306084</c:v>
                </c:pt>
                <c:pt idx="931">
                  <c:v>-9.7822859906958968</c:v>
                </c:pt>
                <c:pt idx="932">
                  <c:v>-9.6405137299611567</c:v>
                </c:pt>
                <c:pt idx="933">
                  <c:v>-9.4987414692264451</c:v>
                </c:pt>
                <c:pt idx="934">
                  <c:v>-9.3569692084917051</c:v>
                </c:pt>
                <c:pt idx="935">
                  <c:v>-9.2151969477569935</c:v>
                </c:pt>
                <c:pt idx="936">
                  <c:v>-9.0734246870222819</c:v>
                </c:pt>
                <c:pt idx="937">
                  <c:v>-8.9316524262875419</c:v>
                </c:pt>
                <c:pt idx="938">
                  <c:v>-8.7898801655528302</c:v>
                </c:pt>
                <c:pt idx="939">
                  <c:v>-8.6481079048180902</c:v>
                </c:pt>
                <c:pt idx="940">
                  <c:v>-8.5063356440833786</c:v>
                </c:pt>
                <c:pt idx="941">
                  <c:v>-8.364563383348667</c:v>
                </c:pt>
                <c:pt idx="942">
                  <c:v>-8.222791122613927</c:v>
                </c:pt>
                <c:pt idx="943">
                  <c:v>-8.0810188618792154</c:v>
                </c:pt>
                <c:pt idx="944">
                  <c:v>-7.9392466011444753</c:v>
                </c:pt>
                <c:pt idx="945">
                  <c:v>-7.7974743404097637</c:v>
                </c:pt>
                <c:pt idx="946">
                  <c:v>-7.6557020796750521</c:v>
                </c:pt>
                <c:pt idx="947">
                  <c:v>-7.5139298189403121</c:v>
                </c:pt>
                <c:pt idx="948">
                  <c:v>-7.3721575582056005</c:v>
                </c:pt>
                <c:pt idx="949">
                  <c:v>-7.2303852974708605</c:v>
                </c:pt>
                <c:pt idx="950">
                  <c:v>-7.0886130367361488</c:v>
                </c:pt>
                <c:pt idx="951">
                  <c:v>-6.9468407760014372</c:v>
                </c:pt>
                <c:pt idx="952">
                  <c:v>-6.8050685152666972</c:v>
                </c:pt>
                <c:pt idx="953">
                  <c:v>-6.6632962545319856</c:v>
                </c:pt>
                <c:pt idx="954">
                  <c:v>-6.5215239937972456</c:v>
                </c:pt>
                <c:pt idx="955">
                  <c:v>-6.379751733062534</c:v>
                </c:pt>
                <c:pt idx="956">
                  <c:v>-6.2379794723278224</c:v>
                </c:pt>
                <c:pt idx="957">
                  <c:v>-6.0962072115930823</c:v>
                </c:pt>
                <c:pt idx="958">
                  <c:v>-5.9544349508583707</c:v>
                </c:pt>
                <c:pt idx="959">
                  <c:v>-5.8126626901236307</c:v>
                </c:pt>
                <c:pt idx="960">
                  <c:v>-5.6708904293889191</c:v>
                </c:pt>
                <c:pt idx="961">
                  <c:v>-5.5291181686542075</c:v>
                </c:pt>
                <c:pt idx="962">
                  <c:v>-5.3873459079194674</c:v>
                </c:pt>
                <c:pt idx="963">
                  <c:v>-5.2455736471847558</c:v>
                </c:pt>
                <c:pt idx="964">
                  <c:v>-5.1038013864500158</c:v>
                </c:pt>
                <c:pt idx="965">
                  <c:v>-4.9620291257153042</c:v>
                </c:pt>
                <c:pt idx="966">
                  <c:v>-4.8202568649805926</c:v>
                </c:pt>
                <c:pt idx="967">
                  <c:v>-4.6784846042458526</c:v>
                </c:pt>
                <c:pt idx="968">
                  <c:v>-4.5367123435111409</c:v>
                </c:pt>
                <c:pt idx="969">
                  <c:v>-4.3949400827764009</c:v>
                </c:pt>
                <c:pt idx="970">
                  <c:v>-4.2531678220416893</c:v>
                </c:pt>
                <c:pt idx="971">
                  <c:v>-4.1113955613069493</c:v>
                </c:pt>
                <c:pt idx="972">
                  <c:v>-3.9696233005722377</c:v>
                </c:pt>
                <c:pt idx="973">
                  <c:v>-3.8278510398375261</c:v>
                </c:pt>
                <c:pt idx="974">
                  <c:v>-3.686078779102786</c:v>
                </c:pt>
                <c:pt idx="975">
                  <c:v>-3.5443065183680744</c:v>
                </c:pt>
                <c:pt idx="976">
                  <c:v>-3.4025342576333344</c:v>
                </c:pt>
                <c:pt idx="977">
                  <c:v>-3.2607619968986228</c:v>
                </c:pt>
                <c:pt idx="978">
                  <c:v>-3.1189897361639112</c:v>
                </c:pt>
                <c:pt idx="979">
                  <c:v>-2.9772174754291711</c:v>
                </c:pt>
                <c:pt idx="980">
                  <c:v>-2.8354452146944595</c:v>
                </c:pt>
                <c:pt idx="981">
                  <c:v>-2.6936729539597195</c:v>
                </c:pt>
                <c:pt idx="982">
                  <c:v>-2.5519006932250079</c:v>
                </c:pt>
                <c:pt idx="983">
                  <c:v>-2.4101284324902963</c:v>
                </c:pt>
                <c:pt idx="984">
                  <c:v>-2.2683561717555563</c:v>
                </c:pt>
                <c:pt idx="985">
                  <c:v>-2.1265839110208447</c:v>
                </c:pt>
                <c:pt idx="986">
                  <c:v>-1.9848116502861046</c:v>
                </c:pt>
                <c:pt idx="987">
                  <c:v>-1.843039389551393</c:v>
                </c:pt>
                <c:pt idx="988">
                  <c:v>-1.7012671288166814</c:v>
                </c:pt>
                <c:pt idx="989">
                  <c:v>-1.5594948680819414</c:v>
                </c:pt>
                <c:pt idx="990">
                  <c:v>-1.4177226073472298</c:v>
                </c:pt>
                <c:pt idx="991">
                  <c:v>-1.2759503466124897</c:v>
                </c:pt>
                <c:pt idx="992">
                  <c:v>-1.1341780858777781</c:v>
                </c:pt>
                <c:pt idx="993">
                  <c:v>-0.99240582514306652</c:v>
                </c:pt>
                <c:pt idx="994">
                  <c:v>-0.85063356440832649</c:v>
                </c:pt>
                <c:pt idx="995">
                  <c:v>-0.70886130367361488</c:v>
                </c:pt>
                <c:pt idx="996">
                  <c:v>-0.56708904293887485</c:v>
                </c:pt>
                <c:pt idx="997">
                  <c:v>-0.42531678220416325</c:v>
                </c:pt>
                <c:pt idx="998">
                  <c:v>-0.28354452146945164</c:v>
                </c:pt>
                <c:pt idx="999">
                  <c:v>-0.14177226073471161</c:v>
                </c:pt>
                <c:pt idx="1000">
                  <c:v>0</c:v>
                </c:pt>
                <c:pt idx="1001">
                  <c:v>0.14177226073474003</c:v>
                </c:pt>
                <c:pt idx="1002">
                  <c:v>0.28354452146945164</c:v>
                </c:pt>
                <c:pt idx="1003">
                  <c:v>0.42531678220416325</c:v>
                </c:pt>
                <c:pt idx="1004">
                  <c:v>0.56708904293890328</c:v>
                </c:pt>
                <c:pt idx="1005">
                  <c:v>0.70886130367361488</c:v>
                </c:pt>
                <c:pt idx="1006">
                  <c:v>0.85063356440835491</c:v>
                </c:pt>
                <c:pt idx="1007">
                  <c:v>0.99240582514306652</c:v>
                </c:pt>
                <c:pt idx="1008">
                  <c:v>1.1341780858778066</c:v>
                </c:pt>
                <c:pt idx="1009">
                  <c:v>1.2759503466125182</c:v>
                </c:pt>
                <c:pt idx="1010">
                  <c:v>1.4177226073472298</c:v>
                </c:pt>
                <c:pt idx="1011">
                  <c:v>1.5594948680819698</c:v>
                </c:pt>
                <c:pt idx="1012">
                  <c:v>1.7012671288166814</c:v>
                </c:pt>
                <c:pt idx="1013">
                  <c:v>1.8430393895514214</c:v>
                </c:pt>
                <c:pt idx="1014">
                  <c:v>1.984811650286133</c:v>
                </c:pt>
                <c:pt idx="1015">
                  <c:v>2.1265839110208447</c:v>
                </c:pt>
                <c:pt idx="1016">
                  <c:v>2.2683561717555847</c:v>
                </c:pt>
                <c:pt idx="1017">
                  <c:v>2.4101284324902963</c:v>
                </c:pt>
                <c:pt idx="1018">
                  <c:v>2.5519006932250363</c:v>
                </c:pt>
                <c:pt idx="1019">
                  <c:v>2.6936729539597479</c:v>
                </c:pt>
                <c:pt idx="1020">
                  <c:v>2.8354452146944595</c:v>
                </c:pt>
                <c:pt idx="1021">
                  <c:v>2.9772174754291996</c:v>
                </c:pt>
                <c:pt idx="1022">
                  <c:v>3.1189897361639112</c:v>
                </c:pt>
                <c:pt idx="1023">
                  <c:v>3.2607619968986512</c:v>
                </c:pt>
                <c:pt idx="1024">
                  <c:v>3.4025342576333628</c:v>
                </c:pt>
                <c:pt idx="1025">
                  <c:v>3.5443065183680744</c:v>
                </c:pt>
                <c:pt idx="1026">
                  <c:v>3.6860787791028145</c:v>
                </c:pt>
                <c:pt idx="1027">
                  <c:v>3.8278510398375261</c:v>
                </c:pt>
                <c:pt idx="1028">
                  <c:v>3.9696233005722661</c:v>
                </c:pt>
                <c:pt idx="1029">
                  <c:v>4.1113955613069777</c:v>
                </c:pt>
                <c:pt idx="1030">
                  <c:v>4.2531678220416893</c:v>
                </c:pt>
                <c:pt idx="1031">
                  <c:v>4.3949400827764293</c:v>
                </c:pt>
                <c:pt idx="1032">
                  <c:v>4.5367123435111409</c:v>
                </c:pt>
                <c:pt idx="1033">
                  <c:v>4.678484604245881</c:v>
                </c:pt>
                <c:pt idx="1034">
                  <c:v>4.8202568649805926</c:v>
                </c:pt>
                <c:pt idx="1035">
                  <c:v>4.9620291257153042</c:v>
                </c:pt>
                <c:pt idx="1036">
                  <c:v>5.1038013864500442</c:v>
                </c:pt>
                <c:pt idx="1037">
                  <c:v>5.2455736471847558</c:v>
                </c:pt>
                <c:pt idx="1038">
                  <c:v>5.3873459079194959</c:v>
                </c:pt>
                <c:pt idx="1039">
                  <c:v>5.5291181686542075</c:v>
                </c:pt>
                <c:pt idx="1040">
                  <c:v>5.6708904293889191</c:v>
                </c:pt>
                <c:pt idx="1041">
                  <c:v>5.8126626901236591</c:v>
                </c:pt>
                <c:pt idx="1042">
                  <c:v>5.9544349508583707</c:v>
                </c:pt>
                <c:pt idx="1043">
                  <c:v>6.0962072115931107</c:v>
                </c:pt>
                <c:pt idx="1044">
                  <c:v>6.2379794723278224</c:v>
                </c:pt>
                <c:pt idx="1045">
                  <c:v>6.3797517330625624</c:v>
                </c:pt>
                <c:pt idx="1046">
                  <c:v>6.521523993797274</c:v>
                </c:pt>
                <c:pt idx="1047">
                  <c:v>6.6632962545319856</c:v>
                </c:pt>
                <c:pt idx="1048">
                  <c:v>6.8050685152667256</c:v>
                </c:pt>
                <c:pt idx="1049">
                  <c:v>6.9468407760014372</c:v>
                </c:pt>
                <c:pt idx="1050">
                  <c:v>7.0886130367361773</c:v>
                </c:pt>
                <c:pt idx="1051">
                  <c:v>7.2303852974708889</c:v>
                </c:pt>
                <c:pt idx="1052">
                  <c:v>7.3721575582056005</c:v>
                </c:pt>
                <c:pt idx="1053">
                  <c:v>7.5139298189403405</c:v>
                </c:pt>
                <c:pt idx="1054">
                  <c:v>7.6557020796750521</c:v>
                </c:pt>
                <c:pt idx="1055">
                  <c:v>7.7974743404097921</c:v>
                </c:pt>
                <c:pt idx="1056">
                  <c:v>7.9392466011445038</c:v>
                </c:pt>
                <c:pt idx="1057">
                  <c:v>8.0810188618792154</c:v>
                </c:pt>
                <c:pt idx="1058">
                  <c:v>8.2227911226139554</c:v>
                </c:pt>
                <c:pt idx="1059">
                  <c:v>8.364563383348667</c:v>
                </c:pt>
                <c:pt idx="1060">
                  <c:v>8.506335644083407</c:v>
                </c:pt>
                <c:pt idx="1061">
                  <c:v>8.6481079048181186</c:v>
                </c:pt>
                <c:pt idx="1062">
                  <c:v>8.7898801655528302</c:v>
                </c:pt>
                <c:pt idx="1063">
                  <c:v>8.9316524262875703</c:v>
                </c:pt>
                <c:pt idx="1064">
                  <c:v>9.0734246870222819</c:v>
                </c:pt>
                <c:pt idx="1065">
                  <c:v>9.2151969477570219</c:v>
                </c:pt>
                <c:pt idx="1066">
                  <c:v>9.3569692084917335</c:v>
                </c:pt>
                <c:pt idx="1067">
                  <c:v>9.4987414692264451</c:v>
                </c:pt>
                <c:pt idx="1068">
                  <c:v>9.6405137299611852</c:v>
                </c:pt>
                <c:pt idx="1069">
                  <c:v>9.7822859906958968</c:v>
                </c:pt>
                <c:pt idx="1070">
                  <c:v>9.9240582514306368</c:v>
                </c:pt>
                <c:pt idx="1071">
                  <c:v>10.065830512165348</c:v>
                </c:pt>
                <c:pt idx="1072">
                  <c:v>10.20760277290006</c:v>
                </c:pt>
                <c:pt idx="1073">
                  <c:v>10.3493750336348</c:v>
                </c:pt>
                <c:pt idx="1074">
                  <c:v>10.491147294369512</c:v>
                </c:pt>
                <c:pt idx="1075">
                  <c:v>10.632919555104252</c:v>
                </c:pt>
                <c:pt idx="1076">
                  <c:v>10.774691815838963</c:v>
                </c:pt>
                <c:pt idx="1077">
                  <c:v>10.916464076573675</c:v>
                </c:pt>
                <c:pt idx="1078">
                  <c:v>11.058236337308415</c:v>
                </c:pt>
                <c:pt idx="1079">
                  <c:v>11.200008598043127</c:v>
                </c:pt>
                <c:pt idx="1080">
                  <c:v>11.341780858777867</c:v>
                </c:pt>
                <c:pt idx="1081">
                  <c:v>11.483553119512578</c:v>
                </c:pt>
                <c:pt idx="1082">
                  <c:v>11.625325380247318</c:v>
                </c:pt>
                <c:pt idx="1083">
                  <c:v>11.76709764098203</c:v>
                </c:pt>
                <c:pt idx="1084">
                  <c:v>11.908869901716741</c:v>
                </c:pt>
                <c:pt idx="1085">
                  <c:v>12.050642162451481</c:v>
                </c:pt>
                <c:pt idx="1086">
                  <c:v>12.192414423186193</c:v>
                </c:pt>
                <c:pt idx="1087">
                  <c:v>12.334186683920933</c:v>
                </c:pt>
                <c:pt idx="1088">
                  <c:v>12.475958944655645</c:v>
                </c:pt>
                <c:pt idx="1089">
                  <c:v>12.617731205390356</c:v>
                </c:pt>
                <c:pt idx="1090">
                  <c:v>12.759503466125096</c:v>
                </c:pt>
                <c:pt idx="1091">
                  <c:v>12.901275726859808</c:v>
                </c:pt>
                <c:pt idx="1092">
                  <c:v>13.043047987594548</c:v>
                </c:pt>
                <c:pt idx="1093">
                  <c:v>13.18482024832926</c:v>
                </c:pt>
                <c:pt idx="1094">
                  <c:v>13.326592509063971</c:v>
                </c:pt>
                <c:pt idx="1095">
                  <c:v>13.468364769798711</c:v>
                </c:pt>
                <c:pt idx="1096">
                  <c:v>13.610137030533423</c:v>
                </c:pt>
                <c:pt idx="1097">
                  <c:v>13.751909291268163</c:v>
                </c:pt>
                <c:pt idx="1098">
                  <c:v>13.893681552002874</c:v>
                </c:pt>
                <c:pt idx="1099">
                  <c:v>14.035453812737586</c:v>
                </c:pt>
                <c:pt idx="1100">
                  <c:v>14.177226073472326</c:v>
                </c:pt>
                <c:pt idx="1101">
                  <c:v>14.318998334207038</c:v>
                </c:pt>
                <c:pt idx="1102">
                  <c:v>14.460770594941778</c:v>
                </c:pt>
                <c:pt idx="1103">
                  <c:v>14.602542855676489</c:v>
                </c:pt>
                <c:pt idx="1104">
                  <c:v>14.744315116411201</c:v>
                </c:pt>
                <c:pt idx="1105">
                  <c:v>14.886087377145941</c:v>
                </c:pt>
                <c:pt idx="1106">
                  <c:v>15.027859637880653</c:v>
                </c:pt>
                <c:pt idx="1107">
                  <c:v>15.169631898615393</c:v>
                </c:pt>
                <c:pt idx="1108">
                  <c:v>15.311404159350104</c:v>
                </c:pt>
                <c:pt idx="1109">
                  <c:v>15.453176420084816</c:v>
                </c:pt>
                <c:pt idx="1110">
                  <c:v>15.594948680819556</c:v>
                </c:pt>
                <c:pt idx="1111">
                  <c:v>15.736720941554267</c:v>
                </c:pt>
                <c:pt idx="1112">
                  <c:v>15.878493202289008</c:v>
                </c:pt>
                <c:pt idx="1113">
                  <c:v>16.020265463023719</c:v>
                </c:pt>
                <c:pt idx="1114">
                  <c:v>16.162037723758431</c:v>
                </c:pt>
                <c:pt idx="1115">
                  <c:v>16.303809984493171</c:v>
                </c:pt>
                <c:pt idx="1116">
                  <c:v>16.445582245227882</c:v>
                </c:pt>
                <c:pt idx="1117">
                  <c:v>16.587354505962622</c:v>
                </c:pt>
                <c:pt idx="1118">
                  <c:v>16.729126766697334</c:v>
                </c:pt>
                <c:pt idx="1119">
                  <c:v>16.870899027432074</c:v>
                </c:pt>
                <c:pt idx="1120">
                  <c:v>17.012671288166786</c:v>
                </c:pt>
                <c:pt idx="1121">
                  <c:v>17.154443548901497</c:v>
                </c:pt>
                <c:pt idx="1122">
                  <c:v>17.296215809636237</c:v>
                </c:pt>
                <c:pt idx="1123">
                  <c:v>17.437988070370949</c:v>
                </c:pt>
                <c:pt idx="1124">
                  <c:v>17.579760331105689</c:v>
                </c:pt>
                <c:pt idx="1125">
                  <c:v>17.721532591840401</c:v>
                </c:pt>
                <c:pt idx="1126">
                  <c:v>17.863304852575112</c:v>
                </c:pt>
                <c:pt idx="1127">
                  <c:v>18.005077113309852</c:v>
                </c:pt>
                <c:pt idx="1128">
                  <c:v>18.146849374044564</c:v>
                </c:pt>
                <c:pt idx="1129">
                  <c:v>18.288621634779304</c:v>
                </c:pt>
                <c:pt idx="1130">
                  <c:v>18.430393895514015</c:v>
                </c:pt>
                <c:pt idx="1131">
                  <c:v>18.572166156248727</c:v>
                </c:pt>
                <c:pt idx="1132">
                  <c:v>18.713938416983467</c:v>
                </c:pt>
                <c:pt idx="1133">
                  <c:v>18.855710677718179</c:v>
                </c:pt>
                <c:pt idx="1134">
                  <c:v>18.997482938452919</c:v>
                </c:pt>
                <c:pt idx="1135">
                  <c:v>19.13925519918763</c:v>
                </c:pt>
                <c:pt idx="1136">
                  <c:v>19.281027459922342</c:v>
                </c:pt>
                <c:pt idx="1137">
                  <c:v>19.422799720657082</c:v>
                </c:pt>
                <c:pt idx="1138">
                  <c:v>19.564571981391794</c:v>
                </c:pt>
                <c:pt idx="1139">
                  <c:v>19.706344242126534</c:v>
                </c:pt>
                <c:pt idx="1140">
                  <c:v>19.848116502861245</c:v>
                </c:pt>
                <c:pt idx="1141">
                  <c:v>19.989888763595957</c:v>
                </c:pt>
                <c:pt idx="1142">
                  <c:v>20.131661024330697</c:v>
                </c:pt>
                <c:pt idx="1143">
                  <c:v>20.273433285065408</c:v>
                </c:pt>
                <c:pt idx="1144">
                  <c:v>20.415205545800148</c:v>
                </c:pt>
                <c:pt idx="1145">
                  <c:v>20.55697780653486</c:v>
                </c:pt>
                <c:pt idx="1146">
                  <c:v>20.698750067269572</c:v>
                </c:pt>
                <c:pt idx="1147">
                  <c:v>20.840522328004312</c:v>
                </c:pt>
                <c:pt idx="1148">
                  <c:v>20.982294588739023</c:v>
                </c:pt>
                <c:pt idx="1149">
                  <c:v>21.124066849473763</c:v>
                </c:pt>
                <c:pt idx="1150">
                  <c:v>21.265839110208475</c:v>
                </c:pt>
                <c:pt idx="1151">
                  <c:v>21.407611370943187</c:v>
                </c:pt>
                <c:pt idx="1152">
                  <c:v>21.549383631677927</c:v>
                </c:pt>
                <c:pt idx="1153">
                  <c:v>21.691155892412638</c:v>
                </c:pt>
                <c:pt idx="1154">
                  <c:v>21.832928153147378</c:v>
                </c:pt>
                <c:pt idx="1155">
                  <c:v>21.97470041388209</c:v>
                </c:pt>
                <c:pt idx="1156">
                  <c:v>22.116472674616801</c:v>
                </c:pt>
                <c:pt idx="1157">
                  <c:v>22.258244935351541</c:v>
                </c:pt>
                <c:pt idx="1158">
                  <c:v>22.400017196086253</c:v>
                </c:pt>
                <c:pt idx="1159">
                  <c:v>22.541789456820993</c:v>
                </c:pt>
                <c:pt idx="1160">
                  <c:v>22.683561717555705</c:v>
                </c:pt>
                <c:pt idx="1161">
                  <c:v>22.825333978290445</c:v>
                </c:pt>
                <c:pt idx="1162">
                  <c:v>22.967106239025156</c:v>
                </c:pt>
                <c:pt idx="1163">
                  <c:v>23.108878499759868</c:v>
                </c:pt>
                <c:pt idx="1164">
                  <c:v>23.250650760494608</c:v>
                </c:pt>
                <c:pt idx="1165">
                  <c:v>23.39242302122932</c:v>
                </c:pt>
                <c:pt idx="1166">
                  <c:v>23.53419528196406</c:v>
                </c:pt>
                <c:pt idx="1167">
                  <c:v>23.675967542698771</c:v>
                </c:pt>
                <c:pt idx="1168">
                  <c:v>23.817739803433483</c:v>
                </c:pt>
                <c:pt idx="1169">
                  <c:v>23.959512064168223</c:v>
                </c:pt>
                <c:pt idx="1170">
                  <c:v>24.101284324902934</c:v>
                </c:pt>
                <c:pt idx="1171">
                  <c:v>24.243056585637675</c:v>
                </c:pt>
                <c:pt idx="1172">
                  <c:v>24.384828846372386</c:v>
                </c:pt>
                <c:pt idx="1173">
                  <c:v>24.526601107107098</c:v>
                </c:pt>
                <c:pt idx="1174">
                  <c:v>24.668373367841838</c:v>
                </c:pt>
                <c:pt idx="1175">
                  <c:v>24.810145628576549</c:v>
                </c:pt>
                <c:pt idx="1176">
                  <c:v>24.951917889311289</c:v>
                </c:pt>
                <c:pt idx="1177">
                  <c:v>25.093690150046001</c:v>
                </c:pt>
                <c:pt idx="1178">
                  <c:v>25.235462410780713</c:v>
                </c:pt>
                <c:pt idx="1179">
                  <c:v>25.377234671515453</c:v>
                </c:pt>
                <c:pt idx="1180">
                  <c:v>25.519006932250164</c:v>
                </c:pt>
                <c:pt idx="1181">
                  <c:v>25.660779192984904</c:v>
                </c:pt>
                <c:pt idx="1182">
                  <c:v>25.802551453719616</c:v>
                </c:pt>
                <c:pt idx="1183">
                  <c:v>25.944323714454328</c:v>
                </c:pt>
                <c:pt idx="1184">
                  <c:v>26.086095975189068</c:v>
                </c:pt>
                <c:pt idx="1185">
                  <c:v>26.227868235923779</c:v>
                </c:pt>
                <c:pt idx="1186">
                  <c:v>26.369640496658519</c:v>
                </c:pt>
                <c:pt idx="1187">
                  <c:v>26.511412757393231</c:v>
                </c:pt>
                <c:pt idx="1188">
                  <c:v>26.653185018127942</c:v>
                </c:pt>
                <c:pt idx="1189">
                  <c:v>26.794957278862682</c:v>
                </c:pt>
                <c:pt idx="1190">
                  <c:v>26.936729539597394</c:v>
                </c:pt>
                <c:pt idx="1191">
                  <c:v>27.078501800332134</c:v>
                </c:pt>
                <c:pt idx="1192">
                  <c:v>27.220274061066846</c:v>
                </c:pt>
                <c:pt idx="1193">
                  <c:v>27.362046321801557</c:v>
                </c:pt>
                <c:pt idx="1194">
                  <c:v>27.503818582536297</c:v>
                </c:pt>
                <c:pt idx="1195">
                  <c:v>27.645590843271009</c:v>
                </c:pt>
                <c:pt idx="1196">
                  <c:v>27.787363104005749</c:v>
                </c:pt>
                <c:pt idx="1197">
                  <c:v>27.929135364740461</c:v>
                </c:pt>
                <c:pt idx="1198">
                  <c:v>28.070907625475201</c:v>
                </c:pt>
                <c:pt idx="1199">
                  <c:v>28.212679886209912</c:v>
                </c:pt>
                <c:pt idx="1200">
                  <c:v>28.354452146944624</c:v>
                </c:pt>
                <c:pt idx="1201">
                  <c:v>28.496224407679364</c:v>
                </c:pt>
                <c:pt idx="1202">
                  <c:v>28.637996668414075</c:v>
                </c:pt>
                <c:pt idx="1203">
                  <c:v>28.779768929148815</c:v>
                </c:pt>
                <c:pt idx="1204">
                  <c:v>28.921541189883527</c:v>
                </c:pt>
                <c:pt idx="1205">
                  <c:v>29.063313450618239</c:v>
                </c:pt>
                <c:pt idx="1206">
                  <c:v>29.205085711352979</c:v>
                </c:pt>
                <c:pt idx="1207">
                  <c:v>29.34685797208769</c:v>
                </c:pt>
                <c:pt idx="1208">
                  <c:v>29.48863023282243</c:v>
                </c:pt>
                <c:pt idx="1209">
                  <c:v>29.630402493557142</c:v>
                </c:pt>
                <c:pt idx="1210">
                  <c:v>29.772174754291854</c:v>
                </c:pt>
                <c:pt idx="1211">
                  <c:v>29.913947015026594</c:v>
                </c:pt>
                <c:pt idx="1212">
                  <c:v>30.055719275761305</c:v>
                </c:pt>
                <c:pt idx="1213">
                  <c:v>30.197491536496045</c:v>
                </c:pt>
                <c:pt idx="1214">
                  <c:v>30.339263797230757</c:v>
                </c:pt>
                <c:pt idx="1215">
                  <c:v>30.481036057965468</c:v>
                </c:pt>
                <c:pt idx="1216">
                  <c:v>30.622808318700208</c:v>
                </c:pt>
                <c:pt idx="1217">
                  <c:v>30.76458057943492</c:v>
                </c:pt>
                <c:pt idx="1218">
                  <c:v>30.90635284016966</c:v>
                </c:pt>
                <c:pt idx="1219">
                  <c:v>31.048125100904372</c:v>
                </c:pt>
                <c:pt idx="1220">
                  <c:v>31.189897361639083</c:v>
                </c:pt>
                <c:pt idx="1221">
                  <c:v>31.331669622373823</c:v>
                </c:pt>
                <c:pt idx="1222">
                  <c:v>31.473441883108535</c:v>
                </c:pt>
                <c:pt idx="1223">
                  <c:v>31.615214143843275</c:v>
                </c:pt>
                <c:pt idx="1224">
                  <c:v>31.756986404577987</c:v>
                </c:pt>
                <c:pt idx="1225">
                  <c:v>31.898758665312698</c:v>
                </c:pt>
                <c:pt idx="1226">
                  <c:v>32.040530926047438</c:v>
                </c:pt>
                <c:pt idx="1227">
                  <c:v>32.18230318678215</c:v>
                </c:pt>
                <c:pt idx="1228">
                  <c:v>32.32407544751689</c:v>
                </c:pt>
                <c:pt idx="1229">
                  <c:v>32.465847708251601</c:v>
                </c:pt>
                <c:pt idx="1230">
                  <c:v>32.607619968986313</c:v>
                </c:pt>
                <c:pt idx="1231">
                  <c:v>32.749392229721053</c:v>
                </c:pt>
                <c:pt idx="1232">
                  <c:v>32.891164490455765</c:v>
                </c:pt>
                <c:pt idx="1233">
                  <c:v>33.032936751190505</c:v>
                </c:pt>
                <c:pt idx="1234">
                  <c:v>33.174709011925216</c:v>
                </c:pt>
                <c:pt idx="1235">
                  <c:v>33.316481272659956</c:v>
                </c:pt>
                <c:pt idx="1236">
                  <c:v>33.458253533394668</c:v>
                </c:pt>
                <c:pt idx="1237">
                  <c:v>33.60002579412938</c:v>
                </c:pt>
                <c:pt idx="1238">
                  <c:v>33.74179805486412</c:v>
                </c:pt>
                <c:pt idx="1239">
                  <c:v>33.883570315598831</c:v>
                </c:pt>
                <c:pt idx="1240">
                  <c:v>34.025342576333571</c:v>
                </c:pt>
                <c:pt idx="1241">
                  <c:v>34.167114837068283</c:v>
                </c:pt>
                <c:pt idx="1242">
                  <c:v>34.308887097802995</c:v>
                </c:pt>
                <c:pt idx="1243">
                  <c:v>34.450659358537735</c:v>
                </c:pt>
                <c:pt idx="1244">
                  <c:v>34.592431619272446</c:v>
                </c:pt>
                <c:pt idx="1245">
                  <c:v>34.734203880007186</c:v>
                </c:pt>
                <c:pt idx="1246">
                  <c:v>34.875976140741898</c:v>
                </c:pt>
                <c:pt idx="1247">
                  <c:v>35.017748401476609</c:v>
                </c:pt>
                <c:pt idx="1248">
                  <c:v>35.159520662211349</c:v>
                </c:pt>
                <c:pt idx="1249">
                  <c:v>35.301292922946061</c:v>
                </c:pt>
                <c:pt idx="1250">
                  <c:v>35.443065183680801</c:v>
                </c:pt>
                <c:pt idx="1251">
                  <c:v>35.584837444415513</c:v>
                </c:pt>
                <c:pt idx="1252">
                  <c:v>35.726609705150224</c:v>
                </c:pt>
                <c:pt idx="1253">
                  <c:v>35.868381965884964</c:v>
                </c:pt>
                <c:pt idx="1254">
                  <c:v>36.010154226619676</c:v>
                </c:pt>
                <c:pt idx="1255">
                  <c:v>36.151926487354416</c:v>
                </c:pt>
                <c:pt idx="1256">
                  <c:v>36.293698748089128</c:v>
                </c:pt>
                <c:pt idx="1257">
                  <c:v>36.435471008823839</c:v>
                </c:pt>
                <c:pt idx="1258">
                  <c:v>36.577243269558579</c:v>
                </c:pt>
                <c:pt idx="1259">
                  <c:v>36.719015530293291</c:v>
                </c:pt>
                <c:pt idx="1260">
                  <c:v>36.860787791028031</c:v>
                </c:pt>
                <c:pt idx="1261">
                  <c:v>37.002560051762742</c:v>
                </c:pt>
                <c:pt idx="1262">
                  <c:v>37.144332312497454</c:v>
                </c:pt>
                <c:pt idx="1263">
                  <c:v>37.286104573232194</c:v>
                </c:pt>
                <c:pt idx="1264">
                  <c:v>37.427876833966906</c:v>
                </c:pt>
                <c:pt idx="1265">
                  <c:v>37.569649094701646</c:v>
                </c:pt>
                <c:pt idx="1266">
                  <c:v>37.711421355436357</c:v>
                </c:pt>
                <c:pt idx="1267">
                  <c:v>37.853193616171069</c:v>
                </c:pt>
                <c:pt idx="1268">
                  <c:v>37.994965876905809</c:v>
                </c:pt>
                <c:pt idx="1269">
                  <c:v>38.136738137640521</c:v>
                </c:pt>
                <c:pt idx="1270">
                  <c:v>38.278510398375261</c:v>
                </c:pt>
                <c:pt idx="1271">
                  <c:v>38.420282659109972</c:v>
                </c:pt>
                <c:pt idx="1272">
                  <c:v>38.562054919844712</c:v>
                </c:pt>
                <c:pt idx="1273">
                  <c:v>38.703827180579424</c:v>
                </c:pt>
                <c:pt idx="1274">
                  <c:v>38.845599441314135</c:v>
                </c:pt>
                <c:pt idx="1275">
                  <c:v>38.987371702048875</c:v>
                </c:pt>
                <c:pt idx="1276">
                  <c:v>39.129143962783587</c:v>
                </c:pt>
                <c:pt idx="1277">
                  <c:v>39.270916223518327</c:v>
                </c:pt>
                <c:pt idx="1278">
                  <c:v>39.412688484253039</c:v>
                </c:pt>
                <c:pt idx="1279">
                  <c:v>39.55446074498775</c:v>
                </c:pt>
                <c:pt idx="1280">
                  <c:v>39.69623300572249</c:v>
                </c:pt>
                <c:pt idx="1281">
                  <c:v>39.838005266457202</c:v>
                </c:pt>
                <c:pt idx="1282">
                  <c:v>39.979777527191942</c:v>
                </c:pt>
                <c:pt idx="1283">
                  <c:v>40.121549787926654</c:v>
                </c:pt>
                <c:pt idx="1284">
                  <c:v>40.263322048661365</c:v>
                </c:pt>
                <c:pt idx="1285">
                  <c:v>40.405094309396105</c:v>
                </c:pt>
                <c:pt idx="1286">
                  <c:v>40.546866570130817</c:v>
                </c:pt>
                <c:pt idx="1287">
                  <c:v>40.688638830865557</c:v>
                </c:pt>
                <c:pt idx="1288">
                  <c:v>40.830411091600268</c:v>
                </c:pt>
                <c:pt idx="1289">
                  <c:v>40.97218335233498</c:v>
                </c:pt>
                <c:pt idx="1290">
                  <c:v>41.11395561306972</c:v>
                </c:pt>
                <c:pt idx="1291">
                  <c:v>41.255727873804432</c:v>
                </c:pt>
                <c:pt idx="1292">
                  <c:v>41.397500134539172</c:v>
                </c:pt>
                <c:pt idx="1293">
                  <c:v>41.539272395273883</c:v>
                </c:pt>
                <c:pt idx="1294">
                  <c:v>41.681044656008595</c:v>
                </c:pt>
                <c:pt idx="1295">
                  <c:v>41.822816916743335</c:v>
                </c:pt>
                <c:pt idx="1296">
                  <c:v>41.964589177478047</c:v>
                </c:pt>
                <c:pt idx="1297">
                  <c:v>42.106361438212787</c:v>
                </c:pt>
                <c:pt idx="1298">
                  <c:v>42.248133698947498</c:v>
                </c:pt>
                <c:pt idx="1299">
                  <c:v>42.38990595968221</c:v>
                </c:pt>
                <c:pt idx="1300">
                  <c:v>42.53167822041695</c:v>
                </c:pt>
                <c:pt idx="1301">
                  <c:v>42.673450481151662</c:v>
                </c:pt>
                <c:pt idx="1302">
                  <c:v>42.815222741886402</c:v>
                </c:pt>
                <c:pt idx="1303">
                  <c:v>42.956995002621113</c:v>
                </c:pt>
                <c:pt idx="1304">
                  <c:v>43.098767263355825</c:v>
                </c:pt>
                <c:pt idx="1305">
                  <c:v>43.240539524090565</c:v>
                </c:pt>
                <c:pt idx="1306">
                  <c:v>43.382311784825276</c:v>
                </c:pt>
                <c:pt idx="1307">
                  <c:v>43.524084045560016</c:v>
                </c:pt>
                <c:pt idx="1308">
                  <c:v>43.665856306294728</c:v>
                </c:pt>
                <c:pt idx="1309">
                  <c:v>43.807628567029468</c:v>
                </c:pt>
                <c:pt idx="1310">
                  <c:v>43.94940082776418</c:v>
                </c:pt>
                <c:pt idx="1311">
                  <c:v>44.091173088498891</c:v>
                </c:pt>
                <c:pt idx="1312">
                  <c:v>44.232945349233631</c:v>
                </c:pt>
                <c:pt idx="1313">
                  <c:v>44.374717609968343</c:v>
                </c:pt>
                <c:pt idx="1314">
                  <c:v>44.516489870703083</c:v>
                </c:pt>
                <c:pt idx="1315">
                  <c:v>44.658262131437795</c:v>
                </c:pt>
                <c:pt idx="1316">
                  <c:v>44.800034392172506</c:v>
                </c:pt>
                <c:pt idx="1317">
                  <c:v>44.941806652907246</c:v>
                </c:pt>
                <c:pt idx="1318">
                  <c:v>45.083578913641958</c:v>
                </c:pt>
                <c:pt idx="1319">
                  <c:v>45.225351174376698</c:v>
                </c:pt>
                <c:pt idx="1320">
                  <c:v>45.367123435111409</c:v>
                </c:pt>
                <c:pt idx="1321">
                  <c:v>45.508895695846121</c:v>
                </c:pt>
                <c:pt idx="1322">
                  <c:v>45.650667956580861</c:v>
                </c:pt>
                <c:pt idx="1323">
                  <c:v>45.792440217315573</c:v>
                </c:pt>
                <c:pt idx="1324">
                  <c:v>45.934212478050313</c:v>
                </c:pt>
                <c:pt idx="1325">
                  <c:v>46.075984738785024</c:v>
                </c:pt>
                <c:pt idx="1326">
                  <c:v>46.217756999519736</c:v>
                </c:pt>
                <c:pt idx="1327">
                  <c:v>46.359529260254476</c:v>
                </c:pt>
                <c:pt idx="1328">
                  <c:v>46.501301520989188</c:v>
                </c:pt>
                <c:pt idx="1329">
                  <c:v>46.643073781723928</c:v>
                </c:pt>
                <c:pt idx="1330">
                  <c:v>46.784846042458639</c:v>
                </c:pt>
                <c:pt idx="1331">
                  <c:v>46.926618303193351</c:v>
                </c:pt>
                <c:pt idx="1332">
                  <c:v>47.068390563928091</c:v>
                </c:pt>
                <c:pt idx="1333">
                  <c:v>47.210162824662802</c:v>
                </c:pt>
                <c:pt idx="1334">
                  <c:v>47.351935085397542</c:v>
                </c:pt>
                <c:pt idx="1335">
                  <c:v>47.493707346132254</c:v>
                </c:pt>
                <c:pt idx="1336">
                  <c:v>47.635479606866966</c:v>
                </c:pt>
                <c:pt idx="1337">
                  <c:v>47.777251867601706</c:v>
                </c:pt>
                <c:pt idx="1338">
                  <c:v>47.919024128336417</c:v>
                </c:pt>
                <c:pt idx="1339">
                  <c:v>48.060796389071157</c:v>
                </c:pt>
                <c:pt idx="1340">
                  <c:v>48.202568649805869</c:v>
                </c:pt>
                <c:pt idx="1341">
                  <c:v>48.344340910540581</c:v>
                </c:pt>
                <c:pt idx="1342">
                  <c:v>48.486113171275321</c:v>
                </c:pt>
                <c:pt idx="1343">
                  <c:v>48.627885432010032</c:v>
                </c:pt>
                <c:pt idx="1344">
                  <c:v>48.769657692744772</c:v>
                </c:pt>
                <c:pt idx="1345">
                  <c:v>48.911429953479484</c:v>
                </c:pt>
                <c:pt idx="1346">
                  <c:v>49.053202214214195</c:v>
                </c:pt>
                <c:pt idx="1347">
                  <c:v>49.194974474948935</c:v>
                </c:pt>
                <c:pt idx="1348">
                  <c:v>49.336746735683647</c:v>
                </c:pt>
                <c:pt idx="1349">
                  <c:v>49.478518996418387</c:v>
                </c:pt>
                <c:pt idx="1350">
                  <c:v>49.620291257153099</c:v>
                </c:pt>
                <c:pt idx="1351">
                  <c:v>49.762063517887839</c:v>
                </c:pt>
                <c:pt idx="1352">
                  <c:v>49.90383577862255</c:v>
                </c:pt>
                <c:pt idx="1353">
                  <c:v>50.045608039357262</c:v>
                </c:pt>
                <c:pt idx="1354">
                  <c:v>50.187380300092002</c:v>
                </c:pt>
                <c:pt idx="1355">
                  <c:v>50.329152560826714</c:v>
                </c:pt>
                <c:pt idx="1356">
                  <c:v>50.470924821561454</c:v>
                </c:pt>
                <c:pt idx="1357">
                  <c:v>50.612697082296165</c:v>
                </c:pt>
                <c:pt idx="1358">
                  <c:v>50.754469343030877</c:v>
                </c:pt>
                <c:pt idx="1359">
                  <c:v>50.896241603765617</c:v>
                </c:pt>
                <c:pt idx="1360">
                  <c:v>51.038013864500329</c:v>
                </c:pt>
                <c:pt idx="1361">
                  <c:v>51.179786125235069</c:v>
                </c:pt>
                <c:pt idx="1362">
                  <c:v>51.32155838596978</c:v>
                </c:pt>
                <c:pt idx="1363">
                  <c:v>51.463330646704492</c:v>
                </c:pt>
                <c:pt idx="1364">
                  <c:v>51.605102907439232</c:v>
                </c:pt>
                <c:pt idx="1365">
                  <c:v>51.746875168173943</c:v>
                </c:pt>
                <c:pt idx="1366">
                  <c:v>51.888647428908683</c:v>
                </c:pt>
                <c:pt idx="1367">
                  <c:v>52.030419689643395</c:v>
                </c:pt>
                <c:pt idx="1368">
                  <c:v>52.172191950378107</c:v>
                </c:pt>
                <c:pt idx="1369">
                  <c:v>52.313964211112847</c:v>
                </c:pt>
                <c:pt idx="1370">
                  <c:v>52.455736471847558</c:v>
                </c:pt>
                <c:pt idx="1371">
                  <c:v>52.597508732582298</c:v>
                </c:pt>
                <c:pt idx="1372">
                  <c:v>52.73928099331701</c:v>
                </c:pt>
                <c:pt idx="1373">
                  <c:v>52.881053254051722</c:v>
                </c:pt>
                <c:pt idx="1374">
                  <c:v>53.022825514786462</c:v>
                </c:pt>
                <c:pt idx="1375">
                  <c:v>53.164597775521173</c:v>
                </c:pt>
                <c:pt idx="1376">
                  <c:v>53.306370036255913</c:v>
                </c:pt>
                <c:pt idx="1377">
                  <c:v>53.448142296990625</c:v>
                </c:pt>
                <c:pt idx="1378">
                  <c:v>53.589914557725336</c:v>
                </c:pt>
                <c:pt idx="1379">
                  <c:v>53.731686818460076</c:v>
                </c:pt>
                <c:pt idx="1380">
                  <c:v>53.873459079194788</c:v>
                </c:pt>
                <c:pt idx="1381">
                  <c:v>54.015231339929528</c:v>
                </c:pt>
                <c:pt idx="1382">
                  <c:v>54.15700360066424</c:v>
                </c:pt>
                <c:pt idx="1383">
                  <c:v>54.298775861398951</c:v>
                </c:pt>
                <c:pt idx="1384">
                  <c:v>54.440548122133691</c:v>
                </c:pt>
                <c:pt idx="1385">
                  <c:v>54.582320382868403</c:v>
                </c:pt>
                <c:pt idx="1386">
                  <c:v>54.724092643603143</c:v>
                </c:pt>
                <c:pt idx="1387">
                  <c:v>54.865864904337855</c:v>
                </c:pt>
                <c:pt idx="1388">
                  <c:v>55.007637165072595</c:v>
                </c:pt>
                <c:pt idx="1389">
                  <c:v>55.149409425807306</c:v>
                </c:pt>
                <c:pt idx="1390">
                  <c:v>55.291181686542018</c:v>
                </c:pt>
                <c:pt idx="1391">
                  <c:v>55.432953947276758</c:v>
                </c:pt>
                <c:pt idx="1392">
                  <c:v>55.574726208011469</c:v>
                </c:pt>
                <c:pt idx="1393">
                  <c:v>55.716498468746209</c:v>
                </c:pt>
                <c:pt idx="1394">
                  <c:v>55.858270729480921</c:v>
                </c:pt>
                <c:pt idx="1395">
                  <c:v>56.000042990215633</c:v>
                </c:pt>
                <c:pt idx="1396">
                  <c:v>56.141815250950373</c:v>
                </c:pt>
                <c:pt idx="1397">
                  <c:v>56.283587511685084</c:v>
                </c:pt>
                <c:pt idx="1398">
                  <c:v>56.425359772419824</c:v>
                </c:pt>
                <c:pt idx="1399">
                  <c:v>56.567132033154536</c:v>
                </c:pt>
                <c:pt idx="1400">
                  <c:v>56.708904293889248</c:v>
                </c:pt>
                <c:pt idx="1401">
                  <c:v>56.850676554623988</c:v>
                </c:pt>
                <c:pt idx="1402">
                  <c:v>56.992448815358699</c:v>
                </c:pt>
                <c:pt idx="1403">
                  <c:v>57.134221076093439</c:v>
                </c:pt>
                <c:pt idx="1404">
                  <c:v>57.275993336828151</c:v>
                </c:pt>
                <c:pt idx="1405">
                  <c:v>57.417765597562862</c:v>
                </c:pt>
                <c:pt idx="1406">
                  <c:v>57.559537858297602</c:v>
                </c:pt>
                <c:pt idx="1407">
                  <c:v>57.701310119032314</c:v>
                </c:pt>
                <c:pt idx="1408">
                  <c:v>57.843082379767054</c:v>
                </c:pt>
                <c:pt idx="1409">
                  <c:v>57.984854640501766</c:v>
                </c:pt>
                <c:pt idx="1410">
                  <c:v>58.126626901236477</c:v>
                </c:pt>
                <c:pt idx="1411">
                  <c:v>58.268399161971217</c:v>
                </c:pt>
                <c:pt idx="1412">
                  <c:v>58.410171422705929</c:v>
                </c:pt>
                <c:pt idx="1413">
                  <c:v>58.551943683440669</c:v>
                </c:pt>
                <c:pt idx="1414">
                  <c:v>58.693715944175381</c:v>
                </c:pt>
                <c:pt idx="1415">
                  <c:v>58.835488204910092</c:v>
                </c:pt>
                <c:pt idx="1416">
                  <c:v>58.977260465644832</c:v>
                </c:pt>
                <c:pt idx="1417">
                  <c:v>59.119032726379544</c:v>
                </c:pt>
                <c:pt idx="1418">
                  <c:v>59.260804987114284</c:v>
                </c:pt>
                <c:pt idx="1419">
                  <c:v>59.402577247848996</c:v>
                </c:pt>
                <c:pt idx="1420">
                  <c:v>59.544349508583707</c:v>
                </c:pt>
                <c:pt idx="1421">
                  <c:v>59.686121769318447</c:v>
                </c:pt>
                <c:pt idx="1422">
                  <c:v>59.827894030053159</c:v>
                </c:pt>
                <c:pt idx="1423">
                  <c:v>59.969666290787899</c:v>
                </c:pt>
                <c:pt idx="1424">
                  <c:v>60.11143855152261</c:v>
                </c:pt>
                <c:pt idx="1425">
                  <c:v>60.25321081225735</c:v>
                </c:pt>
                <c:pt idx="1426">
                  <c:v>60.394983072992062</c:v>
                </c:pt>
                <c:pt idx="1427">
                  <c:v>60.536755333726774</c:v>
                </c:pt>
                <c:pt idx="1428">
                  <c:v>60.678527594461514</c:v>
                </c:pt>
                <c:pt idx="1429">
                  <c:v>60.820299855196225</c:v>
                </c:pt>
                <c:pt idx="1430">
                  <c:v>60.962072115930965</c:v>
                </c:pt>
                <c:pt idx="1431">
                  <c:v>61.103844376665677</c:v>
                </c:pt>
                <c:pt idx="1432">
                  <c:v>61.245616637400389</c:v>
                </c:pt>
                <c:pt idx="1433">
                  <c:v>61.387388898135129</c:v>
                </c:pt>
                <c:pt idx="1434">
                  <c:v>61.52916115886984</c:v>
                </c:pt>
                <c:pt idx="1435">
                  <c:v>61.67093341960458</c:v>
                </c:pt>
                <c:pt idx="1436">
                  <c:v>61.812705680339292</c:v>
                </c:pt>
                <c:pt idx="1437">
                  <c:v>61.954477941074003</c:v>
                </c:pt>
                <c:pt idx="1438">
                  <c:v>62.096250201808743</c:v>
                </c:pt>
                <c:pt idx="1439">
                  <c:v>62.238022462543455</c:v>
                </c:pt>
                <c:pt idx="1440">
                  <c:v>62.379794723278195</c:v>
                </c:pt>
                <c:pt idx="1441">
                  <c:v>62.521566984012907</c:v>
                </c:pt>
                <c:pt idx="1442">
                  <c:v>62.663339244747618</c:v>
                </c:pt>
                <c:pt idx="1443">
                  <c:v>62.805111505482358</c:v>
                </c:pt>
                <c:pt idx="1444">
                  <c:v>62.94688376621707</c:v>
                </c:pt>
                <c:pt idx="1445">
                  <c:v>63.08865602695181</c:v>
                </c:pt>
                <c:pt idx="1446">
                  <c:v>63.230428287686522</c:v>
                </c:pt>
                <c:pt idx="1447">
                  <c:v>63.372200548421233</c:v>
                </c:pt>
                <c:pt idx="1448">
                  <c:v>63.513972809155973</c:v>
                </c:pt>
                <c:pt idx="1449">
                  <c:v>63.655745069890685</c:v>
                </c:pt>
                <c:pt idx="1450">
                  <c:v>63.797517330625425</c:v>
                </c:pt>
                <c:pt idx="1451">
                  <c:v>63.939289591360136</c:v>
                </c:pt>
                <c:pt idx="1452">
                  <c:v>64.081061852094848</c:v>
                </c:pt>
                <c:pt idx="1453">
                  <c:v>64.222834112829588</c:v>
                </c:pt>
                <c:pt idx="1454">
                  <c:v>64.3646063735643</c:v>
                </c:pt>
                <c:pt idx="1455">
                  <c:v>64.50637863429904</c:v>
                </c:pt>
                <c:pt idx="1456">
                  <c:v>64.648150895033751</c:v>
                </c:pt>
                <c:pt idx="1457">
                  <c:v>64.789923155768463</c:v>
                </c:pt>
                <c:pt idx="1458">
                  <c:v>64.931695416503203</c:v>
                </c:pt>
                <c:pt idx="1459">
                  <c:v>65.073467677237915</c:v>
                </c:pt>
                <c:pt idx="1460">
                  <c:v>65.215239937972655</c:v>
                </c:pt>
                <c:pt idx="1461">
                  <c:v>65.357012198707366</c:v>
                </c:pt>
                <c:pt idx="1462">
                  <c:v>65.498784459442106</c:v>
                </c:pt>
                <c:pt idx="1463">
                  <c:v>65.640556720176818</c:v>
                </c:pt>
                <c:pt idx="1464">
                  <c:v>65.782328980911529</c:v>
                </c:pt>
                <c:pt idx="1465">
                  <c:v>65.92410124164627</c:v>
                </c:pt>
                <c:pt idx="1466">
                  <c:v>66.065873502380981</c:v>
                </c:pt>
                <c:pt idx="1467">
                  <c:v>66.207645763115721</c:v>
                </c:pt>
                <c:pt idx="1468">
                  <c:v>66.349418023850433</c:v>
                </c:pt>
                <c:pt idx="1469">
                  <c:v>66.491190284585144</c:v>
                </c:pt>
                <c:pt idx="1470">
                  <c:v>66.632962545319884</c:v>
                </c:pt>
                <c:pt idx="1471">
                  <c:v>66.774734806054596</c:v>
                </c:pt>
                <c:pt idx="1472">
                  <c:v>66.916507066789336</c:v>
                </c:pt>
                <c:pt idx="1473">
                  <c:v>67.058279327524048</c:v>
                </c:pt>
                <c:pt idx="1474">
                  <c:v>67.200051588258759</c:v>
                </c:pt>
                <c:pt idx="1475">
                  <c:v>67.341823848993499</c:v>
                </c:pt>
                <c:pt idx="1476">
                  <c:v>67.483596109728211</c:v>
                </c:pt>
                <c:pt idx="1477">
                  <c:v>67.625368370462951</c:v>
                </c:pt>
                <c:pt idx="1478">
                  <c:v>67.767140631197663</c:v>
                </c:pt>
                <c:pt idx="1479">
                  <c:v>67.908912891932374</c:v>
                </c:pt>
                <c:pt idx="1480">
                  <c:v>68.050685152667114</c:v>
                </c:pt>
                <c:pt idx="1481">
                  <c:v>68.192457413401826</c:v>
                </c:pt>
                <c:pt idx="1482">
                  <c:v>68.334229674136566</c:v>
                </c:pt>
                <c:pt idx="1483">
                  <c:v>68.476001934871277</c:v>
                </c:pt>
                <c:pt idx="1484">
                  <c:v>68.617774195605989</c:v>
                </c:pt>
                <c:pt idx="1485">
                  <c:v>68.759546456340729</c:v>
                </c:pt>
                <c:pt idx="1486">
                  <c:v>68.901318717075441</c:v>
                </c:pt>
                <c:pt idx="1487">
                  <c:v>69.043090977810181</c:v>
                </c:pt>
                <c:pt idx="1488">
                  <c:v>69.184863238544892</c:v>
                </c:pt>
                <c:pt idx="1489">
                  <c:v>69.326635499279604</c:v>
                </c:pt>
                <c:pt idx="1490">
                  <c:v>69.468407760014344</c:v>
                </c:pt>
                <c:pt idx="1491">
                  <c:v>69.610180020749056</c:v>
                </c:pt>
                <c:pt idx="1492">
                  <c:v>69.751952281483796</c:v>
                </c:pt>
                <c:pt idx="1493">
                  <c:v>69.893724542218507</c:v>
                </c:pt>
                <c:pt idx="1494">
                  <c:v>70.035496802953219</c:v>
                </c:pt>
                <c:pt idx="1495">
                  <c:v>70.177269063687959</c:v>
                </c:pt>
                <c:pt idx="1496">
                  <c:v>70.31904132442267</c:v>
                </c:pt>
                <c:pt idx="1497">
                  <c:v>70.46081358515741</c:v>
                </c:pt>
                <c:pt idx="1498">
                  <c:v>70.602585845892122</c:v>
                </c:pt>
                <c:pt idx="1499">
                  <c:v>70.744358106626862</c:v>
                </c:pt>
                <c:pt idx="1500">
                  <c:v>70.886130367361574</c:v>
                </c:pt>
                <c:pt idx="1501">
                  <c:v>71.027902628096285</c:v>
                </c:pt>
                <c:pt idx="1502">
                  <c:v>71.169674888831025</c:v>
                </c:pt>
                <c:pt idx="1503">
                  <c:v>71.311447149565737</c:v>
                </c:pt>
                <c:pt idx="1504">
                  <c:v>71.453219410300477</c:v>
                </c:pt>
                <c:pt idx="1505">
                  <c:v>71.594991671035189</c:v>
                </c:pt>
                <c:pt idx="1506">
                  <c:v>71.7367639317699</c:v>
                </c:pt>
                <c:pt idx="1507">
                  <c:v>71.87853619250464</c:v>
                </c:pt>
                <c:pt idx="1508">
                  <c:v>72.020308453239352</c:v>
                </c:pt>
                <c:pt idx="1509">
                  <c:v>72.162080713974092</c:v>
                </c:pt>
                <c:pt idx="1510">
                  <c:v>72.303852974708803</c:v>
                </c:pt>
                <c:pt idx="1511">
                  <c:v>72.445625235443515</c:v>
                </c:pt>
                <c:pt idx="1512">
                  <c:v>72.587397496178255</c:v>
                </c:pt>
                <c:pt idx="1513">
                  <c:v>72.729169756912967</c:v>
                </c:pt>
                <c:pt idx="1514">
                  <c:v>72.870942017647707</c:v>
                </c:pt>
                <c:pt idx="1515">
                  <c:v>73.012714278382418</c:v>
                </c:pt>
                <c:pt idx="1516">
                  <c:v>73.15448653911713</c:v>
                </c:pt>
                <c:pt idx="1517">
                  <c:v>73.29625879985187</c:v>
                </c:pt>
                <c:pt idx="1518">
                  <c:v>73.438031060586582</c:v>
                </c:pt>
                <c:pt idx="1519">
                  <c:v>73.579803321321322</c:v>
                </c:pt>
                <c:pt idx="1520">
                  <c:v>73.721575582056033</c:v>
                </c:pt>
                <c:pt idx="1521">
                  <c:v>73.863347842790745</c:v>
                </c:pt>
                <c:pt idx="1522">
                  <c:v>74.005120103525485</c:v>
                </c:pt>
                <c:pt idx="1523">
                  <c:v>74.146892364260196</c:v>
                </c:pt>
                <c:pt idx="1524">
                  <c:v>74.288664624994937</c:v>
                </c:pt>
                <c:pt idx="1525">
                  <c:v>74.430436885729648</c:v>
                </c:pt>
                <c:pt idx="1526">
                  <c:v>74.57220914646436</c:v>
                </c:pt>
                <c:pt idx="1527">
                  <c:v>74.7139814071991</c:v>
                </c:pt>
                <c:pt idx="1528">
                  <c:v>74.855753667933811</c:v>
                </c:pt>
                <c:pt idx="1529">
                  <c:v>74.997525928668551</c:v>
                </c:pt>
                <c:pt idx="1530">
                  <c:v>75.139298189403263</c:v>
                </c:pt>
                <c:pt idx="1531">
                  <c:v>75.281070450137975</c:v>
                </c:pt>
                <c:pt idx="1532">
                  <c:v>75.422842710872715</c:v>
                </c:pt>
                <c:pt idx="1533">
                  <c:v>75.564614971607426</c:v>
                </c:pt>
                <c:pt idx="1534">
                  <c:v>75.706387232342166</c:v>
                </c:pt>
                <c:pt idx="1535">
                  <c:v>75.848159493076878</c:v>
                </c:pt>
                <c:pt idx="1536">
                  <c:v>75.989931753811589</c:v>
                </c:pt>
                <c:pt idx="1537">
                  <c:v>76.13170401454633</c:v>
                </c:pt>
                <c:pt idx="1538">
                  <c:v>76.273476275281041</c:v>
                </c:pt>
                <c:pt idx="1539">
                  <c:v>76.415248536015781</c:v>
                </c:pt>
                <c:pt idx="1540">
                  <c:v>76.557020796750493</c:v>
                </c:pt>
                <c:pt idx="1541">
                  <c:v>76.698793057485233</c:v>
                </c:pt>
                <c:pt idx="1542">
                  <c:v>76.840565318219944</c:v>
                </c:pt>
                <c:pt idx="1543">
                  <c:v>76.982337578954656</c:v>
                </c:pt>
                <c:pt idx="1544">
                  <c:v>77.124109839689396</c:v>
                </c:pt>
                <c:pt idx="1545">
                  <c:v>77.265882100424108</c:v>
                </c:pt>
                <c:pt idx="1546">
                  <c:v>77.407654361158848</c:v>
                </c:pt>
                <c:pt idx="1547">
                  <c:v>77.549426621893559</c:v>
                </c:pt>
                <c:pt idx="1548">
                  <c:v>77.691198882628271</c:v>
                </c:pt>
                <c:pt idx="1549">
                  <c:v>77.832971143363011</c:v>
                </c:pt>
                <c:pt idx="1550">
                  <c:v>77.974743404097723</c:v>
                </c:pt>
                <c:pt idx="1551">
                  <c:v>78.116515664832463</c:v>
                </c:pt>
                <c:pt idx="1552">
                  <c:v>78.258287925567174</c:v>
                </c:pt>
                <c:pt idx="1553">
                  <c:v>78.400060186301886</c:v>
                </c:pt>
                <c:pt idx="1554">
                  <c:v>78.541832447036626</c:v>
                </c:pt>
                <c:pt idx="1555">
                  <c:v>78.683604707771337</c:v>
                </c:pt>
                <c:pt idx="1556">
                  <c:v>78.825376968506077</c:v>
                </c:pt>
                <c:pt idx="1557">
                  <c:v>78.967149229240789</c:v>
                </c:pt>
                <c:pt idx="1558">
                  <c:v>79.108921489975501</c:v>
                </c:pt>
                <c:pt idx="1559">
                  <c:v>79.250693750710241</c:v>
                </c:pt>
                <c:pt idx="1560">
                  <c:v>79.392466011444952</c:v>
                </c:pt>
                <c:pt idx="1561">
                  <c:v>79.534238272179692</c:v>
                </c:pt>
                <c:pt idx="1562">
                  <c:v>79.676010532914404</c:v>
                </c:pt>
                <c:pt idx="1563">
                  <c:v>79.817782793649116</c:v>
                </c:pt>
                <c:pt idx="1564">
                  <c:v>79.959555054383856</c:v>
                </c:pt>
                <c:pt idx="1565">
                  <c:v>80.101327315118567</c:v>
                </c:pt>
                <c:pt idx="1566">
                  <c:v>80.243099575853307</c:v>
                </c:pt>
                <c:pt idx="1567">
                  <c:v>80.384871836588019</c:v>
                </c:pt>
                <c:pt idx="1568">
                  <c:v>80.52664409732273</c:v>
                </c:pt>
                <c:pt idx="1569">
                  <c:v>80.66841635805747</c:v>
                </c:pt>
                <c:pt idx="1570">
                  <c:v>80.810188618792182</c:v>
                </c:pt>
                <c:pt idx="1571">
                  <c:v>80.951960879526922</c:v>
                </c:pt>
                <c:pt idx="1572">
                  <c:v>81.093733140261634</c:v>
                </c:pt>
                <c:pt idx="1573">
                  <c:v>81.235505400996345</c:v>
                </c:pt>
                <c:pt idx="1574">
                  <c:v>81.377277661731085</c:v>
                </c:pt>
                <c:pt idx="1575">
                  <c:v>81.519049922465797</c:v>
                </c:pt>
                <c:pt idx="1576">
                  <c:v>81.660822183200537</c:v>
                </c:pt>
                <c:pt idx="1577">
                  <c:v>81.802594443935249</c:v>
                </c:pt>
                <c:pt idx="1578">
                  <c:v>81.944366704669989</c:v>
                </c:pt>
                <c:pt idx="1579">
                  <c:v>82.0861389654047</c:v>
                </c:pt>
                <c:pt idx="1580">
                  <c:v>82.227911226139412</c:v>
                </c:pt>
                <c:pt idx="1581">
                  <c:v>82.369683486874152</c:v>
                </c:pt>
                <c:pt idx="1582">
                  <c:v>82.511455747608863</c:v>
                </c:pt>
                <c:pt idx="1583">
                  <c:v>82.653228008343604</c:v>
                </c:pt>
                <c:pt idx="1584">
                  <c:v>82.795000269078315</c:v>
                </c:pt>
                <c:pt idx="1585">
                  <c:v>82.936772529813027</c:v>
                </c:pt>
                <c:pt idx="1586">
                  <c:v>83.078544790547767</c:v>
                </c:pt>
                <c:pt idx="1587">
                  <c:v>83.220317051282478</c:v>
                </c:pt>
                <c:pt idx="1588">
                  <c:v>83.362089312017218</c:v>
                </c:pt>
                <c:pt idx="1589">
                  <c:v>83.50386157275193</c:v>
                </c:pt>
                <c:pt idx="1590">
                  <c:v>83.645633833486642</c:v>
                </c:pt>
                <c:pt idx="1591">
                  <c:v>83.787406094221382</c:v>
                </c:pt>
                <c:pt idx="1592">
                  <c:v>83.929178354956093</c:v>
                </c:pt>
                <c:pt idx="1593">
                  <c:v>84.070950615690833</c:v>
                </c:pt>
                <c:pt idx="1594">
                  <c:v>84.212722876425545</c:v>
                </c:pt>
                <c:pt idx="1595">
                  <c:v>84.354495137160256</c:v>
                </c:pt>
                <c:pt idx="1596">
                  <c:v>84.496267397894997</c:v>
                </c:pt>
                <c:pt idx="1597">
                  <c:v>84.638039658629708</c:v>
                </c:pt>
                <c:pt idx="1598">
                  <c:v>84.779811919364448</c:v>
                </c:pt>
                <c:pt idx="1599">
                  <c:v>84.92158418009916</c:v>
                </c:pt>
                <c:pt idx="1600">
                  <c:v>85.063356440833871</c:v>
                </c:pt>
                <c:pt idx="1601">
                  <c:v>85.205128701568611</c:v>
                </c:pt>
                <c:pt idx="1602">
                  <c:v>85.346900962303323</c:v>
                </c:pt>
                <c:pt idx="1603">
                  <c:v>85.488673223038063</c:v>
                </c:pt>
                <c:pt idx="1604">
                  <c:v>85.630445483772775</c:v>
                </c:pt>
                <c:pt idx="1605">
                  <c:v>85.772217744507486</c:v>
                </c:pt>
                <c:pt idx="1606">
                  <c:v>85.913990005242226</c:v>
                </c:pt>
                <c:pt idx="1607">
                  <c:v>86.055762265976938</c:v>
                </c:pt>
                <c:pt idx="1608">
                  <c:v>86.197534526711678</c:v>
                </c:pt>
                <c:pt idx="1609">
                  <c:v>86.33930678744639</c:v>
                </c:pt>
                <c:pt idx="1610">
                  <c:v>86.481079048181101</c:v>
                </c:pt>
                <c:pt idx="1611">
                  <c:v>86.622851308915841</c:v>
                </c:pt>
                <c:pt idx="1612">
                  <c:v>86.764623569650553</c:v>
                </c:pt>
                <c:pt idx="1613">
                  <c:v>86.906395830385293</c:v>
                </c:pt>
                <c:pt idx="1614">
                  <c:v>87.048168091120004</c:v>
                </c:pt>
                <c:pt idx="1615">
                  <c:v>87.189940351854744</c:v>
                </c:pt>
                <c:pt idx="1616">
                  <c:v>87.331712612589456</c:v>
                </c:pt>
                <c:pt idx="1617">
                  <c:v>87.473484873324168</c:v>
                </c:pt>
                <c:pt idx="1618">
                  <c:v>87.615257134058908</c:v>
                </c:pt>
                <c:pt idx="1619">
                  <c:v>87.757029394793619</c:v>
                </c:pt>
                <c:pt idx="1620">
                  <c:v>87.898801655528359</c:v>
                </c:pt>
                <c:pt idx="1621">
                  <c:v>88.040573916263071</c:v>
                </c:pt>
                <c:pt idx="1622">
                  <c:v>88.182346176997783</c:v>
                </c:pt>
                <c:pt idx="1623">
                  <c:v>88.324118437732523</c:v>
                </c:pt>
                <c:pt idx="1624">
                  <c:v>88.465890698467234</c:v>
                </c:pt>
                <c:pt idx="1625">
                  <c:v>88.607662959201974</c:v>
                </c:pt>
                <c:pt idx="1626">
                  <c:v>88.749435219936686</c:v>
                </c:pt>
                <c:pt idx="1627">
                  <c:v>88.891207480671397</c:v>
                </c:pt>
                <c:pt idx="1628">
                  <c:v>89.032979741406137</c:v>
                </c:pt>
                <c:pt idx="1629">
                  <c:v>89.174752002140849</c:v>
                </c:pt>
                <c:pt idx="1630">
                  <c:v>89.316524262875589</c:v>
                </c:pt>
                <c:pt idx="1631">
                  <c:v>89.458296523610301</c:v>
                </c:pt>
                <c:pt idx="1632">
                  <c:v>89.600068784345012</c:v>
                </c:pt>
                <c:pt idx="1633">
                  <c:v>89.741841045079752</c:v>
                </c:pt>
                <c:pt idx="1634">
                  <c:v>89.883613305814464</c:v>
                </c:pt>
                <c:pt idx="1635">
                  <c:v>90.025385566549204</c:v>
                </c:pt>
                <c:pt idx="1636">
                  <c:v>90.167157827283916</c:v>
                </c:pt>
                <c:pt idx="1637">
                  <c:v>90.308930088018627</c:v>
                </c:pt>
                <c:pt idx="1638">
                  <c:v>90.450702348753367</c:v>
                </c:pt>
                <c:pt idx="1639">
                  <c:v>90.592474609488079</c:v>
                </c:pt>
                <c:pt idx="1640">
                  <c:v>90.734246870222819</c:v>
                </c:pt>
                <c:pt idx="1641">
                  <c:v>90.87601913095753</c:v>
                </c:pt>
                <c:pt idx="1642">
                  <c:v>91.017791391692242</c:v>
                </c:pt>
                <c:pt idx="1643">
                  <c:v>91.159563652426982</c:v>
                </c:pt>
                <c:pt idx="1644">
                  <c:v>91.301335913161694</c:v>
                </c:pt>
                <c:pt idx="1645">
                  <c:v>91.443108173896434</c:v>
                </c:pt>
                <c:pt idx="1646">
                  <c:v>91.584880434631145</c:v>
                </c:pt>
                <c:pt idx="1647">
                  <c:v>91.726652695365857</c:v>
                </c:pt>
                <c:pt idx="1648">
                  <c:v>91.868424956100597</c:v>
                </c:pt>
                <c:pt idx="1649">
                  <c:v>92.010197216835309</c:v>
                </c:pt>
                <c:pt idx="1650">
                  <c:v>92.151969477570049</c:v>
                </c:pt>
                <c:pt idx="1651">
                  <c:v>92.29374173830476</c:v>
                </c:pt>
                <c:pt idx="1652">
                  <c:v>92.4355139990395</c:v>
                </c:pt>
                <c:pt idx="1653">
                  <c:v>92.577286259774212</c:v>
                </c:pt>
                <c:pt idx="1654">
                  <c:v>92.719058520508923</c:v>
                </c:pt>
                <c:pt idx="1655">
                  <c:v>92.860830781243664</c:v>
                </c:pt>
                <c:pt idx="1656">
                  <c:v>93.002603041978375</c:v>
                </c:pt>
                <c:pt idx="1657">
                  <c:v>93.144375302713115</c:v>
                </c:pt>
                <c:pt idx="1658">
                  <c:v>93.286147563447827</c:v>
                </c:pt>
                <c:pt idx="1659">
                  <c:v>93.427919824182538</c:v>
                </c:pt>
                <c:pt idx="1660">
                  <c:v>93.569692084917278</c:v>
                </c:pt>
                <c:pt idx="1661">
                  <c:v>93.71146434565199</c:v>
                </c:pt>
                <c:pt idx="1662">
                  <c:v>93.85323660638673</c:v>
                </c:pt>
                <c:pt idx="1663">
                  <c:v>93.995008867121442</c:v>
                </c:pt>
                <c:pt idx="1664">
                  <c:v>94.136781127856153</c:v>
                </c:pt>
                <c:pt idx="1665">
                  <c:v>94.278553388590893</c:v>
                </c:pt>
                <c:pt idx="1666">
                  <c:v>94.420325649325605</c:v>
                </c:pt>
                <c:pt idx="1667">
                  <c:v>94.562097910060345</c:v>
                </c:pt>
                <c:pt idx="1668">
                  <c:v>94.703870170795057</c:v>
                </c:pt>
                <c:pt idx="1669">
                  <c:v>94.845642431529768</c:v>
                </c:pt>
                <c:pt idx="1670">
                  <c:v>94.987414692264508</c:v>
                </c:pt>
                <c:pt idx="1671">
                  <c:v>95.12918695299922</c:v>
                </c:pt>
                <c:pt idx="1672">
                  <c:v>95.27095921373396</c:v>
                </c:pt>
                <c:pt idx="1673">
                  <c:v>95.412731474468671</c:v>
                </c:pt>
                <c:pt idx="1674">
                  <c:v>95.554503735203383</c:v>
                </c:pt>
                <c:pt idx="1675">
                  <c:v>95.696275995938123</c:v>
                </c:pt>
                <c:pt idx="1676">
                  <c:v>95.838048256672835</c:v>
                </c:pt>
                <c:pt idx="1677">
                  <c:v>95.979820517407575</c:v>
                </c:pt>
                <c:pt idx="1678">
                  <c:v>96.121592778142286</c:v>
                </c:pt>
                <c:pt idx="1679">
                  <c:v>96.263365038876998</c:v>
                </c:pt>
                <c:pt idx="1680">
                  <c:v>96.405137299611738</c:v>
                </c:pt>
                <c:pt idx="1681">
                  <c:v>96.54690956034645</c:v>
                </c:pt>
                <c:pt idx="1682">
                  <c:v>96.68868182108119</c:v>
                </c:pt>
                <c:pt idx="1683">
                  <c:v>96.830454081815901</c:v>
                </c:pt>
                <c:pt idx="1684">
                  <c:v>96.972226342550613</c:v>
                </c:pt>
                <c:pt idx="1685">
                  <c:v>97.113998603285353</c:v>
                </c:pt>
                <c:pt idx="1686">
                  <c:v>97.255770864020064</c:v>
                </c:pt>
                <c:pt idx="1687">
                  <c:v>97.397543124754804</c:v>
                </c:pt>
                <c:pt idx="1688">
                  <c:v>97.539315385489516</c:v>
                </c:pt>
                <c:pt idx="1689">
                  <c:v>97.681087646224256</c:v>
                </c:pt>
                <c:pt idx="1690">
                  <c:v>97.822859906958968</c:v>
                </c:pt>
                <c:pt idx="1691">
                  <c:v>97.964632167693679</c:v>
                </c:pt>
                <c:pt idx="1692">
                  <c:v>98.106404428428419</c:v>
                </c:pt>
                <c:pt idx="1693">
                  <c:v>98.248176689163131</c:v>
                </c:pt>
                <c:pt idx="1694">
                  <c:v>98.389948949897871</c:v>
                </c:pt>
                <c:pt idx="1695">
                  <c:v>98.531721210632583</c:v>
                </c:pt>
                <c:pt idx="1696">
                  <c:v>98.673493471367294</c:v>
                </c:pt>
                <c:pt idx="1697">
                  <c:v>98.815265732102034</c:v>
                </c:pt>
                <c:pt idx="1698">
                  <c:v>98.957037992836746</c:v>
                </c:pt>
                <c:pt idx="1699">
                  <c:v>99.098810253571486</c:v>
                </c:pt>
                <c:pt idx="1700">
                  <c:v>99.240582514306197</c:v>
                </c:pt>
                <c:pt idx="1701">
                  <c:v>99.382354775040909</c:v>
                </c:pt>
                <c:pt idx="1702">
                  <c:v>99.524127035775649</c:v>
                </c:pt>
                <c:pt idx="1703">
                  <c:v>99.665899296510361</c:v>
                </c:pt>
                <c:pt idx="1704">
                  <c:v>99.807671557245101</c:v>
                </c:pt>
                <c:pt idx="1705">
                  <c:v>99.949443817979812</c:v>
                </c:pt>
                <c:pt idx="1706">
                  <c:v>100.09121607871452</c:v>
                </c:pt>
                <c:pt idx="1707">
                  <c:v>100.23298833944926</c:v>
                </c:pt>
                <c:pt idx="1708">
                  <c:v>100.37476060018398</c:v>
                </c:pt>
                <c:pt idx="1709">
                  <c:v>100.51653286091872</c:v>
                </c:pt>
                <c:pt idx="1710">
                  <c:v>100.65830512165343</c:v>
                </c:pt>
                <c:pt idx="1711">
                  <c:v>100.80007738238814</c:v>
                </c:pt>
                <c:pt idx="1712">
                  <c:v>100.94184964312288</c:v>
                </c:pt>
                <c:pt idx="1713">
                  <c:v>101.08362190385759</c:v>
                </c:pt>
                <c:pt idx="1714">
                  <c:v>101.22539416459233</c:v>
                </c:pt>
                <c:pt idx="1715">
                  <c:v>101.36716642532704</c:v>
                </c:pt>
                <c:pt idx="1716">
                  <c:v>101.50893868606175</c:v>
                </c:pt>
                <c:pt idx="1717">
                  <c:v>101.65071094679649</c:v>
                </c:pt>
                <c:pt idx="1718">
                  <c:v>101.79248320753121</c:v>
                </c:pt>
                <c:pt idx="1719">
                  <c:v>101.93425546826595</c:v>
                </c:pt>
                <c:pt idx="1720">
                  <c:v>102.07602772900066</c:v>
                </c:pt>
                <c:pt idx="1721">
                  <c:v>102.21779998973537</c:v>
                </c:pt>
                <c:pt idx="1722">
                  <c:v>102.35957225047011</c:v>
                </c:pt>
                <c:pt idx="1723">
                  <c:v>102.50134451120482</c:v>
                </c:pt>
                <c:pt idx="1724">
                  <c:v>102.64311677193956</c:v>
                </c:pt>
                <c:pt idx="1725">
                  <c:v>102.78488903267427</c:v>
                </c:pt>
                <c:pt idx="1726">
                  <c:v>102.92666129340901</c:v>
                </c:pt>
                <c:pt idx="1727">
                  <c:v>103.06843355414372</c:v>
                </c:pt>
                <c:pt idx="1728">
                  <c:v>103.21020581487844</c:v>
                </c:pt>
                <c:pt idx="1729">
                  <c:v>103.35197807561318</c:v>
                </c:pt>
                <c:pt idx="1730">
                  <c:v>103.49375033634789</c:v>
                </c:pt>
                <c:pt idx="1731">
                  <c:v>103.63552259708263</c:v>
                </c:pt>
                <c:pt idx="1732">
                  <c:v>103.77729485781734</c:v>
                </c:pt>
                <c:pt idx="1733">
                  <c:v>103.91906711855205</c:v>
                </c:pt>
                <c:pt idx="1734">
                  <c:v>104.06083937928679</c:v>
                </c:pt>
                <c:pt idx="1735">
                  <c:v>104.2026116400215</c:v>
                </c:pt>
                <c:pt idx="1736">
                  <c:v>104.34438390075624</c:v>
                </c:pt>
                <c:pt idx="1737">
                  <c:v>104.48615616149095</c:v>
                </c:pt>
                <c:pt idx="1738">
                  <c:v>104.62792842222566</c:v>
                </c:pt>
                <c:pt idx="1739">
                  <c:v>104.7697006829604</c:v>
                </c:pt>
                <c:pt idx="1740">
                  <c:v>104.91147294369512</c:v>
                </c:pt>
                <c:pt idx="1741">
                  <c:v>105.05324520442986</c:v>
                </c:pt>
                <c:pt idx="1742">
                  <c:v>105.19501746516457</c:v>
                </c:pt>
                <c:pt idx="1743">
                  <c:v>105.33678972589928</c:v>
                </c:pt>
                <c:pt idx="1744">
                  <c:v>105.47856198663402</c:v>
                </c:pt>
                <c:pt idx="1745">
                  <c:v>105.62033424736873</c:v>
                </c:pt>
                <c:pt idx="1746">
                  <c:v>105.76210650810347</c:v>
                </c:pt>
                <c:pt idx="1747">
                  <c:v>105.90387876883818</c:v>
                </c:pt>
                <c:pt idx="1748">
                  <c:v>106.04565102957289</c:v>
                </c:pt>
                <c:pt idx="1749">
                  <c:v>106.18742329030763</c:v>
                </c:pt>
                <c:pt idx="1750">
                  <c:v>106.32919555104235</c:v>
                </c:pt>
                <c:pt idx="1751">
                  <c:v>106.47096781177709</c:v>
                </c:pt>
                <c:pt idx="1752">
                  <c:v>106.6127400725118</c:v>
                </c:pt>
                <c:pt idx="1753">
                  <c:v>106.75451233324651</c:v>
                </c:pt>
                <c:pt idx="1754">
                  <c:v>106.89628459398125</c:v>
                </c:pt>
                <c:pt idx="1755">
                  <c:v>107.03805685471596</c:v>
                </c:pt>
                <c:pt idx="1756">
                  <c:v>107.1798291154507</c:v>
                </c:pt>
                <c:pt idx="1757">
                  <c:v>107.32160137618541</c:v>
                </c:pt>
                <c:pt idx="1758">
                  <c:v>107.46337363692012</c:v>
                </c:pt>
                <c:pt idx="1759">
                  <c:v>107.60514589765486</c:v>
                </c:pt>
                <c:pt idx="1760">
                  <c:v>107.74691815838958</c:v>
                </c:pt>
                <c:pt idx="1761">
                  <c:v>107.88869041912432</c:v>
                </c:pt>
                <c:pt idx="1762">
                  <c:v>108.03046267985903</c:v>
                </c:pt>
                <c:pt idx="1763">
                  <c:v>108.17223494059374</c:v>
                </c:pt>
                <c:pt idx="1764">
                  <c:v>108.31400720132848</c:v>
                </c:pt>
                <c:pt idx="1765">
                  <c:v>108.45577946206319</c:v>
                </c:pt>
                <c:pt idx="1766">
                  <c:v>108.59755172279793</c:v>
                </c:pt>
                <c:pt idx="1767">
                  <c:v>108.73932398353264</c:v>
                </c:pt>
                <c:pt idx="1768">
                  <c:v>108.88109624426738</c:v>
                </c:pt>
                <c:pt idx="1769">
                  <c:v>109.02286850500209</c:v>
                </c:pt>
                <c:pt idx="1770">
                  <c:v>109.16464076573681</c:v>
                </c:pt>
                <c:pt idx="1771">
                  <c:v>109.30641302647155</c:v>
                </c:pt>
                <c:pt idx="1772">
                  <c:v>109.44818528720626</c:v>
                </c:pt>
                <c:pt idx="1773">
                  <c:v>109.589957547941</c:v>
                </c:pt>
                <c:pt idx="1774">
                  <c:v>109.73172980867571</c:v>
                </c:pt>
                <c:pt idx="1775">
                  <c:v>109.87350206941042</c:v>
                </c:pt>
                <c:pt idx="1776">
                  <c:v>110.01527433014516</c:v>
                </c:pt>
                <c:pt idx="1777">
                  <c:v>110.15704659087987</c:v>
                </c:pt>
                <c:pt idx="1778">
                  <c:v>110.29881885161461</c:v>
                </c:pt>
                <c:pt idx="1779">
                  <c:v>110.44059111234932</c:v>
                </c:pt>
                <c:pt idx="1780">
                  <c:v>110.58236337308404</c:v>
                </c:pt>
                <c:pt idx="1781">
                  <c:v>110.72413563381878</c:v>
                </c:pt>
                <c:pt idx="1782">
                  <c:v>110.86590789455349</c:v>
                </c:pt>
                <c:pt idx="1783">
                  <c:v>111.00768015528823</c:v>
                </c:pt>
                <c:pt idx="1784">
                  <c:v>111.14945241602294</c:v>
                </c:pt>
                <c:pt idx="1785">
                  <c:v>111.29122467675765</c:v>
                </c:pt>
                <c:pt idx="1786">
                  <c:v>111.43299693749239</c:v>
                </c:pt>
                <c:pt idx="1787">
                  <c:v>111.5747691982271</c:v>
                </c:pt>
                <c:pt idx="1788">
                  <c:v>111.71654145896184</c:v>
                </c:pt>
                <c:pt idx="1789">
                  <c:v>111.85831371969655</c:v>
                </c:pt>
                <c:pt idx="1790">
                  <c:v>112.00008598043127</c:v>
                </c:pt>
                <c:pt idx="1791">
                  <c:v>112.14185824116601</c:v>
                </c:pt>
                <c:pt idx="1792">
                  <c:v>112.28363050190072</c:v>
                </c:pt>
                <c:pt idx="1793">
                  <c:v>112.42540276263546</c:v>
                </c:pt>
                <c:pt idx="1794">
                  <c:v>112.56717502337017</c:v>
                </c:pt>
                <c:pt idx="1795">
                  <c:v>112.70894728410488</c:v>
                </c:pt>
                <c:pt idx="1796">
                  <c:v>112.85071954483962</c:v>
                </c:pt>
                <c:pt idx="1797">
                  <c:v>112.99249180557433</c:v>
                </c:pt>
                <c:pt idx="1798">
                  <c:v>113.13426406630907</c:v>
                </c:pt>
                <c:pt idx="1799">
                  <c:v>113.27603632704378</c:v>
                </c:pt>
                <c:pt idx="1800">
                  <c:v>113.4178085877785</c:v>
                </c:pt>
                <c:pt idx="1801">
                  <c:v>113.55958084851324</c:v>
                </c:pt>
                <c:pt idx="1802">
                  <c:v>113.70135310924795</c:v>
                </c:pt>
                <c:pt idx="1803">
                  <c:v>113.84312536998269</c:v>
                </c:pt>
                <c:pt idx="1804">
                  <c:v>113.9848976307174</c:v>
                </c:pt>
                <c:pt idx="1805">
                  <c:v>114.12666989145214</c:v>
                </c:pt>
                <c:pt idx="1806">
                  <c:v>114.26844215218685</c:v>
                </c:pt>
                <c:pt idx="1807">
                  <c:v>114.41021441292159</c:v>
                </c:pt>
                <c:pt idx="1808">
                  <c:v>114.55198667365627</c:v>
                </c:pt>
                <c:pt idx="1809">
                  <c:v>114.69375893439101</c:v>
                </c:pt>
                <c:pt idx="1810">
                  <c:v>114.83553119512575</c:v>
                </c:pt>
                <c:pt idx="1811">
                  <c:v>114.97730345586044</c:v>
                </c:pt>
                <c:pt idx="1812">
                  <c:v>115.11907571659518</c:v>
                </c:pt>
                <c:pt idx="1813">
                  <c:v>115.26084797732992</c:v>
                </c:pt>
                <c:pt idx="1814">
                  <c:v>115.40262023806466</c:v>
                </c:pt>
                <c:pt idx="1815">
                  <c:v>115.54439249879934</c:v>
                </c:pt>
                <c:pt idx="1816">
                  <c:v>115.68616475953408</c:v>
                </c:pt>
                <c:pt idx="1817">
                  <c:v>115.82793702026882</c:v>
                </c:pt>
                <c:pt idx="1818">
                  <c:v>115.9697092810035</c:v>
                </c:pt>
                <c:pt idx="1819">
                  <c:v>116.11148154173824</c:v>
                </c:pt>
                <c:pt idx="1820">
                  <c:v>116.25325380247298</c:v>
                </c:pt>
                <c:pt idx="1821">
                  <c:v>116.39502606320772</c:v>
                </c:pt>
                <c:pt idx="1822">
                  <c:v>116.53679832394241</c:v>
                </c:pt>
                <c:pt idx="1823">
                  <c:v>116.67857058467715</c:v>
                </c:pt>
                <c:pt idx="1824">
                  <c:v>116.82034284541189</c:v>
                </c:pt>
                <c:pt idx="1825">
                  <c:v>116.96211510614657</c:v>
                </c:pt>
                <c:pt idx="1826">
                  <c:v>117.10388736688131</c:v>
                </c:pt>
                <c:pt idx="1827">
                  <c:v>117.24565962761605</c:v>
                </c:pt>
                <c:pt idx="1828">
                  <c:v>117.38743188835073</c:v>
                </c:pt>
                <c:pt idx="1829">
                  <c:v>117.52920414908547</c:v>
                </c:pt>
                <c:pt idx="1830">
                  <c:v>117.67097640982021</c:v>
                </c:pt>
                <c:pt idx="1831">
                  <c:v>117.81274867055495</c:v>
                </c:pt>
                <c:pt idx="1832">
                  <c:v>117.95452093128964</c:v>
                </c:pt>
                <c:pt idx="1833">
                  <c:v>118.09629319202438</c:v>
                </c:pt>
                <c:pt idx="1834">
                  <c:v>118.23806545275912</c:v>
                </c:pt>
                <c:pt idx="1835">
                  <c:v>118.3798377134938</c:v>
                </c:pt>
                <c:pt idx="1836">
                  <c:v>118.52160997422854</c:v>
                </c:pt>
                <c:pt idx="1837">
                  <c:v>118.66338223496328</c:v>
                </c:pt>
                <c:pt idx="1838">
                  <c:v>118.80515449569796</c:v>
                </c:pt>
                <c:pt idx="1839">
                  <c:v>118.9469267564327</c:v>
                </c:pt>
                <c:pt idx="1840">
                  <c:v>119.08869901716744</c:v>
                </c:pt>
                <c:pt idx="1841">
                  <c:v>119.23047127790218</c:v>
                </c:pt>
                <c:pt idx="1842">
                  <c:v>119.37224353863687</c:v>
                </c:pt>
                <c:pt idx="1843">
                  <c:v>119.51401579937161</c:v>
                </c:pt>
                <c:pt idx="1844">
                  <c:v>119.65578806010635</c:v>
                </c:pt>
                <c:pt idx="1845">
                  <c:v>119.79756032084103</c:v>
                </c:pt>
                <c:pt idx="1846">
                  <c:v>119.93933258157577</c:v>
                </c:pt>
                <c:pt idx="1847">
                  <c:v>120.08110484231051</c:v>
                </c:pt>
                <c:pt idx="1848">
                  <c:v>120.22287710304519</c:v>
                </c:pt>
                <c:pt idx="1849">
                  <c:v>120.36464936377993</c:v>
                </c:pt>
                <c:pt idx="1850">
                  <c:v>120.50642162451467</c:v>
                </c:pt>
                <c:pt idx="1851">
                  <c:v>120.64819388524941</c:v>
                </c:pt>
                <c:pt idx="1852">
                  <c:v>120.7899661459841</c:v>
                </c:pt>
                <c:pt idx="1853">
                  <c:v>120.93173840671884</c:v>
                </c:pt>
                <c:pt idx="1854">
                  <c:v>121.07351066745358</c:v>
                </c:pt>
                <c:pt idx="1855">
                  <c:v>121.21528292818826</c:v>
                </c:pt>
                <c:pt idx="1856">
                  <c:v>121.357055188923</c:v>
                </c:pt>
                <c:pt idx="1857">
                  <c:v>121.49882744965774</c:v>
                </c:pt>
                <c:pt idx="1858">
                  <c:v>121.64059971039242</c:v>
                </c:pt>
                <c:pt idx="1859">
                  <c:v>121.78237197112716</c:v>
                </c:pt>
                <c:pt idx="1860">
                  <c:v>121.9241442318619</c:v>
                </c:pt>
                <c:pt idx="1861">
                  <c:v>122.06591649259664</c:v>
                </c:pt>
                <c:pt idx="1862">
                  <c:v>122.20768875333133</c:v>
                </c:pt>
                <c:pt idx="1863">
                  <c:v>122.34946101406607</c:v>
                </c:pt>
                <c:pt idx="1864">
                  <c:v>122.49123327480081</c:v>
                </c:pt>
                <c:pt idx="1865">
                  <c:v>122.63300553553549</c:v>
                </c:pt>
                <c:pt idx="1866">
                  <c:v>122.77477779627023</c:v>
                </c:pt>
                <c:pt idx="1867">
                  <c:v>122.91655005700497</c:v>
                </c:pt>
                <c:pt idx="1868">
                  <c:v>123.05832231773971</c:v>
                </c:pt>
                <c:pt idx="1869">
                  <c:v>123.20009457847439</c:v>
                </c:pt>
                <c:pt idx="1870">
                  <c:v>123.34186683920913</c:v>
                </c:pt>
                <c:pt idx="1871">
                  <c:v>123.48363909994387</c:v>
                </c:pt>
                <c:pt idx="1872">
                  <c:v>123.62541136067856</c:v>
                </c:pt>
                <c:pt idx="1873">
                  <c:v>123.7671836214133</c:v>
                </c:pt>
                <c:pt idx="1874">
                  <c:v>123.90895588214804</c:v>
                </c:pt>
                <c:pt idx="1875">
                  <c:v>124.05072814288272</c:v>
                </c:pt>
                <c:pt idx="1876">
                  <c:v>124.19250040361746</c:v>
                </c:pt>
                <c:pt idx="1877">
                  <c:v>124.3342726643522</c:v>
                </c:pt>
                <c:pt idx="1878">
                  <c:v>124.47604492508694</c:v>
                </c:pt>
                <c:pt idx="1879">
                  <c:v>124.61781718582162</c:v>
                </c:pt>
                <c:pt idx="1880">
                  <c:v>124.75958944655636</c:v>
                </c:pt>
                <c:pt idx="1881">
                  <c:v>124.9013617072911</c:v>
                </c:pt>
                <c:pt idx="1882">
                  <c:v>125.04313396802578</c:v>
                </c:pt>
                <c:pt idx="1883">
                  <c:v>125.18490622876052</c:v>
                </c:pt>
                <c:pt idx="1884">
                  <c:v>125.32667848949527</c:v>
                </c:pt>
                <c:pt idx="1885">
                  <c:v>125.46845075022995</c:v>
                </c:pt>
                <c:pt idx="1886">
                  <c:v>125.61022301096469</c:v>
                </c:pt>
                <c:pt idx="1887">
                  <c:v>125.75199527169943</c:v>
                </c:pt>
                <c:pt idx="1888">
                  <c:v>125.89376753243417</c:v>
                </c:pt>
                <c:pt idx="1889">
                  <c:v>126.03553979316885</c:v>
                </c:pt>
                <c:pt idx="1890">
                  <c:v>126.17731205390359</c:v>
                </c:pt>
                <c:pt idx="1891">
                  <c:v>126.31908431463833</c:v>
                </c:pt>
                <c:pt idx="1892">
                  <c:v>126.46085657537301</c:v>
                </c:pt>
                <c:pt idx="1893">
                  <c:v>126.60262883610775</c:v>
                </c:pt>
                <c:pt idx="1894">
                  <c:v>126.74440109684249</c:v>
                </c:pt>
                <c:pt idx="1895">
                  <c:v>126.88617335757718</c:v>
                </c:pt>
                <c:pt idx="1896">
                  <c:v>127.02794561831192</c:v>
                </c:pt>
                <c:pt idx="1897">
                  <c:v>127.16971787904666</c:v>
                </c:pt>
                <c:pt idx="1898">
                  <c:v>127.3114901397814</c:v>
                </c:pt>
                <c:pt idx="1899">
                  <c:v>127.45326240051608</c:v>
                </c:pt>
                <c:pt idx="1900">
                  <c:v>127.59503466125082</c:v>
                </c:pt>
                <c:pt idx="1901">
                  <c:v>127.73680692198556</c:v>
                </c:pt>
                <c:pt idx="1902">
                  <c:v>127.87857918272024</c:v>
                </c:pt>
                <c:pt idx="1903">
                  <c:v>128.02035144345498</c:v>
                </c:pt>
                <c:pt idx="1904">
                  <c:v>128.16212370418972</c:v>
                </c:pt>
                <c:pt idx="1905">
                  <c:v>128.30389596492446</c:v>
                </c:pt>
                <c:pt idx="1906">
                  <c:v>128.44566822565915</c:v>
                </c:pt>
                <c:pt idx="1907">
                  <c:v>128.58744048639389</c:v>
                </c:pt>
                <c:pt idx="1908">
                  <c:v>128.72921274712863</c:v>
                </c:pt>
                <c:pt idx="1909">
                  <c:v>128.87098500786331</c:v>
                </c:pt>
                <c:pt idx="1910">
                  <c:v>129.01275726859805</c:v>
                </c:pt>
                <c:pt idx="1911">
                  <c:v>129.15452952933279</c:v>
                </c:pt>
                <c:pt idx="1912">
                  <c:v>129.29630179006747</c:v>
                </c:pt>
                <c:pt idx="1913">
                  <c:v>129.43807405080221</c:v>
                </c:pt>
                <c:pt idx="1914">
                  <c:v>129.57984631153695</c:v>
                </c:pt>
                <c:pt idx="1915">
                  <c:v>129.72161857227169</c:v>
                </c:pt>
                <c:pt idx="1916">
                  <c:v>129.86339083300638</c:v>
                </c:pt>
                <c:pt idx="1917">
                  <c:v>130.00516309374112</c:v>
                </c:pt>
                <c:pt idx="1918">
                  <c:v>130.14693535447586</c:v>
                </c:pt>
                <c:pt idx="1919">
                  <c:v>130.28870761521054</c:v>
                </c:pt>
                <c:pt idx="1920">
                  <c:v>130.43047987594528</c:v>
                </c:pt>
                <c:pt idx="1921">
                  <c:v>130.57225213668002</c:v>
                </c:pt>
                <c:pt idx="1922">
                  <c:v>130.7140243974147</c:v>
                </c:pt>
                <c:pt idx="1923">
                  <c:v>130.85579665814944</c:v>
                </c:pt>
                <c:pt idx="1924">
                  <c:v>130.99756891888418</c:v>
                </c:pt>
                <c:pt idx="1925">
                  <c:v>131.13934117961892</c:v>
                </c:pt>
                <c:pt idx="1926">
                  <c:v>131.28111344035361</c:v>
                </c:pt>
                <c:pt idx="1927">
                  <c:v>131.42288570108835</c:v>
                </c:pt>
                <c:pt idx="1928">
                  <c:v>131.56465796182309</c:v>
                </c:pt>
                <c:pt idx="1929">
                  <c:v>131.70643022255777</c:v>
                </c:pt>
                <c:pt idx="1930">
                  <c:v>131.84820248329251</c:v>
                </c:pt>
                <c:pt idx="1931">
                  <c:v>131.98997474402725</c:v>
                </c:pt>
                <c:pt idx="1932">
                  <c:v>132.13174700476193</c:v>
                </c:pt>
                <c:pt idx="1933">
                  <c:v>132.27351926549667</c:v>
                </c:pt>
                <c:pt idx="1934">
                  <c:v>132.41529152623141</c:v>
                </c:pt>
                <c:pt idx="1935">
                  <c:v>132.55706378696615</c:v>
                </c:pt>
                <c:pt idx="1936">
                  <c:v>132.69883604770084</c:v>
                </c:pt>
                <c:pt idx="1937">
                  <c:v>132.84060830843558</c:v>
                </c:pt>
                <c:pt idx="1938">
                  <c:v>132.98238056917032</c:v>
                </c:pt>
                <c:pt idx="1939">
                  <c:v>133.124152829905</c:v>
                </c:pt>
                <c:pt idx="1940">
                  <c:v>133.26592509063974</c:v>
                </c:pt>
                <c:pt idx="1941">
                  <c:v>133.40769735137448</c:v>
                </c:pt>
                <c:pt idx="1942">
                  <c:v>133.54946961210922</c:v>
                </c:pt>
                <c:pt idx="1943">
                  <c:v>133.6912418728439</c:v>
                </c:pt>
                <c:pt idx="1944">
                  <c:v>133.83301413357864</c:v>
                </c:pt>
                <c:pt idx="1945">
                  <c:v>133.97478639431338</c:v>
                </c:pt>
                <c:pt idx="1946">
                  <c:v>134.11655865504807</c:v>
                </c:pt>
                <c:pt idx="1947">
                  <c:v>134.25833091578281</c:v>
                </c:pt>
                <c:pt idx="1948">
                  <c:v>134.40010317651755</c:v>
                </c:pt>
                <c:pt idx="1949">
                  <c:v>134.54187543725223</c:v>
                </c:pt>
                <c:pt idx="1950">
                  <c:v>134.68364769798697</c:v>
                </c:pt>
                <c:pt idx="1951">
                  <c:v>134.82541995872171</c:v>
                </c:pt>
                <c:pt idx="1952">
                  <c:v>134.96719221945645</c:v>
                </c:pt>
                <c:pt idx="1953">
                  <c:v>135.10896448019113</c:v>
                </c:pt>
                <c:pt idx="1954">
                  <c:v>135.25073674092587</c:v>
                </c:pt>
                <c:pt idx="1955">
                  <c:v>135.39250900166061</c:v>
                </c:pt>
                <c:pt idx="1956">
                  <c:v>135.5342812623953</c:v>
                </c:pt>
                <c:pt idx="1957">
                  <c:v>135.67605352313004</c:v>
                </c:pt>
                <c:pt idx="1958">
                  <c:v>135.81782578386478</c:v>
                </c:pt>
                <c:pt idx="1959">
                  <c:v>135.95959804459946</c:v>
                </c:pt>
                <c:pt idx="1960">
                  <c:v>136.1013703053342</c:v>
                </c:pt>
                <c:pt idx="1961">
                  <c:v>136.24314256606894</c:v>
                </c:pt>
                <c:pt idx="1962">
                  <c:v>136.38491482680368</c:v>
                </c:pt>
                <c:pt idx="1963">
                  <c:v>136.52668708753836</c:v>
                </c:pt>
                <c:pt idx="1964">
                  <c:v>136.6684593482731</c:v>
                </c:pt>
                <c:pt idx="1965">
                  <c:v>136.81023160900784</c:v>
                </c:pt>
                <c:pt idx="1966">
                  <c:v>136.95200386974253</c:v>
                </c:pt>
                <c:pt idx="1967">
                  <c:v>137.09377613047727</c:v>
                </c:pt>
                <c:pt idx="1968">
                  <c:v>137.23554839121201</c:v>
                </c:pt>
                <c:pt idx="1969">
                  <c:v>137.37732065194669</c:v>
                </c:pt>
                <c:pt idx="1970">
                  <c:v>137.51909291268143</c:v>
                </c:pt>
                <c:pt idx="1971">
                  <c:v>137.66086517341617</c:v>
                </c:pt>
                <c:pt idx="1972">
                  <c:v>137.80263743415091</c:v>
                </c:pt>
                <c:pt idx="1973">
                  <c:v>137.94440969488559</c:v>
                </c:pt>
                <c:pt idx="1974">
                  <c:v>138.08618195562033</c:v>
                </c:pt>
                <c:pt idx="1975">
                  <c:v>138.22795421635507</c:v>
                </c:pt>
                <c:pt idx="1976">
                  <c:v>138.36972647708976</c:v>
                </c:pt>
                <c:pt idx="1977">
                  <c:v>138.5114987378245</c:v>
                </c:pt>
                <c:pt idx="1978">
                  <c:v>138.65327099855924</c:v>
                </c:pt>
                <c:pt idx="1979">
                  <c:v>138.79504325929398</c:v>
                </c:pt>
                <c:pt idx="1980">
                  <c:v>138.93681552002866</c:v>
                </c:pt>
                <c:pt idx="1981">
                  <c:v>139.0785877807634</c:v>
                </c:pt>
                <c:pt idx="1982">
                  <c:v>139.22036004149814</c:v>
                </c:pt>
                <c:pt idx="1983">
                  <c:v>139.36213230223282</c:v>
                </c:pt>
                <c:pt idx="1984">
                  <c:v>139.50390456296756</c:v>
                </c:pt>
                <c:pt idx="1985">
                  <c:v>139.6456768237023</c:v>
                </c:pt>
                <c:pt idx="1986">
                  <c:v>139.78744908443699</c:v>
                </c:pt>
                <c:pt idx="1987">
                  <c:v>139.92922134517173</c:v>
                </c:pt>
                <c:pt idx="1988">
                  <c:v>140.07099360590647</c:v>
                </c:pt>
                <c:pt idx="1989">
                  <c:v>140.21276586664121</c:v>
                </c:pt>
                <c:pt idx="1990">
                  <c:v>140.35453812737589</c:v>
                </c:pt>
                <c:pt idx="1991">
                  <c:v>140.49631038811063</c:v>
                </c:pt>
                <c:pt idx="1992">
                  <c:v>140.63808264884537</c:v>
                </c:pt>
                <c:pt idx="1993">
                  <c:v>140.77985490958005</c:v>
                </c:pt>
                <c:pt idx="1994">
                  <c:v>140.92162717031479</c:v>
                </c:pt>
                <c:pt idx="1995">
                  <c:v>141.06339943104953</c:v>
                </c:pt>
                <c:pt idx="1996">
                  <c:v>141.20517169178422</c:v>
                </c:pt>
                <c:pt idx="1997">
                  <c:v>141.34694395251896</c:v>
                </c:pt>
                <c:pt idx="1998">
                  <c:v>141.4887162132537</c:v>
                </c:pt>
                <c:pt idx="1999">
                  <c:v>141.63048847398844</c:v>
                </c:pt>
                <c:pt idx="2000">
                  <c:v>141.77226073472312</c:v>
                </c:pt>
              </c:numCache>
            </c:numRef>
          </c:cat>
          <c:val>
            <c:numRef>
              <c:f>'RESULTADOS DA REGRESSÃO'!$GH$587:$GH$2587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6.581358180178837E-3</c:v>
                </c:pt>
                <c:pt idx="742">
                  <c:v>6.6086350472889478E-3</c:v>
                </c:pt>
                <c:pt idx="743">
                  <c:v>6.6359187895991857E-3</c:v>
                </c:pt>
                <c:pt idx="744">
                  <c:v>6.6632085606187956E-3</c:v>
                </c:pt>
                <c:pt idx="745">
                  <c:v>6.6905035100791304E-3</c:v>
                </c:pt>
                <c:pt idx="746">
                  <c:v>6.7178027839726396E-3</c:v>
                </c:pt>
                <c:pt idx="747">
                  <c:v>6.7451055245923257E-3</c:v>
                </c:pt>
                <c:pt idx="748">
                  <c:v>6.772410870571656E-3</c:v>
                </c:pt>
                <c:pt idx="749">
                  <c:v>6.7997179569249172E-3</c:v>
                </c:pt>
                <c:pt idx="750">
                  <c:v>6.8270259150880423E-3</c:v>
                </c:pt>
                <c:pt idx="751">
                  <c:v>6.8543338729598821E-3</c:v>
                </c:pt>
                <c:pt idx="752">
                  <c:v>6.8816409549439248E-3</c:v>
                </c:pt>
                <c:pt idx="753">
                  <c:v>6.9089462819904605E-3</c:v>
                </c:pt>
                <c:pt idx="754">
                  <c:v>6.9362489716392082E-3</c:v>
                </c:pt>
                <c:pt idx="755">
                  <c:v>6.9635481380623488E-3</c:v>
                </c:pt>
                <c:pt idx="756">
                  <c:v>6.9908428921080443E-3</c:v>
                </c:pt>
                <c:pt idx="757">
                  <c:v>7.0181323413443589E-3</c:v>
                </c:pt>
                <c:pt idx="758">
                  <c:v>7.0454155901036293E-3</c:v>
                </c:pt>
                <c:pt idx="759">
                  <c:v>7.0726917395272804E-3</c:v>
                </c:pt>
                <c:pt idx="760">
                  <c:v>7.0999598876110457E-3</c:v>
                </c:pt>
                <c:pt idx="761">
                  <c:v>7.1272191292506264E-3</c:v>
                </c:pt>
                <c:pt idx="762">
                  <c:v>7.1544685562877908E-3</c:v>
                </c:pt>
                <c:pt idx="763">
                  <c:v>7.181707257556862E-3</c:v>
                </c:pt>
                <c:pt idx="764">
                  <c:v>7.2089343189316764E-3</c:v>
                </c:pt>
                <c:pt idx="765">
                  <c:v>7.2361488233728911E-3</c:v>
                </c:pt>
                <c:pt idx="766">
                  <c:v>7.2633498509757626E-3</c:v>
                </c:pt>
                <c:pt idx="767">
                  <c:v>7.2905364790183088E-3</c:v>
                </c:pt>
                <c:pt idx="768">
                  <c:v>7.3177077820098801E-3</c:v>
                </c:pt>
                <c:pt idx="769">
                  <c:v>7.3448628317401487E-3</c:v>
                </c:pt>
                <c:pt idx="770">
                  <c:v>7.3720006973284702E-3</c:v>
                </c:pt>
                <c:pt idx="771">
                  <c:v>7.3991204452736811E-3</c:v>
                </c:pt>
                <c:pt idx="772">
                  <c:v>7.426221139504246E-3</c:v>
                </c:pt>
                <c:pt idx="773">
                  <c:v>7.4533018414288457E-3</c:v>
                </c:pt>
                <c:pt idx="774">
                  <c:v>7.4803616099873059E-3</c:v>
                </c:pt>
                <c:pt idx="775">
                  <c:v>7.5073995017019514E-3</c:v>
                </c:pt>
                <c:pt idx="776">
                  <c:v>7.5344145707292977E-3</c:v>
                </c:pt>
                <c:pt idx="777">
                  <c:v>7.5614058689121594E-3</c:v>
                </c:pt>
                <c:pt idx="778">
                  <c:v>7.5883724458321112E-3</c:v>
                </c:pt>
                <c:pt idx="779">
                  <c:v>7.6153133488623117E-3</c:v>
                </c:pt>
                <c:pt idx="780">
                  <c:v>7.6422276232207265E-3</c:v>
                </c:pt>
                <c:pt idx="781">
                  <c:v>7.6691143120236633E-3</c:v>
                </c:pt>
                <c:pt idx="782">
                  <c:v>7.695972456339714E-3</c:v>
                </c:pt>
                <c:pt idx="783">
                  <c:v>7.7228010952440137E-3</c:v>
                </c:pt>
                <c:pt idx="784">
                  <c:v>7.7495992658728726E-3</c:v>
                </c:pt>
                <c:pt idx="785">
                  <c:v>7.7763660034787553E-3</c:v>
                </c:pt>
                <c:pt idx="786">
                  <c:v>7.8031003414855762E-3</c:v>
                </c:pt>
                <c:pt idx="787">
                  <c:v>7.829801311544364E-3</c:v>
                </c:pt>
                <c:pt idx="788">
                  <c:v>7.8564679435892404E-3</c:v>
                </c:pt>
                <c:pt idx="789">
                  <c:v>7.8830992658937421E-3</c:v>
                </c:pt>
                <c:pt idx="790">
                  <c:v>7.9096943051274425E-3</c:v>
                </c:pt>
                <c:pt idx="791">
                  <c:v>7.9362520864129458E-3</c:v>
                </c:pt>
                <c:pt idx="792">
                  <c:v>7.9627716333831311E-3</c:v>
                </c:pt>
                <c:pt idx="793">
                  <c:v>7.9892519682387576E-3</c:v>
                </c:pt>
                <c:pt idx="794">
                  <c:v>8.0156921118063641E-3</c:v>
                </c:pt>
                <c:pt idx="795">
                  <c:v>8.0420910835964574E-3</c:v>
                </c:pt>
                <c:pt idx="796">
                  <c:v>8.0684479018620324E-3</c:v>
                </c:pt>
                <c:pt idx="797">
                  <c:v>8.0947615836573419E-3</c:v>
                </c:pt>
                <c:pt idx="798">
                  <c:v>8.1210311448969928E-3</c:v>
                </c:pt>
                <c:pt idx="799">
                  <c:v>8.1472556004153068E-3</c:v>
                </c:pt>
                <c:pt idx="800">
                  <c:v>8.1734339640259675E-3</c:v>
                </c:pt>
                <c:pt idx="801">
                  <c:v>8.1995652485819526E-3</c:v>
                </c:pt>
                <c:pt idx="802">
                  <c:v>8.2256484660357034E-3</c:v>
                </c:pt>
                <c:pt idx="803">
                  <c:v>8.2516826274995989E-3</c:v>
                </c:pt>
                <c:pt idx="804">
                  <c:v>8.2776667433066674E-3</c:v>
                </c:pt>
                <c:pt idx="805">
                  <c:v>8.3035998230715502E-3</c:v>
                </c:pt>
                <c:pt idx="806">
                  <c:v>8.3294808757517404E-3</c:v>
                </c:pt>
                <c:pt idx="807">
                  <c:v>8.3553089097090291E-3</c:v>
                </c:pt>
                <c:pt idx="808">
                  <c:v>8.3810829327712298E-3</c:v>
                </c:pt>
                <c:pt idx="809">
                  <c:v>8.4068019522940997E-3</c:v>
                </c:pt>
                <c:pt idx="810">
                  <c:v>8.4324649752235345E-3</c:v>
                </c:pt>
                <c:pt idx="811">
                  <c:v>8.4580710081579337E-3</c:v>
                </c:pt>
                <c:pt idx="812">
                  <c:v>8.4836190574108499E-3</c:v>
                </c:pt>
                <c:pt idx="813">
                  <c:v>8.5091081290737756E-3</c:v>
                </c:pt>
                <c:pt idx="814">
                  <c:v>8.5345372290792088E-3</c:v>
                </c:pt>
                <c:pt idx="815">
                  <c:v>8.5599053632638752E-3</c:v>
                </c:pt>
                <c:pt idx="816">
                  <c:v>8.5852115374321619E-3</c:v>
                </c:pt>
                <c:pt idx="817">
                  <c:v>8.6104547574197589E-3</c:v>
                </c:pt>
                <c:pt idx="818">
                  <c:v>8.6356340291574522E-3</c:v>
                </c:pt>
                <c:pt idx="819">
                  <c:v>8.6607483587351278E-3</c:v>
                </c:pt>
                <c:pt idx="820">
                  <c:v>8.6857967524659359E-3</c:v>
                </c:pt>
                <c:pt idx="821">
                  <c:v>8.7107782169506265E-3</c:v>
                </c:pt>
                <c:pt idx="822">
                  <c:v>8.7356917591420568E-3</c:v>
                </c:pt>
                <c:pt idx="823">
                  <c:v>8.7605363864098409E-3</c:v>
                </c:pt>
                <c:pt idx="824">
                  <c:v>8.7853111066051644E-3</c:v>
                </c:pt>
                <c:pt idx="825">
                  <c:v>8.8100149281257392E-3</c:v>
                </c:pt>
                <c:pt idx="826">
                  <c:v>8.8346468599809058E-3</c:v>
                </c:pt>
                <c:pt idx="827">
                  <c:v>8.8592059118568524E-3</c:v>
                </c:pt>
                <c:pt idx="828">
                  <c:v>8.8836910941819929E-3</c:v>
                </c:pt>
                <c:pt idx="829">
                  <c:v>8.9081014181924389E-3</c:v>
                </c:pt>
                <c:pt idx="830">
                  <c:v>8.9324358959975963E-3</c:v>
                </c:pt>
                <c:pt idx="831">
                  <c:v>8.9566935406458856E-3</c:v>
                </c:pt>
                <c:pt idx="832">
                  <c:v>8.9808733661905487E-3</c:v>
                </c:pt>
                <c:pt idx="833">
                  <c:v>9.0049743877555748E-3</c:v>
                </c:pt>
                <c:pt idx="834">
                  <c:v>9.0289956216016917E-3</c:v>
                </c:pt>
                <c:pt idx="835">
                  <c:v>9.0529360851924687E-3</c:v>
                </c:pt>
                <c:pt idx="836">
                  <c:v>9.0767947972604946E-3</c:v>
                </c:pt>
                <c:pt idx="837">
                  <c:v>9.1005707778736133E-3</c:v>
                </c:pt>
                <c:pt idx="838">
                  <c:v>9.1242630485012573E-3</c:v>
                </c:pt>
                <c:pt idx="839">
                  <c:v>9.1478706320808068E-3</c:v>
                </c:pt>
                <c:pt idx="840">
                  <c:v>9.1713925530840425E-3</c:v>
                </c:pt>
                <c:pt idx="841">
                  <c:v>9.1948278375836127E-3</c:v>
                </c:pt>
                <c:pt idx="842">
                  <c:v>9.2181755133195747E-3</c:v>
                </c:pt>
                <c:pt idx="843">
                  <c:v>9.2414346097659493E-3</c:v>
                </c:pt>
                <c:pt idx="844">
                  <c:v>9.2646041581973208E-3</c:v>
                </c:pt>
                <c:pt idx="845">
                  <c:v>9.2876831917554515E-3</c:v>
                </c:pt>
                <c:pt idx="846">
                  <c:v>9.3106707455159234E-3</c:v>
                </c:pt>
                <c:pt idx="847">
                  <c:v>9.3335658565547805E-3</c:v>
                </c:pt>
                <c:pt idx="848">
                  <c:v>9.3563675640151878E-3</c:v>
                </c:pt>
                <c:pt idx="849">
                  <c:v>9.3790749091740896E-3</c:v>
                </c:pt>
                <c:pt idx="850">
                  <c:v>9.4016869355088364E-3</c:v>
                </c:pt>
                <c:pt idx="851">
                  <c:v>9.4242026887638372E-3</c:v>
                </c:pt>
                <c:pt idx="852">
                  <c:v>9.4466212170171548E-3</c:v>
                </c:pt>
                <c:pt idx="853">
                  <c:v>9.4689415707470952E-3</c:v>
                </c:pt>
                <c:pt idx="854">
                  <c:v>9.4911628028987675E-3</c:v>
                </c:pt>
                <c:pt idx="855">
                  <c:v>9.5132839689505734E-3</c:v>
                </c:pt>
                <c:pt idx="856">
                  <c:v>9.5353041269806947E-3</c:v>
                </c:pt>
                <c:pt idx="857">
                  <c:v>9.5572223377334894E-3</c:v>
                </c:pt>
                <c:pt idx="858">
                  <c:v>9.5790376646858466E-3</c:v>
                </c:pt>
                <c:pt idx="859">
                  <c:v>9.6007491741134862E-3</c:v>
                </c:pt>
                <c:pt idx="860">
                  <c:v>9.6223559351571522E-3</c:v>
                </c:pt>
                <c:pt idx="861">
                  <c:v>9.6438570198887665E-3</c:v>
                </c:pt>
                <c:pt idx="862">
                  <c:v>9.6652515033774679E-3</c:v>
                </c:pt>
                <c:pt idx="863">
                  <c:v>9.6865384637555754E-3</c:v>
                </c:pt>
                <c:pt idx="864">
                  <c:v>9.7077169822844412E-3</c:v>
                </c:pt>
                <c:pt idx="865">
                  <c:v>9.728786143420225E-3</c:v>
                </c:pt>
                <c:pt idx="866">
                  <c:v>9.7497450348795096E-3</c:v>
                </c:pt>
                <c:pt idx="867">
                  <c:v>9.7705927477048423E-3</c:v>
                </c:pt>
                <c:pt idx="868">
                  <c:v>9.7913283763301391E-3</c:v>
                </c:pt>
                <c:pt idx="869">
                  <c:v>9.8119510186459313E-3</c:v>
                </c:pt>
                <c:pt idx="870">
                  <c:v>9.8324597760645321E-3</c:v>
                </c:pt>
                <c:pt idx="871">
                  <c:v>9.8528537535849912E-3</c:v>
                </c:pt>
                <c:pt idx="872">
                  <c:v>9.8731320598579482E-3</c:v>
                </c:pt>
                <c:pt idx="873">
                  <c:v>9.8932938072503057E-3</c:v>
                </c:pt>
                <c:pt idx="874">
                  <c:v>9.9133381119097426E-3</c:v>
                </c:pt>
                <c:pt idx="875">
                  <c:v>9.9332640938290702E-3</c:v>
                </c:pt>
                <c:pt idx="876">
                  <c:v>9.953070876910379E-3</c:v>
                </c:pt>
                <c:pt idx="877">
                  <c:v>9.9727575890290378E-3</c:v>
                </c:pt>
                <c:pt idx="878">
                  <c:v>9.9923233620974883E-3</c:v>
                </c:pt>
                <c:pt idx="879">
                  <c:v>1.0011767332128822E-2</c:v>
                </c:pt>
                <c:pt idx="880">
                  <c:v>1.003108863930021E-2</c:v>
                </c:pt>
                <c:pt idx="881">
                  <c:v>1.0050286428016048E-2</c:v>
                </c:pt>
                <c:pt idx="882">
                  <c:v>1.006935984697095E-2</c:v>
                </c:pt>
                <c:pt idx="883">
                  <c:v>1.0088308049212489E-2</c:v>
                </c:pt>
                <c:pt idx="884">
                  <c:v>1.01071301922037E-2</c:v>
                </c:pt>
                <c:pt idx="885">
                  <c:v>1.0125825437885384E-2</c:v>
                </c:pt>
                <c:pt idx="886">
                  <c:v>1.0144392952738134E-2</c:v>
                </c:pt>
                <c:pt idx="887">
                  <c:v>1.0162831907844123E-2</c:v>
                </c:pt>
                <c:pt idx="888">
                  <c:v>1.0181141478948654E-2</c:v>
                </c:pt>
                <c:pt idx="889">
                  <c:v>1.0199320846521419E-2</c:v>
                </c:pt>
                <c:pt idx="890">
                  <c:v>1.0217369195817514E-2</c:v>
                </c:pt>
                <c:pt idx="891">
                  <c:v>1.0235285716938186E-2</c:v>
                </c:pt>
                <c:pt idx="892">
                  <c:v>1.0253069604891266E-2</c:v>
                </c:pt>
                <c:pt idx="893">
                  <c:v>1.0270720059651347E-2</c:v>
                </c:pt>
                <c:pt idx="894">
                  <c:v>1.0288236286219664E-2</c:v>
                </c:pt>
                <c:pt idx="895">
                  <c:v>1.0305617494683658E-2</c:v>
                </c:pt>
                <c:pt idx="896">
                  <c:v>1.0322862900276264E-2</c:v>
                </c:pt>
                <c:pt idx="897">
                  <c:v>1.0339971723434852E-2</c:v>
                </c:pt>
                <c:pt idx="898">
                  <c:v>1.0356943189859883E-2</c:v>
                </c:pt>
                <c:pt idx="899">
                  <c:v>1.037377653057322E-2</c:v>
                </c:pt>
                <c:pt idx="900">
                  <c:v>1.0390470981976121E-2</c:v>
                </c:pt>
                <c:pt idx="901">
                  <c:v>1.0407025785906895E-2</c:v>
                </c:pt>
                <c:pt idx="902">
                  <c:v>1.0423440189698195E-2</c:v>
                </c:pt>
                <c:pt idx="903">
                  <c:v>1.0439713446234008E-2</c:v>
                </c:pt>
                <c:pt idx="904">
                  <c:v>1.0455844814006233E-2</c:v>
                </c:pt>
                <c:pt idx="905">
                  <c:v>1.0471833557170959E-2</c:v>
                </c:pt>
                <c:pt idx="906">
                  <c:v>1.0487678945604321E-2</c:v>
                </c:pt>
                <c:pt idx="907">
                  <c:v>1.0503380254958028E-2</c:v>
                </c:pt>
                <c:pt idx="908">
                  <c:v>1.0518936766714483E-2</c:v>
                </c:pt>
                <c:pt idx="909">
                  <c:v>1.0534347768241541E-2</c:v>
                </c:pt>
                <c:pt idx="910">
                  <c:v>1.0549612552846865E-2</c:v>
                </c:pt>
                <c:pt idx="911">
                  <c:v>1.0564730419831881E-2</c:v>
                </c:pt>
                <c:pt idx="912">
                  <c:v>1.0579700674545351E-2</c:v>
                </c:pt>
                <c:pt idx="913">
                  <c:v>1.0594522628436518E-2</c:v>
                </c:pt>
                <c:pt idx="914">
                  <c:v>1.0609195599107859E-2</c:v>
                </c:pt>
                <c:pt idx="915">
                  <c:v>1.0623718910367402E-2</c:v>
                </c:pt>
                <c:pt idx="916">
                  <c:v>1.0638091892280621E-2</c:v>
                </c:pt>
                <c:pt idx="917">
                  <c:v>1.0652313881221925E-2</c:v>
                </c:pt>
                <c:pt idx="918">
                  <c:v>1.0666384219925669E-2</c:v>
                </c:pt>
                <c:pt idx="919">
                  <c:v>1.0680302257536769E-2</c:v>
                </c:pt>
                <c:pt idx="920">
                  <c:v>1.0694067349660847E-2</c:v>
                </c:pt>
                <c:pt idx="921">
                  <c:v>1.0707678858413915E-2</c:v>
                </c:pt>
                <c:pt idx="922">
                  <c:v>1.0721136152471639E-2</c:v>
                </c:pt>
                <c:pt idx="923">
                  <c:v>1.0734438607118096E-2</c:v>
                </c:pt>
                <c:pt idx="924">
                  <c:v>1.0747585604294101E-2</c:v>
                </c:pt>
                <c:pt idx="925">
                  <c:v>1.0760576532645047E-2</c:v>
                </c:pt>
                <c:pt idx="926">
                  <c:v>1.0773410787568249E-2</c:v>
                </c:pt>
                <c:pt idx="927">
                  <c:v>1.0786087771259846E-2</c:v>
                </c:pt>
                <c:pt idx="928">
                  <c:v>1.0798606892761164E-2</c:v>
                </c:pt>
                <c:pt idx="929">
                  <c:v>1.0810967568004651E-2</c:v>
                </c:pt>
                <c:pt idx="930">
                  <c:v>1.0823169219859242E-2</c:v>
                </c:pt>
                <c:pt idx="931">
                  <c:v>1.083521127817527E-2</c:v>
                </c:pt>
                <c:pt idx="932">
                  <c:v>1.0847093179828864E-2</c:v>
                </c:pt>
                <c:pt idx="933">
                  <c:v>1.0858814368765804E-2</c:v>
                </c:pt>
                <c:pt idx="934">
                  <c:v>1.0870374296044906E-2</c:v>
                </c:pt>
                <c:pt idx="935">
                  <c:v>1.0881772419880833E-2</c:v>
                </c:pt>
                <c:pt idx="936">
                  <c:v>1.0893008205686427E-2</c:v>
                </c:pt>
                <c:pt idx="937">
                  <c:v>1.0904081126114476E-2</c:v>
                </c:pt>
                <c:pt idx="938">
                  <c:v>1.0914990661098953E-2</c:v>
                </c:pt>
                <c:pt idx="939">
                  <c:v>1.0925736297895736E-2</c:v>
                </c:pt>
                <c:pt idx="940">
                  <c:v>1.093631753112274E-2</c:v>
                </c:pt>
                <c:pt idx="941">
                  <c:v>1.0946733862799551E-2</c:v>
                </c:pt>
                <c:pt idx="942">
                  <c:v>1.0956984802386457E-2</c:v>
                </c:pt>
                <c:pt idx="943">
                  <c:v>1.096706986682296E-2</c:v>
                </c:pt>
                <c:pt idx="944">
                  <c:v>1.0976988580565703E-2</c:v>
                </c:pt>
                <c:pt idx="945">
                  <c:v>1.0986740475625836E-2</c:v>
                </c:pt>
                <c:pt idx="946">
                  <c:v>1.0996325091605814E-2</c:v>
                </c:pt>
                <c:pt idx="947">
                  <c:v>1.1005741975735631E-2</c:v>
                </c:pt>
                <c:pt idx="948">
                  <c:v>1.1014990682908437E-2</c:v>
                </c:pt>
                <c:pt idx="949">
                  <c:v>1.1024070775715626E-2</c:v>
                </c:pt>
                <c:pt idx="950">
                  <c:v>1.1032981824481298E-2</c:v>
                </c:pt>
                <c:pt idx="951">
                  <c:v>1.1041723407296141E-2</c:v>
                </c:pt>
                <c:pt idx="952">
                  <c:v>1.1050295110050734E-2</c:v>
                </c:pt>
                <c:pt idx="953">
                  <c:v>1.105869652646822E-2</c:v>
                </c:pt>
                <c:pt idx="954">
                  <c:v>1.1066927258136428E-2</c:v>
                </c:pt>
                <c:pt idx="955">
                  <c:v>1.1074986914539325E-2</c:v>
                </c:pt>
                <c:pt idx="956">
                  <c:v>1.108287511308792E-2</c:v>
                </c:pt>
                <c:pt idx="957">
                  <c:v>1.1090591479150523E-2</c:v>
                </c:pt>
                <c:pt idx="958">
                  <c:v>1.1098135646082401E-2</c:v>
                </c:pt>
                <c:pt idx="959">
                  <c:v>1.1105507255254804E-2</c:v>
                </c:pt>
                <c:pt idx="960">
                  <c:v>1.1112705956083378E-2</c:v>
                </c:pt>
                <c:pt idx="961">
                  <c:v>1.1119731406055971E-2</c:v>
                </c:pt>
                <c:pt idx="962">
                  <c:v>1.1126583270759766E-2</c:v>
                </c:pt>
                <c:pt idx="963">
                  <c:v>1.1133261223907827E-2</c:v>
                </c:pt>
                <c:pt idx="964">
                  <c:v>1.1139764947364995E-2</c:v>
                </c:pt>
                <c:pt idx="965">
                  <c:v>1.1146094131173135E-2</c:v>
                </c:pt>
                <c:pt idx="966">
                  <c:v>1.1152248473575774E-2</c:v>
                </c:pt>
                <c:pt idx="967">
                  <c:v>1.1158227681042064E-2</c:v>
                </c:pt>
                <c:pt idx="968">
                  <c:v>1.1164031468290109E-2</c:v>
                </c:pt>
                <c:pt idx="969">
                  <c:v>1.1169659558309678E-2</c:v>
                </c:pt>
                <c:pt idx="970">
                  <c:v>1.1175111682384208E-2</c:v>
                </c:pt>
                <c:pt idx="971">
                  <c:v>1.118038758011221E-2</c:v>
                </c:pt>
                <c:pt idx="972">
                  <c:v>1.1185486999427983E-2</c:v>
                </c:pt>
                <c:pt idx="973">
                  <c:v>1.1190409696621693E-2</c:v>
                </c:pt>
                <c:pt idx="974">
                  <c:v>1.1195155436358788E-2</c:v>
                </c:pt>
                <c:pt idx="975">
                  <c:v>1.1199723991698737E-2</c:v>
                </c:pt>
                <c:pt idx="976">
                  <c:v>1.1204115144113125E-2</c:v>
                </c:pt>
                <c:pt idx="977">
                  <c:v>1.1208328683503075E-2</c:v>
                </c:pt>
                <c:pt idx="978">
                  <c:v>1.1212364408215998E-2</c:v>
                </c:pt>
                <c:pt idx="979">
                  <c:v>1.1216222125061681E-2</c:v>
                </c:pt>
                <c:pt idx="980">
                  <c:v>1.1219901649327693E-2</c:v>
                </c:pt>
                <c:pt idx="981">
                  <c:v>1.1223402804794134E-2</c:v>
                </c:pt>
                <c:pt idx="982">
                  <c:v>1.12267254237477E-2</c:v>
                </c:pt>
                <c:pt idx="983">
                  <c:v>1.1229869346995061E-2</c:v>
                </c:pt>
                <c:pt idx="984">
                  <c:v>1.1232834423875597E-2</c:v>
                </c:pt>
                <c:pt idx="985">
                  <c:v>1.1235620512273401E-2</c:v>
                </c:pt>
                <c:pt idx="986">
                  <c:v>1.1238227478628651E-2</c:v>
                </c:pt>
                <c:pt idx="987">
                  <c:v>1.1240655197948283E-2</c:v>
                </c:pt>
                <c:pt idx="988">
                  <c:v>1.1242903553815964E-2</c:v>
                </c:pt>
                <c:pt idx="989">
                  <c:v>1.124497243840141E-2</c:v>
                </c:pt>
                <c:pt idx="990">
                  <c:v>1.1246861752469001E-2</c:v>
                </c:pt>
                <c:pt idx="991">
                  <c:v>1.1248571405385707E-2</c:v>
                </c:pt>
                <c:pt idx="992">
                  <c:v>1.1250101315128344E-2</c:v>
                </c:pt>
                <c:pt idx="993">
                  <c:v>1.1251451408290128E-2</c:v>
                </c:pt>
                <c:pt idx="994">
                  <c:v>1.1252621620086549E-2</c:v>
                </c:pt>
                <c:pt idx="995">
                  <c:v>1.1253611894360544E-2</c:v>
                </c:pt>
                <c:pt idx="996">
                  <c:v>1.1254422183587E-2</c:v>
                </c:pt>
                <c:pt idx="997">
                  <c:v>1.1255052448876545E-2</c:v>
                </c:pt>
                <c:pt idx="998">
                  <c:v>1.1255502659978661E-2</c:v>
                </c:pt>
                <c:pt idx="999">
                  <c:v>1.1255772795284114E-2</c:v>
                </c:pt>
                <c:pt idx="1000">
                  <c:v>1.1255862841826661E-2</c:v>
                </c:pt>
                <c:pt idx="1001">
                  <c:v>1.1255772795284114E-2</c:v>
                </c:pt>
                <c:pt idx="1002">
                  <c:v>1.1255502659978661E-2</c:v>
                </c:pt>
                <c:pt idx="1003">
                  <c:v>1.1255052448876545E-2</c:v>
                </c:pt>
                <c:pt idx="1004">
                  <c:v>1.1254422183587E-2</c:v>
                </c:pt>
                <c:pt idx="1005">
                  <c:v>1.1253611894360544E-2</c:v>
                </c:pt>
                <c:pt idx="1006">
                  <c:v>1.1252621620086549E-2</c:v>
                </c:pt>
                <c:pt idx="1007">
                  <c:v>1.1251451408290128E-2</c:v>
                </c:pt>
                <c:pt idx="1008">
                  <c:v>1.1250101315128342E-2</c:v>
                </c:pt>
                <c:pt idx="1009">
                  <c:v>1.1248571405385707E-2</c:v>
                </c:pt>
                <c:pt idx="1010">
                  <c:v>1.1246861752469001E-2</c:v>
                </c:pt>
                <c:pt idx="1011">
                  <c:v>1.124497243840141E-2</c:v>
                </c:pt>
                <c:pt idx="1012">
                  <c:v>1.1242903553815964E-2</c:v>
                </c:pt>
                <c:pt idx="1013">
                  <c:v>1.1240655197948281E-2</c:v>
                </c:pt>
                <c:pt idx="1014">
                  <c:v>1.1238227478628651E-2</c:v>
                </c:pt>
                <c:pt idx="1015">
                  <c:v>1.1235620512273401E-2</c:v>
                </c:pt>
                <c:pt idx="1016">
                  <c:v>1.1232834423875597E-2</c:v>
                </c:pt>
                <c:pt idx="1017">
                  <c:v>1.1229869346995061E-2</c:v>
                </c:pt>
                <c:pt idx="1018">
                  <c:v>1.1226725423747698E-2</c:v>
                </c:pt>
                <c:pt idx="1019">
                  <c:v>1.1223402804794133E-2</c:v>
                </c:pt>
                <c:pt idx="1020">
                  <c:v>1.1219901649327693E-2</c:v>
                </c:pt>
                <c:pt idx="1021">
                  <c:v>1.1216222125061681E-2</c:v>
                </c:pt>
                <c:pt idx="1022">
                  <c:v>1.1212364408215998E-2</c:v>
                </c:pt>
                <c:pt idx="1023">
                  <c:v>1.1208328683503075E-2</c:v>
                </c:pt>
                <c:pt idx="1024">
                  <c:v>1.1204115144113125E-2</c:v>
                </c:pt>
                <c:pt idx="1025">
                  <c:v>1.1199723991698737E-2</c:v>
                </c:pt>
                <c:pt idx="1026">
                  <c:v>1.1195155436358788E-2</c:v>
                </c:pt>
                <c:pt idx="1027">
                  <c:v>1.1190409696621693E-2</c:v>
                </c:pt>
                <c:pt idx="1028">
                  <c:v>1.1185486999427981E-2</c:v>
                </c:pt>
                <c:pt idx="1029">
                  <c:v>1.118038758011221E-2</c:v>
                </c:pt>
                <c:pt idx="1030">
                  <c:v>1.1175111682384208E-2</c:v>
                </c:pt>
                <c:pt idx="1031">
                  <c:v>1.1169659558309676E-2</c:v>
                </c:pt>
                <c:pt idx="1032">
                  <c:v>1.1164031468290109E-2</c:v>
                </c:pt>
                <c:pt idx="1033">
                  <c:v>1.1158227681042063E-2</c:v>
                </c:pt>
                <c:pt idx="1034">
                  <c:v>1.1152248473575774E-2</c:v>
                </c:pt>
                <c:pt idx="1035">
                  <c:v>1.1146094131173135E-2</c:v>
                </c:pt>
                <c:pt idx="1036">
                  <c:v>1.1139764947364994E-2</c:v>
                </c:pt>
                <c:pt idx="1037">
                  <c:v>1.1133261223907827E-2</c:v>
                </c:pt>
                <c:pt idx="1038">
                  <c:v>1.1126583270759764E-2</c:v>
                </c:pt>
                <c:pt idx="1039">
                  <c:v>1.1119731406055971E-2</c:v>
                </c:pt>
                <c:pt idx="1040">
                  <c:v>1.1112705956083378E-2</c:v>
                </c:pt>
                <c:pt idx="1041">
                  <c:v>1.1105507255254801E-2</c:v>
                </c:pt>
                <c:pt idx="1042">
                  <c:v>1.1098135646082401E-2</c:v>
                </c:pt>
                <c:pt idx="1043">
                  <c:v>1.1090591479150523E-2</c:v>
                </c:pt>
                <c:pt idx="1044">
                  <c:v>1.108287511308792E-2</c:v>
                </c:pt>
                <c:pt idx="1045">
                  <c:v>1.1074986914539323E-2</c:v>
                </c:pt>
                <c:pt idx="1046">
                  <c:v>1.1066927258136426E-2</c:v>
                </c:pt>
                <c:pt idx="1047">
                  <c:v>1.105869652646822E-2</c:v>
                </c:pt>
                <c:pt idx="1048">
                  <c:v>1.1050295110050731E-2</c:v>
                </c:pt>
                <c:pt idx="1049">
                  <c:v>1.1041723407296141E-2</c:v>
                </c:pt>
                <c:pt idx="1050">
                  <c:v>1.1032981824481295E-2</c:v>
                </c:pt>
                <c:pt idx="1051">
                  <c:v>1.1024070775715626E-2</c:v>
                </c:pt>
                <c:pt idx="1052">
                  <c:v>1.1014990682908437E-2</c:v>
                </c:pt>
                <c:pt idx="1053">
                  <c:v>1.1005741975735627E-2</c:v>
                </c:pt>
                <c:pt idx="1054">
                  <c:v>1.0996325091605814E-2</c:v>
                </c:pt>
                <c:pt idx="1055">
                  <c:v>1.0986740475625832E-2</c:v>
                </c:pt>
                <c:pt idx="1056">
                  <c:v>1.0976988580565701E-2</c:v>
                </c:pt>
                <c:pt idx="1057">
                  <c:v>1.096706986682296E-2</c:v>
                </c:pt>
                <c:pt idx="1058">
                  <c:v>1.0956984802386455E-2</c:v>
                </c:pt>
                <c:pt idx="1059">
                  <c:v>1.0946733862799551E-2</c:v>
                </c:pt>
                <c:pt idx="1060">
                  <c:v>1.0936317531122739E-2</c:v>
                </c:pt>
                <c:pt idx="1061">
                  <c:v>1.0925736297895734E-2</c:v>
                </c:pt>
                <c:pt idx="1062">
                  <c:v>1.0914990661098953E-2</c:v>
                </c:pt>
                <c:pt idx="1063">
                  <c:v>1.0904081126114474E-2</c:v>
                </c:pt>
                <c:pt idx="1064">
                  <c:v>1.0893008205686427E-2</c:v>
                </c:pt>
                <c:pt idx="1065">
                  <c:v>1.0881772419880831E-2</c:v>
                </c:pt>
                <c:pt idx="1066">
                  <c:v>1.0870374296044904E-2</c:v>
                </c:pt>
                <c:pt idx="1067">
                  <c:v>1.0858814368765804E-2</c:v>
                </c:pt>
                <c:pt idx="1068">
                  <c:v>1.084709317982886E-2</c:v>
                </c:pt>
                <c:pt idx="1069">
                  <c:v>1.083521127817527E-2</c:v>
                </c:pt>
                <c:pt idx="1070">
                  <c:v>1.0823169219859239E-2</c:v>
                </c:pt>
                <c:pt idx="1071">
                  <c:v>1.0810967568004651E-2</c:v>
                </c:pt>
                <c:pt idx="1072">
                  <c:v>1.0798606892761164E-2</c:v>
                </c:pt>
                <c:pt idx="1073">
                  <c:v>1.0786087771259842E-2</c:v>
                </c:pt>
                <c:pt idx="1074">
                  <c:v>1.0773410787568249E-2</c:v>
                </c:pt>
                <c:pt idx="1075">
                  <c:v>1.0760576532645045E-2</c:v>
                </c:pt>
                <c:pt idx="1076">
                  <c:v>1.0747585604294101E-2</c:v>
                </c:pt>
                <c:pt idx="1077">
                  <c:v>1.0734438607118096E-2</c:v>
                </c:pt>
                <c:pt idx="1078">
                  <c:v>1.0721136152471633E-2</c:v>
                </c:pt>
                <c:pt idx="1079">
                  <c:v>1.0707678858413915E-2</c:v>
                </c:pt>
                <c:pt idx="1080">
                  <c:v>1.0694067349660843E-2</c:v>
                </c:pt>
                <c:pt idx="1081">
                  <c:v>1.0680302257536769E-2</c:v>
                </c:pt>
                <c:pt idx="1082">
                  <c:v>1.0666384219925665E-2</c:v>
                </c:pt>
                <c:pt idx="1083">
                  <c:v>1.0652313881221922E-2</c:v>
                </c:pt>
                <c:pt idx="1084">
                  <c:v>1.0638091892280621E-2</c:v>
                </c:pt>
                <c:pt idx="1085">
                  <c:v>1.0623718910367399E-2</c:v>
                </c:pt>
                <c:pt idx="1086">
                  <c:v>1.0609195599107859E-2</c:v>
                </c:pt>
                <c:pt idx="1087">
                  <c:v>1.0594522628436515E-2</c:v>
                </c:pt>
                <c:pt idx="1088">
                  <c:v>1.0579700674545349E-2</c:v>
                </c:pt>
                <c:pt idx="1089">
                  <c:v>1.0564730419831881E-2</c:v>
                </c:pt>
                <c:pt idx="1090">
                  <c:v>1.0549612552846862E-2</c:v>
                </c:pt>
                <c:pt idx="1091">
                  <c:v>1.0534347768241541E-2</c:v>
                </c:pt>
                <c:pt idx="1092">
                  <c:v>1.0518936766714478E-2</c:v>
                </c:pt>
                <c:pt idx="1093">
                  <c:v>1.0503380254958023E-2</c:v>
                </c:pt>
                <c:pt idx="1094">
                  <c:v>1.0487678945604321E-2</c:v>
                </c:pt>
                <c:pt idx="1095">
                  <c:v>1.0471833557170955E-2</c:v>
                </c:pt>
                <c:pt idx="1096">
                  <c:v>1.0455844814006233E-2</c:v>
                </c:pt>
                <c:pt idx="1097">
                  <c:v>1.0439713446234004E-2</c:v>
                </c:pt>
                <c:pt idx="1098">
                  <c:v>1.0423440189698195E-2</c:v>
                </c:pt>
                <c:pt idx="1099">
                  <c:v>1.0407025785906895E-2</c:v>
                </c:pt>
                <c:pt idx="1100">
                  <c:v>1.0390470981976121E-2</c:v>
                </c:pt>
                <c:pt idx="1101">
                  <c:v>1.0373776530573219E-2</c:v>
                </c:pt>
                <c:pt idx="1102">
                  <c:v>1.0356943189859878E-2</c:v>
                </c:pt>
                <c:pt idx="1103">
                  <c:v>1.033997172343485E-2</c:v>
                </c:pt>
                <c:pt idx="1104">
                  <c:v>1.0322862900276264E-2</c:v>
                </c:pt>
                <c:pt idx="1105">
                  <c:v>1.0305617494683656E-2</c:v>
                </c:pt>
                <c:pt idx="1106">
                  <c:v>1.0288236286219662E-2</c:v>
                </c:pt>
                <c:pt idx="1107">
                  <c:v>1.0270720059651343E-2</c:v>
                </c:pt>
                <c:pt idx="1108">
                  <c:v>1.0253069604891266E-2</c:v>
                </c:pt>
                <c:pt idx="1109">
                  <c:v>1.0235285716938186E-2</c:v>
                </c:pt>
                <c:pt idx="1110">
                  <c:v>1.0217369195817514E-2</c:v>
                </c:pt>
                <c:pt idx="1111">
                  <c:v>1.0199320846521417E-2</c:v>
                </c:pt>
                <c:pt idx="1112">
                  <c:v>1.0181141478948651E-2</c:v>
                </c:pt>
                <c:pt idx="1113">
                  <c:v>1.0162831907844122E-2</c:v>
                </c:pt>
                <c:pt idx="1114">
                  <c:v>1.0144392952738134E-2</c:v>
                </c:pt>
                <c:pt idx="1115">
                  <c:v>1.0125825437885382E-2</c:v>
                </c:pt>
                <c:pt idx="1116">
                  <c:v>1.0107130192203698E-2</c:v>
                </c:pt>
                <c:pt idx="1117">
                  <c:v>1.0088308049212484E-2</c:v>
                </c:pt>
                <c:pt idx="1118">
                  <c:v>1.006935984697095E-2</c:v>
                </c:pt>
                <c:pt idx="1119">
                  <c:v>1.0050286428016045E-2</c:v>
                </c:pt>
                <c:pt idx="1120">
                  <c:v>1.0031088639300209E-2</c:v>
                </c:pt>
                <c:pt idx="1121">
                  <c:v>1.0011767332128822E-2</c:v>
                </c:pt>
                <c:pt idx="1122">
                  <c:v>9.9923233620974831E-3</c:v>
                </c:pt>
                <c:pt idx="1123">
                  <c:v>9.9727575890290378E-3</c:v>
                </c:pt>
                <c:pt idx="1124">
                  <c:v>9.9530708769103755E-3</c:v>
                </c:pt>
                <c:pt idx="1125">
                  <c:v>9.9332640938290667E-3</c:v>
                </c:pt>
                <c:pt idx="1126">
                  <c:v>9.9133381119097426E-3</c:v>
                </c:pt>
                <c:pt idx="1127">
                  <c:v>9.8932938072503022E-3</c:v>
                </c:pt>
                <c:pt idx="1128">
                  <c:v>9.8731320598579482E-3</c:v>
                </c:pt>
                <c:pt idx="1129">
                  <c:v>9.8528537535849878E-3</c:v>
                </c:pt>
                <c:pt idx="1130">
                  <c:v>9.8324597760645303E-3</c:v>
                </c:pt>
                <c:pt idx="1131">
                  <c:v>9.8119510186459313E-3</c:v>
                </c:pt>
                <c:pt idx="1132">
                  <c:v>9.7913283763301339E-3</c:v>
                </c:pt>
                <c:pt idx="1133">
                  <c:v>9.7705927477048423E-3</c:v>
                </c:pt>
                <c:pt idx="1134">
                  <c:v>9.7497450348795062E-3</c:v>
                </c:pt>
                <c:pt idx="1135">
                  <c:v>9.7287861434202233E-3</c:v>
                </c:pt>
                <c:pt idx="1136">
                  <c:v>9.7077169822844412E-3</c:v>
                </c:pt>
                <c:pt idx="1137">
                  <c:v>9.6865384637555701E-3</c:v>
                </c:pt>
                <c:pt idx="1138">
                  <c:v>9.6652515033774661E-3</c:v>
                </c:pt>
                <c:pt idx="1139">
                  <c:v>9.643857019888763E-3</c:v>
                </c:pt>
                <c:pt idx="1140">
                  <c:v>9.6223559351571505E-3</c:v>
                </c:pt>
                <c:pt idx="1141">
                  <c:v>9.6007491741134862E-3</c:v>
                </c:pt>
                <c:pt idx="1142">
                  <c:v>9.5790376646858449E-3</c:v>
                </c:pt>
                <c:pt idx="1143">
                  <c:v>9.5572223377334876E-3</c:v>
                </c:pt>
                <c:pt idx="1144">
                  <c:v>9.5353041269806912E-3</c:v>
                </c:pt>
                <c:pt idx="1145">
                  <c:v>9.5132839689505734E-3</c:v>
                </c:pt>
                <c:pt idx="1146">
                  <c:v>9.4911628028987675E-3</c:v>
                </c:pt>
                <c:pt idx="1147">
                  <c:v>9.4689415707470918E-3</c:v>
                </c:pt>
                <c:pt idx="1148">
                  <c:v>9.446621217017153E-3</c:v>
                </c:pt>
                <c:pt idx="1149">
                  <c:v>9.424202688763832E-3</c:v>
                </c:pt>
                <c:pt idx="1150">
                  <c:v>9.4016869355088347E-3</c:v>
                </c:pt>
                <c:pt idx="1151">
                  <c:v>9.3790749091740896E-3</c:v>
                </c:pt>
                <c:pt idx="1152">
                  <c:v>9.3563675640151861E-3</c:v>
                </c:pt>
                <c:pt idx="1153">
                  <c:v>9.3335658565547788E-3</c:v>
                </c:pt>
                <c:pt idx="1154">
                  <c:v>9.3106707455159182E-3</c:v>
                </c:pt>
                <c:pt idx="1155">
                  <c:v>9.287683191755448E-3</c:v>
                </c:pt>
                <c:pt idx="1156">
                  <c:v>9.2646041581973208E-3</c:v>
                </c:pt>
                <c:pt idx="1157">
                  <c:v>9.2414346097659458E-3</c:v>
                </c:pt>
                <c:pt idx="1158">
                  <c:v>9.2181755133195747E-3</c:v>
                </c:pt>
                <c:pt idx="1159">
                  <c:v>9.1948278375836075E-3</c:v>
                </c:pt>
                <c:pt idx="1160">
                  <c:v>9.1713925530840391E-3</c:v>
                </c:pt>
                <c:pt idx="1161">
                  <c:v>9.1478706320808033E-3</c:v>
                </c:pt>
                <c:pt idx="1162">
                  <c:v>9.1242630485012539E-3</c:v>
                </c:pt>
                <c:pt idx="1163">
                  <c:v>9.1005707778736133E-3</c:v>
                </c:pt>
                <c:pt idx="1164">
                  <c:v>9.0767947972604894E-3</c:v>
                </c:pt>
                <c:pt idx="1165">
                  <c:v>9.0529360851924669E-3</c:v>
                </c:pt>
                <c:pt idx="1166">
                  <c:v>9.0289956216016848E-3</c:v>
                </c:pt>
                <c:pt idx="1167">
                  <c:v>9.0049743877555714E-3</c:v>
                </c:pt>
                <c:pt idx="1168">
                  <c:v>8.9808733661905487E-3</c:v>
                </c:pt>
                <c:pt idx="1169">
                  <c:v>8.9566935406458822E-3</c:v>
                </c:pt>
                <c:pt idx="1170">
                  <c:v>8.9324358959975945E-3</c:v>
                </c:pt>
                <c:pt idx="1171">
                  <c:v>8.9081014181924337E-3</c:v>
                </c:pt>
                <c:pt idx="1172">
                  <c:v>8.8836910941819912E-3</c:v>
                </c:pt>
                <c:pt idx="1173">
                  <c:v>8.8592059118568524E-3</c:v>
                </c:pt>
                <c:pt idx="1174">
                  <c:v>8.8346468599809005E-3</c:v>
                </c:pt>
                <c:pt idx="1175">
                  <c:v>8.8100149281257392E-3</c:v>
                </c:pt>
                <c:pt idx="1176">
                  <c:v>8.7853111066051592E-3</c:v>
                </c:pt>
                <c:pt idx="1177">
                  <c:v>8.7605363864098392E-3</c:v>
                </c:pt>
                <c:pt idx="1178">
                  <c:v>8.7356917591420568E-3</c:v>
                </c:pt>
                <c:pt idx="1179">
                  <c:v>8.7107782169506247E-3</c:v>
                </c:pt>
                <c:pt idx="1180">
                  <c:v>8.6857967524659341E-3</c:v>
                </c:pt>
                <c:pt idx="1181">
                  <c:v>8.6607483587351226E-3</c:v>
                </c:pt>
                <c:pt idx="1182">
                  <c:v>8.6356340291574504E-3</c:v>
                </c:pt>
                <c:pt idx="1183">
                  <c:v>8.6104547574197589E-3</c:v>
                </c:pt>
                <c:pt idx="1184">
                  <c:v>8.5852115374321584E-3</c:v>
                </c:pt>
                <c:pt idx="1185">
                  <c:v>8.5599053632638717E-3</c:v>
                </c:pt>
                <c:pt idx="1186">
                  <c:v>8.5345372290792035E-3</c:v>
                </c:pt>
                <c:pt idx="1187">
                  <c:v>8.5091081290737738E-3</c:v>
                </c:pt>
                <c:pt idx="1188">
                  <c:v>8.4836190574108499E-3</c:v>
                </c:pt>
                <c:pt idx="1189">
                  <c:v>8.4580710081579337E-3</c:v>
                </c:pt>
                <c:pt idx="1190">
                  <c:v>8.432464975223531E-3</c:v>
                </c:pt>
                <c:pt idx="1191">
                  <c:v>8.4068019522940962E-3</c:v>
                </c:pt>
                <c:pt idx="1192">
                  <c:v>8.3810829327712263E-3</c:v>
                </c:pt>
                <c:pt idx="1193">
                  <c:v>8.3553089097090291E-3</c:v>
                </c:pt>
                <c:pt idx="1194">
                  <c:v>8.329480875751737E-3</c:v>
                </c:pt>
                <c:pt idx="1195">
                  <c:v>8.3035998230715502E-3</c:v>
                </c:pt>
                <c:pt idx="1196">
                  <c:v>8.2776667433066622E-3</c:v>
                </c:pt>
                <c:pt idx="1197">
                  <c:v>8.2516826274995972E-3</c:v>
                </c:pt>
                <c:pt idx="1198">
                  <c:v>8.2256484660356982E-3</c:v>
                </c:pt>
                <c:pt idx="1199">
                  <c:v>8.1995652485819491E-3</c:v>
                </c:pt>
                <c:pt idx="1200">
                  <c:v>8.1734339640259675E-3</c:v>
                </c:pt>
                <c:pt idx="1201">
                  <c:v>8.1472556004153016E-3</c:v>
                </c:pt>
                <c:pt idx="1202">
                  <c:v>8.121031144896991E-3</c:v>
                </c:pt>
                <c:pt idx="1203">
                  <c:v>8.0947615836573384E-3</c:v>
                </c:pt>
                <c:pt idx="1204">
                  <c:v>8.0684479018620307E-3</c:v>
                </c:pt>
                <c:pt idx="1205">
                  <c:v>8.0420910835964574E-3</c:v>
                </c:pt>
                <c:pt idx="1206">
                  <c:v>8.0156921118063572E-3</c:v>
                </c:pt>
                <c:pt idx="1207">
                  <c:v>7.9892519682387541E-3</c:v>
                </c:pt>
                <c:pt idx="1208">
                  <c:v>7.9627716333831242E-3</c:v>
                </c:pt>
                <c:pt idx="1209">
                  <c:v>7.9362520864129423E-3</c:v>
                </c:pt>
                <c:pt idx="1210">
                  <c:v>7.9096943051274425E-3</c:v>
                </c:pt>
                <c:pt idx="1211">
                  <c:v>7.8830992658937352E-3</c:v>
                </c:pt>
                <c:pt idx="1212">
                  <c:v>7.8564679435892387E-3</c:v>
                </c:pt>
                <c:pt idx="1213">
                  <c:v>7.8298013115443606E-3</c:v>
                </c:pt>
                <c:pt idx="1214">
                  <c:v>7.8031003414855736E-3</c:v>
                </c:pt>
                <c:pt idx="1215">
                  <c:v>7.7763660034787553E-3</c:v>
                </c:pt>
                <c:pt idx="1216">
                  <c:v>7.7495992658728691E-3</c:v>
                </c:pt>
                <c:pt idx="1217">
                  <c:v>7.7228010952440094E-3</c:v>
                </c:pt>
                <c:pt idx="1218">
                  <c:v>7.6959724563397088E-3</c:v>
                </c:pt>
                <c:pt idx="1219">
                  <c:v>7.6691143120236616E-3</c:v>
                </c:pt>
                <c:pt idx="1220">
                  <c:v>7.6422276232207265E-3</c:v>
                </c:pt>
                <c:pt idx="1221">
                  <c:v>7.61531334886231E-3</c:v>
                </c:pt>
                <c:pt idx="1222">
                  <c:v>7.5883724458321086E-3</c:v>
                </c:pt>
                <c:pt idx="1223">
                  <c:v>7.5614058689121551E-3</c:v>
                </c:pt>
                <c:pt idx="1224">
                  <c:v>7.5344145707292951E-3</c:v>
                </c:pt>
                <c:pt idx="1225">
                  <c:v>7.5073995017019514E-3</c:v>
                </c:pt>
                <c:pt idx="1226">
                  <c:v>7.4803616099873033E-3</c:v>
                </c:pt>
                <c:pt idx="1227">
                  <c:v>7.4533018414288423E-3</c:v>
                </c:pt>
                <c:pt idx="1228">
                  <c:v>7.42622113950424E-3</c:v>
                </c:pt>
                <c:pt idx="1229">
                  <c:v>7.3991204452736768E-3</c:v>
                </c:pt>
                <c:pt idx="1230">
                  <c:v>7.3720006973284702E-3</c:v>
                </c:pt>
                <c:pt idx="1231">
                  <c:v>7.3448628317401461E-3</c:v>
                </c:pt>
                <c:pt idx="1232">
                  <c:v>7.3177077820098801E-3</c:v>
                </c:pt>
                <c:pt idx="1233">
                  <c:v>7.2905364790183036E-3</c:v>
                </c:pt>
                <c:pt idx="1234">
                  <c:v>7.26334985097576E-3</c:v>
                </c:pt>
                <c:pt idx="1235">
                  <c:v>7.2361488233728876E-3</c:v>
                </c:pt>
                <c:pt idx="1236">
                  <c:v>7.2089343189316755E-3</c:v>
                </c:pt>
                <c:pt idx="1237">
                  <c:v>7.181707257556862E-3</c:v>
                </c:pt>
                <c:pt idx="1238">
                  <c:v>7.1544685562877838E-3</c:v>
                </c:pt>
                <c:pt idx="1239">
                  <c:v>7.1272191292506238E-3</c:v>
                </c:pt>
                <c:pt idx="1240">
                  <c:v>7.0999598876110397E-3</c:v>
                </c:pt>
                <c:pt idx="1241">
                  <c:v>7.0726917395272787E-3</c:v>
                </c:pt>
                <c:pt idx="1242">
                  <c:v>7.0454155901036293E-3</c:v>
                </c:pt>
                <c:pt idx="1243">
                  <c:v>7.0181323413443537E-3</c:v>
                </c:pt>
                <c:pt idx="1244">
                  <c:v>6.9908428921080417E-3</c:v>
                </c:pt>
                <c:pt idx="1245">
                  <c:v>6.9635481380623436E-3</c:v>
                </c:pt>
                <c:pt idx="1246">
                  <c:v>6.9362489716392039E-3</c:v>
                </c:pt>
                <c:pt idx="1247">
                  <c:v>6.9089462819904605E-3</c:v>
                </c:pt>
                <c:pt idx="1248">
                  <c:v>6.8816409549439204E-3</c:v>
                </c:pt>
                <c:pt idx="1249">
                  <c:v>6.8543338729598804E-3</c:v>
                </c:pt>
                <c:pt idx="1250">
                  <c:v>6.8270259150880353E-3</c:v>
                </c:pt>
                <c:pt idx="1251">
                  <c:v>6.7997179569249146E-3</c:v>
                </c:pt>
                <c:pt idx="1252">
                  <c:v>6.772410870571656E-3</c:v>
                </c:pt>
                <c:pt idx="1253">
                  <c:v>6.7451055245923239E-3</c:v>
                </c:pt>
                <c:pt idx="1254">
                  <c:v>6.717802783972637E-3</c:v>
                </c:pt>
                <c:pt idx="1255">
                  <c:v>6.6905035100791235E-3</c:v>
                </c:pt>
                <c:pt idx="1256">
                  <c:v>6.663208560618793E-3</c:v>
                </c:pt>
                <c:pt idx="1257">
                  <c:v>6.6359187895991857E-3</c:v>
                </c:pt>
                <c:pt idx="1258">
                  <c:v>6.6086350472889443E-3</c:v>
                </c:pt>
                <c:pt idx="1259">
                  <c:v>6.5813581801788361E-3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1-4A85-B178-636758B0C2DB}"/>
            </c:ext>
          </c:extLst>
        </c:ser>
        <c:ser>
          <c:idx val="0"/>
          <c:order val="1"/>
          <c:tx>
            <c:strRef>
              <c:f>'RESULTADOS DA REGRESSÃO'!$GG$586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REGRESSÃO'!$GD$587:$GD$2587</c:f>
              <c:numCache>
                <c:formatCode>#,##0.00_ ;\-#,##0.00\ </c:formatCode>
                <c:ptCount val="2001"/>
                <c:pt idx="0">
                  <c:v>-141.77226073472312</c:v>
                </c:pt>
                <c:pt idx="1">
                  <c:v>-141.63048847398841</c:v>
                </c:pt>
                <c:pt idx="2">
                  <c:v>-141.48871621325367</c:v>
                </c:pt>
                <c:pt idx="3">
                  <c:v>-141.34694395251896</c:v>
                </c:pt>
                <c:pt idx="4">
                  <c:v>-141.20517169178422</c:v>
                </c:pt>
                <c:pt idx="5">
                  <c:v>-141.0633994310495</c:v>
                </c:pt>
                <c:pt idx="6">
                  <c:v>-140.92162717031479</c:v>
                </c:pt>
                <c:pt idx="7">
                  <c:v>-140.77985490958005</c:v>
                </c:pt>
                <c:pt idx="8">
                  <c:v>-140.63808264884534</c:v>
                </c:pt>
                <c:pt idx="9">
                  <c:v>-140.4963103881106</c:v>
                </c:pt>
                <c:pt idx="10">
                  <c:v>-140.35453812737589</c:v>
                </c:pt>
                <c:pt idx="11">
                  <c:v>-140.21276586664118</c:v>
                </c:pt>
                <c:pt idx="12">
                  <c:v>-140.07099360590644</c:v>
                </c:pt>
                <c:pt idx="13">
                  <c:v>-139.92922134517173</c:v>
                </c:pt>
                <c:pt idx="14">
                  <c:v>-139.78744908443699</c:v>
                </c:pt>
                <c:pt idx="15">
                  <c:v>-139.64567682370227</c:v>
                </c:pt>
                <c:pt idx="16">
                  <c:v>-139.50390456296756</c:v>
                </c:pt>
                <c:pt idx="17">
                  <c:v>-139.36213230223282</c:v>
                </c:pt>
                <c:pt idx="18">
                  <c:v>-139.22036004149811</c:v>
                </c:pt>
                <c:pt idx="19">
                  <c:v>-139.07858778076337</c:v>
                </c:pt>
                <c:pt idx="20">
                  <c:v>-138.93681552002866</c:v>
                </c:pt>
                <c:pt idx="21">
                  <c:v>-138.79504325929392</c:v>
                </c:pt>
                <c:pt idx="22">
                  <c:v>-138.65327099855921</c:v>
                </c:pt>
                <c:pt idx="23">
                  <c:v>-138.5114987378245</c:v>
                </c:pt>
                <c:pt idx="24">
                  <c:v>-138.36972647708976</c:v>
                </c:pt>
                <c:pt idx="25">
                  <c:v>-138.22795421635504</c:v>
                </c:pt>
                <c:pt idx="26">
                  <c:v>-138.0861819556203</c:v>
                </c:pt>
                <c:pt idx="27">
                  <c:v>-137.94440969488559</c:v>
                </c:pt>
                <c:pt idx="28">
                  <c:v>-137.80263743415088</c:v>
                </c:pt>
                <c:pt idx="29">
                  <c:v>-137.66086517341614</c:v>
                </c:pt>
                <c:pt idx="30">
                  <c:v>-137.51909291268143</c:v>
                </c:pt>
                <c:pt idx="31">
                  <c:v>-137.37732065194669</c:v>
                </c:pt>
                <c:pt idx="32">
                  <c:v>-137.23554839121198</c:v>
                </c:pt>
                <c:pt idx="33">
                  <c:v>-137.09377613047727</c:v>
                </c:pt>
                <c:pt idx="34">
                  <c:v>-136.95200386974253</c:v>
                </c:pt>
                <c:pt idx="35">
                  <c:v>-136.81023160900781</c:v>
                </c:pt>
                <c:pt idx="36">
                  <c:v>-136.66845934827307</c:v>
                </c:pt>
                <c:pt idx="37">
                  <c:v>-136.52668708753836</c:v>
                </c:pt>
                <c:pt idx="38">
                  <c:v>-136.38491482680365</c:v>
                </c:pt>
                <c:pt idx="39">
                  <c:v>-136.24314256606891</c:v>
                </c:pt>
                <c:pt idx="40">
                  <c:v>-136.1013703053342</c:v>
                </c:pt>
                <c:pt idx="41">
                  <c:v>-135.95959804459946</c:v>
                </c:pt>
                <c:pt idx="42">
                  <c:v>-135.81782578386475</c:v>
                </c:pt>
                <c:pt idx="43">
                  <c:v>-135.67605352313004</c:v>
                </c:pt>
                <c:pt idx="44">
                  <c:v>-135.5342812623953</c:v>
                </c:pt>
                <c:pt idx="45">
                  <c:v>-135.39250900166058</c:v>
                </c:pt>
                <c:pt idx="46">
                  <c:v>-135.25073674092584</c:v>
                </c:pt>
                <c:pt idx="47">
                  <c:v>-135.10896448019113</c:v>
                </c:pt>
                <c:pt idx="48">
                  <c:v>-134.96719221945642</c:v>
                </c:pt>
                <c:pt idx="49">
                  <c:v>-134.82541995872168</c:v>
                </c:pt>
                <c:pt idx="50">
                  <c:v>-134.68364769798697</c:v>
                </c:pt>
                <c:pt idx="51">
                  <c:v>-134.54187543725223</c:v>
                </c:pt>
                <c:pt idx="52">
                  <c:v>-134.40010317651752</c:v>
                </c:pt>
                <c:pt idx="53">
                  <c:v>-134.25833091578281</c:v>
                </c:pt>
                <c:pt idx="54">
                  <c:v>-134.11655865504807</c:v>
                </c:pt>
                <c:pt idx="55">
                  <c:v>-133.97478639431336</c:v>
                </c:pt>
                <c:pt idx="56">
                  <c:v>-133.83301413357862</c:v>
                </c:pt>
                <c:pt idx="57">
                  <c:v>-133.6912418728439</c:v>
                </c:pt>
                <c:pt idx="58">
                  <c:v>-133.54946961210919</c:v>
                </c:pt>
                <c:pt idx="59">
                  <c:v>-133.40769735137445</c:v>
                </c:pt>
                <c:pt idx="60">
                  <c:v>-133.26592509063974</c:v>
                </c:pt>
                <c:pt idx="61">
                  <c:v>-133.124152829905</c:v>
                </c:pt>
                <c:pt idx="62">
                  <c:v>-132.98238056917029</c:v>
                </c:pt>
                <c:pt idx="63">
                  <c:v>-132.84060830843555</c:v>
                </c:pt>
                <c:pt idx="64">
                  <c:v>-132.69883604770084</c:v>
                </c:pt>
                <c:pt idx="65">
                  <c:v>-132.55706378696613</c:v>
                </c:pt>
                <c:pt idx="66">
                  <c:v>-132.41529152623139</c:v>
                </c:pt>
                <c:pt idx="67">
                  <c:v>-132.27351926549667</c:v>
                </c:pt>
                <c:pt idx="68">
                  <c:v>-132.13174700476193</c:v>
                </c:pt>
                <c:pt idx="69">
                  <c:v>-131.98997474402722</c:v>
                </c:pt>
                <c:pt idx="70">
                  <c:v>-131.84820248329251</c:v>
                </c:pt>
                <c:pt idx="71">
                  <c:v>-131.70643022255777</c:v>
                </c:pt>
                <c:pt idx="72">
                  <c:v>-131.56465796182306</c:v>
                </c:pt>
                <c:pt idx="73">
                  <c:v>-131.42288570108832</c:v>
                </c:pt>
                <c:pt idx="74">
                  <c:v>-131.28111344035361</c:v>
                </c:pt>
                <c:pt idx="75">
                  <c:v>-131.1393411796189</c:v>
                </c:pt>
                <c:pt idx="76">
                  <c:v>-130.99756891888416</c:v>
                </c:pt>
                <c:pt idx="77">
                  <c:v>-130.85579665814944</c:v>
                </c:pt>
                <c:pt idx="78">
                  <c:v>-130.7140243974147</c:v>
                </c:pt>
                <c:pt idx="79">
                  <c:v>-130.57225213667999</c:v>
                </c:pt>
                <c:pt idx="80">
                  <c:v>-130.43047987594528</c:v>
                </c:pt>
                <c:pt idx="81">
                  <c:v>-130.28870761521054</c:v>
                </c:pt>
                <c:pt idx="82">
                  <c:v>-130.14693535447583</c:v>
                </c:pt>
                <c:pt idx="83">
                  <c:v>-130.00516309374109</c:v>
                </c:pt>
                <c:pt idx="84">
                  <c:v>-129.86339083300638</c:v>
                </c:pt>
                <c:pt idx="85">
                  <c:v>-129.72161857227167</c:v>
                </c:pt>
                <c:pt idx="86">
                  <c:v>-129.57984631153693</c:v>
                </c:pt>
                <c:pt idx="87">
                  <c:v>-129.43807405080221</c:v>
                </c:pt>
                <c:pt idx="88">
                  <c:v>-129.29630179006747</c:v>
                </c:pt>
                <c:pt idx="89">
                  <c:v>-129.15452952933276</c:v>
                </c:pt>
                <c:pt idx="90">
                  <c:v>-129.01275726859802</c:v>
                </c:pt>
                <c:pt idx="91">
                  <c:v>-128.87098500786331</c:v>
                </c:pt>
                <c:pt idx="92">
                  <c:v>-128.7292127471286</c:v>
                </c:pt>
                <c:pt idx="93">
                  <c:v>-128.58744048639386</c:v>
                </c:pt>
                <c:pt idx="94">
                  <c:v>-128.44566822565915</c:v>
                </c:pt>
                <c:pt idx="95">
                  <c:v>-128.30389596492444</c:v>
                </c:pt>
                <c:pt idx="96">
                  <c:v>-128.1621237041897</c:v>
                </c:pt>
                <c:pt idx="97">
                  <c:v>-128.02035144345498</c:v>
                </c:pt>
                <c:pt idx="98">
                  <c:v>-127.87857918272026</c:v>
                </c:pt>
                <c:pt idx="99">
                  <c:v>-127.73680692198553</c:v>
                </c:pt>
                <c:pt idx="100">
                  <c:v>-127.59503466125081</c:v>
                </c:pt>
                <c:pt idx="101">
                  <c:v>-127.45326240051608</c:v>
                </c:pt>
                <c:pt idx="102">
                  <c:v>-127.31149013978136</c:v>
                </c:pt>
                <c:pt idx="103">
                  <c:v>-127.16971787904663</c:v>
                </c:pt>
                <c:pt idx="104">
                  <c:v>-127.02794561831192</c:v>
                </c:pt>
                <c:pt idx="105">
                  <c:v>-126.88617335757719</c:v>
                </c:pt>
                <c:pt idx="106">
                  <c:v>-126.74440109684247</c:v>
                </c:pt>
                <c:pt idx="107">
                  <c:v>-126.60262883610774</c:v>
                </c:pt>
                <c:pt idx="108">
                  <c:v>-126.46085657537301</c:v>
                </c:pt>
                <c:pt idx="109">
                  <c:v>-126.3190843146383</c:v>
                </c:pt>
                <c:pt idx="110">
                  <c:v>-126.17731205390358</c:v>
                </c:pt>
                <c:pt idx="111">
                  <c:v>-126.03553979316885</c:v>
                </c:pt>
                <c:pt idx="112">
                  <c:v>-125.89376753243413</c:v>
                </c:pt>
                <c:pt idx="113">
                  <c:v>-125.7519952716994</c:v>
                </c:pt>
                <c:pt idx="114">
                  <c:v>-125.61022301096469</c:v>
                </c:pt>
                <c:pt idx="115">
                  <c:v>-125.46845075022996</c:v>
                </c:pt>
                <c:pt idx="116">
                  <c:v>-125.32667848949524</c:v>
                </c:pt>
                <c:pt idx="117">
                  <c:v>-125.18490622876051</c:v>
                </c:pt>
                <c:pt idx="118">
                  <c:v>-125.04313396802578</c:v>
                </c:pt>
                <c:pt idx="119">
                  <c:v>-124.90136170729107</c:v>
                </c:pt>
                <c:pt idx="120">
                  <c:v>-124.75958944655635</c:v>
                </c:pt>
                <c:pt idx="121">
                  <c:v>-124.61781718582162</c:v>
                </c:pt>
                <c:pt idx="122">
                  <c:v>-124.4760449250869</c:v>
                </c:pt>
                <c:pt idx="123">
                  <c:v>-124.33427266435217</c:v>
                </c:pt>
                <c:pt idx="124">
                  <c:v>-124.19250040361746</c:v>
                </c:pt>
                <c:pt idx="125">
                  <c:v>-124.05072814288273</c:v>
                </c:pt>
                <c:pt idx="126">
                  <c:v>-123.90895588214801</c:v>
                </c:pt>
                <c:pt idx="127">
                  <c:v>-123.76718362141328</c:v>
                </c:pt>
                <c:pt idx="128">
                  <c:v>-123.62541136067856</c:v>
                </c:pt>
                <c:pt idx="129">
                  <c:v>-123.48363909994384</c:v>
                </c:pt>
                <c:pt idx="130">
                  <c:v>-123.34186683920912</c:v>
                </c:pt>
                <c:pt idx="131">
                  <c:v>-123.20009457847439</c:v>
                </c:pt>
                <c:pt idx="132">
                  <c:v>-123.05832231773967</c:v>
                </c:pt>
                <c:pt idx="133">
                  <c:v>-122.91655005700494</c:v>
                </c:pt>
                <c:pt idx="134">
                  <c:v>-122.77477779627023</c:v>
                </c:pt>
                <c:pt idx="135">
                  <c:v>-122.63300553553549</c:v>
                </c:pt>
                <c:pt idx="136">
                  <c:v>-122.49123327480078</c:v>
                </c:pt>
                <c:pt idx="137">
                  <c:v>-122.34946101406605</c:v>
                </c:pt>
                <c:pt idx="138">
                  <c:v>-122.20768875333133</c:v>
                </c:pt>
                <c:pt idx="139">
                  <c:v>-122.0659164925966</c:v>
                </c:pt>
                <c:pt idx="140">
                  <c:v>-121.92414423186187</c:v>
                </c:pt>
                <c:pt idx="141">
                  <c:v>-121.78237197112716</c:v>
                </c:pt>
                <c:pt idx="142">
                  <c:v>-121.64059971039244</c:v>
                </c:pt>
                <c:pt idx="143">
                  <c:v>-121.49882744965771</c:v>
                </c:pt>
                <c:pt idx="144">
                  <c:v>-121.35705518892298</c:v>
                </c:pt>
                <c:pt idx="145">
                  <c:v>-121.21528292818826</c:v>
                </c:pt>
                <c:pt idx="146">
                  <c:v>-121.07351066745355</c:v>
                </c:pt>
                <c:pt idx="147">
                  <c:v>-120.93173840671882</c:v>
                </c:pt>
                <c:pt idx="148">
                  <c:v>-120.7899661459841</c:v>
                </c:pt>
                <c:pt idx="149">
                  <c:v>-120.64819388524937</c:v>
                </c:pt>
                <c:pt idx="150">
                  <c:v>-120.50642162451464</c:v>
                </c:pt>
                <c:pt idx="151">
                  <c:v>-120.36464936377993</c:v>
                </c:pt>
                <c:pt idx="152">
                  <c:v>-120.22287710304521</c:v>
                </c:pt>
                <c:pt idx="153">
                  <c:v>-120.08110484231048</c:v>
                </c:pt>
                <c:pt idx="154">
                  <c:v>-119.93933258157575</c:v>
                </c:pt>
                <c:pt idx="155">
                  <c:v>-119.79756032084103</c:v>
                </c:pt>
                <c:pt idx="156">
                  <c:v>-119.65578806010632</c:v>
                </c:pt>
                <c:pt idx="157">
                  <c:v>-119.51401579937159</c:v>
                </c:pt>
                <c:pt idx="158">
                  <c:v>-119.37224353863687</c:v>
                </c:pt>
                <c:pt idx="159">
                  <c:v>-119.23047127790214</c:v>
                </c:pt>
                <c:pt idx="160">
                  <c:v>-119.08869901716741</c:v>
                </c:pt>
                <c:pt idx="161">
                  <c:v>-118.9469267564327</c:v>
                </c:pt>
                <c:pt idx="162">
                  <c:v>-118.80515449569798</c:v>
                </c:pt>
                <c:pt idx="163">
                  <c:v>-118.66338223496325</c:v>
                </c:pt>
                <c:pt idx="164">
                  <c:v>-118.52160997422853</c:v>
                </c:pt>
                <c:pt idx="165">
                  <c:v>-118.3798377134938</c:v>
                </c:pt>
                <c:pt idx="166">
                  <c:v>-118.23806545275909</c:v>
                </c:pt>
                <c:pt idx="167">
                  <c:v>-118.09629319202436</c:v>
                </c:pt>
                <c:pt idx="168">
                  <c:v>-117.95452093128964</c:v>
                </c:pt>
                <c:pt idx="169">
                  <c:v>-117.81274867055491</c:v>
                </c:pt>
                <c:pt idx="170">
                  <c:v>-117.67097640982018</c:v>
                </c:pt>
                <c:pt idx="171">
                  <c:v>-117.52920414908547</c:v>
                </c:pt>
                <c:pt idx="172">
                  <c:v>-117.38743188835073</c:v>
                </c:pt>
                <c:pt idx="173">
                  <c:v>-117.24565962761602</c:v>
                </c:pt>
                <c:pt idx="174">
                  <c:v>-117.1038873668813</c:v>
                </c:pt>
                <c:pt idx="175">
                  <c:v>-116.96211510614657</c:v>
                </c:pt>
                <c:pt idx="176">
                  <c:v>-116.82034284541184</c:v>
                </c:pt>
                <c:pt idx="177">
                  <c:v>-116.67857058467712</c:v>
                </c:pt>
                <c:pt idx="178">
                  <c:v>-116.53679832394241</c:v>
                </c:pt>
                <c:pt idx="179">
                  <c:v>-116.39502606320768</c:v>
                </c:pt>
                <c:pt idx="180">
                  <c:v>-116.25325380247295</c:v>
                </c:pt>
                <c:pt idx="181">
                  <c:v>-116.11148154173823</c:v>
                </c:pt>
                <c:pt idx="182">
                  <c:v>-115.9697092810035</c:v>
                </c:pt>
                <c:pt idx="183">
                  <c:v>-115.82793702026879</c:v>
                </c:pt>
                <c:pt idx="184">
                  <c:v>-115.68616475953407</c:v>
                </c:pt>
                <c:pt idx="185">
                  <c:v>-115.54439249879934</c:v>
                </c:pt>
                <c:pt idx="186">
                  <c:v>-115.40262023806461</c:v>
                </c:pt>
                <c:pt idx="187">
                  <c:v>-115.26084797732989</c:v>
                </c:pt>
                <c:pt idx="188">
                  <c:v>-115.11907571659518</c:v>
                </c:pt>
                <c:pt idx="189">
                  <c:v>-114.97730345586045</c:v>
                </c:pt>
                <c:pt idx="190">
                  <c:v>-114.83553119512572</c:v>
                </c:pt>
                <c:pt idx="191">
                  <c:v>-114.693758934391</c:v>
                </c:pt>
                <c:pt idx="192">
                  <c:v>-114.55198667365627</c:v>
                </c:pt>
                <c:pt idx="193">
                  <c:v>-114.41021441292156</c:v>
                </c:pt>
                <c:pt idx="194">
                  <c:v>-114.26844215218684</c:v>
                </c:pt>
                <c:pt idx="195">
                  <c:v>-114.12666989145211</c:v>
                </c:pt>
                <c:pt idx="196">
                  <c:v>-113.98489763071738</c:v>
                </c:pt>
                <c:pt idx="197">
                  <c:v>-113.84312536998266</c:v>
                </c:pt>
                <c:pt idx="198">
                  <c:v>-113.70135310924795</c:v>
                </c:pt>
                <c:pt idx="199">
                  <c:v>-113.55958084851322</c:v>
                </c:pt>
                <c:pt idx="200">
                  <c:v>-113.4178085877785</c:v>
                </c:pt>
                <c:pt idx="201">
                  <c:v>-113.27603632704377</c:v>
                </c:pt>
                <c:pt idx="202">
                  <c:v>-113.13426406630904</c:v>
                </c:pt>
                <c:pt idx="203">
                  <c:v>-112.99249180557433</c:v>
                </c:pt>
                <c:pt idx="204">
                  <c:v>-112.85071954483961</c:v>
                </c:pt>
                <c:pt idx="205">
                  <c:v>-112.70894728410488</c:v>
                </c:pt>
                <c:pt idx="206">
                  <c:v>-112.56717502337015</c:v>
                </c:pt>
                <c:pt idx="207">
                  <c:v>-112.42540276263543</c:v>
                </c:pt>
                <c:pt idx="208">
                  <c:v>-112.28363050190072</c:v>
                </c:pt>
                <c:pt idx="209">
                  <c:v>-112.14185824116598</c:v>
                </c:pt>
                <c:pt idx="210">
                  <c:v>-112.00008598043127</c:v>
                </c:pt>
                <c:pt idx="211">
                  <c:v>-111.85831371969654</c:v>
                </c:pt>
                <c:pt idx="212">
                  <c:v>-111.71654145896181</c:v>
                </c:pt>
                <c:pt idx="213">
                  <c:v>-111.57476919822709</c:v>
                </c:pt>
                <c:pt idx="214">
                  <c:v>-111.43299693749236</c:v>
                </c:pt>
                <c:pt idx="215">
                  <c:v>-111.29122467675765</c:v>
                </c:pt>
                <c:pt idx="216">
                  <c:v>-111.14945241602292</c:v>
                </c:pt>
                <c:pt idx="217">
                  <c:v>-111.0076801552882</c:v>
                </c:pt>
                <c:pt idx="218">
                  <c:v>-110.86590789455347</c:v>
                </c:pt>
                <c:pt idx="219">
                  <c:v>-110.72413563381875</c:v>
                </c:pt>
                <c:pt idx="220">
                  <c:v>-110.58236337308404</c:v>
                </c:pt>
                <c:pt idx="221">
                  <c:v>-110.44059111234931</c:v>
                </c:pt>
                <c:pt idx="222">
                  <c:v>-110.29881885161458</c:v>
                </c:pt>
                <c:pt idx="223">
                  <c:v>-110.15704659087986</c:v>
                </c:pt>
                <c:pt idx="224">
                  <c:v>-110.01527433014513</c:v>
                </c:pt>
                <c:pt idx="225">
                  <c:v>-109.87350206941042</c:v>
                </c:pt>
                <c:pt idx="226">
                  <c:v>-109.73172980867569</c:v>
                </c:pt>
                <c:pt idx="227">
                  <c:v>-109.58995754794097</c:v>
                </c:pt>
                <c:pt idx="228">
                  <c:v>-109.44818528720624</c:v>
                </c:pt>
                <c:pt idx="229">
                  <c:v>-109.30641302647152</c:v>
                </c:pt>
                <c:pt idx="230">
                  <c:v>-109.16464076573681</c:v>
                </c:pt>
                <c:pt idx="231">
                  <c:v>-109.02286850500208</c:v>
                </c:pt>
                <c:pt idx="232">
                  <c:v>-108.88109624426735</c:v>
                </c:pt>
                <c:pt idx="233">
                  <c:v>-108.73932398353263</c:v>
                </c:pt>
                <c:pt idx="234">
                  <c:v>-108.5975517227979</c:v>
                </c:pt>
                <c:pt idx="235">
                  <c:v>-108.45577946206319</c:v>
                </c:pt>
                <c:pt idx="236">
                  <c:v>-108.31400720132845</c:v>
                </c:pt>
                <c:pt idx="237">
                  <c:v>-108.17223494059374</c:v>
                </c:pt>
                <c:pt idx="238">
                  <c:v>-108.03046267985901</c:v>
                </c:pt>
                <c:pt idx="239">
                  <c:v>-107.88869041912429</c:v>
                </c:pt>
                <c:pt idx="240">
                  <c:v>-107.74691815838958</c:v>
                </c:pt>
                <c:pt idx="241">
                  <c:v>-107.60514589765484</c:v>
                </c:pt>
                <c:pt idx="242">
                  <c:v>-107.46337363692012</c:v>
                </c:pt>
                <c:pt idx="243">
                  <c:v>-107.3216013761854</c:v>
                </c:pt>
                <c:pt idx="244">
                  <c:v>-107.17982911545067</c:v>
                </c:pt>
                <c:pt idx="245">
                  <c:v>-107.03805685471596</c:v>
                </c:pt>
                <c:pt idx="246">
                  <c:v>-106.89628459398122</c:v>
                </c:pt>
                <c:pt idx="247">
                  <c:v>-106.75451233324651</c:v>
                </c:pt>
                <c:pt idx="248">
                  <c:v>-106.61274007251178</c:v>
                </c:pt>
                <c:pt idx="249">
                  <c:v>-106.47096781177706</c:v>
                </c:pt>
                <c:pt idx="250">
                  <c:v>-106.32919555104235</c:v>
                </c:pt>
                <c:pt idx="251">
                  <c:v>-106.18742329030761</c:v>
                </c:pt>
                <c:pt idx="252">
                  <c:v>-106.04565102957289</c:v>
                </c:pt>
                <c:pt idx="253">
                  <c:v>-105.90387876883817</c:v>
                </c:pt>
                <c:pt idx="254">
                  <c:v>-105.76210650810344</c:v>
                </c:pt>
                <c:pt idx="255">
                  <c:v>-105.62033424736873</c:v>
                </c:pt>
                <c:pt idx="256">
                  <c:v>-105.47856198663399</c:v>
                </c:pt>
                <c:pt idx="257">
                  <c:v>-105.33678972589928</c:v>
                </c:pt>
                <c:pt idx="258">
                  <c:v>-105.19501746516455</c:v>
                </c:pt>
                <c:pt idx="259">
                  <c:v>-105.05324520442983</c:v>
                </c:pt>
                <c:pt idx="260">
                  <c:v>-104.91147294369512</c:v>
                </c:pt>
                <c:pt idx="261">
                  <c:v>-104.76970068296038</c:v>
                </c:pt>
                <c:pt idx="262">
                  <c:v>-104.62792842222566</c:v>
                </c:pt>
                <c:pt idx="263">
                  <c:v>-104.48615616149094</c:v>
                </c:pt>
                <c:pt idx="264">
                  <c:v>-104.34438390075621</c:v>
                </c:pt>
                <c:pt idx="265">
                  <c:v>-104.20261164002149</c:v>
                </c:pt>
                <c:pt idx="266">
                  <c:v>-104.06083937928676</c:v>
                </c:pt>
                <c:pt idx="267">
                  <c:v>-103.91906711855205</c:v>
                </c:pt>
                <c:pt idx="268">
                  <c:v>-103.77729485781732</c:v>
                </c:pt>
                <c:pt idx="269">
                  <c:v>-103.6355225970826</c:v>
                </c:pt>
                <c:pt idx="270">
                  <c:v>-103.49375033634787</c:v>
                </c:pt>
                <c:pt idx="271">
                  <c:v>-103.35197807561315</c:v>
                </c:pt>
                <c:pt idx="272">
                  <c:v>-103.21020581487844</c:v>
                </c:pt>
                <c:pt idx="273">
                  <c:v>-103.0684335541437</c:v>
                </c:pt>
                <c:pt idx="274">
                  <c:v>-102.92666129340898</c:v>
                </c:pt>
                <c:pt idx="275">
                  <c:v>-102.78488903267426</c:v>
                </c:pt>
                <c:pt idx="276">
                  <c:v>-102.64311677193953</c:v>
                </c:pt>
                <c:pt idx="277">
                  <c:v>-102.50134451120482</c:v>
                </c:pt>
                <c:pt idx="278">
                  <c:v>-102.35957225047008</c:v>
                </c:pt>
                <c:pt idx="279">
                  <c:v>-102.21779998973537</c:v>
                </c:pt>
                <c:pt idx="280">
                  <c:v>-102.07602772900064</c:v>
                </c:pt>
                <c:pt idx="281">
                  <c:v>-101.93425546826592</c:v>
                </c:pt>
                <c:pt idx="282">
                  <c:v>-101.79248320753121</c:v>
                </c:pt>
                <c:pt idx="283">
                  <c:v>-101.65071094679647</c:v>
                </c:pt>
                <c:pt idx="284">
                  <c:v>-101.50893868606175</c:v>
                </c:pt>
                <c:pt idx="285">
                  <c:v>-101.36716642532703</c:v>
                </c:pt>
                <c:pt idx="286">
                  <c:v>-101.2253941645923</c:v>
                </c:pt>
                <c:pt idx="287">
                  <c:v>-101.08362190385759</c:v>
                </c:pt>
                <c:pt idx="288">
                  <c:v>-100.94184964312285</c:v>
                </c:pt>
                <c:pt idx="289">
                  <c:v>-100.80007738238814</c:v>
                </c:pt>
                <c:pt idx="290">
                  <c:v>-100.65830512165341</c:v>
                </c:pt>
                <c:pt idx="291">
                  <c:v>-100.51653286091869</c:v>
                </c:pt>
                <c:pt idx="292">
                  <c:v>-100.37476060018398</c:v>
                </c:pt>
                <c:pt idx="293">
                  <c:v>-100.23298833944924</c:v>
                </c:pt>
                <c:pt idx="294">
                  <c:v>-100.09121607871452</c:v>
                </c:pt>
                <c:pt idx="295">
                  <c:v>-99.949443817979798</c:v>
                </c:pt>
                <c:pt idx="296">
                  <c:v>-99.807671557245072</c:v>
                </c:pt>
                <c:pt idx="297">
                  <c:v>-99.665899296510361</c:v>
                </c:pt>
                <c:pt idx="298">
                  <c:v>-99.524127035775621</c:v>
                </c:pt>
                <c:pt idx="299">
                  <c:v>-99.382354775040909</c:v>
                </c:pt>
                <c:pt idx="300">
                  <c:v>-99.240582514306183</c:v>
                </c:pt>
                <c:pt idx="301">
                  <c:v>-99.098810253571457</c:v>
                </c:pt>
                <c:pt idx="302">
                  <c:v>-98.957037992836732</c:v>
                </c:pt>
                <c:pt idx="303">
                  <c:v>-98.815265732102006</c:v>
                </c:pt>
                <c:pt idx="304">
                  <c:v>-98.673493471367294</c:v>
                </c:pt>
                <c:pt idx="305">
                  <c:v>-98.531721210632568</c:v>
                </c:pt>
                <c:pt idx="306">
                  <c:v>-98.389948949897843</c:v>
                </c:pt>
                <c:pt idx="307">
                  <c:v>-98.248176689163117</c:v>
                </c:pt>
                <c:pt idx="308">
                  <c:v>-98.106404428428391</c:v>
                </c:pt>
                <c:pt idx="309">
                  <c:v>-97.964632167693679</c:v>
                </c:pt>
                <c:pt idx="310">
                  <c:v>-97.822859906958939</c:v>
                </c:pt>
                <c:pt idx="311">
                  <c:v>-97.681087646224228</c:v>
                </c:pt>
                <c:pt idx="312">
                  <c:v>-97.539315385489502</c:v>
                </c:pt>
                <c:pt idx="313">
                  <c:v>-97.397543124754776</c:v>
                </c:pt>
                <c:pt idx="314">
                  <c:v>-97.255770864020064</c:v>
                </c:pt>
                <c:pt idx="315">
                  <c:v>-97.113998603285324</c:v>
                </c:pt>
                <c:pt idx="316">
                  <c:v>-96.972226342550613</c:v>
                </c:pt>
                <c:pt idx="317">
                  <c:v>-96.830454081815887</c:v>
                </c:pt>
                <c:pt idx="318">
                  <c:v>-96.688681821081161</c:v>
                </c:pt>
                <c:pt idx="319">
                  <c:v>-96.54690956034645</c:v>
                </c:pt>
                <c:pt idx="320">
                  <c:v>-96.40513729961171</c:v>
                </c:pt>
                <c:pt idx="321">
                  <c:v>-96.263365038876998</c:v>
                </c:pt>
                <c:pt idx="322">
                  <c:v>-96.121592778142272</c:v>
                </c:pt>
                <c:pt idx="323">
                  <c:v>-95.979820517407546</c:v>
                </c:pt>
                <c:pt idx="324">
                  <c:v>-95.838048256672835</c:v>
                </c:pt>
                <c:pt idx="325">
                  <c:v>-95.696275995938095</c:v>
                </c:pt>
                <c:pt idx="326">
                  <c:v>-95.554503735203383</c:v>
                </c:pt>
                <c:pt idx="327">
                  <c:v>-95.412731474468657</c:v>
                </c:pt>
                <c:pt idx="328">
                  <c:v>-95.270959213733931</c:v>
                </c:pt>
                <c:pt idx="329">
                  <c:v>-95.12918695299922</c:v>
                </c:pt>
                <c:pt idx="330">
                  <c:v>-94.98741469226448</c:v>
                </c:pt>
                <c:pt idx="331">
                  <c:v>-94.845642431529768</c:v>
                </c:pt>
                <c:pt idx="332">
                  <c:v>-94.703870170795042</c:v>
                </c:pt>
                <c:pt idx="333">
                  <c:v>-94.562097910060317</c:v>
                </c:pt>
                <c:pt idx="334">
                  <c:v>-94.420325649325605</c:v>
                </c:pt>
                <c:pt idx="335">
                  <c:v>-94.278553388590865</c:v>
                </c:pt>
                <c:pt idx="336">
                  <c:v>-94.136781127856153</c:v>
                </c:pt>
                <c:pt idx="337">
                  <c:v>-93.995008867121427</c:v>
                </c:pt>
                <c:pt idx="338">
                  <c:v>-93.853236606386702</c:v>
                </c:pt>
                <c:pt idx="339">
                  <c:v>-93.711464345651976</c:v>
                </c:pt>
                <c:pt idx="340">
                  <c:v>-93.56969208491725</c:v>
                </c:pt>
                <c:pt idx="341">
                  <c:v>-93.427919824182538</c:v>
                </c:pt>
                <c:pt idx="342">
                  <c:v>-93.286147563447813</c:v>
                </c:pt>
                <c:pt idx="343">
                  <c:v>-93.144375302713087</c:v>
                </c:pt>
                <c:pt idx="344">
                  <c:v>-93.002603041978361</c:v>
                </c:pt>
                <c:pt idx="345">
                  <c:v>-92.860830781243635</c:v>
                </c:pt>
                <c:pt idx="346">
                  <c:v>-92.719058520508923</c:v>
                </c:pt>
                <c:pt idx="347">
                  <c:v>-92.577286259774183</c:v>
                </c:pt>
                <c:pt idx="348">
                  <c:v>-92.435513999039472</c:v>
                </c:pt>
                <c:pt idx="349">
                  <c:v>-92.293741738304746</c:v>
                </c:pt>
                <c:pt idx="350">
                  <c:v>-92.15196947757002</c:v>
                </c:pt>
                <c:pt idx="351">
                  <c:v>-92.010197216835309</c:v>
                </c:pt>
                <c:pt idx="352">
                  <c:v>-91.868424956100569</c:v>
                </c:pt>
                <c:pt idx="353">
                  <c:v>-91.726652695365857</c:v>
                </c:pt>
                <c:pt idx="354">
                  <c:v>-91.584880434631131</c:v>
                </c:pt>
                <c:pt idx="355">
                  <c:v>-91.443108173896405</c:v>
                </c:pt>
                <c:pt idx="356">
                  <c:v>-91.301335913161694</c:v>
                </c:pt>
                <c:pt idx="357">
                  <c:v>-91.159563652426954</c:v>
                </c:pt>
                <c:pt idx="358">
                  <c:v>-91.017791391692242</c:v>
                </c:pt>
                <c:pt idx="359">
                  <c:v>-90.876019130957516</c:v>
                </c:pt>
                <c:pt idx="360">
                  <c:v>-90.73424687022279</c:v>
                </c:pt>
                <c:pt idx="361">
                  <c:v>-90.592474609488079</c:v>
                </c:pt>
                <c:pt idx="362">
                  <c:v>-90.450702348753339</c:v>
                </c:pt>
                <c:pt idx="363">
                  <c:v>-90.308930088018627</c:v>
                </c:pt>
                <c:pt idx="364">
                  <c:v>-90.167157827283901</c:v>
                </c:pt>
                <c:pt idx="365">
                  <c:v>-90.025385566549176</c:v>
                </c:pt>
                <c:pt idx="366">
                  <c:v>-89.883613305814464</c:v>
                </c:pt>
                <c:pt idx="367">
                  <c:v>-89.741841045079724</c:v>
                </c:pt>
                <c:pt idx="368">
                  <c:v>-89.600068784345012</c:v>
                </c:pt>
                <c:pt idx="369">
                  <c:v>-89.458296523610286</c:v>
                </c:pt>
                <c:pt idx="370">
                  <c:v>-89.316524262875561</c:v>
                </c:pt>
                <c:pt idx="371">
                  <c:v>-89.174752002140849</c:v>
                </c:pt>
                <c:pt idx="372">
                  <c:v>-89.032979741406109</c:v>
                </c:pt>
                <c:pt idx="373">
                  <c:v>-88.891207480671397</c:v>
                </c:pt>
                <c:pt idx="374">
                  <c:v>-88.749435219936672</c:v>
                </c:pt>
                <c:pt idx="375">
                  <c:v>-88.607662959201946</c:v>
                </c:pt>
                <c:pt idx="376">
                  <c:v>-88.46589069846722</c:v>
                </c:pt>
                <c:pt idx="377">
                  <c:v>-88.324118437732494</c:v>
                </c:pt>
                <c:pt idx="378">
                  <c:v>-88.182346176997783</c:v>
                </c:pt>
                <c:pt idx="379">
                  <c:v>-88.040573916263057</c:v>
                </c:pt>
                <c:pt idx="380">
                  <c:v>-87.898801655528331</c:v>
                </c:pt>
                <c:pt idx="381">
                  <c:v>-87.757029394793605</c:v>
                </c:pt>
                <c:pt idx="382">
                  <c:v>-87.615257134058879</c:v>
                </c:pt>
                <c:pt idx="383">
                  <c:v>-87.473484873324168</c:v>
                </c:pt>
                <c:pt idx="384">
                  <c:v>-87.331712612589442</c:v>
                </c:pt>
                <c:pt idx="385">
                  <c:v>-87.189940351854716</c:v>
                </c:pt>
                <c:pt idx="386">
                  <c:v>-87.04816809111999</c:v>
                </c:pt>
                <c:pt idx="387">
                  <c:v>-86.906395830385264</c:v>
                </c:pt>
                <c:pt idx="388">
                  <c:v>-86.764623569650553</c:v>
                </c:pt>
                <c:pt idx="389">
                  <c:v>-86.622851308915813</c:v>
                </c:pt>
                <c:pt idx="390">
                  <c:v>-86.481079048181101</c:v>
                </c:pt>
                <c:pt idx="391">
                  <c:v>-86.339306787446375</c:v>
                </c:pt>
                <c:pt idx="392">
                  <c:v>-86.19753452671165</c:v>
                </c:pt>
                <c:pt idx="393">
                  <c:v>-86.055762265976938</c:v>
                </c:pt>
                <c:pt idx="394">
                  <c:v>-85.913990005242198</c:v>
                </c:pt>
                <c:pt idx="395">
                  <c:v>-85.772217744507486</c:v>
                </c:pt>
                <c:pt idx="396">
                  <c:v>-85.63044548377276</c:v>
                </c:pt>
                <c:pt idx="397">
                  <c:v>-85.488673223038035</c:v>
                </c:pt>
                <c:pt idx="398">
                  <c:v>-85.346900962303323</c:v>
                </c:pt>
                <c:pt idx="399">
                  <c:v>-85.205128701568583</c:v>
                </c:pt>
                <c:pt idx="400">
                  <c:v>-85.063356440833871</c:v>
                </c:pt>
                <c:pt idx="401">
                  <c:v>-84.921584180099146</c:v>
                </c:pt>
                <c:pt idx="402">
                  <c:v>-84.77981191936442</c:v>
                </c:pt>
                <c:pt idx="403">
                  <c:v>-84.638039658629708</c:v>
                </c:pt>
                <c:pt idx="404">
                  <c:v>-84.496267397894968</c:v>
                </c:pt>
                <c:pt idx="405">
                  <c:v>-84.354495137160256</c:v>
                </c:pt>
                <c:pt idx="406">
                  <c:v>-84.212722876425531</c:v>
                </c:pt>
                <c:pt idx="407">
                  <c:v>-84.070950615690805</c:v>
                </c:pt>
                <c:pt idx="408">
                  <c:v>-83.929178354956093</c:v>
                </c:pt>
                <c:pt idx="409">
                  <c:v>-83.787406094221353</c:v>
                </c:pt>
                <c:pt idx="410">
                  <c:v>-83.645633833486642</c:v>
                </c:pt>
                <c:pt idx="411">
                  <c:v>-83.503861572751916</c:v>
                </c:pt>
                <c:pt idx="412">
                  <c:v>-83.36208931201719</c:v>
                </c:pt>
                <c:pt idx="413">
                  <c:v>-83.220317051282464</c:v>
                </c:pt>
                <c:pt idx="414">
                  <c:v>-83.078544790547738</c:v>
                </c:pt>
                <c:pt idx="415">
                  <c:v>-82.936772529813027</c:v>
                </c:pt>
                <c:pt idx="416">
                  <c:v>-82.795000269078301</c:v>
                </c:pt>
                <c:pt idx="417">
                  <c:v>-82.653228008343575</c:v>
                </c:pt>
                <c:pt idx="418">
                  <c:v>-82.511455747608849</c:v>
                </c:pt>
                <c:pt idx="419">
                  <c:v>-82.369683486874123</c:v>
                </c:pt>
                <c:pt idx="420">
                  <c:v>-82.227911226139412</c:v>
                </c:pt>
                <c:pt idx="421">
                  <c:v>-82.086138965404686</c:v>
                </c:pt>
                <c:pt idx="422">
                  <c:v>-81.94436670466996</c:v>
                </c:pt>
                <c:pt idx="423">
                  <c:v>-81.802594443935234</c:v>
                </c:pt>
                <c:pt idx="424">
                  <c:v>-81.660822183200509</c:v>
                </c:pt>
                <c:pt idx="425">
                  <c:v>-81.519049922465797</c:v>
                </c:pt>
                <c:pt idx="426">
                  <c:v>-81.377277661731057</c:v>
                </c:pt>
                <c:pt idx="427">
                  <c:v>-81.235505400996345</c:v>
                </c:pt>
                <c:pt idx="428">
                  <c:v>-81.093733140261619</c:v>
                </c:pt>
                <c:pt idx="429">
                  <c:v>-80.951960879526894</c:v>
                </c:pt>
                <c:pt idx="430">
                  <c:v>-80.810188618792182</c:v>
                </c:pt>
                <c:pt idx="431">
                  <c:v>-80.668416358057442</c:v>
                </c:pt>
                <c:pt idx="432">
                  <c:v>-80.52664409732273</c:v>
                </c:pt>
                <c:pt idx="433">
                  <c:v>-80.384871836588005</c:v>
                </c:pt>
                <c:pt idx="434">
                  <c:v>-80.243099575853279</c:v>
                </c:pt>
                <c:pt idx="435">
                  <c:v>-80.101327315118567</c:v>
                </c:pt>
                <c:pt idx="436">
                  <c:v>-79.959555054383827</c:v>
                </c:pt>
                <c:pt idx="437">
                  <c:v>-79.817782793649116</c:v>
                </c:pt>
                <c:pt idx="438">
                  <c:v>-79.67601053291439</c:v>
                </c:pt>
                <c:pt idx="439">
                  <c:v>-79.534238272179664</c:v>
                </c:pt>
                <c:pt idx="440">
                  <c:v>-79.392466011444952</c:v>
                </c:pt>
                <c:pt idx="441">
                  <c:v>-79.250693750710212</c:v>
                </c:pt>
                <c:pt idx="442">
                  <c:v>-79.108921489975501</c:v>
                </c:pt>
                <c:pt idx="443">
                  <c:v>-78.967149229240775</c:v>
                </c:pt>
                <c:pt idx="444">
                  <c:v>-78.825376968506049</c:v>
                </c:pt>
                <c:pt idx="445">
                  <c:v>-78.683604707771337</c:v>
                </c:pt>
                <c:pt idx="446">
                  <c:v>-78.541832447036597</c:v>
                </c:pt>
                <c:pt idx="447">
                  <c:v>-78.400060186301886</c:v>
                </c:pt>
                <c:pt idx="448">
                  <c:v>-78.25828792556716</c:v>
                </c:pt>
                <c:pt idx="449">
                  <c:v>-78.116515664832434</c:v>
                </c:pt>
                <c:pt idx="450">
                  <c:v>-77.974743404097723</c:v>
                </c:pt>
                <c:pt idx="451">
                  <c:v>-77.832971143362983</c:v>
                </c:pt>
                <c:pt idx="452">
                  <c:v>-77.691198882628271</c:v>
                </c:pt>
                <c:pt idx="453">
                  <c:v>-77.549426621893545</c:v>
                </c:pt>
                <c:pt idx="454">
                  <c:v>-77.407654361158819</c:v>
                </c:pt>
                <c:pt idx="455">
                  <c:v>-77.265882100424093</c:v>
                </c:pt>
                <c:pt idx="456">
                  <c:v>-77.124109839689368</c:v>
                </c:pt>
                <c:pt idx="457">
                  <c:v>-76.982337578954656</c:v>
                </c:pt>
                <c:pt idx="458">
                  <c:v>-76.84056531821993</c:v>
                </c:pt>
                <c:pt idx="459">
                  <c:v>-76.698793057485204</c:v>
                </c:pt>
                <c:pt idx="460">
                  <c:v>-76.557020796750479</c:v>
                </c:pt>
                <c:pt idx="461">
                  <c:v>-76.415248536015753</c:v>
                </c:pt>
                <c:pt idx="462">
                  <c:v>-76.273476275281041</c:v>
                </c:pt>
                <c:pt idx="463">
                  <c:v>-76.131704014546315</c:v>
                </c:pt>
                <c:pt idx="464">
                  <c:v>-75.989931753811589</c:v>
                </c:pt>
                <c:pt idx="465">
                  <c:v>-75.848159493076864</c:v>
                </c:pt>
                <c:pt idx="466">
                  <c:v>-75.706387232342138</c:v>
                </c:pt>
                <c:pt idx="467">
                  <c:v>-75.564614971607412</c:v>
                </c:pt>
                <c:pt idx="468">
                  <c:v>-75.4228427108727</c:v>
                </c:pt>
                <c:pt idx="469">
                  <c:v>-75.281070450137975</c:v>
                </c:pt>
                <c:pt idx="470">
                  <c:v>-75.139298189403249</c:v>
                </c:pt>
                <c:pt idx="471">
                  <c:v>-74.997525928668523</c:v>
                </c:pt>
                <c:pt idx="472">
                  <c:v>-74.855753667933797</c:v>
                </c:pt>
                <c:pt idx="473">
                  <c:v>-74.713981407199086</c:v>
                </c:pt>
                <c:pt idx="474">
                  <c:v>-74.57220914646436</c:v>
                </c:pt>
                <c:pt idx="475">
                  <c:v>-74.430436885729634</c:v>
                </c:pt>
                <c:pt idx="476">
                  <c:v>-74.288664624994908</c:v>
                </c:pt>
                <c:pt idx="477">
                  <c:v>-74.146892364260182</c:v>
                </c:pt>
                <c:pt idx="478">
                  <c:v>-74.005120103525471</c:v>
                </c:pt>
                <c:pt idx="479">
                  <c:v>-73.863347842790745</c:v>
                </c:pt>
                <c:pt idx="480">
                  <c:v>-73.721575582056019</c:v>
                </c:pt>
                <c:pt idx="481">
                  <c:v>-73.579803321321293</c:v>
                </c:pt>
                <c:pt idx="482">
                  <c:v>-73.438031060586567</c:v>
                </c:pt>
                <c:pt idx="483">
                  <c:v>-73.296258799851856</c:v>
                </c:pt>
                <c:pt idx="484">
                  <c:v>-73.15448653911713</c:v>
                </c:pt>
                <c:pt idx="485">
                  <c:v>-73.012714278382404</c:v>
                </c:pt>
                <c:pt idx="486">
                  <c:v>-72.870942017647678</c:v>
                </c:pt>
                <c:pt idx="487">
                  <c:v>-72.729169756912952</c:v>
                </c:pt>
                <c:pt idx="488">
                  <c:v>-72.587397496178227</c:v>
                </c:pt>
                <c:pt idx="489">
                  <c:v>-72.445625235443515</c:v>
                </c:pt>
                <c:pt idx="490">
                  <c:v>-72.303852974708789</c:v>
                </c:pt>
                <c:pt idx="491">
                  <c:v>-72.162080713974063</c:v>
                </c:pt>
                <c:pt idx="492">
                  <c:v>-72.020308453239338</c:v>
                </c:pt>
                <c:pt idx="493">
                  <c:v>-71.878536192504612</c:v>
                </c:pt>
                <c:pt idx="494">
                  <c:v>-71.7367639317699</c:v>
                </c:pt>
                <c:pt idx="495">
                  <c:v>-71.594991671035174</c:v>
                </c:pt>
                <c:pt idx="496">
                  <c:v>-71.453219410300449</c:v>
                </c:pt>
                <c:pt idx="497">
                  <c:v>-71.311447149565723</c:v>
                </c:pt>
                <c:pt idx="498">
                  <c:v>-71.169674888830997</c:v>
                </c:pt>
                <c:pt idx="499">
                  <c:v>-71.027902628096285</c:v>
                </c:pt>
                <c:pt idx="500">
                  <c:v>-70.886130367361559</c:v>
                </c:pt>
                <c:pt idx="501">
                  <c:v>-70.744358106626834</c:v>
                </c:pt>
                <c:pt idx="502">
                  <c:v>-70.602585845892108</c:v>
                </c:pt>
                <c:pt idx="503">
                  <c:v>-70.460813585157382</c:v>
                </c:pt>
                <c:pt idx="504">
                  <c:v>-70.319041324422656</c:v>
                </c:pt>
                <c:pt idx="505">
                  <c:v>-70.177269063687945</c:v>
                </c:pt>
                <c:pt idx="506">
                  <c:v>-70.035496802953219</c:v>
                </c:pt>
                <c:pt idx="507">
                  <c:v>-69.893724542218493</c:v>
                </c:pt>
                <c:pt idx="508">
                  <c:v>-69.751952281483767</c:v>
                </c:pt>
                <c:pt idx="509">
                  <c:v>-69.610180020749041</c:v>
                </c:pt>
                <c:pt idx="510">
                  <c:v>-69.46840776001433</c:v>
                </c:pt>
                <c:pt idx="511">
                  <c:v>-69.326635499279604</c:v>
                </c:pt>
                <c:pt idx="512">
                  <c:v>-69.184863238544878</c:v>
                </c:pt>
                <c:pt idx="513">
                  <c:v>-69.043090977810152</c:v>
                </c:pt>
                <c:pt idx="514">
                  <c:v>-68.901318717075426</c:v>
                </c:pt>
                <c:pt idx="515">
                  <c:v>-68.759546456340715</c:v>
                </c:pt>
                <c:pt idx="516">
                  <c:v>-68.617774195605989</c:v>
                </c:pt>
                <c:pt idx="517">
                  <c:v>-68.476001934871263</c:v>
                </c:pt>
                <c:pt idx="518">
                  <c:v>-68.334229674136537</c:v>
                </c:pt>
                <c:pt idx="519">
                  <c:v>-68.192457413401812</c:v>
                </c:pt>
                <c:pt idx="520">
                  <c:v>-68.0506851526671</c:v>
                </c:pt>
                <c:pt idx="521">
                  <c:v>-67.908912891932374</c:v>
                </c:pt>
                <c:pt idx="522">
                  <c:v>-67.767140631197648</c:v>
                </c:pt>
                <c:pt idx="523">
                  <c:v>-67.625368370462922</c:v>
                </c:pt>
                <c:pt idx="524">
                  <c:v>-67.483596109728197</c:v>
                </c:pt>
                <c:pt idx="525">
                  <c:v>-67.341823848993471</c:v>
                </c:pt>
                <c:pt idx="526">
                  <c:v>-67.200051588258759</c:v>
                </c:pt>
                <c:pt idx="527">
                  <c:v>-67.058279327524033</c:v>
                </c:pt>
                <c:pt idx="528">
                  <c:v>-66.916507066789308</c:v>
                </c:pt>
                <c:pt idx="529">
                  <c:v>-66.774734806054582</c:v>
                </c:pt>
                <c:pt idx="530">
                  <c:v>-66.632962545319856</c:v>
                </c:pt>
                <c:pt idx="531">
                  <c:v>-66.491190284585144</c:v>
                </c:pt>
                <c:pt idx="532">
                  <c:v>-66.349418023850419</c:v>
                </c:pt>
                <c:pt idx="533">
                  <c:v>-66.207645763115693</c:v>
                </c:pt>
                <c:pt idx="534">
                  <c:v>-66.065873502380967</c:v>
                </c:pt>
                <c:pt idx="535">
                  <c:v>-65.924101241646241</c:v>
                </c:pt>
                <c:pt idx="536">
                  <c:v>-65.782328980911529</c:v>
                </c:pt>
                <c:pt idx="537">
                  <c:v>-65.640556720176804</c:v>
                </c:pt>
                <c:pt idx="538">
                  <c:v>-65.498784459442078</c:v>
                </c:pt>
                <c:pt idx="539">
                  <c:v>-65.357012198707352</c:v>
                </c:pt>
                <c:pt idx="540">
                  <c:v>-65.215239937972626</c:v>
                </c:pt>
                <c:pt idx="541">
                  <c:v>-65.0734676772379</c:v>
                </c:pt>
                <c:pt idx="542">
                  <c:v>-64.931695416503189</c:v>
                </c:pt>
                <c:pt idx="543">
                  <c:v>-64.789923155768463</c:v>
                </c:pt>
                <c:pt idx="544">
                  <c:v>-64.648150895033737</c:v>
                </c:pt>
                <c:pt idx="545">
                  <c:v>-64.506378634299011</c:v>
                </c:pt>
                <c:pt idx="546">
                  <c:v>-64.364606373564285</c:v>
                </c:pt>
                <c:pt idx="547">
                  <c:v>-64.222834112829574</c:v>
                </c:pt>
                <c:pt idx="548">
                  <c:v>-64.081061852094848</c:v>
                </c:pt>
                <c:pt idx="549">
                  <c:v>-63.939289591360122</c:v>
                </c:pt>
                <c:pt idx="550">
                  <c:v>-63.797517330625396</c:v>
                </c:pt>
                <c:pt idx="551">
                  <c:v>-63.655745069890671</c:v>
                </c:pt>
                <c:pt idx="552">
                  <c:v>-63.513972809155959</c:v>
                </c:pt>
                <c:pt idx="553">
                  <c:v>-63.372200548421233</c:v>
                </c:pt>
                <c:pt idx="554">
                  <c:v>-63.230428287686507</c:v>
                </c:pt>
                <c:pt idx="555">
                  <c:v>-63.088656026951782</c:v>
                </c:pt>
                <c:pt idx="556">
                  <c:v>-62.946883766217056</c:v>
                </c:pt>
                <c:pt idx="557">
                  <c:v>-62.805111505482344</c:v>
                </c:pt>
                <c:pt idx="558">
                  <c:v>-62.663339244747618</c:v>
                </c:pt>
                <c:pt idx="559">
                  <c:v>-62.521566984012892</c:v>
                </c:pt>
                <c:pt idx="560">
                  <c:v>-62.379794723278167</c:v>
                </c:pt>
                <c:pt idx="561">
                  <c:v>-62.238022462543441</c:v>
                </c:pt>
                <c:pt idx="562">
                  <c:v>-62.096250201808715</c:v>
                </c:pt>
                <c:pt idx="563">
                  <c:v>-61.954477941074003</c:v>
                </c:pt>
                <c:pt idx="564">
                  <c:v>-61.812705680339278</c:v>
                </c:pt>
                <c:pt idx="565">
                  <c:v>-61.670933419604552</c:v>
                </c:pt>
                <c:pt idx="566">
                  <c:v>-61.529161158869826</c:v>
                </c:pt>
                <c:pt idx="567">
                  <c:v>-61.3873888981351</c:v>
                </c:pt>
                <c:pt idx="568">
                  <c:v>-61.245616637400389</c:v>
                </c:pt>
                <c:pt idx="569">
                  <c:v>-61.103844376665663</c:v>
                </c:pt>
                <c:pt idx="570">
                  <c:v>-60.962072115930937</c:v>
                </c:pt>
                <c:pt idx="571">
                  <c:v>-60.820299855196211</c:v>
                </c:pt>
                <c:pt idx="572">
                  <c:v>-60.678527594461485</c:v>
                </c:pt>
                <c:pt idx="573">
                  <c:v>-60.536755333726774</c:v>
                </c:pt>
                <c:pt idx="574">
                  <c:v>-60.394983072992048</c:v>
                </c:pt>
                <c:pt idx="575">
                  <c:v>-60.253210812257322</c:v>
                </c:pt>
                <c:pt idx="576">
                  <c:v>-60.111438551522596</c:v>
                </c:pt>
                <c:pt idx="577">
                  <c:v>-59.96966629078787</c:v>
                </c:pt>
                <c:pt idx="578">
                  <c:v>-59.827894030053159</c:v>
                </c:pt>
                <c:pt idx="579">
                  <c:v>-59.686121769318433</c:v>
                </c:pt>
                <c:pt idx="580">
                  <c:v>-59.544349508583707</c:v>
                </c:pt>
                <c:pt idx="581">
                  <c:v>-59.402577247848981</c:v>
                </c:pt>
                <c:pt idx="582">
                  <c:v>-59.260804987114255</c:v>
                </c:pt>
                <c:pt idx="583">
                  <c:v>-59.11903272637953</c:v>
                </c:pt>
                <c:pt idx="584">
                  <c:v>-58.977260465644818</c:v>
                </c:pt>
                <c:pt idx="585">
                  <c:v>-58.835488204910092</c:v>
                </c:pt>
                <c:pt idx="586">
                  <c:v>-58.693715944175366</c:v>
                </c:pt>
                <c:pt idx="587">
                  <c:v>-58.551943683440641</c:v>
                </c:pt>
                <c:pt idx="588">
                  <c:v>-58.410171422705915</c:v>
                </c:pt>
                <c:pt idx="589">
                  <c:v>-58.268399161971203</c:v>
                </c:pt>
                <c:pt idx="590">
                  <c:v>-58.126626901236477</c:v>
                </c:pt>
                <c:pt idx="591">
                  <c:v>-57.984854640501752</c:v>
                </c:pt>
                <c:pt idx="592">
                  <c:v>-57.843082379767026</c:v>
                </c:pt>
                <c:pt idx="593">
                  <c:v>-57.7013101190323</c:v>
                </c:pt>
                <c:pt idx="594">
                  <c:v>-57.559537858297588</c:v>
                </c:pt>
                <c:pt idx="595">
                  <c:v>-57.417765597562862</c:v>
                </c:pt>
                <c:pt idx="596">
                  <c:v>-57.275993336828137</c:v>
                </c:pt>
                <c:pt idx="597">
                  <c:v>-57.134221076093411</c:v>
                </c:pt>
                <c:pt idx="598">
                  <c:v>-56.992448815358685</c:v>
                </c:pt>
                <c:pt idx="599">
                  <c:v>-56.850676554623959</c:v>
                </c:pt>
                <c:pt idx="600">
                  <c:v>-56.708904293889248</c:v>
                </c:pt>
                <c:pt idx="601">
                  <c:v>-56.567132033154522</c:v>
                </c:pt>
                <c:pt idx="602">
                  <c:v>-56.425359772419796</c:v>
                </c:pt>
                <c:pt idx="603">
                  <c:v>-56.28358751168507</c:v>
                </c:pt>
                <c:pt idx="604">
                  <c:v>-56.141815250950344</c:v>
                </c:pt>
                <c:pt idx="605">
                  <c:v>-56.000042990215633</c:v>
                </c:pt>
                <c:pt idx="606">
                  <c:v>-55.858270729480907</c:v>
                </c:pt>
                <c:pt idx="607">
                  <c:v>-55.716498468746181</c:v>
                </c:pt>
                <c:pt idx="608">
                  <c:v>-55.574726208011455</c:v>
                </c:pt>
                <c:pt idx="609">
                  <c:v>-55.432953947276729</c:v>
                </c:pt>
                <c:pt idx="610">
                  <c:v>-55.291181686542018</c:v>
                </c:pt>
                <c:pt idx="611">
                  <c:v>-55.149409425807292</c:v>
                </c:pt>
                <c:pt idx="612">
                  <c:v>-55.007637165072566</c:v>
                </c:pt>
                <c:pt idx="613">
                  <c:v>-54.86586490433784</c:v>
                </c:pt>
                <c:pt idx="614">
                  <c:v>-54.724092643603115</c:v>
                </c:pt>
                <c:pt idx="615">
                  <c:v>-54.582320382868403</c:v>
                </c:pt>
                <c:pt idx="616">
                  <c:v>-54.440548122133677</c:v>
                </c:pt>
                <c:pt idx="617">
                  <c:v>-54.298775861398951</c:v>
                </c:pt>
                <c:pt idx="618">
                  <c:v>-54.157003600664225</c:v>
                </c:pt>
                <c:pt idx="619">
                  <c:v>-54.0152313399295</c:v>
                </c:pt>
                <c:pt idx="620">
                  <c:v>-53.873459079194774</c:v>
                </c:pt>
                <c:pt idx="621">
                  <c:v>-53.731686818460062</c:v>
                </c:pt>
                <c:pt idx="622">
                  <c:v>-53.589914557725336</c:v>
                </c:pt>
                <c:pt idx="623">
                  <c:v>-53.448142296990611</c:v>
                </c:pt>
                <c:pt idx="624">
                  <c:v>-53.306370036255885</c:v>
                </c:pt>
                <c:pt idx="625">
                  <c:v>-53.164597775521159</c:v>
                </c:pt>
                <c:pt idx="626">
                  <c:v>-53.022825514786447</c:v>
                </c:pt>
                <c:pt idx="627">
                  <c:v>-52.881053254051722</c:v>
                </c:pt>
                <c:pt idx="628">
                  <c:v>-52.739280993316996</c:v>
                </c:pt>
                <c:pt idx="629">
                  <c:v>-52.59750873258227</c:v>
                </c:pt>
                <c:pt idx="630">
                  <c:v>-52.455736471847544</c:v>
                </c:pt>
                <c:pt idx="631">
                  <c:v>-52.313964211112832</c:v>
                </c:pt>
                <c:pt idx="632">
                  <c:v>-52.172191950378107</c:v>
                </c:pt>
                <c:pt idx="633">
                  <c:v>-52.030419689643381</c:v>
                </c:pt>
                <c:pt idx="634">
                  <c:v>-51.888647428908655</c:v>
                </c:pt>
                <c:pt idx="635">
                  <c:v>-51.746875168173929</c:v>
                </c:pt>
                <c:pt idx="636">
                  <c:v>-51.605102907439203</c:v>
                </c:pt>
                <c:pt idx="637">
                  <c:v>-51.463330646704492</c:v>
                </c:pt>
                <c:pt idx="638">
                  <c:v>-51.321558385969766</c:v>
                </c:pt>
                <c:pt idx="639">
                  <c:v>-51.17978612523504</c:v>
                </c:pt>
                <c:pt idx="640">
                  <c:v>-51.038013864500314</c:v>
                </c:pt>
                <c:pt idx="641">
                  <c:v>-50.896241603765588</c:v>
                </c:pt>
                <c:pt idx="642">
                  <c:v>-50.754469343030877</c:v>
                </c:pt>
                <c:pt idx="643">
                  <c:v>-50.612697082296151</c:v>
                </c:pt>
                <c:pt idx="644">
                  <c:v>-50.470924821561425</c:v>
                </c:pt>
                <c:pt idx="645">
                  <c:v>-50.329152560826699</c:v>
                </c:pt>
                <c:pt idx="646">
                  <c:v>-50.187380300091974</c:v>
                </c:pt>
                <c:pt idx="647">
                  <c:v>-50.045608039357262</c:v>
                </c:pt>
                <c:pt idx="648">
                  <c:v>-49.903835778622536</c:v>
                </c:pt>
                <c:pt idx="649">
                  <c:v>-49.76206351788781</c:v>
                </c:pt>
                <c:pt idx="650">
                  <c:v>-49.620291257153085</c:v>
                </c:pt>
                <c:pt idx="651">
                  <c:v>-49.478518996418359</c:v>
                </c:pt>
                <c:pt idx="652">
                  <c:v>-49.336746735683647</c:v>
                </c:pt>
                <c:pt idx="653">
                  <c:v>-49.194974474948921</c:v>
                </c:pt>
                <c:pt idx="654">
                  <c:v>-49.053202214214195</c:v>
                </c:pt>
                <c:pt idx="655">
                  <c:v>-48.91142995347947</c:v>
                </c:pt>
                <c:pt idx="656">
                  <c:v>-48.769657692744744</c:v>
                </c:pt>
                <c:pt idx="657">
                  <c:v>-48.627885432010018</c:v>
                </c:pt>
                <c:pt idx="658">
                  <c:v>-48.486113171275306</c:v>
                </c:pt>
                <c:pt idx="659">
                  <c:v>-48.344340910540581</c:v>
                </c:pt>
                <c:pt idx="660">
                  <c:v>-48.202568649805855</c:v>
                </c:pt>
                <c:pt idx="661">
                  <c:v>-48.060796389071129</c:v>
                </c:pt>
                <c:pt idx="662">
                  <c:v>-47.919024128336403</c:v>
                </c:pt>
                <c:pt idx="663">
                  <c:v>-47.777251867601692</c:v>
                </c:pt>
                <c:pt idx="664">
                  <c:v>-47.635479606866966</c:v>
                </c:pt>
                <c:pt idx="665">
                  <c:v>-47.49370734613224</c:v>
                </c:pt>
                <c:pt idx="666">
                  <c:v>-47.351935085397514</c:v>
                </c:pt>
                <c:pt idx="667">
                  <c:v>-47.210162824662788</c:v>
                </c:pt>
                <c:pt idx="668">
                  <c:v>-47.068390563928077</c:v>
                </c:pt>
                <c:pt idx="669">
                  <c:v>-46.926618303193351</c:v>
                </c:pt>
                <c:pt idx="670">
                  <c:v>-46.784846042458625</c:v>
                </c:pt>
                <c:pt idx="671">
                  <c:v>-46.643073781723899</c:v>
                </c:pt>
                <c:pt idx="672">
                  <c:v>-46.501301520989173</c:v>
                </c:pt>
                <c:pt idx="673">
                  <c:v>-46.359529260254462</c:v>
                </c:pt>
                <c:pt idx="674">
                  <c:v>-46.217756999519736</c:v>
                </c:pt>
                <c:pt idx="675">
                  <c:v>-46.07598473878501</c:v>
                </c:pt>
                <c:pt idx="676">
                  <c:v>-45.934212478050284</c:v>
                </c:pt>
                <c:pt idx="677">
                  <c:v>-45.792440217315558</c:v>
                </c:pt>
                <c:pt idx="678">
                  <c:v>-45.650667956580833</c:v>
                </c:pt>
                <c:pt idx="679">
                  <c:v>-45.508895695846121</c:v>
                </c:pt>
                <c:pt idx="680">
                  <c:v>-45.367123435111395</c:v>
                </c:pt>
                <c:pt idx="681">
                  <c:v>-45.225351174376669</c:v>
                </c:pt>
                <c:pt idx="682">
                  <c:v>-45.083578913641944</c:v>
                </c:pt>
                <c:pt idx="683">
                  <c:v>-44.941806652907218</c:v>
                </c:pt>
                <c:pt idx="684">
                  <c:v>-44.800034392172506</c:v>
                </c:pt>
                <c:pt idx="685">
                  <c:v>-44.65826213143778</c:v>
                </c:pt>
                <c:pt idx="686">
                  <c:v>-44.516489870703055</c:v>
                </c:pt>
                <c:pt idx="687">
                  <c:v>-44.374717609968329</c:v>
                </c:pt>
                <c:pt idx="688">
                  <c:v>-44.232945349233603</c:v>
                </c:pt>
                <c:pt idx="689">
                  <c:v>-44.091173088498891</c:v>
                </c:pt>
                <c:pt idx="690">
                  <c:v>-43.949400827764165</c:v>
                </c:pt>
                <c:pt idx="691">
                  <c:v>-43.80762856702944</c:v>
                </c:pt>
                <c:pt idx="692">
                  <c:v>-43.665856306294714</c:v>
                </c:pt>
                <c:pt idx="693">
                  <c:v>-43.524084045559988</c:v>
                </c:pt>
                <c:pt idx="694">
                  <c:v>-43.382311784825262</c:v>
                </c:pt>
                <c:pt idx="695">
                  <c:v>-43.240539524090551</c:v>
                </c:pt>
                <c:pt idx="696">
                  <c:v>-43.098767263355825</c:v>
                </c:pt>
                <c:pt idx="697">
                  <c:v>-42.956995002621099</c:v>
                </c:pt>
                <c:pt idx="698">
                  <c:v>-42.815222741886373</c:v>
                </c:pt>
                <c:pt idx="699">
                  <c:v>-42.673450481151647</c:v>
                </c:pt>
                <c:pt idx="700">
                  <c:v>-42.531678220416936</c:v>
                </c:pt>
                <c:pt idx="701">
                  <c:v>-42.38990595968221</c:v>
                </c:pt>
                <c:pt idx="702">
                  <c:v>-42.248133698947484</c:v>
                </c:pt>
                <c:pt idx="703">
                  <c:v>-42.106361438212758</c:v>
                </c:pt>
                <c:pt idx="704">
                  <c:v>-41.964589177478032</c:v>
                </c:pt>
                <c:pt idx="705">
                  <c:v>-41.822816916743321</c:v>
                </c:pt>
                <c:pt idx="706">
                  <c:v>-41.681044656008595</c:v>
                </c:pt>
                <c:pt idx="707">
                  <c:v>-41.539272395273869</c:v>
                </c:pt>
                <c:pt idx="708">
                  <c:v>-41.397500134539143</c:v>
                </c:pt>
                <c:pt idx="709">
                  <c:v>-41.255727873804418</c:v>
                </c:pt>
                <c:pt idx="710">
                  <c:v>-41.113955613069706</c:v>
                </c:pt>
                <c:pt idx="711">
                  <c:v>-40.97218335233498</c:v>
                </c:pt>
                <c:pt idx="712">
                  <c:v>-40.830411091600254</c:v>
                </c:pt>
                <c:pt idx="713">
                  <c:v>-40.688638830865528</c:v>
                </c:pt>
                <c:pt idx="714">
                  <c:v>-40.546866570130803</c:v>
                </c:pt>
                <c:pt idx="715">
                  <c:v>-40.405094309396077</c:v>
                </c:pt>
                <c:pt idx="716">
                  <c:v>-40.263322048661365</c:v>
                </c:pt>
                <c:pt idx="717">
                  <c:v>-40.121549787926639</c:v>
                </c:pt>
                <c:pt idx="718">
                  <c:v>-39.979777527191914</c:v>
                </c:pt>
                <c:pt idx="719">
                  <c:v>-39.838005266457188</c:v>
                </c:pt>
                <c:pt idx="720">
                  <c:v>-39.696233005722462</c:v>
                </c:pt>
                <c:pt idx="721">
                  <c:v>-39.55446074498775</c:v>
                </c:pt>
                <c:pt idx="722">
                  <c:v>-39.412688484253025</c:v>
                </c:pt>
                <c:pt idx="723">
                  <c:v>-39.270916223518299</c:v>
                </c:pt>
                <c:pt idx="724">
                  <c:v>-39.129143962783573</c:v>
                </c:pt>
                <c:pt idx="725">
                  <c:v>-38.987371702048847</c:v>
                </c:pt>
                <c:pt idx="726">
                  <c:v>-38.845599441314135</c:v>
                </c:pt>
                <c:pt idx="727">
                  <c:v>-38.70382718057941</c:v>
                </c:pt>
                <c:pt idx="728">
                  <c:v>-38.562054919844684</c:v>
                </c:pt>
                <c:pt idx="729">
                  <c:v>-38.420282659109958</c:v>
                </c:pt>
                <c:pt idx="730">
                  <c:v>-38.278510398375232</c:v>
                </c:pt>
                <c:pt idx="731">
                  <c:v>-38.136738137640506</c:v>
                </c:pt>
                <c:pt idx="732">
                  <c:v>-37.994965876905795</c:v>
                </c:pt>
                <c:pt idx="733">
                  <c:v>-37.853193616171069</c:v>
                </c:pt>
                <c:pt idx="734">
                  <c:v>-37.711421355436343</c:v>
                </c:pt>
                <c:pt idx="735">
                  <c:v>-37.569649094701617</c:v>
                </c:pt>
                <c:pt idx="736">
                  <c:v>-37.427876833966891</c:v>
                </c:pt>
                <c:pt idx="737">
                  <c:v>-37.28610457323218</c:v>
                </c:pt>
                <c:pt idx="738">
                  <c:v>-37.144332312497454</c:v>
                </c:pt>
                <c:pt idx="739">
                  <c:v>-37.002560051762728</c:v>
                </c:pt>
                <c:pt idx="740">
                  <c:v>-36.860787791028002</c:v>
                </c:pt>
                <c:pt idx="741">
                  <c:v>-36.719015530293277</c:v>
                </c:pt>
                <c:pt idx="742">
                  <c:v>-36.577243269558565</c:v>
                </c:pt>
                <c:pt idx="743">
                  <c:v>-36.435471008823839</c:v>
                </c:pt>
                <c:pt idx="744">
                  <c:v>-36.293698748089113</c:v>
                </c:pt>
                <c:pt idx="745">
                  <c:v>-36.151926487354388</c:v>
                </c:pt>
                <c:pt idx="746">
                  <c:v>-36.010154226619662</c:v>
                </c:pt>
                <c:pt idx="747">
                  <c:v>-35.86838196588495</c:v>
                </c:pt>
                <c:pt idx="748">
                  <c:v>-35.726609705150224</c:v>
                </c:pt>
                <c:pt idx="749">
                  <c:v>-35.584837444415498</c:v>
                </c:pt>
                <c:pt idx="750">
                  <c:v>-35.443065183680773</c:v>
                </c:pt>
                <c:pt idx="751">
                  <c:v>-35.301292922946047</c:v>
                </c:pt>
                <c:pt idx="752">
                  <c:v>-35.159520662211321</c:v>
                </c:pt>
                <c:pt idx="753">
                  <c:v>-35.017748401476609</c:v>
                </c:pt>
                <c:pt idx="754">
                  <c:v>-34.875976140741884</c:v>
                </c:pt>
                <c:pt idx="755">
                  <c:v>-34.734203880007158</c:v>
                </c:pt>
                <c:pt idx="756">
                  <c:v>-34.592431619272432</c:v>
                </c:pt>
                <c:pt idx="757">
                  <c:v>-34.450659358537706</c:v>
                </c:pt>
                <c:pt idx="758">
                  <c:v>-34.308887097802995</c:v>
                </c:pt>
                <c:pt idx="759">
                  <c:v>-34.167114837068269</c:v>
                </c:pt>
                <c:pt idx="760">
                  <c:v>-34.025342576333543</c:v>
                </c:pt>
                <c:pt idx="761">
                  <c:v>-33.883570315598817</c:v>
                </c:pt>
                <c:pt idx="762">
                  <c:v>-33.741798054864091</c:v>
                </c:pt>
                <c:pt idx="763">
                  <c:v>-33.60002579412938</c:v>
                </c:pt>
                <c:pt idx="764">
                  <c:v>-33.458253533394654</c:v>
                </c:pt>
                <c:pt idx="765">
                  <c:v>-33.316481272659928</c:v>
                </c:pt>
                <c:pt idx="766">
                  <c:v>-33.174709011925202</c:v>
                </c:pt>
                <c:pt idx="767">
                  <c:v>-33.032936751190476</c:v>
                </c:pt>
                <c:pt idx="768">
                  <c:v>-32.891164490455765</c:v>
                </c:pt>
                <c:pt idx="769">
                  <c:v>-32.749392229721039</c:v>
                </c:pt>
                <c:pt idx="770">
                  <c:v>-32.607619968986313</c:v>
                </c:pt>
                <c:pt idx="771">
                  <c:v>-32.465847708251587</c:v>
                </c:pt>
                <c:pt idx="772">
                  <c:v>-32.324075447516861</c:v>
                </c:pt>
                <c:pt idx="773">
                  <c:v>-32.182303186782136</c:v>
                </c:pt>
                <c:pt idx="774">
                  <c:v>-32.040530926047424</c:v>
                </c:pt>
                <c:pt idx="775">
                  <c:v>-31.898758665312698</c:v>
                </c:pt>
                <c:pt idx="776">
                  <c:v>-31.756986404577972</c:v>
                </c:pt>
                <c:pt idx="777">
                  <c:v>-31.615214143843247</c:v>
                </c:pt>
                <c:pt idx="778">
                  <c:v>-31.473441883108521</c:v>
                </c:pt>
                <c:pt idx="779">
                  <c:v>-31.331669622373809</c:v>
                </c:pt>
                <c:pt idx="780">
                  <c:v>-31.189897361639083</c:v>
                </c:pt>
                <c:pt idx="781">
                  <c:v>-31.048125100904358</c:v>
                </c:pt>
                <c:pt idx="782">
                  <c:v>-30.906352840169632</c:v>
                </c:pt>
                <c:pt idx="783">
                  <c:v>-30.764580579434906</c:v>
                </c:pt>
                <c:pt idx="784">
                  <c:v>-30.622808318700194</c:v>
                </c:pt>
                <c:pt idx="785">
                  <c:v>-30.481036057965468</c:v>
                </c:pt>
                <c:pt idx="786">
                  <c:v>-30.339263797230743</c:v>
                </c:pt>
                <c:pt idx="787">
                  <c:v>-30.197491536496017</c:v>
                </c:pt>
                <c:pt idx="788">
                  <c:v>-30.055719275761291</c:v>
                </c:pt>
                <c:pt idx="789">
                  <c:v>-29.913947015026565</c:v>
                </c:pt>
                <c:pt idx="790">
                  <c:v>-29.772174754291854</c:v>
                </c:pt>
                <c:pt idx="791">
                  <c:v>-29.630402493557128</c:v>
                </c:pt>
                <c:pt idx="792">
                  <c:v>-29.488630232822402</c:v>
                </c:pt>
                <c:pt idx="793">
                  <c:v>-29.346857972087676</c:v>
                </c:pt>
                <c:pt idx="794">
                  <c:v>-29.20508571135295</c:v>
                </c:pt>
                <c:pt idx="795">
                  <c:v>-29.063313450618239</c:v>
                </c:pt>
                <c:pt idx="796">
                  <c:v>-28.921541189883513</c:v>
                </c:pt>
                <c:pt idx="797">
                  <c:v>-28.779768929148787</c:v>
                </c:pt>
                <c:pt idx="798">
                  <c:v>-28.637996668414061</c:v>
                </c:pt>
                <c:pt idx="799">
                  <c:v>-28.496224407679335</c:v>
                </c:pt>
                <c:pt idx="800">
                  <c:v>-28.354452146944624</c:v>
                </c:pt>
                <c:pt idx="801">
                  <c:v>-28.212679886209898</c:v>
                </c:pt>
                <c:pt idx="802">
                  <c:v>-28.070907625475172</c:v>
                </c:pt>
                <c:pt idx="803">
                  <c:v>-27.929135364740446</c:v>
                </c:pt>
                <c:pt idx="804">
                  <c:v>-27.787363104005721</c:v>
                </c:pt>
                <c:pt idx="805">
                  <c:v>-27.645590843271009</c:v>
                </c:pt>
                <c:pt idx="806">
                  <c:v>-27.503818582536283</c:v>
                </c:pt>
                <c:pt idx="807">
                  <c:v>-27.362046321801557</c:v>
                </c:pt>
                <c:pt idx="808">
                  <c:v>-27.220274061066831</c:v>
                </c:pt>
                <c:pt idx="809">
                  <c:v>-27.078501800332106</c:v>
                </c:pt>
                <c:pt idx="810">
                  <c:v>-26.93672953959738</c:v>
                </c:pt>
                <c:pt idx="811">
                  <c:v>-26.794957278862668</c:v>
                </c:pt>
                <c:pt idx="812">
                  <c:v>-26.653185018127942</c:v>
                </c:pt>
                <c:pt idx="813">
                  <c:v>-26.511412757393217</c:v>
                </c:pt>
                <c:pt idx="814">
                  <c:v>-26.369640496658491</c:v>
                </c:pt>
                <c:pt idx="815">
                  <c:v>-26.227868235923765</c:v>
                </c:pt>
                <c:pt idx="816">
                  <c:v>-26.086095975189053</c:v>
                </c:pt>
                <c:pt idx="817">
                  <c:v>-25.944323714454328</c:v>
                </c:pt>
                <c:pt idx="818">
                  <c:v>-25.802551453719602</c:v>
                </c:pt>
                <c:pt idx="819">
                  <c:v>-25.660779192984876</c:v>
                </c:pt>
                <c:pt idx="820">
                  <c:v>-25.51900693225015</c:v>
                </c:pt>
                <c:pt idx="821">
                  <c:v>-25.377234671515438</c:v>
                </c:pt>
                <c:pt idx="822">
                  <c:v>-25.235462410780713</c:v>
                </c:pt>
                <c:pt idx="823">
                  <c:v>-25.093690150045987</c:v>
                </c:pt>
                <c:pt idx="824">
                  <c:v>-24.951917889311261</c:v>
                </c:pt>
                <c:pt idx="825">
                  <c:v>-24.810145628576535</c:v>
                </c:pt>
                <c:pt idx="826">
                  <c:v>-24.668373367841809</c:v>
                </c:pt>
                <c:pt idx="827">
                  <c:v>-24.526601107107098</c:v>
                </c:pt>
                <c:pt idx="828">
                  <c:v>-24.384828846372372</c:v>
                </c:pt>
                <c:pt idx="829">
                  <c:v>-24.243056585637646</c:v>
                </c:pt>
                <c:pt idx="830">
                  <c:v>-24.10128432490292</c:v>
                </c:pt>
                <c:pt idx="831">
                  <c:v>-23.959512064168194</c:v>
                </c:pt>
                <c:pt idx="832">
                  <c:v>-23.817739803433483</c:v>
                </c:pt>
                <c:pt idx="833">
                  <c:v>-23.675967542698757</c:v>
                </c:pt>
                <c:pt idx="834">
                  <c:v>-23.534195281964031</c:v>
                </c:pt>
                <c:pt idx="835">
                  <c:v>-23.392423021229305</c:v>
                </c:pt>
                <c:pt idx="836">
                  <c:v>-23.25065076049458</c:v>
                </c:pt>
                <c:pt idx="837">
                  <c:v>-23.108878499759868</c:v>
                </c:pt>
                <c:pt idx="838">
                  <c:v>-22.967106239025142</c:v>
                </c:pt>
                <c:pt idx="839">
                  <c:v>-22.825333978290416</c:v>
                </c:pt>
                <c:pt idx="840">
                  <c:v>-22.683561717555691</c:v>
                </c:pt>
                <c:pt idx="841">
                  <c:v>-22.541789456820965</c:v>
                </c:pt>
                <c:pt idx="842">
                  <c:v>-22.400017196086253</c:v>
                </c:pt>
                <c:pt idx="843">
                  <c:v>-22.258244935351527</c:v>
                </c:pt>
                <c:pt idx="844">
                  <c:v>-22.116472674616801</c:v>
                </c:pt>
                <c:pt idx="845">
                  <c:v>-21.974700413882076</c:v>
                </c:pt>
                <c:pt idx="846">
                  <c:v>-21.83292815314735</c:v>
                </c:pt>
                <c:pt idx="847">
                  <c:v>-21.691155892412624</c:v>
                </c:pt>
                <c:pt idx="848">
                  <c:v>-21.549383631677912</c:v>
                </c:pt>
                <c:pt idx="849">
                  <c:v>-21.407611370943187</c:v>
                </c:pt>
                <c:pt idx="850">
                  <c:v>-21.265839110208461</c:v>
                </c:pt>
                <c:pt idx="851">
                  <c:v>-21.124066849473735</c:v>
                </c:pt>
                <c:pt idx="852">
                  <c:v>-20.982294588739009</c:v>
                </c:pt>
                <c:pt idx="853">
                  <c:v>-20.840522328004297</c:v>
                </c:pt>
                <c:pt idx="854">
                  <c:v>-20.698750067269572</c:v>
                </c:pt>
                <c:pt idx="855">
                  <c:v>-20.556977806534846</c:v>
                </c:pt>
                <c:pt idx="856">
                  <c:v>-20.41520554580012</c:v>
                </c:pt>
                <c:pt idx="857">
                  <c:v>-20.273433285065394</c:v>
                </c:pt>
                <c:pt idx="858">
                  <c:v>-20.131661024330683</c:v>
                </c:pt>
                <c:pt idx="859">
                  <c:v>-19.989888763595957</c:v>
                </c:pt>
                <c:pt idx="860">
                  <c:v>-19.848116502861231</c:v>
                </c:pt>
                <c:pt idx="861">
                  <c:v>-19.706344242126505</c:v>
                </c:pt>
                <c:pt idx="862">
                  <c:v>-19.564571981391779</c:v>
                </c:pt>
                <c:pt idx="863">
                  <c:v>-19.422799720657054</c:v>
                </c:pt>
                <c:pt idx="864">
                  <c:v>-19.281027459922342</c:v>
                </c:pt>
                <c:pt idx="865">
                  <c:v>-19.139255199187616</c:v>
                </c:pt>
                <c:pt idx="866">
                  <c:v>-18.99748293845289</c:v>
                </c:pt>
                <c:pt idx="867">
                  <c:v>-18.855710677718164</c:v>
                </c:pt>
                <c:pt idx="868">
                  <c:v>-18.713938416983439</c:v>
                </c:pt>
                <c:pt idx="869">
                  <c:v>-18.572166156248727</c:v>
                </c:pt>
                <c:pt idx="870">
                  <c:v>-18.430393895514001</c:v>
                </c:pt>
                <c:pt idx="871">
                  <c:v>-18.288621634779275</c:v>
                </c:pt>
                <c:pt idx="872">
                  <c:v>-18.14684937404455</c:v>
                </c:pt>
                <c:pt idx="873">
                  <c:v>-18.005077113309824</c:v>
                </c:pt>
                <c:pt idx="874">
                  <c:v>-17.863304852575112</c:v>
                </c:pt>
                <c:pt idx="875">
                  <c:v>-17.721532591840386</c:v>
                </c:pt>
                <c:pt idx="876">
                  <c:v>-17.57976033110566</c:v>
                </c:pt>
                <c:pt idx="877">
                  <c:v>-17.437988070370935</c:v>
                </c:pt>
                <c:pt idx="878">
                  <c:v>-17.296215809636209</c:v>
                </c:pt>
                <c:pt idx="879">
                  <c:v>-17.154443548901497</c:v>
                </c:pt>
                <c:pt idx="880">
                  <c:v>-17.012671288166771</c:v>
                </c:pt>
                <c:pt idx="881">
                  <c:v>-16.870899027432046</c:v>
                </c:pt>
                <c:pt idx="882">
                  <c:v>-16.72912676669732</c:v>
                </c:pt>
                <c:pt idx="883">
                  <c:v>-16.587354505962594</c:v>
                </c:pt>
                <c:pt idx="884">
                  <c:v>-16.445582245227868</c:v>
                </c:pt>
                <c:pt idx="885">
                  <c:v>-16.303809984493157</c:v>
                </c:pt>
                <c:pt idx="886">
                  <c:v>-16.162037723758431</c:v>
                </c:pt>
                <c:pt idx="887">
                  <c:v>-16.020265463023705</c:v>
                </c:pt>
                <c:pt idx="888">
                  <c:v>-15.878493202288979</c:v>
                </c:pt>
                <c:pt idx="889">
                  <c:v>-15.736720941554253</c:v>
                </c:pt>
                <c:pt idx="890">
                  <c:v>-15.594948680819542</c:v>
                </c:pt>
                <c:pt idx="891">
                  <c:v>-15.453176420084816</c:v>
                </c:pt>
                <c:pt idx="892">
                  <c:v>-15.31140415935009</c:v>
                </c:pt>
                <c:pt idx="893">
                  <c:v>-15.169631898615364</c:v>
                </c:pt>
                <c:pt idx="894">
                  <c:v>-15.027859637880638</c:v>
                </c:pt>
                <c:pt idx="895">
                  <c:v>-14.886087377145927</c:v>
                </c:pt>
                <c:pt idx="896">
                  <c:v>-14.744315116411201</c:v>
                </c:pt>
                <c:pt idx="897">
                  <c:v>-14.602542855676475</c:v>
                </c:pt>
                <c:pt idx="898">
                  <c:v>-14.460770594941749</c:v>
                </c:pt>
                <c:pt idx="899">
                  <c:v>-14.318998334207024</c:v>
                </c:pt>
                <c:pt idx="900">
                  <c:v>-14.177226073472312</c:v>
                </c:pt>
                <c:pt idx="901">
                  <c:v>-14.035453812737586</c:v>
                </c:pt>
                <c:pt idx="902">
                  <c:v>-13.89368155200286</c:v>
                </c:pt>
                <c:pt idx="903">
                  <c:v>-13.751909291268134</c:v>
                </c:pt>
                <c:pt idx="904">
                  <c:v>-13.610137030533423</c:v>
                </c:pt>
                <c:pt idx="905">
                  <c:v>-13.468364769798683</c:v>
                </c:pt>
                <c:pt idx="906">
                  <c:v>-13.326592509063971</c:v>
                </c:pt>
                <c:pt idx="907">
                  <c:v>-13.184820248329231</c:v>
                </c:pt>
                <c:pt idx="908">
                  <c:v>-13.04304798759452</c:v>
                </c:pt>
                <c:pt idx="909">
                  <c:v>-12.901275726859808</c:v>
                </c:pt>
                <c:pt idx="910">
                  <c:v>-12.759503466125068</c:v>
                </c:pt>
                <c:pt idx="911">
                  <c:v>-12.617731205390356</c:v>
                </c:pt>
                <c:pt idx="912">
                  <c:v>-12.475958944655616</c:v>
                </c:pt>
                <c:pt idx="913">
                  <c:v>-12.334186683920905</c:v>
                </c:pt>
                <c:pt idx="914">
                  <c:v>-12.192414423186193</c:v>
                </c:pt>
                <c:pt idx="915">
                  <c:v>-12.050642162451453</c:v>
                </c:pt>
                <c:pt idx="916">
                  <c:v>-11.908869901716741</c:v>
                </c:pt>
                <c:pt idx="917">
                  <c:v>-11.767097640982001</c:v>
                </c:pt>
                <c:pt idx="918">
                  <c:v>-11.62532538024729</c:v>
                </c:pt>
                <c:pt idx="919">
                  <c:v>-11.483553119512578</c:v>
                </c:pt>
                <c:pt idx="920">
                  <c:v>-11.341780858777838</c:v>
                </c:pt>
                <c:pt idx="921">
                  <c:v>-11.200008598043127</c:v>
                </c:pt>
                <c:pt idx="922">
                  <c:v>-11.058236337308387</c:v>
                </c:pt>
                <c:pt idx="923">
                  <c:v>-10.916464076573675</c:v>
                </c:pt>
                <c:pt idx="924">
                  <c:v>-10.774691815838963</c:v>
                </c:pt>
                <c:pt idx="925">
                  <c:v>-10.632919555104223</c:v>
                </c:pt>
                <c:pt idx="926">
                  <c:v>-10.491147294369512</c:v>
                </c:pt>
                <c:pt idx="927">
                  <c:v>-10.349375033634772</c:v>
                </c:pt>
                <c:pt idx="928">
                  <c:v>-10.20760277290006</c:v>
                </c:pt>
                <c:pt idx="929">
                  <c:v>-10.065830512165348</c:v>
                </c:pt>
                <c:pt idx="930">
                  <c:v>-9.9240582514306084</c:v>
                </c:pt>
                <c:pt idx="931">
                  <c:v>-9.7822859906958968</c:v>
                </c:pt>
                <c:pt idx="932">
                  <c:v>-9.6405137299611567</c:v>
                </c:pt>
                <c:pt idx="933">
                  <c:v>-9.4987414692264451</c:v>
                </c:pt>
                <c:pt idx="934">
                  <c:v>-9.3569692084917051</c:v>
                </c:pt>
                <c:pt idx="935">
                  <c:v>-9.2151969477569935</c:v>
                </c:pt>
                <c:pt idx="936">
                  <c:v>-9.0734246870222819</c:v>
                </c:pt>
                <c:pt idx="937">
                  <c:v>-8.9316524262875419</c:v>
                </c:pt>
                <c:pt idx="938">
                  <c:v>-8.7898801655528302</c:v>
                </c:pt>
                <c:pt idx="939">
                  <c:v>-8.6481079048180902</c:v>
                </c:pt>
                <c:pt idx="940">
                  <c:v>-8.5063356440833786</c:v>
                </c:pt>
                <c:pt idx="941">
                  <c:v>-8.364563383348667</c:v>
                </c:pt>
                <c:pt idx="942">
                  <c:v>-8.222791122613927</c:v>
                </c:pt>
                <c:pt idx="943">
                  <c:v>-8.0810188618792154</c:v>
                </c:pt>
                <c:pt idx="944">
                  <c:v>-7.9392466011444753</c:v>
                </c:pt>
                <c:pt idx="945">
                  <c:v>-7.7974743404097637</c:v>
                </c:pt>
                <c:pt idx="946">
                  <c:v>-7.6557020796750521</c:v>
                </c:pt>
                <c:pt idx="947">
                  <c:v>-7.5139298189403121</c:v>
                </c:pt>
                <c:pt idx="948">
                  <c:v>-7.3721575582056005</c:v>
                </c:pt>
                <c:pt idx="949">
                  <c:v>-7.2303852974708605</c:v>
                </c:pt>
                <c:pt idx="950">
                  <c:v>-7.0886130367361488</c:v>
                </c:pt>
                <c:pt idx="951">
                  <c:v>-6.9468407760014372</c:v>
                </c:pt>
                <c:pt idx="952">
                  <c:v>-6.8050685152666972</c:v>
                </c:pt>
                <c:pt idx="953">
                  <c:v>-6.6632962545319856</c:v>
                </c:pt>
                <c:pt idx="954">
                  <c:v>-6.5215239937972456</c:v>
                </c:pt>
                <c:pt idx="955">
                  <c:v>-6.379751733062534</c:v>
                </c:pt>
                <c:pt idx="956">
                  <c:v>-6.2379794723278224</c:v>
                </c:pt>
                <c:pt idx="957">
                  <c:v>-6.0962072115930823</c:v>
                </c:pt>
                <c:pt idx="958">
                  <c:v>-5.9544349508583707</c:v>
                </c:pt>
                <c:pt idx="959">
                  <c:v>-5.8126626901236307</c:v>
                </c:pt>
                <c:pt idx="960">
                  <c:v>-5.6708904293889191</c:v>
                </c:pt>
                <c:pt idx="961">
                  <c:v>-5.5291181686542075</c:v>
                </c:pt>
                <c:pt idx="962">
                  <c:v>-5.3873459079194674</c:v>
                </c:pt>
                <c:pt idx="963">
                  <c:v>-5.2455736471847558</c:v>
                </c:pt>
                <c:pt idx="964">
                  <c:v>-5.1038013864500158</c:v>
                </c:pt>
                <c:pt idx="965">
                  <c:v>-4.9620291257153042</c:v>
                </c:pt>
                <c:pt idx="966">
                  <c:v>-4.8202568649805926</c:v>
                </c:pt>
                <c:pt idx="967">
                  <c:v>-4.6784846042458526</c:v>
                </c:pt>
                <c:pt idx="968">
                  <c:v>-4.5367123435111409</c:v>
                </c:pt>
                <c:pt idx="969">
                  <c:v>-4.3949400827764009</c:v>
                </c:pt>
                <c:pt idx="970">
                  <c:v>-4.2531678220416893</c:v>
                </c:pt>
                <c:pt idx="971">
                  <c:v>-4.1113955613069493</c:v>
                </c:pt>
                <c:pt idx="972">
                  <c:v>-3.9696233005722377</c:v>
                </c:pt>
                <c:pt idx="973">
                  <c:v>-3.8278510398375261</c:v>
                </c:pt>
                <c:pt idx="974">
                  <c:v>-3.686078779102786</c:v>
                </c:pt>
                <c:pt idx="975">
                  <c:v>-3.5443065183680744</c:v>
                </c:pt>
                <c:pt idx="976">
                  <c:v>-3.4025342576333344</c:v>
                </c:pt>
                <c:pt idx="977">
                  <c:v>-3.2607619968986228</c:v>
                </c:pt>
                <c:pt idx="978">
                  <c:v>-3.1189897361639112</c:v>
                </c:pt>
                <c:pt idx="979">
                  <c:v>-2.9772174754291711</c:v>
                </c:pt>
                <c:pt idx="980">
                  <c:v>-2.8354452146944595</c:v>
                </c:pt>
                <c:pt idx="981">
                  <c:v>-2.6936729539597195</c:v>
                </c:pt>
                <c:pt idx="982">
                  <c:v>-2.5519006932250079</c:v>
                </c:pt>
                <c:pt idx="983">
                  <c:v>-2.4101284324902963</c:v>
                </c:pt>
                <c:pt idx="984">
                  <c:v>-2.2683561717555563</c:v>
                </c:pt>
                <c:pt idx="985">
                  <c:v>-2.1265839110208447</c:v>
                </c:pt>
                <c:pt idx="986">
                  <c:v>-1.9848116502861046</c:v>
                </c:pt>
                <c:pt idx="987">
                  <c:v>-1.843039389551393</c:v>
                </c:pt>
                <c:pt idx="988">
                  <c:v>-1.7012671288166814</c:v>
                </c:pt>
                <c:pt idx="989">
                  <c:v>-1.5594948680819414</c:v>
                </c:pt>
                <c:pt idx="990">
                  <c:v>-1.4177226073472298</c:v>
                </c:pt>
                <c:pt idx="991">
                  <c:v>-1.2759503466124897</c:v>
                </c:pt>
                <c:pt idx="992">
                  <c:v>-1.1341780858777781</c:v>
                </c:pt>
                <c:pt idx="993">
                  <c:v>-0.99240582514306652</c:v>
                </c:pt>
                <c:pt idx="994">
                  <c:v>-0.85063356440832649</c:v>
                </c:pt>
                <c:pt idx="995">
                  <c:v>-0.70886130367361488</c:v>
                </c:pt>
                <c:pt idx="996">
                  <c:v>-0.56708904293887485</c:v>
                </c:pt>
                <c:pt idx="997">
                  <c:v>-0.42531678220416325</c:v>
                </c:pt>
                <c:pt idx="998">
                  <c:v>-0.28354452146945164</c:v>
                </c:pt>
                <c:pt idx="999">
                  <c:v>-0.14177226073471161</c:v>
                </c:pt>
                <c:pt idx="1000">
                  <c:v>0</c:v>
                </c:pt>
                <c:pt idx="1001">
                  <c:v>0.14177226073474003</c:v>
                </c:pt>
                <c:pt idx="1002">
                  <c:v>0.28354452146945164</c:v>
                </c:pt>
                <c:pt idx="1003">
                  <c:v>0.42531678220416325</c:v>
                </c:pt>
                <c:pt idx="1004">
                  <c:v>0.56708904293890328</c:v>
                </c:pt>
                <c:pt idx="1005">
                  <c:v>0.70886130367361488</c:v>
                </c:pt>
                <c:pt idx="1006">
                  <c:v>0.85063356440835491</c:v>
                </c:pt>
                <c:pt idx="1007">
                  <c:v>0.99240582514306652</c:v>
                </c:pt>
                <c:pt idx="1008">
                  <c:v>1.1341780858778066</c:v>
                </c:pt>
                <c:pt idx="1009">
                  <c:v>1.2759503466125182</c:v>
                </c:pt>
                <c:pt idx="1010">
                  <c:v>1.4177226073472298</c:v>
                </c:pt>
                <c:pt idx="1011">
                  <c:v>1.5594948680819698</c:v>
                </c:pt>
                <c:pt idx="1012">
                  <c:v>1.7012671288166814</c:v>
                </c:pt>
                <c:pt idx="1013">
                  <c:v>1.8430393895514214</c:v>
                </c:pt>
                <c:pt idx="1014">
                  <c:v>1.984811650286133</c:v>
                </c:pt>
                <c:pt idx="1015">
                  <c:v>2.1265839110208447</c:v>
                </c:pt>
                <c:pt idx="1016">
                  <c:v>2.2683561717555847</c:v>
                </c:pt>
                <c:pt idx="1017">
                  <c:v>2.4101284324902963</c:v>
                </c:pt>
                <c:pt idx="1018">
                  <c:v>2.5519006932250363</c:v>
                </c:pt>
                <c:pt idx="1019">
                  <c:v>2.6936729539597479</c:v>
                </c:pt>
                <c:pt idx="1020">
                  <c:v>2.8354452146944595</c:v>
                </c:pt>
                <c:pt idx="1021">
                  <c:v>2.9772174754291996</c:v>
                </c:pt>
                <c:pt idx="1022">
                  <c:v>3.1189897361639112</c:v>
                </c:pt>
                <c:pt idx="1023">
                  <c:v>3.2607619968986512</c:v>
                </c:pt>
                <c:pt idx="1024">
                  <c:v>3.4025342576333628</c:v>
                </c:pt>
                <c:pt idx="1025">
                  <c:v>3.5443065183680744</c:v>
                </c:pt>
                <c:pt idx="1026">
                  <c:v>3.6860787791028145</c:v>
                </c:pt>
                <c:pt idx="1027">
                  <c:v>3.8278510398375261</c:v>
                </c:pt>
                <c:pt idx="1028">
                  <c:v>3.9696233005722661</c:v>
                </c:pt>
                <c:pt idx="1029">
                  <c:v>4.1113955613069777</c:v>
                </c:pt>
                <c:pt idx="1030">
                  <c:v>4.2531678220416893</c:v>
                </c:pt>
                <c:pt idx="1031">
                  <c:v>4.3949400827764293</c:v>
                </c:pt>
                <c:pt idx="1032">
                  <c:v>4.5367123435111409</c:v>
                </c:pt>
                <c:pt idx="1033">
                  <c:v>4.678484604245881</c:v>
                </c:pt>
                <c:pt idx="1034">
                  <c:v>4.8202568649805926</c:v>
                </c:pt>
                <c:pt idx="1035">
                  <c:v>4.9620291257153042</c:v>
                </c:pt>
                <c:pt idx="1036">
                  <c:v>5.1038013864500442</c:v>
                </c:pt>
                <c:pt idx="1037">
                  <c:v>5.2455736471847558</c:v>
                </c:pt>
                <c:pt idx="1038">
                  <c:v>5.3873459079194959</c:v>
                </c:pt>
                <c:pt idx="1039">
                  <c:v>5.5291181686542075</c:v>
                </c:pt>
                <c:pt idx="1040">
                  <c:v>5.6708904293889191</c:v>
                </c:pt>
                <c:pt idx="1041">
                  <c:v>5.8126626901236591</c:v>
                </c:pt>
                <c:pt idx="1042">
                  <c:v>5.9544349508583707</c:v>
                </c:pt>
                <c:pt idx="1043">
                  <c:v>6.0962072115931107</c:v>
                </c:pt>
                <c:pt idx="1044">
                  <c:v>6.2379794723278224</c:v>
                </c:pt>
                <c:pt idx="1045">
                  <c:v>6.3797517330625624</c:v>
                </c:pt>
                <c:pt idx="1046">
                  <c:v>6.521523993797274</c:v>
                </c:pt>
                <c:pt idx="1047">
                  <c:v>6.6632962545319856</c:v>
                </c:pt>
                <c:pt idx="1048">
                  <c:v>6.8050685152667256</c:v>
                </c:pt>
                <c:pt idx="1049">
                  <c:v>6.9468407760014372</c:v>
                </c:pt>
                <c:pt idx="1050">
                  <c:v>7.0886130367361773</c:v>
                </c:pt>
                <c:pt idx="1051">
                  <c:v>7.2303852974708889</c:v>
                </c:pt>
                <c:pt idx="1052">
                  <c:v>7.3721575582056005</c:v>
                </c:pt>
                <c:pt idx="1053">
                  <c:v>7.5139298189403405</c:v>
                </c:pt>
                <c:pt idx="1054">
                  <c:v>7.6557020796750521</c:v>
                </c:pt>
                <c:pt idx="1055">
                  <c:v>7.7974743404097921</c:v>
                </c:pt>
                <c:pt idx="1056">
                  <c:v>7.9392466011445038</c:v>
                </c:pt>
                <c:pt idx="1057">
                  <c:v>8.0810188618792154</c:v>
                </c:pt>
                <c:pt idx="1058">
                  <c:v>8.2227911226139554</c:v>
                </c:pt>
                <c:pt idx="1059">
                  <c:v>8.364563383348667</c:v>
                </c:pt>
                <c:pt idx="1060">
                  <c:v>8.506335644083407</c:v>
                </c:pt>
                <c:pt idx="1061">
                  <c:v>8.6481079048181186</c:v>
                </c:pt>
                <c:pt idx="1062">
                  <c:v>8.7898801655528302</c:v>
                </c:pt>
                <c:pt idx="1063">
                  <c:v>8.9316524262875703</c:v>
                </c:pt>
                <c:pt idx="1064">
                  <c:v>9.0734246870222819</c:v>
                </c:pt>
                <c:pt idx="1065">
                  <c:v>9.2151969477570219</c:v>
                </c:pt>
                <c:pt idx="1066">
                  <c:v>9.3569692084917335</c:v>
                </c:pt>
                <c:pt idx="1067">
                  <c:v>9.4987414692264451</c:v>
                </c:pt>
                <c:pt idx="1068">
                  <c:v>9.6405137299611852</c:v>
                </c:pt>
                <c:pt idx="1069">
                  <c:v>9.7822859906958968</c:v>
                </c:pt>
                <c:pt idx="1070">
                  <c:v>9.9240582514306368</c:v>
                </c:pt>
                <c:pt idx="1071">
                  <c:v>10.065830512165348</c:v>
                </c:pt>
                <c:pt idx="1072">
                  <c:v>10.20760277290006</c:v>
                </c:pt>
                <c:pt idx="1073">
                  <c:v>10.3493750336348</c:v>
                </c:pt>
                <c:pt idx="1074">
                  <c:v>10.491147294369512</c:v>
                </c:pt>
                <c:pt idx="1075">
                  <c:v>10.632919555104252</c:v>
                </c:pt>
                <c:pt idx="1076">
                  <c:v>10.774691815838963</c:v>
                </c:pt>
                <c:pt idx="1077">
                  <c:v>10.916464076573675</c:v>
                </c:pt>
                <c:pt idx="1078">
                  <c:v>11.058236337308415</c:v>
                </c:pt>
                <c:pt idx="1079">
                  <c:v>11.200008598043127</c:v>
                </c:pt>
                <c:pt idx="1080">
                  <c:v>11.341780858777867</c:v>
                </c:pt>
                <c:pt idx="1081">
                  <c:v>11.483553119512578</c:v>
                </c:pt>
                <c:pt idx="1082">
                  <c:v>11.625325380247318</c:v>
                </c:pt>
                <c:pt idx="1083">
                  <c:v>11.76709764098203</c:v>
                </c:pt>
                <c:pt idx="1084">
                  <c:v>11.908869901716741</c:v>
                </c:pt>
                <c:pt idx="1085">
                  <c:v>12.050642162451481</c:v>
                </c:pt>
                <c:pt idx="1086">
                  <c:v>12.192414423186193</c:v>
                </c:pt>
                <c:pt idx="1087">
                  <c:v>12.334186683920933</c:v>
                </c:pt>
                <c:pt idx="1088">
                  <c:v>12.475958944655645</c:v>
                </c:pt>
                <c:pt idx="1089">
                  <c:v>12.617731205390356</c:v>
                </c:pt>
                <c:pt idx="1090">
                  <c:v>12.759503466125096</c:v>
                </c:pt>
                <c:pt idx="1091">
                  <c:v>12.901275726859808</c:v>
                </c:pt>
                <c:pt idx="1092">
                  <c:v>13.043047987594548</c:v>
                </c:pt>
                <c:pt idx="1093">
                  <c:v>13.18482024832926</c:v>
                </c:pt>
                <c:pt idx="1094">
                  <c:v>13.326592509063971</c:v>
                </c:pt>
                <c:pt idx="1095">
                  <c:v>13.468364769798711</c:v>
                </c:pt>
                <c:pt idx="1096">
                  <c:v>13.610137030533423</c:v>
                </c:pt>
                <c:pt idx="1097">
                  <c:v>13.751909291268163</c:v>
                </c:pt>
                <c:pt idx="1098">
                  <c:v>13.893681552002874</c:v>
                </c:pt>
                <c:pt idx="1099">
                  <c:v>14.035453812737586</c:v>
                </c:pt>
                <c:pt idx="1100">
                  <c:v>14.177226073472326</c:v>
                </c:pt>
                <c:pt idx="1101">
                  <c:v>14.318998334207038</c:v>
                </c:pt>
                <c:pt idx="1102">
                  <c:v>14.460770594941778</c:v>
                </c:pt>
                <c:pt idx="1103">
                  <c:v>14.602542855676489</c:v>
                </c:pt>
                <c:pt idx="1104">
                  <c:v>14.744315116411201</c:v>
                </c:pt>
                <c:pt idx="1105">
                  <c:v>14.886087377145941</c:v>
                </c:pt>
                <c:pt idx="1106">
                  <c:v>15.027859637880653</c:v>
                </c:pt>
                <c:pt idx="1107">
                  <c:v>15.169631898615393</c:v>
                </c:pt>
                <c:pt idx="1108">
                  <c:v>15.311404159350104</c:v>
                </c:pt>
                <c:pt idx="1109">
                  <c:v>15.453176420084816</c:v>
                </c:pt>
                <c:pt idx="1110">
                  <c:v>15.594948680819556</c:v>
                </c:pt>
                <c:pt idx="1111">
                  <c:v>15.736720941554267</c:v>
                </c:pt>
                <c:pt idx="1112">
                  <c:v>15.878493202289008</c:v>
                </c:pt>
                <c:pt idx="1113">
                  <c:v>16.020265463023719</c:v>
                </c:pt>
                <c:pt idx="1114">
                  <c:v>16.162037723758431</c:v>
                </c:pt>
                <c:pt idx="1115">
                  <c:v>16.303809984493171</c:v>
                </c:pt>
                <c:pt idx="1116">
                  <c:v>16.445582245227882</c:v>
                </c:pt>
                <c:pt idx="1117">
                  <c:v>16.587354505962622</c:v>
                </c:pt>
                <c:pt idx="1118">
                  <c:v>16.729126766697334</c:v>
                </c:pt>
                <c:pt idx="1119">
                  <c:v>16.870899027432074</c:v>
                </c:pt>
                <c:pt idx="1120">
                  <c:v>17.012671288166786</c:v>
                </c:pt>
                <c:pt idx="1121">
                  <c:v>17.154443548901497</c:v>
                </c:pt>
                <c:pt idx="1122">
                  <c:v>17.296215809636237</c:v>
                </c:pt>
                <c:pt idx="1123">
                  <c:v>17.437988070370949</c:v>
                </c:pt>
                <c:pt idx="1124">
                  <c:v>17.579760331105689</c:v>
                </c:pt>
                <c:pt idx="1125">
                  <c:v>17.721532591840401</c:v>
                </c:pt>
                <c:pt idx="1126">
                  <c:v>17.863304852575112</c:v>
                </c:pt>
                <c:pt idx="1127">
                  <c:v>18.005077113309852</c:v>
                </c:pt>
                <c:pt idx="1128">
                  <c:v>18.146849374044564</c:v>
                </c:pt>
                <c:pt idx="1129">
                  <c:v>18.288621634779304</c:v>
                </c:pt>
                <c:pt idx="1130">
                  <c:v>18.430393895514015</c:v>
                </c:pt>
                <c:pt idx="1131">
                  <c:v>18.572166156248727</c:v>
                </c:pt>
                <c:pt idx="1132">
                  <c:v>18.713938416983467</c:v>
                </c:pt>
                <c:pt idx="1133">
                  <c:v>18.855710677718179</c:v>
                </c:pt>
                <c:pt idx="1134">
                  <c:v>18.997482938452919</c:v>
                </c:pt>
                <c:pt idx="1135">
                  <c:v>19.13925519918763</c:v>
                </c:pt>
                <c:pt idx="1136">
                  <c:v>19.281027459922342</c:v>
                </c:pt>
                <c:pt idx="1137">
                  <c:v>19.422799720657082</c:v>
                </c:pt>
                <c:pt idx="1138">
                  <c:v>19.564571981391794</c:v>
                </c:pt>
                <c:pt idx="1139">
                  <c:v>19.706344242126534</c:v>
                </c:pt>
                <c:pt idx="1140">
                  <c:v>19.848116502861245</c:v>
                </c:pt>
                <c:pt idx="1141">
                  <c:v>19.989888763595957</c:v>
                </c:pt>
                <c:pt idx="1142">
                  <c:v>20.131661024330697</c:v>
                </c:pt>
                <c:pt idx="1143">
                  <c:v>20.273433285065408</c:v>
                </c:pt>
                <c:pt idx="1144">
                  <c:v>20.415205545800148</c:v>
                </c:pt>
                <c:pt idx="1145">
                  <c:v>20.55697780653486</c:v>
                </c:pt>
                <c:pt idx="1146">
                  <c:v>20.698750067269572</c:v>
                </c:pt>
                <c:pt idx="1147">
                  <c:v>20.840522328004312</c:v>
                </c:pt>
                <c:pt idx="1148">
                  <c:v>20.982294588739023</c:v>
                </c:pt>
                <c:pt idx="1149">
                  <c:v>21.124066849473763</c:v>
                </c:pt>
                <c:pt idx="1150">
                  <c:v>21.265839110208475</c:v>
                </c:pt>
                <c:pt idx="1151">
                  <c:v>21.407611370943187</c:v>
                </c:pt>
                <c:pt idx="1152">
                  <c:v>21.549383631677927</c:v>
                </c:pt>
                <c:pt idx="1153">
                  <c:v>21.691155892412638</c:v>
                </c:pt>
                <c:pt idx="1154">
                  <c:v>21.832928153147378</c:v>
                </c:pt>
                <c:pt idx="1155">
                  <c:v>21.97470041388209</c:v>
                </c:pt>
                <c:pt idx="1156">
                  <c:v>22.116472674616801</c:v>
                </c:pt>
                <c:pt idx="1157">
                  <c:v>22.258244935351541</c:v>
                </c:pt>
                <c:pt idx="1158">
                  <c:v>22.400017196086253</c:v>
                </c:pt>
                <c:pt idx="1159">
                  <c:v>22.541789456820993</c:v>
                </c:pt>
                <c:pt idx="1160">
                  <c:v>22.683561717555705</c:v>
                </c:pt>
                <c:pt idx="1161">
                  <c:v>22.825333978290445</c:v>
                </c:pt>
                <c:pt idx="1162">
                  <c:v>22.967106239025156</c:v>
                </c:pt>
                <c:pt idx="1163">
                  <c:v>23.108878499759868</c:v>
                </c:pt>
                <c:pt idx="1164">
                  <c:v>23.250650760494608</c:v>
                </c:pt>
                <c:pt idx="1165">
                  <c:v>23.39242302122932</c:v>
                </c:pt>
                <c:pt idx="1166">
                  <c:v>23.53419528196406</c:v>
                </c:pt>
                <c:pt idx="1167">
                  <c:v>23.675967542698771</c:v>
                </c:pt>
                <c:pt idx="1168">
                  <c:v>23.817739803433483</c:v>
                </c:pt>
                <c:pt idx="1169">
                  <c:v>23.959512064168223</c:v>
                </c:pt>
                <c:pt idx="1170">
                  <c:v>24.101284324902934</c:v>
                </c:pt>
                <c:pt idx="1171">
                  <c:v>24.243056585637675</c:v>
                </c:pt>
                <c:pt idx="1172">
                  <c:v>24.384828846372386</c:v>
                </c:pt>
                <c:pt idx="1173">
                  <c:v>24.526601107107098</c:v>
                </c:pt>
                <c:pt idx="1174">
                  <c:v>24.668373367841838</c:v>
                </c:pt>
                <c:pt idx="1175">
                  <c:v>24.810145628576549</c:v>
                </c:pt>
                <c:pt idx="1176">
                  <c:v>24.951917889311289</c:v>
                </c:pt>
                <c:pt idx="1177">
                  <c:v>25.093690150046001</c:v>
                </c:pt>
                <c:pt idx="1178">
                  <c:v>25.235462410780713</c:v>
                </c:pt>
                <c:pt idx="1179">
                  <c:v>25.377234671515453</c:v>
                </c:pt>
                <c:pt idx="1180">
                  <c:v>25.519006932250164</c:v>
                </c:pt>
                <c:pt idx="1181">
                  <c:v>25.660779192984904</c:v>
                </c:pt>
                <c:pt idx="1182">
                  <c:v>25.802551453719616</c:v>
                </c:pt>
                <c:pt idx="1183">
                  <c:v>25.944323714454328</c:v>
                </c:pt>
                <c:pt idx="1184">
                  <c:v>26.086095975189068</c:v>
                </c:pt>
                <c:pt idx="1185">
                  <c:v>26.227868235923779</c:v>
                </c:pt>
                <c:pt idx="1186">
                  <c:v>26.369640496658519</c:v>
                </c:pt>
                <c:pt idx="1187">
                  <c:v>26.511412757393231</c:v>
                </c:pt>
                <c:pt idx="1188">
                  <c:v>26.653185018127942</c:v>
                </c:pt>
                <c:pt idx="1189">
                  <c:v>26.794957278862682</c:v>
                </c:pt>
                <c:pt idx="1190">
                  <c:v>26.936729539597394</c:v>
                </c:pt>
                <c:pt idx="1191">
                  <c:v>27.078501800332134</c:v>
                </c:pt>
                <c:pt idx="1192">
                  <c:v>27.220274061066846</c:v>
                </c:pt>
                <c:pt idx="1193">
                  <c:v>27.362046321801557</c:v>
                </c:pt>
                <c:pt idx="1194">
                  <c:v>27.503818582536297</c:v>
                </c:pt>
                <c:pt idx="1195">
                  <c:v>27.645590843271009</c:v>
                </c:pt>
                <c:pt idx="1196">
                  <c:v>27.787363104005749</c:v>
                </c:pt>
                <c:pt idx="1197">
                  <c:v>27.929135364740461</c:v>
                </c:pt>
                <c:pt idx="1198">
                  <c:v>28.070907625475201</c:v>
                </c:pt>
                <c:pt idx="1199">
                  <c:v>28.212679886209912</c:v>
                </c:pt>
                <c:pt idx="1200">
                  <c:v>28.354452146944624</c:v>
                </c:pt>
                <c:pt idx="1201">
                  <c:v>28.496224407679364</c:v>
                </c:pt>
                <c:pt idx="1202">
                  <c:v>28.637996668414075</c:v>
                </c:pt>
                <c:pt idx="1203">
                  <c:v>28.779768929148815</c:v>
                </c:pt>
                <c:pt idx="1204">
                  <c:v>28.921541189883527</c:v>
                </c:pt>
                <c:pt idx="1205">
                  <c:v>29.063313450618239</c:v>
                </c:pt>
                <c:pt idx="1206">
                  <c:v>29.205085711352979</c:v>
                </c:pt>
                <c:pt idx="1207">
                  <c:v>29.34685797208769</c:v>
                </c:pt>
                <c:pt idx="1208">
                  <c:v>29.48863023282243</c:v>
                </c:pt>
                <c:pt idx="1209">
                  <c:v>29.630402493557142</c:v>
                </c:pt>
                <c:pt idx="1210">
                  <c:v>29.772174754291854</c:v>
                </c:pt>
                <c:pt idx="1211">
                  <c:v>29.913947015026594</c:v>
                </c:pt>
                <c:pt idx="1212">
                  <c:v>30.055719275761305</c:v>
                </c:pt>
                <c:pt idx="1213">
                  <c:v>30.197491536496045</c:v>
                </c:pt>
                <c:pt idx="1214">
                  <c:v>30.339263797230757</c:v>
                </c:pt>
                <c:pt idx="1215">
                  <c:v>30.481036057965468</c:v>
                </c:pt>
                <c:pt idx="1216">
                  <c:v>30.622808318700208</c:v>
                </c:pt>
                <c:pt idx="1217">
                  <c:v>30.76458057943492</c:v>
                </c:pt>
                <c:pt idx="1218">
                  <c:v>30.90635284016966</c:v>
                </c:pt>
                <c:pt idx="1219">
                  <c:v>31.048125100904372</c:v>
                </c:pt>
                <c:pt idx="1220">
                  <c:v>31.189897361639083</c:v>
                </c:pt>
                <c:pt idx="1221">
                  <c:v>31.331669622373823</c:v>
                </c:pt>
                <c:pt idx="1222">
                  <c:v>31.473441883108535</c:v>
                </c:pt>
                <c:pt idx="1223">
                  <c:v>31.615214143843275</c:v>
                </c:pt>
                <c:pt idx="1224">
                  <c:v>31.756986404577987</c:v>
                </c:pt>
                <c:pt idx="1225">
                  <c:v>31.898758665312698</c:v>
                </c:pt>
                <c:pt idx="1226">
                  <c:v>32.040530926047438</c:v>
                </c:pt>
                <c:pt idx="1227">
                  <c:v>32.18230318678215</c:v>
                </c:pt>
                <c:pt idx="1228">
                  <c:v>32.32407544751689</c:v>
                </c:pt>
                <c:pt idx="1229">
                  <c:v>32.465847708251601</c:v>
                </c:pt>
                <c:pt idx="1230">
                  <c:v>32.607619968986313</c:v>
                </c:pt>
                <c:pt idx="1231">
                  <c:v>32.749392229721053</c:v>
                </c:pt>
                <c:pt idx="1232">
                  <c:v>32.891164490455765</c:v>
                </c:pt>
                <c:pt idx="1233">
                  <c:v>33.032936751190505</c:v>
                </c:pt>
                <c:pt idx="1234">
                  <c:v>33.174709011925216</c:v>
                </c:pt>
                <c:pt idx="1235">
                  <c:v>33.316481272659956</c:v>
                </c:pt>
                <c:pt idx="1236">
                  <c:v>33.458253533394668</c:v>
                </c:pt>
                <c:pt idx="1237">
                  <c:v>33.60002579412938</c:v>
                </c:pt>
                <c:pt idx="1238">
                  <c:v>33.74179805486412</c:v>
                </c:pt>
                <c:pt idx="1239">
                  <c:v>33.883570315598831</c:v>
                </c:pt>
                <c:pt idx="1240">
                  <c:v>34.025342576333571</c:v>
                </c:pt>
                <c:pt idx="1241">
                  <c:v>34.167114837068283</c:v>
                </c:pt>
                <c:pt idx="1242">
                  <c:v>34.308887097802995</c:v>
                </c:pt>
                <c:pt idx="1243">
                  <c:v>34.450659358537735</c:v>
                </c:pt>
                <c:pt idx="1244">
                  <c:v>34.592431619272446</c:v>
                </c:pt>
                <c:pt idx="1245">
                  <c:v>34.734203880007186</c:v>
                </c:pt>
                <c:pt idx="1246">
                  <c:v>34.875976140741898</c:v>
                </c:pt>
                <c:pt idx="1247">
                  <c:v>35.017748401476609</c:v>
                </c:pt>
                <c:pt idx="1248">
                  <c:v>35.159520662211349</c:v>
                </c:pt>
                <c:pt idx="1249">
                  <c:v>35.301292922946061</c:v>
                </c:pt>
                <c:pt idx="1250">
                  <c:v>35.443065183680801</c:v>
                </c:pt>
                <c:pt idx="1251">
                  <c:v>35.584837444415513</c:v>
                </c:pt>
                <c:pt idx="1252">
                  <c:v>35.726609705150224</c:v>
                </c:pt>
                <c:pt idx="1253">
                  <c:v>35.868381965884964</c:v>
                </c:pt>
                <c:pt idx="1254">
                  <c:v>36.010154226619676</c:v>
                </c:pt>
                <c:pt idx="1255">
                  <c:v>36.151926487354416</c:v>
                </c:pt>
                <c:pt idx="1256">
                  <c:v>36.293698748089128</c:v>
                </c:pt>
                <c:pt idx="1257">
                  <c:v>36.435471008823839</c:v>
                </c:pt>
                <c:pt idx="1258">
                  <c:v>36.577243269558579</c:v>
                </c:pt>
                <c:pt idx="1259">
                  <c:v>36.719015530293291</c:v>
                </c:pt>
                <c:pt idx="1260">
                  <c:v>36.860787791028031</c:v>
                </c:pt>
                <c:pt idx="1261">
                  <c:v>37.002560051762742</c:v>
                </c:pt>
                <c:pt idx="1262">
                  <c:v>37.144332312497454</c:v>
                </c:pt>
                <c:pt idx="1263">
                  <c:v>37.286104573232194</c:v>
                </c:pt>
                <c:pt idx="1264">
                  <c:v>37.427876833966906</c:v>
                </c:pt>
                <c:pt idx="1265">
                  <c:v>37.569649094701646</c:v>
                </c:pt>
                <c:pt idx="1266">
                  <c:v>37.711421355436357</c:v>
                </c:pt>
                <c:pt idx="1267">
                  <c:v>37.853193616171069</c:v>
                </c:pt>
                <c:pt idx="1268">
                  <c:v>37.994965876905809</c:v>
                </c:pt>
                <c:pt idx="1269">
                  <c:v>38.136738137640521</c:v>
                </c:pt>
                <c:pt idx="1270">
                  <c:v>38.278510398375261</c:v>
                </c:pt>
                <c:pt idx="1271">
                  <c:v>38.420282659109972</c:v>
                </c:pt>
                <c:pt idx="1272">
                  <c:v>38.562054919844712</c:v>
                </c:pt>
                <c:pt idx="1273">
                  <c:v>38.703827180579424</c:v>
                </c:pt>
                <c:pt idx="1274">
                  <c:v>38.845599441314135</c:v>
                </c:pt>
                <c:pt idx="1275">
                  <c:v>38.987371702048875</c:v>
                </c:pt>
                <c:pt idx="1276">
                  <c:v>39.129143962783587</c:v>
                </c:pt>
                <c:pt idx="1277">
                  <c:v>39.270916223518327</c:v>
                </c:pt>
                <c:pt idx="1278">
                  <c:v>39.412688484253039</c:v>
                </c:pt>
                <c:pt idx="1279">
                  <c:v>39.55446074498775</c:v>
                </c:pt>
                <c:pt idx="1280">
                  <c:v>39.69623300572249</c:v>
                </c:pt>
                <c:pt idx="1281">
                  <c:v>39.838005266457202</c:v>
                </c:pt>
                <c:pt idx="1282">
                  <c:v>39.979777527191942</c:v>
                </c:pt>
                <c:pt idx="1283">
                  <c:v>40.121549787926654</c:v>
                </c:pt>
                <c:pt idx="1284">
                  <c:v>40.263322048661365</c:v>
                </c:pt>
                <c:pt idx="1285">
                  <c:v>40.405094309396105</c:v>
                </c:pt>
                <c:pt idx="1286">
                  <c:v>40.546866570130817</c:v>
                </c:pt>
                <c:pt idx="1287">
                  <c:v>40.688638830865557</c:v>
                </c:pt>
                <c:pt idx="1288">
                  <c:v>40.830411091600268</c:v>
                </c:pt>
                <c:pt idx="1289">
                  <c:v>40.97218335233498</c:v>
                </c:pt>
                <c:pt idx="1290">
                  <c:v>41.11395561306972</c:v>
                </c:pt>
                <c:pt idx="1291">
                  <c:v>41.255727873804432</c:v>
                </c:pt>
                <c:pt idx="1292">
                  <c:v>41.397500134539172</c:v>
                </c:pt>
                <c:pt idx="1293">
                  <c:v>41.539272395273883</c:v>
                </c:pt>
                <c:pt idx="1294">
                  <c:v>41.681044656008595</c:v>
                </c:pt>
                <c:pt idx="1295">
                  <c:v>41.822816916743335</c:v>
                </c:pt>
                <c:pt idx="1296">
                  <c:v>41.964589177478047</c:v>
                </c:pt>
                <c:pt idx="1297">
                  <c:v>42.106361438212787</c:v>
                </c:pt>
                <c:pt idx="1298">
                  <c:v>42.248133698947498</c:v>
                </c:pt>
                <c:pt idx="1299">
                  <c:v>42.38990595968221</c:v>
                </c:pt>
                <c:pt idx="1300">
                  <c:v>42.53167822041695</c:v>
                </c:pt>
                <c:pt idx="1301">
                  <c:v>42.673450481151662</c:v>
                </c:pt>
                <c:pt idx="1302">
                  <c:v>42.815222741886402</c:v>
                </c:pt>
                <c:pt idx="1303">
                  <c:v>42.956995002621113</c:v>
                </c:pt>
                <c:pt idx="1304">
                  <c:v>43.098767263355825</c:v>
                </c:pt>
                <c:pt idx="1305">
                  <c:v>43.240539524090565</c:v>
                </c:pt>
                <c:pt idx="1306">
                  <c:v>43.382311784825276</c:v>
                </c:pt>
                <c:pt idx="1307">
                  <c:v>43.524084045560016</c:v>
                </c:pt>
                <c:pt idx="1308">
                  <c:v>43.665856306294728</c:v>
                </c:pt>
                <c:pt idx="1309">
                  <c:v>43.807628567029468</c:v>
                </c:pt>
                <c:pt idx="1310">
                  <c:v>43.94940082776418</c:v>
                </c:pt>
                <c:pt idx="1311">
                  <c:v>44.091173088498891</c:v>
                </c:pt>
                <c:pt idx="1312">
                  <c:v>44.232945349233631</c:v>
                </c:pt>
                <c:pt idx="1313">
                  <c:v>44.374717609968343</c:v>
                </c:pt>
                <c:pt idx="1314">
                  <c:v>44.516489870703083</c:v>
                </c:pt>
                <c:pt idx="1315">
                  <c:v>44.658262131437795</c:v>
                </c:pt>
                <c:pt idx="1316">
                  <c:v>44.800034392172506</c:v>
                </c:pt>
                <c:pt idx="1317">
                  <c:v>44.941806652907246</c:v>
                </c:pt>
                <c:pt idx="1318">
                  <c:v>45.083578913641958</c:v>
                </c:pt>
                <c:pt idx="1319">
                  <c:v>45.225351174376698</c:v>
                </c:pt>
                <c:pt idx="1320">
                  <c:v>45.367123435111409</c:v>
                </c:pt>
                <c:pt idx="1321">
                  <c:v>45.508895695846121</c:v>
                </c:pt>
                <c:pt idx="1322">
                  <c:v>45.650667956580861</c:v>
                </c:pt>
                <c:pt idx="1323">
                  <c:v>45.792440217315573</c:v>
                </c:pt>
                <c:pt idx="1324">
                  <c:v>45.934212478050313</c:v>
                </c:pt>
                <c:pt idx="1325">
                  <c:v>46.075984738785024</c:v>
                </c:pt>
                <c:pt idx="1326">
                  <c:v>46.217756999519736</c:v>
                </c:pt>
                <c:pt idx="1327">
                  <c:v>46.359529260254476</c:v>
                </c:pt>
                <c:pt idx="1328">
                  <c:v>46.501301520989188</c:v>
                </c:pt>
                <c:pt idx="1329">
                  <c:v>46.643073781723928</c:v>
                </c:pt>
                <c:pt idx="1330">
                  <c:v>46.784846042458639</c:v>
                </c:pt>
                <c:pt idx="1331">
                  <c:v>46.926618303193351</c:v>
                </c:pt>
                <c:pt idx="1332">
                  <c:v>47.068390563928091</c:v>
                </c:pt>
                <c:pt idx="1333">
                  <c:v>47.210162824662802</c:v>
                </c:pt>
                <c:pt idx="1334">
                  <c:v>47.351935085397542</c:v>
                </c:pt>
                <c:pt idx="1335">
                  <c:v>47.493707346132254</c:v>
                </c:pt>
                <c:pt idx="1336">
                  <c:v>47.635479606866966</c:v>
                </c:pt>
                <c:pt idx="1337">
                  <c:v>47.777251867601706</c:v>
                </c:pt>
                <c:pt idx="1338">
                  <c:v>47.919024128336417</c:v>
                </c:pt>
                <c:pt idx="1339">
                  <c:v>48.060796389071157</c:v>
                </c:pt>
                <c:pt idx="1340">
                  <c:v>48.202568649805869</c:v>
                </c:pt>
                <c:pt idx="1341">
                  <c:v>48.344340910540581</c:v>
                </c:pt>
                <c:pt idx="1342">
                  <c:v>48.486113171275321</c:v>
                </c:pt>
                <c:pt idx="1343">
                  <c:v>48.627885432010032</c:v>
                </c:pt>
                <c:pt idx="1344">
                  <c:v>48.769657692744772</c:v>
                </c:pt>
                <c:pt idx="1345">
                  <c:v>48.911429953479484</c:v>
                </c:pt>
                <c:pt idx="1346">
                  <c:v>49.053202214214195</c:v>
                </c:pt>
                <c:pt idx="1347">
                  <c:v>49.194974474948935</c:v>
                </c:pt>
                <c:pt idx="1348">
                  <c:v>49.336746735683647</c:v>
                </c:pt>
                <c:pt idx="1349">
                  <c:v>49.478518996418387</c:v>
                </c:pt>
                <c:pt idx="1350">
                  <c:v>49.620291257153099</c:v>
                </c:pt>
                <c:pt idx="1351">
                  <c:v>49.762063517887839</c:v>
                </c:pt>
                <c:pt idx="1352">
                  <c:v>49.90383577862255</c:v>
                </c:pt>
                <c:pt idx="1353">
                  <c:v>50.045608039357262</c:v>
                </c:pt>
                <c:pt idx="1354">
                  <c:v>50.187380300092002</c:v>
                </c:pt>
                <c:pt idx="1355">
                  <c:v>50.329152560826714</c:v>
                </c:pt>
                <c:pt idx="1356">
                  <c:v>50.470924821561454</c:v>
                </c:pt>
                <c:pt idx="1357">
                  <c:v>50.612697082296165</c:v>
                </c:pt>
                <c:pt idx="1358">
                  <c:v>50.754469343030877</c:v>
                </c:pt>
                <c:pt idx="1359">
                  <c:v>50.896241603765617</c:v>
                </c:pt>
                <c:pt idx="1360">
                  <c:v>51.038013864500329</c:v>
                </c:pt>
                <c:pt idx="1361">
                  <c:v>51.179786125235069</c:v>
                </c:pt>
                <c:pt idx="1362">
                  <c:v>51.32155838596978</c:v>
                </c:pt>
                <c:pt idx="1363">
                  <c:v>51.463330646704492</c:v>
                </c:pt>
                <c:pt idx="1364">
                  <c:v>51.605102907439232</c:v>
                </c:pt>
                <c:pt idx="1365">
                  <c:v>51.746875168173943</c:v>
                </c:pt>
                <c:pt idx="1366">
                  <c:v>51.888647428908683</c:v>
                </c:pt>
                <c:pt idx="1367">
                  <c:v>52.030419689643395</c:v>
                </c:pt>
                <c:pt idx="1368">
                  <c:v>52.172191950378107</c:v>
                </c:pt>
                <c:pt idx="1369">
                  <c:v>52.313964211112847</c:v>
                </c:pt>
                <c:pt idx="1370">
                  <c:v>52.455736471847558</c:v>
                </c:pt>
                <c:pt idx="1371">
                  <c:v>52.597508732582298</c:v>
                </c:pt>
                <c:pt idx="1372">
                  <c:v>52.73928099331701</c:v>
                </c:pt>
                <c:pt idx="1373">
                  <c:v>52.881053254051722</c:v>
                </c:pt>
                <c:pt idx="1374">
                  <c:v>53.022825514786462</c:v>
                </c:pt>
                <c:pt idx="1375">
                  <c:v>53.164597775521173</c:v>
                </c:pt>
                <c:pt idx="1376">
                  <c:v>53.306370036255913</c:v>
                </c:pt>
                <c:pt idx="1377">
                  <c:v>53.448142296990625</c:v>
                </c:pt>
                <c:pt idx="1378">
                  <c:v>53.589914557725336</c:v>
                </c:pt>
                <c:pt idx="1379">
                  <c:v>53.731686818460076</c:v>
                </c:pt>
                <c:pt idx="1380">
                  <c:v>53.873459079194788</c:v>
                </c:pt>
                <c:pt idx="1381">
                  <c:v>54.015231339929528</c:v>
                </c:pt>
                <c:pt idx="1382">
                  <c:v>54.15700360066424</c:v>
                </c:pt>
                <c:pt idx="1383">
                  <c:v>54.298775861398951</c:v>
                </c:pt>
                <c:pt idx="1384">
                  <c:v>54.440548122133691</c:v>
                </c:pt>
                <c:pt idx="1385">
                  <c:v>54.582320382868403</c:v>
                </c:pt>
                <c:pt idx="1386">
                  <c:v>54.724092643603143</c:v>
                </c:pt>
                <c:pt idx="1387">
                  <c:v>54.865864904337855</c:v>
                </c:pt>
                <c:pt idx="1388">
                  <c:v>55.007637165072595</c:v>
                </c:pt>
                <c:pt idx="1389">
                  <c:v>55.149409425807306</c:v>
                </c:pt>
                <c:pt idx="1390">
                  <c:v>55.291181686542018</c:v>
                </c:pt>
                <c:pt idx="1391">
                  <c:v>55.432953947276758</c:v>
                </c:pt>
                <c:pt idx="1392">
                  <c:v>55.574726208011469</c:v>
                </c:pt>
                <c:pt idx="1393">
                  <c:v>55.716498468746209</c:v>
                </c:pt>
                <c:pt idx="1394">
                  <c:v>55.858270729480921</c:v>
                </c:pt>
                <c:pt idx="1395">
                  <c:v>56.000042990215633</c:v>
                </c:pt>
                <c:pt idx="1396">
                  <c:v>56.141815250950373</c:v>
                </c:pt>
                <c:pt idx="1397">
                  <c:v>56.283587511685084</c:v>
                </c:pt>
                <c:pt idx="1398">
                  <c:v>56.425359772419824</c:v>
                </c:pt>
                <c:pt idx="1399">
                  <c:v>56.567132033154536</c:v>
                </c:pt>
                <c:pt idx="1400">
                  <c:v>56.708904293889248</c:v>
                </c:pt>
                <c:pt idx="1401">
                  <c:v>56.850676554623988</c:v>
                </c:pt>
                <c:pt idx="1402">
                  <c:v>56.992448815358699</c:v>
                </c:pt>
                <c:pt idx="1403">
                  <c:v>57.134221076093439</c:v>
                </c:pt>
                <c:pt idx="1404">
                  <c:v>57.275993336828151</c:v>
                </c:pt>
                <c:pt idx="1405">
                  <c:v>57.417765597562862</c:v>
                </c:pt>
                <c:pt idx="1406">
                  <c:v>57.559537858297602</c:v>
                </c:pt>
                <c:pt idx="1407">
                  <c:v>57.701310119032314</c:v>
                </c:pt>
                <c:pt idx="1408">
                  <c:v>57.843082379767054</c:v>
                </c:pt>
                <c:pt idx="1409">
                  <c:v>57.984854640501766</c:v>
                </c:pt>
                <c:pt idx="1410">
                  <c:v>58.126626901236477</c:v>
                </c:pt>
                <c:pt idx="1411">
                  <c:v>58.268399161971217</c:v>
                </c:pt>
                <c:pt idx="1412">
                  <c:v>58.410171422705929</c:v>
                </c:pt>
                <c:pt idx="1413">
                  <c:v>58.551943683440669</c:v>
                </c:pt>
                <c:pt idx="1414">
                  <c:v>58.693715944175381</c:v>
                </c:pt>
                <c:pt idx="1415">
                  <c:v>58.835488204910092</c:v>
                </c:pt>
                <c:pt idx="1416">
                  <c:v>58.977260465644832</c:v>
                </c:pt>
                <c:pt idx="1417">
                  <c:v>59.119032726379544</c:v>
                </c:pt>
                <c:pt idx="1418">
                  <c:v>59.260804987114284</c:v>
                </c:pt>
                <c:pt idx="1419">
                  <c:v>59.402577247848996</c:v>
                </c:pt>
                <c:pt idx="1420">
                  <c:v>59.544349508583707</c:v>
                </c:pt>
                <c:pt idx="1421">
                  <c:v>59.686121769318447</c:v>
                </c:pt>
                <c:pt idx="1422">
                  <c:v>59.827894030053159</c:v>
                </c:pt>
                <c:pt idx="1423">
                  <c:v>59.969666290787899</c:v>
                </c:pt>
                <c:pt idx="1424">
                  <c:v>60.11143855152261</c:v>
                </c:pt>
                <c:pt idx="1425">
                  <c:v>60.25321081225735</c:v>
                </c:pt>
                <c:pt idx="1426">
                  <c:v>60.394983072992062</c:v>
                </c:pt>
                <c:pt idx="1427">
                  <c:v>60.536755333726774</c:v>
                </c:pt>
                <c:pt idx="1428">
                  <c:v>60.678527594461514</c:v>
                </c:pt>
                <c:pt idx="1429">
                  <c:v>60.820299855196225</c:v>
                </c:pt>
                <c:pt idx="1430">
                  <c:v>60.962072115930965</c:v>
                </c:pt>
                <c:pt idx="1431">
                  <c:v>61.103844376665677</c:v>
                </c:pt>
                <c:pt idx="1432">
                  <c:v>61.245616637400389</c:v>
                </c:pt>
                <c:pt idx="1433">
                  <c:v>61.387388898135129</c:v>
                </c:pt>
                <c:pt idx="1434">
                  <c:v>61.52916115886984</c:v>
                </c:pt>
                <c:pt idx="1435">
                  <c:v>61.67093341960458</c:v>
                </c:pt>
                <c:pt idx="1436">
                  <c:v>61.812705680339292</c:v>
                </c:pt>
                <c:pt idx="1437">
                  <c:v>61.954477941074003</c:v>
                </c:pt>
                <c:pt idx="1438">
                  <c:v>62.096250201808743</c:v>
                </c:pt>
                <c:pt idx="1439">
                  <c:v>62.238022462543455</c:v>
                </c:pt>
                <c:pt idx="1440">
                  <c:v>62.379794723278195</c:v>
                </c:pt>
                <c:pt idx="1441">
                  <c:v>62.521566984012907</c:v>
                </c:pt>
                <c:pt idx="1442">
                  <c:v>62.663339244747618</c:v>
                </c:pt>
                <c:pt idx="1443">
                  <c:v>62.805111505482358</c:v>
                </c:pt>
                <c:pt idx="1444">
                  <c:v>62.94688376621707</c:v>
                </c:pt>
                <c:pt idx="1445">
                  <c:v>63.08865602695181</c:v>
                </c:pt>
                <c:pt idx="1446">
                  <c:v>63.230428287686522</c:v>
                </c:pt>
                <c:pt idx="1447">
                  <c:v>63.372200548421233</c:v>
                </c:pt>
                <c:pt idx="1448">
                  <c:v>63.513972809155973</c:v>
                </c:pt>
                <c:pt idx="1449">
                  <c:v>63.655745069890685</c:v>
                </c:pt>
                <c:pt idx="1450">
                  <c:v>63.797517330625425</c:v>
                </c:pt>
                <c:pt idx="1451">
                  <c:v>63.939289591360136</c:v>
                </c:pt>
                <c:pt idx="1452">
                  <c:v>64.081061852094848</c:v>
                </c:pt>
                <c:pt idx="1453">
                  <c:v>64.222834112829588</c:v>
                </c:pt>
                <c:pt idx="1454">
                  <c:v>64.3646063735643</c:v>
                </c:pt>
                <c:pt idx="1455">
                  <c:v>64.50637863429904</c:v>
                </c:pt>
                <c:pt idx="1456">
                  <c:v>64.648150895033751</c:v>
                </c:pt>
                <c:pt idx="1457">
                  <c:v>64.789923155768463</c:v>
                </c:pt>
                <c:pt idx="1458">
                  <c:v>64.931695416503203</c:v>
                </c:pt>
                <c:pt idx="1459">
                  <c:v>65.073467677237915</c:v>
                </c:pt>
                <c:pt idx="1460">
                  <c:v>65.215239937972655</c:v>
                </c:pt>
                <c:pt idx="1461">
                  <c:v>65.357012198707366</c:v>
                </c:pt>
                <c:pt idx="1462">
                  <c:v>65.498784459442106</c:v>
                </c:pt>
                <c:pt idx="1463">
                  <c:v>65.640556720176818</c:v>
                </c:pt>
                <c:pt idx="1464">
                  <c:v>65.782328980911529</c:v>
                </c:pt>
                <c:pt idx="1465">
                  <c:v>65.92410124164627</c:v>
                </c:pt>
                <c:pt idx="1466">
                  <c:v>66.065873502380981</c:v>
                </c:pt>
                <c:pt idx="1467">
                  <c:v>66.207645763115721</c:v>
                </c:pt>
                <c:pt idx="1468">
                  <c:v>66.349418023850433</c:v>
                </c:pt>
                <c:pt idx="1469">
                  <c:v>66.491190284585144</c:v>
                </c:pt>
                <c:pt idx="1470">
                  <c:v>66.632962545319884</c:v>
                </c:pt>
                <c:pt idx="1471">
                  <c:v>66.774734806054596</c:v>
                </c:pt>
                <c:pt idx="1472">
                  <c:v>66.916507066789336</c:v>
                </c:pt>
                <c:pt idx="1473">
                  <c:v>67.058279327524048</c:v>
                </c:pt>
                <c:pt idx="1474">
                  <c:v>67.200051588258759</c:v>
                </c:pt>
                <c:pt idx="1475">
                  <c:v>67.341823848993499</c:v>
                </c:pt>
                <c:pt idx="1476">
                  <c:v>67.483596109728211</c:v>
                </c:pt>
                <c:pt idx="1477">
                  <c:v>67.625368370462951</c:v>
                </c:pt>
                <c:pt idx="1478">
                  <c:v>67.767140631197663</c:v>
                </c:pt>
                <c:pt idx="1479">
                  <c:v>67.908912891932374</c:v>
                </c:pt>
                <c:pt idx="1480">
                  <c:v>68.050685152667114</c:v>
                </c:pt>
                <c:pt idx="1481">
                  <c:v>68.192457413401826</c:v>
                </c:pt>
                <c:pt idx="1482">
                  <c:v>68.334229674136566</c:v>
                </c:pt>
                <c:pt idx="1483">
                  <c:v>68.476001934871277</c:v>
                </c:pt>
                <c:pt idx="1484">
                  <c:v>68.617774195605989</c:v>
                </c:pt>
                <c:pt idx="1485">
                  <c:v>68.759546456340729</c:v>
                </c:pt>
                <c:pt idx="1486">
                  <c:v>68.901318717075441</c:v>
                </c:pt>
                <c:pt idx="1487">
                  <c:v>69.043090977810181</c:v>
                </c:pt>
                <c:pt idx="1488">
                  <c:v>69.184863238544892</c:v>
                </c:pt>
                <c:pt idx="1489">
                  <c:v>69.326635499279604</c:v>
                </c:pt>
                <c:pt idx="1490">
                  <c:v>69.468407760014344</c:v>
                </c:pt>
                <c:pt idx="1491">
                  <c:v>69.610180020749056</c:v>
                </c:pt>
                <c:pt idx="1492">
                  <c:v>69.751952281483796</c:v>
                </c:pt>
                <c:pt idx="1493">
                  <c:v>69.893724542218507</c:v>
                </c:pt>
                <c:pt idx="1494">
                  <c:v>70.035496802953219</c:v>
                </c:pt>
                <c:pt idx="1495">
                  <c:v>70.177269063687959</c:v>
                </c:pt>
                <c:pt idx="1496">
                  <c:v>70.31904132442267</c:v>
                </c:pt>
                <c:pt idx="1497">
                  <c:v>70.46081358515741</c:v>
                </c:pt>
                <c:pt idx="1498">
                  <c:v>70.602585845892122</c:v>
                </c:pt>
                <c:pt idx="1499">
                  <c:v>70.744358106626862</c:v>
                </c:pt>
                <c:pt idx="1500">
                  <c:v>70.886130367361574</c:v>
                </c:pt>
                <c:pt idx="1501">
                  <c:v>71.027902628096285</c:v>
                </c:pt>
                <c:pt idx="1502">
                  <c:v>71.169674888831025</c:v>
                </c:pt>
                <c:pt idx="1503">
                  <c:v>71.311447149565737</c:v>
                </c:pt>
                <c:pt idx="1504">
                  <c:v>71.453219410300477</c:v>
                </c:pt>
                <c:pt idx="1505">
                  <c:v>71.594991671035189</c:v>
                </c:pt>
                <c:pt idx="1506">
                  <c:v>71.7367639317699</c:v>
                </c:pt>
                <c:pt idx="1507">
                  <c:v>71.87853619250464</c:v>
                </c:pt>
                <c:pt idx="1508">
                  <c:v>72.020308453239352</c:v>
                </c:pt>
                <c:pt idx="1509">
                  <c:v>72.162080713974092</c:v>
                </c:pt>
                <c:pt idx="1510">
                  <c:v>72.303852974708803</c:v>
                </c:pt>
                <c:pt idx="1511">
                  <c:v>72.445625235443515</c:v>
                </c:pt>
                <c:pt idx="1512">
                  <c:v>72.587397496178255</c:v>
                </c:pt>
                <c:pt idx="1513">
                  <c:v>72.729169756912967</c:v>
                </c:pt>
                <c:pt idx="1514">
                  <c:v>72.870942017647707</c:v>
                </c:pt>
                <c:pt idx="1515">
                  <c:v>73.012714278382418</c:v>
                </c:pt>
                <c:pt idx="1516">
                  <c:v>73.15448653911713</c:v>
                </c:pt>
                <c:pt idx="1517">
                  <c:v>73.29625879985187</c:v>
                </c:pt>
                <c:pt idx="1518">
                  <c:v>73.438031060586582</c:v>
                </c:pt>
                <c:pt idx="1519">
                  <c:v>73.579803321321322</c:v>
                </c:pt>
                <c:pt idx="1520">
                  <c:v>73.721575582056033</c:v>
                </c:pt>
                <c:pt idx="1521">
                  <c:v>73.863347842790745</c:v>
                </c:pt>
                <c:pt idx="1522">
                  <c:v>74.005120103525485</c:v>
                </c:pt>
                <c:pt idx="1523">
                  <c:v>74.146892364260196</c:v>
                </c:pt>
                <c:pt idx="1524">
                  <c:v>74.288664624994937</c:v>
                </c:pt>
                <c:pt idx="1525">
                  <c:v>74.430436885729648</c:v>
                </c:pt>
                <c:pt idx="1526">
                  <c:v>74.57220914646436</c:v>
                </c:pt>
                <c:pt idx="1527">
                  <c:v>74.7139814071991</c:v>
                </c:pt>
                <c:pt idx="1528">
                  <c:v>74.855753667933811</c:v>
                </c:pt>
                <c:pt idx="1529">
                  <c:v>74.997525928668551</c:v>
                </c:pt>
                <c:pt idx="1530">
                  <c:v>75.139298189403263</c:v>
                </c:pt>
                <c:pt idx="1531">
                  <c:v>75.281070450137975</c:v>
                </c:pt>
                <c:pt idx="1532">
                  <c:v>75.422842710872715</c:v>
                </c:pt>
                <c:pt idx="1533">
                  <c:v>75.564614971607426</c:v>
                </c:pt>
                <c:pt idx="1534">
                  <c:v>75.706387232342166</c:v>
                </c:pt>
                <c:pt idx="1535">
                  <c:v>75.848159493076878</c:v>
                </c:pt>
                <c:pt idx="1536">
                  <c:v>75.989931753811589</c:v>
                </c:pt>
                <c:pt idx="1537">
                  <c:v>76.13170401454633</c:v>
                </c:pt>
                <c:pt idx="1538">
                  <c:v>76.273476275281041</c:v>
                </c:pt>
                <c:pt idx="1539">
                  <c:v>76.415248536015781</c:v>
                </c:pt>
                <c:pt idx="1540">
                  <c:v>76.557020796750493</c:v>
                </c:pt>
                <c:pt idx="1541">
                  <c:v>76.698793057485233</c:v>
                </c:pt>
                <c:pt idx="1542">
                  <c:v>76.840565318219944</c:v>
                </c:pt>
                <c:pt idx="1543">
                  <c:v>76.982337578954656</c:v>
                </c:pt>
                <c:pt idx="1544">
                  <c:v>77.124109839689396</c:v>
                </c:pt>
                <c:pt idx="1545">
                  <c:v>77.265882100424108</c:v>
                </c:pt>
                <c:pt idx="1546">
                  <c:v>77.407654361158848</c:v>
                </c:pt>
                <c:pt idx="1547">
                  <c:v>77.549426621893559</c:v>
                </c:pt>
                <c:pt idx="1548">
                  <c:v>77.691198882628271</c:v>
                </c:pt>
                <c:pt idx="1549">
                  <c:v>77.832971143363011</c:v>
                </c:pt>
                <c:pt idx="1550">
                  <c:v>77.974743404097723</c:v>
                </c:pt>
                <c:pt idx="1551">
                  <c:v>78.116515664832463</c:v>
                </c:pt>
                <c:pt idx="1552">
                  <c:v>78.258287925567174</c:v>
                </c:pt>
                <c:pt idx="1553">
                  <c:v>78.400060186301886</c:v>
                </c:pt>
                <c:pt idx="1554">
                  <c:v>78.541832447036626</c:v>
                </c:pt>
                <c:pt idx="1555">
                  <c:v>78.683604707771337</c:v>
                </c:pt>
                <c:pt idx="1556">
                  <c:v>78.825376968506077</c:v>
                </c:pt>
                <c:pt idx="1557">
                  <c:v>78.967149229240789</c:v>
                </c:pt>
                <c:pt idx="1558">
                  <c:v>79.108921489975501</c:v>
                </c:pt>
                <c:pt idx="1559">
                  <c:v>79.250693750710241</c:v>
                </c:pt>
                <c:pt idx="1560">
                  <c:v>79.392466011444952</c:v>
                </c:pt>
                <c:pt idx="1561">
                  <c:v>79.534238272179692</c:v>
                </c:pt>
                <c:pt idx="1562">
                  <c:v>79.676010532914404</c:v>
                </c:pt>
                <c:pt idx="1563">
                  <c:v>79.817782793649116</c:v>
                </c:pt>
                <c:pt idx="1564">
                  <c:v>79.959555054383856</c:v>
                </c:pt>
                <c:pt idx="1565">
                  <c:v>80.101327315118567</c:v>
                </c:pt>
                <c:pt idx="1566">
                  <c:v>80.243099575853307</c:v>
                </c:pt>
                <c:pt idx="1567">
                  <c:v>80.384871836588019</c:v>
                </c:pt>
                <c:pt idx="1568">
                  <c:v>80.52664409732273</c:v>
                </c:pt>
                <c:pt idx="1569">
                  <c:v>80.66841635805747</c:v>
                </c:pt>
                <c:pt idx="1570">
                  <c:v>80.810188618792182</c:v>
                </c:pt>
                <c:pt idx="1571">
                  <c:v>80.951960879526922</c:v>
                </c:pt>
                <c:pt idx="1572">
                  <c:v>81.093733140261634</c:v>
                </c:pt>
                <c:pt idx="1573">
                  <c:v>81.235505400996345</c:v>
                </c:pt>
                <c:pt idx="1574">
                  <c:v>81.377277661731085</c:v>
                </c:pt>
                <c:pt idx="1575">
                  <c:v>81.519049922465797</c:v>
                </c:pt>
                <c:pt idx="1576">
                  <c:v>81.660822183200537</c:v>
                </c:pt>
                <c:pt idx="1577">
                  <c:v>81.802594443935249</c:v>
                </c:pt>
                <c:pt idx="1578">
                  <c:v>81.944366704669989</c:v>
                </c:pt>
                <c:pt idx="1579">
                  <c:v>82.0861389654047</c:v>
                </c:pt>
                <c:pt idx="1580">
                  <c:v>82.227911226139412</c:v>
                </c:pt>
                <c:pt idx="1581">
                  <c:v>82.369683486874152</c:v>
                </c:pt>
                <c:pt idx="1582">
                  <c:v>82.511455747608863</c:v>
                </c:pt>
                <c:pt idx="1583">
                  <c:v>82.653228008343604</c:v>
                </c:pt>
                <c:pt idx="1584">
                  <c:v>82.795000269078315</c:v>
                </c:pt>
                <c:pt idx="1585">
                  <c:v>82.936772529813027</c:v>
                </c:pt>
                <c:pt idx="1586">
                  <c:v>83.078544790547767</c:v>
                </c:pt>
                <c:pt idx="1587">
                  <c:v>83.220317051282478</c:v>
                </c:pt>
                <c:pt idx="1588">
                  <c:v>83.362089312017218</c:v>
                </c:pt>
                <c:pt idx="1589">
                  <c:v>83.50386157275193</c:v>
                </c:pt>
                <c:pt idx="1590">
                  <c:v>83.645633833486642</c:v>
                </c:pt>
                <c:pt idx="1591">
                  <c:v>83.787406094221382</c:v>
                </c:pt>
                <c:pt idx="1592">
                  <c:v>83.929178354956093</c:v>
                </c:pt>
                <c:pt idx="1593">
                  <c:v>84.070950615690833</c:v>
                </c:pt>
                <c:pt idx="1594">
                  <c:v>84.212722876425545</c:v>
                </c:pt>
                <c:pt idx="1595">
                  <c:v>84.354495137160256</c:v>
                </c:pt>
                <c:pt idx="1596">
                  <c:v>84.496267397894997</c:v>
                </c:pt>
                <c:pt idx="1597">
                  <c:v>84.638039658629708</c:v>
                </c:pt>
                <c:pt idx="1598">
                  <c:v>84.779811919364448</c:v>
                </c:pt>
                <c:pt idx="1599">
                  <c:v>84.92158418009916</c:v>
                </c:pt>
                <c:pt idx="1600">
                  <c:v>85.063356440833871</c:v>
                </c:pt>
                <c:pt idx="1601">
                  <c:v>85.205128701568611</c:v>
                </c:pt>
                <c:pt idx="1602">
                  <c:v>85.346900962303323</c:v>
                </c:pt>
                <c:pt idx="1603">
                  <c:v>85.488673223038063</c:v>
                </c:pt>
                <c:pt idx="1604">
                  <c:v>85.630445483772775</c:v>
                </c:pt>
                <c:pt idx="1605">
                  <c:v>85.772217744507486</c:v>
                </c:pt>
                <c:pt idx="1606">
                  <c:v>85.913990005242226</c:v>
                </c:pt>
                <c:pt idx="1607">
                  <c:v>86.055762265976938</c:v>
                </c:pt>
                <c:pt idx="1608">
                  <c:v>86.197534526711678</c:v>
                </c:pt>
                <c:pt idx="1609">
                  <c:v>86.33930678744639</c:v>
                </c:pt>
                <c:pt idx="1610">
                  <c:v>86.481079048181101</c:v>
                </c:pt>
                <c:pt idx="1611">
                  <c:v>86.622851308915841</c:v>
                </c:pt>
                <c:pt idx="1612">
                  <c:v>86.764623569650553</c:v>
                </c:pt>
                <c:pt idx="1613">
                  <c:v>86.906395830385293</c:v>
                </c:pt>
                <c:pt idx="1614">
                  <c:v>87.048168091120004</c:v>
                </c:pt>
                <c:pt idx="1615">
                  <c:v>87.189940351854744</c:v>
                </c:pt>
                <c:pt idx="1616">
                  <c:v>87.331712612589456</c:v>
                </c:pt>
                <c:pt idx="1617">
                  <c:v>87.473484873324168</c:v>
                </c:pt>
                <c:pt idx="1618">
                  <c:v>87.615257134058908</c:v>
                </c:pt>
                <c:pt idx="1619">
                  <c:v>87.757029394793619</c:v>
                </c:pt>
                <c:pt idx="1620">
                  <c:v>87.898801655528359</c:v>
                </c:pt>
                <c:pt idx="1621">
                  <c:v>88.040573916263071</c:v>
                </c:pt>
                <c:pt idx="1622">
                  <c:v>88.182346176997783</c:v>
                </c:pt>
                <c:pt idx="1623">
                  <c:v>88.324118437732523</c:v>
                </c:pt>
                <c:pt idx="1624">
                  <c:v>88.465890698467234</c:v>
                </c:pt>
                <c:pt idx="1625">
                  <c:v>88.607662959201974</c:v>
                </c:pt>
                <c:pt idx="1626">
                  <c:v>88.749435219936686</c:v>
                </c:pt>
                <c:pt idx="1627">
                  <c:v>88.891207480671397</c:v>
                </c:pt>
                <c:pt idx="1628">
                  <c:v>89.032979741406137</c:v>
                </c:pt>
                <c:pt idx="1629">
                  <c:v>89.174752002140849</c:v>
                </c:pt>
                <c:pt idx="1630">
                  <c:v>89.316524262875589</c:v>
                </c:pt>
                <c:pt idx="1631">
                  <c:v>89.458296523610301</c:v>
                </c:pt>
                <c:pt idx="1632">
                  <c:v>89.600068784345012</c:v>
                </c:pt>
                <c:pt idx="1633">
                  <c:v>89.741841045079752</c:v>
                </c:pt>
                <c:pt idx="1634">
                  <c:v>89.883613305814464</c:v>
                </c:pt>
                <c:pt idx="1635">
                  <c:v>90.025385566549204</c:v>
                </c:pt>
                <c:pt idx="1636">
                  <c:v>90.167157827283916</c:v>
                </c:pt>
                <c:pt idx="1637">
                  <c:v>90.308930088018627</c:v>
                </c:pt>
                <c:pt idx="1638">
                  <c:v>90.450702348753367</c:v>
                </c:pt>
                <c:pt idx="1639">
                  <c:v>90.592474609488079</c:v>
                </c:pt>
                <c:pt idx="1640">
                  <c:v>90.734246870222819</c:v>
                </c:pt>
                <c:pt idx="1641">
                  <c:v>90.87601913095753</c:v>
                </c:pt>
                <c:pt idx="1642">
                  <c:v>91.017791391692242</c:v>
                </c:pt>
                <c:pt idx="1643">
                  <c:v>91.159563652426982</c:v>
                </c:pt>
                <c:pt idx="1644">
                  <c:v>91.301335913161694</c:v>
                </c:pt>
                <c:pt idx="1645">
                  <c:v>91.443108173896434</c:v>
                </c:pt>
                <c:pt idx="1646">
                  <c:v>91.584880434631145</c:v>
                </c:pt>
                <c:pt idx="1647">
                  <c:v>91.726652695365857</c:v>
                </c:pt>
                <c:pt idx="1648">
                  <c:v>91.868424956100597</c:v>
                </c:pt>
                <c:pt idx="1649">
                  <c:v>92.010197216835309</c:v>
                </c:pt>
                <c:pt idx="1650">
                  <c:v>92.151969477570049</c:v>
                </c:pt>
                <c:pt idx="1651">
                  <c:v>92.29374173830476</c:v>
                </c:pt>
                <c:pt idx="1652">
                  <c:v>92.4355139990395</c:v>
                </c:pt>
                <c:pt idx="1653">
                  <c:v>92.577286259774212</c:v>
                </c:pt>
                <c:pt idx="1654">
                  <c:v>92.719058520508923</c:v>
                </c:pt>
                <c:pt idx="1655">
                  <c:v>92.860830781243664</c:v>
                </c:pt>
                <c:pt idx="1656">
                  <c:v>93.002603041978375</c:v>
                </c:pt>
                <c:pt idx="1657">
                  <c:v>93.144375302713115</c:v>
                </c:pt>
                <c:pt idx="1658">
                  <c:v>93.286147563447827</c:v>
                </c:pt>
                <c:pt idx="1659">
                  <c:v>93.427919824182538</c:v>
                </c:pt>
                <c:pt idx="1660">
                  <c:v>93.569692084917278</c:v>
                </c:pt>
                <c:pt idx="1661">
                  <c:v>93.71146434565199</c:v>
                </c:pt>
                <c:pt idx="1662">
                  <c:v>93.85323660638673</c:v>
                </c:pt>
                <c:pt idx="1663">
                  <c:v>93.995008867121442</c:v>
                </c:pt>
                <c:pt idx="1664">
                  <c:v>94.136781127856153</c:v>
                </c:pt>
                <c:pt idx="1665">
                  <c:v>94.278553388590893</c:v>
                </c:pt>
                <c:pt idx="1666">
                  <c:v>94.420325649325605</c:v>
                </c:pt>
                <c:pt idx="1667">
                  <c:v>94.562097910060345</c:v>
                </c:pt>
                <c:pt idx="1668">
                  <c:v>94.703870170795057</c:v>
                </c:pt>
                <c:pt idx="1669">
                  <c:v>94.845642431529768</c:v>
                </c:pt>
                <c:pt idx="1670">
                  <c:v>94.987414692264508</c:v>
                </c:pt>
                <c:pt idx="1671">
                  <c:v>95.12918695299922</c:v>
                </c:pt>
                <c:pt idx="1672">
                  <c:v>95.27095921373396</c:v>
                </c:pt>
                <c:pt idx="1673">
                  <c:v>95.412731474468671</c:v>
                </c:pt>
                <c:pt idx="1674">
                  <c:v>95.554503735203383</c:v>
                </c:pt>
                <c:pt idx="1675">
                  <c:v>95.696275995938123</c:v>
                </c:pt>
                <c:pt idx="1676">
                  <c:v>95.838048256672835</c:v>
                </c:pt>
                <c:pt idx="1677">
                  <c:v>95.979820517407575</c:v>
                </c:pt>
                <c:pt idx="1678">
                  <c:v>96.121592778142286</c:v>
                </c:pt>
                <c:pt idx="1679">
                  <c:v>96.263365038876998</c:v>
                </c:pt>
                <c:pt idx="1680">
                  <c:v>96.405137299611738</c:v>
                </c:pt>
                <c:pt idx="1681">
                  <c:v>96.54690956034645</c:v>
                </c:pt>
                <c:pt idx="1682">
                  <c:v>96.68868182108119</c:v>
                </c:pt>
                <c:pt idx="1683">
                  <c:v>96.830454081815901</c:v>
                </c:pt>
                <c:pt idx="1684">
                  <c:v>96.972226342550613</c:v>
                </c:pt>
                <c:pt idx="1685">
                  <c:v>97.113998603285353</c:v>
                </c:pt>
                <c:pt idx="1686">
                  <c:v>97.255770864020064</c:v>
                </c:pt>
                <c:pt idx="1687">
                  <c:v>97.397543124754804</c:v>
                </c:pt>
                <c:pt idx="1688">
                  <c:v>97.539315385489516</c:v>
                </c:pt>
                <c:pt idx="1689">
                  <c:v>97.681087646224256</c:v>
                </c:pt>
                <c:pt idx="1690">
                  <c:v>97.822859906958968</c:v>
                </c:pt>
                <c:pt idx="1691">
                  <c:v>97.964632167693679</c:v>
                </c:pt>
                <c:pt idx="1692">
                  <c:v>98.106404428428419</c:v>
                </c:pt>
                <c:pt idx="1693">
                  <c:v>98.248176689163131</c:v>
                </c:pt>
                <c:pt idx="1694">
                  <c:v>98.389948949897871</c:v>
                </c:pt>
                <c:pt idx="1695">
                  <c:v>98.531721210632583</c:v>
                </c:pt>
                <c:pt idx="1696">
                  <c:v>98.673493471367294</c:v>
                </c:pt>
                <c:pt idx="1697">
                  <c:v>98.815265732102034</c:v>
                </c:pt>
                <c:pt idx="1698">
                  <c:v>98.957037992836746</c:v>
                </c:pt>
                <c:pt idx="1699">
                  <c:v>99.098810253571486</c:v>
                </c:pt>
                <c:pt idx="1700">
                  <c:v>99.240582514306197</c:v>
                </c:pt>
                <c:pt idx="1701">
                  <c:v>99.382354775040909</c:v>
                </c:pt>
                <c:pt idx="1702">
                  <c:v>99.524127035775649</c:v>
                </c:pt>
                <c:pt idx="1703">
                  <c:v>99.665899296510361</c:v>
                </c:pt>
                <c:pt idx="1704">
                  <c:v>99.807671557245101</c:v>
                </c:pt>
                <c:pt idx="1705">
                  <c:v>99.949443817979812</c:v>
                </c:pt>
                <c:pt idx="1706">
                  <c:v>100.09121607871452</c:v>
                </c:pt>
                <c:pt idx="1707">
                  <c:v>100.23298833944926</c:v>
                </c:pt>
                <c:pt idx="1708">
                  <c:v>100.37476060018398</c:v>
                </c:pt>
                <c:pt idx="1709">
                  <c:v>100.51653286091872</c:v>
                </c:pt>
                <c:pt idx="1710">
                  <c:v>100.65830512165343</c:v>
                </c:pt>
                <c:pt idx="1711">
                  <c:v>100.80007738238814</c:v>
                </c:pt>
                <c:pt idx="1712">
                  <c:v>100.94184964312288</c:v>
                </c:pt>
                <c:pt idx="1713">
                  <c:v>101.08362190385759</c:v>
                </c:pt>
                <c:pt idx="1714">
                  <c:v>101.22539416459233</c:v>
                </c:pt>
                <c:pt idx="1715">
                  <c:v>101.36716642532704</c:v>
                </c:pt>
                <c:pt idx="1716">
                  <c:v>101.50893868606175</c:v>
                </c:pt>
                <c:pt idx="1717">
                  <c:v>101.65071094679649</c:v>
                </c:pt>
                <c:pt idx="1718">
                  <c:v>101.79248320753121</c:v>
                </c:pt>
                <c:pt idx="1719">
                  <c:v>101.93425546826595</c:v>
                </c:pt>
                <c:pt idx="1720">
                  <c:v>102.07602772900066</c:v>
                </c:pt>
                <c:pt idx="1721">
                  <c:v>102.21779998973537</c:v>
                </c:pt>
                <c:pt idx="1722">
                  <c:v>102.35957225047011</c:v>
                </c:pt>
                <c:pt idx="1723">
                  <c:v>102.50134451120482</c:v>
                </c:pt>
                <c:pt idx="1724">
                  <c:v>102.64311677193956</c:v>
                </c:pt>
                <c:pt idx="1725">
                  <c:v>102.78488903267427</c:v>
                </c:pt>
                <c:pt idx="1726">
                  <c:v>102.92666129340901</c:v>
                </c:pt>
                <c:pt idx="1727">
                  <c:v>103.06843355414372</c:v>
                </c:pt>
                <c:pt idx="1728">
                  <c:v>103.21020581487844</c:v>
                </c:pt>
                <c:pt idx="1729">
                  <c:v>103.35197807561318</c:v>
                </c:pt>
                <c:pt idx="1730">
                  <c:v>103.49375033634789</c:v>
                </c:pt>
                <c:pt idx="1731">
                  <c:v>103.63552259708263</c:v>
                </c:pt>
                <c:pt idx="1732">
                  <c:v>103.77729485781734</c:v>
                </c:pt>
                <c:pt idx="1733">
                  <c:v>103.91906711855205</c:v>
                </c:pt>
                <c:pt idx="1734">
                  <c:v>104.06083937928679</c:v>
                </c:pt>
                <c:pt idx="1735">
                  <c:v>104.2026116400215</c:v>
                </c:pt>
                <c:pt idx="1736">
                  <c:v>104.34438390075624</c:v>
                </c:pt>
                <c:pt idx="1737">
                  <c:v>104.48615616149095</c:v>
                </c:pt>
                <c:pt idx="1738">
                  <c:v>104.62792842222566</c:v>
                </c:pt>
                <c:pt idx="1739">
                  <c:v>104.7697006829604</c:v>
                </c:pt>
                <c:pt idx="1740">
                  <c:v>104.91147294369512</c:v>
                </c:pt>
                <c:pt idx="1741">
                  <c:v>105.05324520442986</c:v>
                </c:pt>
                <c:pt idx="1742">
                  <c:v>105.19501746516457</c:v>
                </c:pt>
                <c:pt idx="1743">
                  <c:v>105.33678972589928</c:v>
                </c:pt>
                <c:pt idx="1744">
                  <c:v>105.47856198663402</c:v>
                </c:pt>
                <c:pt idx="1745">
                  <c:v>105.62033424736873</c:v>
                </c:pt>
                <c:pt idx="1746">
                  <c:v>105.76210650810347</c:v>
                </c:pt>
                <c:pt idx="1747">
                  <c:v>105.90387876883818</c:v>
                </c:pt>
                <c:pt idx="1748">
                  <c:v>106.04565102957289</c:v>
                </c:pt>
                <c:pt idx="1749">
                  <c:v>106.18742329030763</c:v>
                </c:pt>
                <c:pt idx="1750">
                  <c:v>106.32919555104235</c:v>
                </c:pt>
                <c:pt idx="1751">
                  <c:v>106.47096781177709</c:v>
                </c:pt>
                <c:pt idx="1752">
                  <c:v>106.6127400725118</c:v>
                </c:pt>
                <c:pt idx="1753">
                  <c:v>106.75451233324651</c:v>
                </c:pt>
                <c:pt idx="1754">
                  <c:v>106.89628459398125</c:v>
                </c:pt>
                <c:pt idx="1755">
                  <c:v>107.03805685471596</c:v>
                </c:pt>
                <c:pt idx="1756">
                  <c:v>107.1798291154507</c:v>
                </c:pt>
                <c:pt idx="1757">
                  <c:v>107.32160137618541</c:v>
                </c:pt>
                <c:pt idx="1758">
                  <c:v>107.46337363692012</c:v>
                </c:pt>
                <c:pt idx="1759">
                  <c:v>107.60514589765486</c:v>
                </c:pt>
                <c:pt idx="1760">
                  <c:v>107.74691815838958</c:v>
                </c:pt>
                <c:pt idx="1761">
                  <c:v>107.88869041912432</c:v>
                </c:pt>
                <c:pt idx="1762">
                  <c:v>108.03046267985903</c:v>
                </c:pt>
                <c:pt idx="1763">
                  <c:v>108.17223494059374</c:v>
                </c:pt>
                <c:pt idx="1764">
                  <c:v>108.31400720132848</c:v>
                </c:pt>
                <c:pt idx="1765">
                  <c:v>108.45577946206319</c:v>
                </c:pt>
                <c:pt idx="1766">
                  <c:v>108.59755172279793</c:v>
                </c:pt>
                <c:pt idx="1767">
                  <c:v>108.73932398353264</c:v>
                </c:pt>
                <c:pt idx="1768">
                  <c:v>108.88109624426738</c:v>
                </c:pt>
                <c:pt idx="1769">
                  <c:v>109.02286850500209</c:v>
                </c:pt>
                <c:pt idx="1770">
                  <c:v>109.16464076573681</c:v>
                </c:pt>
                <c:pt idx="1771">
                  <c:v>109.30641302647155</c:v>
                </c:pt>
                <c:pt idx="1772">
                  <c:v>109.44818528720626</c:v>
                </c:pt>
                <c:pt idx="1773">
                  <c:v>109.589957547941</c:v>
                </c:pt>
                <c:pt idx="1774">
                  <c:v>109.73172980867571</c:v>
                </c:pt>
                <c:pt idx="1775">
                  <c:v>109.87350206941042</c:v>
                </c:pt>
                <c:pt idx="1776">
                  <c:v>110.01527433014516</c:v>
                </c:pt>
                <c:pt idx="1777">
                  <c:v>110.15704659087987</c:v>
                </c:pt>
                <c:pt idx="1778">
                  <c:v>110.29881885161461</c:v>
                </c:pt>
                <c:pt idx="1779">
                  <c:v>110.44059111234932</c:v>
                </c:pt>
                <c:pt idx="1780">
                  <c:v>110.58236337308404</c:v>
                </c:pt>
                <c:pt idx="1781">
                  <c:v>110.72413563381878</c:v>
                </c:pt>
                <c:pt idx="1782">
                  <c:v>110.86590789455349</c:v>
                </c:pt>
                <c:pt idx="1783">
                  <c:v>111.00768015528823</c:v>
                </c:pt>
                <c:pt idx="1784">
                  <c:v>111.14945241602294</c:v>
                </c:pt>
                <c:pt idx="1785">
                  <c:v>111.29122467675765</c:v>
                </c:pt>
                <c:pt idx="1786">
                  <c:v>111.43299693749239</c:v>
                </c:pt>
                <c:pt idx="1787">
                  <c:v>111.5747691982271</c:v>
                </c:pt>
                <c:pt idx="1788">
                  <c:v>111.71654145896184</c:v>
                </c:pt>
                <c:pt idx="1789">
                  <c:v>111.85831371969655</c:v>
                </c:pt>
                <c:pt idx="1790">
                  <c:v>112.00008598043127</c:v>
                </c:pt>
                <c:pt idx="1791">
                  <c:v>112.14185824116601</c:v>
                </c:pt>
                <c:pt idx="1792">
                  <c:v>112.28363050190072</c:v>
                </c:pt>
                <c:pt idx="1793">
                  <c:v>112.42540276263546</c:v>
                </c:pt>
                <c:pt idx="1794">
                  <c:v>112.56717502337017</c:v>
                </c:pt>
                <c:pt idx="1795">
                  <c:v>112.70894728410488</c:v>
                </c:pt>
                <c:pt idx="1796">
                  <c:v>112.85071954483962</c:v>
                </c:pt>
                <c:pt idx="1797">
                  <c:v>112.99249180557433</c:v>
                </c:pt>
                <c:pt idx="1798">
                  <c:v>113.13426406630907</c:v>
                </c:pt>
                <c:pt idx="1799">
                  <c:v>113.27603632704378</c:v>
                </c:pt>
                <c:pt idx="1800">
                  <c:v>113.4178085877785</c:v>
                </c:pt>
                <c:pt idx="1801">
                  <c:v>113.55958084851324</c:v>
                </c:pt>
                <c:pt idx="1802">
                  <c:v>113.70135310924795</c:v>
                </c:pt>
                <c:pt idx="1803">
                  <c:v>113.84312536998269</c:v>
                </c:pt>
                <c:pt idx="1804">
                  <c:v>113.9848976307174</c:v>
                </c:pt>
                <c:pt idx="1805">
                  <c:v>114.12666989145214</c:v>
                </c:pt>
                <c:pt idx="1806">
                  <c:v>114.26844215218685</c:v>
                </c:pt>
                <c:pt idx="1807">
                  <c:v>114.41021441292159</c:v>
                </c:pt>
                <c:pt idx="1808">
                  <c:v>114.55198667365627</c:v>
                </c:pt>
                <c:pt idx="1809">
                  <c:v>114.69375893439101</c:v>
                </c:pt>
                <c:pt idx="1810">
                  <c:v>114.83553119512575</c:v>
                </c:pt>
                <c:pt idx="1811">
                  <c:v>114.97730345586044</c:v>
                </c:pt>
                <c:pt idx="1812">
                  <c:v>115.11907571659518</c:v>
                </c:pt>
                <c:pt idx="1813">
                  <c:v>115.26084797732992</c:v>
                </c:pt>
                <c:pt idx="1814">
                  <c:v>115.40262023806466</c:v>
                </c:pt>
                <c:pt idx="1815">
                  <c:v>115.54439249879934</c:v>
                </c:pt>
                <c:pt idx="1816">
                  <c:v>115.68616475953408</c:v>
                </c:pt>
                <c:pt idx="1817">
                  <c:v>115.82793702026882</c:v>
                </c:pt>
                <c:pt idx="1818">
                  <c:v>115.9697092810035</c:v>
                </c:pt>
                <c:pt idx="1819">
                  <c:v>116.11148154173824</c:v>
                </c:pt>
                <c:pt idx="1820">
                  <c:v>116.25325380247298</c:v>
                </c:pt>
                <c:pt idx="1821">
                  <c:v>116.39502606320772</c:v>
                </c:pt>
                <c:pt idx="1822">
                  <c:v>116.53679832394241</c:v>
                </c:pt>
                <c:pt idx="1823">
                  <c:v>116.67857058467715</c:v>
                </c:pt>
                <c:pt idx="1824">
                  <c:v>116.82034284541189</c:v>
                </c:pt>
                <c:pt idx="1825">
                  <c:v>116.96211510614657</c:v>
                </c:pt>
                <c:pt idx="1826">
                  <c:v>117.10388736688131</c:v>
                </c:pt>
                <c:pt idx="1827">
                  <c:v>117.24565962761605</c:v>
                </c:pt>
                <c:pt idx="1828">
                  <c:v>117.38743188835073</c:v>
                </c:pt>
                <c:pt idx="1829">
                  <c:v>117.52920414908547</c:v>
                </c:pt>
                <c:pt idx="1830">
                  <c:v>117.67097640982021</c:v>
                </c:pt>
                <c:pt idx="1831">
                  <c:v>117.81274867055495</c:v>
                </c:pt>
                <c:pt idx="1832">
                  <c:v>117.95452093128964</c:v>
                </c:pt>
                <c:pt idx="1833">
                  <c:v>118.09629319202438</c:v>
                </c:pt>
                <c:pt idx="1834">
                  <c:v>118.23806545275912</c:v>
                </c:pt>
                <c:pt idx="1835">
                  <c:v>118.3798377134938</c:v>
                </c:pt>
                <c:pt idx="1836">
                  <c:v>118.52160997422854</c:v>
                </c:pt>
                <c:pt idx="1837">
                  <c:v>118.66338223496328</c:v>
                </c:pt>
                <c:pt idx="1838">
                  <c:v>118.80515449569796</c:v>
                </c:pt>
                <c:pt idx="1839">
                  <c:v>118.9469267564327</c:v>
                </c:pt>
                <c:pt idx="1840">
                  <c:v>119.08869901716744</c:v>
                </c:pt>
                <c:pt idx="1841">
                  <c:v>119.23047127790218</c:v>
                </c:pt>
                <c:pt idx="1842">
                  <c:v>119.37224353863687</c:v>
                </c:pt>
                <c:pt idx="1843">
                  <c:v>119.51401579937161</c:v>
                </c:pt>
                <c:pt idx="1844">
                  <c:v>119.65578806010635</c:v>
                </c:pt>
                <c:pt idx="1845">
                  <c:v>119.79756032084103</c:v>
                </c:pt>
                <c:pt idx="1846">
                  <c:v>119.93933258157577</c:v>
                </c:pt>
                <c:pt idx="1847">
                  <c:v>120.08110484231051</c:v>
                </c:pt>
                <c:pt idx="1848">
                  <c:v>120.22287710304519</c:v>
                </c:pt>
                <c:pt idx="1849">
                  <c:v>120.36464936377993</c:v>
                </c:pt>
                <c:pt idx="1850">
                  <c:v>120.50642162451467</c:v>
                </c:pt>
                <c:pt idx="1851">
                  <c:v>120.64819388524941</c:v>
                </c:pt>
                <c:pt idx="1852">
                  <c:v>120.7899661459841</c:v>
                </c:pt>
                <c:pt idx="1853">
                  <c:v>120.93173840671884</c:v>
                </c:pt>
                <c:pt idx="1854">
                  <c:v>121.07351066745358</c:v>
                </c:pt>
                <c:pt idx="1855">
                  <c:v>121.21528292818826</c:v>
                </c:pt>
                <c:pt idx="1856">
                  <c:v>121.357055188923</c:v>
                </c:pt>
                <c:pt idx="1857">
                  <c:v>121.49882744965774</c:v>
                </c:pt>
                <c:pt idx="1858">
                  <c:v>121.64059971039242</c:v>
                </c:pt>
                <c:pt idx="1859">
                  <c:v>121.78237197112716</c:v>
                </c:pt>
                <c:pt idx="1860">
                  <c:v>121.9241442318619</c:v>
                </c:pt>
                <c:pt idx="1861">
                  <c:v>122.06591649259664</c:v>
                </c:pt>
                <c:pt idx="1862">
                  <c:v>122.20768875333133</c:v>
                </c:pt>
                <c:pt idx="1863">
                  <c:v>122.34946101406607</c:v>
                </c:pt>
                <c:pt idx="1864">
                  <c:v>122.49123327480081</c:v>
                </c:pt>
                <c:pt idx="1865">
                  <c:v>122.63300553553549</c:v>
                </c:pt>
                <c:pt idx="1866">
                  <c:v>122.77477779627023</c:v>
                </c:pt>
                <c:pt idx="1867">
                  <c:v>122.91655005700497</c:v>
                </c:pt>
                <c:pt idx="1868">
                  <c:v>123.05832231773971</c:v>
                </c:pt>
                <c:pt idx="1869">
                  <c:v>123.20009457847439</c:v>
                </c:pt>
                <c:pt idx="1870">
                  <c:v>123.34186683920913</c:v>
                </c:pt>
                <c:pt idx="1871">
                  <c:v>123.48363909994387</c:v>
                </c:pt>
                <c:pt idx="1872">
                  <c:v>123.62541136067856</c:v>
                </c:pt>
                <c:pt idx="1873">
                  <c:v>123.7671836214133</c:v>
                </c:pt>
                <c:pt idx="1874">
                  <c:v>123.90895588214804</c:v>
                </c:pt>
                <c:pt idx="1875">
                  <c:v>124.05072814288272</c:v>
                </c:pt>
                <c:pt idx="1876">
                  <c:v>124.19250040361746</c:v>
                </c:pt>
                <c:pt idx="1877">
                  <c:v>124.3342726643522</c:v>
                </c:pt>
                <c:pt idx="1878">
                  <c:v>124.47604492508694</c:v>
                </c:pt>
                <c:pt idx="1879">
                  <c:v>124.61781718582162</c:v>
                </c:pt>
                <c:pt idx="1880">
                  <c:v>124.75958944655636</c:v>
                </c:pt>
                <c:pt idx="1881">
                  <c:v>124.9013617072911</c:v>
                </c:pt>
                <c:pt idx="1882">
                  <c:v>125.04313396802578</c:v>
                </c:pt>
                <c:pt idx="1883">
                  <c:v>125.18490622876052</c:v>
                </c:pt>
                <c:pt idx="1884">
                  <c:v>125.32667848949527</c:v>
                </c:pt>
                <c:pt idx="1885">
                  <c:v>125.46845075022995</c:v>
                </c:pt>
                <c:pt idx="1886">
                  <c:v>125.61022301096469</c:v>
                </c:pt>
                <c:pt idx="1887">
                  <c:v>125.75199527169943</c:v>
                </c:pt>
                <c:pt idx="1888">
                  <c:v>125.89376753243417</c:v>
                </c:pt>
                <c:pt idx="1889">
                  <c:v>126.03553979316885</c:v>
                </c:pt>
                <c:pt idx="1890">
                  <c:v>126.17731205390359</c:v>
                </c:pt>
                <c:pt idx="1891">
                  <c:v>126.31908431463833</c:v>
                </c:pt>
                <c:pt idx="1892">
                  <c:v>126.46085657537301</c:v>
                </c:pt>
                <c:pt idx="1893">
                  <c:v>126.60262883610775</c:v>
                </c:pt>
                <c:pt idx="1894">
                  <c:v>126.74440109684249</c:v>
                </c:pt>
                <c:pt idx="1895">
                  <c:v>126.88617335757718</c:v>
                </c:pt>
                <c:pt idx="1896">
                  <c:v>127.02794561831192</c:v>
                </c:pt>
                <c:pt idx="1897">
                  <c:v>127.16971787904666</c:v>
                </c:pt>
                <c:pt idx="1898">
                  <c:v>127.3114901397814</c:v>
                </c:pt>
                <c:pt idx="1899">
                  <c:v>127.45326240051608</c:v>
                </c:pt>
                <c:pt idx="1900">
                  <c:v>127.59503466125082</c:v>
                </c:pt>
                <c:pt idx="1901">
                  <c:v>127.73680692198556</c:v>
                </c:pt>
                <c:pt idx="1902">
                  <c:v>127.87857918272024</c:v>
                </c:pt>
                <c:pt idx="1903">
                  <c:v>128.02035144345498</c:v>
                </c:pt>
                <c:pt idx="1904">
                  <c:v>128.16212370418972</c:v>
                </c:pt>
                <c:pt idx="1905">
                  <c:v>128.30389596492446</c:v>
                </c:pt>
                <c:pt idx="1906">
                  <c:v>128.44566822565915</c:v>
                </c:pt>
                <c:pt idx="1907">
                  <c:v>128.58744048639389</c:v>
                </c:pt>
                <c:pt idx="1908">
                  <c:v>128.72921274712863</c:v>
                </c:pt>
                <c:pt idx="1909">
                  <c:v>128.87098500786331</c:v>
                </c:pt>
                <c:pt idx="1910">
                  <c:v>129.01275726859805</c:v>
                </c:pt>
                <c:pt idx="1911">
                  <c:v>129.15452952933279</c:v>
                </c:pt>
                <c:pt idx="1912">
                  <c:v>129.29630179006747</c:v>
                </c:pt>
                <c:pt idx="1913">
                  <c:v>129.43807405080221</c:v>
                </c:pt>
                <c:pt idx="1914">
                  <c:v>129.57984631153695</c:v>
                </c:pt>
                <c:pt idx="1915">
                  <c:v>129.72161857227169</c:v>
                </c:pt>
                <c:pt idx="1916">
                  <c:v>129.86339083300638</c:v>
                </c:pt>
                <c:pt idx="1917">
                  <c:v>130.00516309374112</c:v>
                </c:pt>
                <c:pt idx="1918">
                  <c:v>130.14693535447586</c:v>
                </c:pt>
                <c:pt idx="1919">
                  <c:v>130.28870761521054</c:v>
                </c:pt>
                <c:pt idx="1920">
                  <c:v>130.43047987594528</c:v>
                </c:pt>
                <c:pt idx="1921">
                  <c:v>130.57225213668002</c:v>
                </c:pt>
                <c:pt idx="1922">
                  <c:v>130.7140243974147</c:v>
                </c:pt>
                <c:pt idx="1923">
                  <c:v>130.85579665814944</c:v>
                </c:pt>
                <c:pt idx="1924">
                  <c:v>130.99756891888418</c:v>
                </c:pt>
                <c:pt idx="1925">
                  <c:v>131.13934117961892</c:v>
                </c:pt>
                <c:pt idx="1926">
                  <c:v>131.28111344035361</c:v>
                </c:pt>
                <c:pt idx="1927">
                  <c:v>131.42288570108835</c:v>
                </c:pt>
                <c:pt idx="1928">
                  <c:v>131.56465796182309</c:v>
                </c:pt>
                <c:pt idx="1929">
                  <c:v>131.70643022255777</c:v>
                </c:pt>
                <c:pt idx="1930">
                  <c:v>131.84820248329251</c:v>
                </c:pt>
                <c:pt idx="1931">
                  <c:v>131.98997474402725</c:v>
                </c:pt>
                <c:pt idx="1932">
                  <c:v>132.13174700476193</c:v>
                </c:pt>
                <c:pt idx="1933">
                  <c:v>132.27351926549667</c:v>
                </c:pt>
                <c:pt idx="1934">
                  <c:v>132.41529152623141</c:v>
                </c:pt>
                <c:pt idx="1935">
                  <c:v>132.55706378696615</c:v>
                </c:pt>
                <c:pt idx="1936">
                  <c:v>132.69883604770084</c:v>
                </c:pt>
                <c:pt idx="1937">
                  <c:v>132.84060830843558</c:v>
                </c:pt>
                <c:pt idx="1938">
                  <c:v>132.98238056917032</c:v>
                </c:pt>
                <c:pt idx="1939">
                  <c:v>133.124152829905</c:v>
                </c:pt>
                <c:pt idx="1940">
                  <c:v>133.26592509063974</c:v>
                </c:pt>
                <c:pt idx="1941">
                  <c:v>133.40769735137448</c:v>
                </c:pt>
                <c:pt idx="1942">
                  <c:v>133.54946961210922</c:v>
                </c:pt>
                <c:pt idx="1943">
                  <c:v>133.6912418728439</c:v>
                </c:pt>
                <c:pt idx="1944">
                  <c:v>133.83301413357864</c:v>
                </c:pt>
                <c:pt idx="1945">
                  <c:v>133.97478639431338</c:v>
                </c:pt>
                <c:pt idx="1946">
                  <c:v>134.11655865504807</c:v>
                </c:pt>
                <c:pt idx="1947">
                  <c:v>134.25833091578281</c:v>
                </c:pt>
                <c:pt idx="1948">
                  <c:v>134.40010317651755</c:v>
                </c:pt>
                <c:pt idx="1949">
                  <c:v>134.54187543725223</c:v>
                </c:pt>
                <c:pt idx="1950">
                  <c:v>134.68364769798697</c:v>
                </c:pt>
                <c:pt idx="1951">
                  <c:v>134.82541995872171</c:v>
                </c:pt>
                <c:pt idx="1952">
                  <c:v>134.96719221945645</c:v>
                </c:pt>
                <c:pt idx="1953">
                  <c:v>135.10896448019113</c:v>
                </c:pt>
                <c:pt idx="1954">
                  <c:v>135.25073674092587</c:v>
                </c:pt>
                <c:pt idx="1955">
                  <c:v>135.39250900166061</c:v>
                </c:pt>
                <c:pt idx="1956">
                  <c:v>135.5342812623953</c:v>
                </c:pt>
                <c:pt idx="1957">
                  <c:v>135.67605352313004</c:v>
                </c:pt>
                <c:pt idx="1958">
                  <c:v>135.81782578386478</c:v>
                </c:pt>
                <c:pt idx="1959">
                  <c:v>135.95959804459946</c:v>
                </c:pt>
                <c:pt idx="1960">
                  <c:v>136.1013703053342</c:v>
                </c:pt>
                <c:pt idx="1961">
                  <c:v>136.24314256606894</c:v>
                </c:pt>
                <c:pt idx="1962">
                  <c:v>136.38491482680368</c:v>
                </c:pt>
                <c:pt idx="1963">
                  <c:v>136.52668708753836</c:v>
                </c:pt>
                <c:pt idx="1964">
                  <c:v>136.6684593482731</c:v>
                </c:pt>
                <c:pt idx="1965">
                  <c:v>136.81023160900784</c:v>
                </c:pt>
                <c:pt idx="1966">
                  <c:v>136.95200386974253</c:v>
                </c:pt>
                <c:pt idx="1967">
                  <c:v>137.09377613047727</c:v>
                </c:pt>
                <c:pt idx="1968">
                  <c:v>137.23554839121201</c:v>
                </c:pt>
                <c:pt idx="1969">
                  <c:v>137.37732065194669</c:v>
                </c:pt>
                <c:pt idx="1970">
                  <c:v>137.51909291268143</c:v>
                </c:pt>
                <c:pt idx="1971">
                  <c:v>137.66086517341617</c:v>
                </c:pt>
                <c:pt idx="1972">
                  <c:v>137.80263743415091</c:v>
                </c:pt>
                <c:pt idx="1973">
                  <c:v>137.94440969488559</c:v>
                </c:pt>
                <c:pt idx="1974">
                  <c:v>138.08618195562033</c:v>
                </c:pt>
                <c:pt idx="1975">
                  <c:v>138.22795421635507</c:v>
                </c:pt>
                <c:pt idx="1976">
                  <c:v>138.36972647708976</c:v>
                </c:pt>
                <c:pt idx="1977">
                  <c:v>138.5114987378245</c:v>
                </c:pt>
                <c:pt idx="1978">
                  <c:v>138.65327099855924</c:v>
                </c:pt>
                <c:pt idx="1979">
                  <c:v>138.79504325929398</c:v>
                </c:pt>
                <c:pt idx="1980">
                  <c:v>138.93681552002866</c:v>
                </c:pt>
                <c:pt idx="1981">
                  <c:v>139.0785877807634</c:v>
                </c:pt>
                <c:pt idx="1982">
                  <c:v>139.22036004149814</c:v>
                </c:pt>
                <c:pt idx="1983">
                  <c:v>139.36213230223282</c:v>
                </c:pt>
                <c:pt idx="1984">
                  <c:v>139.50390456296756</c:v>
                </c:pt>
                <c:pt idx="1985">
                  <c:v>139.6456768237023</c:v>
                </c:pt>
                <c:pt idx="1986">
                  <c:v>139.78744908443699</c:v>
                </c:pt>
                <c:pt idx="1987">
                  <c:v>139.92922134517173</c:v>
                </c:pt>
                <c:pt idx="1988">
                  <c:v>140.07099360590647</c:v>
                </c:pt>
                <c:pt idx="1989">
                  <c:v>140.21276586664121</c:v>
                </c:pt>
                <c:pt idx="1990">
                  <c:v>140.35453812737589</c:v>
                </c:pt>
                <c:pt idx="1991">
                  <c:v>140.49631038811063</c:v>
                </c:pt>
                <c:pt idx="1992">
                  <c:v>140.63808264884537</c:v>
                </c:pt>
                <c:pt idx="1993">
                  <c:v>140.77985490958005</c:v>
                </c:pt>
                <c:pt idx="1994">
                  <c:v>140.92162717031479</c:v>
                </c:pt>
                <c:pt idx="1995">
                  <c:v>141.06339943104953</c:v>
                </c:pt>
                <c:pt idx="1996">
                  <c:v>141.20517169178422</c:v>
                </c:pt>
                <c:pt idx="1997">
                  <c:v>141.34694395251896</c:v>
                </c:pt>
                <c:pt idx="1998">
                  <c:v>141.4887162132537</c:v>
                </c:pt>
                <c:pt idx="1999">
                  <c:v>141.63048847398844</c:v>
                </c:pt>
                <c:pt idx="2000">
                  <c:v>141.77226073472312</c:v>
                </c:pt>
              </c:numCache>
            </c:numRef>
          </c:cat>
          <c:val>
            <c:numRef>
              <c:f>'RESULTADOS DA REGRESSÃO'!$GG$587:$GG$2587</c:f>
              <c:numCache>
                <c:formatCode>#,##0.00_ ;\-#,##0.00\ </c:formatCode>
                <c:ptCount val="2001"/>
                <c:pt idx="0">
                  <c:v>3.7759213282294066E-6</c:v>
                </c:pt>
                <c:pt idx="1">
                  <c:v>3.836791280997549E-6</c:v>
                </c:pt>
                <c:pt idx="2">
                  <c:v>3.8985801134920893E-6</c:v>
                </c:pt>
                <c:pt idx="3">
                  <c:v>3.9613006304787587E-6</c:v>
                </c:pt>
                <c:pt idx="4">
                  <c:v>4.0249657977507854E-6</c:v>
                </c:pt>
                <c:pt idx="5">
                  <c:v>4.0895887438829625E-6</c:v>
                </c:pt>
                <c:pt idx="6">
                  <c:v>4.155182762000955E-6</c:v>
                </c:pt>
                <c:pt idx="7">
                  <c:v>4.2217613115656265E-6</c:v>
                </c:pt>
                <c:pt idx="8">
                  <c:v>4.2893380201726016E-6</c:v>
                </c:pt>
                <c:pt idx="9">
                  <c:v>4.3579266853672307E-6</c:v>
                </c:pt>
                <c:pt idx="10">
                  <c:v>4.4275412764747643E-6</c:v>
                </c:pt>
                <c:pt idx="11">
                  <c:v>4.4981959364460967E-6</c:v>
                </c:pt>
                <c:pt idx="12">
                  <c:v>4.5699049837189167E-6</c:v>
                </c:pt>
                <c:pt idx="13">
                  <c:v>4.6426829140943909E-6</c:v>
                </c:pt>
                <c:pt idx="14">
                  <c:v>4.7165444026296415E-6</c:v>
                </c:pt>
                <c:pt idx="15">
                  <c:v>4.7915043055457065E-6</c:v>
                </c:pt>
                <c:pt idx="16">
                  <c:v>4.8675776621514565E-6</c:v>
                </c:pt>
                <c:pt idx="17">
                  <c:v>4.9447796967832443E-6</c:v>
                </c:pt>
                <c:pt idx="18">
                  <c:v>5.0231258207603733E-6</c:v>
                </c:pt>
                <c:pt idx="19">
                  <c:v>5.1026316343567417E-6</c:v>
                </c:pt>
                <c:pt idx="20">
                  <c:v>5.1833129287882449E-6</c:v>
                </c:pt>
                <c:pt idx="21">
                  <c:v>5.2651856882164489E-6</c:v>
                </c:pt>
                <c:pt idx="22">
                  <c:v>5.3482660917682894E-6</c:v>
                </c:pt>
                <c:pt idx="23">
                  <c:v>5.4325705155720744E-6</c:v>
                </c:pt>
                <c:pt idx="24">
                  <c:v>5.5181155348096385E-6</c:v>
                </c:pt>
                <c:pt idx="25">
                  <c:v>5.6049179257848336E-6</c:v>
                </c:pt>
                <c:pt idx="26">
                  <c:v>5.6929946680084797E-6</c:v>
                </c:pt>
                <c:pt idx="27">
                  <c:v>5.782362946299615E-6</c:v>
                </c:pt>
                <c:pt idx="28">
                  <c:v>5.8730401529033745E-6</c:v>
                </c:pt>
                <c:pt idx="29">
                  <c:v>5.9650438896252983E-6</c:v>
                </c:pt>
                <c:pt idx="30">
                  <c:v>6.0583919699821807E-6</c:v>
                </c:pt>
                <c:pt idx="31">
                  <c:v>6.1531024213698228E-6</c:v>
                </c:pt>
                <c:pt idx="32">
                  <c:v>6.2491934872470677E-6</c:v>
                </c:pt>
                <c:pt idx="33">
                  <c:v>6.3466836293370492E-6</c:v>
                </c:pt>
                <c:pt idx="34">
                  <c:v>6.4455915298448703E-6</c:v>
                </c:pt>
                <c:pt idx="35">
                  <c:v>6.5459360936922163E-6</c:v>
                </c:pt>
                <c:pt idx="36">
                  <c:v>6.6477364507690328E-6</c:v>
                </c:pt>
                <c:pt idx="37">
                  <c:v>6.7510119582018206E-6</c:v>
                </c:pt>
                <c:pt idx="38">
                  <c:v>6.8557822026392017E-6</c:v>
                </c:pt>
                <c:pt idx="39">
                  <c:v>6.9620670025543985E-6</c:v>
                </c:pt>
                <c:pt idx="40">
                  <c:v>7.0698864105646079E-6</c:v>
                </c:pt>
                <c:pt idx="41">
                  <c:v>7.1792607157678488E-6</c:v>
                </c:pt>
                <c:pt idx="42">
                  <c:v>7.2902104460965203E-6</c:v>
                </c:pt>
                <c:pt idx="43">
                  <c:v>7.4027563706884739E-6</c:v>
                </c:pt>
                <c:pt idx="44">
                  <c:v>7.516919502275194E-6</c:v>
                </c:pt>
                <c:pt idx="45">
                  <c:v>7.6327210995870864E-6</c:v>
                </c:pt>
                <c:pt idx="46">
                  <c:v>7.7501826697763307E-6</c:v>
                </c:pt>
                <c:pt idx="47">
                  <c:v>7.8693259708567562E-6</c:v>
                </c:pt>
                <c:pt idx="48">
                  <c:v>7.9901730141612809E-6</c:v>
                </c:pt>
                <c:pt idx="49">
                  <c:v>8.1127460668166798E-6</c:v>
                </c:pt>
                <c:pt idx="50">
                  <c:v>8.2370676542355743E-6</c:v>
                </c:pt>
                <c:pt idx="51">
                  <c:v>8.3631605626262128E-6</c:v>
                </c:pt>
                <c:pt idx="52">
                  <c:v>8.4910478415192701E-6</c:v>
                </c:pt>
                <c:pt idx="53">
                  <c:v>8.6207528063125761E-6</c:v>
                </c:pt>
                <c:pt idx="54">
                  <c:v>8.7522990408329273E-6</c:v>
                </c:pt>
                <c:pt idx="55">
                  <c:v>8.885710399915677E-6</c:v>
                </c:pt>
                <c:pt idx="56">
                  <c:v>9.0210110120018544E-6</c:v>
                </c:pt>
                <c:pt idx="57">
                  <c:v>9.1582252817526366E-6</c:v>
                </c:pt>
                <c:pt idx="58">
                  <c:v>9.2973778926816675E-6</c:v>
                </c:pt>
                <c:pt idx="59">
                  <c:v>9.4384938098047501E-6</c:v>
                </c:pt>
                <c:pt idx="60">
                  <c:v>9.5815982823070954E-6</c:v>
                </c:pt>
                <c:pt idx="61">
                  <c:v>9.7267168462285404E-6</c:v>
                </c:pt>
                <c:pt idx="62">
                  <c:v>9.8738753271657648E-6</c:v>
                </c:pt>
                <c:pt idx="63">
                  <c:v>1.0023099842992789E-5</c:v>
                </c:pt>
                <c:pt idx="64">
                  <c:v>1.0174416806598506E-5</c:v>
                </c:pt>
                <c:pt idx="65">
                  <c:v>1.0327852928642229E-5</c:v>
                </c:pt>
                <c:pt idx="66">
                  <c:v>1.0483435220326776E-5</c:v>
                </c:pt>
                <c:pt idx="67">
                  <c:v>1.0641190996188885E-5</c:v>
                </c:pt>
                <c:pt idx="68">
                  <c:v>1.0801147876907766E-5</c:v>
                </c:pt>
                <c:pt idx="69">
                  <c:v>1.0963333792130702E-5</c:v>
                </c:pt>
                <c:pt idx="70">
                  <c:v>1.1127776983316693E-5</c:v>
                </c:pt>
                <c:pt idx="71">
                  <c:v>1.1294506006597507E-5</c:v>
                </c:pt>
                <c:pt idx="72">
                  <c:v>1.1463549735656099E-5</c:v>
                </c:pt>
                <c:pt idx="73">
                  <c:v>1.163493736462311E-5</c:v>
                </c:pt>
                <c:pt idx="74">
                  <c:v>1.1808698410990298E-5</c:v>
                </c:pt>
                <c:pt idx="75">
                  <c:v>1.1984862718542049E-5</c:v>
                </c:pt>
                <c:pt idx="76">
                  <c:v>1.2163460460303952E-5</c:v>
                </c:pt>
                <c:pt idx="77">
                  <c:v>1.2344522141509057E-5</c:v>
                </c:pt>
                <c:pt idx="78">
                  <c:v>1.2528078602581727E-5</c:v>
                </c:pt>
                <c:pt idx="79">
                  <c:v>1.2714161022138483E-5</c:v>
                </c:pt>
                <c:pt idx="80">
                  <c:v>1.2902800920006782E-5</c:v>
                </c:pt>
                <c:pt idx="81">
                  <c:v>1.3094030160260711E-5</c:v>
                </c:pt>
                <c:pt idx="82">
                  <c:v>1.3287880954274163E-5</c:v>
                </c:pt>
                <c:pt idx="83">
                  <c:v>1.3484385863791489E-5</c:v>
                </c:pt>
                <c:pt idx="84">
                  <c:v>1.3683577804014976E-5</c:v>
                </c:pt>
                <c:pt idx="85">
                  <c:v>1.3885490046709998E-5</c:v>
                </c:pt>
                <c:pt idx="86">
                  <c:v>1.4090156223326997E-5</c:v>
                </c:pt>
                <c:pt idx="87">
                  <c:v>1.4297610328140515E-5</c:v>
                </c:pt>
                <c:pt idx="88">
                  <c:v>1.4507886721405841E-5</c:v>
                </c:pt>
                <c:pt idx="89">
                  <c:v>1.4721020132531742E-5</c:v>
                </c:pt>
                <c:pt idx="90">
                  <c:v>1.4937045663271149E-5</c:v>
                </c:pt>
                <c:pt idx="91">
                  <c:v>1.5155998790927834E-5</c:v>
                </c:pt>
                <c:pt idx="92">
                  <c:v>1.5377915371580538E-5</c:v>
                </c:pt>
                <c:pt idx="93">
                  <c:v>1.5602831643323699E-5</c:v>
                </c:pt>
                <c:pt idx="94">
                  <c:v>1.5830784229524465E-5</c:v>
                </c:pt>
                <c:pt idx="95">
                  <c:v>1.6061810142097075E-5</c:v>
                </c:pt>
                <c:pt idx="96">
                  <c:v>1.6295946784793193E-5</c:v>
                </c:pt>
                <c:pt idx="97">
                  <c:v>1.6533231956508809E-5</c:v>
                </c:pt>
                <c:pt idx="98">
                  <c:v>1.6773703854607837E-5</c:v>
                </c:pt>
                <c:pt idx="99">
                  <c:v>1.701740107826166E-5</c:v>
                </c:pt>
                <c:pt idx="100">
                  <c:v>1.7264362631805131E-5</c:v>
                </c:pt>
                <c:pt idx="101">
                  <c:v>1.7514627928108621E-5</c:v>
                </c:pt>
                <c:pt idx="102">
                  <c:v>1.7768236791966131E-5</c:v>
                </c:pt>
                <c:pt idx="103">
                  <c:v>1.8025229463499215E-5</c:v>
                </c:pt>
                <c:pt idx="104">
                  <c:v>1.8285646601577076E-5</c:v>
                </c:pt>
                <c:pt idx="105">
                  <c:v>1.8549529287252232E-5</c:v>
                </c:pt>
                <c:pt idx="106">
                  <c:v>1.8816919027211558E-5</c:v>
                </c:pt>
                <c:pt idx="107">
                  <c:v>1.9087857757243402E-5</c:v>
                </c:pt>
                <c:pt idx="108">
                  <c:v>1.9362387845719752E-5</c:v>
                </c:pt>
                <c:pt idx="109">
                  <c:v>1.9640552097093657E-5</c:v>
                </c:pt>
                <c:pt idx="110">
                  <c:v>1.9922393755412387E-5</c:v>
                </c:pt>
                <c:pt idx="111">
                  <c:v>2.0207956507844892E-5</c:v>
                </c:pt>
                <c:pt idx="112">
                  <c:v>2.0497284488224818E-5</c:v>
                </c:pt>
                <c:pt idx="113">
                  <c:v>2.0790422280608077E-5</c:v>
                </c:pt>
                <c:pt idx="114">
                  <c:v>2.1087414922845051E-5</c:v>
                </c:pt>
                <c:pt idx="115">
                  <c:v>2.1388307910167733E-5</c:v>
                </c:pt>
                <c:pt idx="116">
                  <c:v>2.1693147198790744E-5</c:v>
                </c:pt>
                <c:pt idx="117">
                  <c:v>2.2001979209526996E-5</c:v>
                </c:pt>
                <c:pt idx="118">
                  <c:v>2.2314850831417328E-5</c:v>
                </c:pt>
                <c:pt idx="119">
                  <c:v>2.2631809425374315E-5</c:v>
                </c:pt>
                <c:pt idx="120">
                  <c:v>2.2952902827839561E-5</c:v>
                </c:pt>
                <c:pt idx="121">
                  <c:v>2.3278179354454977E-5</c:v>
                </c:pt>
                <c:pt idx="122">
                  <c:v>2.3607687803747475E-5</c:v>
                </c:pt>
                <c:pt idx="123">
                  <c:v>2.3941477460826874E-5</c:v>
                </c:pt>
                <c:pt idx="124">
                  <c:v>2.4279598101097138E-5</c:v>
                </c:pt>
                <c:pt idx="125">
                  <c:v>2.4622099993980587E-5</c:v>
                </c:pt>
                <c:pt idx="126">
                  <c:v>2.496903390665491E-5</c:v>
                </c:pt>
                <c:pt idx="127">
                  <c:v>2.5320451107802783E-5</c:v>
                </c:pt>
                <c:pt idx="128">
                  <c:v>2.5676403371373995E-5</c:v>
                </c:pt>
                <c:pt idx="129">
                  <c:v>2.603694298035987E-5</c:v>
                </c:pt>
                <c:pt idx="130">
                  <c:v>2.6402122730579801E-5</c:v>
                </c:pt>
                <c:pt idx="131">
                  <c:v>2.6771995934479477E-5</c:v>
                </c:pt>
                <c:pt idx="132">
                  <c:v>2.7146616424941033E-5</c:v>
                </c:pt>
                <c:pt idx="133">
                  <c:v>2.7526038559104579E-5</c:v>
                </c:pt>
                <c:pt idx="134">
                  <c:v>2.7910317222200882E-5</c:v>
                </c:pt>
                <c:pt idx="135">
                  <c:v>2.8299507831395613E-5</c:v>
                </c:pt>
                <c:pt idx="136">
                  <c:v>2.8693666339643298E-5</c:v>
                </c:pt>
                <c:pt idx="137">
                  <c:v>2.9092849239553505E-5</c:v>
                </c:pt>
                <c:pt idx="138">
                  <c:v>2.949711356726606E-5</c:v>
                </c:pt>
                <c:pt idx="139">
                  <c:v>2.9906516906336959E-5</c:v>
                </c:pt>
                <c:pt idx="140">
                  <c:v>3.0321117391634421E-5</c:v>
                </c:pt>
                <c:pt idx="141">
                  <c:v>3.0740973713244102E-5</c:v>
                </c:pt>
                <c:pt idx="142">
                  <c:v>3.1166145120384377E-5</c:v>
                </c:pt>
                <c:pt idx="143">
                  <c:v>3.1596691425330178E-5</c:v>
                </c:pt>
                <c:pt idx="144">
                  <c:v>3.2032673007346447E-5</c:v>
                </c:pt>
                <c:pt idx="145">
                  <c:v>3.2474150816629633E-5</c:v>
                </c:pt>
                <c:pt idx="146">
                  <c:v>3.2921186378258115E-5</c:v>
                </c:pt>
                <c:pt idx="147">
                  <c:v>3.3373841796150656E-5</c:v>
                </c:pt>
                <c:pt idx="148">
                  <c:v>3.3832179757032532E-5</c:v>
                </c:pt>
                <c:pt idx="149">
                  <c:v>3.4296263534409659E-5</c:v>
                </c:pt>
                <c:pt idx="150">
                  <c:v>3.4766156992549744E-5</c:v>
                </c:pt>
                <c:pt idx="151">
                  <c:v>3.5241924590470643E-5</c:v>
                </c:pt>
                <c:pt idx="152">
                  <c:v>3.5723631385935515E-5</c:v>
                </c:pt>
                <c:pt idx="153">
                  <c:v>3.6211343039454437E-5</c:v>
                </c:pt>
                <c:pt idx="154">
                  <c:v>3.670512581829208E-5</c:v>
                </c:pt>
                <c:pt idx="155">
                  <c:v>3.7205046600481375E-5</c:v>
                </c:pt>
                <c:pt idx="156">
                  <c:v>3.7711172878842689E-5</c:v>
                </c:pt>
                <c:pt idx="157">
                  <c:v>3.8223572765008724E-5</c:v>
                </c:pt>
                <c:pt idx="158">
                  <c:v>3.8742314993453077E-5</c:v>
                </c:pt>
                <c:pt idx="159">
                  <c:v>3.9267468925525006E-5</c:v>
                </c:pt>
                <c:pt idx="160">
                  <c:v>3.9799104553487527E-5</c:v>
                </c:pt>
                <c:pt idx="161">
                  <c:v>4.0337292504559497E-5</c:v>
                </c:pt>
                <c:pt idx="162">
                  <c:v>4.088210404496201E-5</c:v>
                </c:pt>
                <c:pt idx="163">
                  <c:v>4.1433611083966863E-5</c:v>
                </c:pt>
                <c:pt idx="164">
                  <c:v>4.1991886177949291E-5</c:v>
                </c:pt>
                <c:pt idx="165">
                  <c:v>4.2557002534442321E-5</c:v>
                </c:pt>
                <c:pt idx="166">
                  <c:v>4.3129034016193758E-5</c:v>
                </c:pt>
                <c:pt idx="167">
                  <c:v>4.3708055145225187E-5</c:v>
                </c:pt>
                <c:pt idx="168">
                  <c:v>4.4294141106891803E-5</c:v>
                </c:pt>
                <c:pt idx="169">
                  <c:v>4.4887367753944016E-5</c:v>
                </c:pt>
                <c:pt idx="170">
                  <c:v>4.5487811610589763E-5</c:v>
                </c:pt>
                <c:pt idx="171">
                  <c:v>4.6095549876556701E-5</c:v>
                </c:pt>
                <c:pt idx="172">
                  <c:v>4.6710660431155021E-5</c:v>
                </c:pt>
                <c:pt idx="173">
                  <c:v>4.733322183733894E-5</c:v>
                </c:pt>
                <c:pt idx="174">
                  <c:v>4.796331334576872E-5</c:v>
                </c:pt>
                <c:pt idx="175">
                  <c:v>4.8601014898869747E-5</c:v>
                </c:pt>
                <c:pt idx="176">
                  <c:v>4.9246407134891782E-5</c:v>
                </c:pt>
                <c:pt idx="177">
                  <c:v>4.9899571391964754E-5</c:v>
                </c:pt>
                <c:pt idx="178">
                  <c:v>5.0560589712152798E-5</c:v>
                </c:pt>
                <c:pt idx="179">
                  <c:v>5.1229544845505457E-5</c:v>
                </c:pt>
                <c:pt idx="180">
                  <c:v>5.1906520254104744E-5</c:v>
                </c:pt>
                <c:pt idx="181">
                  <c:v>5.2591600116109731E-5</c:v>
                </c:pt>
                <c:pt idx="182">
                  <c:v>5.3284869329795989E-5</c:v>
                </c:pt>
                <c:pt idx="183">
                  <c:v>5.3986413517590546E-5</c:v>
                </c:pt>
                <c:pt idx="184">
                  <c:v>5.4696319030102283E-5</c:v>
                </c:pt>
                <c:pt idx="185">
                  <c:v>5.5414672950145981E-5</c:v>
                </c:pt>
                <c:pt idx="186">
                  <c:v>5.6141563096760751E-5</c:v>
                </c:pt>
                <c:pt idx="187">
                  <c:v>5.6877078029222492E-5</c:v>
                </c:pt>
                <c:pt idx="188">
                  <c:v>5.7621307051048327E-5</c:v>
                </c:pt>
                <c:pt idx="189">
                  <c:v>5.8374340213994719E-5</c:v>
                </c:pt>
                <c:pt idx="190">
                  <c:v>5.9136268322046904E-5</c:v>
                </c:pt>
                <c:pt idx="191">
                  <c:v>5.9907182935399916E-5</c:v>
                </c:pt>
                <c:pt idx="192">
                  <c:v>6.0687176374431489E-5</c:v>
                </c:pt>
                <c:pt idx="193">
                  <c:v>6.1476341723664738E-5</c:v>
                </c:pt>
                <c:pt idx="194">
                  <c:v>6.2274772835721614E-5</c:v>
                </c:pt>
                <c:pt idx="195">
                  <c:v>6.3082564335265127E-5</c:v>
                </c:pt>
                <c:pt idx="196">
                  <c:v>6.3899811622931466E-5</c:v>
                </c:pt>
                <c:pt idx="197">
                  <c:v>6.4726610879250007E-5</c:v>
                </c:pt>
                <c:pt idx="198">
                  <c:v>6.5563059068551966E-5</c:v>
                </c:pt>
                <c:pt idx="199">
                  <c:v>6.6409253942866485E-5</c:v>
                </c:pt>
                <c:pt idx="200">
                  <c:v>6.7265294045802722E-5</c:v>
                </c:pt>
                <c:pt idx="201">
                  <c:v>6.813127871641971E-5</c:v>
                </c:pt>
                <c:pt idx="202">
                  <c:v>6.9007308093080763E-5</c:v>
                </c:pt>
                <c:pt idx="203">
                  <c:v>6.989348311729464E-5</c:v>
                </c:pt>
                <c:pt idx="204">
                  <c:v>7.0789905537540286E-5</c:v>
                </c:pt>
                <c:pt idx="205">
                  <c:v>7.1696677913076084E-5</c:v>
                </c:pt>
                <c:pt idx="206">
                  <c:v>7.2613903617732768E-5</c:v>
                </c:pt>
                <c:pt idx="207">
                  <c:v>7.3541686843689772E-5</c:v>
                </c:pt>
                <c:pt idx="208">
                  <c:v>7.4480132605232735E-5</c:v>
                </c:pt>
                <c:pt idx="209">
                  <c:v>7.5429346742495094E-5</c:v>
                </c:pt>
                <c:pt idx="210">
                  <c:v>7.6389435925178282E-5</c:v>
                </c:pt>
                <c:pt idx="211">
                  <c:v>7.7360507656255064E-5</c:v>
                </c:pt>
                <c:pt idx="212">
                  <c:v>7.8342670275651188E-5</c:v>
                </c:pt>
                <c:pt idx="213">
                  <c:v>7.9336032963906806E-5</c:v>
                </c:pt>
                <c:pt idx="214">
                  <c:v>8.0340705745818007E-5</c:v>
                </c:pt>
                <c:pt idx="215">
                  <c:v>8.135679949405501E-5</c:v>
                </c:pt>
                <c:pt idx="216">
                  <c:v>8.2384425932758724E-5</c:v>
                </c:pt>
                <c:pt idx="217">
                  <c:v>8.3423697641114153E-5</c:v>
                </c:pt>
                <c:pt idx="218">
                  <c:v>8.4474728056899848E-5</c:v>
                </c:pt>
                <c:pt idx="219">
                  <c:v>8.553763148001344E-5</c:v>
                </c:pt>
                <c:pt idx="220">
                  <c:v>8.6612523075972256E-5</c:v>
                </c:pt>
                <c:pt idx="221">
                  <c:v>8.7699518879388283E-5</c:v>
                </c:pt>
                <c:pt idx="222">
                  <c:v>8.8798735797416105E-5</c:v>
                </c:pt>
                <c:pt idx="223">
                  <c:v>8.9910291613175093E-5</c:v>
                </c:pt>
                <c:pt idx="224">
                  <c:v>9.1034304989142851E-5</c:v>
                </c:pt>
                <c:pt idx="225">
                  <c:v>9.2170895470521417E-5</c:v>
                </c:pt>
                <c:pt idx="226">
                  <c:v>9.3320183488574616E-5</c:v>
                </c:pt>
                <c:pt idx="227">
                  <c:v>9.4482290363933805E-5</c:v>
                </c:pt>
                <c:pt idx="228">
                  <c:v>9.5657338309875593E-5</c:v>
                </c:pt>
                <c:pt idx="229">
                  <c:v>9.6845450435567899E-5</c:v>
                </c:pt>
                <c:pt idx="230">
                  <c:v>9.8046750749282947E-5</c:v>
                </c:pt>
                <c:pt idx="231">
                  <c:v>9.9261364161580296E-5</c:v>
                </c:pt>
                <c:pt idx="232">
                  <c:v>1.0048941648845438E-4</c:v>
                </c:pt>
                <c:pt idx="233">
                  <c:v>1.0173103445444943E-4</c:v>
                </c:pt>
                <c:pt idx="234">
                  <c:v>1.0298634569573993E-4</c:v>
                </c:pt>
                <c:pt idx="235">
                  <c:v>1.0425547876317433E-4</c:v>
                </c:pt>
                <c:pt idx="236">
                  <c:v>1.055385631252856E-4</c:v>
                </c:pt>
                <c:pt idx="237">
                  <c:v>1.068357291712612E-4</c:v>
                </c:pt>
                <c:pt idx="238">
                  <c:v>1.0814710821387951E-4</c:v>
                </c:pt>
                <c:pt idx="239">
                  <c:v>1.0947283249240464E-4</c:v>
                </c:pt>
                <c:pt idx="240">
                  <c:v>1.1081303517544417E-4</c:v>
                </c:pt>
                <c:pt idx="241">
                  <c:v>1.1216785036376706E-4</c:v>
                </c:pt>
                <c:pt idx="242">
                  <c:v>1.1353741309307958E-4</c:v>
                </c:pt>
                <c:pt idx="243">
                  <c:v>1.1492185933676249E-4</c:v>
                </c:pt>
                <c:pt idx="244">
                  <c:v>1.1632132600856361E-4</c:v>
                </c:pt>
                <c:pt idx="245">
                  <c:v>1.1773595096524894E-4</c:v>
                </c:pt>
                <c:pt idx="246">
                  <c:v>1.1916587300921012E-4</c:v>
                </c:pt>
                <c:pt idx="247">
                  <c:v>1.2061123189102648E-4</c:v>
                </c:pt>
                <c:pt idx="248">
                  <c:v>1.2207216831198447E-4</c:v>
                </c:pt>
                <c:pt idx="249">
                  <c:v>1.2354882392654769E-4</c:v>
                </c:pt>
                <c:pt idx="250">
                  <c:v>1.2504134134478257E-4</c:v>
                </c:pt>
                <c:pt idx="251">
                  <c:v>1.265498641347361E-4</c:v>
                </c:pt>
                <c:pt idx="252">
                  <c:v>1.2807453682476381E-4</c:v>
                </c:pt>
                <c:pt idx="253">
                  <c:v>1.2961550490581147E-4</c:v>
                </c:pt>
                <c:pt idx="254">
                  <c:v>1.3117291483364326E-4</c:v>
                </c:pt>
                <c:pt idx="255">
                  <c:v>1.3274691403102171E-4</c:v>
                </c:pt>
                <c:pt idx="256">
                  <c:v>1.3433765088983606E-4</c:v>
                </c:pt>
                <c:pt idx="257">
                  <c:v>1.3594527477317432E-4</c:v>
                </c:pt>
                <c:pt idx="258">
                  <c:v>1.3756993601734922E-4</c:v>
                </c:pt>
                <c:pt idx="259">
                  <c:v>1.3921178593386243E-4</c:v>
                </c:pt>
                <c:pt idx="260">
                  <c:v>1.4087097681131914E-4</c:v>
                </c:pt>
                <c:pt idx="261">
                  <c:v>1.4254766191728479E-4</c:v>
                </c:pt>
                <c:pt idx="262">
                  <c:v>1.442419955000839E-4</c:v>
                </c:pt>
                <c:pt idx="263">
                  <c:v>1.4595413279054503E-4</c:v>
                </c:pt>
                <c:pt idx="264">
                  <c:v>1.4768423000368385E-4</c:v>
                </c:pt>
                <c:pt idx="265">
                  <c:v>1.4943244434032868E-4</c:v>
                </c:pt>
                <c:pt idx="266">
                  <c:v>1.5119893398868596E-4</c:v>
                </c:pt>
                <c:pt idx="267">
                  <c:v>1.5298385812584448E-4</c:v>
                </c:pt>
                <c:pt idx="268">
                  <c:v>1.547873769192179E-4</c:v>
                </c:pt>
                <c:pt idx="269">
                  <c:v>1.5660965152792429E-4</c:v>
                </c:pt>
                <c:pt idx="270">
                  <c:v>1.5845084410410313E-4</c:v>
                </c:pt>
                <c:pt idx="271">
                  <c:v>1.6031111779416665E-4</c:v>
                </c:pt>
                <c:pt idx="272">
                  <c:v>1.6219063673998693E-4</c:v>
                </c:pt>
                <c:pt idx="273">
                  <c:v>1.6408956608001662E-4</c:v>
                </c:pt>
                <c:pt idx="274">
                  <c:v>1.6600807195034088E-4</c:v>
                </c:pt>
                <c:pt idx="275">
                  <c:v>1.679463214856656E-4</c:v>
                </c:pt>
                <c:pt idx="276">
                  <c:v>1.6990448282023173E-4</c:v>
                </c:pt>
                <c:pt idx="277">
                  <c:v>1.7188272508866312E-4</c:v>
                </c:pt>
                <c:pt idx="278">
                  <c:v>1.7388121842674378E-4</c:v>
                </c:pt>
                <c:pt idx="279">
                  <c:v>1.7590013397212028E-4</c:v>
                </c:pt>
                <c:pt idx="280">
                  <c:v>1.7793964386493761E-4</c:v>
                </c:pt>
                <c:pt idx="281">
                  <c:v>1.7999992124839544E-4</c:v>
                </c:pt>
                <c:pt idx="282">
                  <c:v>1.8208114026923436E-4</c:v>
                </c:pt>
                <c:pt idx="283">
                  <c:v>1.8418347607814623E-4</c:v>
                </c:pt>
                <c:pt idx="284">
                  <c:v>1.8630710483010562E-4</c:v>
                </c:pt>
                <c:pt idx="285">
                  <c:v>1.884522036846298E-4</c:v>
                </c:pt>
                <c:pt idx="286">
                  <c:v>1.9061895080595495E-4</c:v>
                </c:pt>
                <c:pt idx="287">
                  <c:v>1.928075253631377E-4</c:v>
                </c:pt>
                <c:pt idx="288">
                  <c:v>1.9501810753007621E-4</c:v>
                </c:pt>
                <c:pt idx="289">
                  <c:v>1.9725087848544771E-4</c:v>
                </c:pt>
                <c:pt idx="290">
                  <c:v>1.9950602041256949E-4</c:v>
                </c:pt>
                <c:pt idx="291">
                  <c:v>2.0178371649917312E-4</c:v>
                </c:pt>
                <c:pt idx="292">
                  <c:v>2.0408415093709696E-4</c:v>
                </c:pt>
                <c:pt idx="293">
                  <c:v>2.0640750892189652E-4</c:v>
                </c:pt>
                <c:pt idx="294">
                  <c:v>2.0875397665236358E-4</c:v>
                </c:pt>
                <c:pt idx="295">
                  <c:v>2.1112374132996653E-4</c:v>
                </c:pt>
                <c:pt idx="296">
                  <c:v>2.1351699115819864E-4</c:v>
                </c:pt>
                <c:pt idx="297">
                  <c:v>2.1593391534183951E-4</c:v>
                </c:pt>
                <c:pt idx="298">
                  <c:v>2.1837470408612972E-4</c:v>
                </c:pt>
                <c:pt idx="299">
                  <c:v>2.2083954859585051E-4</c:v>
                </c:pt>
                <c:pt idx="300">
                  <c:v>2.2332864107431986E-4</c:v>
                </c:pt>
                <c:pt idx="301">
                  <c:v>2.258421747222894E-4</c:v>
                </c:pt>
                <c:pt idx="302">
                  <c:v>2.2838034373675497E-4</c:v>
                </c:pt>
                <c:pt idx="303">
                  <c:v>2.3094334330966924E-4</c:v>
                </c:pt>
                <c:pt idx="304">
                  <c:v>2.3353136962656201E-4</c:v>
                </c:pt>
                <c:pt idx="305">
                  <c:v>2.3614461986506543E-4</c:v>
                </c:pt>
                <c:pt idx="306">
                  <c:v>2.3878329219333944E-4</c:v>
                </c:pt>
                <c:pt idx="307">
                  <c:v>2.4144758576840529E-4</c:v>
                </c:pt>
                <c:pt idx="308">
                  <c:v>2.4413770073437613E-4</c:v>
                </c:pt>
                <c:pt idx="309">
                  <c:v>2.4685383822059103E-4</c:v>
                </c:pt>
                <c:pt idx="310">
                  <c:v>2.4959620033964915E-4</c:v>
                </c:pt>
                <c:pt idx="311">
                  <c:v>2.5236499018533893E-4</c:v>
                </c:pt>
                <c:pt idx="312">
                  <c:v>2.5516041183047238E-4</c:v>
                </c:pt>
                <c:pt idx="313">
                  <c:v>2.5798267032460954E-4</c:v>
                </c:pt>
                <c:pt idx="314">
                  <c:v>2.608319716916836E-4</c:v>
                </c:pt>
                <c:pt idx="315">
                  <c:v>2.6370852292752065E-4</c:v>
                </c:pt>
                <c:pt idx="316">
                  <c:v>2.6661253199725051E-4</c:v>
                </c:pt>
                <c:pt idx="317">
                  <c:v>2.6954420783261644E-4</c:v>
                </c:pt>
                <c:pt idx="318">
                  <c:v>2.7250376032917321E-4</c:v>
                </c:pt>
                <c:pt idx="319">
                  <c:v>2.7549140034337818E-4</c:v>
                </c:pt>
                <c:pt idx="320">
                  <c:v>2.7850733968957535E-4</c:v>
                </c:pt>
                <c:pt idx="321">
                  <c:v>2.815517911368624E-4</c:v>
                </c:pt>
                <c:pt idx="322">
                  <c:v>2.8462496840585749E-4</c:v>
                </c:pt>
                <c:pt idx="323">
                  <c:v>2.8772708616534216E-4</c:v>
                </c:pt>
                <c:pt idx="324">
                  <c:v>2.90858360028801E-4</c:v>
                </c:pt>
                <c:pt idx="325">
                  <c:v>2.9401900655084327E-4</c:v>
                </c:pt>
                <c:pt idx="326">
                  <c:v>2.972092432235073E-4</c:v>
                </c:pt>
                <c:pt idx="327">
                  <c:v>3.0042928847245741E-4</c:v>
                </c:pt>
                <c:pt idx="328">
                  <c:v>3.036793616530537E-4</c:v>
                </c:pt>
                <c:pt idx="329">
                  <c:v>3.0695968304631432E-4</c:v>
                </c:pt>
                <c:pt idx="330">
                  <c:v>3.102704738547545E-4</c:v>
                </c:pt>
                <c:pt idx="331">
                  <c:v>3.1361195619810446E-4</c:v>
                </c:pt>
                <c:pt idx="332">
                  <c:v>3.1698435310891469E-4</c:v>
                </c:pt>
                <c:pt idx="333">
                  <c:v>3.2038788852803299E-4</c:v>
                </c:pt>
                <c:pt idx="334">
                  <c:v>3.2382278729996207E-4</c:v>
                </c:pt>
                <c:pt idx="335">
                  <c:v>3.2728927516809911E-4</c:v>
                </c:pt>
                <c:pt idx="336">
                  <c:v>3.307875787698429E-4</c:v>
                </c:pt>
                <c:pt idx="337">
                  <c:v>3.343179256315871E-4</c:v>
                </c:pt>
                <c:pt idx="338">
                  <c:v>3.378805441635792E-4</c:v>
                </c:pt>
                <c:pt idx="339">
                  <c:v>3.4147566365465949E-4</c:v>
                </c:pt>
                <c:pt idx="340">
                  <c:v>3.4510351426687012E-4</c:v>
                </c:pt>
                <c:pt idx="341">
                  <c:v>3.4876432702993855E-4</c:v>
                </c:pt>
                <c:pt idx="342">
                  <c:v>3.524583338356328E-4</c:v>
                </c:pt>
                <c:pt idx="343">
                  <c:v>3.5618576743198305E-4</c:v>
                </c:pt>
                <c:pt idx="344">
                  <c:v>3.5994686141738034E-4</c:v>
                </c:pt>
                <c:pt idx="345">
                  <c:v>3.637418502345362E-4</c:v>
                </c:pt>
                <c:pt idx="346">
                  <c:v>3.6757096916431868E-4</c:v>
                </c:pt>
                <c:pt idx="347">
                  <c:v>3.714344543194516E-4</c:v>
                </c:pt>
                <c:pt idx="348">
                  <c:v>3.7533254263807714E-4</c:v>
                </c:pt>
                <c:pt idx="349">
                  <c:v>3.7926547187719438E-4</c:v>
                </c:pt>
                <c:pt idx="350">
                  <c:v>3.8323348060595236E-4</c:v>
                </c:pt>
                <c:pt idx="351">
                  <c:v>3.8723680819881159E-4</c:v>
                </c:pt>
                <c:pt idx="352">
                  <c:v>3.9127569482857555E-4</c:v>
                </c:pt>
                <c:pt idx="353">
                  <c:v>3.953503814592709E-4</c:v>
                </c:pt>
                <c:pt idx="354">
                  <c:v>3.9946110983890565E-4</c:v>
                </c:pt>
                <c:pt idx="355">
                  <c:v>4.0360812249207721E-4</c:v>
                </c:pt>
                <c:pt idx="356">
                  <c:v>4.077916627124438E-4</c:v>
                </c:pt>
                <c:pt idx="357">
                  <c:v>4.120119745550636E-4</c:v>
                </c:pt>
                <c:pt idx="358">
                  <c:v>4.1626930282857768E-4</c:v>
                </c:pt>
                <c:pt idx="359">
                  <c:v>4.2056389308726933E-4</c:v>
                </c:pt>
                <c:pt idx="360">
                  <c:v>4.2489599162296555E-4</c:v>
                </c:pt>
                <c:pt idx="361">
                  <c:v>4.2926584545680669E-4</c:v>
                </c:pt>
                <c:pt idx="362">
                  <c:v>4.336737023308663E-4</c:v>
                </c:pt>
                <c:pt idx="363">
                  <c:v>4.3811981069962868E-4</c:v>
                </c:pt>
                <c:pt idx="364">
                  <c:v>4.4260441972132457E-4</c:v>
                </c:pt>
                <c:pt idx="365">
                  <c:v>4.4712777924911512E-4</c:v>
                </c:pt>
                <c:pt idx="366">
                  <c:v>4.5169013982213443E-4</c:v>
                </c:pt>
                <c:pt idx="367">
                  <c:v>4.5629175265638524E-4</c:v>
                </c:pt>
                <c:pt idx="368">
                  <c:v>4.6093286963548163E-4</c:v>
                </c:pt>
                <c:pt idx="369">
                  <c:v>4.6561374330125472E-4</c:v>
                </c:pt>
                <c:pt idx="370">
                  <c:v>4.703346268441972E-4</c:v>
                </c:pt>
                <c:pt idx="371">
                  <c:v>4.7509577409376731E-4</c:v>
                </c:pt>
                <c:pt idx="372">
                  <c:v>4.7989743950853982E-4</c:v>
                </c:pt>
                <c:pt idx="373">
                  <c:v>4.847398781662044E-4</c:v>
                </c:pt>
                <c:pt idx="374">
                  <c:v>4.8962334575342167E-4</c:v>
                </c:pt>
                <c:pt idx="375">
                  <c:v>4.94548098555516E-4</c:v>
                </c:pt>
                <c:pt idx="376">
                  <c:v>4.9951439344602441E-4</c:v>
                </c:pt>
                <c:pt idx="377">
                  <c:v>5.0452248787609183E-4</c:v>
                </c:pt>
                <c:pt idx="378">
                  <c:v>5.0957263986370794E-4</c:v>
                </c:pt>
                <c:pt idx="379">
                  <c:v>5.1466510798280172E-4</c:v>
                </c:pt>
                <c:pt idx="380">
                  <c:v>5.1980015135216859E-4</c:v>
                </c:pt>
                <c:pt idx="381">
                  <c:v>5.2497802962425243E-4</c:v>
                </c:pt>
                <c:pt idx="382">
                  <c:v>5.3019900297376855E-4</c:v>
                </c:pt>
                <c:pt idx="383">
                  <c:v>5.3546333208617358E-4</c:v>
                </c:pt>
                <c:pt idx="384">
                  <c:v>5.4077127814597772E-4</c:v>
                </c:pt>
                <c:pt idx="385">
                  <c:v>5.4612310282490086E-4</c:v>
                </c:pt>
                <c:pt idx="386">
                  <c:v>5.5151906826987293E-4</c:v>
                </c:pt>
                <c:pt idx="387">
                  <c:v>5.569594370908777E-4</c:v>
                </c:pt>
                <c:pt idx="388">
                  <c:v>5.6244447234863606E-4</c:v>
                </c:pt>
                <c:pt idx="389">
                  <c:v>5.6797443754213648E-4</c:v>
                </c:pt>
                <c:pt idx="390">
                  <c:v>5.7354959659599984E-4</c:v>
                </c:pt>
                <c:pt idx="391">
                  <c:v>5.7917021384769785E-4</c:v>
                </c:pt>
                <c:pt idx="392">
                  <c:v>5.8483655403459732E-4</c:v>
                </c:pt>
                <c:pt idx="393">
                  <c:v>5.9054888228085871E-4</c:v>
                </c:pt>
                <c:pt idx="394">
                  <c:v>5.9630746408416673E-4</c:v>
                </c:pt>
                <c:pt idx="395">
                  <c:v>6.0211256530230326E-4</c:v>
                </c:pt>
                <c:pt idx="396">
                  <c:v>6.0796445213956701E-4</c:v>
                </c:pt>
                <c:pt idx="397">
                  <c:v>6.1386339113302037E-4</c:v>
                </c:pt>
                <c:pt idx="398">
                  <c:v>6.1980964913858525E-4</c:v>
                </c:pt>
                <c:pt idx="399">
                  <c:v>6.2580349331697969E-4</c:v>
                </c:pt>
                <c:pt idx="400">
                  <c:v>6.3184519111947801E-4</c:v>
                </c:pt>
                <c:pt idx="401">
                  <c:v>6.3793501027353664E-4</c:v>
                </c:pt>
                <c:pt idx="402">
                  <c:v>6.4407321876823172E-4</c:v>
                </c:pt>
                <c:pt idx="403">
                  <c:v>6.5026008483955113E-4</c:v>
                </c:pt>
                <c:pt idx="404">
                  <c:v>6.564958769555236E-4</c:v>
                </c:pt>
                <c:pt idx="405">
                  <c:v>6.6278086380117682E-4</c:v>
                </c:pt>
                <c:pt idx="406">
                  <c:v>6.6911531426334708E-4</c:v>
                </c:pt>
                <c:pt idx="407">
                  <c:v>6.754994974153166E-4</c:v>
                </c:pt>
                <c:pt idx="408">
                  <c:v>6.8193368250129389E-4</c:v>
                </c:pt>
                <c:pt idx="409">
                  <c:v>6.8841813892073363E-4</c:v>
                </c:pt>
                <c:pt idx="410">
                  <c:v>6.9495313621248541E-4</c:v>
                </c:pt>
                <c:pt idx="411">
                  <c:v>7.0153894403879389E-4</c:v>
                </c:pt>
                <c:pt idx="412">
                  <c:v>7.0817583216912757E-4</c:v>
                </c:pt>
                <c:pt idx="413">
                  <c:v>7.1486407046384706E-4</c:v>
                </c:pt>
                <c:pt idx="414">
                  <c:v>7.2160392885771429E-4</c:v>
                </c:pt>
                <c:pt idx="415">
                  <c:v>7.2839567734323777E-4</c:v>
                </c:pt>
                <c:pt idx="416">
                  <c:v>7.3523958595385515E-4</c:v>
                </c:pt>
                <c:pt idx="417">
                  <c:v>7.4213592474695706E-4</c:v>
                </c:pt>
                <c:pt idx="418">
                  <c:v>7.4908496378674606E-4</c:v>
                </c:pt>
                <c:pt idx="419">
                  <c:v>7.5608697312693743E-4</c:v>
                </c:pt>
                <c:pt idx="420">
                  <c:v>7.6314222279329409E-4</c:v>
                </c:pt>
                <c:pt idx="421">
                  <c:v>7.7025098276600908E-4</c:v>
                </c:pt>
                <c:pt idx="422">
                  <c:v>7.7741352296191218E-4</c:v>
                </c:pt>
                <c:pt idx="423">
                  <c:v>7.8463011321653318E-4</c:v>
                </c:pt>
                <c:pt idx="424">
                  <c:v>7.919010232659931E-4</c:v>
                </c:pt>
                <c:pt idx="425">
                  <c:v>7.9922652272873703E-4</c:v>
                </c:pt>
                <c:pt idx="426">
                  <c:v>8.0660688108711426E-4</c:v>
                </c:pt>
                <c:pt idx="427">
                  <c:v>8.1404236766878329E-4</c:v>
                </c:pt>
                <c:pt idx="428">
                  <c:v>8.2153325162797632E-4</c:v>
                </c:pt>
                <c:pt idx="429">
                  <c:v>8.2907980192659071E-4</c:v>
                </c:pt>
                <c:pt idx="430">
                  <c:v>8.366822873151291E-4</c:v>
                </c:pt>
                <c:pt idx="431">
                  <c:v>8.4434097631347869E-4</c:v>
                </c:pt>
                <c:pt idx="432">
                  <c:v>8.5205613719152855E-4</c:v>
                </c:pt>
                <c:pt idx="433">
                  <c:v>8.5982803794963961E-4</c:v>
                </c:pt>
                <c:pt idx="434">
                  <c:v>8.676569462989491E-4</c:v>
                </c:pt>
                <c:pt idx="435">
                  <c:v>8.7554312964151899E-4</c:v>
                </c:pt>
                <c:pt idx="436">
                  <c:v>8.8348685505033886E-4</c:v>
                </c:pt>
                <c:pt idx="437">
                  <c:v>8.9148838924915077E-4</c:v>
                </c:pt>
                <c:pt idx="438">
                  <c:v>8.9954799859214712E-4</c:v>
                </c:pt>
                <c:pt idx="439">
                  <c:v>9.0766594904349222E-4</c:v>
                </c:pt>
                <c:pt idx="440">
                  <c:v>9.1584250615669885E-4</c:v>
                </c:pt>
                <c:pt idx="441">
                  <c:v>9.2407793505385599E-4</c:v>
                </c:pt>
                <c:pt idx="442">
                  <c:v>9.3237250040468828E-4</c:v>
                </c:pt>
                <c:pt idx="443">
                  <c:v>9.4072646640548608E-4</c:v>
                </c:pt>
                <c:pt idx="444">
                  <c:v>9.4914009675785911E-4</c:v>
                </c:pt>
                <c:pt idx="445">
                  <c:v>9.576136546473608E-4</c:v>
                </c:pt>
                <c:pt idx="446">
                  <c:v>9.6614740272195419E-4</c:v>
                </c:pt>
                <c:pt idx="447">
                  <c:v>9.7474160307031894E-4</c:v>
                </c:pt>
                <c:pt idx="448">
                  <c:v>9.8339651720003355E-4</c:v>
                </c:pt>
                <c:pt idx="449">
                  <c:v>9.9211240601558039E-4</c:v>
                </c:pt>
                <c:pt idx="450">
                  <c:v>1.000889529796231E-3</c:v>
                </c:pt>
                <c:pt idx="451">
                  <c:v>1.0097281481737702E-3</c:v>
                </c:pt>
                <c:pt idx="452">
                  <c:v>1.0186285201100708E-3</c:v>
                </c:pt>
                <c:pt idx="453">
                  <c:v>1.0275909038745452E-3</c:v>
                </c:pt>
                <c:pt idx="454">
                  <c:v>1.0366155570214282E-3</c:v>
                </c:pt>
                <c:pt idx="455">
                  <c:v>1.0457027363669313E-3</c:v>
                </c:pt>
                <c:pt idx="456">
                  <c:v>1.0548526979662579E-3</c:v>
                </c:pt>
                <c:pt idx="457">
                  <c:v>1.0640656970904679E-3</c:v>
                </c:pt>
                <c:pt idx="458">
                  <c:v>1.0733419882032126E-3</c:v>
                </c:pt>
                <c:pt idx="459">
                  <c:v>1.0826818249373223E-3</c:v>
                </c:pt>
                <c:pt idx="460">
                  <c:v>1.0920854600712591E-3</c:v>
                </c:pt>
                <c:pt idx="461">
                  <c:v>1.1015531455054407E-3</c:v>
                </c:pt>
                <c:pt idx="462">
                  <c:v>1.1110851322384181E-3</c:v>
                </c:pt>
                <c:pt idx="463">
                  <c:v>1.1206816703429273E-3</c:v>
                </c:pt>
                <c:pt idx="464">
                  <c:v>1.1303430089418004E-3</c:v>
                </c:pt>
                <c:pt idx="465">
                  <c:v>1.1400693961837528E-3</c:v>
                </c:pt>
                <c:pt idx="466">
                  <c:v>1.1498610792190292E-3</c:v>
                </c:pt>
                <c:pt idx="467">
                  <c:v>1.1597183041749356E-3</c:v>
                </c:pt>
                <c:pt idx="468">
                  <c:v>1.1696413161312274E-3</c:v>
                </c:pt>
                <c:pt idx="469">
                  <c:v>1.1796303590953831E-3</c:v>
                </c:pt>
                <c:pt idx="470">
                  <c:v>1.1896856759777393E-3</c:v>
                </c:pt>
                <c:pt idx="471">
                  <c:v>1.1998075085665125E-3</c:v>
                </c:pt>
                <c:pt idx="472">
                  <c:v>1.2099960975026944E-3</c:v>
                </c:pt>
                <c:pt idx="473">
                  <c:v>1.2202516822548241E-3</c:v>
                </c:pt>
                <c:pt idx="474">
                  <c:v>1.2305745010936426E-3</c:v>
                </c:pt>
                <c:pt idx="475">
                  <c:v>1.2409647910666252E-3</c:v>
                </c:pt>
                <c:pt idx="476">
                  <c:v>1.2514227879723975E-3</c:v>
                </c:pt>
                <c:pt idx="477">
                  <c:v>1.2619487263350381E-3</c:v>
                </c:pt>
                <c:pt idx="478">
                  <c:v>1.2725428393782637E-3</c:v>
                </c:pt>
                <c:pt idx="479">
                  <c:v>1.2832053589995069E-3</c:v>
                </c:pt>
                <c:pt idx="480">
                  <c:v>1.2939365157438733E-3</c:v>
                </c:pt>
                <c:pt idx="481">
                  <c:v>1.3047365387779967E-3</c:v>
                </c:pt>
                <c:pt idx="482">
                  <c:v>1.3156056558637807E-3</c:v>
                </c:pt>
                <c:pt idx="483">
                  <c:v>1.3265440933320407E-3</c:v>
                </c:pt>
                <c:pt idx="484">
                  <c:v>1.3375520760560383E-3</c:v>
                </c:pt>
                <c:pt idx="485">
                  <c:v>1.348629827424904E-3</c:v>
                </c:pt>
                <c:pt idx="486">
                  <c:v>1.3597775693169718E-3</c:v>
                </c:pt>
                <c:pt idx="487">
                  <c:v>1.3709955220730069E-3</c:v>
                </c:pt>
                <c:pt idx="488">
                  <c:v>1.3822839044693319E-3</c:v>
                </c:pt>
                <c:pt idx="489">
                  <c:v>1.3936429336908675E-3</c:v>
                </c:pt>
                <c:pt idx="490">
                  <c:v>1.405072825304073E-3</c:v>
                </c:pt>
                <c:pt idx="491">
                  <c:v>1.4165737932297856E-3</c:v>
                </c:pt>
                <c:pt idx="492">
                  <c:v>1.4281460497159856E-3</c:v>
                </c:pt>
                <c:pt idx="493">
                  <c:v>1.439789805310461E-3</c:v>
                </c:pt>
                <c:pt idx="494">
                  <c:v>1.4515052688333855E-3</c:v>
                </c:pt>
                <c:pt idx="495">
                  <c:v>1.4632926473498223E-3</c:v>
                </c:pt>
                <c:pt idx="496">
                  <c:v>1.4751521461421301E-3</c:v>
                </c:pt>
                <c:pt idx="497">
                  <c:v>1.4870839686822984E-3</c:v>
                </c:pt>
                <c:pt idx="498">
                  <c:v>1.4990883166041997E-3</c:v>
                </c:pt>
                <c:pt idx="499">
                  <c:v>1.5111653896757609E-3</c:v>
                </c:pt>
                <c:pt idx="500">
                  <c:v>1.5233153857710754E-3</c:v>
                </c:pt>
                <c:pt idx="501">
                  <c:v>1.5355385008424198E-3</c:v>
                </c:pt>
                <c:pt idx="502">
                  <c:v>1.5478349288922172E-3</c:v>
                </c:pt>
                <c:pt idx="503">
                  <c:v>1.5602048619449221E-3</c:v>
                </c:pt>
                <c:pt idx="504">
                  <c:v>1.5726484900188472E-3</c:v>
                </c:pt>
                <c:pt idx="505">
                  <c:v>1.5851660010979163E-3</c:v>
                </c:pt>
                <c:pt idx="506">
                  <c:v>1.5977575811033659E-3</c:v>
                </c:pt>
                <c:pt idx="507">
                  <c:v>1.6104234138653755E-3</c:v>
                </c:pt>
                <c:pt idx="508">
                  <c:v>1.6231636810946494E-3</c:v>
                </c:pt>
                <c:pt idx="509">
                  <c:v>1.6359785623539372E-3</c:v>
                </c:pt>
                <c:pt idx="510">
                  <c:v>1.6488682350295062E-3</c:v>
                </c:pt>
                <c:pt idx="511">
                  <c:v>1.661832874302562E-3</c:v>
                </c:pt>
                <c:pt idx="512">
                  <c:v>1.6748726531206151E-3</c:v>
                </c:pt>
                <c:pt idx="513">
                  <c:v>1.6879877421688103E-3</c:v>
                </c:pt>
                <c:pt idx="514">
                  <c:v>1.7011783098412052E-3</c:v>
                </c:pt>
                <c:pt idx="515">
                  <c:v>1.7144445222120109E-3</c:v>
                </c:pt>
                <c:pt idx="516">
                  <c:v>1.7277865430068019E-3</c:v>
                </c:pt>
                <c:pt idx="517">
                  <c:v>1.7412045335736663E-3</c:v>
                </c:pt>
                <c:pt idx="518">
                  <c:v>1.7546986528543522E-3</c:v>
                </c:pt>
                <c:pt idx="519">
                  <c:v>1.7682690573553605E-3</c:v>
                </c:pt>
                <c:pt idx="520">
                  <c:v>1.7819159011190177E-3</c:v>
                </c:pt>
                <c:pt idx="521">
                  <c:v>1.7956393356945309E-3</c:v>
                </c:pt>
                <c:pt idx="522">
                  <c:v>1.809439510108994E-3</c:v>
                </c:pt>
                <c:pt idx="523">
                  <c:v>1.8233165708384051E-3</c:v>
                </c:pt>
                <c:pt idx="524">
                  <c:v>1.8372706617786423E-3</c:v>
                </c:pt>
                <c:pt idx="525">
                  <c:v>1.8513019242164311E-3</c:v>
                </c:pt>
                <c:pt idx="526">
                  <c:v>1.8654104968003034E-3</c:v>
                </c:pt>
                <c:pt idx="527">
                  <c:v>1.8795965155115435E-3</c:v>
                </c:pt>
                <c:pt idx="528">
                  <c:v>1.8938601136351176E-3</c:v>
                </c:pt>
                <c:pt idx="529">
                  <c:v>1.9082014217306142E-3</c:v>
                </c:pt>
                <c:pt idx="530">
                  <c:v>1.9226205676031733E-3</c:v>
                </c:pt>
                <c:pt idx="531">
                  <c:v>1.9371176762744129E-3</c:v>
                </c:pt>
                <c:pt idx="532">
                  <c:v>1.9516928699533755E-3</c:v>
                </c:pt>
                <c:pt idx="533">
                  <c:v>1.9663462680074555E-3</c:v>
                </c:pt>
                <c:pt idx="534">
                  <c:v>1.9810779869333622E-3</c:v>
                </c:pt>
                <c:pt idx="535">
                  <c:v>1.9958881403280768E-3</c:v>
                </c:pt>
                <c:pt idx="536">
                  <c:v>2.0107768388598285E-3</c:v>
                </c:pt>
                <c:pt idx="537">
                  <c:v>2.0257441902391017E-3</c:v>
                </c:pt>
                <c:pt idx="538">
                  <c:v>2.0407902991896407E-3</c:v>
                </c:pt>
                <c:pt idx="539">
                  <c:v>2.055915267419496E-3</c:v>
                </c:pt>
                <c:pt idx="540">
                  <c:v>2.071119193592093E-3</c:v>
                </c:pt>
                <c:pt idx="541">
                  <c:v>2.0864021732973285E-3</c:v>
                </c:pt>
                <c:pt idx="542">
                  <c:v>2.1017642990226984E-3</c:v>
                </c:pt>
                <c:pt idx="543">
                  <c:v>2.1172056601244738E-3</c:v>
                </c:pt>
                <c:pt idx="544">
                  <c:v>2.1327263427988914E-3</c:v>
                </c:pt>
                <c:pt idx="545">
                  <c:v>2.1483264300534129E-3</c:v>
                </c:pt>
                <c:pt idx="546">
                  <c:v>2.1640060016780119E-3</c:v>
                </c:pt>
                <c:pt idx="547">
                  <c:v>2.1797651342165122E-3</c:v>
                </c:pt>
                <c:pt idx="548">
                  <c:v>2.1956039009379865E-3</c:v>
                </c:pt>
                <c:pt idx="549">
                  <c:v>2.2115223718081967E-3</c:v>
                </c:pt>
                <c:pt idx="550">
                  <c:v>2.2275206134610946E-3</c:v>
                </c:pt>
                <c:pt idx="551">
                  <c:v>2.2435986891703942E-3</c:v>
                </c:pt>
                <c:pt idx="552">
                  <c:v>2.2597566588211915E-3</c:v>
                </c:pt>
                <c:pt idx="553">
                  <c:v>2.2759945788816678E-3</c:v>
                </c:pt>
                <c:pt idx="554">
                  <c:v>2.2923125023748465E-3</c:v>
                </c:pt>
                <c:pt idx="555">
                  <c:v>2.3087104788504353E-3</c:v>
                </c:pt>
                <c:pt idx="556">
                  <c:v>2.3251885543567434E-3</c:v>
                </c:pt>
                <c:pt idx="557">
                  <c:v>2.3417467714126738E-3</c:v>
                </c:pt>
                <c:pt idx="558">
                  <c:v>2.3583851689798069E-3</c:v>
                </c:pt>
                <c:pt idx="559">
                  <c:v>2.3751037824345585E-3</c:v>
                </c:pt>
                <c:pt idx="560">
                  <c:v>2.3919026435404419E-3</c:v>
                </c:pt>
                <c:pt idx="561">
                  <c:v>2.4087817804204089E-3</c:v>
                </c:pt>
                <c:pt idx="562">
                  <c:v>2.4257412175293005E-3</c:v>
                </c:pt>
                <c:pt idx="563">
                  <c:v>2.442780975626389E-3</c:v>
                </c:pt>
                <c:pt idx="564">
                  <c:v>2.4599010717480281E-3</c:v>
                </c:pt>
                <c:pt idx="565">
                  <c:v>2.477101519180402E-3</c:v>
                </c:pt>
                <c:pt idx="566">
                  <c:v>2.4943823274323914E-3</c:v>
                </c:pt>
                <c:pt idx="567">
                  <c:v>2.5117435022085528E-3</c:v>
                </c:pt>
                <c:pt idx="568">
                  <c:v>2.5291850453822125E-3</c:v>
                </c:pt>
                <c:pt idx="569">
                  <c:v>2.5467069549686785E-3</c:v>
                </c:pt>
                <c:pt idx="570">
                  <c:v>2.5643092250985785E-3</c:v>
                </c:pt>
                <c:pt idx="571">
                  <c:v>2.5819918459913257E-3</c:v>
                </c:pt>
                <c:pt idx="572">
                  <c:v>2.5997548039287102E-3</c:v>
                </c:pt>
                <c:pt idx="573">
                  <c:v>2.6175980812286324E-3</c:v>
                </c:pt>
                <c:pt idx="574">
                  <c:v>2.6355216562189668E-3</c:v>
                </c:pt>
                <c:pt idx="575">
                  <c:v>2.6535255032115682E-3</c:v>
                </c:pt>
                <c:pt idx="576">
                  <c:v>2.6716095924764209E-3</c:v>
                </c:pt>
                <c:pt idx="577">
                  <c:v>2.6897738902159386E-3</c:v>
                </c:pt>
                <c:pt idx="578">
                  <c:v>2.7080183585394143E-3</c:v>
                </c:pt>
                <c:pt idx="579">
                  <c:v>2.726342955437631E-3</c:v>
                </c:pt>
                <c:pt idx="580">
                  <c:v>2.7447476347576072E-3</c:v>
                </c:pt>
                <c:pt idx="581">
                  <c:v>2.7632323461775354E-3</c:v>
                </c:pt>
                <c:pt idx="582">
                  <c:v>2.7817970351818704E-3</c:v>
                </c:pt>
                <c:pt idx="583">
                  <c:v>2.8004416430365757E-3</c:v>
                </c:pt>
                <c:pt idx="584">
                  <c:v>2.8191661067645661E-3</c:v>
                </c:pt>
                <c:pt idx="585">
                  <c:v>2.8379703591213108E-3</c:v>
                </c:pt>
                <c:pt idx="586">
                  <c:v>2.8568543285706115E-3</c:v>
                </c:pt>
                <c:pt idx="587">
                  <c:v>2.8758179392605779E-3</c:v>
                </c:pt>
                <c:pt idx="588">
                  <c:v>2.8948611109997744E-3</c:v>
                </c:pt>
                <c:pt idx="589">
                  <c:v>2.9139837592335673E-3</c:v>
                </c:pt>
                <c:pt idx="590">
                  <c:v>2.9331857950206726E-3</c:v>
                </c:pt>
                <c:pt idx="591">
                  <c:v>2.952467125009866E-3</c:v>
                </c:pt>
                <c:pt idx="592">
                  <c:v>2.9718276514169397E-3</c:v>
                </c:pt>
                <c:pt idx="593">
                  <c:v>2.9912672720018309E-3</c:v>
                </c:pt>
                <c:pt idx="594">
                  <c:v>3.0107858800459643E-3</c:v>
                </c:pt>
                <c:pt idx="595">
                  <c:v>3.0303833643298243E-3</c:v>
                </c:pt>
                <c:pt idx="596">
                  <c:v>3.0500596091107084E-3</c:v>
                </c:pt>
                <c:pt idx="597">
                  <c:v>3.0698144941007275E-3</c:v>
                </c:pt>
                <c:pt idx="598">
                  <c:v>3.0896478944450168E-3</c:v>
                </c:pt>
                <c:pt idx="599">
                  <c:v>3.1095596807001699E-3</c:v>
                </c:pt>
                <c:pt idx="600">
                  <c:v>3.1295497188129026E-3</c:v>
                </c:pt>
                <c:pt idx="601">
                  <c:v>3.1496178700989638E-3</c:v>
                </c:pt>
                <c:pt idx="602">
                  <c:v>3.1697639912222492E-3</c:v>
                </c:pt>
                <c:pt idx="603">
                  <c:v>3.189987934174189E-3</c:v>
                </c:pt>
                <c:pt idx="604">
                  <c:v>3.2102895462533597E-3</c:v>
                </c:pt>
                <c:pt idx="605">
                  <c:v>3.230668670045342E-3</c:v>
                </c:pt>
                <c:pt idx="606">
                  <c:v>3.2511251434028483E-3</c:v>
                </c:pt>
                <c:pt idx="607">
                  <c:v>3.2716587994260655E-3</c:v>
                </c:pt>
                <c:pt idx="608">
                  <c:v>3.2922694664432955E-3</c:v>
                </c:pt>
                <c:pt idx="609">
                  <c:v>3.3129569679918335E-3</c:v>
                </c:pt>
                <c:pt idx="610">
                  <c:v>3.3337211227991081E-3</c:v>
                </c:pt>
                <c:pt idx="611">
                  <c:v>3.3545617447641122E-3</c:v>
                </c:pt>
                <c:pt idx="612">
                  <c:v>3.3754786429390686E-3</c:v>
                </c:pt>
                <c:pt idx="613">
                  <c:v>3.3964716215113999E-3</c:v>
                </c:pt>
                <c:pt idx="614">
                  <c:v>3.4175404797859676E-3</c:v>
                </c:pt>
                <c:pt idx="615">
                  <c:v>3.4386850121675828E-3</c:v>
                </c:pt>
                <c:pt idx="616">
                  <c:v>3.4599050081438204E-3</c:v>
                </c:pt>
                <c:pt idx="617">
                  <c:v>3.4812002522680982E-3</c:v>
                </c:pt>
                <c:pt idx="618">
                  <c:v>3.5025705241430657E-3</c:v>
                </c:pt>
                <c:pt idx="619">
                  <c:v>3.524015598404282E-3</c:v>
                </c:pt>
                <c:pt idx="620">
                  <c:v>3.5455352447041908E-3</c:v>
                </c:pt>
                <c:pt idx="621">
                  <c:v>3.5671292276963935E-3</c:v>
                </c:pt>
                <c:pt idx="622">
                  <c:v>3.5887973070202425E-3</c:v>
                </c:pt>
                <c:pt idx="623">
                  <c:v>3.6105392372857217E-3</c:v>
                </c:pt>
                <c:pt idx="624">
                  <c:v>3.6323547680586466E-3</c:v>
                </c:pt>
                <c:pt idx="625">
                  <c:v>3.6542436438461931E-3</c:v>
                </c:pt>
                <c:pt idx="626">
                  <c:v>3.6762056040827236E-3</c:v>
                </c:pt>
                <c:pt idx="627">
                  <c:v>3.6982403831159524E-3</c:v>
                </c:pt>
                <c:pt idx="628">
                  <c:v>3.7203477101934181E-3</c:v>
                </c:pt>
                <c:pt idx="629">
                  <c:v>3.7425273094492985E-3</c:v>
                </c:pt>
                <c:pt idx="630">
                  <c:v>3.7647788998915535E-3</c:v>
                </c:pt>
                <c:pt idx="631">
                  <c:v>3.7871021953893983E-3</c:v>
                </c:pt>
                <c:pt idx="632">
                  <c:v>3.8094969046611219E-3</c:v>
                </c:pt>
                <c:pt idx="633">
                  <c:v>3.8319627312622339E-3</c:v>
                </c:pt>
                <c:pt idx="634">
                  <c:v>3.8544993735739716E-3</c:v>
                </c:pt>
                <c:pt idx="635">
                  <c:v>3.8771065247921385E-3</c:v>
                </c:pt>
                <c:pt idx="636">
                  <c:v>3.8997838729163061E-3</c:v>
                </c:pt>
                <c:pt idx="637">
                  <c:v>3.9225311007393595E-3</c:v>
                </c:pt>
                <c:pt idx="638">
                  <c:v>3.9453478858374148E-3</c:v>
                </c:pt>
                <c:pt idx="639">
                  <c:v>3.9682339005600656E-3</c:v>
                </c:pt>
                <c:pt idx="640">
                  <c:v>3.9911888120210317E-3</c:v>
                </c:pt>
                <c:pt idx="641">
                  <c:v>4.0142122820891338E-3</c:v>
                </c:pt>
                <c:pt idx="642">
                  <c:v>4.0373039673796763E-3</c:v>
                </c:pt>
                <c:pt idx="643">
                  <c:v>4.0604635192461715E-3</c:v>
                </c:pt>
                <c:pt idx="644">
                  <c:v>4.0836905837724428E-3</c:v>
                </c:pt>
                <c:pt idx="645">
                  <c:v>4.1069848017651267E-3</c:v>
                </c:pt>
                <c:pt idx="646">
                  <c:v>4.1303458087465208E-3</c:v>
                </c:pt>
                <c:pt idx="647">
                  <c:v>4.1537732349478515E-3</c:v>
                </c:pt>
                <c:pt idx="648">
                  <c:v>4.1772667053029001E-3</c:v>
                </c:pt>
                <c:pt idx="649">
                  <c:v>4.200825839442029E-3</c:v>
                </c:pt>
                <c:pt idx="650">
                  <c:v>4.2244502516866032E-3</c:v>
                </c:pt>
                <c:pt idx="651">
                  <c:v>4.2481395510437867E-3</c:v>
                </c:pt>
                <c:pt idx="652">
                  <c:v>4.2718933412017697E-3</c:v>
                </c:pt>
                <c:pt idx="653">
                  <c:v>4.2957112205253721E-3</c:v>
                </c:pt>
                <c:pt idx="654">
                  <c:v>4.3195927820520357E-3</c:v>
                </c:pt>
                <c:pt idx="655">
                  <c:v>4.3435376134882617E-3</c:v>
                </c:pt>
                <c:pt idx="656">
                  <c:v>4.3675452972064275E-3</c:v>
                </c:pt>
                <c:pt idx="657">
                  <c:v>4.3916154102420077E-3</c:v>
                </c:pt>
                <c:pt idx="658">
                  <c:v>4.4157475242912365E-3</c:v>
                </c:pt>
                <c:pt idx="659">
                  <c:v>4.4399412057091678E-3</c:v>
                </c:pt>
                <c:pt idx="660">
                  <c:v>4.4641960155081418E-3</c:v>
                </c:pt>
                <c:pt idx="661">
                  <c:v>4.4885115093566928E-3</c:v>
                </c:pt>
                <c:pt idx="662">
                  <c:v>4.5128872375788743E-3</c:v>
                </c:pt>
                <c:pt idx="663">
                  <c:v>4.5373227451539965E-3</c:v>
                </c:pt>
                <c:pt idx="664">
                  <c:v>4.5618175717168164E-3</c:v>
                </c:pt>
                <c:pt idx="665">
                  <c:v>4.5863712515581238E-3</c:v>
                </c:pt>
                <c:pt idx="666">
                  <c:v>4.6109833136257893E-3</c:v>
                </c:pt>
                <c:pt idx="667">
                  <c:v>4.6356532815262311E-3</c:v>
                </c:pt>
                <c:pt idx="668">
                  <c:v>4.6603806735263167E-3</c:v>
                </c:pt>
                <c:pt idx="669">
                  <c:v>4.6851650025557271E-3</c:v>
                </c:pt>
                <c:pt idx="670">
                  <c:v>4.7100057762097134E-3</c:v>
                </c:pt>
                <c:pt idx="671">
                  <c:v>4.7349024967523468E-3</c:v>
                </c:pt>
                <c:pt idx="672">
                  <c:v>4.7598546611201864E-3</c:v>
                </c:pt>
                <c:pt idx="673">
                  <c:v>4.7848617609263944E-3</c:v>
                </c:pt>
                <c:pt idx="674">
                  <c:v>4.8099232824653148E-3</c:v>
                </c:pt>
                <c:pt idx="675">
                  <c:v>4.8350387067174847E-3</c:v>
                </c:pt>
                <c:pt idx="676">
                  <c:v>4.8602075093551016E-3</c:v>
                </c:pt>
                <c:pt idx="677">
                  <c:v>4.8854291607479654E-3</c:v>
                </c:pt>
                <c:pt idx="678">
                  <c:v>4.9107031259698498E-3</c:v>
                </c:pt>
                <c:pt idx="679">
                  <c:v>4.9360288648053379E-3</c:v>
                </c:pt>
                <c:pt idx="680">
                  <c:v>4.9614058317571427E-3</c:v>
                </c:pt>
                <c:pt idx="681">
                  <c:v>4.9868334760538469E-3</c:v>
                </c:pt>
                <c:pt idx="682">
                  <c:v>5.0123112416581347E-3</c:v>
                </c:pt>
                <c:pt idx="683">
                  <c:v>5.0378385672754846E-3</c:v>
                </c:pt>
                <c:pt idx="684">
                  <c:v>5.0634148863633217E-3</c:v>
                </c:pt>
                <c:pt idx="685">
                  <c:v>5.0890396271406424E-3</c:v>
                </c:pt>
                <c:pt idx="686">
                  <c:v>5.1147122125981045E-3</c:v>
                </c:pt>
                <c:pt idx="687">
                  <c:v>5.140432060508582E-3</c:v>
                </c:pt>
                <c:pt idx="688">
                  <c:v>5.1661985834382156E-3</c:v>
                </c:pt>
                <c:pt idx="689">
                  <c:v>5.192011188757905E-3</c:v>
                </c:pt>
                <c:pt idx="690">
                  <c:v>5.2178692786553019E-3</c:v>
                </c:pt>
                <c:pt idx="691">
                  <c:v>5.2437722501472604E-3</c:v>
                </c:pt>
                <c:pt idx="692">
                  <c:v>5.2697194950927723E-3</c:v>
                </c:pt>
                <c:pt idx="693">
                  <c:v>5.2957104002063753E-3</c:v>
                </c:pt>
                <c:pt idx="694">
                  <c:v>5.3217443470720558E-3</c:v>
                </c:pt>
                <c:pt idx="695">
                  <c:v>5.3478207121576068E-3</c:v>
                </c:pt>
                <c:pt idx="696">
                  <c:v>5.3739388668294944E-3</c:v>
                </c:pt>
                <c:pt idx="697">
                  <c:v>5.4000981773681782E-3</c:v>
                </c:pt>
                <c:pt idx="698">
                  <c:v>5.4262980049839329E-3</c:v>
                </c:pt>
                <c:pt idx="699">
                  <c:v>5.4525377058331562E-3</c:v>
                </c:pt>
                <c:pt idx="700">
                  <c:v>5.4788166310351443E-3</c:v>
                </c:pt>
                <c:pt idx="701">
                  <c:v>5.5051341266893717E-3</c:v>
                </c:pt>
                <c:pt idx="702">
                  <c:v>5.5314895338932392E-3</c:v>
                </c:pt>
                <c:pt idx="703">
                  <c:v>5.5578821887603234E-3</c:v>
                </c:pt>
                <c:pt idx="704">
                  <c:v>5.5843114224391008E-3</c:v>
                </c:pt>
                <c:pt idx="705">
                  <c:v>5.6107765611321733E-3</c:v>
                </c:pt>
                <c:pt idx="706">
                  <c:v>5.6372769261159713E-3</c:v>
                </c:pt>
                <c:pt idx="707">
                  <c:v>5.6638118337609452E-3</c:v>
                </c:pt>
                <c:pt idx="708">
                  <c:v>5.6903805955522534E-3</c:v>
                </c:pt>
                <c:pt idx="709">
                  <c:v>5.716982518110929E-3</c:v>
                </c:pt>
                <c:pt idx="710">
                  <c:v>5.7436169032155475E-3</c:v>
                </c:pt>
                <c:pt idx="711">
                  <c:v>5.7702830478243887E-3</c:v>
                </c:pt>
                <c:pt idx="712">
                  <c:v>5.796980244098051E-3</c:v>
                </c:pt>
                <c:pt idx="713">
                  <c:v>5.8237077794226115E-3</c:v>
                </c:pt>
                <c:pt idx="714">
                  <c:v>5.8504649364332336E-3</c:v>
                </c:pt>
                <c:pt idx="715">
                  <c:v>5.8772509930382823E-3</c:v>
                </c:pt>
                <c:pt idx="716">
                  <c:v>5.9040652224439253E-3</c:v>
                </c:pt>
                <c:pt idx="717">
                  <c:v>5.9309068931792308E-3</c:v>
                </c:pt>
                <c:pt idx="718">
                  <c:v>5.9577752691217407E-3</c:v>
                </c:pt>
                <c:pt idx="719">
                  <c:v>5.9846696095235477E-3</c:v>
                </c:pt>
                <c:pt idx="720">
                  <c:v>6.0115891690378526E-3</c:v>
                </c:pt>
                <c:pt idx="721">
                  <c:v>6.0385331977460084E-3</c:v>
                </c:pt>
                <c:pt idx="722">
                  <c:v>6.0655009411850818E-3</c:v>
                </c:pt>
                <c:pt idx="723">
                  <c:v>6.0924916403758411E-3</c:v>
                </c:pt>
                <c:pt idx="724">
                  <c:v>6.1195045318512995E-3</c:v>
                </c:pt>
                <c:pt idx="725">
                  <c:v>6.1465388476857064E-3</c:v>
                </c:pt>
                <c:pt idx="726">
                  <c:v>6.1735938155240222E-3</c:v>
                </c:pt>
                <c:pt idx="727">
                  <c:v>6.2006686586119179E-3</c:v>
                </c:pt>
                <c:pt idx="728">
                  <c:v>6.2277625958261969E-3</c:v>
                </c:pt>
                <c:pt idx="729">
                  <c:v>6.2548748417057638E-3</c:v>
                </c:pt>
                <c:pt idx="730">
                  <c:v>6.2820046064830382E-3</c:v>
                </c:pt>
                <c:pt idx="731">
                  <c:v>6.3091510961158521E-3</c:v>
                </c:pt>
                <c:pt idx="732">
                  <c:v>6.3363135123198546E-3</c:v>
                </c:pt>
                <c:pt idx="733">
                  <c:v>6.3634910526013805E-3</c:v>
                </c:pt>
                <c:pt idx="734">
                  <c:v>6.3906829102907707E-3</c:v>
                </c:pt>
                <c:pt idx="735">
                  <c:v>6.4178882745762316E-3</c:v>
                </c:pt>
                <c:pt idx="736">
                  <c:v>6.4451063305381168E-3</c:v>
                </c:pt>
                <c:pt idx="737">
                  <c:v>6.4723362591837088E-3</c:v>
                </c:pt>
                <c:pt idx="738">
                  <c:v>6.4995772374824828E-3</c:v>
                </c:pt>
                <c:pt idx="739">
                  <c:v>6.5268284384018107E-3</c:v>
                </c:pt>
                <c:pt idx="740">
                  <c:v>6.5540890309431768E-3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6.5540890309431742E-3</c:v>
                </c:pt>
                <c:pt idx="1261">
                  <c:v>6.5268284384018089E-3</c:v>
                </c:pt>
                <c:pt idx="1262">
                  <c:v>6.4995772374824828E-3</c:v>
                </c:pt>
                <c:pt idx="1263">
                  <c:v>6.4723362591837062E-3</c:v>
                </c:pt>
                <c:pt idx="1264">
                  <c:v>6.445106330538115E-3</c:v>
                </c:pt>
                <c:pt idx="1265">
                  <c:v>6.4178882745762255E-3</c:v>
                </c:pt>
                <c:pt idx="1266">
                  <c:v>6.3906829102907681E-3</c:v>
                </c:pt>
                <c:pt idx="1267">
                  <c:v>6.3634910526013805E-3</c:v>
                </c:pt>
                <c:pt idx="1268">
                  <c:v>6.3363135123198537E-3</c:v>
                </c:pt>
                <c:pt idx="1269">
                  <c:v>6.3091510961158495E-3</c:v>
                </c:pt>
                <c:pt idx="1270">
                  <c:v>6.2820046064830312E-3</c:v>
                </c:pt>
                <c:pt idx="1271">
                  <c:v>6.2548748417057629E-3</c:v>
                </c:pt>
                <c:pt idx="1272">
                  <c:v>6.2277625958261909E-3</c:v>
                </c:pt>
                <c:pt idx="1273">
                  <c:v>6.2006686586119153E-3</c:v>
                </c:pt>
                <c:pt idx="1274">
                  <c:v>6.1735938155240222E-3</c:v>
                </c:pt>
                <c:pt idx="1275">
                  <c:v>6.1465388476857003E-3</c:v>
                </c:pt>
                <c:pt idx="1276">
                  <c:v>6.1195045318512987E-3</c:v>
                </c:pt>
                <c:pt idx="1277">
                  <c:v>6.0924916403758351E-3</c:v>
                </c:pt>
                <c:pt idx="1278">
                  <c:v>6.0655009411850775E-3</c:v>
                </c:pt>
                <c:pt idx="1279">
                  <c:v>6.0385331977460084E-3</c:v>
                </c:pt>
                <c:pt idx="1280">
                  <c:v>6.0115891690378466E-3</c:v>
                </c:pt>
                <c:pt idx="1281">
                  <c:v>5.984669609523546E-3</c:v>
                </c:pt>
                <c:pt idx="1282">
                  <c:v>5.9577752691217355E-3</c:v>
                </c:pt>
                <c:pt idx="1283">
                  <c:v>5.9309068931792282E-3</c:v>
                </c:pt>
                <c:pt idx="1284">
                  <c:v>5.9040652224439253E-3</c:v>
                </c:pt>
                <c:pt idx="1285">
                  <c:v>5.8772509930382763E-3</c:v>
                </c:pt>
                <c:pt idx="1286">
                  <c:v>5.850464936433231E-3</c:v>
                </c:pt>
                <c:pt idx="1287">
                  <c:v>5.8237077794226063E-3</c:v>
                </c:pt>
                <c:pt idx="1288">
                  <c:v>5.7969802440980475E-3</c:v>
                </c:pt>
                <c:pt idx="1289">
                  <c:v>5.7702830478243887E-3</c:v>
                </c:pt>
                <c:pt idx="1290">
                  <c:v>5.7436169032155466E-3</c:v>
                </c:pt>
                <c:pt idx="1291">
                  <c:v>5.7169825181109264E-3</c:v>
                </c:pt>
                <c:pt idx="1292">
                  <c:v>5.6903805955522474E-3</c:v>
                </c:pt>
                <c:pt idx="1293">
                  <c:v>5.6638118337609426E-3</c:v>
                </c:pt>
                <c:pt idx="1294">
                  <c:v>5.6372769261159713E-3</c:v>
                </c:pt>
                <c:pt idx="1295">
                  <c:v>5.6107765611321707E-3</c:v>
                </c:pt>
                <c:pt idx="1296">
                  <c:v>5.5843114224390991E-3</c:v>
                </c:pt>
                <c:pt idx="1297">
                  <c:v>5.5578821887603174E-3</c:v>
                </c:pt>
                <c:pt idx="1298">
                  <c:v>5.5314895338932375E-3</c:v>
                </c:pt>
                <c:pt idx="1299">
                  <c:v>5.5051341266893717E-3</c:v>
                </c:pt>
                <c:pt idx="1300">
                  <c:v>5.4788166310351417E-3</c:v>
                </c:pt>
                <c:pt idx="1301">
                  <c:v>5.4525377058331544E-3</c:v>
                </c:pt>
                <c:pt idx="1302">
                  <c:v>5.4262980049839277E-3</c:v>
                </c:pt>
                <c:pt idx="1303">
                  <c:v>5.4000981773681756E-3</c:v>
                </c:pt>
                <c:pt idx="1304">
                  <c:v>5.3739388668294944E-3</c:v>
                </c:pt>
                <c:pt idx="1305">
                  <c:v>5.3478207121576042E-3</c:v>
                </c:pt>
                <c:pt idx="1306">
                  <c:v>5.321744347072054E-3</c:v>
                </c:pt>
                <c:pt idx="1307">
                  <c:v>5.2957104002063719E-3</c:v>
                </c:pt>
                <c:pt idx="1308">
                  <c:v>5.2697194950927688E-3</c:v>
                </c:pt>
                <c:pt idx="1309">
                  <c:v>5.2437722501472569E-3</c:v>
                </c:pt>
                <c:pt idx="1310">
                  <c:v>5.2178692786552993E-3</c:v>
                </c:pt>
                <c:pt idx="1311">
                  <c:v>5.192011188757905E-3</c:v>
                </c:pt>
                <c:pt idx="1312">
                  <c:v>5.1661985834382104E-3</c:v>
                </c:pt>
                <c:pt idx="1313">
                  <c:v>5.1404320605085785E-3</c:v>
                </c:pt>
                <c:pt idx="1314">
                  <c:v>5.1147122125980975E-3</c:v>
                </c:pt>
                <c:pt idx="1315">
                  <c:v>5.0890396271406407E-3</c:v>
                </c:pt>
                <c:pt idx="1316">
                  <c:v>5.0634148863633217E-3</c:v>
                </c:pt>
                <c:pt idx="1317">
                  <c:v>5.0378385672754803E-3</c:v>
                </c:pt>
                <c:pt idx="1318">
                  <c:v>5.0123112416581312E-3</c:v>
                </c:pt>
                <c:pt idx="1319">
                  <c:v>4.9868334760538417E-3</c:v>
                </c:pt>
                <c:pt idx="1320">
                  <c:v>4.9614058317571409E-3</c:v>
                </c:pt>
                <c:pt idx="1321">
                  <c:v>4.9360288648053379E-3</c:v>
                </c:pt>
                <c:pt idx="1322">
                  <c:v>4.9107031259698446E-3</c:v>
                </c:pt>
                <c:pt idx="1323">
                  <c:v>4.8854291607479628E-3</c:v>
                </c:pt>
                <c:pt idx="1324">
                  <c:v>4.8602075093550964E-3</c:v>
                </c:pt>
                <c:pt idx="1325">
                  <c:v>4.8350387067174812E-3</c:v>
                </c:pt>
                <c:pt idx="1326">
                  <c:v>4.8099232824653148E-3</c:v>
                </c:pt>
                <c:pt idx="1327">
                  <c:v>4.7848617609263918E-3</c:v>
                </c:pt>
                <c:pt idx="1328">
                  <c:v>4.7598546611201846E-3</c:v>
                </c:pt>
                <c:pt idx="1329">
                  <c:v>4.7349024967523433E-3</c:v>
                </c:pt>
                <c:pt idx="1330">
                  <c:v>4.71000577620971E-3</c:v>
                </c:pt>
                <c:pt idx="1331">
                  <c:v>4.6851650025557271E-3</c:v>
                </c:pt>
                <c:pt idx="1332">
                  <c:v>4.6603806735263141E-3</c:v>
                </c:pt>
                <c:pt idx="1333">
                  <c:v>4.6356532815262285E-3</c:v>
                </c:pt>
                <c:pt idx="1334">
                  <c:v>4.610983313625785E-3</c:v>
                </c:pt>
                <c:pt idx="1335">
                  <c:v>4.5863712515581204E-3</c:v>
                </c:pt>
                <c:pt idx="1336">
                  <c:v>4.5618175717168164E-3</c:v>
                </c:pt>
                <c:pt idx="1337">
                  <c:v>4.5373227451539948E-3</c:v>
                </c:pt>
                <c:pt idx="1338">
                  <c:v>4.5128872375788717E-3</c:v>
                </c:pt>
                <c:pt idx="1339">
                  <c:v>4.4885115093566885E-3</c:v>
                </c:pt>
                <c:pt idx="1340">
                  <c:v>4.4641960155081392E-3</c:v>
                </c:pt>
                <c:pt idx="1341">
                  <c:v>4.4399412057091678E-3</c:v>
                </c:pt>
                <c:pt idx="1342">
                  <c:v>4.4157475242912348E-3</c:v>
                </c:pt>
                <c:pt idx="1343">
                  <c:v>4.3916154102420051E-3</c:v>
                </c:pt>
                <c:pt idx="1344">
                  <c:v>4.3675452972064214E-3</c:v>
                </c:pt>
                <c:pt idx="1345">
                  <c:v>4.3435376134882617E-3</c:v>
                </c:pt>
                <c:pt idx="1346">
                  <c:v>4.3195927820520357E-3</c:v>
                </c:pt>
                <c:pt idx="1347">
                  <c:v>4.2957112205253686E-3</c:v>
                </c:pt>
                <c:pt idx="1348">
                  <c:v>4.2718933412017697E-3</c:v>
                </c:pt>
                <c:pt idx="1349">
                  <c:v>4.2481395510437815E-3</c:v>
                </c:pt>
                <c:pt idx="1350">
                  <c:v>4.2244502516865998E-3</c:v>
                </c:pt>
                <c:pt idx="1351">
                  <c:v>4.2008258394420255E-3</c:v>
                </c:pt>
                <c:pt idx="1352">
                  <c:v>4.1772667053028975E-3</c:v>
                </c:pt>
                <c:pt idx="1353">
                  <c:v>4.1537732349478515E-3</c:v>
                </c:pt>
                <c:pt idx="1354">
                  <c:v>4.1303458087465165E-3</c:v>
                </c:pt>
                <c:pt idx="1355">
                  <c:v>4.1069848017651241E-3</c:v>
                </c:pt>
                <c:pt idx="1356">
                  <c:v>4.0836905837724384E-3</c:v>
                </c:pt>
                <c:pt idx="1357">
                  <c:v>4.060463519246168E-3</c:v>
                </c:pt>
                <c:pt idx="1358">
                  <c:v>4.0373039673796763E-3</c:v>
                </c:pt>
                <c:pt idx="1359">
                  <c:v>4.0142122820891303E-3</c:v>
                </c:pt>
                <c:pt idx="1360">
                  <c:v>3.9911888120210282E-3</c:v>
                </c:pt>
                <c:pt idx="1361">
                  <c:v>3.9682339005600621E-3</c:v>
                </c:pt>
                <c:pt idx="1362">
                  <c:v>3.9453478858374113E-3</c:v>
                </c:pt>
                <c:pt idx="1363">
                  <c:v>3.9225311007393595E-3</c:v>
                </c:pt>
                <c:pt idx="1364">
                  <c:v>3.8997838729163013E-3</c:v>
                </c:pt>
                <c:pt idx="1365">
                  <c:v>3.8771065247921355E-3</c:v>
                </c:pt>
                <c:pt idx="1366">
                  <c:v>3.8544993735739673E-3</c:v>
                </c:pt>
                <c:pt idx="1367">
                  <c:v>3.831962731262233E-3</c:v>
                </c:pt>
                <c:pt idx="1368">
                  <c:v>3.8094969046611219E-3</c:v>
                </c:pt>
                <c:pt idx="1369">
                  <c:v>3.7871021953893957E-3</c:v>
                </c:pt>
                <c:pt idx="1370">
                  <c:v>3.7647788998915505E-3</c:v>
                </c:pt>
                <c:pt idx="1371">
                  <c:v>3.7425273094492937E-3</c:v>
                </c:pt>
                <c:pt idx="1372">
                  <c:v>3.7203477101934155E-3</c:v>
                </c:pt>
                <c:pt idx="1373">
                  <c:v>3.6982403831159524E-3</c:v>
                </c:pt>
                <c:pt idx="1374">
                  <c:v>3.676205604082721E-3</c:v>
                </c:pt>
                <c:pt idx="1375">
                  <c:v>3.6542436438461914E-3</c:v>
                </c:pt>
                <c:pt idx="1376">
                  <c:v>3.6323547680586414E-3</c:v>
                </c:pt>
                <c:pt idx="1377">
                  <c:v>3.6105392372857191E-3</c:v>
                </c:pt>
                <c:pt idx="1378">
                  <c:v>3.5887973070202425E-3</c:v>
                </c:pt>
                <c:pt idx="1379">
                  <c:v>3.5671292276963913E-3</c:v>
                </c:pt>
                <c:pt idx="1380">
                  <c:v>3.5455352447041886E-3</c:v>
                </c:pt>
                <c:pt idx="1381">
                  <c:v>3.5240155984042777E-3</c:v>
                </c:pt>
                <c:pt idx="1382">
                  <c:v>3.5025705241430627E-3</c:v>
                </c:pt>
                <c:pt idx="1383">
                  <c:v>3.4812002522680982E-3</c:v>
                </c:pt>
                <c:pt idx="1384">
                  <c:v>3.4599050081438173E-3</c:v>
                </c:pt>
                <c:pt idx="1385">
                  <c:v>3.4386850121675828E-3</c:v>
                </c:pt>
                <c:pt idx="1386">
                  <c:v>3.4175404797859633E-3</c:v>
                </c:pt>
                <c:pt idx="1387">
                  <c:v>3.3964716215113978E-3</c:v>
                </c:pt>
                <c:pt idx="1388">
                  <c:v>3.3754786429390639E-3</c:v>
                </c:pt>
                <c:pt idx="1389">
                  <c:v>3.35456174476411E-3</c:v>
                </c:pt>
                <c:pt idx="1390">
                  <c:v>3.3337211227991081E-3</c:v>
                </c:pt>
                <c:pt idx="1391">
                  <c:v>3.3129569679918288E-3</c:v>
                </c:pt>
                <c:pt idx="1392">
                  <c:v>3.2922694664432937E-3</c:v>
                </c:pt>
                <c:pt idx="1393">
                  <c:v>3.2716587994260611E-3</c:v>
                </c:pt>
                <c:pt idx="1394">
                  <c:v>3.2511251434028466E-3</c:v>
                </c:pt>
                <c:pt idx="1395">
                  <c:v>3.230668670045342E-3</c:v>
                </c:pt>
                <c:pt idx="1396">
                  <c:v>3.2102895462533553E-3</c:v>
                </c:pt>
                <c:pt idx="1397">
                  <c:v>3.1899879341741868E-3</c:v>
                </c:pt>
                <c:pt idx="1398">
                  <c:v>3.1697639912222435E-3</c:v>
                </c:pt>
                <c:pt idx="1399">
                  <c:v>3.1496178700989616E-3</c:v>
                </c:pt>
                <c:pt idx="1400">
                  <c:v>3.1295497188129026E-3</c:v>
                </c:pt>
                <c:pt idx="1401">
                  <c:v>3.1095596807001651E-3</c:v>
                </c:pt>
                <c:pt idx="1402">
                  <c:v>3.0896478944450151E-3</c:v>
                </c:pt>
                <c:pt idx="1403">
                  <c:v>3.0698144941007244E-3</c:v>
                </c:pt>
                <c:pt idx="1404">
                  <c:v>3.0500596091107067E-3</c:v>
                </c:pt>
                <c:pt idx="1405">
                  <c:v>3.0303833643298243E-3</c:v>
                </c:pt>
                <c:pt idx="1406">
                  <c:v>3.0107858800459616E-3</c:v>
                </c:pt>
                <c:pt idx="1407">
                  <c:v>2.9912672720018288E-3</c:v>
                </c:pt>
                <c:pt idx="1408">
                  <c:v>2.9718276514169367E-3</c:v>
                </c:pt>
                <c:pt idx="1409">
                  <c:v>2.9524671250098639E-3</c:v>
                </c:pt>
                <c:pt idx="1410">
                  <c:v>2.9331857950206726E-3</c:v>
                </c:pt>
                <c:pt idx="1411">
                  <c:v>2.9139837592335664E-3</c:v>
                </c:pt>
                <c:pt idx="1412">
                  <c:v>2.8948611109997717E-3</c:v>
                </c:pt>
                <c:pt idx="1413">
                  <c:v>2.875817939260574E-3</c:v>
                </c:pt>
                <c:pt idx="1414">
                  <c:v>2.8568543285706098E-3</c:v>
                </c:pt>
                <c:pt idx="1415">
                  <c:v>2.8379703591213108E-3</c:v>
                </c:pt>
                <c:pt idx="1416">
                  <c:v>2.8191661067645639E-3</c:v>
                </c:pt>
                <c:pt idx="1417">
                  <c:v>2.8004416430365731E-3</c:v>
                </c:pt>
                <c:pt idx="1418">
                  <c:v>2.781797035181866E-3</c:v>
                </c:pt>
                <c:pt idx="1419">
                  <c:v>2.763232346177535E-3</c:v>
                </c:pt>
                <c:pt idx="1420">
                  <c:v>2.7447476347576072E-3</c:v>
                </c:pt>
                <c:pt idx="1421">
                  <c:v>2.7263429554376288E-3</c:v>
                </c:pt>
                <c:pt idx="1422">
                  <c:v>2.7080183585394143E-3</c:v>
                </c:pt>
                <c:pt idx="1423">
                  <c:v>2.6897738902159343E-3</c:v>
                </c:pt>
                <c:pt idx="1424">
                  <c:v>2.6716095924764183E-3</c:v>
                </c:pt>
                <c:pt idx="1425">
                  <c:v>2.6535255032115652E-3</c:v>
                </c:pt>
                <c:pt idx="1426">
                  <c:v>2.6355216562189651E-3</c:v>
                </c:pt>
                <c:pt idx="1427">
                  <c:v>2.6175980812286324E-3</c:v>
                </c:pt>
                <c:pt idx="1428">
                  <c:v>2.5997548039287067E-3</c:v>
                </c:pt>
                <c:pt idx="1429">
                  <c:v>2.5819918459913239E-3</c:v>
                </c:pt>
                <c:pt idx="1430">
                  <c:v>2.5643092250985755E-3</c:v>
                </c:pt>
                <c:pt idx="1431">
                  <c:v>2.5467069549686763E-3</c:v>
                </c:pt>
                <c:pt idx="1432">
                  <c:v>2.5291850453822125E-3</c:v>
                </c:pt>
                <c:pt idx="1433">
                  <c:v>2.5117435022085502E-3</c:v>
                </c:pt>
                <c:pt idx="1434">
                  <c:v>2.4943823274323888E-3</c:v>
                </c:pt>
                <c:pt idx="1435">
                  <c:v>2.4771015191803981E-3</c:v>
                </c:pt>
                <c:pt idx="1436">
                  <c:v>2.4599010717480259E-3</c:v>
                </c:pt>
                <c:pt idx="1437">
                  <c:v>2.442780975626389E-3</c:v>
                </c:pt>
                <c:pt idx="1438">
                  <c:v>2.4257412175292979E-3</c:v>
                </c:pt>
                <c:pt idx="1439">
                  <c:v>2.4087817804204067E-3</c:v>
                </c:pt>
                <c:pt idx="1440">
                  <c:v>2.391902643540438E-3</c:v>
                </c:pt>
                <c:pt idx="1441">
                  <c:v>2.3751037824345581E-3</c:v>
                </c:pt>
                <c:pt idx="1442">
                  <c:v>2.3583851689798069E-3</c:v>
                </c:pt>
                <c:pt idx="1443">
                  <c:v>2.341746771412672E-3</c:v>
                </c:pt>
                <c:pt idx="1444">
                  <c:v>2.3251885543567412E-3</c:v>
                </c:pt>
                <c:pt idx="1445">
                  <c:v>2.3087104788504318E-3</c:v>
                </c:pt>
                <c:pt idx="1446">
                  <c:v>2.2923125023748443E-3</c:v>
                </c:pt>
                <c:pt idx="1447">
                  <c:v>2.2759945788816678E-3</c:v>
                </c:pt>
                <c:pt idx="1448">
                  <c:v>2.2597566588211898E-3</c:v>
                </c:pt>
                <c:pt idx="1449">
                  <c:v>2.2435986891703938E-3</c:v>
                </c:pt>
                <c:pt idx="1450">
                  <c:v>2.2275206134610911E-3</c:v>
                </c:pt>
                <c:pt idx="1451">
                  <c:v>2.211522371808195E-3</c:v>
                </c:pt>
                <c:pt idx="1452">
                  <c:v>2.1956039009379865E-3</c:v>
                </c:pt>
                <c:pt idx="1453">
                  <c:v>2.17976513421651E-3</c:v>
                </c:pt>
                <c:pt idx="1454">
                  <c:v>2.1640060016780102E-3</c:v>
                </c:pt>
                <c:pt idx="1455">
                  <c:v>2.1483264300534103E-3</c:v>
                </c:pt>
                <c:pt idx="1456">
                  <c:v>2.1327263427988897E-3</c:v>
                </c:pt>
                <c:pt idx="1457">
                  <c:v>2.1172056601244738E-3</c:v>
                </c:pt>
                <c:pt idx="1458">
                  <c:v>2.1017642990226967E-3</c:v>
                </c:pt>
                <c:pt idx="1459">
                  <c:v>2.0864021732973268E-3</c:v>
                </c:pt>
                <c:pt idx="1460">
                  <c:v>2.07111919359209E-3</c:v>
                </c:pt>
                <c:pt idx="1461">
                  <c:v>2.0559152674194938E-3</c:v>
                </c:pt>
                <c:pt idx="1462">
                  <c:v>2.0407902991896373E-3</c:v>
                </c:pt>
                <c:pt idx="1463">
                  <c:v>2.0257441902391008E-3</c:v>
                </c:pt>
                <c:pt idx="1464">
                  <c:v>2.0107768388598285E-3</c:v>
                </c:pt>
                <c:pt idx="1465">
                  <c:v>1.9958881403280733E-3</c:v>
                </c:pt>
                <c:pt idx="1466">
                  <c:v>1.9810779869333609E-3</c:v>
                </c:pt>
                <c:pt idx="1467">
                  <c:v>1.9663462680074525E-3</c:v>
                </c:pt>
                <c:pt idx="1468">
                  <c:v>1.9516928699533735E-3</c:v>
                </c:pt>
                <c:pt idx="1469">
                  <c:v>1.9371176762744129E-3</c:v>
                </c:pt>
                <c:pt idx="1470">
                  <c:v>1.9226205676031703E-3</c:v>
                </c:pt>
                <c:pt idx="1471">
                  <c:v>1.9082014217306135E-3</c:v>
                </c:pt>
                <c:pt idx="1472">
                  <c:v>1.8938601136351152E-3</c:v>
                </c:pt>
                <c:pt idx="1473">
                  <c:v>1.8795965155115422E-3</c:v>
                </c:pt>
                <c:pt idx="1474">
                  <c:v>1.8654104968003034E-3</c:v>
                </c:pt>
                <c:pt idx="1475">
                  <c:v>1.8513019242164283E-3</c:v>
                </c:pt>
                <c:pt idx="1476">
                  <c:v>1.837270661778641E-3</c:v>
                </c:pt>
                <c:pt idx="1477">
                  <c:v>1.8233165708384028E-3</c:v>
                </c:pt>
                <c:pt idx="1478">
                  <c:v>1.8094395101089925E-3</c:v>
                </c:pt>
                <c:pt idx="1479">
                  <c:v>1.7956393356945309E-3</c:v>
                </c:pt>
                <c:pt idx="1480">
                  <c:v>1.7819159011190173E-3</c:v>
                </c:pt>
                <c:pt idx="1481">
                  <c:v>1.7682690573553592E-3</c:v>
                </c:pt>
                <c:pt idx="1482">
                  <c:v>1.7546986528543496E-3</c:v>
                </c:pt>
                <c:pt idx="1483">
                  <c:v>1.7412045335736654E-3</c:v>
                </c:pt>
                <c:pt idx="1484">
                  <c:v>1.7277865430068019E-3</c:v>
                </c:pt>
                <c:pt idx="1485">
                  <c:v>1.7144445222120103E-3</c:v>
                </c:pt>
                <c:pt idx="1486">
                  <c:v>1.7011783098412035E-3</c:v>
                </c:pt>
                <c:pt idx="1487">
                  <c:v>1.6879877421688075E-3</c:v>
                </c:pt>
                <c:pt idx="1488">
                  <c:v>1.674872653120614E-3</c:v>
                </c:pt>
                <c:pt idx="1489">
                  <c:v>1.661832874302562E-3</c:v>
                </c:pt>
                <c:pt idx="1490">
                  <c:v>1.6488682350295049E-3</c:v>
                </c:pt>
                <c:pt idx="1491">
                  <c:v>1.6359785623539357E-3</c:v>
                </c:pt>
                <c:pt idx="1492">
                  <c:v>1.6231636810946463E-3</c:v>
                </c:pt>
                <c:pt idx="1493">
                  <c:v>1.6104234138653751E-3</c:v>
                </c:pt>
                <c:pt idx="1494">
                  <c:v>1.5977575811033659E-3</c:v>
                </c:pt>
                <c:pt idx="1495">
                  <c:v>1.585166001097915E-3</c:v>
                </c:pt>
                <c:pt idx="1496">
                  <c:v>1.5726484900188465E-3</c:v>
                </c:pt>
                <c:pt idx="1497">
                  <c:v>1.5602048619449192E-3</c:v>
                </c:pt>
                <c:pt idx="1498">
                  <c:v>1.5478349288922159E-3</c:v>
                </c:pt>
                <c:pt idx="1499">
                  <c:v>1.5355385008424178E-3</c:v>
                </c:pt>
                <c:pt idx="1500">
                  <c:v>1.5233153857710739E-3</c:v>
                </c:pt>
                <c:pt idx="1501">
                  <c:v>1.5111653896757609E-3</c:v>
                </c:pt>
                <c:pt idx="1502">
                  <c:v>1.4990883166041971E-3</c:v>
                </c:pt>
                <c:pt idx="1503">
                  <c:v>1.4870839686822984E-3</c:v>
                </c:pt>
                <c:pt idx="1504">
                  <c:v>1.4751521461421277E-3</c:v>
                </c:pt>
                <c:pt idx="1505">
                  <c:v>1.4632926473498208E-3</c:v>
                </c:pt>
                <c:pt idx="1506">
                  <c:v>1.4515052688333855E-3</c:v>
                </c:pt>
                <c:pt idx="1507">
                  <c:v>1.4397898053104584E-3</c:v>
                </c:pt>
                <c:pt idx="1508">
                  <c:v>1.4281460497159856E-3</c:v>
                </c:pt>
                <c:pt idx="1509">
                  <c:v>1.4165737932297843E-3</c:v>
                </c:pt>
                <c:pt idx="1510">
                  <c:v>1.4050728253040714E-3</c:v>
                </c:pt>
                <c:pt idx="1511">
                  <c:v>1.3936429336908675E-3</c:v>
                </c:pt>
                <c:pt idx="1512">
                  <c:v>1.3822839044693295E-3</c:v>
                </c:pt>
                <c:pt idx="1513">
                  <c:v>1.3709955220730058E-3</c:v>
                </c:pt>
                <c:pt idx="1514">
                  <c:v>1.35977756931697E-3</c:v>
                </c:pt>
                <c:pt idx="1515">
                  <c:v>1.3486298274249021E-3</c:v>
                </c:pt>
                <c:pt idx="1516">
                  <c:v>1.3375520760560383E-3</c:v>
                </c:pt>
                <c:pt idx="1517">
                  <c:v>1.3265440933320396E-3</c:v>
                </c:pt>
                <c:pt idx="1518">
                  <c:v>1.3156056558637796E-3</c:v>
                </c:pt>
                <c:pt idx="1519">
                  <c:v>1.3047365387779944E-3</c:v>
                </c:pt>
                <c:pt idx="1520">
                  <c:v>1.293936515743872E-3</c:v>
                </c:pt>
                <c:pt idx="1521">
                  <c:v>1.2832053589995069E-3</c:v>
                </c:pt>
                <c:pt idx="1522">
                  <c:v>1.2725428393782624E-3</c:v>
                </c:pt>
                <c:pt idx="1523">
                  <c:v>1.261948726335037E-3</c:v>
                </c:pt>
                <c:pt idx="1524">
                  <c:v>1.2514227879723953E-3</c:v>
                </c:pt>
                <c:pt idx="1525">
                  <c:v>1.2409647910666252E-3</c:v>
                </c:pt>
                <c:pt idx="1526">
                  <c:v>1.2305745010936426E-3</c:v>
                </c:pt>
                <c:pt idx="1527">
                  <c:v>1.2202516822548228E-3</c:v>
                </c:pt>
                <c:pt idx="1528">
                  <c:v>1.2099960975026933E-3</c:v>
                </c:pt>
                <c:pt idx="1529">
                  <c:v>1.1998075085665105E-3</c:v>
                </c:pt>
                <c:pt idx="1530">
                  <c:v>1.1896856759777384E-3</c:v>
                </c:pt>
                <c:pt idx="1531">
                  <c:v>1.1796303590953831E-3</c:v>
                </c:pt>
                <c:pt idx="1532">
                  <c:v>1.1696413161312261E-3</c:v>
                </c:pt>
                <c:pt idx="1533">
                  <c:v>1.1597183041749345E-3</c:v>
                </c:pt>
                <c:pt idx="1534">
                  <c:v>1.149861079219027E-3</c:v>
                </c:pt>
                <c:pt idx="1535">
                  <c:v>1.1400693961837519E-3</c:v>
                </c:pt>
                <c:pt idx="1536">
                  <c:v>1.1303430089418004E-3</c:v>
                </c:pt>
                <c:pt idx="1537">
                  <c:v>1.1206816703429262E-3</c:v>
                </c:pt>
                <c:pt idx="1538">
                  <c:v>1.1110851322384181E-3</c:v>
                </c:pt>
                <c:pt idx="1539">
                  <c:v>1.1015531455054388E-3</c:v>
                </c:pt>
                <c:pt idx="1540">
                  <c:v>1.092085460071258E-3</c:v>
                </c:pt>
                <c:pt idx="1541">
                  <c:v>1.0826818249373201E-3</c:v>
                </c:pt>
                <c:pt idx="1542">
                  <c:v>1.0733419882032118E-3</c:v>
                </c:pt>
                <c:pt idx="1543">
                  <c:v>1.0640656970904679E-3</c:v>
                </c:pt>
                <c:pt idx="1544">
                  <c:v>1.0548526979662562E-3</c:v>
                </c:pt>
                <c:pt idx="1545">
                  <c:v>1.0457027363669305E-3</c:v>
                </c:pt>
                <c:pt idx="1546">
                  <c:v>1.0366155570214262E-3</c:v>
                </c:pt>
                <c:pt idx="1547">
                  <c:v>1.0275909038745452E-3</c:v>
                </c:pt>
                <c:pt idx="1548">
                  <c:v>1.0186285201100708E-3</c:v>
                </c:pt>
                <c:pt idx="1549">
                  <c:v>1.0097281481737683E-3</c:v>
                </c:pt>
                <c:pt idx="1550">
                  <c:v>1.000889529796231E-3</c:v>
                </c:pt>
                <c:pt idx="1551">
                  <c:v>9.9211240601557865E-4</c:v>
                </c:pt>
                <c:pt idx="1552">
                  <c:v>9.8339651720003246E-4</c:v>
                </c:pt>
                <c:pt idx="1553">
                  <c:v>9.7474160307031894E-4</c:v>
                </c:pt>
                <c:pt idx="1554">
                  <c:v>9.6614740272195191E-4</c:v>
                </c:pt>
                <c:pt idx="1555">
                  <c:v>9.576136546473608E-4</c:v>
                </c:pt>
                <c:pt idx="1556">
                  <c:v>9.4914009675785705E-4</c:v>
                </c:pt>
                <c:pt idx="1557">
                  <c:v>9.4072646640548522E-4</c:v>
                </c:pt>
                <c:pt idx="1558">
                  <c:v>9.3237250040468828E-4</c:v>
                </c:pt>
                <c:pt idx="1559">
                  <c:v>9.2407793505385426E-4</c:v>
                </c:pt>
                <c:pt idx="1560">
                  <c:v>9.1584250615669885E-4</c:v>
                </c:pt>
                <c:pt idx="1561">
                  <c:v>9.0766594904349016E-4</c:v>
                </c:pt>
                <c:pt idx="1562">
                  <c:v>8.9954799859214625E-4</c:v>
                </c:pt>
                <c:pt idx="1563">
                  <c:v>8.9148838924915077E-4</c:v>
                </c:pt>
                <c:pt idx="1564">
                  <c:v>8.8348685505033691E-4</c:v>
                </c:pt>
                <c:pt idx="1565">
                  <c:v>8.7554312964151899E-4</c:v>
                </c:pt>
                <c:pt idx="1566">
                  <c:v>8.6765694629894715E-4</c:v>
                </c:pt>
                <c:pt idx="1567">
                  <c:v>8.5982803794963886E-4</c:v>
                </c:pt>
                <c:pt idx="1568">
                  <c:v>8.5205613719152855E-4</c:v>
                </c:pt>
                <c:pt idx="1569">
                  <c:v>8.4434097631347804E-4</c:v>
                </c:pt>
                <c:pt idx="1570">
                  <c:v>8.366822873151291E-4</c:v>
                </c:pt>
                <c:pt idx="1571">
                  <c:v>8.290798019265893E-4</c:v>
                </c:pt>
                <c:pt idx="1572">
                  <c:v>8.2153325162797513E-4</c:v>
                </c:pt>
                <c:pt idx="1573">
                  <c:v>8.1404236766878329E-4</c:v>
                </c:pt>
                <c:pt idx="1574">
                  <c:v>8.0660688108711328E-4</c:v>
                </c:pt>
                <c:pt idx="1575">
                  <c:v>7.9922652272873703E-4</c:v>
                </c:pt>
                <c:pt idx="1576">
                  <c:v>7.9190102326599148E-4</c:v>
                </c:pt>
                <c:pt idx="1577">
                  <c:v>7.8463011321653242E-4</c:v>
                </c:pt>
                <c:pt idx="1578">
                  <c:v>7.7741352296191045E-4</c:v>
                </c:pt>
                <c:pt idx="1579">
                  <c:v>7.7025098276600832E-4</c:v>
                </c:pt>
                <c:pt idx="1580">
                  <c:v>7.6314222279329409E-4</c:v>
                </c:pt>
                <c:pt idx="1581">
                  <c:v>7.560869731269358E-4</c:v>
                </c:pt>
                <c:pt idx="1582">
                  <c:v>7.4908496378674552E-4</c:v>
                </c:pt>
                <c:pt idx="1583">
                  <c:v>7.4213592474695555E-4</c:v>
                </c:pt>
                <c:pt idx="1584">
                  <c:v>7.352395859538545E-4</c:v>
                </c:pt>
                <c:pt idx="1585">
                  <c:v>7.2839567734323777E-4</c:v>
                </c:pt>
                <c:pt idx="1586">
                  <c:v>7.216039288577131E-4</c:v>
                </c:pt>
                <c:pt idx="1587">
                  <c:v>7.1486407046384641E-4</c:v>
                </c:pt>
                <c:pt idx="1588">
                  <c:v>7.0817583216912605E-4</c:v>
                </c:pt>
                <c:pt idx="1589">
                  <c:v>7.0153894403879346E-4</c:v>
                </c:pt>
                <c:pt idx="1590">
                  <c:v>6.9495313621248541E-4</c:v>
                </c:pt>
                <c:pt idx="1591">
                  <c:v>6.8841813892073277E-4</c:v>
                </c:pt>
                <c:pt idx="1592">
                  <c:v>6.8193368250129389E-4</c:v>
                </c:pt>
                <c:pt idx="1593">
                  <c:v>6.754994974153154E-4</c:v>
                </c:pt>
                <c:pt idx="1594">
                  <c:v>6.6911531426334632E-4</c:v>
                </c:pt>
                <c:pt idx="1595">
                  <c:v>6.6278086380117682E-4</c:v>
                </c:pt>
                <c:pt idx="1596">
                  <c:v>6.5649587695552306E-4</c:v>
                </c:pt>
                <c:pt idx="1597">
                  <c:v>6.5026008483955113E-4</c:v>
                </c:pt>
                <c:pt idx="1598">
                  <c:v>6.4407321876823031E-4</c:v>
                </c:pt>
                <c:pt idx="1599">
                  <c:v>6.379350102735361E-4</c:v>
                </c:pt>
                <c:pt idx="1600">
                  <c:v>6.3184519111947801E-4</c:v>
                </c:pt>
                <c:pt idx="1601">
                  <c:v>6.2580349331697828E-4</c:v>
                </c:pt>
                <c:pt idx="1602">
                  <c:v>6.1980964913858525E-4</c:v>
                </c:pt>
                <c:pt idx="1603">
                  <c:v>6.1386339113301896E-4</c:v>
                </c:pt>
                <c:pt idx="1604">
                  <c:v>6.0796445213956646E-4</c:v>
                </c:pt>
                <c:pt idx="1605">
                  <c:v>6.0211256530230326E-4</c:v>
                </c:pt>
                <c:pt idx="1606">
                  <c:v>5.9630746408416543E-4</c:v>
                </c:pt>
                <c:pt idx="1607">
                  <c:v>5.9054888228085871E-4</c:v>
                </c:pt>
                <c:pt idx="1608">
                  <c:v>5.8483655403459612E-4</c:v>
                </c:pt>
                <c:pt idx="1609">
                  <c:v>5.7917021384769698E-4</c:v>
                </c:pt>
                <c:pt idx="1610">
                  <c:v>5.7354959659599984E-4</c:v>
                </c:pt>
                <c:pt idx="1611">
                  <c:v>5.6797443754213507E-4</c:v>
                </c:pt>
                <c:pt idx="1612">
                  <c:v>5.6244447234863606E-4</c:v>
                </c:pt>
                <c:pt idx="1613">
                  <c:v>5.5695943709087694E-4</c:v>
                </c:pt>
                <c:pt idx="1614">
                  <c:v>5.5151906826987249E-4</c:v>
                </c:pt>
                <c:pt idx="1615">
                  <c:v>5.4612310282489977E-4</c:v>
                </c:pt>
                <c:pt idx="1616">
                  <c:v>5.4077127814597717E-4</c:v>
                </c:pt>
                <c:pt idx="1617">
                  <c:v>5.3546333208617358E-4</c:v>
                </c:pt>
                <c:pt idx="1618">
                  <c:v>5.3019900297376779E-4</c:v>
                </c:pt>
                <c:pt idx="1619">
                  <c:v>5.2497802962425178E-4</c:v>
                </c:pt>
                <c:pt idx="1620">
                  <c:v>5.198001513521674E-4</c:v>
                </c:pt>
                <c:pt idx="1621">
                  <c:v>5.1466510798280128E-4</c:v>
                </c:pt>
                <c:pt idx="1622">
                  <c:v>5.0957263986370794E-4</c:v>
                </c:pt>
                <c:pt idx="1623">
                  <c:v>5.0452248787609074E-4</c:v>
                </c:pt>
                <c:pt idx="1624">
                  <c:v>4.9951439344602397E-4</c:v>
                </c:pt>
                <c:pt idx="1625">
                  <c:v>4.9454809855551491E-4</c:v>
                </c:pt>
                <c:pt idx="1626">
                  <c:v>4.8962334575342135E-4</c:v>
                </c:pt>
                <c:pt idx="1627">
                  <c:v>4.847398781662044E-4</c:v>
                </c:pt>
                <c:pt idx="1628">
                  <c:v>4.7989743950853874E-4</c:v>
                </c:pt>
                <c:pt idx="1629">
                  <c:v>4.7509577409376731E-4</c:v>
                </c:pt>
                <c:pt idx="1630">
                  <c:v>4.7033462684419676E-4</c:v>
                </c:pt>
                <c:pt idx="1631">
                  <c:v>4.6561374330125413E-4</c:v>
                </c:pt>
                <c:pt idx="1632">
                  <c:v>4.6093286963548163E-4</c:v>
                </c:pt>
                <c:pt idx="1633">
                  <c:v>4.5629175265638416E-4</c:v>
                </c:pt>
                <c:pt idx="1634">
                  <c:v>4.5169013982213443E-4</c:v>
                </c:pt>
                <c:pt idx="1635">
                  <c:v>4.4712777924911453E-4</c:v>
                </c:pt>
                <c:pt idx="1636">
                  <c:v>4.4260441972132414E-4</c:v>
                </c:pt>
                <c:pt idx="1637">
                  <c:v>4.3811981069962868E-4</c:v>
                </c:pt>
                <c:pt idx="1638">
                  <c:v>4.3367370233086516E-4</c:v>
                </c:pt>
                <c:pt idx="1639">
                  <c:v>4.2926584545680669E-4</c:v>
                </c:pt>
                <c:pt idx="1640">
                  <c:v>4.2489599162296501E-4</c:v>
                </c:pt>
                <c:pt idx="1641">
                  <c:v>4.2056389308726874E-4</c:v>
                </c:pt>
                <c:pt idx="1642">
                  <c:v>4.1626930282857768E-4</c:v>
                </c:pt>
                <c:pt idx="1643">
                  <c:v>4.1201197455506268E-4</c:v>
                </c:pt>
                <c:pt idx="1644">
                  <c:v>4.077916627124438E-4</c:v>
                </c:pt>
                <c:pt idx="1645">
                  <c:v>4.0360812249207634E-4</c:v>
                </c:pt>
                <c:pt idx="1646">
                  <c:v>3.9946110983890516E-4</c:v>
                </c:pt>
                <c:pt idx="1647">
                  <c:v>3.953503814592709E-4</c:v>
                </c:pt>
                <c:pt idx="1648">
                  <c:v>3.9127569482857468E-4</c:v>
                </c:pt>
                <c:pt idx="1649">
                  <c:v>3.8723680819881159E-4</c:v>
                </c:pt>
                <c:pt idx="1650">
                  <c:v>3.8323348060595149E-4</c:v>
                </c:pt>
                <c:pt idx="1651">
                  <c:v>3.7926547187719438E-4</c:v>
                </c:pt>
                <c:pt idx="1652">
                  <c:v>3.7533254263807681E-4</c:v>
                </c:pt>
                <c:pt idx="1653">
                  <c:v>3.7143445431945057E-4</c:v>
                </c:pt>
                <c:pt idx="1654">
                  <c:v>3.6757096916431868E-4</c:v>
                </c:pt>
                <c:pt idx="1655">
                  <c:v>3.6374185023453545E-4</c:v>
                </c:pt>
                <c:pt idx="1656">
                  <c:v>3.599468614173799E-4</c:v>
                </c:pt>
                <c:pt idx="1657">
                  <c:v>3.5618576743198273E-4</c:v>
                </c:pt>
                <c:pt idx="1658">
                  <c:v>3.5245833383563231E-4</c:v>
                </c:pt>
                <c:pt idx="1659">
                  <c:v>3.4876432702993855E-4</c:v>
                </c:pt>
                <c:pt idx="1660">
                  <c:v>3.4510351426686919E-4</c:v>
                </c:pt>
                <c:pt idx="1661">
                  <c:v>3.4147566365465905E-4</c:v>
                </c:pt>
                <c:pt idx="1662">
                  <c:v>3.3788054416357876E-4</c:v>
                </c:pt>
                <c:pt idx="1663">
                  <c:v>3.3431792563158672E-4</c:v>
                </c:pt>
                <c:pt idx="1664">
                  <c:v>3.307875787698429E-4</c:v>
                </c:pt>
                <c:pt idx="1665">
                  <c:v>3.2728927516809835E-4</c:v>
                </c:pt>
                <c:pt idx="1666">
                  <c:v>3.2382278729996207E-4</c:v>
                </c:pt>
                <c:pt idx="1667">
                  <c:v>3.2038788852803229E-4</c:v>
                </c:pt>
                <c:pt idx="1668">
                  <c:v>3.1698435310891469E-4</c:v>
                </c:pt>
                <c:pt idx="1669">
                  <c:v>3.1361195619810446E-4</c:v>
                </c:pt>
                <c:pt idx="1670">
                  <c:v>3.1027047385475385E-4</c:v>
                </c:pt>
                <c:pt idx="1671">
                  <c:v>3.0695968304631432E-4</c:v>
                </c:pt>
                <c:pt idx="1672">
                  <c:v>3.0367936165305305E-4</c:v>
                </c:pt>
                <c:pt idx="1673">
                  <c:v>3.0042928847245697E-4</c:v>
                </c:pt>
                <c:pt idx="1674">
                  <c:v>2.972092432235073E-4</c:v>
                </c:pt>
                <c:pt idx="1675">
                  <c:v>2.9401900655084252E-4</c:v>
                </c:pt>
                <c:pt idx="1676">
                  <c:v>2.90858360028801E-4</c:v>
                </c:pt>
                <c:pt idx="1677">
                  <c:v>2.8772708616534145E-4</c:v>
                </c:pt>
                <c:pt idx="1678">
                  <c:v>2.8462496840585727E-4</c:v>
                </c:pt>
                <c:pt idx="1679">
                  <c:v>2.815517911368624E-4</c:v>
                </c:pt>
                <c:pt idx="1680">
                  <c:v>2.7850733968957475E-4</c:v>
                </c:pt>
                <c:pt idx="1681">
                  <c:v>2.7549140034337818E-4</c:v>
                </c:pt>
                <c:pt idx="1682">
                  <c:v>2.7250376032917256E-4</c:v>
                </c:pt>
                <c:pt idx="1683">
                  <c:v>2.6954420783261606E-4</c:v>
                </c:pt>
                <c:pt idx="1684">
                  <c:v>2.6661253199725051E-4</c:v>
                </c:pt>
                <c:pt idx="1685">
                  <c:v>2.6370852292752006E-4</c:v>
                </c:pt>
                <c:pt idx="1686">
                  <c:v>2.608319716916836E-4</c:v>
                </c:pt>
                <c:pt idx="1687">
                  <c:v>2.5798267032460883E-4</c:v>
                </c:pt>
                <c:pt idx="1688">
                  <c:v>2.55160411830472E-4</c:v>
                </c:pt>
                <c:pt idx="1689">
                  <c:v>2.5236499018533844E-4</c:v>
                </c:pt>
                <c:pt idx="1690">
                  <c:v>2.4959620033964883E-4</c:v>
                </c:pt>
                <c:pt idx="1691">
                  <c:v>2.4685383822059103E-4</c:v>
                </c:pt>
                <c:pt idx="1692">
                  <c:v>2.4413770073437556E-4</c:v>
                </c:pt>
                <c:pt idx="1693">
                  <c:v>2.4144758576840497E-4</c:v>
                </c:pt>
                <c:pt idx="1694">
                  <c:v>2.3878329219333892E-4</c:v>
                </c:pt>
                <c:pt idx="1695">
                  <c:v>2.3614461986506513E-4</c:v>
                </c:pt>
                <c:pt idx="1696">
                  <c:v>2.3353136962656201E-4</c:v>
                </c:pt>
                <c:pt idx="1697">
                  <c:v>2.3094334330966859E-4</c:v>
                </c:pt>
                <c:pt idx="1698">
                  <c:v>2.2838034373675467E-4</c:v>
                </c:pt>
                <c:pt idx="1699">
                  <c:v>2.2584217472228893E-4</c:v>
                </c:pt>
                <c:pt idx="1700">
                  <c:v>2.2332864107431957E-4</c:v>
                </c:pt>
                <c:pt idx="1701">
                  <c:v>2.2083954859585051E-4</c:v>
                </c:pt>
                <c:pt idx="1702">
                  <c:v>2.1837470408612926E-4</c:v>
                </c:pt>
                <c:pt idx="1703">
                  <c:v>2.1593391534183951E-4</c:v>
                </c:pt>
                <c:pt idx="1704">
                  <c:v>2.1351699115819802E-4</c:v>
                </c:pt>
                <c:pt idx="1705">
                  <c:v>2.1112374132996624E-4</c:v>
                </c:pt>
                <c:pt idx="1706">
                  <c:v>2.0875397665236358E-4</c:v>
                </c:pt>
                <c:pt idx="1707">
                  <c:v>2.0640750892189598E-4</c:v>
                </c:pt>
                <c:pt idx="1708">
                  <c:v>2.0408415093709696E-4</c:v>
                </c:pt>
                <c:pt idx="1709">
                  <c:v>2.017837164991726E-4</c:v>
                </c:pt>
                <c:pt idx="1710">
                  <c:v>1.9950602041256932E-4</c:v>
                </c:pt>
                <c:pt idx="1711">
                  <c:v>1.9725087848544771E-4</c:v>
                </c:pt>
                <c:pt idx="1712">
                  <c:v>1.9501810753007603E-4</c:v>
                </c:pt>
                <c:pt idx="1713">
                  <c:v>1.928075253631377E-4</c:v>
                </c:pt>
                <c:pt idx="1714">
                  <c:v>1.9061895080595443E-4</c:v>
                </c:pt>
                <c:pt idx="1715">
                  <c:v>1.8845220368462947E-4</c:v>
                </c:pt>
                <c:pt idx="1716">
                  <c:v>1.8630710483010562E-4</c:v>
                </c:pt>
                <c:pt idx="1717">
                  <c:v>1.8418347607814588E-4</c:v>
                </c:pt>
                <c:pt idx="1718">
                  <c:v>1.8208114026923436E-4</c:v>
                </c:pt>
                <c:pt idx="1719">
                  <c:v>1.7999992124839506E-4</c:v>
                </c:pt>
                <c:pt idx="1720">
                  <c:v>1.7793964386493745E-4</c:v>
                </c:pt>
                <c:pt idx="1721">
                  <c:v>1.7590013397212028E-4</c:v>
                </c:pt>
                <c:pt idx="1722">
                  <c:v>1.7388121842674349E-4</c:v>
                </c:pt>
                <c:pt idx="1723">
                  <c:v>1.7188272508866312E-4</c:v>
                </c:pt>
                <c:pt idx="1724">
                  <c:v>1.699044828202313E-4</c:v>
                </c:pt>
                <c:pt idx="1725">
                  <c:v>1.6794632148566543E-4</c:v>
                </c:pt>
                <c:pt idx="1726">
                  <c:v>1.6600807195034045E-4</c:v>
                </c:pt>
                <c:pt idx="1727">
                  <c:v>1.6408956608001622E-4</c:v>
                </c:pt>
                <c:pt idx="1728">
                  <c:v>1.6219063673998693E-4</c:v>
                </c:pt>
                <c:pt idx="1729">
                  <c:v>1.6031111779416624E-4</c:v>
                </c:pt>
                <c:pt idx="1730">
                  <c:v>1.5845084410410286E-4</c:v>
                </c:pt>
                <c:pt idx="1731">
                  <c:v>1.5660965152792386E-4</c:v>
                </c:pt>
                <c:pt idx="1732">
                  <c:v>1.5478737691921761E-4</c:v>
                </c:pt>
                <c:pt idx="1733">
                  <c:v>1.5298385812584448E-4</c:v>
                </c:pt>
                <c:pt idx="1734">
                  <c:v>1.511989339886858E-4</c:v>
                </c:pt>
                <c:pt idx="1735">
                  <c:v>1.4943244434032844E-4</c:v>
                </c:pt>
                <c:pt idx="1736">
                  <c:v>1.4768423000368345E-4</c:v>
                </c:pt>
                <c:pt idx="1737">
                  <c:v>1.4595413279054492E-4</c:v>
                </c:pt>
                <c:pt idx="1738">
                  <c:v>1.442419955000839E-4</c:v>
                </c:pt>
                <c:pt idx="1739">
                  <c:v>1.4254766191728455E-4</c:v>
                </c:pt>
                <c:pt idx="1740">
                  <c:v>1.4087097681131914E-4</c:v>
                </c:pt>
                <c:pt idx="1741">
                  <c:v>1.3921178593386219E-4</c:v>
                </c:pt>
                <c:pt idx="1742">
                  <c:v>1.3756993601734898E-4</c:v>
                </c:pt>
                <c:pt idx="1743">
                  <c:v>1.3594527477317432E-4</c:v>
                </c:pt>
                <c:pt idx="1744">
                  <c:v>1.3433765088983573E-4</c:v>
                </c:pt>
                <c:pt idx="1745">
                  <c:v>1.3274691403102171E-4</c:v>
                </c:pt>
                <c:pt idx="1746">
                  <c:v>1.3117291483364291E-4</c:v>
                </c:pt>
                <c:pt idx="1747">
                  <c:v>1.2961550490581125E-4</c:v>
                </c:pt>
                <c:pt idx="1748">
                  <c:v>1.2807453682476381E-4</c:v>
                </c:pt>
                <c:pt idx="1749">
                  <c:v>1.2654986413473574E-4</c:v>
                </c:pt>
                <c:pt idx="1750">
                  <c:v>1.2504134134478257E-4</c:v>
                </c:pt>
                <c:pt idx="1751">
                  <c:v>1.2354882392654737E-4</c:v>
                </c:pt>
                <c:pt idx="1752">
                  <c:v>1.2207216831198436E-4</c:v>
                </c:pt>
                <c:pt idx="1753">
                  <c:v>1.2061123189102648E-4</c:v>
                </c:pt>
                <c:pt idx="1754">
                  <c:v>1.1916587300920979E-4</c:v>
                </c:pt>
                <c:pt idx="1755">
                  <c:v>1.1773595096524894E-4</c:v>
                </c:pt>
                <c:pt idx="1756">
                  <c:v>1.163213260085635E-4</c:v>
                </c:pt>
                <c:pt idx="1757">
                  <c:v>1.1492185933676241E-4</c:v>
                </c:pt>
                <c:pt idx="1758">
                  <c:v>1.1353741309307958E-4</c:v>
                </c:pt>
                <c:pt idx="1759">
                  <c:v>1.1216785036376676E-4</c:v>
                </c:pt>
                <c:pt idx="1760">
                  <c:v>1.1081303517544417E-4</c:v>
                </c:pt>
                <c:pt idx="1761">
                  <c:v>1.0947283249240444E-4</c:v>
                </c:pt>
                <c:pt idx="1762">
                  <c:v>1.0814710821387942E-4</c:v>
                </c:pt>
                <c:pt idx="1763">
                  <c:v>1.068357291712612E-4</c:v>
                </c:pt>
                <c:pt idx="1764">
                  <c:v>1.0553856312528529E-4</c:v>
                </c:pt>
                <c:pt idx="1765">
                  <c:v>1.0425547876317433E-4</c:v>
                </c:pt>
                <c:pt idx="1766">
                  <c:v>1.0298634569573967E-4</c:v>
                </c:pt>
                <c:pt idx="1767">
                  <c:v>1.0173103445444934E-4</c:v>
                </c:pt>
                <c:pt idx="1768">
                  <c:v>1.0048941648845412E-4</c:v>
                </c:pt>
                <c:pt idx="1769">
                  <c:v>9.926136416158012E-5</c:v>
                </c:pt>
                <c:pt idx="1770">
                  <c:v>9.8046750749282947E-5</c:v>
                </c:pt>
                <c:pt idx="1771">
                  <c:v>9.6845450435567628E-5</c:v>
                </c:pt>
                <c:pt idx="1772">
                  <c:v>9.5657338309875593E-5</c:v>
                </c:pt>
                <c:pt idx="1773">
                  <c:v>9.4482290363933467E-5</c:v>
                </c:pt>
                <c:pt idx="1774">
                  <c:v>9.3320183488574521E-5</c:v>
                </c:pt>
                <c:pt idx="1775">
                  <c:v>9.2170895470521417E-5</c:v>
                </c:pt>
                <c:pt idx="1776">
                  <c:v>9.103430498914258E-5</c:v>
                </c:pt>
                <c:pt idx="1777">
                  <c:v>8.9910291613174944E-5</c:v>
                </c:pt>
                <c:pt idx="1778">
                  <c:v>8.8798735797415956E-5</c:v>
                </c:pt>
                <c:pt idx="1779">
                  <c:v>8.7699518879388202E-5</c:v>
                </c:pt>
                <c:pt idx="1780">
                  <c:v>8.6612523075972256E-5</c:v>
                </c:pt>
                <c:pt idx="1781">
                  <c:v>8.5537631480013209E-5</c:v>
                </c:pt>
                <c:pt idx="1782">
                  <c:v>8.4474728056899699E-5</c:v>
                </c:pt>
                <c:pt idx="1783">
                  <c:v>8.3423697641114004E-5</c:v>
                </c:pt>
                <c:pt idx="1784">
                  <c:v>8.2384425932758657E-5</c:v>
                </c:pt>
                <c:pt idx="1785">
                  <c:v>8.135679949405501E-5</c:v>
                </c:pt>
                <c:pt idx="1786">
                  <c:v>8.0340705745817791E-5</c:v>
                </c:pt>
                <c:pt idx="1787">
                  <c:v>7.933603296390667E-5</c:v>
                </c:pt>
                <c:pt idx="1788">
                  <c:v>7.834267027565089E-5</c:v>
                </c:pt>
                <c:pt idx="1789">
                  <c:v>7.7360507656254996E-5</c:v>
                </c:pt>
                <c:pt idx="1790">
                  <c:v>7.6389435925178282E-5</c:v>
                </c:pt>
                <c:pt idx="1791">
                  <c:v>7.5429346742494891E-5</c:v>
                </c:pt>
                <c:pt idx="1792">
                  <c:v>7.4480132605232735E-5</c:v>
                </c:pt>
                <c:pt idx="1793">
                  <c:v>7.3541686843689582E-5</c:v>
                </c:pt>
                <c:pt idx="1794">
                  <c:v>7.2613903617732768E-5</c:v>
                </c:pt>
                <c:pt idx="1795">
                  <c:v>7.1696677913076084E-5</c:v>
                </c:pt>
                <c:pt idx="1796">
                  <c:v>7.0789905537540164E-5</c:v>
                </c:pt>
                <c:pt idx="1797">
                  <c:v>6.989348311729464E-5</c:v>
                </c:pt>
                <c:pt idx="1798">
                  <c:v>6.9007308093080574E-5</c:v>
                </c:pt>
                <c:pt idx="1799">
                  <c:v>6.8131278716419588E-5</c:v>
                </c:pt>
                <c:pt idx="1800">
                  <c:v>6.7265294045802722E-5</c:v>
                </c:pt>
                <c:pt idx="1801">
                  <c:v>6.640925394286643E-5</c:v>
                </c:pt>
                <c:pt idx="1802">
                  <c:v>6.5563059068551966E-5</c:v>
                </c:pt>
                <c:pt idx="1803">
                  <c:v>6.4726610879249776E-5</c:v>
                </c:pt>
                <c:pt idx="1804">
                  <c:v>6.3899811622931358E-5</c:v>
                </c:pt>
                <c:pt idx="1805">
                  <c:v>6.3082564335265018E-5</c:v>
                </c:pt>
                <c:pt idx="1806">
                  <c:v>6.227477283572156E-5</c:v>
                </c:pt>
                <c:pt idx="1807">
                  <c:v>6.1476341723664576E-5</c:v>
                </c:pt>
                <c:pt idx="1808">
                  <c:v>6.0687176374431489E-5</c:v>
                </c:pt>
                <c:pt idx="1809">
                  <c:v>5.9907182935399821E-5</c:v>
                </c:pt>
                <c:pt idx="1810">
                  <c:v>5.9136268322046755E-5</c:v>
                </c:pt>
                <c:pt idx="1811">
                  <c:v>5.8374340213994828E-5</c:v>
                </c:pt>
                <c:pt idx="1812">
                  <c:v>5.7621307051048327E-5</c:v>
                </c:pt>
                <c:pt idx="1813">
                  <c:v>5.6877078029222336E-5</c:v>
                </c:pt>
                <c:pt idx="1814">
                  <c:v>5.6141563096760561E-5</c:v>
                </c:pt>
                <c:pt idx="1815">
                  <c:v>5.5414672950145981E-5</c:v>
                </c:pt>
                <c:pt idx="1816">
                  <c:v>5.4696319030102283E-5</c:v>
                </c:pt>
                <c:pt idx="1817">
                  <c:v>5.3986413517590457E-5</c:v>
                </c:pt>
                <c:pt idx="1818">
                  <c:v>5.3284869329795989E-5</c:v>
                </c:pt>
                <c:pt idx="1819">
                  <c:v>5.2591600116109677E-5</c:v>
                </c:pt>
                <c:pt idx="1820">
                  <c:v>5.1906520254104561E-5</c:v>
                </c:pt>
                <c:pt idx="1821">
                  <c:v>5.122954484550522E-5</c:v>
                </c:pt>
                <c:pt idx="1822">
                  <c:v>5.0560589712152798E-5</c:v>
                </c:pt>
                <c:pt idx="1823">
                  <c:v>4.9899571391964611E-5</c:v>
                </c:pt>
                <c:pt idx="1824">
                  <c:v>4.9246407134891565E-5</c:v>
                </c:pt>
                <c:pt idx="1825">
                  <c:v>4.8601014898869747E-5</c:v>
                </c:pt>
                <c:pt idx="1826">
                  <c:v>4.7963313345768632E-5</c:v>
                </c:pt>
                <c:pt idx="1827">
                  <c:v>4.7333221837338852E-5</c:v>
                </c:pt>
                <c:pt idx="1828">
                  <c:v>4.6710660431155021E-5</c:v>
                </c:pt>
                <c:pt idx="1829">
                  <c:v>4.6095549876556701E-5</c:v>
                </c:pt>
                <c:pt idx="1830">
                  <c:v>4.5487811610589648E-5</c:v>
                </c:pt>
                <c:pt idx="1831">
                  <c:v>4.4887367753943806E-5</c:v>
                </c:pt>
                <c:pt idx="1832">
                  <c:v>4.4294141106891803E-5</c:v>
                </c:pt>
                <c:pt idx="1833">
                  <c:v>4.3708055145225187E-5</c:v>
                </c:pt>
                <c:pt idx="1834">
                  <c:v>4.3129034016193643E-5</c:v>
                </c:pt>
                <c:pt idx="1835">
                  <c:v>4.2557002534442321E-5</c:v>
                </c:pt>
                <c:pt idx="1836">
                  <c:v>4.1991886177949258E-5</c:v>
                </c:pt>
                <c:pt idx="1837">
                  <c:v>4.1433611083966748E-5</c:v>
                </c:pt>
                <c:pt idx="1838">
                  <c:v>4.088210404496201E-5</c:v>
                </c:pt>
                <c:pt idx="1839">
                  <c:v>4.0337292504559497E-5</c:v>
                </c:pt>
                <c:pt idx="1840">
                  <c:v>3.9799104553487385E-5</c:v>
                </c:pt>
                <c:pt idx="1841">
                  <c:v>3.9267468925524836E-5</c:v>
                </c:pt>
                <c:pt idx="1842">
                  <c:v>3.8742314993453077E-5</c:v>
                </c:pt>
                <c:pt idx="1843">
                  <c:v>3.822357276500869E-5</c:v>
                </c:pt>
                <c:pt idx="1844">
                  <c:v>3.7711172878842662E-5</c:v>
                </c:pt>
                <c:pt idx="1845">
                  <c:v>3.7205046600481375E-5</c:v>
                </c:pt>
                <c:pt idx="1846">
                  <c:v>3.6705125818292019E-5</c:v>
                </c:pt>
                <c:pt idx="1847">
                  <c:v>3.6211343039454342E-5</c:v>
                </c:pt>
                <c:pt idx="1848">
                  <c:v>3.5723631385935583E-5</c:v>
                </c:pt>
                <c:pt idx="1849">
                  <c:v>3.5241924590470643E-5</c:v>
                </c:pt>
                <c:pt idx="1850">
                  <c:v>3.4766156992549622E-5</c:v>
                </c:pt>
                <c:pt idx="1851">
                  <c:v>3.4296263534409503E-5</c:v>
                </c:pt>
                <c:pt idx="1852">
                  <c:v>3.3832179757032532E-5</c:v>
                </c:pt>
                <c:pt idx="1853">
                  <c:v>3.3373841796150595E-5</c:v>
                </c:pt>
                <c:pt idx="1854">
                  <c:v>3.2921186378258034E-5</c:v>
                </c:pt>
                <c:pt idx="1855">
                  <c:v>3.2474150816629633E-5</c:v>
                </c:pt>
                <c:pt idx="1856">
                  <c:v>3.2032673007346393E-5</c:v>
                </c:pt>
                <c:pt idx="1857">
                  <c:v>3.1596691425330097E-5</c:v>
                </c:pt>
                <c:pt idx="1858">
                  <c:v>3.1166145120384405E-5</c:v>
                </c:pt>
                <c:pt idx="1859">
                  <c:v>3.0740973713244102E-5</c:v>
                </c:pt>
                <c:pt idx="1860">
                  <c:v>3.0321117391634367E-5</c:v>
                </c:pt>
                <c:pt idx="1861">
                  <c:v>2.9906516906336884E-5</c:v>
                </c:pt>
                <c:pt idx="1862">
                  <c:v>2.949711356726606E-5</c:v>
                </c:pt>
                <c:pt idx="1863">
                  <c:v>2.9092849239553478E-5</c:v>
                </c:pt>
                <c:pt idx="1864">
                  <c:v>2.8693666339643196E-5</c:v>
                </c:pt>
                <c:pt idx="1865">
                  <c:v>2.8299507831395613E-5</c:v>
                </c:pt>
                <c:pt idx="1866">
                  <c:v>2.7910317222200882E-5</c:v>
                </c:pt>
                <c:pt idx="1867">
                  <c:v>2.7526038559104484E-5</c:v>
                </c:pt>
                <c:pt idx="1868">
                  <c:v>2.7146616424940914E-5</c:v>
                </c:pt>
                <c:pt idx="1869">
                  <c:v>2.6771995934479477E-5</c:v>
                </c:pt>
                <c:pt idx="1870">
                  <c:v>2.640212273057975E-5</c:v>
                </c:pt>
                <c:pt idx="1871">
                  <c:v>2.6036942980359805E-5</c:v>
                </c:pt>
                <c:pt idx="1872">
                  <c:v>2.5676403371373995E-5</c:v>
                </c:pt>
                <c:pt idx="1873">
                  <c:v>2.5320451107802739E-5</c:v>
                </c:pt>
                <c:pt idx="1874">
                  <c:v>2.4969033906654846E-5</c:v>
                </c:pt>
                <c:pt idx="1875">
                  <c:v>2.4622099993980631E-5</c:v>
                </c:pt>
                <c:pt idx="1876">
                  <c:v>2.4279598101097138E-5</c:v>
                </c:pt>
                <c:pt idx="1877">
                  <c:v>2.394147746082683E-5</c:v>
                </c:pt>
                <c:pt idx="1878">
                  <c:v>2.3607687803747367E-5</c:v>
                </c:pt>
                <c:pt idx="1879">
                  <c:v>2.3278179354454977E-5</c:v>
                </c:pt>
                <c:pt idx="1880">
                  <c:v>2.2952902827839517E-5</c:v>
                </c:pt>
                <c:pt idx="1881">
                  <c:v>2.2631809425374234E-5</c:v>
                </c:pt>
                <c:pt idx="1882">
                  <c:v>2.2314850831417328E-5</c:v>
                </c:pt>
                <c:pt idx="1883">
                  <c:v>2.2001979209526955E-5</c:v>
                </c:pt>
                <c:pt idx="1884">
                  <c:v>2.1693147198790687E-5</c:v>
                </c:pt>
                <c:pt idx="1885">
                  <c:v>2.1388307910167773E-5</c:v>
                </c:pt>
                <c:pt idx="1886">
                  <c:v>2.1087414922845051E-5</c:v>
                </c:pt>
                <c:pt idx="1887">
                  <c:v>2.0790422280608023E-5</c:v>
                </c:pt>
                <c:pt idx="1888">
                  <c:v>2.0497284488224743E-5</c:v>
                </c:pt>
                <c:pt idx="1889">
                  <c:v>2.0207956507844892E-5</c:v>
                </c:pt>
                <c:pt idx="1890">
                  <c:v>1.9922393755412356E-5</c:v>
                </c:pt>
                <c:pt idx="1891">
                  <c:v>1.9640552097093603E-5</c:v>
                </c:pt>
                <c:pt idx="1892">
                  <c:v>1.9362387845719752E-5</c:v>
                </c:pt>
                <c:pt idx="1893">
                  <c:v>1.9087857757243402E-5</c:v>
                </c:pt>
                <c:pt idx="1894">
                  <c:v>1.8816919027211504E-5</c:v>
                </c:pt>
                <c:pt idx="1895">
                  <c:v>1.8549529287252246E-5</c:v>
                </c:pt>
                <c:pt idx="1896">
                  <c:v>1.8285646601577076E-5</c:v>
                </c:pt>
                <c:pt idx="1897">
                  <c:v>1.8025229463499154E-5</c:v>
                </c:pt>
                <c:pt idx="1898">
                  <c:v>1.7768236791966037E-5</c:v>
                </c:pt>
                <c:pt idx="1899">
                  <c:v>1.7514627928108621E-5</c:v>
                </c:pt>
                <c:pt idx="1900">
                  <c:v>1.72643626318051E-5</c:v>
                </c:pt>
                <c:pt idx="1901">
                  <c:v>1.7017401078261603E-5</c:v>
                </c:pt>
                <c:pt idx="1902">
                  <c:v>1.6773703854607851E-5</c:v>
                </c:pt>
                <c:pt idx="1903">
                  <c:v>1.6533231956508809E-5</c:v>
                </c:pt>
                <c:pt idx="1904">
                  <c:v>1.6295946784793163E-5</c:v>
                </c:pt>
                <c:pt idx="1905">
                  <c:v>1.6061810142097044E-5</c:v>
                </c:pt>
                <c:pt idx="1906">
                  <c:v>1.5830784229524465E-5</c:v>
                </c:pt>
                <c:pt idx="1907">
                  <c:v>1.5602831643323645E-5</c:v>
                </c:pt>
                <c:pt idx="1908">
                  <c:v>1.5377915371580501E-5</c:v>
                </c:pt>
                <c:pt idx="1909">
                  <c:v>1.5155998790927834E-5</c:v>
                </c:pt>
                <c:pt idx="1910">
                  <c:v>1.4937045663271095E-5</c:v>
                </c:pt>
                <c:pt idx="1911">
                  <c:v>1.4721020132531693E-5</c:v>
                </c:pt>
                <c:pt idx="1912">
                  <c:v>1.4507886721405841E-5</c:v>
                </c:pt>
                <c:pt idx="1913">
                  <c:v>1.4297610328140515E-5</c:v>
                </c:pt>
                <c:pt idx="1914">
                  <c:v>1.4090156223326946E-5</c:v>
                </c:pt>
                <c:pt idx="1915">
                  <c:v>1.3885490046709959E-5</c:v>
                </c:pt>
                <c:pt idx="1916">
                  <c:v>1.3683577804014976E-5</c:v>
                </c:pt>
                <c:pt idx="1917">
                  <c:v>1.3484385863791452E-5</c:v>
                </c:pt>
                <c:pt idx="1918">
                  <c:v>1.3287880954274117E-5</c:v>
                </c:pt>
                <c:pt idx="1919">
                  <c:v>1.3094030160260711E-5</c:v>
                </c:pt>
                <c:pt idx="1920">
                  <c:v>1.2902800920006782E-5</c:v>
                </c:pt>
                <c:pt idx="1921">
                  <c:v>1.2714161022138461E-5</c:v>
                </c:pt>
                <c:pt idx="1922">
                  <c:v>1.2528078602581727E-5</c:v>
                </c:pt>
                <c:pt idx="1923">
                  <c:v>1.2344522141509057E-5</c:v>
                </c:pt>
                <c:pt idx="1924">
                  <c:v>1.2163460460303909E-5</c:v>
                </c:pt>
                <c:pt idx="1925">
                  <c:v>1.1984862718542007E-5</c:v>
                </c:pt>
                <c:pt idx="1926">
                  <c:v>1.1808698410990298E-5</c:v>
                </c:pt>
                <c:pt idx="1927">
                  <c:v>1.1634937364623071E-5</c:v>
                </c:pt>
                <c:pt idx="1928">
                  <c:v>1.1463549735656057E-5</c:v>
                </c:pt>
                <c:pt idx="1929">
                  <c:v>1.1294506006597507E-5</c:v>
                </c:pt>
                <c:pt idx="1930">
                  <c:v>1.1127776983316693E-5</c:v>
                </c:pt>
                <c:pt idx="1931">
                  <c:v>1.0963333792130663E-5</c:v>
                </c:pt>
                <c:pt idx="1932">
                  <c:v>1.0801147876907766E-5</c:v>
                </c:pt>
                <c:pt idx="1933">
                  <c:v>1.0641190996188885E-5</c:v>
                </c:pt>
                <c:pt idx="1934">
                  <c:v>1.0483435220326738E-5</c:v>
                </c:pt>
                <c:pt idx="1935">
                  <c:v>1.0327852928642202E-5</c:v>
                </c:pt>
                <c:pt idx="1936">
                  <c:v>1.0174416806598506E-5</c:v>
                </c:pt>
                <c:pt idx="1937">
                  <c:v>1.0023099842992771E-5</c:v>
                </c:pt>
                <c:pt idx="1938">
                  <c:v>9.8738753271657309E-6</c:v>
                </c:pt>
                <c:pt idx="1939">
                  <c:v>9.7267168462285404E-6</c:v>
                </c:pt>
                <c:pt idx="1940">
                  <c:v>9.5815982823070954E-6</c:v>
                </c:pt>
                <c:pt idx="1941">
                  <c:v>9.4384938098047163E-6</c:v>
                </c:pt>
                <c:pt idx="1942">
                  <c:v>9.2973778926816438E-6</c:v>
                </c:pt>
                <c:pt idx="1943">
                  <c:v>9.1582252817526366E-6</c:v>
                </c:pt>
                <c:pt idx="1944">
                  <c:v>9.0210110120018222E-6</c:v>
                </c:pt>
                <c:pt idx="1945">
                  <c:v>8.8857103999156448E-6</c:v>
                </c:pt>
                <c:pt idx="1946">
                  <c:v>8.7522990408329273E-6</c:v>
                </c:pt>
                <c:pt idx="1947">
                  <c:v>8.6207528063125761E-6</c:v>
                </c:pt>
                <c:pt idx="1948">
                  <c:v>8.4910478415192616E-6</c:v>
                </c:pt>
                <c:pt idx="1949">
                  <c:v>8.3631605626262128E-6</c:v>
                </c:pt>
                <c:pt idx="1950">
                  <c:v>8.2370676542355743E-6</c:v>
                </c:pt>
                <c:pt idx="1951">
                  <c:v>8.112746066816651E-6</c:v>
                </c:pt>
                <c:pt idx="1952">
                  <c:v>7.9901730141612538E-6</c:v>
                </c:pt>
                <c:pt idx="1953">
                  <c:v>7.8693259708567562E-6</c:v>
                </c:pt>
                <c:pt idx="1954">
                  <c:v>7.7501826697763053E-6</c:v>
                </c:pt>
                <c:pt idx="1955">
                  <c:v>7.6327210995870592E-6</c:v>
                </c:pt>
                <c:pt idx="1956">
                  <c:v>7.516919502275194E-6</c:v>
                </c:pt>
                <c:pt idx="1957">
                  <c:v>7.4027563706884739E-6</c:v>
                </c:pt>
                <c:pt idx="1958">
                  <c:v>7.2902104460964932E-6</c:v>
                </c:pt>
                <c:pt idx="1959">
                  <c:v>7.1792607157678488E-6</c:v>
                </c:pt>
                <c:pt idx="1960">
                  <c:v>7.0698864105646079E-6</c:v>
                </c:pt>
                <c:pt idx="1961">
                  <c:v>6.9620670025543722E-6</c:v>
                </c:pt>
                <c:pt idx="1962">
                  <c:v>6.8557822026391779E-6</c:v>
                </c:pt>
                <c:pt idx="1963">
                  <c:v>6.7510119582018206E-6</c:v>
                </c:pt>
                <c:pt idx="1964">
                  <c:v>6.647736450769021E-6</c:v>
                </c:pt>
                <c:pt idx="1965">
                  <c:v>6.5459360936922053E-6</c:v>
                </c:pt>
                <c:pt idx="1966">
                  <c:v>6.4455915298448703E-6</c:v>
                </c:pt>
                <c:pt idx="1967">
                  <c:v>6.3466836293370492E-6</c:v>
                </c:pt>
                <c:pt idx="1968">
                  <c:v>6.2491934872470448E-6</c:v>
                </c:pt>
                <c:pt idx="1969">
                  <c:v>6.1531024213698228E-6</c:v>
                </c:pt>
                <c:pt idx="1970">
                  <c:v>6.0583919699821807E-6</c:v>
                </c:pt>
                <c:pt idx="1971">
                  <c:v>5.9650438896252771E-6</c:v>
                </c:pt>
                <c:pt idx="1972">
                  <c:v>5.8730401529033525E-6</c:v>
                </c:pt>
                <c:pt idx="1973">
                  <c:v>5.782362946299615E-6</c:v>
                </c:pt>
                <c:pt idx="1974">
                  <c:v>5.6929946680084594E-6</c:v>
                </c:pt>
                <c:pt idx="1975">
                  <c:v>5.6049179257848142E-6</c:v>
                </c:pt>
                <c:pt idx="1976">
                  <c:v>5.5181155348096385E-6</c:v>
                </c:pt>
                <c:pt idx="1977">
                  <c:v>5.4325705155720744E-6</c:v>
                </c:pt>
                <c:pt idx="1978">
                  <c:v>5.3482660917682708E-6</c:v>
                </c:pt>
                <c:pt idx="1979">
                  <c:v>5.2651856882164116E-6</c:v>
                </c:pt>
                <c:pt idx="1980">
                  <c:v>5.1833129287882449E-6</c:v>
                </c:pt>
                <c:pt idx="1981">
                  <c:v>5.1026316343567375E-6</c:v>
                </c:pt>
                <c:pt idx="1982">
                  <c:v>5.023125820760364E-6</c:v>
                </c:pt>
                <c:pt idx="1983">
                  <c:v>4.9447796967832443E-6</c:v>
                </c:pt>
                <c:pt idx="1984">
                  <c:v>4.8675776621514565E-6</c:v>
                </c:pt>
                <c:pt idx="1985">
                  <c:v>4.7915043055456896E-6</c:v>
                </c:pt>
                <c:pt idx="1986">
                  <c:v>4.7165444026296415E-6</c:v>
                </c:pt>
                <c:pt idx="1987">
                  <c:v>4.6426829140943909E-6</c:v>
                </c:pt>
                <c:pt idx="1988">
                  <c:v>4.5699049837189006E-6</c:v>
                </c:pt>
                <c:pt idx="1989">
                  <c:v>4.4981959364460798E-6</c:v>
                </c:pt>
                <c:pt idx="1990">
                  <c:v>4.4275412764747643E-6</c:v>
                </c:pt>
                <c:pt idx="1991">
                  <c:v>4.3579266853672146E-6</c:v>
                </c:pt>
                <c:pt idx="1992">
                  <c:v>4.2893380201725872E-6</c:v>
                </c:pt>
                <c:pt idx="1993">
                  <c:v>4.2217613115656265E-6</c:v>
                </c:pt>
                <c:pt idx="1994">
                  <c:v>4.155182762000955E-6</c:v>
                </c:pt>
                <c:pt idx="1995">
                  <c:v>4.0895887438829481E-6</c:v>
                </c:pt>
                <c:pt idx="1996">
                  <c:v>4.0249657977507854E-6</c:v>
                </c:pt>
                <c:pt idx="1997">
                  <c:v>3.9613006304787587E-6</c:v>
                </c:pt>
                <c:pt idx="1998">
                  <c:v>3.8985801134920834E-6</c:v>
                </c:pt>
                <c:pt idx="1999">
                  <c:v>3.8367912809975354E-6</c:v>
                </c:pt>
                <c:pt idx="2000">
                  <c:v>3.7759213282294066E-6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1-4A85-B178-636758B0C2DB}"/>
            </c:ext>
          </c:extLst>
        </c:ser>
        <c:ser>
          <c:idx val="2"/>
          <c:order val="2"/>
          <c:tx>
            <c:strRef>
              <c:f>'RESULTADOS DA REGRESSÃO'!$GI$586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REGRESSÃO'!$GD$587:$GD$2587</c:f>
              <c:numCache>
                <c:formatCode>#,##0.00_ ;\-#,##0.00\ </c:formatCode>
                <c:ptCount val="2001"/>
                <c:pt idx="0">
                  <c:v>-141.77226073472312</c:v>
                </c:pt>
                <c:pt idx="1">
                  <c:v>-141.63048847398841</c:v>
                </c:pt>
                <c:pt idx="2">
                  <c:v>-141.48871621325367</c:v>
                </c:pt>
                <c:pt idx="3">
                  <c:v>-141.34694395251896</c:v>
                </c:pt>
                <c:pt idx="4">
                  <c:v>-141.20517169178422</c:v>
                </c:pt>
                <c:pt idx="5">
                  <c:v>-141.0633994310495</c:v>
                </c:pt>
                <c:pt idx="6">
                  <c:v>-140.92162717031479</c:v>
                </c:pt>
                <c:pt idx="7">
                  <c:v>-140.77985490958005</c:v>
                </c:pt>
                <c:pt idx="8">
                  <c:v>-140.63808264884534</c:v>
                </c:pt>
                <c:pt idx="9">
                  <c:v>-140.4963103881106</c:v>
                </c:pt>
                <c:pt idx="10">
                  <c:v>-140.35453812737589</c:v>
                </c:pt>
                <c:pt idx="11">
                  <c:v>-140.21276586664118</c:v>
                </c:pt>
                <c:pt idx="12">
                  <c:v>-140.07099360590644</c:v>
                </c:pt>
                <c:pt idx="13">
                  <c:v>-139.92922134517173</c:v>
                </c:pt>
                <c:pt idx="14">
                  <c:v>-139.78744908443699</c:v>
                </c:pt>
                <c:pt idx="15">
                  <c:v>-139.64567682370227</c:v>
                </c:pt>
                <c:pt idx="16">
                  <c:v>-139.50390456296756</c:v>
                </c:pt>
                <c:pt idx="17">
                  <c:v>-139.36213230223282</c:v>
                </c:pt>
                <c:pt idx="18">
                  <c:v>-139.22036004149811</c:v>
                </c:pt>
                <c:pt idx="19">
                  <c:v>-139.07858778076337</c:v>
                </c:pt>
                <c:pt idx="20">
                  <c:v>-138.93681552002866</c:v>
                </c:pt>
                <c:pt idx="21">
                  <c:v>-138.79504325929392</c:v>
                </c:pt>
                <c:pt idx="22">
                  <c:v>-138.65327099855921</c:v>
                </c:pt>
                <c:pt idx="23">
                  <c:v>-138.5114987378245</c:v>
                </c:pt>
                <c:pt idx="24">
                  <c:v>-138.36972647708976</c:v>
                </c:pt>
                <c:pt idx="25">
                  <c:v>-138.22795421635504</c:v>
                </c:pt>
                <c:pt idx="26">
                  <c:v>-138.0861819556203</c:v>
                </c:pt>
                <c:pt idx="27">
                  <c:v>-137.94440969488559</c:v>
                </c:pt>
                <c:pt idx="28">
                  <c:v>-137.80263743415088</c:v>
                </c:pt>
                <c:pt idx="29">
                  <c:v>-137.66086517341614</c:v>
                </c:pt>
                <c:pt idx="30">
                  <c:v>-137.51909291268143</c:v>
                </c:pt>
                <c:pt idx="31">
                  <c:v>-137.37732065194669</c:v>
                </c:pt>
                <c:pt idx="32">
                  <c:v>-137.23554839121198</c:v>
                </c:pt>
                <c:pt idx="33">
                  <c:v>-137.09377613047727</c:v>
                </c:pt>
                <c:pt idx="34">
                  <c:v>-136.95200386974253</c:v>
                </c:pt>
                <c:pt idx="35">
                  <c:v>-136.81023160900781</c:v>
                </c:pt>
                <c:pt idx="36">
                  <c:v>-136.66845934827307</c:v>
                </c:pt>
                <c:pt idx="37">
                  <c:v>-136.52668708753836</c:v>
                </c:pt>
                <c:pt idx="38">
                  <c:v>-136.38491482680365</c:v>
                </c:pt>
                <c:pt idx="39">
                  <c:v>-136.24314256606891</c:v>
                </c:pt>
                <c:pt idx="40">
                  <c:v>-136.1013703053342</c:v>
                </c:pt>
                <c:pt idx="41">
                  <c:v>-135.95959804459946</c:v>
                </c:pt>
                <c:pt idx="42">
                  <c:v>-135.81782578386475</c:v>
                </c:pt>
                <c:pt idx="43">
                  <c:v>-135.67605352313004</c:v>
                </c:pt>
                <c:pt idx="44">
                  <c:v>-135.5342812623953</c:v>
                </c:pt>
                <c:pt idx="45">
                  <c:v>-135.39250900166058</c:v>
                </c:pt>
                <c:pt idx="46">
                  <c:v>-135.25073674092584</c:v>
                </c:pt>
                <c:pt idx="47">
                  <c:v>-135.10896448019113</c:v>
                </c:pt>
                <c:pt idx="48">
                  <c:v>-134.96719221945642</c:v>
                </c:pt>
                <c:pt idx="49">
                  <c:v>-134.82541995872168</c:v>
                </c:pt>
                <c:pt idx="50">
                  <c:v>-134.68364769798697</c:v>
                </c:pt>
                <c:pt idx="51">
                  <c:v>-134.54187543725223</c:v>
                </c:pt>
                <c:pt idx="52">
                  <c:v>-134.40010317651752</c:v>
                </c:pt>
                <c:pt idx="53">
                  <c:v>-134.25833091578281</c:v>
                </c:pt>
                <c:pt idx="54">
                  <c:v>-134.11655865504807</c:v>
                </c:pt>
                <c:pt idx="55">
                  <c:v>-133.97478639431336</c:v>
                </c:pt>
                <c:pt idx="56">
                  <c:v>-133.83301413357862</c:v>
                </c:pt>
                <c:pt idx="57">
                  <c:v>-133.6912418728439</c:v>
                </c:pt>
                <c:pt idx="58">
                  <c:v>-133.54946961210919</c:v>
                </c:pt>
                <c:pt idx="59">
                  <c:v>-133.40769735137445</c:v>
                </c:pt>
                <c:pt idx="60">
                  <c:v>-133.26592509063974</c:v>
                </c:pt>
                <c:pt idx="61">
                  <c:v>-133.124152829905</c:v>
                </c:pt>
                <c:pt idx="62">
                  <c:v>-132.98238056917029</c:v>
                </c:pt>
                <c:pt idx="63">
                  <c:v>-132.84060830843555</c:v>
                </c:pt>
                <c:pt idx="64">
                  <c:v>-132.69883604770084</c:v>
                </c:pt>
                <c:pt idx="65">
                  <c:v>-132.55706378696613</c:v>
                </c:pt>
                <c:pt idx="66">
                  <c:v>-132.41529152623139</c:v>
                </c:pt>
                <c:pt idx="67">
                  <c:v>-132.27351926549667</c:v>
                </c:pt>
                <c:pt idx="68">
                  <c:v>-132.13174700476193</c:v>
                </c:pt>
                <c:pt idx="69">
                  <c:v>-131.98997474402722</c:v>
                </c:pt>
                <c:pt idx="70">
                  <c:v>-131.84820248329251</c:v>
                </c:pt>
                <c:pt idx="71">
                  <c:v>-131.70643022255777</c:v>
                </c:pt>
                <c:pt idx="72">
                  <c:v>-131.56465796182306</c:v>
                </c:pt>
                <c:pt idx="73">
                  <c:v>-131.42288570108832</c:v>
                </c:pt>
                <c:pt idx="74">
                  <c:v>-131.28111344035361</c:v>
                </c:pt>
                <c:pt idx="75">
                  <c:v>-131.1393411796189</c:v>
                </c:pt>
                <c:pt idx="76">
                  <c:v>-130.99756891888416</c:v>
                </c:pt>
                <c:pt idx="77">
                  <c:v>-130.85579665814944</c:v>
                </c:pt>
                <c:pt idx="78">
                  <c:v>-130.7140243974147</c:v>
                </c:pt>
                <c:pt idx="79">
                  <c:v>-130.57225213667999</c:v>
                </c:pt>
                <c:pt idx="80">
                  <c:v>-130.43047987594528</c:v>
                </c:pt>
                <c:pt idx="81">
                  <c:v>-130.28870761521054</c:v>
                </c:pt>
                <c:pt idx="82">
                  <c:v>-130.14693535447583</c:v>
                </c:pt>
                <c:pt idx="83">
                  <c:v>-130.00516309374109</c:v>
                </c:pt>
                <c:pt idx="84">
                  <c:v>-129.86339083300638</c:v>
                </c:pt>
                <c:pt idx="85">
                  <c:v>-129.72161857227167</c:v>
                </c:pt>
                <c:pt idx="86">
                  <c:v>-129.57984631153693</c:v>
                </c:pt>
                <c:pt idx="87">
                  <c:v>-129.43807405080221</c:v>
                </c:pt>
                <c:pt idx="88">
                  <c:v>-129.29630179006747</c:v>
                </c:pt>
                <c:pt idx="89">
                  <c:v>-129.15452952933276</c:v>
                </c:pt>
                <c:pt idx="90">
                  <c:v>-129.01275726859802</c:v>
                </c:pt>
                <c:pt idx="91">
                  <c:v>-128.87098500786331</c:v>
                </c:pt>
                <c:pt idx="92">
                  <c:v>-128.7292127471286</c:v>
                </c:pt>
                <c:pt idx="93">
                  <c:v>-128.58744048639386</c:v>
                </c:pt>
                <c:pt idx="94">
                  <c:v>-128.44566822565915</c:v>
                </c:pt>
                <c:pt idx="95">
                  <c:v>-128.30389596492444</c:v>
                </c:pt>
                <c:pt idx="96">
                  <c:v>-128.1621237041897</c:v>
                </c:pt>
                <c:pt idx="97">
                  <c:v>-128.02035144345498</c:v>
                </c:pt>
                <c:pt idx="98">
                  <c:v>-127.87857918272026</c:v>
                </c:pt>
                <c:pt idx="99">
                  <c:v>-127.73680692198553</c:v>
                </c:pt>
                <c:pt idx="100">
                  <c:v>-127.59503466125081</c:v>
                </c:pt>
                <c:pt idx="101">
                  <c:v>-127.45326240051608</c:v>
                </c:pt>
                <c:pt idx="102">
                  <c:v>-127.31149013978136</c:v>
                </c:pt>
                <c:pt idx="103">
                  <c:v>-127.16971787904663</c:v>
                </c:pt>
                <c:pt idx="104">
                  <c:v>-127.02794561831192</c:v>
                </c:pt>
                <c:pt idx="105">
                  <c:v>-126.88617335757719</c:v>
                </c:pt>
                <c:pt idx="106">
                  <c:v>-126.74440109684247</c:v>
                </c:pt>
                <c:pt idx="107">
                  <c:v>-126.60262883610774</c:v>
                </c:pt>
                <c:pt idx="108">
                  <c:v>-126.46085657537301</c:v>
                </c:pt>
                <c:pt idx="109">
                  <c:v>-126.3190843146383</c:v>
                </c:pt>
                <c:pt idx="110">
                  <c:v>-126.17731205390358</c:v>
                </c:pt>
                <c:pt idx="111">
                  <c:v>-126.03553979316885</c:v>
                </c:pt>
                <c:pt idx="112">
                  <c:v>-125.89376753243413</c:v>
                </c:pt>
                <c:pt idx="113">
                  <c:v>-125.7519952716994</c:v>
                </c:pt>
                <c:pt idx="114">
                  <c:v>-125.61022301096469</c:v>
                </c:pt>
                <c:pt idx="115">
                  <c:v>-125.46845075022996</c:v>
                </c:pt>
                <c:pt idx="116">
                  <c:v>-125.32667848949524</c:v>
                </c:pt>
                <c:pt idx="117">
                  <c:v>-125.18490622876051</c:v>
                </c:pt>
                <c:pt idx="118">
                  <c:v>-125.04313396802578</c:v>
                </c:pt>
                <c:pt idx="119">
                  <c:v>-124.90136170729107</c:v>
                </c:pt>
                <c:pt idx="120">
                  <c:v>-124.75958944655635</c:v>
                </c:pt>
                <c:pt idx="121">
                  <c:v>-124.61781718582162</c:v>
                </c:pt>
                <c:pt idx="122">
                  <c:v>-124.4760449250869</c:v>
                </c:pt>
                <c:pt idx="123">
                  <c:v>-124.33427266435217</c:v>
                </c:pt>
                <c:pt idx="124">
                  <c:v>-124.19250040361746</c:v>
                </c:pt>
                <c:pt idx="125">
                  <c:v>-124.05072814288273</c:v>
                </c:pt>
                <c:pt idx="126">
                  <c:v>-123.90895588214801</c:v>
                </c:pt>
                <c:pt idx="127">
                  <c:v>-123.76718362141328</c:v>
                </c:pt>
                <c:pt idx="128">
                  <c:v>-123.62541136067856</c:v>
                </c:pt>
                <c:pt idx="129">
                  <c:v>-123.48363909994384</c:v>
                </c:pt>
                <c:pt idx="130">
                  <c:v>-123.34186683920912</c:v>
                </c:pt>
                <c:pt idx="131">
                  <c:v>-123.20009457847439</c:v>
                </c:pt>
                <c:pt idx="132">
                  <c:v>-123.05832231773967</c:v>
                </c:pt>
                <c:pt idx="133">
                  <c:v>-122.91655005700494</c:v>
                </c:pt>
                <c:pt idx="134">
                  <c:v>-122.77477779627023</c:v>
                </c:pt>
                <c:pt idx="135">
                  <c:v>-122.63300553553549</c:v>
                </c:pt>
                <c:pt idx="136">
                  <c:v>-122.49123327480078</c:v>
                </c:pt>
                <c:pt idx="137">
                  <c:v>-122.34946101406605</c:v>
                </c:pt>
                <c:pt idx="138">
                  <c:v>-122.20768875333133</c:v>
                </c:pt>
                <c:pt idx="139">
                  <c:v>-122.0659164925966</c:v>
                </c:pt>
                <c:pt idx="140">
                  <c:v>-121.92414423186187</c:v>
                </c:pt>
                <c:pt idx="141">
                  <c:v>-121.78237197112716</c:v>
                </c:pt>
                <c:pt idx="142">
                  <c:v>-121.64059971039244</c:v>
                </c:pt>
                <c:pt idx="143">
                  <c:v>-121.49882744965771</c:v>
                </c:pt>
                <c:pt idx="144">
                  <c:v>-121.35705518892298</c:v>
                </c:pt>
                <c:pt idx="145">
                  <c:v>-121.21528292818826</c:v>
                </c:pt>
                <c:pt idx="146">
                  <c:v>-121.07351066745355</c:v>
                </c:pt>
                <c:pt idx="147">
                  <c:v>-120.93173840671882</c:v>
                </c:pt>
                <c:pt idx="148">
                  <c:v>-120.7899661459841</c:v>
                </c:pt>
                <c:pt idx="149">
                  <c:v>-120.64819388524937</c:v>
                </c:pt>
                <c:pt idx="150">
                  <c:v>-120.50642162451464</c:v>
                </c:pt>
                <c:pt idx="151">
                  <c:v>-120.36464936377993</c:v>
                </c:pt>
                <c:pt idx="152">
                  <c:v>-120.22287710304521</c:v>
                </c:pt>
                <c:pt idx="153">
                  <c:v>-120.08110484231048</c:v>
                </c:pt>
                <c:pt idx="154">
                  <c:v>-119.93933258157575</c:v>
                </c:pt>
                <c:pt idx="155">
                  <c:v>-119.79756032084103</c:v>
                </c:pt>
                <c:pt idx="156">
                  <c:v>-119.65578806010632</c:v>
                </c:pt>
                <c:pt idx="157">
                  <c:v>-119.51401579937159</c:v>
                </c:pt>
                <c:pt idx="158">
                  <c:v>-119.37224353863687</c:v>
                </c:pt>
                <c:pt idx="159">
                  <c:v>-119.23047127790214</c:v>
                </c:pt>
                <c:pt idx="160">
                  <c:v>-119.08869901716741</c:v>
                </c:pt>
                <c:pt idx="161">
                  <c:v>-118.9469267564327</c:v>
                </c:pt>
                <c:pt idx="162">
                  <c:v>-118.80515449569798</c:v>
                </c:pt>
                <c:pt idx="163">
                  <c:v>-118.66338223496325</c:v>
                </c:pt>
                <c:pt idx="164">
                  <c:v>-118.52160997422853</c:v>
                </c:pt>
                <c:pt idx="165">
                  <c:v>-118.3798377134938</c:v>
                </c:pt>
                <c:pt idx="166">
                  <c:v>-118.23806545275909</c:v>
                </c:pt>
                <c:pt idx="167">
                  <c:v>-118.09629319202436</c:v>
                </c:pt>
                <c:pt idx="168">
                  <c:v>-117.95452093128964</c:v>
                </c:pt>
                <c:pt idx="169">
                  <c:v>-117.81274867055491</c:v>
                </c:pt>
                <c:pt idx="170">
                  <c:v>-117.67097640982018</c:v>
                </c:pt>
                <c:pt idx="171">
                  <c:v>-117.52920414908547</c:v>
                </c:pt>
                <c:pt idx="172">
                  <c:v>-117.38743188835073</c:v>
                </c:pt>
                <c:pt idx="173">
                  <c:v>-117.24565962761602</c:v>
                </c:pt>
                <c:pt idx="174">
                  <c:v>-117.1038873668813</c:v>
                </c:pt>
                <c:pt idx="175">
                  <c:v>-116.96211510614657</c:v>
                </c:pt>
                <c:pt idx="176">
                  <c:v>-116.82034284541184</c:v>
                </c:pt>
                <c:pt idx="177">
                  <c:v>-116.67857058467712</c:v>
                </c:pt>
                <c:pt idx="178">
                  <c:v>-116.53679832394241</c:v>
                </c:pt>
                <c:pt idx="179">
                  <c:v>-116.39502606320768</c:v>
                </c:pt>
                <c:pt idx="180">
                  <c:v>-116.25325380247295</c:v>
                </c:pt>
                <c:pt idx="181">
                  <c:v>-116.11148154173823</c:v>
                </c:pt>
                <c:pt idx="182">
                  <c:v>-115.9697092810035</c:v>
                </c:pt>
                <c:pt idx="183">
                  <c:v>-115.82793702026879</c:v>
                </c:pt>
                <c:pt idx="184">
                  <c:v>-115.68616475953407</c:v>
                </c:pt>
                <c:pt idx="185">
                  <c:v>-115.54439249879934</c:v>
                </c:pt>
                <c:pt idx="186">
                  <c:v>-115.40262023806461</c:v>
                </c:pt>
                <c:pt idx="187">
                  <c:v>-115.26084797732989</c:v>
                </c:pt>
                <c:pt idx="188">
                  <c:v>-115.11907571659518</c:v>
                </c:pt>
                <c:pt idx="189">
                  <c:v>-114.97730345586045</c:v>
                </c:pt>
                <c:pt idx="190">
                  <c:v>-114.83553119512572</c:v>
                </c:pt>
                <c:pt idx="191">
                  <c:v>-114.693758934391</c:v>
                </c:pt>
                <c:pt idx="192">
                  <c:v>-114.55198667365627</c:v>
                </c:pt>
                <c:pt idx="193">
                  <c:v>-114.41021441292156</c:v>
                </c:pt>
                <c:pt idx="194">
                  <c:v>-114.26844215218684</c:v>
                </c:pt>
                <c:pt idx="195">
                  <c:v>-114.12666989145211</c:v>
                </c:pt>
                <c:pt idx="196">
                  <c:v>-113.98489763071738</c:v>
                </c:pt>
                <c:pt idx="197">
                  <c:v>-113.84312536998266</c:v>
                </c:pt>
                <c:pt idx="198">
                  <c:v>-113.70135310924795</c:v>
                </c:pt>
                <c:pt idx="199">
                  <c:v>-113.55958084851322</c:v>
                </c:pt>
                <c:pt idx="200">
                  <c:v>-113.4178085877785</c:v>
                </c:pt>
                <c:pt idx="201">
                  <c:v>-113.27603632704377</c:v>
                </c:pt>
                <c:pt idx="202">
                  <c:v>-113.13426406630904</c:v>
                </c:pt>
                <c:pt idx="203">
                  <c:v>-112.99249180557433</c:v>
                </c:pt>
                <c:pt idx="204">
                  <c:v>-112.85071954483961</c:v>
                </c:pt>
                <c:pt idx="205">
                  <c:v>-112.70894728410488</c:v>
                </c:pt>
                <c:pt idx="206">
                  <c:v>-112.56717502337015</c:v>
                </c:pt>
                <c:pt idx="207">
                  <c:v>-112.42540276263543</c:v>
                </c:pt>
                <c:pt idx="208">
                  <c:v>-112.28363050190072</c:v>
                </c:pt>
                <c:pt idx="209">
                  <c:v>-112.14185824116598</c:v>
                </c:pt>
                <c:pt idx="210">
                  <c:v>-112.00008598043127</c:v>
                </c:pt>
                <c:pt idx="211">
                  <c:v>-111.85831371969654</c:v>
                </c:pt>
                <c:pt idx="212">
                  <c:v>-111.71654145896181</c:v>
                </c:pt>
                <c:pt idx="213">
                  <c:v>-111.57476919822709</c:v>
                </c:pt>
                <c:pt idx="214">
                  <c:v>-111.43299693749236</c:v>
                </c:pt>
                <c:pt idx="215">
                  <c:v>-111.29122467675765</c:v>
                </c:pt>
                <c:pt idx="216">
                  <c:v>-111.14945241602292</c:v>
                </c:pt>
                <c:pt idx="217">
                  <c:v>-111.0076801552882</c:v>
                </c:pt>
                <c:pt idx="218">
                  <c:v>-110.86590789455347</c:v>
                </c:pt>
                <c:pt idx="219">
                  <c:v>-110.72413563381875</c:v>
                </c:pt>
                <c:pt idx="220">
                  <c:v>-110.58236337308404</c:v>
                </c:pt>
                <c:pt idx="221">
                  <c:v>-110.44059111234931</c:v>
                </c:pt>
                <c:pt idx="222">
                  <c:v>-110.29881885161458</c:v>
                </c:pt>
                <c:pt idx="223">
                  <c:v>-110.15704659087986</c:v>
                </c:pt>
                <c:pt idx="224">
                  <c:v>-110.01527433014513</c:v>
                </c:pt>
                <c:pt idx="225">
                  <c:v>-109.87350206941042</c:v>
                </c:pt>
                <c:pt idx="226">
                  <c:v>-109.73172980867569</c:v>
                </c:pt>
                <c:pt idx="227">
                  <c:v>-109.58995754794097</c:v>
                </c:pt>
                <c:pt idx="228">
                  <c:v>-109.44818528720624</c:v>
                </c:pt>
                <c:pt idx="229">
                  <c:v>-109.30641302647152</c:v>
                </c:pt>
                <c:pt idx="230">
                  <c:v>-109.16464076573681</c:v>
                </c:pt>
                <c:pt idx="231">
                  <c:v>-109.02286850500208</c:v>
                </c:pt>
                <c:pt idx="232">
                  <c:v>-108.88109624426735</c:v>
                </c:pt>
                <c:pt idx="233">
                  <c:v>-108.73932398353263</c:v>
                </c:pt>
                <c:pt idx="234">
                  <c:v>-108.5975517227979</c:v>
                </c:pt>
                <c:pt idx="235">
                  <c:v>-108.45577946206319</c:v>
                </c:pt>
                <c:pt idx="236">
                  <c:v>-108.31400720132845</c:v>
                </c:pt>
                <c:pt idx="237">
                  <c:v>-108.17223494059374</c:v>
                </c:pt>
                <c:pt idx="238">
                  <c:v>-108.03046267985901</c:v>
                </c:pt>
                <c:pt idx="239">
                  <c:v>-107.88869041912429</c:v>
                </c:pt>
                <c:pt idx="240">
                  <c:v>-107.74691815838958</c:v>
                </c:pt>
                <c:pt idx="241">
                  <c:v>-107.60514589765484</c:v>
                </c:pt>
                <c:pt idx="242">
                  <c:v>-107.46337363692012</c:v>
                </c:pt>
                <c:pt idx="243">
                  <c:v>-107.3216013761854</c:v>
                </c:pt>
                <c:pt idx="244">
                  <c:v>-107.17982911545067</c:v>
                </c:pt>
                <c:pt idx="245">
                  <c:v>-107.03805685471596</c:v>
                </c:pt>
                <c:pt idx="246">
                  <c:v>-106.89628459398122</c:v>
                </c:pt>
                <c:pt idx="247">
                  <c:v>-106.75451233324651</c:v>
                </c:pt>
                <c:pt idx="248">
                  <c:v>-106.61274007251178</c:v>
                </c:pt>
                <c:pt idx="249">
                  <c:v>-106.47096781177706</c:v>
                </c:pt>
                <c:pt idx="250">
                  <c:v>-106.32919555104235</c:v>
                </c:pt>
                <c:pt idx="251">
                  <c:v>-106.18742329030761</c:v>
                </c:pt>
                <c:pt idx="252">
                  <c:v>-106.04565102957289</c:v>
                </c:pt>
                <c:pt idx="253">
                  <c:v>-105.90387876883817</c:v>
                </c:pt>
                <c:pt idx="254">
                  <c:v>-105.76210650810344</c:v>
                </c:pt>
                <c:pt idx="255">
                  <c:v>-105.62033424736873</c:v>
                </c:pt>
                <c:pt idx="256">
                  <c:v>-105.47856198663399</c:v>
                </c:pt>
                <c:pt idx="257">
                  <c:v>-105.33678972589928</c:v>
                </c:pt>
                <c:pt idx="258">
                  <c:v>-105.19501746516455</c:v>
                </c:pt>
                <c:pt idx="259">
                  <c:v>-105.05324520442983</c:v>
                </c:pt>
                <c:pt idx="260">
                  <c:v>-104.91147294369512</c:v>
                </c:pt>
                <c:pt idx="261">
                  <c:v>-104.76970068296038</c:v>
                </c:pt>
                <c:pt idx="262">
                  <c:v>-104.62792842222566</c:v>
                </c:pt>
                <c:pt idx="263">
                  <c:v>-104.48615616149094</c:v>
                </c:pt>
                <c:pt idx="264">
                  <c:v>-104.34438390075621</c:v>
                </c:pt>
                <c:pt idx="265">
                  <c:v>-104.20261164002149</c:v>
                </c:pt>
                <c:pt idx="266">
                  <c:v>-104.06083937928676</c:v>
                </c:pt>
                <c:pt idx="267">
                  <c:v>-103.91906711855205</c:v>
                </c:pt>
                <c:pt idx="268">
                  <c:v>-103.77729485781732</c:v>
                </c:pt>
                <c:pt idx="269">
                  <c:v>-103.6355225970826</c:v>
                </c:pt>
                <c:pt idx="270">
                  <c:v>-103.49375033634787</c:v>
                </c:pt>
                <c:pt idx="271">
                  <c:v>-103.35197807561315</c:v>
                </c:pt>
                <c:pt idx="272">
                  <c:v>-103.21020581487844</c:v>
                </c:pt>
                <c:pt idx="273">
                  <c:v>-103.0684335541437</c:v>
                </c:pt>
                <c:pt idx="274">
                  <c:v>-102.92666129340898</c:v>
                </c:pt>
                <c:pt idx="275">
                  <c:v>-102.78488903267426</c:v>
                </c:pt>
                <c:pt idx="276">
                  <c:v>-102.64311677193953</c:v>
                </c:pt>
                <c:pt idx="277">
                  <c:v>-102.50134451120482</c:v>
                </c:pt>
                <c:pt idx="278">
                  <c:v>-102.35957225047008</c:v>
                </c:pt>
                <c:pt idx="279">
                  <c:v>-102.21779998973537</c:v>
                </c:pt>
                <c:pt idx="280">
                  <c:v>-102.07602772900064</c:v>
                </c:pt>
                <c:pt idx="281">
                  <c:v>-101.93425546826592</c:v>
                </c:pt>
                <c:pt idx="282">
                  <c:v>-101.79248320753121</c:v>
                </c:pt>
                <c:pt idx="283">
                  <c:v>-101.65071094679647</c:v>
                </c:pt>
                <c:pt idx="284">
                  <c:v>-101.50893868606175</c:v>
                </c:pt>
                <c:pt idx="285">
                  <c:v>-101.36716642532703</c:v>
                </c:pt>
                <c:pt idx="286">
                  <c:v>-101.2253941645923</c:v>
                </c:pt>
                <c:pt idx="287">
                  <c:v>-101.08362190385759</c:v>
                </c:pt>
                <c:pt idx="288">
                  <c:v>-100.94184964312285</c:v>
                </c:pt>
                <c:pt idx="289">
                  <c:v>-100.80007738238814</c:v>
                </c:pt>
                <c:pt idx="290">
                  <c:v>-100.65830512165341</c:v>
                </c:pt>
                <c:pt idx="291">
                  <c:v>-100.51653286091869</c:v>
                </c:pt>
                <c:pt idx="292">
                  <c:v>-100.37476060018398</c:v>
                </c:pt>
                <c:pt idx="293">
                  <c:v>-100.23298833944924</c:v>
                </c:pt>
                <c:pt idx="294">
                  <c:v>-100.09121607871452</c:v>
                </c:pt>
                <c:pt idx="295">
                  <c:v>-99.949443817979798</c:v>
                </c:pt>
                <c:pt idx="296">
                  <c:v>-99.807671557245072</c:v>
                </c:pt>
                <c:pt idx="297">
                  <c:v>-99.665899296510361</c:v>
                </c:pt>
                <c:pt idx="298">
                  <c:v>-99.524127035775621</c:v>
                </c:pt>
                <c:pt idx="299">
                  <c:v>-99.382354775040909</c:v>
                </c:pt>
                <c:pt idx="300">
                  <c:v>-99.240582514306183</c:v>
                </c:pt>
                <c:pt idx="301">
                  <c:v>-99.098810253571457</c:v>
                </c:pt>
                <c:pt idx="302">
                  <c:v>-98.957037992836732</c:v>
                </c:pt>
                <c:pt idx="303">
                  <c:v>-98.815265732102006</c:v>
                </c:pt>
                <c:pt idx="304">
                  <c:v>-98.673493471367294</c:v>
                </c:pt>
                <c:pt idx="305">
                  <c:v>-98.531721210632568</c:v>
                </c:pt>
                <c:pt idx="306">
                  <c:v>-98.389948949897843</c:v>
                </c:pt>
                <c:pt idx="307">
                  <c:v>-98.248176689163117</c:v>
                </c:pt>
                <c:pt idx="308">
                  <c:v>-98.106404428428391</c:v>
                </c:pt>
                <c:pt idx="309">
                  <c:v>-97.964632167693679</c:v>
                </c:pt>
                <c:pt idx="310">
                  <c:v>-97.822859906958939</c:v>
                </c:pt>
                <c:pt idx="311">
                  <c:v>-97.681087646224228</c:v>
                </c:pt>
                <c:pt idx="312">
                  <c:v>-97.539315385489502</c:v>
                </c:pt>
                <c:pt idx="313">
                  <c:v>-97.397543124754776</c:v>
                </c:pt>
                <c:pt idx="314">
                  <c:v>-97.255770864020064</c:v>
                </c:pt>
                <c:pt idx="315">
                  <c:v>-97.113998603285324</c:v>
                </c:pt>
                <c:pt idx="316">
                  <c:v>-96.972226342550613</c:v>
                </c:pt>
                <c:pt idx="317">
                  <c:v>-96.830454081815887</c:v>
                </c:pt>
                <c:pt idx="318">
                  <c:v>-96.688681821081161</c:v>
                </c:pt>
                <c:pt idx="319">
                  <c:v>-96.54690956034645</c:v>
                </c:pt>
                <c:pt idx="320">
                  <c:v>-96.40513729961171</c:v>
                </c:pt>
                <c:pt idx="321">
                  <c:v>-96.263365038876998</c:v>
                </c:pt>
                <c:pt idx="322">
                  <c:v>-96.121592778142272</c:v>
                </c:pt>
                <c:pt idx="323">
                  <c:v>-95.979820517407546</c:v>
                </c:pt>
                <c:pt idx="324">
                  <c:v>-95.838048256672835</c:v>
                </c:pt>
                <c:pt idx="325">
                  <c:v>-95.696275995938095</c:v>
                </c:pt>
                <c:pt idx="326">
                  <c:v>-95.554503735203383</c:v>
                </c:pt>
                <c:pt idx="327">
                  <c:v>-95.412731474468657</c:v>
                </c:pt>
                <c:pt idx="328">
                  <c:v>-95.270959213733931</c:v>
                </c:pt>
                <c:pt idx="329">
                  <c:v>-95.12918695299922</c:v>
                </c:pt>
                <c:pt idx="330">
                  <c:v>-94.98741469226448</c:v>
                </c:pt>
                <c:pt idx="331">
                  <c:v>-94.845642431529768</c:v>
                </c:pt>
                <c:pt idx="332">
                  <c:v>-94.703870170795042</c:v>
                </c:pt>
                <c:pt idx="333">
                  <c:v>-94.562097910060317</c:v>
                </c:pt>
                <c:pt idx="334">
                  <c:v>-94.420325649325605</c:v>
                </c:pt>
                <c:pt idx="335">
                  <c:v>-94.278553388590865</c:v>
                </c:pt>
                <c:pt idx="336">
                  <c:v>-94.136781127856153</c:v>
                </c:pt>
                <c:pt idx="337">
                  <c:v>-93.995008867121427</c:v>
                </c:pt>
                <c:pt idx="338">
                  <c:v>-93.853236606386702</c:v>
                </c:pt>
                <c:pt idx="339">
                  <c:v>-93.711464345651976</c:v>
                </c:pt>
                <c:pt idx="340">
                  <c:v>-93.56969208491725</c:v>
                </c:pt>
                <c:pt idx="341">
                  <c:v>-93.427919824182538</c:v>
                </c:pt>
                <c:pt idx="342">
                  <c:v>-93.286147563447813</c:v>
                </c:pt>
                <c:pt idx="343">
                  <c:v>-93.144375302713087</c:v>
                </c:pt>
                <c:pt idx="344">
                  <c:v>-93.002603041978361</c:v>
                </c:pt>
                <c:pt idx="345">
                  <c:v>-92.860830781243635</c:v>
                </c:pt>
                <c:pt idx="346">
                  <c:v>-92.719058520508923</c:v>
                </c:pt>
                <c:pt idx="347">
                  <c:v>-92.577286259774183</c:v>
                </c:pt>
                <c:pt idx="348">
                  <c:v>-92.435513999039472</c:v>
                </c:pt>
                <c:pt idx="349">
                  <c:v>-92.293741738304746</c:v>
                </c:pt>
                <c:pt idx="350">
                  <c:v>-92.15196947757002</c:v>
                </c:pt>
                <c:pt idx="351">
                  <c:v>-92.010197216835309</c:v>
                </c:pt>
                <c:pt idx="352">
                  <c:v>-91.868424956100569</c:v>
                </c:pt>
                <c:pt idx="353">
                  <c:v>-91.726652695365857</c:v>
                </c:pt>
                <c:pt idx="354">
                  <c:v>-91.584880434631131</c:v>
                </c:pt>
                <c:pt idx="355">
                  <c:v>-91.443108173896405</c:v>
                </c:pt>
                <c:pt idx="356">
                  <c:v>-91.301335913161694</c:v>
                </c:pt>
                <c:pt idx="357">
                  <c:v>-91.159563652426954</c:v>
                </c:pt>
                <c:pt idx="358">
                  <c:v>-91.017791391692242</c:v>
                </c:pt>
                <c:pt idx="359">
                  <c:v>-90.876019130957516</c:v>
                </c:pt>
                <c:pt idx="360">
                  <c:v>-90.73424687022279</c:v>
                </c:pt>
                <c:pt idx="361">
                  <c:v>-90.592474609488079</c:v>
                </c:pt>
                <c:pt idx="362">
                  <c:v>-90.450702348753339</c:v>
                </c:pt>
                <c:pt idx="363">
                  <c:v>-90.308930088018627</c:v>
                </c:pt>
                <c:pt idx="364">
                  <c:v>-90.167157827283901</c:v>
                </c:pt>
                <c:pt idx="365">
                  <c:v>-90.025385566549176</c:v>
                </c:pt>
                <c:pt idx="366">
                  <c:v>-89.883613305814464</c:v>
                </c:pt>
                <c:pt idx="367">
                  <c:v>-89.741841045079724</c:v>
                </c:pt>
                <c:pt idx="368">
                  <c:v>-89.600068784345012</c:v>
                </c:pt>
                <c:pt idx="369">
                  <c:v>-89.458296523610286</c:v>
                </c:pt>
                <c:pt idx="370">
                  <c:v>-89.316524262875561</c:v>
                </c:pt>
                <c:pt idx="371">
                  <c:v>-89.174752002140849</c:v>
                </c:pt>
                <c:pt idx="372">
                  <c:v>-89.032979741406109</c:v>
                </c:pt>
                <c:pt idx="373">
                  <c:v>-88.891207480671397</c:v>
                </c:pt>
                <c:pt idx="374">
                  <c:v>-88.749435219936672</c:v>
                </c:pt>
                <c:pt idx="375">
                  <c:v>-88.607662959201946</c:v>
                </c:pt>
                <c:pt idx="376">
                  <c:v>-88.46589069846722</c:v>
                </c:pt>
                <c:pt idx="377">
                  <c:v>-88.324118437732494</c:v>
                </c:pt>
                <c:pt idx="378">
                  <c:v>-88.182346176997783</c:v>
                </c:pt>
                <c:pt idx="379">
                  <c:v>-88.040573916263057</c:v>
                </c:pt>
                <c:pt idx="380">
                  <c:v>-87.898801655528331</c:v>
                </c:pt>
                <c:pt idx="381">
                  <c:v>-87.757029394793605</c:v>
                </c:pt>
                <c:pt idx="382">
                  <c:v>-87.615257134058879</c:v>
                </c:pt>
                <c:pt idx="383">
                  <c:v>-87.473484873324168</c:v>
                </c:pt>
                <c:pt idx="384">
                  <c:v>-87.331712612589442</c:v>
                </c:pt>
                <c:pt idx="385">
                  <c:v>-87.189940351854716</c:v>
                </c:pt>
                <c:pt idx="386">
                  <c:v>-87.04816809111999</c:v>
                </c:pt>
                <c:pt idx="387">
                  <c:v>-86.906395830385264</c:v>
                </c:pt>
                <c:pt idx="388">
                  <c:v>-86.764623569650553</c:v>
                </c:pt>
                <c:pt idx="389">
                  <c:v>-86.622851308915813</c:v>
                </c:pt>
                <c:pt idx="390">
                  <c:v>-86.481079048181101</c:v>
                </c:pt>
                <c:pt idx="391">
                  <c:v>-86.339306787446375</c:v>
                </c:pt>
                <c:pt idx="392">
                  <c:v>-86.19753452671165</c:v>
                </c:pt>
                <c:pt idx="393">
                  <c:v>-86.055762265976938</c:v>
                </c:pt>
                <c:pt idx="394">
                  <c:v>-85.913990005242198</c:v>
                </c:pt>
                <c:pt idx="395">
                  <c:v>-85.772217744507486</c:v>
                </c:pt>
                <c:pt idx="396">
                  <c:v>-85.63044548377276</c:v>
                </c:pt>
                <c:pt idx="397">
                  <c:v>-85.488673223038035</c:v>
                </c:pt>
                <c:pt idx="398">
                  <c:v>-85.346900962303323</c:v>
                </c:pt>
                <c:pt idx="399">
                  <c:v>-85.205128701568583</c:v>
                </c:pt>
                <c:pt idx="400">
                  <c:v>-85.063356440833871</c:v>
                </c:pt>
                <c:pt idx="401">
                  <c:v>-84.921584180099146</c:v>
                </c:pt>
                <c:pt idx="402">
                  <c:v>-84.77981191936442</c:v>
                </c:pt>
                <c:pt idx="403">
                  <c:v>-84.638039658629708</c:v>
                </c:pt>
                <c:pt idx="404">
                  <c:v>-84.496267397894968</c:v>
                </c:pt>
                <c:pt idx="405">
                  <c:v>-84.354495137160256</c:v>
                </c:pt>
                <c:pt idx="406">
                  <c:v>-84.212722876425531</c:v>
                </c:pt>
                <c:pt idx="407">
                  <c:v>-84.070950615690805</c:v>
                </c:pt>
                <c:pt idx="408">
                  <c:v>-83.929178354956093</c:v>
                </c:pt>
                <c:pt idx="409">
                  <c:v>-83.787406094221353</c:v>
                </c:pt>
                <c:pt idx="410">
                  <c:v>-83.645633833486642</c:v>
                </c:pt>
                <c:pt idx="411">
                  <c:v>-83.503861572751916</c:v>
                </c:pt>
                <c:pt idx="412">
                  <c:v>-83.36208931201719</c:v>
                </c:pt>
                <c:pt idx="413">
                  <c:v>-83.220317051282464</c:v>
                </c:pt>
                <c:pt idx="414">
                  <c:v>-83.078544790547738</c:v>
                </c:pt>
                <c:pt idx="415">
                  <c:v>-82.936772529813027</c:v>
                </c:pt>
                <c:pt idx="416">
                  <c:v>-82.795000269078301</c:v>
                </c:pt>
                <c:pt idx="417">
                  <c:v>-82.653228008343575</c:v>
                </c:pt>
                <c:pt idx="418">
                  <c:v>-82.511455747608849</c:v>
                </c:pt>
                <c:pt idx="419">
                  <c:v>-82.369683486874123</c:v>
                </c:pt>
                <c:pt idx="420">
                  <c:v>-82.227911226139412</c:v>
                </c:pt>
                <c:pt idx="421">
                  <c:v>-82.086138965404686</c:v>
                </c:pt>
                <c:pt idx="422">
                  <c:v>-81.94436670466996</c:v>
                </c:pt>
                <c:pt idx="423">
                  <c:v>-81.802594443935234</c:v>
                </c:pt>
                <c:pt idx="424">
                  <c:v>-81.660822183200509</c:v>
                </c:pt>
                <c:pt idx="425">
                  <c:v>-81.519049922465797</c:v>
                </c:pt>
                <c:pt idx="426">
                  <c:v>-81.377277661731057</c:v>
                </c:pt>
                <c:pt idx="427">
                  <c:v>-81.235505400996345</c:v>
                </c:pt>
                <c:pt idx="428">
                  <c:v>-81.093733140261619</c:v>
                </c:pt>
                <c:pt idx="429">
                  <c:v>-80.951960879526894</c:v>
                </c:pt>
                <c:pt idx="430">
                  <c:v>-80.810188618792182</c:v>
                </c:pt>
                <c:pt idx="431">
                  <c:v>-80.668416358057442</c:v>
                </c:pt>
                <c:pt idx="432">
                  <c:v>-80.52664409732273</c:v>
                </c:pt>
                <c:pt idx="433">
                  <c:v>-80.384871836588005</c:v>
                </c:pt>
                <c:pt idx="434">
                  <c:v>-80.243099575853279</c:v>
                </c:pt>
                <c:pt idx="435">
                  <c:v>-80.101327315118567</c:v>
                </c:pt>
                <c:pt idx="436">
                  <c:v>-79.959555054383827</c:v>
                </c:pt>
                <c:pt idx="437">
                  <c:v>-79.817782793649116</c:v>
                </c:pt>
                <c:pt idx="438">
                  <c:v>-79.67601053291439</c:v>
                </c:pt>
                <c:pt idx="439">
                  <c:v>-79.534238272179664</c:v>
                </c:pt>
                <c:pt idx="440">
                  <c:v>-79.392466011444952</c:v>
                </c:pt>
                <c:pt idx="441">
                  <c:v>-79.250693750710212</c:v>
                </c:pt>
                <c:pt idx="442">
                  <c:v>-79.108921489975501</c:v>
                </c:pt>
                <c:pt idx="443">
                  <c:v>-78.967149229240775</c:v>
                </c:pt>
                <c:pt idx="444">
                  <c:v>-78.825376968506049</c:v>
                </c:pt>
                <c:pt idx="445">
                  <c:v>-78.683604707771337</c:v>
                </c:pt>
                <c:pt idx="446">
                  <c:v>-78.541832447036597</c:v>
                </c:pt>
                <c:pt idx="447">
                  <c:v>-78.400060186301886</c:v>
                </c:pt>
                <c:pt idx="448">
                  <c:v>-78.25828792556716</c:v>
                </c:pt>
                <c:pt idx="449">
                  <c:v>-78.116515664832434</c:v>
                </c:pt>
                <c:pt idx="450">
                  <c:v>-77.974743404097723</c:v>
                </c:pt>
                <c:pt idx="451">
                  <c:v>-77.832971143362983</c:v>
                </c:pt>
                <c:pt idx="452">
                  <c:v>-77.691198882628271</c:v>
                </c:pt>
                <c:pt idx="453">
                  <c:v>-77.549426621893545</c:v>
                </c:pt>
                <c:pt idx="454">
                  <c:v>-77.407654361158819</c:v>
                </c:pt>
                <c:pt idx="455">
                  <c:v>-77.265882100424093</c:v>
                </c:pt>
                <c:pt idx="456">
                  <c:v>-77.124109839689368</c:v>
                </c:pt>
                <c:pt idx="457">
                  <c:v>-76.982337578954656</c:v>
                </c:pt>
                <c:pt idx="458">
                  <c:v>-76.84056531821993</c:v>
                </c:pt>
                <c:pt idx="459">
                  <c:v>-76.698793057485204</c:v>
                </c:pt>
                <c:pt idx="460">
                  <c:v>-76.557020796750479</c:v>
                </c:pt>
                <c:pt idx="461">
                  <c:v>-76.415248536015753</c:v>
                </c:pt>
                <c:pt idx="462">
                  <c:v>-76.273476275281041</c:v>
                </c:pt>
                <c:pt idx="463">
                  <c:v>-76.131704014546315</c:v>
                </c:pt>
                <c:pt idx="464">
                  <c:v>-75.989931753811589</c:v>
                </c:pt>
                <c:pt idx="465">
                  <c:v>-75.848159493076864</c:v>
                </c:pt>
                <c:pt idx="466">
                  <c:v>-75.706387232342138</c:v>
                </c:pt>
                <c:pt idx="467">
                  <c:v>-75.564614971607412</c:v>
                </c:pt>
                <c:pt idx="468">
                  <c:v>-75.4228427108727</c:v>
                </c:pt>
                <c:pt idx="469">
                  <c:v>-75.281070450137975</c:v>
                </c:pt>
                <c:pt idx="470">
                  <c:v>-75.139298189403249</c:v>
                </c:pt>
                <c:pt idx="471">
                  <c:v>-74.997525928668523</c:v>
                </c:pt>
                <c:pt idx="472">
                  <c:v>-74.855753667933797</c:v>
                </c:pt>
                <c:pt idx="473">
                  <c:v>-74.713981407199086</c:v>
                </c:pt>
                <c:pt idx="474">
                  <c:v>-74.57220914646436</c:v>
                </c:pt>
                <c:pt idx="475">
                  <c:v>-74.430436885729634</c:v>
                </c:pt>
                <c:pt idx="476">
                  <c:v>-74.288664624994908</c:v>
                </c:pt>
                <c:pt idx="477">
                  <c:v>-74.146892364260182</c:v>
                </c:pt>
                <c:pt idx="478">
                  <c:v>-74.005120103525471</c:v>
                </c:pt>
                <c:pt idx="479">
                  <c:v>-73.863347842790745</c:v>
                </c:pt>
                <c:pt idx="480">
                  <c:v>-73.721575582056019</c:v>
                </c:pt>
                <c:pt idx="481">
                  <c:v>-73.579803321321293</c:v>
                </c:pt>
                <c:pt idx="482">
                  <c:v>-73.438031060586567</c:v>
                </c:pt>
                <c:pt idx="483">
                  <c:v>-73.296258799851856</c:v>
                </c:pt>
                <c:pt idx="484">
                  <c:v>-73.15448653911713</c:v>
                </c:pt>
                <c:pt idx="485">
                  <c:v>-73.012714278382404</c:v>
                </c:pt>
                <c:pt idx="486">
                  <c:v>-72.870942017647678</c:v>
                </c:pt>
                <c:pt idx="487">
                  <c:v>-72.729169756912952</c:v>
                </c:pt>
                <c:pt idx="488">
                  <c:v>-72.587397496178227</c:v>
                </c:pt>
                <c:pt idx="489">
                  <c:v>-72.445625235443515</c:v>
                </c:pt>
                <c:pt idx="490">
                  <c:v>-72.303852974708789</c:v>
                </c:pt>
                <c:pt idx="491">
                  <c:v>-72.162080713974063</c:v>
                </c:pt>
                <c:pt idx="492">
                  <c:v>-72.020308453239338</c:v>
                </c:pt>
                <c:pt idx="493">
                  <c:v>-71.878536192504612</c:v>
                </c:pt>
                <c:pt idx="494">
                  <c:v>-71.7367639317699</c:v>
                </c:pt>
                <c:pt idx="495">
                  <c:v>-71.594991671035174</c:v>
                </c:pt>
                <c:pt idx="496">
                  <c:v>-71.453219410300449</c:v>
                </c:pt>
                <c:pt idx="497">
                  <c:v>-71.311447149565723</c:v>
                </c:pt>
                <c:pt idx="498">
                  <c:v>-71.169674888830997</c:v>
                </c:pt>
                <c:pt idx="499">
                  <c:v>-71.027902628096285</c:v>
                </c:pt>
                <c:pt idx="500">
                  <c:v>-70.886130367361559</c:v>
                </c:pt>
                <c:pt idx="501">
                  <c:v>-70.744358106626834</c:v>
                </c:pt>
                <c:pt idx="502">
                  <c:v>-70.602585845892108</c:v>
                </c:pt>
                <c:pt idx="503">
                  <c:v>-70.460813585157382</c:v>
                </c:pt>
                <c:pt idx="504">
                  <c:v>-70.319041324422656</c:v>
                </c:pt>
                <c:pt idx="505">
                  <c:v>-70.177269063687945</c:v>
                </c:pt>
                <c:pt idx="506">
                  <c:v>-70.035496802953219</c:v>
                </c:pt>
                <c:pt idx="507">
                  <c:v>-69.893724542218493</c:v>
                </c:pt>
                <c:pt idx="508">
                  <c:v>-69.751952281483767</c:v>
                </c:pt>
                <c:pt idx="509">
                  <c:v>-69.610180020749041</c:v>
                </c:pt>
                <c:pt idx="510">
                  <c:v>-69.46840776001433</c:v>
                </c:pt>
                <c:pt idx="511">
                  <c:v>-69.326635499279604</c:v>
                </c:pt>
                <c:pt idx="512">
                  <c:v>-69.184863238544878</c:v>
                </c:pt>
                <c:pt idx="513">
                  <c:v>-69.043090977810152</c:v>
                </c:pt>
                <c:pt idx="514">
                  <c:v>-68.901318717075426</c:v>
                </c:pt>
                <c:pt idx="515">
                  <c:v>-68.759546456340715</c:v>
                </c:pt>
                <c:pt idx="516">
                  <c:v>-68.617774195605989</c:v>
                </c:pt>
                <c:pt idx="517">
                  <c:v>-68.476001934871263</c:v>
                </c:pt>
                <c:pt idx="518">
                  <c:v>-68.334229674136537</c:v>
                </c:pt>
                <c:pt idx="519">
                  <c:v>-68.192457413401812</c:v>
                </c:pt>
                <c:pt idx="520">
                  <c:v>-68.0506851526671</c:v>
                </c:pt>
                <c:pt idx="521">
                  <c:v>-67.908912891932374</c:v>
                </c:pt>
                <c:pt idx="522">
                  <c:v>-67.767140631197648</c:v>
                </c:pt>
                <c:pt idx="523">
                  <c:v>-67.625368370462922</c:v>
                </c:pt>
                <c:pt idx="524">
                  <c:v>-67.483596109728197</c:v>
                </c:pt>
                <c:pt idx="525">
                  <c:v>-67.341823848993471</c:v>
                </c:pt>
                <c:pt idx="526">
                  <c:v>-67.200051588258759</c:v>
                </c:pt>
                <c:pt idx="527">
                  <c:v>-67.058279327524033</c:v>
                </c:pt>
                <c:pt idx="528">
                  <c:v>-66.916507066789308</c:v>
                </c:pt>
                <c:pt idx="529">
                  <c:v>-66.774734806054582</c:v>
                </c:pt>
                <c:pt idx="530">
                  <c:v>-66.632962545319856</c:v>
                </c:pt>
                <c:pt idx="531">
                  <c:v>-66.491190284585144</c:v>
                </c:pt>
                <c:pt idx="532">
                  <c:v>-66.349418023850419</c:v>
                </c:pt>
                <c:pt idx="533">
                  <c:v>-66.207645763115693</c:v>
                </c:pt>
                <c:pt idx="534">
                  <c:v>-66.065873502380967</c:v>
                </c:pt>
                <c:pt idx="535">
                  <c:v>-65.924101241646241</c:v>
                </c:pt>
                <c:pt idx="536">
                  <c:v>-65.782328980911529</c:v>
                </c:pt>
                <c:pt idx="537">
                  <c:v>-65.640556720176804</c:v>
                </c:pt>
                <c:pt idx="538">
                  <c:v>-65.498784459442078</c:v>
                </c:pt>
                <c:pt idx="539">
                  <c:v>-65.357012198707352</c:v>
                </c:pt>
                <c:pt idx="540">
                  <c:v>-65.215239937972626</c:v>
                </c:pt>
                <c:pt idx="541">
                  <c:v>-65.0734676772379</c:v>
                </c:pt>
                <c:pt idx="542">
                  <c:v>-64.931695416503189</c:v>
                </c:pt>
                <c:pt idx="543">
                  <c:v>-64.789923155768463</c:v>
                </c:pt>
                <c:pt idx="544">
                  <c:v>-64.648150895033737</c:v>
                </c:pt>
                <c:pt idx="545">
                  <c:v>-64.506378634299011</c:v>
                </c:pt>
                <c:pt idx="546">
                  <c:v>-64.364606373564285</c:v>
                </c:pt>
                <c:pt idx="547">
                  <c:v>-64.222834112829574</c:v>
                </c:pt>
                <c:pt idx="548">
                  <c:v>-64.081061852094848</c:v>
                </c:pt>
                <c:pt idx="549">
                  <c:v>-63.939289591360122</c:v>
                </c:pt>
                <c:pt idx="550">
                  <c:v>-63.797517330625396</c:v>
                </c:pt>
                <c:pt idx="551">
                  <c:v>-63.655745069890671</c:v>
                </c:pt>
                <c:pt idx="552">
                  <c:v>-63.513972809155959</c:v>
                </c:pt>
                <c:pt idx="553">
                  <c:v>-63.372200548421233</c:v>
                </c:pt>
                <c:pt idx="554">
                  <c:v>-63.230428287686507</c:v>
                </c:pt>
                <c:pt idx="555">
                  <c:v>-63.088656026951782</c:v>
                </c:pt>
                <c:pt idx="556">
                  <c:v>-62.946883766217056</c:v>
                </c:pt>
                <c:pt idx="557">
                  <c:v>-62.805111505482344</c:v>
                </c:pt>
                <c:pt idx="558">
                  <c:v>-62.663339244747618</c:v>
                </c:pt>
                <c:pt idx="559">
                  <c:v>-62.521566984012892</c:v>
                </c:pt>
                <c:pt idx="560">
                  <c:v>-62.379794723278167</c:v>
                </c:pt>
                <c:pt idx="561">
                  <c:v>-62.238022462543441</c:v>
                </c:pt>
                <c:pt idx="562">
                  <c:v>-62.096250201808715</c:v>
                </c:pt>
                <c:pt idx="563">
                  <c:v>-61.954477941074003</c:v>
                </c:pt>
                <c:pt idx="564">
                  <c:v>-61.812705680339278</c:v>
                </c:pt>
                <c:pt idx="565">
                  <c:v>-61.670933419604552</c:v>
                </c:pt>
                <c:pt idx="566">
                  <c:v>-61.529161158869826</c:v>
                </c:pt>
                <c:pt idx="567">
                  <c:v>-61.3873888981351</c:v>
                </c:pt>
                <c:pt idx="568">
                  <c:v>-61.245616637400389</c:v>
                </c:pt>
                <c:pt idx="569">
                  <c:v>-61.103844376665663</c:v>
                </c:pt>
                <c:pt idx="570">
                  <c:v>-60.962072115930937</c:v>
                </c:pt>
                <c:pt idx="571">
                  <c:v>-60.820299855196211</c:v>
                </c:pt>
                <c:pt idx="572">
                  <c:v>-60.678527594461485</c:v>
                </c:pt>
                <c:pt idx="573">
                  <c:v>-60.536755333726774</c:v>
                </c:pt>
                <c:pt idx="574">
                  <c:v>-60.394983072992048</c:v>
                </c:pt>
                <c:pt idx="575">
                  <c:v>-60.253210812257322</c:v>
                </c:pt>
                <c:pt idx="576">
                  <c:v>-60.111438551522596</c:v>
                </c:pt>
                <c:pt idx="577">
                  <c:v>-59.96966629078787</c:v>
                </c:pt>
                <c:pt idx="578">
                  <c:v>-59.827894030053159</c:v>
                </c:pt>
                <c:pt idx="579">
                  <c:v>-59.686121769318433</c:v>
                </c:pt>
                <c:pt idx="580">
                  <c:v>-59.544349508583707</c:v>
                </c:pt>
                <c:pt idx="581">
                  <c:v>-59.402577247848981</c:v>
                </c:pt>
                <c:pt idx="582">
                  <c:v>-59.260804987114255</c:v>
                </c:pt>
                <c:pt idx="583">
                  <c:v>-59.11903272637953</c:v>
                </c:pt>
                <c:pt idx="584">
                  <c:v>-58.977260465644818</c:v>
                </c:pt>
                <c:pt idx="585">
                  <c:v>-58.835488204910092</c:v>
                </c:pt>
                <c:pt idx="586">
                  <c:v>-58.693715944175366</c:v>
                </c:pt>
                <c:pt idx="587">
                  <c:v>-58.551943683440641</c:v>
                </c:pt>
                <c:pt idx="588">
                  <c:v>-58.410171422705915</c:v>
                </c:pt>
                <c:pt idx="589">
                  <c:v>-58.268399161971203</c:v>
                </c:pt>
                <c:pt idx="590">
                  <c:v>-58.126626901236477</c:v>
                </c:pt>
                <c:pt idx="591">
                  <c:v>-57.984854640501752</c:v>
                </c:pt>
                <c:pt idx="592">
                  <c:v>-57.843082379767026</c:v>
                </c:pt>
                <c:pt idx="593">
                  <c:v>-57.7013101190323</c:v>
                </c:pt>
                <c:pt idx="594">
                  <c:v>-57.559537858297588</c:v>
                </c:pt>
                <c:pt idx="595">
                  <c:v>-57.417765597562862</c:v>
                </c:pt>
                <c:pt idx="596">
                  <c:v>-57.275993336828137</c:v>
                </c:pt>
                <c:pt idx="597">
                  <c:v>-57.134221076093411</c:v>
                </c:pt>
                <c:pt idx="598">
                  <c:v>-56.992448815358685</c:v>
                </c:pt>
                <c:pt idx="599">
                  <c:v>-56.850676554623959</c:v>
                </c:pt>
                <c:pt idx="600">
                  <c:v>-56.708904293889248</c:v>
                </c:pt>
                <c:pt idx="601">
                  <c:v>-56.567132033154522</c:v>
                </c:pt>
                <c:pt idx="602">
                  <c:v>-56.425359772419796</c:v>
                </c:pt>
                <c:pt idx="603">
                  <c:v>-56.28358751168507</c:v>
                </c:pt>
                <c:pt idx="604">
                  <c:v>-56.141815250950344</c:v>
                </c:pt>
                <c:pt idx="605">
                  <c:v>-56.000042990215633</c:v>
                </c:pt>
                <c:pt idx="606">
                  <c:v>-55.858270729480907</c:v>
                </c:pt>
                <c:pt idx="607">
                  <c:v>-55.716498468746181</c:v>
                </c:pt>
                <c:pt idx="608">
                  <c:v>-55.574726208011455</c:v>
                </c:pt>
                <c:pt idx="609">
                  <c:v>-55.432953947276729</c:v>
                </c:pt>
                <c:pt idx="610">
                  <c:v>-55.291181686542018</c:v>
                </c:pt>
                <c:pt idx="611">
                  <c:v>-55.149409425807292</c:v>
                </c:pt>
                <c:pt idx="612">
                  <c:v>-55.007637165072566</c:v>
                </c:pt>
                <c:pt idx="613">
                  <c:v>-54.86586490433784</c:v>
                </c:pt>
                <c:pt idx="614">
                  <c:v>-54.724092643603115</c:v>
                </c:pt>
                <c:pt idx="615">
                  <c:v>-54.582320382868403</c:v>
                </c:pt>
                <c:pt idx="616">
                  <c:v>-54.440548122133677</c:v>
                </c:pt>
                <c:pt idx="617">
                  <c:v>-54.298775861398951</c:v>
                </c:pt>
                <c:pt idx="618">
                  <c:v>-54.157003600664225</c:v>
                </c:pt>
                <c:pt idx="619">
                  <c:v>-54.0152313399295</c:v>
                </c:pt>
                <c:pt idx="620">
                  <c:v>-53.873459079194774</c:v>
                </c:pt>
                <c:pt idx="621">
                  <c:v>-53.731686818460062</c:v>
                </c:pt>
                <c:pt idx="622">
                  <c:v>-53.589914557725336</c:v>
                </c:pt>
                <c:pt idx="623">
                  <c:v>-53.448142296990611</c:v>
                </c:pt>
                <c:pt idx="624">
                  <c:v>-53.306370036255885</c:v>
                </c:pt>
                <c:pt idx="625">
                  <c:v>-53.164597775521159</c:v>
                </c:pt>
                <c:pt idx="626">
                  <c:v>-53.022825514786447</c:v>
                </c:pt>
                <c:pt idx="627">
                  <c:v>-52.881053254051722</c:v>
                </c:pt>
                <c:pt idx="628">
                  <c:v>-52.739280993316996</c:v>
                </c:pt>
                <c:pt idx="629">
                  <c:v>-52.59750873258227</c:v>
                </c:pt>
                <c:pt idx="630">
                  <c:v>-52.455736471847544</c:v>
                </c:pt>
                <c:pt idx="631">
                  <c:v>-52.313964211112832</c:v>
                </c:pt>
                <c:pt idx="632">
                  <c:v>-52.172191950378107</c:v>
                </c:pt>
                <c:pt idx="633">
                  <c:v>-52.030419689643381</c:v>
                </c:pt>
                <c:pt idx="634">
                  <c:v>-51.888647428908655</c:v>
                </c:pt>
                <c:pt idx="635">
                  <c:v>-51.746875168173929</c:v>
                </c:pt>
                <c:pt idx="636">
                  <c:v>-51.605102907439203</c:v>
                </c:pt>
                <c:pt idx="637">
                  <c:v>-51.463330646704492</c:v>
                </c:pt>
                <c:pt idx="638">
                  <c:v>-51.321558385969766</c:v>
                </c:pt>
                <c:pt idx="639">
                  <c:v>-51.17978612523504</c:v>
                </c:pt>
                <c:pt idx="640">
                  <c:v>-51.038013864500314</c:v>
                </c:pt>
                <c:pt idx="641">
                  <c:v>-50.896241603765588</c:v>
                </c:pt>
                <c:pt idx="642">
                  <c:v>-50.754469343030877</c:v>
                </c:pt>
                <c:pt idx="643">
                  <c:v>-50.612697082296151</c:v>
                </c:pt>
                <c:pt idx="644">
                  <c:v>-50.470924821561425</c:v>
                </c:pt>
                <c:pt idx="645">
                  <c:v>-50.329152560826699</c:v>
                </c:pt>
                <c:pt idx="646">
                  <c:v>-50.187380300091974</c:v>
                </c:pt>
                <c:pt idx="647">
                  <c:v>-50.045608039357262</c:v>
                </c:pt>
                <c:pt idx="648">
                  <c:v>-49.903835778622536</c:v>
                </c:pt>
                <c:pt idx="649">
                  <c:v>-49.76206351788781</c:v>
                </c:pt>
                <c:pt idx="650">
                  <c:v>-49.620291257153085</c:v>
                </c:pt>
                <c:pt idx="651">
                  <c:v>-49.478518996418359</c:v>
                </c:pt>
                <c:pt idx="652">
                  <c:v>-49.336746735683647</c:v>
                </c:pt>
                <c:pt idx="653">
                  <c:v>-49.194974474948921</c:v>
                </c:pt>
                <c:pt idx="654">
                  <c:v>-49.053202214214195</c:v>
                </c:pt>
                <c:pt idx="655">
                  <c:v>-48.91142995347947</c:v>
                </c:pt>
                <c:pt idx="656">
                  <c:v>-48.769657692744744</c:v>
                </c:pt>
                <c:pt idx="657">
                  <c:v>-48.627885432010018</c:v>
                </c:pt>
                <c:pt idx="658">
                  <c:v>-48.486113171275306</c:v>
                </c:pt>
                <c:pt idx="659">
                  <c:v>-48.344340910540581</c:v>
                </c:pt>
                <c:pt idx="660">
                  <c:v>-48.202568649805855</c:v>
                </c:pt>
                <c:pt idx="661">
                  <c:v>-48.060796389071129</c:v>
                </c:pt>
                <c:pt idx="662">
                  <c:v>-47.919024128336403</c:v>
                </c:pt>
                <c:pt idx="663">
                  <c:v>-47.777251867601692</c:v>
                </c:pt>
                <c:pt idx="664">
                  <c:v>-47.635479606866966</c:v>
                </c:pt>
                <c:pt idx="665">
                  <c:v>-47.49370734613224</c:v>
                </c:pt>
                <c:pt idx="666">
                  <c:v>-47.351935085397514</c:v>
                </c:pt>
                <c:pt idx="667">
                  <c:v>-47.210162824662788</c:v>
                </c:pt>
                <c:pt idx="668">
                  <c:v>-47.068390563928077</c:v>
                </c:pt>
                <c:pt idx="669">
                  <c:v>-46.926618303193351</c:v>
                </c:pt>
                <c:pt idx="670">
                  <c:v>-46.784846042458625</c:v>
                </c:pt>
                <c:pt idx="671">
                  <c:v>-46.643073781723899</c:v>
                </c:pt>
                <c:pt idx="672">
                  <c:v>-46.501301520989173</c:v>
                </c:pt>
                <c:pt idx="673">
                  <c:v>-46.359529260254462</c:v>
                </c:pt>
                <c:pt idx="674">
                  <c:v>-46.217756999519736</c:v>
                </c:pt>
                <c:pt idx="675">
                  <c:v>-46.07598473878501</c:v>
                </c:pt>
                <c:pt idx="676">
                  <c:v>-45.934212478050284</c:v>
                </c:pt>
                <c:pt idx="677">
                  <c:v>-45.792440217315558</c:v>
                </c:pt>
                <c:pt idx="678">
                  <c:v>-45.650667956580833</c:v>
                </c:pt>
                <c:pt idx="679">
                  <c:v>-45.508895695846121</c:v>
                </c:pt>
                <c:pt idx="680">
                  <c:v>-45.367123435111395</c:v>
                </c:pt>
                <c:pt idx="681">
                  <c:v>-45.225351174376669</c:v>
                </c:pt>
                <c:pt idx="682">
                  <c:v>-45.083578913641944</c:v>
                </c:pt>
                <c:pt idx="683">
                  <c:v>-44.941806652907218</c:v>
                </c:pt>
                <c:pt idx="684">
                  <c:v>-44.800034392172506</c:v>
                </c:pt>
                <c:pt idx="685">
                  <c:v>-44.65826213143778</c:v>
                </c:pt>
                <c:pt idx="686">
                  <c:v>-44.516489870703055</c:v>
                </c:pt>
                <c:pt idx="687">
                  <c:v>-44.374717609968329</c:v>
                </c:pt>
                <c:pt idx="688">
                  <c:v>-44.232945349233603</c:v>
                </c:pt>
                <c:pt idx="689">
                  <c:v>-44.091173088498891</c:v>
                </c:pt>
                <c:pt idx="690">
                  <c:v>-43.949400827764165</c:v>
                </c:pt>
                <c:pt idx="691">
                  <c:v>-43.80762856702944</c:v>
                </c:pt>
                <c:pt idx="692">
                  <c:v>-43.665856306294714</c:v>
                </c:pt>
                <c:pt idx="693">
                  <c:v>-43.524084045559988</c:v>
                </c:pt>
                <c:pt idx="694">
                  <c:v>-43.382311784825262</c:v>
                </c:pt>
                <c:pt idx="695">
                  <c:v>-43.240539524090551</c:v>
                </c:pt>
                <c:pt idx="696">
                  <c:v>-43.098767263355825</c:v>
                </c:pt>
                <c:pt idx="697">
                  <c:v>-42.956995002621099</c:v>
                </c:pt>
                <c:pt idx="698">
                  <c:v>-42.815222741886373</c:v>
                </c:pt>
                <c:pt idx="699">
                  <c:v>-42.673450481151647</c:v>
                </c:pt>
                <c:pt idx="700">
                  <c:v>-42.531678220416936</c:v>
                </c:pt>
                <c:pt idx="701">
                  <c:v>-42.38990595968221</c:v>
                </c:pt>
                <c:pt idx="702">
                  <c:v>-42.248133698947484</c:v>
                </c:pt>
                <c:pt idx="703">
                  <c:v>-42.106361438212758</c:v>
                </c:pt>
                <c:pt idx="704">
                  <c:v>-41.964589177478032</c:v>
                </c:pt>
                <c:pt idx="705">
                  <c:v>-41.822816916743321</c:v>
                </c:pt>
                <c:pt idx="706">
                  <c:v>-41.681044656008595</c:v>
                </c:pt>
                <c:pt idx="707">
                  <c:v>-41.539272395273869</c:v>
                </c:pt>
                <c:pt idx="708">
                  <c:v>-41.397500134539143</c:v>
                </c:pt>
                <c:pt idx="709">
                  <c:v>-41.255727873804418</c:v>
                </c:pt>
                <c:pt idx="710">
                  <c:v>-41.113955613069706</c:v>
                </c:pt>
                <c:pt idx="711">
                  <c:v>-40.97218335233498</c:v>
                </c:pt>
                <c:pt idx="712">
                  <c:v>-40.830411091600254</c:v>
                </c:pt>
                <c:pt idx="713">
                  <c:v>-40.688638830865528</c:v>
                </c:pt>
                <c:pt idx="714">
                  <c:v>-40.546866570130803</c:v>
                </c:pt>
                <c:pt idx="715">
                  <c:v>-40.405094309396077</c:v>
                </c:pt>
                <c:pt idx="716">
                  <c:v>-40.263322048661365</c:v>
                </c:pt>
                <c:pt idx="717">
                  <c:v>-40.121549787926639</c:v>
                </c:pt>
                <c:pt idx="718">
                  <c:v>-39.979777527191914</c:v>
                </c:pt>
                <c:pt idx="719">
                  <c:v>-39.838005266457188</c:v>
                </c:pt>
                <c:pt idx="720">
                  <c:v>-39.696233005722462</c:v>
                </c:pt>
                <c:pt idx="721">
                  <c:v>-39.55446074498775</c:v>
                </c:pt>
                <c:pt idx="722">
                  <c:v>-39.412688484253025</c:v>
                </c:pt>
                <c:pt idx="723">
                  <c:v>-39.270916223518299</c:v>
                </c:pt>
                <c:pt idx="724">
                  <c:v>-39.129143962783573</c:v>
                </c:pt>
                <c:pt idx="725">
                  <c:v>-38.987371702048847</c:v>
                </c:pt>
                <c:pt idx="726">
                  <c:v>-38.845599441314135</c:v>
                </c:pt>
                <c:pt idx="727">
                  <c:v>-38.70382718057941</c:v>
                </c:pt>
                <c:pt idx="728">
                  <c:v>-38.562054919844684</c:v>
                </c:pt>
                <c:pt idx="729">
                  <c:v>-38.420282659109958</c:v>
                </c:pt>
                <c:pt idx="730">
                  <c:v>-38.278510398375232</c:v>
                </c:pt>
                <c:pt idx="731">
                  <c:v>-38.136738137640506</c:v>
                </c:pt>
                <c:pt idx="732">
                  <c:v>-37.994965876905795</c:v>
                </c:pt>
                <c:pt idx="733">
                  <c:v>-37.853193616171069</c:v>
                </c:pt>
                <c:pt idx="734">
                  <c:v>-37.711421355436343</c:v>
                </c:pt>
                <c:pt idx="735">
                  <c:v>-37.569649094701617</c:v>
                </c:pt>
                <c:pt idx="736">
                  <c:v>-37.427876833966891</c:v>
                </c:pt>
                <c:pt idx="737">
                  <c:v>-37.28610457323218</c:v>
                </c:pt>
                <c:pt idx="738">
                  <c:v>-37.144332312497454</c:v>
                </c:pt>
                <c:pt idx="739">
                  <c:v>-37.002560051762728</c:v>
                </c:pt>
                <c:pt idx="740">
                  <c:v>-36.860787791028002</c:v>
                </c:pt>
                <c:pt idx="741">
                  <c:v>-36.719015530293277</c:v>
                </c:pt>
                <c:pt idx="742">
                  <c:v>-36.577243269558565</c:v>
                </c:pt>
                <c:pt idx="743">
                  <c:v>-36.435471008823839</c:v>
                </c:pt>
                <c:pt idx="744">
                  <c:v>-36.293698748089113</c:v>
                </c:pt>
                <c:pt idx="745">
                  <c:v>-36.151926487354388</c:v>
                </c:pt>
                <c:pt idx="746">
                  <c:v>-36.010154226619662</c:v>
                </c:pt>
                <c:pt idx="747">
                  <c:v>-35.86838196588495</c:v>
                </c:pt>
                <c:pt idx="748">
                  <c:v>-35.726609705150224</c:v>
                </c:pt>
                <c:pt idx="749">
                  <c:v>-35.584837444415498</c:v>
                </c:pt>
                <c:pt idx="750">
                  <c:v>-35.443065183680773</c:v>
                </c:pt>
                <c:pt idx="751">
                  <c:v>-35.301292922946047</c:v>
                </c:pt>
                <c:pt idx="752">
                  <c:v>-35.159520662211321</c:v>
                </c:pt>
                <c:pt idx="753">
                  <c:v>-35.017748401476609</c:v>
                </c:pt>
                <c:pt idx="754">
                  <c:v>-34.875976140741884</c:v>
                </c:pt>
                <c:pt idx="755">
                  <c:v>-34.734203880007158</c:v>
                </c:pt>
                <c:pt idx="756">
                  <c:v>-34.592431619272432</c:v>
                </c:pt>
                <c:pt idx="757">
                  <c:v>-34.450659358537706</c:v>
                </c:pt>
                <c:pt idx="758">
                  <c:v>-34.308887097802995</c:v>
                </c:pt>
                <c:pt idx="759">
                  <c:v>-34.167114837068269</c:v>
                </c:pt>
                <c:pt idx="760">
                  <c:v>-34.025342576333543</c:v>
                </c:pt>
                <c:pt idx="761">
                  <c:v>-33.883570315598817</c:v>
                </c:pt>
                <c:pt idx="762">
                  <c:v>-33.741798054864091</c:v>
                </c:pt>
                <c:pt idx="763">
                  <c:v>-33.60002579412938</c:v>
                </c:pt>
                <c:pt idx="764">
                  <c:v>-33.458253533394654</c:v>
                </c:pt>
                <c:pt idx="765">
                  <c:v>-33.316481272659928</c:v>
                </c:pt>
                <c:pt idx="766">
                  <c:v>-33.174709011925202</c:v>
                </c:pt>
                <c:pt idx="767">
                  <c:v>-33.032936751190476</c:v>
                </c:pt>
                <c:pt idx="768">
                  <c:v>-32.891164490455765</c:v>
                </c:pt>
                <c:pt idx="769">
                  <c:v>-32.749392229721039</c:v>
                </c:pt>
                <c:pt idx="770">
                  <c:v>-32.607619968986313</c:v>
                </c:pt>
                <c:pt idx="771">
                  <c:v>-32.465847708251587</c:v>
                </c:pt>
                <c:pt idx="772">
                  <c:v>-32.324075447516861</c:v>
                </c:pt>
                <c:pt idx="773">
                  <c:v>-32.182303186782136</c:v>
                </c:pt>
                <c:pt idx="774">
                  <c:v>-32.040530926047424</c:v>
                </c:pt>
                <c:pt idx="775">
                  <c:v>-31.898758665312698</c:v>
                </c:pt>
                <c:pt idx="776">
                  <c:v>-31.756986404577972</c:v>
                </c:pt>
                <c:pt idx="777">
                  <c:v>-31.615214143843247</c:v>
                </c:pt>
                <c:pt idx="778">
                  <c:v>-31.473441883108521</c:v>
                </c:pt>
                <c:pt idx="779">
                  <c:v>-31.331669622373809</c:v>
                </c:pt>
                <c:pt idx="780">
                  <c:v>-31.189897361639083</c:v>
                </c:pt>
                <c:pt idx="781">
                  <c:v>-31.048125100904358</c:v>
                </c:pt>
                <c:pt idx="782">
                  <c:v>-30.906352840169632</c:v>
                </c:pt>
                <c:pt idx="783">
                  <c:v>-30.764580579434906</c:v>
                </c:pt>
                <c:pt idx="784">
                  <c:v>-30.622808318700194</c:v>
                </c:pt>
                <c:pt idx="785">
                  <c:v>-30.481036057965468</c:v>
                </c:pt>
                <c:pt idx="786">
                  <c:v>-30.339263797230743</c:v>
                </c:pt>
                <c:pt idx="787">
                  <c:v>-30.197491536496017</c:v>
                </c:pt>
                <c:pt idx="788">
                  <c:v>-30.055719275761291</c:v>
                </c:pt>
                <c:pt idx="789">
                  <c:v>-29.913947015026565</c:v>
                </c:pt>
                <c:pt idx="790">
                  <c:v>-29.772174754291854</c:v>
                </c:pt>
                <c:pt idx="791">
                  <c:v>-29.630402493557128</c:v>
                </c:pt>
                <c:pt idx="792">
                  <c:v>-29.488630232822402</c:v>
                </c:pt>
                <c:pt idx="793">
                  <c:v>-29.346857972087676</c:v>
                </c:pt>
                <c:pt idx="794">
                  <c:v>-29.20508571135295</c:v>
                </c:pt>
                <c:pt idx="795">
                  <c:v>-29.063313450618239</c:v>
                </c:pt>
                <c:pt idx="796">
                  <c:v>-28.921541189883513</c:v>
                </c:pt>
                <c:pt idx="797">
                  <c:v>-28.779768929148787</c:v>
                </c:pt>
                <c:pt idx="798">
                  <c:v>-28.637996668414061</c:v>
                </c:pt>
                <c:pt idx="799">
                  <c:v>-28.496224407679335</c:v>
                </c:pt>
                <c:pt idx="800">
                  <c:v>-28.354452146944624</c:v>
                </c:pt>
                <c:pt idx="801">
                  <c:v>-28.212679886209898</c:v>
                </c:pt>
                <c:pt idx="802">
                  <c:v>-28.070907625475172</c:v>
                </c:pt>
                <c:pt idx="803">
                  <c:v>-27.929135364740446</c:v>
                </c:pt>
                <c:pt idx="804">
                  <c:v>-27.787363104005721</c:v>
                </c:pt>
                <c:pt idx="805">
                  <c:v>-27.645590843271009</c:v>
                </c:pt>
                <c:pt idx="806">
                  <c:v>-27.503818582536283</c:v>
                </c:pt>
                <c:pt idx="807">
                  <c:v>-27.362046321801557</c:v>
                </c:pt>
                <c:pt idx="808">
                  <c:v>-27.220274061066831</c:v>
                </c:pt>
                <c:pt idx="809">
                  <c:v>-27.078501800332106</c:v>
                </c:pt>
                <c:pt idx="810">
                  <c:v>-26.93672953959738</c:v>
                </c:pt>
                <c:pt idx="811">
                  <c:v>-26.794957278862668</c:v>
                </c:pt>
                <c:pt idx="812">
                  <c:v>-26.653185018127942</c:v>
                </c:pt>
                <c:pt idx="813">
                  <c:v>-26.511412757393217</c:v>
                </c:pt>
                <c:pt idx="814">
                  <c:v>-26.369640496658491</c:v>
                </c:pt>
                <c:pt idx="815">
                  <c:v>-26.227868235923765</c:v>
                </c:pt>
                <c:pt idx="816">
                  <c:v>-26.086095975189053</c:v>
                </c:pt>
                <c:pt idx="817">
                  <c:v>-25.944323714454328</c:v>
                </c:pt>
                <c:pt idx="818">
                  <c:v>-25.802551453719602</c:v>
                </c:pt>
                <c:pt idx="819">
                  <c:v>-25.660779192984876</c:v>
                </c:pt>
                <c:pt idx="820">
                  <c:v>-25.51900693225015</c:v>
                </c:pt>
                <c:pt idx="821">
                  <c:v>-25.377234671515438</c:v>
                </c:pt>
                <c:pt idx="822">
                  <c:v>-25.235462410780713</c:v>
                </c:pt>
                <c:pt idx="823">
                  <c:v>-25.093690150045987</c:v>
                </c:pt>
                <c:pt idx="824">
                  <c:v>-24.951917889311261</c:v>
                </c:pt>
                <c:pt idx="825">
                  <c:v>-24.810145628576535</c:v>
                </c:pt>
                <c:pt idx="826">
                  <c:v>-24.668373367841809</c:v>
                </c:pt>
                <c:pt idx="827">
                  <c:v>-24.526601107107098</c:v>
                </c:pt>
                <c:pt idx="828">
                  <c:v>-24.384828846372372</c:v>
                </c:pt>
                <c:pt idx="829">
                  <c:v>-24.243056585637646</c:v>
                </c:pt>
                <c:pt idx="830">
                  <c:v>-24.10128432490292</c:v>
                </c:pt>
                <c:pt idx="831">
                  <c:v>-23.959512064168194</c:v>
                </c:pt>
                <c:pt idx="832">
                  <c:v>-23.817739803433483</c:v>
                </c:pt>
                <c:pt idx="833">
                  <c:v>-23.675967542698757</c:v>
                </c:pt>
                <c:pt idx="834">
                  <c:v>-23.534195281964031</c:v>
                </c:pt>
                <c:pt idx="835">
                  <c:v>-23.392423021229305</c:v>
                </c:pt>
                <c:pt idx="836">
                  <c:v>-23.25065076049458</c:v>
                </c:pt>
                <c:pt idx="837">
                  <c:v>-23.108878499759868</c:v>
                </c:pt>
                <c:pt idx="838">
                  <c:v>-22.967106239025142</c:v>
                </c:pt>
                <c:pt idx="839">
                  <c:v>-22.825333978290416</c:v>
                </c:pt>
                <c:pt idx="840">
                  <c:v>-22.683561717555691</c:v>
                </c:pt>
                <c:pt idx="841">
                  <c:v>-22.541789456820965</c:v>
                </c:pt>
                <c:pt idx="842">
                  <c:v>-22.400017196086253</c:v>
                </c:pt>
                <c:pt idx="843">
                  <c:v>-22.258244935351527</c:v>
                </c:pt>
                <c:pt idx="844">
                  <c:v>-22.116472674616801</c:v>
                </c:pt>
                <c:pt idx="845">
                  <c:v>-21.974700413882076</c:v>
                </c:pt>
                <c:pt idx="846">
                  <c:v>-21.83292815314735</c:v>
                </c:pt>
                <c:pt idx="847">
                  <c:v>-21.691155892412624</c:v>
                </c:pt>
                <c:pt idx="848">
                  <c:v>-21.549383631677912</c:v>
                </c:pt>
                <c:pt idx="849">
                  <c:v>-21.407611370943187</c:v>
                </c:pt>
                <c:pt idx="850">
                  <c:v>-21.265839110208461</c:v>
                </c:pt>
                <c:pt idx="851">
                  <c:v>-21.124066849473735</c:v>
                </c:pt>
                <c:pt idx="852">
                  <c:v>-20.982294588739009</c:v>
                </c:pt>
                <c:pt idx="853">
                  <c:v>-20.840522328004297</c:v>
                </c:pt>
                <c:pt idx="854">
                  <c:v>-20.698750067269572</c:v>
                </c:pt>
                <c:pt idx="855">
                  <c:v>-20.556977806534846</c:v>
                </c:pt>
                <c:pt idx="856">
                  <c:v>-20.41520554580012</c:v>
                </c:pt>
                <c:pt idx="857">
                  <c:v>-20.273433285065394</c:v>
                </c:pt>
                <c:pt idx="858">
                  <c:v>-20.131661024330683</c:v>
                </c:pt>
                <c:pt idx="859">
                  <c:v>-19.989888763595957</c:v>
                </c:pt>
                <c:pt idx="860">
                  <c:v>-19.848116502861231</c:v>
                </c:pt>
                <c:pt idx="861">
                  <c:v>-19.706344242126505</c:v>
                </c:pt>
                <c:pt idx="862">
                  <c:v>-19.564571981391779</c:v>
                </c:pt>
                <c:pt idx="863">
                  <c:v>-19.422799720657054</c:v>
                </c:pt>
                <c:pt idx="864">
                  <c:v>-19.281027459922342</c:v>
                </c:pt>
                <c:pt idx="865">
                  <c:v>-19.139255199187616</c:v>
                </c:pt>
                <c:pt idx="866">
                  <c:v>-18.99748293845289</c:v>
                </c:pt>
                <c:pt idx="867">
                  <c:v>-18.855710677718164</c:v>
                </c:pt>
                <c:pt idx="868">
                  <c:v>-18.713938416983439</c:v>
                </c:pt>
                <c:pt idx="869">
                  <c:v>-18.572166156248727</c:v>
                </c:pt>
                <c:pt idx="870">
                  <c:v>-18.430393895514001</c:v>
                </c:pt>
                <c:pt idx="871">
                  <c:v>-18.288621634779275</c:v>
                </c:pt>
                <c:pt idx="872">
                  <c:v>-18.14684937404455</c:v>
                </c:pt>
                <c:pt idx="873">
                  <c:v>-18.005077113309824</c:v>
                </c:pt>
                <c:pt idx="874">
                  <c:v>-17.863304852575112</c:v>
                </c:pt>
                <c:pt idx="875">
                  <c:v>-17.721532591840386</c:v>
                </c:pt>
                <c:pt idx="876">
                  <c:v>-17.57976033110566</c:v>
                </c:pt>
                <c:pt idx="877">
                  <c:v>-17.437988070370935</c:v>
                </c:pt>
                <c:pt idx="878">
                  <c:v>-17.296215809636209</c:v>
                </c:pt>
                <c:pt idx="879">
                  <c:v>-17.154443548901497</c:v>
                </c:pt>
                <c:pt idx="880">
                  <c:v>-17.012671288166771</c:v>
                </c:pt>
                <c:pt idx="881">
                  <c:v>-16.870899027432046</c:v>
                </c:pt>
                <c:pt idx="882">
                  <c:v>-16.72912676669732</c:v>
                </c:pt>
                <c:pt idx="883">
                  <c:v>-16.587354505962594</c:v>
                </c:pt>
                <c:pt idx="884">
                  <c:v>-16.445582245227868</c:v>
                </c:pt>
                <c:pt idx="885">
                  <c:v>-16.303809984493157</c:v>
                </c:pt>
                <c:pt idx="886">
                  <c:v>-16.162037723758431</c:v>
                </c:pt>
                <c:pt idx="887">
                  <c:v>-16.020265463023705</c:v>
                </c:pt>
                <c:pt idx="888">
                  <c:v>-15.878493202288979</c:v>
                </c:pt>
                <c:pt idx="889">
                  <c:v>-15.736720941554253</c:v>
                </c:pt>
                <c:pt idx="890">
                  <c:v>-15.594948680819542</c:v>
                </c:pt>
                <c:pt idx="891">
                  <c:v>-15.453176420084816</c:v>
                </c:pt>
                <c:pt idx="892">
                  <c:v>-15.31140415935009</c:v>
                </c:pt>
                <c:pt idx="893">
                  <c:v>-15.169631898615364</c:v>
                </c:pt>
                <c:pt idx="894">
                  <c:v>-15.027859637880638</c:v>
                </c:pt>
                <c:pt idx="895">
                  <c:v>-14.886087377145927</c:v>
                </c:pt>
                <c:pt idx="896">
                  <c:v>-14.744315116411201</c:v>
                </c:pt>
                <c:pt idx="897">
                  <c:v>-14.602542855676475</c:v>
                </c:pt>
                <c:pt idx="898">
                  <c:v>-14.460770594941749</c:v>
                </c:pt>
                <c:pt idx="899">
                  <c:v>-14.318998334207024</c:v>
                </c:pt>
                <c:pt idx="900">
                  <c:v>-14.177226073472312</c:v>
                </c:pt>
                <c:pt idx="901">
                  <c:v>-14.035453812737586</c:v>
                </c:pt>
                <c:pt idx="902">
                  <c:v>-13.89368155200286</c:v>
                </c:pt>
                <c:pt idx="903">
                  <c:v>-13.751909291268134</c:v>
                </c:pt>
                <c:pt idx="904">
                  <c:v>-13.610137030533423</c:v>
                </c:pt>
                <c:pt idx="905">
                  <c:v>-13.468364769798683</c:v>
                </c:pt>
                <c:pt idx="906">
                  <c:v>-13.326592509063971</c:v>
                </c:pt>
                <c:pt idx="907">
                  <c:v>-13.184820248329231</c:v>
                </c:pt>
                <c:pt idx="908">
                  <c:v>-13.04304798759452</c:v>
                </c:pt>
                <c:pt idx="909">
                  <c:v>-12.901275726859808</c:v>
                </c:pt>
                <c:pt idx="910">
                  <c:v>-12.759503466125068</c:v>
                </c:pt>
                <c:pt idx="911">
                  <c:v>-12.617731205390356</c:v>
                </c:pt>
                <c:pt idx="912">
                  <c:v>-12.475958944655616</c:v>
                </c:pt>
                <c:pt idx="913">
                  <c:v>-12.334186683920905</c:v>
                </c:pt>
                <c:pt idx="914">
                  <c:v>-12.192414423186193</c:v>
                </c:pt>
                <c:pt idx="915">
                  <c:v>-12.050642162451453</c:v>
                </c:pt>
                <c:pt idx="916">
                  <c:v>-11.908869901716741</c:v>
                </c:pt>
                <c:pt idx="917">
                  <c:v>-11.767097640982001</c:v>
                </c:pt>
                <c:pt idx="918">
                  <c:v>-11.62532538024729</c:v>
                </c:pt>
                <c:pt idx="919">
                  <c:v>-11.483553119512578</c:v>
                </c:pt>
                <c:pt idx="920">
                  <c:v>-11.341780858777838</c:v>
                </c:pt>
                <c:pt idx="921">
                  <c:v>-11.200008598043127</c:v>
                </c:pt>
                <c:pt idx="922">
                  <c:v>-11.058236337308387</c:v>
                </c:pt>
                <c:pt idx="923">
                  <c:v>-10.916464076573675</c:v>
                </c:pt>
                <c:pt idx="924">
                  <c:v>-10.774691815838963</c:v>
                </c:pt>
                <c:pt idx="925">
                  <c:v>-10.632919555104223</c:v>
                </c:pt>
                <c:pt idx="926">
                  <c:v>-10.491147294369512</c:v>
                </c:pt>
                <c:pt idx="927">
                  <c:v>-10.349375033634772</c:v>
                </c:pt>
                <c:pt idx="928">
                  <c:v>-10.20760277290006</c:v>
                </c:pt>
                <c:pt idx="929">
                  <c:v>-10.065830512165348</c:v>
                </c:pt>
                <c:pt idx="930">
                  <c:v>-9.9240582514306084</c:v>
                </c:pt>
                <c:pt idx="931">
                  <c:v>-9.7822859906958968</c:v>
                </c:pt>
                <c:pt idx="932">
                  <c:v>-9.6405137299611567</c:v>
                </c:pt>
                <c:pt idx="933">
                  <c:v>-9.4987414692264451</c:v>
                </c:pt>
                <c:pt idx="934">
                  <c:v>-9.3569692084917051</c:v>
                </c:pt>
                <c:pt idx="935">
                  <c:v>-9.2151969477569935</c:v>
                </c:pt>
                <c:pt idx="936">
                  <c:v>-9.0734246870222819</c:v>
                </c:pt>
                <c:pt idx="937">
                  <c:v>-8.9316524262875419</c:v>
                </c:pt>
                <c:pt idx="938">
                  <c:v>-8.7898801655528302</c:v>
                </c:pt>
                <c:pt idx="939">
                  <c:v>-8.6481079048180902</c:v>
                </c:pt>
                <c:pt idx="940">
                  <c:v>-8.5063356440833786</c:v>
                </c:pt>
                <c:pt idx="941">
                  <c:v>-8.364563383348667</c:v>
                </c:pt>
                <c:pt idx="942">
                  <c:v>-8.222791122613927</c:v>
                </c:pt>
                <c:pt idx="943">
                  <c:v>-8.0810188618792154</c:v>
                </c:pt>
                <c:pt idx="944">
                  <c:v>-7.9392466011444753</c:v>
                </c:pt>
                <c:pt idx="945">
                  <c:v>-7.7974743404097637</c:v>
                </c:pt>
                <c:pt idx="946">
                  <c:v>-7.6557020796750521</c:v>
                </c:pt>
                <c:pt idx="947">
                  <c:v>-7.5139298189403121</c:v>
                </c:pt>
                <c:pt idx="948">
                  <c:v>-7.3721575582056005</c:v>
                </c:pt>
                <c:pt idx="949">
                  <c:v>-7.2303852974708605</c:v>
                </c:pt>
                <c:pt idx="950">
                  <c:v>-7.0886130367361488</c:v>
                </c:pt>
                <c:pt idx="951">
                  <c:v>-6.9468407760014372</c:v>
                </c:pt>
                <c:pt idx="952">
                  <c:v>-6.8050685152666972</c:v>
                </c:pt>
                <c:pt idx="953">
                  <c:v>-6.6632962545319856</c:v>
                </c:pt>
                <c:pt idx="954">
                  <c:v>-6.5215239937972456</c:v>
                </c:pt>
                <c:pt idx="955">
                  <c:v>-6.379751733062534</c:v>
                </c:pt>
                <c:pt idx="956">
                  <c:v>-6.2379794723278224</c:v>
                </c:pt>
                <c:pt idx="957">
                  <c:v>-6.0962072115930823</c:v>
                </c:pt>
                <c:pt idx="958">
                  <c:v>-5.9544349508583707</c:v>
                </c:pt>
                <c:pt idx="959">
                  <c:v>-5.8126626901236307</c:v>
                </c:pt>
                <c:pt idx="960">
                  <c:v>-5.6708904293889191</c:v>
                </c:pt>
                <c:pt idx="961">
                  <c:v>-5.5291181686542075</c:v>
                </c:pt>
                <c:pt idx="962">
                  <c:v>-5.3873459079194674</c:v>
                </c:pt>
                <c:pt idx="963">
                  <c:v>-5.2455736471847558</c:v>
                </c:pt>
                <c:pt idx="964">
                  <c:v>-5.1038013864500158</c:v>
                </c:pt>
                <c:pt idx="965">
                  <c:v>-4.9620291257153042</c:v>
                </c:pt>
                <c:pt idx="966">
                  <c:v>-4.8202568649805926</c:v>
                </c:pt>
                <c:pt idx="967">
                  <c:v>-4.6784846042458526</c:v>
                </c:pt>
                <c:pt idx="968">
                  <c:v>-4.5367123435111409</c:v>
                </c:pt>
                <c:pt idx="969">
                  <c:v>-4.3949400827764009</c:v>
                </c:pt>
                <c:pt idx="970">
                  <c:v>-4.2531678220416893</c:v>
                </c:pt>
                <c:pt idx="971">
                  <c:v>-4.1113955613069493</c:v>
                </c:pt>
                <c:pt idx="972">
                  <c:v>-3.9696233005722377</c:v>
                </c:pt>
                <c:pt idx="973">
                  <c:v>-3.8278510398375261</c:v>
                </c:pt>
                <c:pt idx="974">
                  <c:v>-3.686078779102786</c:v>
                </c:pt>
                <c:pt idx="975">
                  <c:v>-3.5443065183680744</c:v>
                </c:pt>
                <c:pt idx="976">
                  <c:v>-3.4025342576333344</c:v>
                </c:pt>
                <c:pt idx="977">
                  <c:v>-3.2607619968986228</c:v>
                </c:pt>
                <c:pt idx="978">
                  <c:v>-3.1189897361639112</c:v>
                </c:pt>
                <c:pt idx="979">
                  <c:v>-2.9772174754291711</c:v>
                </c:pt>
                <c:pt idx="980">
                  <c:v>-2.8354452146944595</c:v>
                </c:pt>
                <c:pt idx="981">
                  <c:v>-2.6936729539597195</c:v>
                </c:pt>
                <c:pt idx="982">
                  <c:v>-2.5519006932250079</c:v>
                </c:pt>
                <c:pt idx="983">
                  <c:v>-2.4101284324902963</c:v>
                </c:pt>
                <c:pt idx="984">
                  <c:v>-2.2683561717555563</c:v>
                </c:pt>
                <c:pt idx="985">
                  <c:v>-2.1265839110208447</c:v>
                </c:pt>
                <c:pt idx="986">
                  <c:v>-1.9848116502861046</c:v>
                </c:pt>
                <c:pt idx="987">
                  <c:v>-1.843039389551393</c:v>
                </c:pt>
                <c:pt idx="988">
                  <c:v>-1.7012671288166814</c:v>
                </c:pt>
                <c:pt idx="989">
                  <c:v>-1.5594948680819414</c:v>
                </c:pt>
                <c:pt idx="990">
                  <c:v>-1.4177226073472298</c:v>
                </c:pt>
                <c:pt idx="991">
                  <c:v>-1.2759503466124897</c:v>
                </c:pt>
                <c:pt idx="992">
                  <c:v>-1.1341780858777781</c:v>
                </c:pt>
                <c:pt idx="993">
                  <c:v>-0.99240582514306652</c:v>
                </c:pt>
                <c:pt idx="994">
                  <c:v>-0.85063356440832649</c:v>
                </c:pt>
                <c:pt idx="995">
                  <c:v>-0.70886130367361488</c:v>
                </c:pt>
                <c:pt idx="996">
                  <c:v>-0.56708904293887485</c:v>
                </c:pt>
                <c:pt idx="997">
                  <c:v>-0.42531678220416325</c:v>
                </c:pt>
                <c:pt idx="998">
                  <c:v>-0.28354452146945164</c:v>
                </c:pt>
                <c:pt idx="999">
                  <c:v>-0.14177226073471161</c:v>
                </c:pt>
                <c:pt idx="1000">
                  <c:v>0</c:v>
                </c:pt>
                <c:pt idx="1001">
                  <c:v>0.14177226073474003</c:v>
                </c:pt>
                <c:pt idx="1002">
                  <c:v>0.28354452146945164</c:v>
                </c:pt>
                <c:pt idx="1003">
                  <c:v>0.42531678220416325</c:v>
                </c:pt>
                <c:pt idx="1004">
                  <c:v>0.56708904293890328</c:v>
                </c:pt>
                <c:pt idx="1005">
                  <c:v>0.70886130367361488</c:v>
                </c:pt>
                <c:pt idx="1006">
                  <c:v>0.85063356440835491</c:v>
                </c:pt>
                <c:pt idx="1007">
                  <c:v>0.99240582514306652</c:v>
                </c:pt>
                <c:pt idx="1008">
                  <c:v>1.1341780858778066</c:v>
                </c:pt>
                <c:pt idx="1009">
                  <c:v>1.2759503466125182</c:v>
                </c:pt>
                <c:pt idx="1010">
                  <c:v>1.4177226073472298</c:v>
                </c:pt>
                <c:pt idx="1011">
                  <c:v>1.5594948680819698</c:v>
                </c:pt>
                <c:pt idx="1012">
                  <c:v>1.7012671288166814</c:v>
                </c:pt>
                <c:pt idx="1013">
                  <c:v>1.8430393895514214</c:v>
                </c:pt>
                <c:pt idx="1014">
                  <c:v>1.984811650286133</c:v>
                </c:pt>
                <c:pt idx="1015">
                  <c:v>2.1265839110208447</c:v>
                </c:pt>
                <c:pt idx="1016">
                  <c:v>2.2683561717555847</c:v>
                </c:pt>
                <c:pt idx="1017">
                  <c:v>2.4101284324902963</c:v>
                </c:pt>
                <c:pt idx="1018">
                  <c:v>2.5519006932250363</c:v>
                </c:pt>
                <c:pt idx="1019">
                  <c:v>2.6936729539597479</c:v>
                </c:pt>
                <c:pt idx="1020">
                  <c:v>2.8354452146944595</c:v>
                </c:pt>
                <c:pt idx="1021">
                  <c:v>2.9772174754291996</c:v>
                </c:pt>
                <c:pt idx="1022">
                  <c:v>3.1189897361639112</c:v>
                </c:pt>
                <c:pt idx="1023">
                  <c:v>3.2607619968986512</c:v>
                </c:pt>
                <c:pt idx="1024">
                  <c:v>3.4025342576333628</c:v>
                </c:pt>
                <c:pt idx="1025">
                  <c:v>3.5443065183680744</c:v>
                </c:pt>
                <c:pt idx="1026">
                  <c:v>3.6860787791028145</c:v>
                </c:pt>
                <c:pt idx="1027">
                  <c:v>3.8278510398375261</c:v>
                </c:pt>
                <c:pt idx="1028">
                  <c:v>3.9696233005722661</c:v>
                </c:pt>
                <c:pt idx="1029">
                  <c:v>4.1113955613069777</c:v>
                </c:pt>
                <c:pt idx="1030">
                  <c:v>4.2531678220416893</c:v>
                </c:pt>
                <c:pt idx="1031">
                  <c:v>4.3949400827764293</c:v>
                </c:pt>
                <c:pt idx="1032">
                  <c:v>4.5367123435111409</c:v>
                </c:pt>
                <c:pt idx="1033">
                  <c:v>4.678484604245881</c:v>
                </c:pt>
                <c:pt idx="1034">
                  <c:v>4.8202568649805926</c:v>
                </c:pt>
                <c:pt idx="1035">
                  <c:v>4.9620291257153042</c:v>
                </c:pt>
                <c:pt idx="1036">
                  <c:v>5.1038013864500442</c:v>
                </c:pt>
                <c:pt idx="1037">
                  <c:v>5.2455736471847558</c:v>
                </c:pt>
                <c:pt idx="1038">
                  <c:v>5.3873459079194959</c:v>
                </c:pt>
                <c:pt idx="1039">
                  <c:v>5.5291181686542075</c:v>
                </c:pt>
                <c:pt idx="1040">
                  <c:v>5.6708904293889191</c:v>
                </c:pt>
                <c:pt idx="1041">
                  <c:v>5.8126626901236591</c:v>
                </c:pt>
                <c:pt idx="1042">
                  <c:v>5.9544349508583707</c:v>
                </c:pt>
                <c:pt idx="1043">
                  <c:v>6.0962072115931107</c:v>
                </c:pt>
                <c:pt idx="1044">
                  <c:v>6.2379794723278224</c:v>
                </c:pt>
                <c:pt idx="1045">
                  <c:v>6.3797517330625624</c:v>
                </c:pt>
                <c:pt idx="1046">
                  <c:v>6.521523993797274</c:v>
                </c:pt>
                <c:pt idx="1047">
                  <c:v>6.6632962545319856</c:v>
                </c:pt>
                <c:pt idx="1048">
                  <c:v>6.8050685152667256</c:v>
                </c:pt>
                <c:pt idx="1049">
                  <c:v>6.9468407760014372</c:v>
                </c:pt>
                <c:pt idx="1050">
                  <c:v>7.0886130367361773</c:v>
                </c:pt>
                <c:pt idx="1051">
                  <c:v>7.2303852974708889</c:v>
                </c:pt>
                <c:pt idx="1052">
                  <c:v>7.3721575582056005</c:v>
                </c:pt>
                <c:pt idx="1053">
                  <c:v>7.5139298189403405</c:v>
                </c:pt>
                <c:pt idx="1054">
                  <c:v>7.6557020796750521</c:v>
                </c:pt>
                <c:pt idx="1055">
                  <c:v>7.7974743404097921</c:v>
                </c:pt>
                <c:pt idx="1056">
                  <c:v>7.9392466011445038</c:v>
                </c:pt>
                <c:pt idx="1057">
                  <c:v>8.0810188618792154</c:v>
                </c:pt>
                <c:pt idx="1058">
                  <c:v>8.2227911226139554</c:v>
                </c:pt>
                <c:pt idx="1059">
                  <c:v>8.364563383348667</c:v>
                </c:pt>
                <c:pt idx="1060">
                  <c:v>8.506335644083407</c:v>
                </c:pt>
                <c:pt idx="1061">
                  <c:v>8.6481079048181186</c:v>
                </c:pt>
                <c:pt idx="1062">
                  <c:v>8.7898801655528302</c:v>
                </c:pt>
                <c:pt idx="1063">
                  <c:v>8.9316524262875703</c:v>
                </c:pt>
                <c:pt idx="1064">
                  <c:v>9.0734246870222819</c:v>
                </c:pt>
                <c:pt idx="1065">
                  <c:v>9.2151969477570219</c:v>
                </c:pt>
                <c:pt idx="1066">
                  <c:v>9.3569692084917335</c:v>
                </c:pt>
                <c:pt idx="1067">
                  <c:v>9.4987414692264451</c:v>
                </c:pt>
                <c:pt idx="1068">
                  <c:v>9.6405137299611852</c:v>
                </c:pt>
                <c:pt idx="1069">
                  <c:v>9.7822859906958968</c:v>
                </c:pt>
                <c:pt idx="1070">
                  <c:v>9.9240582514306368</c:v>
                </c:pt>
                <c:pt idx="1071">
                  <c:v>10.065830512165348</c:v>
                </c:pt>
                <c:pt idx="1072">
                  <c:v>10.20760277290006</c:v>
                </c:pt>
                <c:pt idx="1073">
                  <c:v>10.3493750336348</c:v>
                </c:pt>
                <c:pt idx="1074">
                  <c:v>10.491147294369512</c:v>
                </c:pt>
                <c:pt idx="1075">
                  <c:v>10.632919555104252</c:v>
                </c:pt>
                <c:pt idx="1076">
                  <c:v>10.774691815838963</c:v>
                </c:pt>
                <c:pt idx="1077">
                  <c:v>10.916464076573675</c:v>
                </c:pt>
                <c:pt idx="1078">
                  <c:v>11.058236337308415</c:v>
                </c:pt>
                <c:pt idx="1079">
                  <c:v>11.200008598043127</c:v>
                </c:pt>
                <c:pt idx="1080">
                  <c:v>11.341780858777867</c:v>
                </c:pt>
                <c:pt idx="1081">
                  <c:v>11.483553119512578</c:v>
                </c:pt>
                <c:pt idx="1082">
                  <c:v>11.625325380247318</c:v>
                </c:pt>
                <c:pt idx="1083">
                  <c:v>11.76709764098203</c:v>
                </c:pt>
                <c:pt idx="1084">
                  <c:v>11.908869901716741</c:v>
                </c:pt>
                <c:pt idx="1085">
                  <c:v>12.050642162451481</c:v>
                </c:pt>
                <c:pt idx="1086">
                  <c:v>12.192414423186193</c:v>
                </c:pt>
                <c:pt idx="1087">
                  <c:v>12.334186683920933</c:v>
                </c:pt>
                <c:pt idx="1088">
                  <c:v>12.475958944655645</c:v>
                </c:pt>
                <c:pt idx="1089">
                  <c:v>12.617731205390356</c:v>
                </c:pt>
                <c:pt idx="1090">
                  <c:v>12.759503466125096</c:v>
                </c:pt>
                <c:pt idx="1091">
                  <c:v>12.901275726859808</c:v>
                </c:pt>
                <c:pt idx="1092">
                  <c:v>13.043047987594548</c:v>
                </c:pt>
                <c:pt idx="1093">
                  <c:v>13.18482024832926</c:v>
                </c:pt>
                <c:pt idx="1094">
                  <c:v>13.326592509063971</c:v>
                </c:pt>
                <c:pt idx="1095">
                  <c:v>13.468364769798711</c:v>
                </c:pt>
                <c:pt idx="1096">
                  <c:v>13.610137030533423</c:v>
                </c:pt>
                <c:pt idx="1097">
                  <c:v>13.751909291268163</c:v>
                </c:pt>
                <c:pt idx="1098">
                  <c:v>13.893681552002874</c:v>
                </c:pt>
                <c:pt idx="1099">
                  <c:v>14.035453812737586</c:v>
                </c:pt>
                <c:pt idx="1100">
                  <c:v>14.177226073472326</c:v>
                </c:pt>
                <c:pt idx="1101">
                  <c:v>14.318998334207038</c:v>
                </c:pt>
                <c:pt idx="1102">
                  <c:v>14.460770594941778</c:v>
                </c:pt>
                <c:pt idx="1103">
                  <c:v>14.602542855676489</c:v>
                </c:pt>
                <c:pt idx="1104">
                  <c:v>14.744315116411201</c:v>
                </c:pt>
                <c:pt idx="1105">
                  <c:v>14.886087377145941</c:v>
                </c:pt>
                <c:pt idx="1106">
                  <c:v>15.027859637880653</c:v>
                </c:pt>
                <c:pt idx="1107">
                  <c:v>15.169631898615393</c:v>
                </c:pt>
                <c:pt idx="1108">
                  <c:v>15.311404159350104</c:v>
                </c:pt>
                <c:pt idx="1109">
                  <c:v>15.453176420084816</c:v>
                </c:pt>
                <c:pt idx="1110">
                  <c:v>15.594948680819556</c:v>
                </c:pt>
                <c:pt idx="1111">
                  <c:v>15.736720941554267</c:v>
                </c:pt>
                <c:pt idx="1112">
                  <c:v>15.878493202289008</c:v>
                </c:pt>
                <c:pt idx="1113">
                  <c:v>16.020265463023719</c:v>
                </c:pt>
                <c:pt idx="1114">
                  <c:v>16.162037723758431</c:v>
                </c:pt>
                <c:pt idx="1115">
                  <c:v>16.303809984493171</c:v>
                </c:pt>
                <c:pt idx="1116">
                  <c:v>16.445582245227882</c:v>
                </c:pt>
                <c:pt idx="1117">
                  <c:v>16.587354505962622</c:v>
                </c:pt>
                <c:pt idx="1118">
                  <c:v>16.729126766697334</c:v>
                </c:pt>
                <c:pt idx="1119">
                  <c:v>16.870899027432074</c:v>
                </c:pt>
                <c:pt idx="1120">
                  <c:v>17.012671288166786</c:v>
                </c:pt>
                <c:pt idx="1121">
                  <c:v>17.154443548901497</c:v>
                </c:pt>
                <c:pt idx="1122">
                  <c:v>17.296215809636237</c:v>
                </c:pt>
                <c:pt idx="1123">
                  <c:v>17.437988070370949</c:v>
                </c:pt>
                <c:pt idx="1124">
                  <c:v>17.579760331105689</c:v>
                </c:pt>
                <c:pt idx="1125">
                  <c:v>17.721532591840401</c:v>
                </c:pt>
                <c:pt idx="1126">
                  <c:v>17.863304852575112</c:v>
                </c:pt>
                <c:pt idx="1127">
                  <c:v>18.005077113309852</c:v>
                </c:pt>
                <c:pt idx="1128">
                  <c:v>18.146849374044564</c:v>
                </c:pt>
                <c:pt idx="1129">
                  <c:v>18.288621634779304</c:v>
                </c:pt>
                <c:pt idx="1130">
                  <c:v>18.430393895514015</c:v>
                </c:pt>
                <c:pt idx="1131">
                  <c:v>18.572166156248727</c:v>
                </c:pt>
                <c:pt idx="1132">
                  <c:v>18.713938416983467</c:v>
                </c:pt>
                <c:pt idx="1133">
                  <c:v>18.855710677718179</c:v>
                </c:pt>
                <c:pt idx="1134">
                  <c:v>18.997482938452919</c:v>
                </c:pt>
                <c:pt idx="1135">
                  <c:v>19.13925519918763</c:v>
                </c:pt>
                <c:pt idx="1136">
                  <c:v>19.281027459922342</c:v>
                </c:pt>
                <c:pt idx="1137">
                  <c:v>19.422799720657082</c:v>
                </c:pt>
                <c:pt idx="1138">
                  <c:v>19.564571981391794</c:v>
                </c:pt>
                <c:pt idx="1139">
                  <c:v>19.706344242126534</c:v>
                </c:pt>
                <c:pt idx="1140">
                  <c:v>19.848116502861245</c:v>
                </c:pt>
                <c:pt idx="1141">
                  <c:v>19.989888763595957</c:v>
                </c:pt>
                <c:pt idx="1142">
                  <c:v>20.131661024330697</c:v>
                </c:pt>
                <c:pt idx="1143">
                  <c:v>20.273433285065408</c:v>
                </c:pt>
                <c:pt idx="1144">
                  <c:v>20.415205545800148</c:v>
                </c:pt>
                <c:pt idx="1145">
                  <c:v>20.55697780653486</c:v>
                </c:pt>
                <c:pt idx="1146">
                  <c:v>20.698750067269572</c:v>
                </c:pt>
                <c:pt idx="1147">
                  <c:v>20.840522328004312</c:v>
                </c:pt>
                <c:pt idx="1148">
                  <c:v>20.982294588739023</c:v>
                </c:pt>
                <c:pt idx="1149">
                  <c:v>21.124066849473763</c:v>
                </c:pt>
                <c:pt idx="1150">
                  <c:v>21.265839110208475</c:v>
                </c:pt>
                <c:pt idx="1151">
                  <c:v>21.407611370943187</c:v>
                </c:pt>
                <c:pt idx="1152">
                  <c:v>21.549383631677927</c:v>
                </c:pt>
                <c:pt idx="1153">
                  <c:v>21.691155892412638</c:v>
                </c:pt>
                <c:pt idx="1154">
                  <c:v>21.832928153147378</c:v>
                </c:pt>
                <c:pt idx="1155">
                  <c:v>21.97470041388209</c:v>
                </c:pt>
                <c:pt idx="1156">
                  <c:v>22.116472674616801</c:v>
                </c:pt>
                <c:pt idx="1157">
                  <c:v>22.258244935351541</c:v>
                </c:pt>
                <c:pt idx="1158">
                  <c:v>22.400017196086253</c:v>
                </c:pt>
                <c:pt idx="1159">
                  <c:v>22.541789456820993</c:v>
                </c:pt>
                <c:pt idx="1160">
                  <c:v>22.683561717555705</c:v>
                </c:pt>
                <c:pt idx="1161">
                  <c:v>22.825333978290445</c:v>
                </c:pt>
                <c:pt idx="1162">
                  <c:v>22.967106239025156</c:v>
                </c:pt>
                <c:pt idx="1163">
                  <c:v>23.108878499759868</c:v>
                </c:pt>
                <c:pt idx="1164">
                  <c:v>23.250650760494608</c:v>
                </c:pt>
                <c:pt idx="1165">
                  <c:v>23.39242302122932</c:v>
                </c:pt>
                <c:pt idx="1166">
                  <c:v>23.53419528196406</c:v>
                </c:pt>
                <c:pt idx="1167">
                  <c:v>23.675967542698771</c:v>
                </c:pt>
                <c:pt idx="1168">
                  <c:v>23.817739803433483</c:v>
                </c:pt>
                <c:pt idx="1169">
                  <c:v>23.959512064168223</c:v>
                </c:pt>
                <c:pt idx="1170">
                  <c:v>24.101284324902934</c:v>
                </c:pt>
                <c:pt idx="1171">
                  <c:v>24.243056585637675</c:v>
                </c:pt>
                <c:pt idx="1172">
                  <c:v>24.384828846372386</c:v>
                </c:pt>
                <c:pt idx="1173">
                  <c:v>24.526601107107098</c:v>
                </c:pt>
                <c:pt idx="1174">
                  <c:v>24.668373367841838</c:v>
                </c:pt>
                <c:pt idx="1175">
                  <c:v>24.810145628576549</c:v>
                </c:pt>
                <c:pt idx="1176">
                  <c:v>24.951917889311289</c:v>
                </c:pt>
                <c:pt idx="1177">
                  <c:v>25.093690150046001</c:v>
                </c:pt>
                <c:pt idx="1178">
                  <c:v>25.235462410780713</c:v>
                </c:pt>
                <c:pt idx="1179">
                  <c:v>25.377234671515453</c:v>
                </c:pt>
                <c:pt idx="1180">
                  <c:v>25.519006932250164</c:v>
                </c:pt>
                <c:pt idx="1181">
                  <c:v>25.660779192984904</c:v>
                </c:pt>
                <c:pt idx="1182">
                  <c:v>25.802551453719616</c:v>
                </c:pt>
                <c:pt idx="1183">
                  <c:v>25.944323714454328</c:v>
                </c:pt>
                <c:pt idx="1184">
                  <c:v>26.086095975189068</c:v>
                </c:pt>
                <c:pt idx="1185">
                  <c:v>26.227868235923779</c:v>
                </c:pt>
                <c:pt idx="1186">
                  <c:v>26.369640496658519</c:v>
                </c:pt>
                <c:pt idx="1187">
                  <c:v>26.511412757393231</c:v>
                </c:pt>
                <c:pt idx="1188">
                  <c:v>26.653185018127942</c:v>
                </c:pt>
                <c:pt idx="1189">
                  <c:v>26.794957278862682</c:v>
                </c:pt>
                <c:pt idx="1190">
                  <c:v>26.936729539597394</c:v>
                </c:pt>
                <c:pt idx="1191">
                  <c:v>27.078501800332134</c:v>
                </c:pt>
                <c:pt idx="1192">
                  <c:v>27.220274061066846</c:v>
                </c:pt>
                <c:pt idx="1193">
                  <c:v>27.362046321801557</c:v>
                </c:pt>
                <c:pt idx="1194">
                  <c:v>27.503818582536297</c:v>
                </c:pt>
                <c:pt idx="1195">
                  <c:v>27.645590843271009</c:v>
                </c:pt>
                <c:pt idx="1196">
                  <c:v>27.787363104005749</c:v>
                </c:pt>
                <c:pt idx="1197">
                  <c:v>27.929135364740461</c:v>
                </c:pt>
                <c:pt idx="1198">
                  <c:v>28.070907625475201</c:v>
                </c:pt>
                <c:pt idx="1199">
                  <c:v>28.212679886209912</c:v>
                </c:pt>
                <c:pt idx="1200">
                  <c:v>28.354452146944624</c:v>
                </c:pt>
                <c:pt idx="1201">
                  <c:v>28.496224407679364</c:v>
                </c:pt>
                <c:pt idx="1202">
                  <c:v>28.637996668414075</c:v>
                </c:pt>
                <c:pt idx="1203">
                  <c:v>28.779768929148815</c:v>
                </c:pt>
                <c:pt idx="1204">
                  <c:v>28.921541189883527</c:v>
                </c:pt>
                <c:pt idx="1205">
                  <c:v>29.063313450618239</c:v>
                </c:pt>
                <c:pt idx="1206">
                  <c:v>29.205085711352979</c:v>
                </c:pt>
                <c:pt idx="1207">
                  <c:v>29.34685797208769</c:v>
                </c:pt>
                <c:pt idx="1208">
                  <c:v>29.48863023282243</c:v>
                </c:pt>
                <c:pt idx="1209">
                  <c:v>29.630402493557142</c:v>
                </c:pt>
                <c:pt idx="1210">
                  <c:v>29.772174754291854</c:v>
                </c:pt>
                <c:pt idx="1211">
                  <c:v>29.913947015026594</c:v>
                </c:pt>
                <c:pt idx="1212">
                  <c:v>30.055719275761305</c:v>
                </c:pt>
                <c:pt idx="1213">
                  <c:v>30.197491536496045</c:v>
                </c:pt>
                <c:pt idx="1214">
                  <c:v>30.339263797230757</c:v>
                </c:pt>
                <c:pt idx="1215">
                  <c:v>30.481036057965468</c:v>
                </c:pt>
                <c:pt idx="1216">
                  <c:v>30.622808318700208</c:v>
                </c:pt>
                <c:pt idx="1217">
                  <c:v>30.76458057943492</c:v>
                </c:pt>
                <c:pt idx="1218">
                  <c:v>30.90635284016966</c:v>
                </c:pt>
                <c:pt idx="1219">
                  <c:v>31.048125100904372</c:v>
                </c:pt>
                <c:pt idx="1220">
                  <c:v>31.189897361639083</c:v>
                </c:pt>
                <c:pt idx="1221">
                  <c:v>31.331669622373823</c:v>
                </c:pt>
                <c:pt idx="1222">
                  <c:v>31.473441883108535</c:v>
                </c:pt>
                <c:pt idx="1223">
                  <c:v>31.615214143843275</c:v>
                </c:pt>
                <c:pt idx="1224">
                  <c:v>31.756986404577987</c:v>
                </c:pt>
                <c:pt idx="1225">
                  <c:v>31.898758665312698</c:v>
                </c:pt>
                <c:pt idx="1226">
                  <c:v>32.040530926047438</c:v>
                </c:pt>
                <c:pt idx="1227">
                  <c:v>32.18230318678215</c:v>
                </c:pt>
                <c:pt idx="1228">
                  <c:v>32.32407544751689</c:v>
                </c:pt>
                <c:pt idx="1229">
                  <c:v>32.465847708251601</c:v>
                </c:pt>
                <c:pt idx="1230">
                  <c:v>32.607619968986313</c:v>
                </c:pt>
                <c:pt idx="1231">
                  <c:v>32.749392229721053</c:v>
                </c:pt>
                <c:pt idx="1232">
                  <c:v>32.891164490455765</c:v>
                </c:pt>
                <c:pt idx="1233">
                  <c:v>33.032936751190505</c:v>
                </c:pt>
                <c:pt idx="1234">
                  <c:v>33.174709011925216</c:v>
                </c:pt>
                <c:pt idx="1235">
                  <c:v>33.316481272659956</c:v>
                </c:pt>
                <c:pt idx="1236">
                  <c:v>33.458253533394668</c:v>
                </c:pt>
                <c:pt idx="1237">
                  <c:v>33.60002579412938</c:v>
                </c:pt>
                <c:pt idx="1238">
                  <c:v>33.74179805486412</c:v>
                </c:pt>
                <c:pt idx="1239">
                  <c:v>33.883570315598831</c:v>
                </c:pt>
                <c:pt idx="1240">
                  <c:v>34.025342576333571</c:v>
                </c:pt>
                <c:pt idx="1241">
                  <c:v>34.167114837068283</c:v>
                </c:pt>
                <c:pt idx="1242">
                  <c:v>34.308887097802995</c:v>
                </c:pt>
                <c:pt idx="1243">
                  <c:v>34.450659358537735</c:v>
                </c:pt>
                <c:pt idx="1244">
                  <c:v>34.592431619272446</c:v>
                </c:pt>
                <c:pt idx="1245">
                  <c:v>34.734203880007186</c:v>
                </c:pt>
                <c:pt idx="1246">
                  <c:v>34.875976140741898</c:v>
                </c:pt>
                <c:pt idx="1247">
                  <c:v>35.017748401476609</c:v>
                </c:pt>
                <c:pt idx="1248">
                  <c:v>35.159520662211349</c:v>
                </c:pt>
                <c:pt idx="1249">
                  <c:v>35.301292922946061</c:v>
                </c:pt>
                <c:pt idx="1250">
                  <c:v>35.443065183680801</c:v>
                </c:pt>
                <c:pt idx="1251">
                  <c:v>35.584837444415513</c:v>
                </c:pt>
                <c:pt idx="1252">
                  <c:v>35.726609705150224</c:v>
                </c:pt>
                <c:pt idx="1253">
                  <c:v>35.868381965884964</c:v>
                </c:pt>
                <c:pt idx="1254">
                  <c:v>36.010154226619676</c:v>
                </c:pt>
                <c:pt idx="1255">
                  <c:v>36.151926487354416</c:v>
                </c:pt>
                <c:pt idx="1256">
                  <c:v>36.293698748089128</c:v>
                </c:pt>
                <c:pt idx="1257">
                  <c:v>36.435471008823839</c:v>
                </c:pt>
                <c:pt idx="1258">
                  <c:v>36.577243269558579</c:v>
                </c:pt>
                <c:pt idx="1259">
                  <c:v>36.719015530293291</c:v>
                </c:pt>
                <c:pt idx="1260">
                  <c:v>36.860787791028031</c:v>
                </c:pt>
                <c:pt idx="1261">
                  <c:v>37.002560051762742</c:v>
                </c:pt>
                <c:pt idx="1262">
                  <c:v>37.144332312497454</c:v>
                </c:pt>
                <c:pt idx="1263">
                  <c:v>37.286104573232194</c:v>
                </c:pt>
                <c:pt idx="1264">
                  <c:v>37.427876833966906</c:v>
                </c:pt>
                <c:pt idx="1265">
                  <c:v>37.569649094701646</c:v>
                </c:pt>
                <c:pt idx="1266">
                  <c:v>37.711421355436357</c:v>
                </c:pt>
                <c:pt idx="1267">
                  <c:v>37.853193616171069</c:v>
                </c:pt>
                <c:pt idx="1268">
                  <c:v>37.994965876905809</c:v>
                </c:pt>
                <c:pt idx="1269">
                  <c:v>38.136738137640521</c:v>
                </c:pt>
                <c:pt idx="1270">
                  <c:v>38.278510398375261</c:v>
                </c:pt>
                <c:pt idx="1271">
                  <c:v>38.420282659109972</c:v>
                </c:pt>
                <c:pt idx="1272">
                  <c:v>38.562054919844712</c:v>
                </c:pt>
                <c:pt idx="1273">
                  <c:v>38.703827180579424</c:v>
                </c:pt>
                <c:pt idx="1274">
                  <c:v>38.845599441314135</c:v>
                </c:pt>
                <c:pt idx="1275">
                  <c:v>38.987371702048875</c:v>
                </c:pt>
                <c:pt idx="1276">
                  <c:v>39.129143962783587</c:v>
                </c:pt>
                <c:pt idx="1277">
                  <c:v>39.270916223518327</c:v>
                </c:pt>
                <c:pt idx="1278">
                  <c:v>39.412688484253039</c:v>
                </c:pt>
                <c:pt idx="1279">
                  <c:v>39.55446074498775</c:v>
                </c:pt>
                <c:pt idx="1280">
                  <c:v>39.69623300572249</c:v>
                </c:pt>
                <c:pt idx="1281">
                  <c:v>39.838005266457202</c:v>
                </c:pt>
                <c:pt idx="1282">
                  <c:v>39.979777527191942</c:v>
                </c:pt>
                <c:pt idx="1283">
                  <c:v>40.121549787926654</c:v>
                </c:pt>
                <c:pt idx="1284">
                  <c:v>40.263322048661365</c:v>
                </c:pt>
                <c:pt idx="1285">
                  <c:v>40.405094309396105</c:v>
                </c:pt>
                <c:pt idx="1286">
                  <c:v>40.546866570130817</c:v>
                </c:pt>
                <c:pt idx="1287">
                  <c:v>40.688638830865557</c:v>
                </c:pt>
                <c:pt idx="1288">
                  <c:v>40.830411091600268</c:v>
                </c:pt>
                <c:pt idx="1289">
                  <c:v>40.97218335233498</c:v>
                </c:pt>
                <c:pt idx="1290">
                  <c:v>41.11395561306972</c:v>
                </c:pt>
                <c:pt idx="1291">
                  <c:v>41.255727873804432</c:v>
                </c:pt>
                <c:pt idx="1292">
                  <c:v>41.397500134539172</c:v>
                </c:pt>
                <c:pt idx="1293">
                  <c:v>41.539272395273883</c:v>
                </c:pt>
                <c:pt idx="1294">
                  <c:v>41.681044656008595</c:v>
                </c:pt>
                <c:pt idx="1295">
                  <c:v>41.822816916743335</c:v>
                </c:pt>
                <c:pt idx="1296">
                  <c:v>41.964589177478047</c:v>
                </c:pt>
                <c:pt idx="1297">
                  <c:v>42.106361438212787</c:v>
                </c:pt>
                <c:pt idx="1298">
                  <c:v>42.248133698947498</c:v>
                </c:pt>
                <c:pt idx="1299">
                  <c:v>42.38990595968221</c:v>
                </c:pt>
                <c:pt idx="1300">
                  <c:v>42.53167822041695</c:v>
                </c:pt>
                <c:pt idx="1301">
                  <c:v>42.673450481151662</c:v>
                </c:pt>
                <c:pt idx="1302">
                  <c:v>42.815222741886402</c:v>
                </c:pt>
                <c:pt idx="1303">
                  <c:v>42.956995002621113</c:v>
                </c:pt>
                <c:pt idx="1304">
                  <c:v>43.098767263355825</c:v>
                </c:pt>
                <c:pt idx="1305">
                  <c:v>43.240539524090565</c:v>
                </c:pt>
                <c:pt idx="1306">
                  <c:v>43.382311784825276</c:v>
                </c:pt>
                <c:pt idx="1307">
                  <c:v>43.524084045560016</c:v>
                </c:pt>
                <c:pt idx="1308">
                  <c:v>43.665856306294728</c:v>
                </c:pt>
                <c:pt idx="1309">
                  <c:v>43.807628567029468</c:v>
                </c:pt>
                <c:pt idx="1310">
                  <c:v>43.94940082776418</c:v>
                </c:pt>
                <c:pt idx="1311">
                  <c:v>44.091173088498891</c:v>
                </c:pt>
                <c:pt idx="1312">
                  <c:v>44.232945349233631</c:v>
                </c:pt>
                <c:pt idx="1313">
                  <c:v>44.374717609968343</c:v>
                </c:pt>
                <c:pt idx="1314">
                  <c:v>44.516489870703083</c:v>
                </c:pt>
                <c:pt idx="1315">
                  <c:v>44.658262131437795</c:v>
                </c:pt>
                <c:pt idx="1316">
                  <c:v>44.800034392172506</c:v>
                </c:pt>
                <c:pt idx="1317">
                  <c:v>44.941806652907246</c:v>
                </c:pt>
                <c:pt idx="1318">
                  <c:v>45.083578913641958</c:v>
                </c:pt>
                <c:pt idx="1319">
                  <c:v>45.225351174376698</c:v>
                </c:pt>
                <c:pt idx="1320">
                  <c:v>45.367123435111409</c:v>
                </c:pt>
                <c:pt idx="1321">
                  <c:v>45.508895695846121</c:v>
                </c:pt>
                <c:pt idx="1322">
                  <c:v>45.650667956580861</c:v>
                </c:pt>
                <c:pt idx="1323">
                  <c:v>45.792440217315573</c:v>
                </c:pt>
                <c:pt idx="1324">
                  <c:v>45.934212478050313</c:v>
                </c:pt>
                <c:pt idx="1325">
                  <c:v>46.075984738785024</c:v>
                </c:pt>
                <c:pt idx="1326">
                  <c:v>46.217756999519736</c:v>
                </c:pt>
                <c:pt idx="1327">
                  <c:v>46.359529260254476</c:v>
                </c:pt>
                <c:pt idx="1328">
                  <c:v>46.501301520989188</c:v>
                </c:pt>
                <c:pt idx="1329">
                  <c:v>46.643073781723928</c:v>
                </c:pt>
                <c:pt idx="1330">
                  <c:v>46.784846042458639</c:v>
                </c:pt>
                <c:pt idx="1331">
                  <c:v>46.926618303193351</c:v>
                </c:pt>
                <c:pt idx="1332">
                  <c:v>47.068390563928091</c:v>
                </c:pt>
                <c:pt idx="1333">
                  <c:v>47.210162824662802</c:v>
                </c:pt>
                <c:pt idx="1334">
                  <c:v>47.351935085397542</c:v>
                </c:pt>
                <c:pt idx="1335">
                  <c:v>47.493707346132254</c:v>
                </c:pt>
                <c:pt idx="1336">
                  <c:v>47.635479606866966</c:v>
                </c:pt>
                <c:pt idx="1337">
                  <c:v>47.777251867601706</c:v>
                </c:pt>
                <c:pt idx="1338">
                  <c:v>47.919024128336417</c:v>
                </c:pt>
                <c:pt idx="1339">
                  <c:v>48.060796389071157</c:v>
                </c:pt>
                <c:pt idx="1340">
                  <c:v>48.202568649805869</c:v>
                </c:pt>
                <c:pt idx="1341">
                  <c:v>48.344340910540581</c:v>
                </c:pt>
                <c:pt idx="1342">
                  <c:v>48.486113171275321</c:v>
                </c:pt>
                <c:pt idx="1343">
                  <c:v>48.627885432010032</c:v>
                </c:pt>
                <c:pt idx="1344">
                  <c:v>48.769657692744772</c:v>
                </c:pt>
                <c:pt idx="1345">
                  <c:v>48.911429953479484</c:v>
                </c:pt>
                <c:pt idx="1346">
                  <c:v>49.053202214214195</c:v>
                </c:pt>
                <c:pt idx="1347">
                  <c:v>49.194974474948935</c:v>
                </c:pt>
                <c:pt idx="1348">
                  <c:v>49.336746735683647</c:v>
                </c:pt>
                <c:pt idx="1349">
                  <c:v>49.478518996418387</c:v>
                </c:pt>
                <c:pt idx="1350">
                  <c:v>49.620291257153099</c:v>
                </c:pt>
                <c:pt idx="1351">
                  <c:v>49.762063517887839</c:v>
                </c:pt>
                <c:pt idx="1352">
                  <c:v>49.90383577862255</c:v>
                </c:pt>
                <c:pt idx="1353">
                  <c:v>50.045608039357262</c:v>
                </c:pt>
                <c:pt idx="1354">
                  <c:v>50.187380300092002</c:v>
                </c:pt>
                <c:pt idx="1355">
                  <c:v>50.329152560826714</c:v>
                </c:pt>
                <c:pt idx="1356">
                  <c:v>50.470924821561454</c:v>
                </c:pt>
                <c:pt idx="1357">
                  <c:v>50.612697082296165</c:v>
                </c:pt>
                <c:pt idx="1358">
                  <c:v>50.754469343030877</c:v>
                </c:pt>
                <c:pt idx="1359">
                  <c:v>50.896241603765617</c:v>
                </c:pt>
                <c:pt idx="1360">
                  <c:v>51.038013864500329</c:v>
                </c:pt>
                <c:pt idx="1361">
                  <c:v>51.179786125235069</c:v>
                </c:pt>
                <c:pt idx="1362">
                  <c:v>51.32155838596978</c:v>
                </c:pt>
                <c:pt idx="1363">
                  <c:v>51.463330646704492</c:v>
                </c:pt>
                <c:pt idx="1364">
                  <c:v>51.605102907439232</c:v>
                </c:pt>
                <c:pt idx="1365">
                  <c:v>51.746875168173943</c:v>
                </c:pt>
                <c:pt idx="1366">
                  <c:v>51.888647428908683</c:v>
                </c:pt>
                <c:pt idx="1367">
                  <c:v>52.030419689643395</c:v>
                </c:pt>
                <c:pt idx="1368">
                  <c:v>52.172191950378107</c:v>
                </c:pt>
                <c:pt idx="1369">
                  <c:v>52.313964211112847</c:v>
                </c:pt>
                <c:pt idx="1370">
                  <c:v>52.455736471847558</c:v>
                </c:pt>
                <c:pt idx="1371">
                  <c:v>52.597508732582298</c:v>
                </c:pt>
                <c:pt idx="1372">
                  <c:v>52.73928099331701</c:v>
                </c:pt>
                <c:pt idx="1373">
                  <c:v>52.881053254051722</c:v>
                </c:pt>
                <c:pt idx="1374">
                  <c:v>53.022825514786462</c:v>
                </c:pt>
                <c:pt idx="1375">
                  <c:v>53.164597775521173</c:v>
                </c:pt>
                <c:pt idx="1376">
                  <c:v>53.306370036255913</c:v>
                </c:pt>
                <c:pt idx="1377">
                  <c:v>53.448142296990625</c:v>
                </c:pt>
                <c:pt idx="1378">
                  <c:v>53.589914557725336</c:v>
                </c:pt>
                <c:pt idx="1379">
                  <c:v>53.731686818460076</c:v>
                </c:pt>
                <c:pt idx="1380">
                  <c:v>53.873459079194788</c:v>
                </c:pt>
                <c:pt idx="1381">
                  <c:v>54.015231339929528</c:v>
                </c:pt>
                <c:pt idx="1382">
                  <c:v>54.15700360066424</c:v>
                </c:pt>
                <c:pt idx="1383">
                  <c:v>54.298775861398951</c:v>
                </c:pt>
                <c:pt idx="1384">
                  <c:v>54.440548122133691</c:v>
                </c:pt>
                <c:pt idx="1385">
                  <c:v>54.582320382868403</c:v>
                </c:pt>
                <c:pt idx="1386">
                  <c:v>54.724092643603143</c:v>
                </c:pt>
                <c:pt idx="1387">
                  <c:v>54.865864904337855</c:v>
                </c:pt>
                <c:pt idx="1388">
                  <c:v>55.007637165072595</c:v>
                </c:pt>
                <c:pt idx="1389">
                  <c:v>55.149409425807306</c:v>
                </c:pt>
                <c:pt idx="1390">
                  <c:v>55.291181686542018</c:v>
                </c:pt>
                <c:pt idx="1391">
                  <c:v>55.432953947276758</c:v>
                </c:pt>
                <c:pt idx="1392">
                  <c:v>55.574726208011469</c:v>
                </c:pt>
                <c:pt idx="1393">
                  <c:v>55.716498468746209</c:v>
                </c:pt>
                <c:pt idx="1394">
                  <c:v>55.858270729480921</c:v>
                </c:pt>
                <c:pt idx="1395">
                  <c:v>56.000042990215633</c:v>
                </c:pt>
                <c:pt idx="1396">
                  <c:v>56.141815250950373</c:v>
                </c:pt>
                <c:pt idx="1397">
                  <c:v>56.283587511685084</c:v>
                </c:pt>
                <c:pt idx="1398">
                  <c:v>56.425359772419824</c:v>
                </c:pt>
                <c:pt idx="1399">
                  <c:v>56.567132033154536</c:v>
                </c:pt>
                <c:pt idx="1400">
                  <c:v>56.708904293889248</c:v>
                </c:pt>
                <c:pt idx="1401">
                  <c:v>56.850676554623988</c:v>
                </c:pt>
                <c:pt idx="1402">
                  <c:v>56.992448815358699</c:v>
                </c:pt>
                <c:pt idx="1403">
                  <c:v>57.134221076093439</c:v>
                </c:pt>
                <c:pt idx="1404">
                  <c:v>57.275993336828151</c:v>
                </c:pt>
                <c:pt idx="1405">
                  <c:v>57.417765597562862</c:v>
                </c:pt>
                <c:pt idx="1406">
                  <c:v>57.559537858297602</c:v>
                </c:pt>
                <c:pt idx="1407">
                  <c:v>57.701310119032314</c:v>
                </c:pt>
                <c:pt idx="1408">
                  <c:v>57.843082379767054</c:v>
                </c:pt>
                <c:pt idx="1409">
                  <c:v>57.984854640501766</c:v>
                </c:pt>
                <c:pt idx="1410">
                  <c:v>58.126626901236477</c:v>
                </c:pt>
                <c:pt idx="1411">
                  <c:v>58.268399161971217</c:v>
                </c:pt>
                <c:pt idx="1412">
                  <c:v>58.410171422705929</c:v>
                </c:pt>
                <c:pt idx="1413">
                  <c:v>58.551943683440669</c:v>
                </c:pt>
                <c:pt idx="1414">
                  <c:v>58.693715944175381</c:v>
                </c:pt>
                <c:pt idx="1415">
                  <c:v>58.835488204910092</c:v>
                </c:pt>
                <c:pt idx="1416">
                  <c:v>58.977260465644832</c:v>
                </c:pt>
                <c:pt idx="1417">
                  <c:v>59.119032726379544</c:v>
                </c:pt>
                <c:pt idx="1418">
                  <c:v>59.260804987114284</c:v>
                </c:pt>
                <c:pt idx="1419">
                  <c:v>59.402577247848996</c:v>
                </c:pt>
                <c:pt idx="1420">
                  <c:v>59.544349508583707</c:v>
                </c:pt>
                <c:pt idx="1421">
                  <c:v>59.686121769318447</c:v>
                </c:pt>
                <c:pt idx="1422">
                  <c:v>59.827894030053159</c:v>
                </c:pt>
                <c:pt idx="1423">
                  <c:v>59.969666290787899</c:v>
                </c:pt>
                <c:pt idx="1424">
                  <c:v>60.11143855152261</c:v>
                </c:pt>
                <c:pt idx="1425">
                  <c:v>60.25321081225735</c:v>
                </c:pt>
                <c:pt idx="1426">
                  <c:v>60.394983072992062</c:v>
                </c:pt>
                <c:pt idx="1427">
                  <c:v>60.536755333726774</c:v>
                </c:pt>
                <c:pt idx="1428">
                  <c:v>60.678527594461514</c:v>
                </c:pt>
                <c:pt idx="1429">
                  <c:v>60.820299855196225</c:v>
                </c:pt>
                <c:pt idx="1430">
                  <c:v>60.962072115930965</c:v>
                </c:pt>
                <c:pt idx="1431">
                  <c:v>61.103844376665677</c:v>
                </c:pt>
                <c:pt idx="1432">
                  <c:v>61.245616637400389</c:v>
                </c:pt>
                <c:pt idx="1433">
                  <c:v>61.387388898135129</c:v>
                </c:pt>
                <c:pt idx="1434">
                  <c:v>61.52916115886984</c:v>
                </c:pt>
                <c:pt idx="1435">
                  <c:v>61.67093341960458</c:v>
                </c:pt>
                <c:pt idx="1436">
                  <c:v>61.812705680339292</c:v>
                </c:pt>
                <c:pt idx="1437">
                  <c:v>61.954477941074003</c:v>
                </c:pt>
                <c:pt idx="1438">
                  <c:v>62.096250201808743</c:v>
                </c:pt>
                <c:pt idx="1439">
                  <c:v>62.238022462543455</c:v>
                </c:pt>
                <c:pt idx="1440">
                  <c:v>62.379794723278195</c:v>
                </c:pt>
                <c:pt idx="1441">
                  <c:v>62.521566984012907</c:v>
                </c:pt>
                <c:pt idx="1442">
                  <c:v>62.663339244747618</c:v>
                </c:pt>
                <c:pt idx="1443">
                  <c:v>62.805111505482358</c:v>
                </c:pt>
                <c:pt idx="1444">
                  <c:v>62.94688376621707</c:v>
                </c:pt>
                <c:pt idx="1445">
                  <c:v>63.08865602695181</c:v>
                </c:pt>
                <c:pt idx="1446">
                  <c:v>63.230428287686522</c:v>
                </c:pt>
                <c:pt idx="1447">
                  <c:v>63.372200548421233</c:v>
                </c:pt>
                <c:pt idx="1448">
                  <c:v>63.513972809155973</c:v>
                </c:pt>
                <c:pt idx="1449">
                  <c:v>63.655745069890685</c:v>
                </c:pt>
                <c:pt idx="1450">
                  <c:v>63.797517330625425</c:v>
                </c:pt>
                <c:pt idx="1451">
                  <c:v>63.939289591360136</c:v>
                </c:pt>
                <c:pt idx="1452">
                  <c:v>64.081061852094848</c:v>
                </c:pt>
                <c:pt idx="1453">
                  <c:v>64.222834112829588</c:v>
                </c:pt>
                <c:pt idx="1454">
                  <c:v>64.3646063735643</c:v>
                </c:pt>
                <c:pt idx="1455">
                  <c:v>64.50637863429904</c:v>
                </c:pt>
                <c:pt idx="1456">
                  <c:v>64.648150895033751</c:v>
                </c:pt>
                <c:pt idx="1457">
                  <c:v>64.789923155768463</c:v>
                </c:pt>
                <c:pt idx="1458">
                  <c:v>64.931695416503203</c:v>
                </c:pt>
                <c:pt idx="1459">
                  <c:v>65.073467677237915</c:v>
                </c:pt>
                <c:pt idx="1460">
                  <c:v>65.215239937972655</c:v>
                </c:pt>
                <c:pt idx="1461">
                  <c:v>65.357012198707366</c:v>
                </c:pt>
                <c:pt idx="1462">
                  <c:v>65.498784459442106</c:v>
                </c:pt>
                <c:pt idx="1463">
                  <c:v>65.640556720176818</c:v>
                </c:pt>
                <c:pt idx="1464">
                  <c:v>65.782328980911529</c:v>
                </c:pt>
                <c:pt idx="1465">
                  <c:v>65.92410124164627</c:v>
                </c:pt>
                <c:pt idx="1466">
                  <c:v>66.065873502380981</c:v>
                </c:pt>
                <c:pt idx="1467">
                  <c:v>66.207645763115721</c:v>
                </c:pt>
                <c:pt idx="1468">
                  <c:v>66.349418023850433</c:v>
                </c:pt>
                <c:pt idx="1469">
                  <c:v>66.491190284585144</c:v>
                </c:pt>
                <c:pt idx="1470">
                  <c:v>66.632962545319884</c:v>
                </c:pt>
                <c:pt idx="1471">
                  <c:v>66.774734806054596</c:v>
                </c:pt>
                <c:pt idx="1472">
                  <c:v>66.916507066789336</c:v>
                </c:pt>
                <c:pt idx="1473">
                  <c:v>67.058279327524048</c:v>
                </c:pt>
                <c:pt idx="1474">
                  <c:v>67.200051588258759</c:v>
                </c:pt>
                <c:pt idx="1475">
                  <c:v>67.341823848993499</c:v>
                </c:pt>
                <c:pt idx="1476">
                  <c:v>67.483596109728211</c:v>
                </c:pt>
                <c:pt idx="1477">
                  <c:v>67.625368370462951</c:v>
                </c:pt>
                <c:pt idx="1478">
                  <c:v>67.767140631197663</c:v>
                </c:pt>
                <c:pt idx="1479">
                  <c:v>67.908912891932374</c:v>
                </c:pt>
                <c:pt idx="1480">
                  <c:v>68.050685152667114</c:v>
                </c:pt>
                <c:pt idx="1481">
                  <c:v>68.192457413401826</c:v>
                </c:pt>
                <c:pt idx="1482">
                  <c:v>68.334229674136566</c:v>
                </c:pt>
                <c:pt idx="1483">
                  <c:v>68.476001934871277</c:v>
                </c:pt>
                <c:pt idx="1484">
                  <c:v>68.617774195605989</c:v>
                </c:pt>
                <c:pt idx="1485">
                  <c:v>68.759546456340729</c:v>
                </c:pt>
                <c:pt idx="1486">
                  <c:v>68.901318717075441</c:v>
                </c:pt>
                <c:pt idx="1487">
                  <c:v>69.043090977810181</c:v>
                </c:pt>
                <c:pt idx="1488">
                  <c:v>69.184863238544892</c:v>
                </c:pt>
                <c:pt idx="1489">
                  <c:v>69.326635499279604</c:v>
                </c:pt>
                <c:pt idx="1490">
                  <c:v>69.468407760014344</c:v>
                </c:pt>
                <c:pt idx="1491">
                  <c:v>69.610180020749056</c:v>
                </c:pt>
                <c:pt idx="1492">
                  <c:v>69.751952281483796</c:v>
                </c:pt>
                <c:pt idx="1493">
                  <c:v>69.893724542218507</c:v>
                </c:pt>
                <c:pt idx="1494">
                  <c:v>70.035496802953219</c:v>
                </c:pt>
                <c:pt idx="1495">
                  <c:v>70.177269063687959</c:v>
                </c:pt>
                <c:pt idx="1496">
                  <c:v>70.31904132442267</c:v>
                </c:pt>
                <c:pt idx="1497">
                  <c:v>70.46081358515741</c:v>
                </c:pt>
                <c:pt idx="1498">
                  <c:v>70.602585845892122</c:v>
                </c:pt>
                <c:pt idx="1499">
                  <c:v>70.744358106626862</c:v>
                </c:pt>
                <c:pt idx="1500">
                  <c:v>70.886130367361574</c:v>
                </c:pt>
                <c:pt idx="1501">
                  <c:v>71.027902628096285</c:v>
                </c:pt>
                <c:pt idx="1502">
                  <c:v>71.169674888831025</c:v>
                </c:pt>
                <c:pt idx="1503">
                  <c:v>71.311447149565737</c:v>
                </c:pt>
                <c:pt idx="1504">
                  <c:v>71.453219410300477</c:v>
                </c:pt>
                <c:pt idx="1505">
                  <c:v>71.594991671035189</c:v>
                </c:pt>
                <c:pt idx="1506">
                  <c:v>71.7367639317699</c:v>
                </c:pt>
                <c:pt idx="1507">
                  <c:v>71.87853619250464</c:v>
                </c:pt>
                <c:pt idx="1508">
                  <c:v>72.020308453239352</c:v>
                </c:pt>
                <c:pt idx="1509">
                  <c:v>72.162080713974092</c:v>
                </c:pt>
                <c:pt idx="1510">
                  <c:v>72.303852974708803</c:v>
                </c:pt>
                <c:pt idx="1511">
                  <c:v>72.445625235443515</c:v>
                </c:pt>
                <c:pt idx="1512">
                  <c:v>72.587397496178255</c:v>
                </c:pt>
                <c:pt idx="1513">
                  <c:v>72.729169756912967</c:v>
                </c:pt>
                <c:pt idx="1514">
                  <c:v>72.870942017647707</c:v>
                </c:pt>
                <c:pt idx="1515">
                  <c:v>73.012714278382418</c:v>
                </c:pt>
                <c:pt idx="1516">
                  <c:v>73.15448653911713</c:v>
                </c:pt>
                <c:pt idx="1517">
                  <c:v>73.29625879985187</c:v>
                </c:pt>
                <c:pt idx="1518">
                  <c:v>73.438031060586582</c:v>
                </c:pt>
                <c:pt idx="1519">
                  <c:v>73.579803321321322</c:v>
                </c:pt>
                <c:pt idx="1520">
                  <c:v>73.721575582056033</c:v>
                </c:pt>
                <c:pt idx="1521">
                  <c:v>73.863347842790745</c:v>
                </c:pt>
                <c:pt idx="1522">
                  <c:v>74.005120103525485</c:v>
                </c:pt>
                <c:pt idx="1523">
                  <c:v>74.146892364260196</c:v>
                </c:pt>
                <c:pt idx="1524">
                  <c:v>74.288664624994937</c:v>
                </c:pt>
                <c:pt idx="1525">
                  <c:v>74.430436885729648</c:v>
                </c:pt>
                <c:pt idx="1526">
                  <c:v>74.57220914646436</c:v>
                </c:pt>
                <c:pt idx="1527">
                  <c:v>74.7139814071991</c:v>
                </c:pt>
                <c:pt idx="1528">
                  <c:v>74.855753667933811</c:v>
                </c:pt>
                <c:pt idx="1529">
                  <c:v>74.997525928668551</c:v>
                </c:pt>
                <c:pt idx="1530">
                  <c:v>75.139298189403263</c:v>
                </c:pt>
                <c:pt idx="1531">
                  <c:v>75.281070450137975</c:v>
                </c:pt>
                <c:pt idx="1532">
                  <c:v>75.422842710872715</c:v>
                </c:pt>
                <c:pt idx="1533">
                  <c:v>75.564614971607426</c:v>
                </c:pt>
                <c:pt idx="1534">
                  <c:v>75.706387232342166</c:v>
                </c:pt>
                <c:pt idx="1535">
                  <c:v>75.848159493076878</c:v>
                </c:pt>
                <c:pt idx="1536">
                  <c:v>75.989931753811589</c:v>
                </c:pt>
                <c:pt idx="1537">
                  <c:v>76.13170401454633</c:v>
                </c:pt>
                <c:pt idx="1538">
                  <c:v>76.273476275281041</c:v>
                </c:pt>
                <c:pt idx="1539">
                  <c:v>76.415248536015781</c:v>
                </c:pt>
                <c:pt idx="1540">
                  <c:v>76.557020796750493</c:v>
                </c:pt>
                <c:pt idx="1541">
                  <c:v>76.698793057485233</c:v>
                </c:pt>
                <c:pt idx="1542">
                  <c:v>76.840565318219944</c:v>
                </c:pt>
                <c:pt idx="1543">
                  <c:v>76.982337578954656</c:v>
                </c:pt>
                <c:pt idx="1544">
                  <c:v>77.124109839689396</c:v>
                </c:pt>
                <c:pt idx="1545">
                  <c:v>77.265882100424108</c:v>
                </c:pt>
                <c:pt idx="1546">
                  <c:v>77.407654361158848</c:v>
                </c:pt>
                <c:pt idx="1547">
                  <c:v>77.549426621893559</c:v>
                </c:pt>
                <c:pt idx="1548">
                  <c:v>77.691198882628271</c:v>
                </c:pt>
                <c:pt idx="1549">
                  <c:v>77.832971143363011</c:v>
                </c:pt>
                <c:pt idx="1550">
                  <c:v>77.974743404097723</c:v>
                </c:pt>
                <c:pt idx="1551">
                  <c:v>78.116515664832463</c:v>
                </c:pt>
                <c:pt idx="1552">
                  <c:v>78.258287925567174</c:v>
                </c:pt>
                <c:pt idx="1553">
                  <c:v>78.400060186301886</c:v>
                </c:pt>
                <c:pt idx="1554">
                  <c:v>78.541832447036626</c:v>
                </c:pt>
                <c:pt idx="1555">
                  <c:v>78.683604707771337</c:v>
                </c:pt>
                <c:pt idx="1556">
                  <c:v>78.825376968506077</c:v>
                </c:pt>
                <c:pt idx="1557">
                  <c:v>78.967149229240789</c:v>
                </c:pt>
                <c:pt idx="1558">
                  <c:v>79.108921489975501</c:v>
                </c:pt>
                <c:pt idx="1559">
                  <c:v>79.250693750710241</c:v>
                </c:pt>
                <c:pt idx="1560">
                  <c:v>79.392466011444952</c:v>
                </c:pt>
                <c:pt idx="1561">
                  <c:v>79.534238272179692</c:v>
                </c:pt>
                <c:pt idx="1562">
                  <c:v>79.676010532914404</c:v>
                </c:pt>
                <c:pt idx="1563">
                  <c:v>79.817782793649116</c:v>
                </c:pt>
                <c:pt idx="1564">
                  <c:v>79.959555054383856</c:v>
                </c:pt>
                <c:pt idx="1565">
                  <c:v>80.101327315118567</c:v>
                </c:pt>
                <c:pt idx="1566">
                  <c:v>80.243099575853307</c:v>
                </c:pt>
                <c:pt idx="1567">
                  <c:v>80.384871836588019</c:v>
                </c:pt>
                <c:pt idx="1568">
                  <c:v>80.52664409732273</c:v>
                </c:pt>
                <c:pt idx="1569">
                  <c:v>80.66841635805747</c:v>
                </c:pt>
                <c:pt idx="1570">
                  <c:v>80.810188618792182</c:v>
                </c:pt>
                <c:pt idx="1571">
                  <c:v>80.951960879526922</c:v>
                </c:pt>
                <c:pt idx="1572">
                  <c:v>81.093733140261634</c:v>
                </c:pt>
                <c:pt idx="1573">
                  <c:v>81.235505400996345</c:v>
                </c:pt>
                <c:pt idx="1574">
                  <c:v>81.377277661731085</c:v>
                </c:pt>
                <c:pt idx="1575">
                  <c:v>81.519049922465797</c:v>
                </c:pt>
                <c:pt idx="1576">
                  <c:v>81.660822183200537</c:v>
                </c:pt>
                <c:pt idx="1577">
                  <c:v>81.802594443935249</c:v>
                </c:pt>
                <c:pt idx="1578">
                  <c:v>81.944366704669989</c:v>
                </c:pt>
                <c:pt idx="1579">
                  <c:v>82.0861389654047</c:v>
                </c:pt>
                <c:pt idx="1580">
                  <c:v>82.227911226139412</c:v>
                </c:pt>
                <c:pt idx="1581">
                  <c:v>82.369683486874152</c:v>
                </c:pt>
                <c:pt idx="1582">
                  <c:v>82.511455747608863</c:v>
                </c:pt>
                <c:pt idx="1583">
                  <c:v>82.653228008343604</c:v>
                </c:pt>
                <c:pt idx="1584">
                  <c:v>82.795000269078315</c:v>
                </c:pt>
                <c:pt idx="1585">
                  <c:v>82.936772529813027</c:v>
                </c:pt>
                <c:pt idx="1586">
                  <c:v>83.078544790547767</c:v>
                </c:pt>
                <c:pt idx="1587">
                  <c:v>83.220317051282478</c:v>
                </c:pt>
                <c:pt idx="1588">
                  <c:v>83.362089312017218</c:v>
                </c:pt>
                <c:pt idx="1589">
                  <c:v>83.50386157275193</c:v>
                </c:pt>
                <c:pt idx="1590">
                  <c:v>83.645633833486642</c:v>
                </c:pt>
                <c:pt idx="1591">
                  <c:v>83.787406094221382</c:v>
                </c:pt>
                <c:pt idx="1592">
                  <c:v>83.929178354956093</c:v>
                </c:pt>
                <c:pt idx="1593">
                  <c:v>84.070950615690833</c:v>
                </c:pt>
                <c:pt idx="1594">
                  <c:v>84.212722876425545</c:v>
                </c:pt>
                <c:pt idx="1595">
                  <c:v>84.354495137160256</c:v>
                </c:pt>
                <c:pt idx="1596">
                  <c:v>84.496267397894997</c:v>
                </c:pt>
                <c:pt idx="1597">
                  <c:v>84.638039658629708</c:v>
                </c:pt>
                <c:pt idx="1598">
                  <c:v>84.779811919364448</c:v>
                </c:pt>
                <c:pt idx="1599">
                  <c:v>84.92158418009916</c:v>
                </c:pt>
                <c:pt idx="1600">
                  <c:v>85.063356440833871</c:v>
                </c:pt>
                <c:pt idx="1601">
                  <c:v>85.205128701568611</c:v>
                </c:pt>
                <c:pt idx="1602">
                  <c:v>85.346900962303323</c:v>
                </c:pt>
                <c:pt idx="1603">
                  <c:v>85.488673223038063</c:v>
                </c:pt>
                <c:pt idx="1604">
                  <c:v>85.630445483772775</c:v>
                </c:pt>
                <c:pt idx="1605">
                  <c:v>85.772217744507486</c:v>
                </c:pt>
                <c:pt idx="1606">
                  <c:v>85.913990005242226</c:v>
                </c:pt>
                <c:pt idx="1607">
                  <c:v>86.055762265976938</c:v>
                </c:pt>
                <c:pt idx="1608">
                  <c:v>86.197534526711678</c:v>
                </c:pt>
                <c:pt idx="1609">
                  <c:v>86.33930678744639</c:v>
                </c:pt>
                <c:pt idx="1610">
                  <c:v>86.481079048181101</c:v>
                </c:pt>
                <c:pt idx="1611">
                  <c:v>86.622851308915841</c:v>
                </c:pt>
                <c:pt idx="1612">
                  <c:v>86.764623569650553</c:v>
                </c:pt>
                <c:pt idx="1613">
                  <c:v>86.906395830385293</c:v>
                </c:pt>
                <c:pt idx="1614">
                  <c:v>87.048168091120004</c:v>
                </c:pt>
                <c:pt idx="1615">
                  <c:v>87.189940351854744</c:v>
                </c:pt>
                <c:pt idx="1616">
                  <c:v>87.331712612589456</c:v>
                </c:pt>
                <c:pt idx="1617">
                  <c:v>87.473484873324168</c:v>
                </c:pt>
                <c:pt idx="1618">
                  <c:v>87.615257134058908</c:v>
                </c:pt>
                <c:pt idx="1619">
                  <c:v>87.757029394793619</c:v>
                </c:pt>
                <c:pt idx="1620">
                  <c:v>87.898801655528359</c:v>
                </c:pt>
                <c:pt idx="1621">
                  <c:v>88.040573916263071</c:v>
                </c:pt>
                <c:pt idx="1622">
                  <c:v>88.182346176997783</c:v>
                </c:pt>
                <c:pt idx="1623">
                  <c:v>88.324118437732523</c:v>
                </c:pt>
                <c:pt idx="1624">
                  <c:v>88.465890698467234</c:v>
                </c:pt>
                <c:pt idx="1625">
                  <c:v>88.607662959201974</c:v>
                </c:pt>
                <c:pt idx="1626">
                  <c:v>88.749435219936686</c:v>
                </c:pt>
                <c:pt idx="1627">
                  <c:v>88.891207480671397</c:v>
                </c:pt>
                <c:pt idx="1628">
                  <c:v>89.032979741406137</c:v>
                </c:pt>
                <c:pt idx="1629">
                  <c:v>89.174752002140849</c:v>
                </c:pt>
                <c:pt idx="1630">
                  <c:v>89.316524262875589</c:v>
                </c:pt>
                <c:pt idx="1631">
                  <c:v>89.458296523610301</c:v>
                </c:pt>
                <c:pt idx="1632">
                  <c:v>89.600068784345012</c:v>
                </c:pt>
                <c:pt idx="1633">
                  <c:v>89.741841045079752</c:v>
                </c:pt>
                <c:pt idx="1634">
                  <c:v>89.883613305814464</c:v>
                </c:pt>
                <c:pt idx="1635">
                  <c:v>90.025385566549204</c:v>
                </c:pt>
                <c:pt idx="1636">
                  <c:v>90.167157827283916</c:v>
                </c:pt>
                <c:pt idx="1637">
                  <c:v>90.308930088018627</c:v>
                </c:pt>
                <c:pt idx="1638">
                  <c:v>90.450702348753367</c:v>
                </c:pt>
                <c:pt idx="1639">
                  <c:v>90.592474609488079</c:v>
                </c:pt>
                <c:pt idx="1640">
                  <c:v>90.734246870222819</c:v>
                </c:pt>
                <c:pt idx="1641">
                  <c:v>90.87601913095753</c:v>
                </c:pt>
                <c:pt idx="1642">
                  <c:v>91.017791391692242</c:v>
                </c:pt>
                <c:pt idx="1643">
                  <c:v>91.159563652426982</c:v>
                </c:pt>
                <c:pt idx="1644">
                  <c:v>91.301335913161694</c:v>
                </c:pt>
                <c:pt idx="1645">
                  <c:v>91.443108173896434</c:v>
                </c:pt>
                <c:pt idx="1646">
                  <c:v>91.584880434631145</c:v>
                </c:pt>
                <c:pt idx="1647">
                  <c:v>91.726652695365857</c:v>
                </c:pt>
                <c:pt idx="1648">
                  <c:v>91.868424956100597</c:v>
                </c:pt>
                <c:pt idx="1649">
                  <c:v>92.010197216835309</c:v>
                </c:pt>
                <c:pt idx="1650">
                  <c:v>92.151969477570049</c:v>
                </c:pt>
                <c:pt idx="1651">
                  <c:v>92.29374173830476</c:v>
                </c:pt>
                <c:pt idx="1652">
                  <c:v>92.4355139990395</c:v>
                </c:pt>
                <c:pt idx="1653">
                  <c:v>92.577286259774212</c:v>
                </c:pt>
                <c:pt idx="1654">
                  <c:v>92.719058520508923</c:v>
                </c:pt>
                <c:pt idx="1655">
                  <c:v>92.860830781243664</c:v>
                </c:pt>
                <c:pt idx="1656">
                  <c:v>93.002603041978375</c:v>
                </c:pt>
                <c:pt idx="1657">
                  <c:v>93.144375302713115</c:v>
                </c:pt>
                <c:pt idx="1658">
                  <c:v>93.286147563447827</c:v>
                </c:pt>
                <c:pt idx="1659">
                  <c:v>93.427919824182538</c:v>
                </c:pt>
                <c:pt idx="1660">
                  <c:v>93.569692084917278</c:v>
                </c:pt>
                <c:pt idx="1661">
                  <c:v>93.71146434565199</c:v>
                </c:pt>
                <c:pt idx="1662">
                  <c:v>93.85323660638673</c:v>
                </c:pt>
                <c:pt idx="1663">
                  <c:v>93.995008867121442</c:v>
                </c:pt>
                <c:pt idx="1664">
                  <c:v>94.136781127856153</c:v>
                </c:pt>
                <c:pt idx="1665">
                  <c:v>94.278553388590893</c:v>
                </c:pt>
                <c:pt idx="1666">
                  <c:v>94.420325649325605</c:v>
                </c:pt>
                <c:pt idx="1667">
                  <c:v>94.562097910060345</c:v>
                </c:pt>
                <c:pt idx="1668">
                  <c:v>94.703870170795057</c:v>
                </c:pt>
                <c:pt idx="1669">
                  <c:v>94.845642431529768</c:v>
                </c:pt>
                <c:pt idx="1670">
                  <c:v>94.987414692264508</c:v>
                </c:pt>
                <c:pt idx="1671">
                  <c:v>95.12918695299922</c:v>
                </c:pt>
                <c:pt idx="1672">
                  <c:v>95.27095921373396</c:v>
                </c:pt>
                <c:pt idx="1673">
                  <c:v>95.412731474468671</c:v>
                </c:pt>
                <c:pt idx="1674">
                  <c:v>95.554503735203383</c:v>
                </c:pt>
                <c:pt idx="1675">
                  <c:v>95.696275995938123</c:v>
                </c:pt>
                <c:pt idx="1676">
                  <c:v>95.838048256672835</c:v>
                </c:pt>
                <c:pt idx="1677">
                  <c:v>95.979820517407575</c:v>
                </c:pt>
                <c:pt idx="1678">
                  <c:v>96.121592778142286</c:v>
                </c:pt>
                <c:pt idx="1679">
                  <c:v>96.263365038876998</c:v>
                </c:pt>
                <c:pt idx="1680">
                  <c:v>96.405137299611738</c:v>
                </c:pt>
                <c:pt idx="1681">
                  <c:v>96.54690956034645</c:v>
                </c:pt>
                <c:pt idx="1682">
                  <c:v>96.68868182108119</c:v>
                </c:pt>
                <c:pt idx="1683">
                  <c:v>96.830454081815901</c:v>
                </c:pt>
                <c:pt idx="1684">
                  <c:v>96.972226342550613</c:v>
                </c:pt>
                <c:pt idx="1685">
                  <c:v>97.113998603285353</c:v>
                </c:pt>
                <c:pt idx="1686">
                  <c:v>97.255770864020064</c:v>
                </c:pt>
                <c:pt idx="1687">
                  <c:v>97.397543124754804</c:v>
                </c:pt>
                <c:pt idx="1688">
                  <c:v>97.539315385489516</c:v>
                </c:pt>
                <c:pt idx="1689">
                  <c:v>97.681087646224256</c:v>
                </c:pt>
                <c:pt idx="1690">
                  <c:v>97.822859906958968</c:v>
                </c:pt>
                <c:pt idx="1691">
                  <c:v>97.964632167693679</c:v>
                </c:pt>
                <c:pt idx="1692">
                  <c:v>98.106404428428419</c:v>
                </c:pt>
                <c:pt idx="1693">
                  <c:v>98.248176689163131</c:v>
                </c:pt>
                <c:pt idx="1694">
                  <c:v>98.389948949897871</c:v>
                </c:pt>
                <c:pt idx="1695">
                  <c:v>98.531721210632583</c:v>
                </c:pt>
                <c:pt idx="1696">
                  <c:v>98.673493471367294</c:v>
                </c:pt>
                <c:pt idx="1697">
                  <c:v>98.815265732102034</c:v>
                </c:pt>
                <c:pt idx="1698">
                  <c:v>98.957037992836746</c:v>
                </c:pt>
                <c:pt idx="1699">
                  <c:v>99.098810253571486</c:v>
                </c:pt>
                <c:pt idx="1700">
                  <c:v>99.240582514306197</c:v>
                </c:pt>
                <c:pt idx="1701">
                  <c:v>99.382354775040909</c:v>
                </c:pt>
                <c:pt idx="1702">
                  <c:v>99.524127035775649</c:v>
                </c:pt>
                <c:pt idx="1703">
                  <c:v>99.665899296510361</c:v>
                </c:pt>
                <c:pt idx="1704">
                  <c:v>99.807671557245101</c:v>
                </c:pt>
                <c:pt idx="1705">
                  <c:v>99.949443817979812</c:v>
                </c:pt>
                <c:pt idx="1706">
                  <c:v>100.09121607871452</c:v>
                </c:pt>
                <c:pt idx="1707">
                  <c:v>100.23298833944926</c:v>
                </c:pt>
                <c:pt idx="1708">
                  <c:v>100.37476060018398</c:v>
                </c:pt>
                <c:pt idx="1709">
                  <c:v>100.51653286091872</c:v>
                </c:pt>
                <c:pt idx="1710">
                  <c:v>100.65830512165343</c:v>
                </c:pt>
                <c:pt idx="1711">
                  <c:v>100.80007738238814</c:v>
                </c:pt>
                <c:pt idx="1712">
                  <c:v>100.94184964312288</c:v>
                </c:pt>
                <c:pt idx="1713">
                  <c:v>101.08362190385759</c:v>
                </c:pt>
                <c:pt idx="1714">
                  <c:v>101.22539416459233</c:v>
                </c:pt>
                <c:pt idx="1715">
                  <c:v>101.36716642532704</c:v>
                </c:pt>
                <c:pt idx="1716">
                  <c:v>101.50893868606175</c:v>
                </c:pt>
                <c:pt idx="1717">
                  <c:v>101.65071094679649</c:v>
                </c:pt>
                <c:pt idx="1718">
                  <c:v>101.79248320753121</c:v>
                </c:pt>
                <c:pt idx="1719">
                  <c:v>101.93425546826595</c:v>
                </c:pt>
                <c:pt idx="1720">
                  <c:v>102.07602772900066</c:v>
                </c:pt>
                <c:pt idx="1721">
                  <c:v>102.21779998973537</c:v>
                </c:pt>
                <c:pt idx="1722">
                  <c:v>102.35957225047011</c:v>
                </c:pt>
                <c:pt idx="1723">
                  <c:v>102.50134451120482</c:v>
                </c:pt>
                <c:pt idx="1724">
                  <c:v>102.64311677193956</c:v>
                </c:pt>
                <c:pt idx="1725">
                  <c:v>102.78488903267427</c:v>
                </c:pt>
                <c:pt idx="1726">
                  <c:v>102.92666129340901</c:v>
                </c:pt>
                <c:pt idx="1727">
                  <c:v>103.06843355414372</c:v>
                </c:pt>
                <c:pt idx="1728">
                  <c:v>103.21020581487844</c:v>
                </c:pt>
                <c:pt idx="1729">
                  <c:v>103.35197807561318</c:v>
                </c:pt>
                <c:pt idx="1730">
                  <c:v>103.49375033634789</c:v>
                </c:pt>
                <c:pt idx="1731">
                  <c:v>103.63552259708263</c:v>
                </c:pt>
                <c:pt idx="1732">
                  <c:v>103.77729485781734</c:v>
                </c:pt>
                <c:pt idx="1733">
                  <c:v>103.91906711855205</c:v>
                </c:pt>
                <c:pt idx="1734">
                  <c:v>104.06083937928679</c:v>
                </c:pt>
                <c:pt idx="1735">
                  <c:v>104.2026116400215</c:v>
                </c:pt>
                <c:pt idx="1736">
                  <c:v>104.34438390075624</c:v>
                </c:pt>
                <c:pt idx="1737">
                  <c:v>104.48615616149095</c:v>
                </c:pt>
                <c:pt idx="1738">
                  <c:v>104.62792842222566</c:v>
                </c:pt>
                <c:pt idx="1739">
                  <c:v>104.7697006829604</c:v>
                </c:pt>
                <c:pt idx="1740">
                  <c:v>104.91147294369512</c:v>
                </c:pt>
                <c:pt idx="1741">
                  <c:v>105.05324520442986</c:v>
                </c:pt>
                <c:pt idx="1742">
                  <c:v>105.19501746516457</c:v>
                </c:pt>
                <c:pt idx="1743">
                  <c:v>105.33678972589928</c:v>
                </c:pt>
                <c:pt idx="1744">
                  <c:v>105.47856198663402</c:v>
                </c:pt>
                <c:pt idx="1745">
                  <c:v>105.62033424736873</c:v>
                </c:pt>
                <c:pt idx="1746">
                  <c:v>105.76210650810347</c:v>
                </c:pt>
                <c:pt idx="1747">
                  <c:v>105.90387876883818</c:v>
                </c:pt>
                <c:pt idx="1748">
                  <c:v>106.04565102957289</c:v>
                </c:pt>
                <c:pt idx="1749">
                  <c:v>106.18742329030763</c:v>
                </c:pt>
                <c:pt idx="1750">
                  <c:v>106.32919555104235</c:v>
                </c:pt>
                <c:pt idx="1751">
                  <c:v>106.47096781177709</c:v>
                </c:pt>
                <c:pt idx="1752">
                  <c:v>106.6127400725118</c:v>
                </c:pt>
                <c:pt idx="1753">
                  <c:v>106.75451233324651</c:v>
                </c:pt>
                <c:pt idx="1754">
                  <c:v>106.89628459398125</c:v>
                </c:pt>
                <c:pt idx="1755">
                  <c:v>107.03805685471596</c:v>
                </c:pt>
                <c:pt idx="1756">
                  <c:v>107.1798291154507</c:v>
                </c:pt>
                <c:pt idx="1757">
                  <c:v>107.32160137618541</c:v>
                </c:pt>
                <c:pt idx="1758">
                  <c:v>107.46337363692012</c:v>
                </c:pt>
                <c:pt idx="1759">
                  <c:v>107.60514589765486</c:v>
                </c:pt>
                <c:pt idx="1760">
                  <c:v>107.74691815838958</c:v>
                </c:pt>
                <c:pt idx="1761">
                  <c:v>107.88869041912432</c:v>
                </c:pt>
                <c:pt idx="1762">
                  <c:v>108.03046267985903</c:v>
                </c:pt>
                <c:pt idx="1763">
                  <c:v>108.17223494059374</c:v>
                </c:pt>
                <c:pt idx="1764">
                  <c:v>108.31400720132848</c:v>
                </c:pt>
                <c:pt idx="1765">
                  <c:v>108.45577946206319</c:v>
                </c:pt>
                <c:pt idx="1766">
                  <c:v>108.59755172279793</c:v>
                </c:pt>
                <c:pt idx="1767">
                  <c:v>108.73932398353264</c:v>
                </c:pt>
                <c:pt idx="1768">
                  <c:v>108.88109624426738</c:v>
                </c:pt>
                <c:pt idx="1769">
                  <c:v>109.02286850500209</c:v>
                </c:pt>
                <c:pt idx="1770">
                  <c:v>109.16464076573681</c:v>
                </c:pt>
                <c:pt idx="1771">
                  <c:v>109.30641302647155</c:v>
                </c:pt>
                <c:pt idx="1772">
                  <c:v>109.44818528720626</c:v>
                </c:pt>
                <c:pt idx="1773">
                  <c:v>109.589957547941</c:v>
                </c:pt>
                <c:pt idx="1774">
                  <c:v>109.73172980867571</c:v>
                </c:pt>
                <c:pt idx="1775">
                  <c:v>109.87350206941042</c:v>
                </c:pt>
                <c:pt idx="1776">
                  <c:v>110.01527433014516</c:v>
                </c:pt>
                <c:pt idx="1777">
                  <c:v>110.15704659087987</c:v>
                </c:pt>
                <c:pt idx="1778">
                  <c:v>110.29881885161461</c:v>
                </c:pt>
                <c:pt idx="1779">
                  <c:v>110.44059111234932</c:v>
                </c:pt>
                <c:pt idx="1780">
                  <c:v>110.58236337308404</c:v>
                </c:pt>
                <c:pt idx="1781">
                  <c:v>110.72413563381878</c:v>
                </c:pt>
                <c:pt idx="1782">
                  <c:v>110.86590789455349</c:v>
                </c:pt>
                <c:pt idx="1783">
                  <c:v>111.00768015528823</c:v>
                </c:pt>
                <c:pt idx="1784">
                  <c:v>111.14945241602294</c:v>
                </c:pt>
                <c:pt idx="1785">
                  <c:v>111.29122467675765</c:v>
                </c:pt>
                <c:pt idx="1786">
                  <c:v>111.43299693749239</c:v>
                </c:pt>
                <c:pt idx="1787">
                  <c:v>111.5747691982271</c:v>
                </c:pt>
                <c:pt idx="1788">
                  <c:v>111.71654145896184</c:v>
                </c:pt>
                <c:pt idx="1789">
                  <c:v>111.85831371969655</c:v>
                </c:pt>
                <c:pt idx="1790">
                  <c:v>112.00008598043127</c:v>
                </c:pt>
                <c:pt idx="1791">
                  <c:v>112.14185824116601</c:v>
                </c:pt>
                <c:pt idx="1792">
                  <c:v>112.28363050190072</c:v>
                </c:pt>
                <c:pt idx="1793">
                  <c:v>112.42540276263546</c:v>
                </c:pt>
                <c:pt idx="1794">
                  <c:v>112.56717502337017</c:v>
                </c:pt>
                <c:pt idx="1795">
                  <c:v>112.70894728410488</c:v>
                </c:pt>
                <c:pt idx="1796">
                  <c:v>112.85071954483962</c:v>
                </c:pt>
                <c:pt idx="1797">
                  <c:v>112.99249180557433</c:v>
                </c:pt>
                <c:pt idx="1798">
                  <c:v>113.13426406630907</c:v>
                </c:pt>
                <c:pt idx="1799">
                  <c:v>113.27603632704378</c:v>
                </c:pt>
                <c:pt idx="1800">
                  <c:v>113.4178085877785</c:v>
                </c:pt>
                <c:pt idx="1801">
                  <c:v>113.55958084851324</c:v>
                </c:pt>
                <c:pt idx="1802">
                  <c:v>113.70135310924795</c:v>
                </c:pt>
                <c:pt idx="1803">
                  <c:v>113.84312536998269</c:v>
                </c:pt>
                <c:pt idx="1804">
                  <c:v>113.9848976307174</c:v>
                </c:pt>
                <c:pt idx="1805">
                  <c:v>114.12666989145214</c:v>
                </c:pt>
                <c:pt idx="1806">
                  <c:v>114.26844215218685</c:v>
                </c:pt>
                <c:pt idx="1807">
                  <c:v>114.41021441292159</c:v>
                </c:pt>
                <c:pt idx="1808">
                  <c:v>114.55198667365627</c:v>
                </c:pt>
                <c:pt idx="1809">
                  <c:v>114.69375893439101</c:v>
                </c:pt>
                <c:pt idx="1810">
                  <c:v>114.83553119512575</c:v>
                </c:pt>
                <c:pt idx="1811">
                  <c:v>114.97730345586044</c:v>
                </c:pt>
                <c:pt idx="1812">
                  <c:v>115.11907571659518</c:v>
                </c:pt>
                <c:pt idx="1813">
                  <c:v>115.26084797732992</c:v>
                </c:pt>
                <c:pt idx="1814">
                  <c:v>115.40262023806466</c:v>
                </c:pt>
                <c:pt idx="1815">
                  <c:v>115.54439249879934</c:v>
                </c:pt>
                <c:pt idx="1816">
                  <c:v>115.68616475953408</c:v>
                </c:pt>
                <c:pt idx="1817">
                  <c:v>115.82793702026882</c:v>
                </c:pt>
                <c:pt idx="1818">
                  <c:v>115.9697092810035</c:v>
                </c:pt>
                <c:pt idx="1819">
                  <c:v>116.11148154173824</c:v>
                </c:pt>
                <c:pt idx="1820">
                  <c:v>116.25325380247298</c:v>
                </c:pt>
                <c:pt idx="1821">
                  <c:v>116.39502606320772</c:v>
                </c:pt>
                <c:pt idx="1822">
                  <c:v>116.53679832394241</c:v>
                </c:pt>
                <c:pt idx="1823">
                  <c:v>116.67857058467715</c:v>
                </c:pt>
                <c:pt idx="1824">
                  <c:v>116.82034284541189</c:v>
                </c:pt>
                <c:pt idx="1825">
                  <c:v>116.96211510614657</c:v>
                </c:pt>
                <c:pt idx="1826">
                  <c:v>117.10388736688131</c:v>
                </c:pt>
                <c:pt idx="1827">
                  <c:v>117.24565962761605</c:v>
                </c:pt>
                <c:pt idx="1828">
                  <c:v>117.38743188835073</c:v>
                </c:pt>
                <c:pt idx="1829">
                  <c:v>117.52920414908547</c:v>
                </c:pt>
                <c:pt idx="1830">
                  <c:v>117.67097640982021</c:v>
                </c:pt>
                <c:pt idx="1831">
                  <c:v>117.81274867055495</c:v>
                </c:pt>
                <c:pt idx="1832">
                  <c:v>117.95452093128964</c:v>
                </c:pt>
                <c:pt idx="1833">
                  <c:v>118.09629319202438</c:v>
                </c:pt>
                <c:pt idx="1834">
                  <c:v>118.23806545275912</c:v>
                </c:pt>
                <c:pt idx="1835">
                  <c:v>118.3798377134938</c:v>
                </c:pt>
                <c:pt idx="1836">
                  <c:v>118.52160997422854</c:v>
                </c:pt>
                <c:pt idx="1837">
                  <c:v>118.66338223496328</c:v>
                </c:pt>
                <c:pt idx="1838">
                  <c:v>118.80515449569796</c:v>
                </c:pt>
                <c:pt idx="1839">
                  <c:v>118.9469267564327</c:v>
                </c:pt>
                <c:pt idx="1840">
                  <c:v>119.08869901716744</c:v>
                </c:pt>
                <c:pt idx="1841">
                  <c:v>119.23047127790218</c:v>
                </c:pt>
                <c:pt idx="1842">
                  <c:v>119.37224353863687</c:v>
                </c:pt>
                <c:pt idx="1843">
                  <c:v>119.51401579937161</c:v>
                </c:pt>
                <c:pt idx="1844">
                  <c:v>119.65578806010635</c:v>
                </c:pt>
                <c:pt idx="1845">
                  <c:v>119.79756032084103</c:v>
                </c:pt>
                <c:pt idx="1846">
                  <c:v>119.93933258157577</c:v>
                </c:pt>
                <c:pt idx="1847">
                  <c:v>120.08110484231051</c:v>
                </c:pt>
                <c:pt idx="1848">
                  <c:v>120.22287710304519</c:v>
                </c:pt>
                <c:pt idx="1849">
                  <c:v>120.36464936377993</c:v>
                </c:pt>
                <c:pt idx="1850">
                  <c:v>120.50642162451467</c:v>
                </c:pt>
                <c:pt idx="1851">
                  <c:v>120.64819388524941</c:v>
                </c:pt>
                <c:pt idx="1852">
                  <c:v>120.7899661459841</c:v>
                </c:pt>
                <c:pt idx="1853">
                  <c:v>120.93173840671884</c:v>
                </c:pt>
                <c:pt idx="1854">
                  <c:v>121.07351066745358</c:v>
                </c:pt>
                <c:pt idx="1855">
                  <c:v>121.21528292818826</c:v>
                </c:pt>
                <c:pt idx="1856">
                  <c:v>121.357055188923</c:v>
                </c:pt>
                <c:pt idx="1857">
                  <c:v>121.49882744965774</c:v>
                </c:pt>
                <c:pt idx="1858">
                  <c:v>121.64059971039242</c:v>
                </c:pt>
                <c:pt idx="1859">
                  <c:v>121.78237197112716</c:v>
                </c:pt>
                <c:pt idx="1860">
                  <c:v>121.9241442318619</c:v>
                </c:pt>
                <c:pt idx="1861">
                  <c:v>122.06591649259664</c:v>
                </c:pt>
                <c:pt idx="1862">
                  <c:v>122.20768875333133</c:v>
                </c:pt>
                <c:pt idx="1863">
                  <c:v>122.34946101406607</c:v>
                </c:pt>
                <c:pt idx="1864">
                  <c:v>122.49123327480081</c:v>
                </c:pt>
                <c:pt idx="1865">
                  <c:v>122.63300553553549</c:v>
                </c:pt>
                <c:pt idx="1866">
                  <c:v>122.77477779627023</c:v>
                </c:pt>
                <c:pt idx="1867">
                  <c:v>122.91655005700497</c:v>
                </c:pt>
                <c:pt idx="1868">
                  <c:v>123.05832231773971</c:v>
                </c:pt>
                <c:pt idx="1869">
                  <c:v>123.20009457847439</c:v>
                </c:pt>
                <c:pt idx="1870">
                  <c:v>123.34186683920913</c:v>
                </c:pt>
                <c:pt idx="1871">
                  <c:v>123.48363909994387</c:v>
                </c:pt>
                <c:pt idx="1872">
                  <c:v>123.62541136067856</c:v>
                </c:pt>
                <c:pt idx="1873">
                  <c:v>123.7671836214133</c:v>
                </c:pt>
                <c:pt idx="1874">
                  <c:v>123.90895588214804</c:v>
                </c:pt>
                <c:pt idx="1875">
                  <c:v>124.05072814288272</c:v>
                </c:pt>
                <c:pt idx="1876">
                  <c:v>124.19250040361746</c:v>
                </c:pt>
                <c:pt idx="1877">
                  <c:v>124.3342726643522</c:v>
                </c:pt>
                <c:pt idx="1878">
                  <c:v>124.47604492508694</c:v>
                </c:pt>
                <c:pt idx="1879">
                  <c:v>124.61781718582162</c:v>
                </c:pt>
                <c:pt idx="1880">
                  <c:v>124.75958944655636</c:v>
                </c:pt>
                <c:pt idx="1881">
                  <c:v>124.9013617072911</c:v>
                </c:pt>
                <c:pt idx="1882">
                  <c:v>125.04313396802578</c:v>
                </c:pt>
                <c:pt idx="1883">
                  <c:v>125.18490622876052</c:v>
                </c:pt>
                <c:pt idx="1884">
                  <c:v>125.32667848949527</c:v>
                </c:pt>
                <c:pt idx="1885">
                  <c:v>125.46845075022995</c:v>
                </c:pt>
                <c:pt idx="1886">
                  <c:v>125.61022301096469</c:v>
                </c:pt>
                <c:pt idx="1887">
                  <c:v>125.75199527169943</c:v>
                </c:pt>
                <c:pt idx="1888">
                  <c:v>125.89376753243417</c:v>
                </c:pt>
                <c:pt idx="1889">
                  <c:v>126.03553979316885</c:v>
                </c:pt>
                <c:pt idx="1890">
                  <c:v>126.17731205390359</c:v>
                </c:pt>
                <c:pt idx="1891">
                  <c:v>126.31908431463833</c:v>
                </c:pt>
                <c:pt idx="1892">
                  <c:v>126.46085657537301</c:v>
                </c:pt>
                <c:pt idx="1893">
                  <c:v>126.60262883610775</c:v>
                </c:pt>
                <c:pt idx="1894">
                  <c:v>126.74440109684249</c:v>
                </c:pt>
                <c:pt idx="1895">
                  <c:v>126.88617335757718</c:v>
                </c:pt>
                <c:pt idx="1896">
                  <c:v>127.02794561831192</c:v>
                </c:pt>
                <c:pt idx="1897">
                  <c:v>127.16971787904666</c:v>
                </c:pt>
                <c:pt idx="1898">
                  <c:v>127.3114901397814</c:v>
                </c:pt>
                <c:pt idx="1899">
                  <c:v>127.45326240051608</c:v>
                </c:pt>
                <c:pt idx="1900">
                  <c:v>127.59503466125082</c:v>
                </c:pt>
                <c:pt idx="1901">
                  <c:v>127.73680692198556</c:v>
                </c:pt>
                <c:pt idx="1902">
                  <c:v>127.87857918272024</c:v>
                </c:pt>
                <c:pt idx="1903">
                  <c:v>128.02035144345498</c:v>
                </c:pt>
                <c:pt idx="1904">
                  <c:v>128.16212370418972</c:v>
                </c:pt>
                <c:pt idx="1905">
                  <c:v>128.30389596492446</c:v>
                </c:pt>
                <c:pt idx="1906">
                  <c:v>128.44566822565915</c:v>
                </c:pt>
                <c:pt idx="1907">
                  <c:v>128.58744048639389</c:v>
                </c:pt>
                <c:pt idx="1908">
                  <c:v>128.72921274712863</c:v>
                </c:pt>
                <c:pt idx="1909">
                  <c:v>128.87098500786331</c:v>
                </c:pt>
                <c:pt idx="1910">
                  <c:v>129.01275726859805</c:v>
                </c:pt>
                <c:pt idx="1911">
                  <c:v>129.15452952933279</c:v>
                </c:pt>
                <c:pt idx="1912">
                  <c:v>129.29630179006747</c:v>
                </c:pt>
                <c:pt idx="1913">
                  <c:v>129.43807405080221</c:v>
                </c:pt>
                <c:pt idx="1914">
                  <c:v>129.57984631153695</c:v>
                </c:pt>
                <c:pt idx="1915">
                  <c:v>129.72161857227169</c:v>
                </c:pt>
                <c:pt idx="1916">
                  <c:v>129.86339083300638</c:v>
                </c:pt>
                <c:pt idx="1917">
                  <c:v>130.00516309374112</c:v>
                </c:pt>
                <c:pt idx="1918">
                  <c:v>130.14693535447586</c:v>
                </c:pt>
                <c:pt idx="1919">
                  <c:v>130.28870761521054</c:v>
                </c:pt>
                <c:pt idx="1920">
                  <c:v>130.43047987594528</c:v>
                </c:pt>
                <c:pt idx="1921">
                  <c:v>130.57225213668002</c:v>
                </c:pt>
                <c:pt idx="1922">
                  <c:v>130.7140243974147</c:v>
                </c:pt>
                <c:pt idx="1923">
                  <c:v>130.85579665814944</c:v>
                </c:pt>
                <c:pt idx="1924">
                  <c:v>130.99756891888418</c:v>
                </c:pt>
                <c:pt idx="1925">
                  <c:v>131.13934117961892</c:v>
                </c:pt>
                <c:pt idx="1926">
                  <c:v>131.28111344035361</c:v>
                </c:pt>
                <c:pt idx="1927">
                  <c:v>131.42288570108835</c:v>
                </c:pt>
                <c:pt idx="1928">
                  <c:v>131.56465796182309</c:v>
                </c:pt>
                <c:pt idx="1929">
                  <c:v>131.70643022255777</c:v>
                </c:pt>
                <c:pt idx="1930">
                  <c:v>131.84820248329251</c:v>
                </c:pt>
                <c:pt idx="1931">
                  <c:v>131.98997474402725</c:v>
                </c:pt>
                <c:pt idx="1932">
                  <c:v>132.13174700476193</c:v>
                </c:pt>
                <c:pt idx="1933">
                  <c:v>132.27351926549667</c:v>
                </c:pt>
                <c:pt idx="1934">
                  <c:v>132.41529152623141</c:v>
                </c:pt>
                <c:pt idx="1935">
                  <c:v>132.55706378696615</c:v>
                </c:pt>
                <c:pt idx="1936">
                  <c:v>132.69883604770084</c:v>
                </c:pt>
                <c:pt idx="1937">
                  <c:v>132.84060830843558</c:v>
                </c:pt>
                <c:pt idx="1938">
                  <c:v>132.98238056917032</c:v>
                </c:pt>
                <c:pt idx="1939">
                  <c:v>133.124152829905</c:v>
                </c:pt>
                <c:pt idx="1940">
                  <c:v>133.26592509063974</c:v>
                </c:pt>
                <c:pt idx="1941">
                  <c:v>133.40769735137448</c:v>
                </c:pt>
                <c:pt idx="1942">
                  <c:v>133.54946961210922</c:v>
                </c:pt>
                <c:pt idx="1943">
                  <c:v>133.6912418728439</c:v>
                </c:pt>
                <c:pt idx="1944">
                  <c:v>133.83301413357864</c:v>
                </c:pt>
                <c:pt idx="1945">
                  <c:v>133.97478639431338</c:v>
                </c:pt>
                <c:pt idx="1946">
                  <c:v>134.11655865504807</c:v>
                </c:pt>
                <c:pt idx="1947">
                  <c:v>134.25833091578281</c:v>
                </c:pt>
                <c:pt idx="1948">
                  <c:v>134.40010317651755</c:v>
                </c:pt>
                <c:pt idx="1949">
                  <c:v>134.54187543725223</c:v>
                </c:pt>
                <c:pt idx="1950">
                  <c:v>134.68364769798697</c:v>
                </c:pt>
                <c:pt idx="1951">
                  <c:v>134.82541995872171</c:v>
                </c:pt>
                <c:pt idx="1952">
                  <c:v>134.96719221945645</c:v>
                </c:pt>
                <c:pt idx="1953">
                  <c:v>135.10896448019113</c:v>
                </c:pt>
                <c:pt idx="1954">
                  <c:v>135.25073674092587</c:v>
                </c:pt>
                <c:pt idx="1955">
                  <c:v>135.39250900166061</c:v>
                </c:pt>
                <c:pt idx="1956">
                  <c:v>135.5342812623953</c:v>
                </c:pt>
                <c:pt idx="1957">
                  <c:v>135.67605352313004</c:v>
                </c:pt>
                <c:pt idx="1958">
                  <c:v>135.81782578386478</c:v>
                </c:pt>
                <c:pt idx="1959">
                  <c:v>135.95959804459946</c:v>
                </c:pt>
                <c:pt idx="1960">
                  <c:v>136.1013703053342</c:v>
                </c:pt>
                <c:pt idx="1961">
                  <c:v>136.24314256606894</c:v>
                </c:pt>
                <c:pt idx="1962">
                  <c:v>136.38491482680368</c:v>
                </c:pt>
                <c:pt idx="1963">
                  <c:v>136.52668708753836</c:v>
                </c:pt>
                <c:pt idx="1964">
                  <c:v>136.6684593482731</c:v>
                </c:pt>
                <c:pt idx="1965">
                  <c:v>136.81023160900784</c:v>
                </c:pt>
                <c:pt idx="1966">
                  <c:v>136.95200386974253</c:v>
                </c:pt>
                <c:pt idx="1967">
                  <c:v>137.09377613047727</c:v>
                </c:pt>
                <c:pt idx="1968">
                  <c:v>137.23554839121201</c:v>
                </c:pt>
                <c:pt idx="1969">
                  <c:v>137.37732065194669</c:v>
                </c:pt>
                <c:pt idx="1970">
                  <c:v>137.51909291268143</c:v>
                </c:pt>
                <c:pt idx="1971">
                  <c:v>137.66086517341617</c:v>
                </c:pt>
                <c:pt idx="1972">
                  <c:v>137.80263743415091</c:v>
                </c:pt>
                <c:pt idx="1973">
                  <c:v>137.94440969488559</c:v>
                </c:pt>
                <c:pt idx="1974">
                  <c:v>138.08618195562033</c:v>
                </c:pt>
                <c:pt idx="1975">
                  <c:v>138.22795421635507</c:v>
                </c:pt>
                <c:pt idx="1976">
                  <c:v>138.36972647708976</c:v>
                </c:pt>
                <c:pt idx="1977">
                  <c:v>138.5114987378245</c:v>
                </c:pt>
                <c:pt idx="1978">
                  <c:v>138.65327099855924</c:v>
                </c:pt>
                <c:pt idx="1979">
                  <c:v>138.79504325929398</c:v>
                </c:pt>
                <c:pt idx="1980">
                  <c:v>138.93681552002866</c:v>
                </c:pt>
                <c:pt idx="1981">
                  <c:v>139.0785877807634</c:v>
                </c:pt>
                <c:pt idx="1982">
                  <c:v>139.22036004149814</c:v>
                </c:pt>
                <c:pt idx="1983">
                  <c:v>139.36213230223282</c:v>
                </c:pt>
                <c:pt idx="1984">
                  <c:v>139.50390456296756</c:v>
                </c:pt>
                <c:pt idx="1985">
                  <c:v>139.6456768237023</c:v>
                </c:pt>
                <c:pt idx="1986">
                  <c:v>139.78744908443699</c:v>
                </c:pt>
                <c:pt idx="1987">
                  <c:v>139.92922134517173</c:v>
                </c:pt>
                <c:pt idx="1988">
                  <c:v>140.07099360590647</c:v>
                </c:pt>
                <c:pt idx="1989">
                  <c:v>140.21276586664121</c:v>
                </c:pt>
                <c:pt idx="1990">
                  <c:v>140.35453812737589</c:v>
                </c:pt>
                <c:pt idx="1991">
                  <c:v>140.49631038811063</c:v>
                </c:pt>
                <c:pt idx="1992">
                  <c:v>140.63808264884537</c:v>
                </c:pt>
                <c:pt idx="1993">
                  <c:v>140.77985490958005</c:v>
                </c:pt>
                <c:pt idx="1994">
                  <c:v>140.92162717031479</c:v>
                </c:pt>
                <c:pt idx="1995">
                  <c:v>141.06339943104953</c:v>
                </c:pt>
                <c:pt idx="1996">
                  <c:v>141.20517169178422</c:v>
                </c:pt>
                <c:pt idx="1997">
                  <c:v>141.34694395251896</c:v>
                </c:pt>
                <c:pt idx="1998">
                  <c:v>141.4887162132537</c:v>
                </c:pt>
                <c:pt idx="1999">
                  <c:v>141.63048847398844</c:v>
                </c:pt>
                <c:pt idx="2000">
                  <c:v>141.77226073472312</c:v>
                </c:pt>
              </c:numCache>
            </c:numRef>
          </c:cat>
          <c:val>
            <c:numRef>
              <c:f>'RESULTADOS DA REGRESSÃO'!$GI$587:$GI$2587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1.1255862841826661E-2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21-4A85-B178-636758B0C2DB}"/>
            </c:ext>
          </c:extLst>
        </c:ser>
        <c:ser>
          <c:idx val="3"/>
          <c:order val="3"/>
          <c:tx>
            <c:strRef>
              <c:f>'RESULTADOS DA REGRESSÃO'!$GL$586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'RESULTADOS DA REGRESSÃO'!$GD$587:$GD$2587</c:f>
              <c:numCache>
                <c:formatCode>#,##0.00_ ;\-#,##0.00\ </c:formatCode>
                <c:ptCount val="2001"/>
                <c:pt idx="0">
                  <c:v>-141.77226073472312</c:v>
                </c:pt>
                <c:pt idx="1">
                  <c:v>-141.63048847398841</c:v>
                </c:pt>
                <c:pt idx="2">
                  <c:v>-141.48871621325367</c:v>
                </c:pt>
                <c:pt idx="3">
                  <c:v>-141.34694395251896</c:v>
                </c:pt>
                <c:pt idx="4">
                  <c:v>-141.20517169178422</c:v>
                </c:pt>
                <c:pt idx="5">
                  <c:v>-141.0633994310495</c:v>
                </c:pt>
                <c:pt idx="6">
                  <c:v>-140.92162717031479</c:v>
                </c:pt>
                <c:pt idx="7">
                  <c:v>-140.77985490958005</c:v>
                </c:pt>
                <c:pt idx="8">
                  <c:v>-140.63808264884534</c:v>
                </c:pt>
                <c:pt idx="9">
                  <c:v>-140.4963103881106</c:v>
                </c:pt>
                <c:pt idx="10">
                  <c:v>-140.35453812737589</c:v>
                </c:pt>
                <c:pt idx="11">
                  <c:v>-140.21276586664118</c:v>
                </c:pt>
                <c:pt idx="12">
                  <c:v>-140.07099360590644</c:v>
                </c:pt>
                <c:pt idx="13">
                  <c:v>-139.92922134517173</c:v>
                </c:pt>
                <c:pt idx="14">
                  <c:v>-139.78744908443699</c:v>
                </c:pt>
                <c:pt idx="15">
                  <c:v>-139.64567682370227</c:v>
                </c:pt>
                <c:pt idx="16">
                  <c:v>-139.50390456296756</c:v>
                </c:pt>
                <c:pt idx="17">
                  <c:v>-139.36213230223282</c:v>
                </c:pt>
                <c:pt idx="18">
                  <c:v>-139.22036004149811</c:v>
                </c:pt>
                <c:pt idx="19">
                  <c:v>-139.07858778076337</c:v>
                </c:pt>
                <c:pt idx="20">
                  <c:v>-138.93681552002866</c:v>
                </c:pt>
                <c:pt idx="21">
                  <c:v>-138.79504325929392</c:v>
                </c:pt>
                <c:pt idx="22">
                  <c:v>-138.65327099855921</c:v>
                </c:pt>
                <c:pt idx="23">
                  <c:v>-138.5114987378245</c:v>
                </c:pt>
                <c:pt idx="24">
                  <c:v>-138.36972647708976</c:v>
                </c:pt>
                <c:pt idx="25">
                  <c:v>-138.22795421635504</c:v>
                </c:pt>
                <c:pt idx="26">
                  <c:v>-138.0861819556203</c:v>
                </c:pt>
                <c:pt idx="27">
                  <c:v>-137.94440969488559</c:v>
                </c:pt>
                <c:pt idx="28">
                  <c:v>-137.80263743415088</c:v>
                </c:pt>
                <c:pt idx="29">
                  <c:v>-137.66086517341614</c:v>
                </c:pt>
                <c:pt idx="30">
                  <c:v>-137.51909291268143</c:v>
                </c:pt>
                <c:pt idx="31">
                  <c:v>-137.37732065194669</c:v>
                </c:pt>
                <c:pt idx="32">
                  <c:v>-137.23554839121198</c:v>
                </c:pt>
                <c:pt idx="33">
                  <c:v>-137.09377613047727</c:v>
                </c:pt>
                <c:pt idx="34">
                  <c:v>-136.95200386974253</c:v>
                </c:pt>
                <c:pt idx="35">
                  <c:v>-136.81023160900781</c:v>
                </c:pt>
                <c:pt idx="36">
                  <c:v>-136.66845934827307</c:v>
                </c:pt>
                <c:pt idx="37">
                  <c:v>-136.52668708753836</c:v>
                </c:pt>
                <c:pt idx="38">
                  <c:v>-136.38491482680365</c:v>
                </c:pt>
                <c:pt idx="39">
                  <c:v>-136.24314256606891</c:v>
                </c:pt>
                <c:pt idx="40">
                  <c:v>-136.1013703053342</c:v>
                </c:pt>
                <c:pt idx="41">
                  <c:v>-135.95959804459946</c:v>
                </c:pt>
                <c:pt idx="42">
                  <c:v>-135.81782578386475</c:v>
                </c:pt>
                <c:pt idx="43">
                  <c:v>-135.67605352313004</c:v>
                </c:pt>
                <c:pt idx="44">
                  <c:v>-135.5342812623953</c:v>
                </c:pt>
                <c:pt idx="45">
                  <c:v>-135.39250900166058</c:v>
                </c:pt>
                <c:pt idx="46">
                  <c:v>-135.25073674092584</c:v>
                </c:pt>
                <c:pt idx="47">
                  <c:v>-135.10896448019113</c:v>
                </c:pt>
                <c:pt idx="48">
                  <c:v>-134.96719221945642</c:v>
                </c:pt>
                <c:pt idx="49">
                  <c:v>-134.82541995872168</c:v>
                </c:pt>
                <c:pt idx="50">
                  <c:v>-134.68364769798697</c:v>
                </c:pt>
                <c:pt idx="51">
                  <c:v>-134.54187543725223</c:v>
                </c:pt>
                <c:pt idx="52">
                  <c:v>-134.40010317651752</c:v>
                </c:pt>
                <c:pt idx="53">
                  <c:v>-134.25833091578281</c:v>
                </c:pt>
                <c:pt idx="54">
                  <c:v>-134.11655865504807</c:v>
                </c:pt>
                <c:pt idx="55">
                  <c:v>-133.97478639431336</c:v>
                </c:pt>
                <c:pt idx="56">
                  <c:v>-133.83301413357862</c:v>
                </c:pt>
                <c:pt idx="57">
                  <c:v>-133.6912418728439</c:v>
                </c:pt>
                <c:pt idx="58">
                  <c:v>-133.54946961210919</c:v>
                </c:pt>
                <c:pt idx="59">
                  <c:v>-133.40769735137445</c:v>
                </c:pt>
                <c:pt idx="60">
                  <c:v>-133.26592509063974</c:v>
                </c:pt>
                <c:pt idx="61">
                  <c:v>-133.124152829905</c:v>
                </c:pt>
                <c:pt idx="62">
                  <c:v>-132.98238056917029</c:v>
                </c:pt>
                <c:pt idx="63">
                  <c:v>-132.84060830843555</c:v>
                </c:pt>
                <c:pt idx="64">
                  <c:v>-132.69883604770084</c:v>
                </c:pt>
                <c:pt idx="65">
                  <c:v>-132.55706378696613</c:v>
                </c:pt>
                <c:pt idx="66">
                  <c:v>-132.41529152623139</c:v>
                </c:pt>
                <c:pt idx="67">
                  <c:v>-132.27351926549667</c:v>
                </c:pt>
                <c:pt idx="68">
                  <c:v>-132.13174700476193</c:v>
                </c:pt>
                <c:pt idx="69">
                  <c:v>-131.98997474402722</c:v>
                </c:pt>
                <c:pt idx="70">
                  <c:v>-131.84820248329251</c:v>
                </c:pt>
                <c:pt idx="71">
                  <c:v>-131.70643022255777</c:v>
                </c:pt>
                <c:pt idx="72">
                  <c:v>-131.56465796182306</c:v>
                </c:pt>
                <c:pt idx="73">
                  <c:v>-131.42288570108832</c:v>
                </c:pt>
                <c:pt idx="74">
                  <c:v>-131.28111344035361</c:v>
                </c:pt>
                <c:pt idx="75">
                  <c:v>-131.1393411796189</c:v>
                </c:pt>
                <c:pt idx="76">
                  <c:v>-130.99756891888416</c:v>
                </c:pt>
                <c:pt idx="77">
                  <c:v>-130.85579665814944</c:v>
                </c:pt>
                <c:pt idx="78">
                  <c:v>-130.7140243974147</c:v>
                </c:pt>
                <c:pt idx="79">
                  <c:v>-130.57225213667999</c:v>
                </c:pt>
                <c:pt idx="80">
                  <c:v>-130.43047987594528</c:v>
                </c:pt>
                <c:pt idx="81">
                  <c:v>-130.28870761521054</c:v>
                </c:pt>
                <c:pt idx="82">
                  <c:v>-130.14693535447583</c:v>
                </c:pt>
                <c:pt idx="83">
                  <c:v>-130.00516309374109</c:v>
                </c:pt>
                <c:pt idx="84">
                  <c:v>-129.86339083300638</c:v>
                </c:pt>
                <c:pt idx="85">
                  <c:v>-129.72161857227167</c:v>
                </c:pt>
                <c:pt idx="86">
                  <c:v>-129.57984631153693</c:v>
                </c:pt>
                <c:pt idx="87">
                  <c:v>-129.43807405080221</c:v>
                </c:pt>
                <c:pt idx="88">
                  <c:v>-129.29630179006747</c:v>
                </c:pt>
                <c:pt idx="89">
                  <c:v>-129.15452952933276</c:v>
                </c:pt>
                <c:pt idx="90">
                  <c:v>-129.01275726859802</c:v>
                </c:pt>
                <c:pt idx="91">
                  <c:v>-128.87098500786331</c:v>
                </c:pt>
                <c:pt idx="92">
                  <c:v>-128.7292127471286</c:v>
                </c:pt>
                <c:pt idx="93">
                  <c:v>-128.58744048639386</c:v>
                </c:pt>
                <c:pt idx="94">
                  <c:v>-128.44566822565915</c:v>
                </c:pt>
                <c:pt idx="95">
                  <c:v>-128.30389596492444</c:v>
                </c:pt>
                <c:pt idx="96">
                  <c:v>-128.1621237041897</c:v>
                </c:pt>
                <c:pt idx="97">
                  <c:v>-128.02035144345498</c:v>
                </c:pt>
                <c:pt idx="98">
                  <c:v>-127.87857918272026</c:v>
                </c:pt>
                <c:pt idx="99">
                  <c:v>-127.73680692198553</c:v>
                </c:pt>
                <c:pt idx="100">
                  <c:v>-127.59503466125081</c:v>
                </c:pt>
                <c:pt idx="101">
                  <c:v>-127.45326240051608</c:v>
                </c:pt>
                <c:pt idx="102">
                  <c:v>-127.31149013978136</c:v>
                </c:pt>
                <c:pt idx="103">
                  <c:v>-127.16971787904663</c:v>
                </c:pt>
                <c:pt idx="104">
                  <c:v>-127.02794561831192</c:v>
                </c:pt>
                <c:pt idx="105">
                  <c:v>-126.88617335757719</c:v>
                </c:pt>
                <c:pt idx="106">
                  <c:v>-126.74440109684247</c:v>
                </c:pt>
                <c:pt idx="107">
                  <c:v>-126.60262883610774</c:v>
                </c:pt>
                <c:pt idx="108">
                  <c:v>-126.46085657537301</c:v>
                </c:pt>
                <c:pt idx="109">
                  <c:v>-126.3190843146383</c:v>
                </c:pt>
                <c:pt idx="110">
                  <c:v>-126.17731205390358</c:v>
                </c:pt>
                <c:pt idx="111">
                  <c:v>-126.03553979316885</c:v>
                </c:pt>
                <c:pt idx="112">
                  <c:v>-125.89376753243413</c:v>
                </c:pt>
                <c:pt idx="113">
                  <c:v>-125.7519952716994</c:v>
                </c:pt>
                <c:pt idx="114">
                  <c:v>-125.61022301096469</c:v>
                </c:pt>
                <c:pt idx="115">
                  <c:v>-125.46845075022996</c:v>
                </c:pt>
                <c:pt idx="116">
                  <c:v>-125.32667848949524</c:v>
                </c:pt>
                <c:pt idx="117">
                  <c:v>-125.18490622876051</c:v>
                </c:pt>
                <c:pt idx="118">
                  <c:v>-125.04313396802578</c:v>
                </c:pt>
                <c:pt idx="119">
                  <c:v>-124.90136170729107</c:v>
                </c:pt>
                <c:pt idx="120">
                  <c:v>-124.75958944655635</c:v>
                </c:pt>
                <c:pt idx="121">
                  <c:v>-124.61781718582162</c:v>
                </c:pt>
                <c:pt idx="122">
                  <c:v>-124.4760449250869</c:v>
                </c:pt>
                <c:pt idx="123">
                  <c:v>-124.33427266435217</c:v>
                </c:pt>
                <c:pt idx="124">
                  <c:v>-124.19250040361746</c:v>
                </c:pt>
                <c:pt idx="125">
                  <c:v>-124.05072814288273</c:v>
                </c:pt>
                <c:pt idx="126">
                  <c:v>-123.90895588214801</c:v>
                </c:pt>
                <c:pt idx="127">
                  <c:v>-123.76718362141328</c:v>
                </c:pt>
                <c:pt idx="128">
                  <c:v>-123.62541136067856</c:v>
                </c:pt>
                <c:pt idx="129">
                  <c:v>-123.48363909994384</c:v>
                </c:pt>
                <c:pt idx="130">
                  <c:v>-123.34186683920912</c:v>
                </c:pt>
                <c:pt idx="131">
                  <c:v>-123.20009457847439</c:v>
                </c:pt>
                <c:pt idx="132">
                  <c:v>-123.05832231773967</c:v>
                </c:pt>
                <c:pt idx="133">
                  <c:v>-122.91655005700494</c:v>
                </c:pt>
                <c:pt idx="134">
                  <c:v>-122.77477779627023</c:v>
                </c:pt>
                <c:pt idx="135">
                  <c:v>-122.63300553553549</c:v>
                </c:pt>
                <c:pt idx="136">
                  <c:v>-122.49123327480078</c:v>
                </c:pt>
                <c:pt idx="137">
                  <c:v>-122.34946101406605</c:v>
                </c:pt>
                <c:pt idx="138">
                  <c:v>-122.20768875333133</c:v>
                </c:pt>
                <c:pt idx="139">
                  <c:v>-122.0659164925966</c:v>
                </c:pt>
                <c:pt idx="140">
                  <c:v>-121.92414423186187</c:v>
                </c:pt>
                <c:pt idx="141">
                  <c:v>-121.78237197112716</c:v>
                </c:pt>
                <c:pt idx="142">
                  <c:v>-121.64059971039244</c:v>
                </c:pt>
                <c:pt idx="143">
                  <c:v>-121.49882744965771</c:v>
                </c:pt>
                <c:pt idx="144">
                  <c:v>-121.35705518892298</c:v>
                </c:pt>
                <c:pt idx="145">
                  <c:v>-121.21528292818826</c:v>
                </c:pt>
                <c:pt idx="146">
                  <c:v>-121.07351066745355</c:v>
                </c:pt>
                <c:pt idx="147">
                  <c:v>-120.93173840671882</c:v>
                </c:pt>
                <c:pt idx="148">
                  <c:v>-120.7899661459841</c:v>
                </c:pt>
                <c:pt idx="149">
                  <c:v>-120.64819388524937</c:v>
                </c:pt>
                <c:pt idx="150">
                  <c:v>-120.50642162451464</c:v>
                </c:pt>
                <c:pt idx="151">
                  <c:v>-120.36464936377993</c:v>
                </c:pt>
                <c:pt idx="152">
                  <c:v>-120.22287710304521</c:v>
                </c:pt>
                <c:pt idx="153">
                  <c:v>-120.08110484231048</c:v>
                </c:pt>
                <c:pt idx="154">
                  <c:v>-119.93933258157575</c:v>
                </c:pt>
                <c:pt idx="155">
                  <c:v>-119.79756032084103</c:v>
                </c:pt>
                <c:pt idx="156">
                  <c:v>-119.65578806010632</c:v>
                </c:pt>
                <c:pt idx="157">
                  <c:v>-119.51401579937159</c:v>
                </c:pt>
                <c:pt idx="158">
                  <c:v>-119.37224353863687</c:v>
                </c:pt>
                <c:pt idx="159">
                  <c:v>-119.23047127790214</c:v>
                </c:pt>
                <c:pt idx="160">
                  <c:v>-119.08869901716741</c:v>
                </c:pt>
                <c:pt idx="161">
                  <c:v>-118.9469267564327</c:v>
                </c:pt>
                <c:pt idx="162">
                  <c:v>-118.80515449569798</c:v>
                </c:pt>
                <c:pt idx="163">
                  <c:v>-118.66338223496325</c:v>
                </c:pt>
                <c:pt idx="164">
                  <c:v>-118.52160997422853</c:v>
                </c:pt>
                <c:pt idx="165">
                  <c:v>-118.3798377134938</c:v>
                </c:pt>
                <c:pt idx="166">
                  <c:v>-118.23806545275909</c:v>
                </c:pt>
                <c:pt idx="167">
                  <c:v>-118.09629319202436</c:v>
                </c:pt>
                <c:pt idx="168">
                  <c:v>-117.95452093128964</c:v>
                </c:pt>
                <c:pt idx="169">
                  <c:v>-117.81274867055491</c:v>
                </c:pt>
                <c:pt idx="170">
                  <c:v>-117.67097640982018</c:v>
                </c:pt>
                <c:pt idx="171">
                  <c:v>-117.52920414908547</c:v>
                </c:pt>
                <c:pt idx="172">
                  <c:v>-117.38743188835073</c:v>
                </c:pt>
                <c:pt idx="173">
                  <c:v>-117.24565962761602</c:v>
                </c:pt>
                <c:pt idx="174">
                  <c:v>-117.1038873668813</c:v>
                </c:pt>
                <c:pt idx="175">
                  <c:v>-116.96211510614657</c:v>
                </c:pt>
                <c:pt idx="176">
                  <c:v>-116.82034284541184</c:v>
                </c:pt>
                <c:pt idx="177">
                  <c:v>-116.67857058467712</c:v>
                </c:pt>
                <c:pt idx="178">
                  <c:v>-116.53679832394241</c:v>
                </c:pt>
                <c:pt idx="179">
                  <c:v>-116.39502606320768</c:v>
                </c:pt>
                <c:pt idx="180">
                  <c:v>-116.25325380247295</c:v>
                </c:pt>
                <c:pt idx="181">
                  <c:v>-116.11148154173823</c:v>
                </c:pt>
                <c:pt idx="182">
                  <c:v>-115.9697092810035</c:v>
                </c:pt>
                <c:pt idx="183">
                  <c:v>-115.82793702026879</c:v>
                </c:pt>
                <c:pt idx="184">
                  <c:v>-115.68616475953407</c:v>
                </c:pt>
                <c:pt idx="185">
                  <c:v>-115.54439249879934</c:v>
                </c:pt>
                <c:pt idx="186">
                  <c:v>-115.40262023806461</c:v>
                </c:pt>
                <c:pt idx="187">
                  <c:v>-115.26084797732989</c:v>
                </c:pt>
                <c:pt idx="188">
                  <c:v>-115.11907571659518</c:v>
                </c:pt>
                <c:pt idx="189">
                  <c:v>-114.97730345586045</c:v>
                </c:pt>
                <c:pt idx="190">
                  <c:v>-114.83553119512572</c:v>
                </c:pt>
                <c:pt idx="191">
                  <c:v>-114.693758934391</c:v>
                </c:pt>
                <c:pt idx="192">
                  <c:v>-114.55198667365627</c:v>
                </c:pt>
                <c:pt idx="193">
                  <c:v>-114.41021441292156</c:v>
                </c:pt>
                <c:pt idx="194">
                  <c:v>-114.26844215218684</c:v>
                </c:pt>
                <c:pt idx="195">
                  <c:v>-114.12666989145211</c:v>
                </c:pt>
                <c:pt idx="196">
                  <c:v>-113.98489763071738</c:v>
                </c:pt>
                <c:pt idx="197">
                  <c:v>-113.84312536998266</c:v>
                </c:pt>
                <c:pt idx="198">
                  <c:v>-113.70135310924795</c:v>
                </c:pt>
                <c:pt idx="199">
                  <c:v>-113.55958084851322</c:v>
                </c:pt>
                <c:pt idx="200">
                  <c:v>-113.4178085877785</c:v>
                </c:pt>
                <c:pt idx="201">
                  <c:v>-113.27603632704377</c:v>
                </c:pt>
                <c:pt idx="202">
                  <c:v>-113.13426406630904</c:v>
                </c:pt>
                <c:pt idx="203">
                  <c:v>-112.99249180557433</c:v>
                </c:pt>
                <c:pt idx="204">
                  <c:v>-112.85071954483961</c:v>
                </c:pt>
                <c:pt idx="205">
                  <c:v>-112.70894728410488</c:v>
                </c:pt>
                <c:pt idx="206">
                  <c:v>-112.56717502337015</c:v>
                </c:pt>
                <c:pt idx="207">
                  <c:v>-112.42540276263543</c:v>
                </c:pt>
                <c:pt idx="208">
                  <c:v>-112.28363050190072</c:v>
                </c:pt>
                <c:pt idx="209">
                  <c:v>-112.14185824116598</c:v>
                </c:pt>
                <c:pt idx="210">
                  <c:v>-112.00008598043127</c:v>
                </c:pt>
                <c:pt idx="211">
                  <c:v>-111.85831371969654</c:v>
                </c:pt>
                <c:pt idx="212">
                  <c:v>-111.71654145896181</c:v>
                </c:pt>
                <c:pt idx="213">
                  <c:v>-111.57476919822709</c:v>
                </c:pt>
                <c:pt idx="214">
                  <c:v>-111.43299693749236</c:v>
                </c:pt>
                <c:pt idx="215">
                  <c:v>-111.29122467675765</c:v>
                </c:pt>
                <c:pt idx="216">
                  <c:v>-111.14945241602292</c:v>
                </c:pt>
                <c:pt idx="217">
                  <c:v>-111.0076801552882</c:v>
                </c:pt>
                <c:pt idx="218">
                  <c:v>-110.86590789455347</c:v>
                </c:pt>
                <c:pt idx="219">
                  <c:v>-110.72413563381875</c:v>
                </c:pt>
                <c:pt idx="220">
                  <c:v>-110.58236337308404</c:v>
                </c:pt>
                <c:pt idx="221">
                  <c:v>-110.44059111234931</c:v>
                </c:pt>
                <c:pt idx="222">
                  <c:v>-110.29881885161458</c:v>
                </c:pt>
                <c:pt idx="223">
                  <c:v>-110.15704659087986</c:v>
                </c:pt>
                <c:pt idx="224">
                  <c:v>-110.01527433014513</c:v>
                </c:pt>
                <c:pt idx="225">
                  <c:v>-109.87350206941042</c:v>
                </c:pt>
                <c:pt idx="226">
                  <c:v>-109.73172980867569</c:v>
                </c:pt>
                <c:pt idx="227">
                  <c:v>-109.58995754794097</c:v>
                </c:pt>
                <c:pt idx="228">
                  <c:v>-109.44818528720624</c:v>
                </c:pt>
                <c:pt idx="229">
                  <c:v>-109.30641302647152</c:v>
                </c:pt>
                <c:pt idx="230">
                  <c:v>-109.16464076573681</c:v>
                </c:pt>
                <c:pt idx="231">
                  <c:v>-109.02286850500208</c:v>
                </c:pt>
                <c:pt idx="232">
                  <c:v>-108.88109624426735</c:v>
                </c:pt>
                <c:pt idx="233">
                  <c:v>-108.73932398353263</c:v>
                </c:pt>
                <c:pt idx="234">
                  <c:v>-108.5975517227979</c:v>
                </c:pt>
                <c:pt idx="235">
                  <c:v>-108.45577946206319</c:v>
                </c:pt>
                <c:pt idx="236">
                  <c:v>-108.31400720132845</c:v>
                </c:pt>
                <c:pt idx="237">
                  <c:v>-108.17223494059374</c:v>
                </c:pt>
                <c:pt idx="238">
                  <c:v>-108.03046267985901</c:v>
                </c:pt>
                <c:pt idx="239">
                  <c:v>-107.88869041912429</c:v>
                </c:pt>
                <c:pt idx="240">
                  <c:v>-107.74691815838958</c:v>
                </c:pt>
                <c:pt idx="241">
                  <c:v>-107.60514589765484</c:v>
                </c:pt>
                <c:pt idx="242">
                  <c:v>-107.46337363692012</c:v>
                </c:pt>
                <c:pt idx="243">
                  <c:v>-107.3216013761854</c:v>
                </c:pt>
                <c:pt idx="244">
                  <c:v>-107.17982911545067</c:v>
                </c:pt>
                <c:pt idx="245">
                  <c:v>-107.03805685471596</c:v>
                </c:pt>
                <c:pt idx="246">
                  <c:v>-106.89628459398122</c:v>
                </c:pt>
                <c:pt idx="247">
                  <c:v>-106.75451233324651</c:v>
                </c:pt>
                <c:pt idx="248">
                  <c:v>-106.61274007251178</c:v>
                </c:pt>
                <c:pt idx="249">
                  <c:v>-106.47096781177706</c:v>
                </c:pt>
                <c:pt idx="250">
                  <c:v>-106.32919555104235</c:v>
                </c:pt>
                <c:pt idx="251">
                  <c:v>-106.18742329030761</c:v>
                </c:pt>
                <c:pt idx="252">
                  <c:v>-106.04565102957289</c:v>
                </c:pt>
                <c:pt idx="253">
                  <c:v>-105.90387876883817</c:v>
                </c:pt>
                <c:pt idx="254">
                  <c:v>-105.76210650810344</c:v>
                </c:pt>
                <c:pt idx="255">
                  <c:v>-105.62033424736873</c:v>
                </c:pt>
                <c:pt idx="256">
                  <c:v>-105.47856198663399</c:v>
                </c:pt>
                <c:pt idx="257">
                  <c:v>-105.33678972589928</c:v>
                </c:pt>
                <c:pt idx="258">
                  <c:v>-105.19501746516455</c:v>
                </c:pt>
                <c:pt idx="259">
                  <c:v>-105.05324520442983</c:v>
                </c:pt>
                <c:pt idx="260">
                  <c:v>-104.91147294369512</c:v>
                </c:pt>
                <c:pt idx="261">
                  <c:v>-104.76970068296038</c:v>
                </c:pt>
                <c:pt idx="262">
                  <c:v>-104.62792842222566</c:v>
                </c:pt>
                <c:pt idx="263">
                  <c:v>-104.48615616149094</c:v>
                </c:pt>
                <c:pt idx="264">
                  <c:v>-104.34438390075621</c:v>
                </c:pt>
                <c:pt idx="265">
                  <c:v>-104.20261164002149</c:v>
                </c:pt>
                <c:pt idx="266">
                  <c:v>-104.06083937928676</c:v>
                </c:pt>
                <c:pt idx="267">
                  <c:v>-103.91906711855205</c:v>
                </c:pt>
                <c:pt idx="268">
                  <c:v>-103.77729485781732</c:v>
                </c:pt>
                <c:pt idx="269">
                  <c:v>-103.6355225970826</c:v>
                </c:pt>
                <c:pt idx="270">
                  <c:v>-103.49375033634787</c:v>
                </c:pt>
                <c:pt idx="271">
                  <c:v>-103.35197807561315</c:v>
                </c:pt>
                <c:pt idx="272">
                  <c:v>-103.21020581487844</c:v>
                </c:pt>
                <c:pt idx="273">
                  <c:v>-103.0684335541437</c:v>
                </c:pt>
                <c:pt idx="274">
                  <c:v>-102.92666129340898</c:v>
                </c:pt>
                <c:pt idx="275">
                  <c:v>-102.78488903267426</c:v>
                </c:pt>
                <c:pt idx="276">
                  <c:v>-102.64311677193953</c:v>
                </c:pt>
                <c:pt idx="277">
                  <c:v>-102.50134451120482</c:v>
                </c:pt>
                <c:pt idx="278">
                  <c:v>-102.35957225047008</c:v>
                </c:pt>
                <c:pt idx="279">
                  <c:v>-102.21779998973537</c:v>
                </c:pt>
                <c:pt idx="280">
                  <c:v>-102.07602772900064</c:v>
                </c:pt>
                <c:pt idx="281">
                  <c:v>-101.93425546826592</c:v>
                </c:pt>
                <c:pt idx="282">
                  <c:v>-101.79248320753121</c:v>
                </c:pt>
                <c:pt idx="283">
                  <c:v>-101.65071094679647</c:v>
                </c:pt>
                <c:pt idx="284">
                  <c:v>-101.50893868606175</c:v>
                </c:pt>
                <c:pt idx="285">
                  <c:v>-101.36716642532703</c:v>
                </c:pt>
                <c:pt idx="286">
                  <c:v>-101.2253941645923</c:v>
                </c:pt>
                <c:pt idx="287">
                  <c:v>-101.08362190385759</c:v>
                </c:pt>
                <c:pt idx="288">
                  <c:v>-100.94184964312285</c:v>
                </c:pt>
                <c:pt idx="289">
                  <c:v>-100.80007738238814</c:v>
                </c:pt>
                <c:pt idx="290">
                  <c:v>-100.65830512165341</c:v>
                </c:pt>
                <c:pt idx="291">
                  <c:v>-100.51653286091869</c:v>
                </c:pt>
                <c:pt idx="292">
                  <c:v>-100.37476060018398</c:v>
                </c:pt>
                <c:pt idx="293">
                  <c:v>-100.23298833944924</c:v>
                </c:pt>
                <c:pt idx="294">
                  <c:v>-100.09121607871452</c:v>
                </c:pt>
                <c:pt idx="295">
                  <c:v>-99.949443817979798</c:v>
                </c:pt>
                <c:pt idx="296">
                  <c:v>-99.807671557245072</c:v>
                </c:pt>
                <c:pt idx="297">
                  <c:v>-99.665899296510361</c:v>
                </c:pt>
                <c:pt idx="298">
                  <c:v>-99.524127035775621</c:v>
                </c:pt>
                <c:pt idx="299">
                  <c:v>-99.382354775040909</c:v>
                </c:pt>
                <c:pt idx="300">
                  <c:v>-99.240582514306183</c:v>
                </c:pt>
                <c:pt idx="301">
                  <c:v>-99.098810253571457</c:v>
                </c:pt>
                <c:pt idx="302">
                  <c:v>-98.957037992836732</c:v>
                </c:pt>
                <c:pt idx="303">
                  <c:v>-98.815265732102006</c:v>
                </c:pt>
                <c:pt idx="304">
                  <c:v>-98.673493471367294</c:v>
                </c:pt>
                <c:pt idx="305">
                  <c:v>-98.531721210632568</c:v>
                </c:pt>
                <c:pt idx="306">
                  <c:v>-98.389948949897843</c:v>
                </c:pt>
                <c:pt idx="307">
                  <c:v>-98.248176689163117</c:v>
                </c:pt>
                <c:pt idx="308">
                  <c:v>-98.106404428428391</c:v>
                </c:pt>
                <c:pt idx="309">
                  <c:v>-97.964632167693679</c:v>
                </c:pt>
                <c:pt idx="310">
                  <c:v>-97.822859906958939</c:v>
                </c:pt>
                <c:pt idx="311">
                  <c:v>-97.681087646224228</c:v>
                </c:pt>
                <c:pt idx="312">
                  <c:v>-97.539315385489502</c:v>
                </c:pt>
                <c:pt idx="313">
                  <c:v>-97.397543124754776</c:v>
                </c:pt>
                <c:pt idx="314">
                  <c:v>-97.255770864020064</c:v>
                </c:pt>
                <c:pt idx="315">
                  <c:v>-97.113998603285324</c:v>
                </c:pt>
                <c:pt idx="316">
                  <c:v>-96.972226342550613</c:v>
                </c:pt>
                <c:pt idx="317">
                  <c:v>-96.830454081815887</c:v>
                </c:pt>
                <c:pt idx="318">
                  <c:v>-96.688681821081161</c:v>
                </c:pt>
                <c:pt idx="319">
                  <c:v>-96.54690956034645</c:v>
                </c:pt>
                <c:pt idx="320">
                  <c:v>-96.40513729961171</c:v>
                </c:pt>
                <c:pt idx="321">
                  <c:v>-96.263365038876998</c:v>
                </c:pt>
                <c:pt idx="322">
                  <c:v>-96.121592778142272</c:v>
                </c:pt>
                <c:pt idx="323">
                  <c:v>-95.979820517407546</c:v>
                </c:pt>
                <c:pt idx="324">
                  <c:v>-95.838048256672835</c:v>
                </c:pt>
                <c:pt idx="325">
                  <c:v>-95.696275995938095</c:v>
                </c:pt>
                <c:pt idx="326">
                  <c:v>-95.554503735203383</c:v>
                </c:pt>
                <c:pt idx="327">
                  <c:v>-95.412731474468657</c:v>
                </c:pt>
                <c:pt idx="328">
                  <c:v>-95.270959213733931</c:v>
                </c:pt>
                <c:pt idx="329">
                  <c:v>-95.12918695299922</c:v>
                </c:pt>
                <c:pt idx="330">
                  <c:v>-94.98741469226448</c:v>
                </c:pt>
                <c:pt idx="331">
                  <c:v>-94.845642431529768</c:v>
                </c:pt>
                <c:pt idx="332">
                  <c:v>-94.703870170795042</c:v>
                </c:pt>
                <c:pt idx="333">
                  <c:v>-94.562097910060317</c:v>
                </c:pt>
                <c:pt idx="334">
                  <c:v>-94.420325649325605</c:v>
                </c:pt>
                <c:pt idx="335">
                  <c:v>-94.278553388590865</c:v>
                </c:pt>
                <c:pt idx="336">
                  <c:v>-94.136781127856153</c:v>
                </c:pt>
                <c:pt idx="337">
                  <c:v>-93.995008867121427</c:v>
                </c:pt>
                <c:pt idx="338">
                  <c:v>-93.853236606386702</c:v>
                </c:pt>
                <c:pt idx="339">
                  <c:v>-93.711464345651976</c:v>
                </c:pt>
                <c:pt idx="340">
                  <c:v>-93.56969208491725</c:v>
                </c:pt>
                <c:pt idx="341">
                  <c:v>-93.427919824182538</c:v>
                </c:pt>
                <c:pt idx="342">
                  <c:v>-93.286147563447813</c:v>
                </c:pt>
                <c:pt idx="343">
                  <c:v>-93.144375302713087</c:v>
                </c:pt>
                <c:pt idx="344">
                  <c:v>-93.002603041978361</c:v>
                </c:pt>
                <c:pt idx="345">
                  <c:v>-92.860830781243635</c:v>
                </c:pt>
                <c:pt idx="346">
                  <c:v>-92.719058520508923</c:v>
                </c:pt>
                <c:pt idx="347">
                  <c:v>-92.577286259774183</c:v>
                </c:pt>
                <c:pt idx="348">
                  <c:v>-92.435513999039472</c:v>
                </c:pt>
                <c:pt idx="349">
                  <c:v>-92.293741738304746</c:v>
                </c:pt>
                <c:pt idx="350">
                  <c:v>-92.15196947757002</c:v>
                </c:pt>
                <c:pt idx="351">
                  <c:v>-92.010197216835309</c:v>
                </c:pt>
                <c:pt idx="352">
                  <c:v>-91.868424956100569</c:v>
                </c:pt>
                <c:pt idx="353">
                  <c:v>-91.726652695365857</c:v>
                </c:pt>
                <c:pt idx="354">
                  <c:v>-91.584880434631131</c:v>
                </c:pt>
                <c:pt idx="355">
                  <c:v>-91.443108173896405</c:v>
                </c:pt>
                <c:pt idx="356">
                  <c:v>-91.301335913161694</c:v>
                </c:pt>
                <c:pt idx="357">
                  <c:v>-91.159563652426954</c:v>
                </c:pt>
                <c:pt idx="358">
                  <c:v>-91.017791391692242</c:v>
                </c:pt>
                <c:pt idx="359">
                  <c:v>-90.876019130957516</c:v>
                </c:pt>
                <c:pt idx="360">
                  <c:v>-90.73424687022279</c:v>
                </c:pt>
                <c:pt idx="361">
                  <c:v>-90.592474609488079</c:v>
                </c:pt>
                <c:pt idx="362">
                  <c:v>-90.450702348753339</c:v>
                </c:pt>
                <c:pt idx="363">
                  <c:v>-90.308930088018627</c:v>
                </c:pt>
                <c:pt idx="364">
                  <c:v>-90.167157827283901</c:v>
                </c:pt>
                <c:pt idx="365">
                  <c:v>-90.025385566549176</c:v>
                </c:pt>
                <c:pt idx="366">
                  <c:v>-89.883613305814464</c:v>
                </c:pt>
                <c:pt idx="367">
                  <c:v>-89.741841045079724</c:v>
                </c:pt>
                <c:pt idx="368">
                  <c:v>-89.600068784345012</c:v>
                </c:pt>
                <c:pt idx="369">
                  <c:v>-89.458296523610286</c:v>
                </c:pt>
                <c:pt idx="370">
                  <c:v>-89.316524262875561</c:v>
                </c:pt>
                <c:pt idx="371">
                  <c:v>-89.174752002140849</c:v>
                </c:pt>
                <c:pt idx="372">
                  <c:v>-89.032979741406109</c:v>
                </c:pt>
                <c:pt idx="373">
                  <c:v>-88.891207480671397</c:v>
                </c:pt>
                <c:pt idx="374">
                  <c:v>-88.749435219936672</c:v>
                </c:pt>
                <c:pt idx="375">
                  <c:v>-88.607662959201946</c:v>
                </c:pt>
                <c:pt idx="376">
                  <c:v>-88.46589069846722</c:v>
                </c:pt>
                <c:pt idx="377">
                  <c:v>-88.324118437732494</c:v>
                </c:pt>
                <c:pt idx="378">
                  <c:v>-88.182346176997783</c:v>
                </c:pt>
                <c:pt idx="379">
                  <c:v>-88.040573916263057</c:v>
                </c:pt>
                <c:pt idx="380">
                  <c:v>-87.898801655528331</c:v>
                </c:pt>
                <c:pt idx="381">
                  <c:v>-87.757029394793605</c:v>
                </c:pt>
                <c:pt idx="382">
                  <c:v>-87.615257134058879</c:v>
                </c:pt>
                <c:pt idx="383">
                  <c:v>-87.473484873324168</c:v>
                </c:pt>
                <c:pt idx="384">
                  <c:v>-87.331712612589442</c:v>
                </c:pt>
                <c:pt idx="385">
                  <c:v>-87.189940351854716</c:v>
                </c:pt>
                <c:pt idx="386">
                  <c:v>-87.04816809111999</c:v>
                </c:pt>
                <c:pt idx="387">
                  <c:v>-86.906395830385264</c:v>
                </c:pt>
                <c:pt idx="388">
                  <c:v>-86.764623569650553</c:v>
                </c:pt>
                <c:pt idx="389">
                  <c:v>-86.622851308915813</c:v>
                </c:pt>
                <c:pt idx="390">
                  <c:v>-86.481079048181101</c:v>
                </c:pt>
                <c:pt idx="391">
                  <c:v>-86.339306787446375</c:v>
                </c:pt>
                <c:pt idx="392">
                  <c:v>-86.19753452671165</c:v>
                </c:pt>
                <c:pt idx="393">
                  <c:v>-86.055762265976938</c:v>
                </c:pt>
                <c:pt idx="394">
                  <c:v>-85.913990005242198</c:v>
                </c:pt>
                <c:pt idx="395">
                  <c:v>-85.772217744507486</c:v>
                </c:pt>
                <c:pt idx="396">
                  <c:v>-85.63044548377276</c:v>
                </c:pt>
                <c:pt idx="397">
                  <c:v>-85.488673223038035</c:v>
                </c:pt>
                <c:pt idx="398">
                  <c:v>-85.346900962303323</c:v>
                </c:pt>
                <c:pt idx="399">
                  <c:v>-85.205128701568583</c:v>
                </c:pt>
                <c:pt idx="400">
                  <c:v>-85.063356440833871</c:v>
                </c:pt>
                <c:pt idx="401">
                  <c:v>-84.921584180099146</c:v>
                </c:pt>
                <c:pt idx="402">
                  <c:v>-84.77981191936442</c:v>
                </c:pt>
                <c:pt idx="403">
                  <c:v>-84.638039658629708</c:v>
                </c:pt>
                <c:pt idx="404">
                  <c:v>-84.496267397894968</c:v>
                </c:pt>
                <c:pt idx="405">
                  <c:v>-84.354495137160256</c:v>
                </c:pt>
                <c:pt idx="406">
                  <c:v>-84.212722876425531</c:v>
                </c:pt>
                <c:pt idx="407">
                  <c:v>-84.070950615690805</c:v>
                </c:pt>
                <c:pt idx="408">
                  <c:v>-83.929178354956093</c:v>
                </c:pt>
                <c:pt idx="409">
                  <c:v>-83.787406094221353</c:v>
                </c:pt>
                <c:pt idx="410">
                  <c:v>-83.645633833486642</c:v>
                </c:pt>
                <c:pt idx="411">
                  <c:v>-83.503861572751916</c:v>
                </c:pt>
                <c:pt idx="412">
                  <c:v>-83.36208931201719</c:v>
                </c:pt>
                <c:pt idx="413">
                  <c:v>-83.220317051282464</c:v>
                </c:pt>
                <c:pt idx="414">
                  <c:v>-83.078544790547738</c:v>
                </c:pt>
                <c:pt idx="415">
                  <c:v>-82.936772529813027</c:v>
                </c:pt>
                <c:pt idx="416">
                  <c:v>-82.795000269078301</c:v>
                </c:pt>
                <c:pt idx="417">
                  <c:v>-82.653228008343575</c:v>
                </c:pt>
                <c:pt idx="418">
                  <c:v>-82.511455747608849</c:v>
                </c:pt>
                <c:pt idx="419">
                  <c:v>-82.369683486874123</c:v>
                </c:pt>
                <c:pt idx="420">
                  <c:v>-82.227911226139412</c:v>
                </c:pt>
                <c:pt idx="421">
                  <c:v>-82.086138965404686</c:v>
                </c:pt>
                <c:pt idx="422">
                  <c:v>-81.94436670466996</c:v>
                </c:pt>
                <c:pt idx="423">
                  <c:v>-81.802594443935234</c:v>
                </c:pt>
                <c:pt idx="424">
                  <c:v>-81.660822183200509</c:v>
                </c:pt>
                <c:pt idx="425">
                  <c:v>-81.519049922465797</c:v>
                </c:pt>
                <c:pt idx="426">
                  <c:v>-81.377277661731057</c:v>
                </c:pt>
                <c:pt idx="427">
                  <c:v>-81.235505400996345</c:v>
                </c:pt>
                <c:pt idx="428">
                  <c:v>-81.093733140261619</c:v>
                </c:pt>
                <c:pt idx="429">
                  <c:v>-80.951960879526894</c:v>
                </c:pt>
                <c:pt idx="430">
                  <c:v>-80.810188618792182</c:v>
                </c:pt>
                <c:pt idx="431">
                  <c:v>-80.668416358057442</c:v>
                </c:pt>
                <c:pt idx="432">
                  <c:v>-80.52664409732273</c:v>
                </c:pt>
                <c:pt idx="433">
                  <c:v>-80.384871836588005</c:v>
                </c:pt>
                <c:pt idx="434">
                  <c:v>-80.243099575853279</c:v>
                </c:pt>
                <c:pt idx="435">
                  <c:v>-80.101327315118567</c:v>
                </c:pt>
                <c:pt idx="436">
                  <c:v>-79.959555054383827</c:v>
                </c:pt>
                <c:pt idx="437">
                  <c:v>-79.817782793649116</c:v>
                </c:pt>
                <c:pt idx="438">
                  <c:v>-79.67601053291439</c:v>
                </c:pt>
                <c:pt idx="439">
                  <c:v>-79.534238272179664</c:v>
                </c:pt>
                <c:pt idx="440">
                  <c:v>-79.392466011444952</c:v>
                </c:pt>
                <c:pt idx="441">
                  <c:v>-79.250693750710212</c:v>
                </c:pt>
                <c:pt idx="442">
                  <c:v>-79.108921489975501</c:v>
                </c:pt>
                <c:pt idx="443">
                  <c:v>-78.967149229240775</c:v>
                </c:pt>
                <c:pt idx="444">
                  <c:v>-78.825376968506049</c:v>
                </c:pt>
                <c:pt idx="445">
                  <c:v>-78.683604707771337</c:v>
                </c:pt>
                <c:pt idx="446">
                  <c:v>-78.541832447036597</c:v>
                </c:pt>
                <c:pt idx="447">
                  <c:v>-78.400060186301886</c:v>
                </c:pt>
                <c:pt idx="448">
                  <c:v>-78.25828792556716</c:v>
                </c:pt>
                <c:pt idx="449">
                  <c:v>-78.116515664832434</c:v>
                </c:pt>
                <c:pt idx="450">
                  <c:v>-77.974743404097723</c:v>
                </c:pt>
                <c:pt idx="451">
                  <c:v>-77.832971143362983</c:v>
                </c:pt>
                <c:pt idx="452">
                  <c:v>-77.691198882628271</c:v>
                </c:pt>
                <c:pt idx="453">
                  <c:v>-77.549426621893545</c:v>
                </c:pt>
                <c:pt idx="454">
                  <c:v>-77.407654361158819</c:v>
                </c:pt>
                <c:pt idx="455">
                  <c:v>-77.265882100424093</c:v>
                </c:pt>
                <c:pt idx="456">
                  <c:v>-77.124109839689368</c:v>
                </c:pt>
                <c:pt idx="457">
                  <c:v>-76.982337578954656</c:v>
                </c:pt>
                <c:pt idx="458">
                  <c:v>-76.84056531821993</c:v>
                </c:pt>
                <c:pt idx="459">
                  <c:v>-76.698793057485204</c:v>
                </c:pt>
                <c:pt idx="460">
                  <c:v>-76.557020796750479</c:v>
                </c:pt>
                <c:pt idx="461">
                  <c:v>-76.415248536015753</c:v>
                </c:pt>
                <c:pt idx="462">
                  <c:v>-76.273476275281041</c:v>
                </c:pt>
                <c:pt idx="463">
                  <c:v>-76.131704014546315</c:v>
                </c:pt>
                <c:pt idx="464">
                  <c:v>-75.989931753811589</c:v>
                </c:pt>
                <c:pt idx="465">
                  <c:v>-75.848159493076864</c:v>
                </c:pt>
                <c:pt idx="466">
                  <c:v>-75.706387232342138</c:v>
                </c:pt>
                <c:pt idx="467">
                  <c:v>-75.564614971607412</c:v>
                </c:pt>
                <c:pt idx="468">
                  <c:v>-75.4228427108727</c:v>
                </c:pt>
                <c:pt idx="469">
                  <c:v>-75.281070450137975</c:v>
                </c:pt>
                <c:pt idx="470">
                  <c:v>-75.139298189403249</c:v>
                </c:pt>
                <c:pt idx="471">
                  <c:v>-74.997525928668523</c:v>
                </c:pt>
                <c:pt idx="472">
                  <c:v>-74.855753667933797</c:v>
                </c:pt>
                <c:pt idx="473">
                  <c:v>-74.713981407199086</c:v>
                </c:pt>
                <c:pt idx="474">
                  <c:v>-74.57220914646436</c:v>
                </c:pt>
                <c:pt idx="475">
                  <c:v>-74.430436885729634</c:v>
                </c:pt>
                <c:pt idx="476">
                  <c:v>-74.288664624994908</c:v>
                </c:pt>
                <c:pt idx="477">
                  <c:v>-74.146892364260182</c:v>
                </c:pt>
                <c:pt idx="478">
                  <c:v>-74.005120103525471</c:v>
                </c:pt>
                <c:pt idx="479">
                  <c:v>-73.863347842790745</c:v>
                </c:pt>
                <c:pt idx="480">
                  <c:v>-73.721575582056019</c:v>
                </c:pt>
                <c:pt idx="481">
                  <c:v>-73.579803321321293</c:v>
                </c:pt>
                <c:pt idx="482">
                  <c:v>-73.438031060586567</c:v>
                </c:pt>
                <c:pt idx="483">
                  <c:v>-73.296258799851856</c:v>
                </c:pt>
                <c:pt idx="484">
                  <c:v>-73.15448653911713</c:v>
                </c:pt>
                <c:pt idx="485">
                  <c:v>-73.012714278382404</c:v>
                </c:pt>
                <c:pt idx="486">
                  <c:v>-72.870942017647678</c:v>
                </c:pt>
                <c:pt idx="487">
                  <c:v>-72.729169756912952</c:v>
                </c:pt>
                <c:pt idx="488">
                  <c:v>-72.587397496178227</c:v>
                </c:pt>
                <c:pt idx="489">
                  <c:v>-72.445625235443515</c:v>
                </c:pt>
                <c:pt idx="490">
                  <c:v>-72.303852974708789</c:v>
                </c:pt>
                <c:pt idx="491">
                  <c:v>-72.162080713974063</c:v>
                </c:pt>
                <c:pt idx="492">
                  <c:v>-72.020308453239338</c:v>
                </c:pt>
                <c:pt idx="493">
                  <c:v>-71.878536192504612</c:v>
                </c:pt>
                <c:pt idx="494">
                  <c:v>-71.7367639317699</c:v>
                </c:pt>
                <c:pt idx="495">
                  <c:v>-71.594991671035174</c:v>
                </c:pt>
                <c:pt idx="496">
                  <c:v>-71.453219410300449</c:v>
                </c:pt>
                <c:pt idx="497">
                  <c:v>-71.311447149565723</c:v>
                </c:pt>
                <c:pt idx="498">
                  <c:v>-71.169674888830997</c:v>
                </c:pt>
                <c:pt idx="499">
                  <c:v>-71.027902628096285</c:v>
                </c:pt>
                <c:pt idx="500">
                  <c:v>-70.886130367361559</c:v>
                </c:pt>
                <c:pt idx="501">
                  <c:v>-70.744358106626834</c:v>
                </c:pt>
                <c:pt idx="502">
                  <c:v>-70.602585845892108</c:v>
                </c:pt>
                <c:pt idx="503">
                  <c:v>-70.460813585157382</c:v>
                </c:pt>
                <c:pt idx="504">
                  <c:v>-70.319041324422656</c:v>
                </c:pt>
                <c:pt idx="505">
                  <c:v>-70.177269063687945</c:v>
                </c:pt>
                <c:pt idx="506">
                  <c:v>-70.035496802953219</c:v>
                </c:pt>
                <c:pt idx="507">
                  <c:v>-69.893724542218493</c:v>
                </c:pt>
                <c:pt idx="508">
                  <c:v>-69.751952281483767</c:v>
                </c:pt>
                <c:pt idx="509">
                  <c:v>-69.610180020749041</c:v>
                </c:pt>
                <c:pt idx="510">
                  <c:v>-69.46840776001433</c:v>
                </c:pt>
                <c:pt idx="511">
                  <c:v>-69.326635499279604</c:v>
                </c:pt>
                <c:pt idx="512">
                  <c:v>-69.184863238544878</c:v>
                </c:pt>
                <c:pt idx="513">
                  <c:v>-69.043090977810152</c:v>
                </c:pt>
                <c:pt idx="514">
                  <c:v>-68.901318717075426</c:v>
                </c:pt>
                <c:pt idx="515">
                  <c:v>-68.759546456340715</c:v>
                </c:pt>
                <c:pt idx="516">
                  <c:v>-68.617774195605989</c:v>
                </c:pt>
                <c:pt idx="517">
                  <c:v>-68.476001934871263</c:v>
                </c:pt>
                <c:pt idx="518">
                  <c:v>-68.334229674136537</c:v>
                </c:pt>
                <c:pt idx="519">
                  <c:v>-68.192457413401812</c:v>
                </c:pt>
                <c:pt idx="520">
                  <c:v>-68.0506851526671</c:v>
                </c:pt>
                <c:pt idx="521">
                  <c:v>-67.908912891932374</c:v>
                </c:pt>
                <c:pt idx="522">
                  <c:v>-67.767140631197648</c:v>
                </c:pt>
                <c:pt idx="523">
                  <c:v>-67.625368370462922</c:v>
                </c:pt>
                <c:pt idx="524">
                  <c:v>-67.483596109728197</c:v>
                </c:pt>
                <c:pt idx="525">
                  <c:v>-67.341823848993471</c:v>
                </c:pt>
                <c:pt idx="526">
                  <c:v>-67.200051588258759</c:v>
                </c:pt>
                <c:pt idx="527">
                  <c:v>-67.058279327524033</c:v>
                </c:pt>
                <c:pt idx="528">
                  <c:v>-66.916507066789308</c:v>
                </c:pt>
                <c:pt idx="529">
                  <c:v>-66.774734806054582</c:v>
                </c:pt>
                <c:pt idx="530">
                  <c:v>-66.632962545319856</c:v>
                </c:pt>
                <c:pt idx="531">
                  <c:v>-66.491190284585144</c:v>
                </c:pt>
                <c:pt idx="532">
                  <c:v>-66.349418023850419</c:v>
                </c:pt>
                <c:pt idx="533">
                  <c:v>-66.207645763115693</c:v>
                </c:pt>
                <c:pt idx="534">
                  <c:v>-66.065873502380967</c:v>
                </c:pt>
                <c:pt idx="535">
                  <c:v>-65.924101241646241</c:v>
                </c:pt>
                <c:pt idx="536">
                  <c:v>-65.782328980911529</c:v>
                </c:pt>
                <c:pt idx="537">
                  <c:v>-65.640556720176804</c:v>
                </c:pt>
                <c:pt idx="538">
                  <c:v>-65.498784459442078</c:v>
                </c:pt>
                <c:pt idx="539">
                  <c:v>-65.357012198707352</c:v>
                </c:pt>
                <c:pt idx="540">
                  <c:v>-65.215239937972626</c:v>
                </c:pt>
                <c:pt idx="541">
                  <c:v>-65.0734676772379</c:v>
                </c:pt>
                <c:pt idx="542">
                  <c:v>-64.931695416503189</c:v>
                </c:pt>
                <c:pt idx="543">
                  <c:v>-64.789923155768463</c:v>
                </c:pt>
                <c:pt idx="544">
                  <c:v>-64.648150895033737</c:v>
                </c:pt>
                <c:pt idx="545">
                  <c:v>-64.506378634299011</c:v>
                </c:pt>
                <c:pt idx="546">
                  <c:v>-64.364606373564285</c:v>
                </c:pt>
                <c:pt idx="547">
                  <c:v>-64.222834112829574</c:v>
                </c:pt>
                <c:pt idx="548">
                  <c:v>-64.081061852094848</c:v>
                </c:pt>
                <c:pt idx="549">
                  <c:v>-63.939289591360122</c:v>
                </c:pt>
                <c:pt idx="550">
                  <c:v>-63.797517330625396</c:v>
                </c:pt>
                <c:pt idx="551">
                  <c:v>-63.655745069890671</c:v>
                </c:pt>
                <c:pt idx="552">
                  <c:v>-63.513972809155959</c:v>
                </c:pt>
                <c:pt idx="553">
                  <c:v>-63.372200548421233</c:v>
                </c:pt>
                <c:pt idx="554">
                  <c:v>-63.230428287686507</c:v>
                </c:pt>
                <c:pt idx="555">
                  <c:v>-63.088656026951782</c:v>
                </c:pt>
                <c:pt idx="556">
                  <c:v>-62.946883766217056</c:v>
                </c:pt>
                <c:pt idx="557">
                  <c:v>-62.805111505482344</c:v>
                </c:pt>
                <c:pt idx="558">
                  <c:v>-62.663339244747618</c:v>
                </c:pt>
                <c:pt idx="559">
                  <c:v>-62.521566984012892</c:v>
                </c:pt>
                <c:pt idx="560">
                  <c:v>-62.379794723278167</c:v>
                </c:pt>
                <c:pt idx="561">
                  <c:v>-62.238022462543441</c:v>
                </c:pt>
                <c:pt idx="562">
                  <c:v>-62.096250201808715</c:v>
                </c:pt>
                <c:pt idx="563">
                  <c:v>-61.954477941074003</c:v>
                </c:pt>
                <c:pt idx="564">
                  <c:v>-61.812705680339278</c:v>
                </c:pt>
                <c:pt idx="565">
                  <c:v>-61.670933419604552</c:v>
                </c:pt>
                <c:pt idx="566">
                  <c:v>-61.529161158869826</c:v>
                </c:pt>
                <c:pt idx="567">
                  <c:v>-61.3873888981351</c:v>
                </c:pt>
                <c:pt idx="568">
                  <c:v>-61.245616637400389</c:v>
                </c:pt>
                <c:pt idx="569">
                  <c:v>-61.103844376665663</c:v>
                </c:pt>
                <c:pt idx="570">
                  <c:v>-60.962072115930937</c:v>
                </c:pt>
                <c:pt idx="571">
                  <c:v>-60.820299855196211</c:v>
                </c:pt>
                <c:pt idx="572">
                  <c:v>-60.678527594461485</c:v>
                </c:pt>
                <c:pt idx="573">
                  <c:v>-60.536755333726774</c:v>
                </c:pt>
                <c:pt idx="574">
                  <c:v>-60.394983072992048</c:v>
                </c:pt>
                <c:pt idx="575">
                  <c:v>-60.253210812257322</c:v>
                </c:pt>
                <c:pt idx="576">
                  <c:v>-60.111438551522596</c:v>
                </c:pt>
                <c:pt idx="577">
                  <c:v>-59.96966629078787</c:v>
                </c:pt>
                <c:pt idx="578">
                  <c:v>-59.827894030053159</c:v>
                </c:pt>
                <c:pt idx="579">
                  <c:v>-59.686121769318433</c:v>
                </c:pt>
                <c:pt idx="580">
                  <c:v>-59.544349508583707</c:v>
                </c:pt>
                <c:pt idx="581">
                  <c:v>-59.402577247848981</c:v>
                </c:pt>
                <c:pt idx="582">
                  <c:v>-59.260804987114255</c:v>
                </c:pt>
                <c:pt idx="583">
                  <c:v>-59.11903272637953</c:v>
                </c:pt>
                <c:pt idx="584">
                  <c:v>-58.977260465644818</c:v>
                </c:pt>
                <c:pt idx="585">
                  <c:v>-58.835488204910092</c:v>
                </c:pt>
                <c:pt idx="586">
                  <c:v>-58.693715944175366</c:v>
                </c:pt>
                <c:pt idx="587">
                  <c:v>-58.551943683440641</c:v>
                </c:pt>
                <c:pt idx="588">
                  <c:v>-58.410171422705915</c:v>
                </c:pt>
                <c:pt idx="589">
                  <c:v>-58.268399161971203</c:v>
                </c:pt>
                <c:pt idx="590">
                  <c:v>-58.126626901236477</c:v>
                </c:pt>
                <c:pt idx="591">
                  <c:v>-57.984854640501752</c:v>
                </c:pt>
                <c:pt idx="592">
                  <c:v>-57.843082379767026</c:v>
                </c:pt>
                <c:pt idx="593">
                  <c:v>-57.7013101190323</c:v>
                </c:pt>
                <c:pt idx="594">
                  <c:v>-57.559537858297588</c:v>
                </c:pt>
                <c:pt idx="595">
                  <c:v>-57.417765597562862</c:v>
                </c:pt>
                <c:pt idx="596">
                  <c:v>-57.275993336828137</c:v>
                </c:pt>
                <c:pt idx="597">
                  <c:v>-57.134221076093411</c:v>
                </c:pt>
                <c:pt idx="598">
                  <c:v>-56.992448815358685</c:v>
                </c:pt>
                <c:pt idx="599">
                  <c:v>-56.850676554623959</c:v>
                </c:pt>
                <c:pt idx="600">
                  <c:v>-56.708904293889248</c:v>
                </c:pt>
                <c:pt idx="601">
                  <c:v>-56.567132033154522</c:v>
                </c:pt>
                <c:pt idx="602">
                  <c:v>-56.425359772419796</c:v>
                </c:pt>
                <c:pt idx="603">
                  <c:v>-56.28358751168507</c:v>
                </c:pt>
                <c:pt idx="604">
                  <c:v>-56.141815250950344</c:v>
                </c:pt>
                <c:pt idx="605">
                  <c:v>-56.000042990215633</c:v>
                </c:pt>
                <c:pt idx="606">
                  <c:v>-55.858270729480907</c:v>
                </c:pt>
                <c:pt idx="607">
                  <c:v>-55.716498468746181</c:v>
                </c:pt>
                <c:pt idx="608">
                  <c:v>-55.574726208011455</c:v>
                </c:pt>
                <c:pt idx="609">
                  <c:v>-55.432953947276729</c:v>
                </c:pt>
                <c:pt idx="610">
                  <c:v>-55.291181686542018</c:v>
                </c:pt>
                <c:pt idx="611">
                  <c:v>-55.149409425807292</c:v>
                </c:pt>
                <c:pt idx="612">
                  <c:v>-55.007637165072566</c:v>
                </c:pt>
                <c:pt idx="613">
                  <c:v>-54.86586490433784</c:v>
                </c:pt>
                <c:pt idx="614">
                  <c:v>-54.724092643603115</c:v>
                </c:pt>
                <c:pt idx="615">
                  <c:v>-54.582320382868403</c:v>
                </c:pt>
                <c:pt idx="616">
                  <c:v>-54.440548122133677</c:v>
                </c:pt>
                <c:pt idx="617">
                  <c:v>-54.298775861398951</c:v>
                </c:pt>
                <c:pt idx="618">
                  <c:v>-54.157003600664225</c:v>
                </c:pt>
                <c:pt idx="619">
                  <c:v>-54.0152313399295</c:v>
                </c:pt>
                <c:pt idx="620">
                  <c:v>-53.873459079194774</c:v>
                </c:pt>
                <c:pt idx="621">
                  <c:v>-53.731686818460062</c:v>
                </c:pt>
                <c:pt idx="622">
                  <c:v>-53.589914557725336</c:v>
                </c:pt>
                <c:pt idx="623">
                  <c:v>-53.448142296990611</c:v>
                </c:pt>
                <c:pt idx="624">
                  <c:v>-53.306370036255885</c:v>
                </c:pt>
                <c:pt idx="625">
                  <c:v>-53.164597775521159</c:v>
                </c:pt>
                <c:pt idx="626">
                  <c:v>-53.022825514786447</c:v>
                </c:pt>
                <c:pt idx="627">
                  <c:v>-52.881053254051722</c:v>
                </c:pt>
                <c:pt idx="628">
                  <c:v>-52.739280993316996</c:v>
                </c:pt>
                <c:pt idx="629">
                  <c:v>-52.59750873258227</c:v>
                </c:pt>
                <c:pt idx="630">
                  <c:v>-52.455736471847544</c:v>
                </c:pt>
                <c:pt idx="631">
                  <c:v>-52.313964211112832</c:v>
                </c:pt>
                <c:pt idx="632">
                  <c:v>-52.172191950378107</c:v>
                </c:pt>
                <c:pt idx="633">
                  <c:v>-52.030419689643381</c:v>
                </c:pt>
                <c:pt idx="634">
                  <c:v>-51.888647428908655</c:v>
                </c:pt>
                <c:pt idx="635">
                  <c:v>-51.746875168173929</c:v>
                </c:pt>
                <c:pt idx="636">
                  <c:v>-51.605102907439203</c:v>
                </c:pt>
                <c:pt idx="637">
                  <c:v>-51.463330646704492</c:v>
                </c:pt>
                <c:pt idx="638">
                  <c:v>-51.321558385969766</c:v>
                </c:pt>
                <c:pt idx="639">
                  <c:v>-51.17978612523504</c:v>
                </c:pt>
                <c:pt idx="640">
                  <c:v>-51.038013864500314</c:v>
                </c:pt>
                <c:pt idx="641">
                  <c:v>-50.896241603765588</c:v>
                </c:pt>
                <c:pt idx="642">
                  <c:v>-50.754469343030877</c:v>
                </c:pt>
                <c:pt idx="643">
                  <c:v>-50.612697082296151</c:v>
                </c:pt>
                <c:pt idx="644">
                  <c:v>-50.470924821561425</c:v>
                </c:pt>
                <c:pt idx="645">
                  <c:v>-50.329152560826699</c:v>
                </c:pt>
                <c:pt idx="646">
                  <c:v>-50.187380300091974</c:v>
                </c:pt>
                <c:pt idx="647">
                  <c:v>-50.045608039357262</c:v>
                </c:pt>
                <c:pt idx="648">
                  <c:v>-49.903835778622536</c:v>
                </c:pt>
                <c:pt idx="649">
                  <c:v>-49.76206351788781</c:v>
                </c:pt>
                <c:pt idx="650">
                  <c:v>-49.620291257153085</c:v>
                </c:pt>
                <c:pt idx="651">
                  <c:v>-49.478518996418359</c:v>
                </c:pt>
                <c:pt idx="652">
                  <c:v>-49.336746735683647</c:v>
                </c:pt>
                <c:pt idx="653">
                  <c:v>-49.194974474948921</c:v>
                </c:pt>
                <c:pt idx="654">
                  <c:v>-49.053202214214195</c:v>
                </c:pt>
                <c:pt idx="655">
                  <c:v>-48.91142995347947</c:v>
                </c:pt>
                <c:pt idx="656">
                  <c:v>-48.769657692744744</c:v>
                </c:pt>
                <c:pt idx="657">
                  <c:v>-48.627885432010018</c:v>
                </c:pt>
                <c:pt idx="658">
                  <c:v>-48.486113171275306</c:v>
                </c:pt>
                <c:pt idx="659">
                  <c:v>-48.344340910540581</c:v>
                </c:pt>
                <c:pt idx="660">
                  <c:v>-48.202568649805855</c:v>
                </c:pt>
                <c:pt idx="661">
                  <c:v>-48.060796389071129</c:v>
                </c:pt>
                <c:pt idx="662">
                  <c:v>-47.919024128336403</c:v>
                </c:pt>
                <c:pt idx="663">
                  <c:v>-47.777251867601692</c:v>
                </c:pt>
                <c:pt idx="664">
                  <c:v>-47.635479606866966</c:v>
                </c:pt>
                <c:pt idx="665">
                  <c:v>-47.49370734613224</c:v>
                </c:pt>
                <c:pt idx="666">
                  <c:v>-47.351935085397514</c:v>
                </c:pt>
                <c:pt idx="667">
                  <c:v>-47.210162824662788</c:v>
                </c:pt>
                <c:pt idx="668">
                  <c:v>-47.068390563928077</c:v>
                </c:pt>
                <c:pt idx="669">
                  <c:v>-46.926618303193351</c:v>
                </c:pt>
                <c:pt idx="670">
                  <c:v>-46.784846042458625</c:v>
                </c:pt>
                <c:pt idx="671">
                  <c:v>-46.643073781723899</c:v>
                </c:pt>
                <c:pt idx="672">
                  <c:v>-46.501301520989173</c:v>
                </c:pt>
                <c:pt idx="673">
                  <c:v>-46.359529260254462</c:v>
                </c:pt>
                <c:pt idx="674">
                  <c:v>-46.217756999519736</c:v>
                </c:pt>
                <c:pt idx="675">
                  <c:v>-46.07598473878501</c:v>
                </c:pt>
                <c:pt idx="676">
                  <c:v>-45.934212478050284</c:v>
                </c:pt>
                <c:pt idx="677">
                  <c:v>-45.792440217315558</c:v>
                </c:pt>
                <c:pt idx="678">
                  <c:v>-45.650667956580833</c:v>
                </c:pt>
                <c:pt idx="679">
                  <c:v>-45.508895695846121</c:v>
                </c:pt>
                <c:pt idx="680">
                  <c:v>-45.367123435111395</c:v>
                </c:pt>
                <c:pt idx="681">
                  <c:v>-45.225351174376669</c:v>
                </c:pt>
                <c:pt idx="682">
                  <c:v>-45.083578913641944</c:v>
                </c:pt>
                <c:pt idx="683">
                  <c:v>-44.941806652907218</c:v>
                </c:pt>
                <c:pt idx="684">
                  <c:v>-44.800034392172506</c:v>
                </c:pt>
                <c:pt idx="685">
                  <c:v>-44.65826213143778</c:v>
                </c:pt>
                <c:pt idx="686">
                  <c:v>-44.516489870703055</c:v>
                </c:pt>
                <c:pt idx="687">
                  <c:v>-44.374717609968329</c:v>
                </c:pt>
                <c:pt idx="688">
                  <c:v>-44.232945349233603</c:v>
                </c:pt>
                <c:pt idx="689">
                  <c:v>-44.091173088498891</c:v>
                </c:pt>
                <c:pt idx="690">
                  <c:v>-43.949400827764165</c:v>
                </c:pt>
                <c:pt idx="691">
                  <c:v>-43.80762856702944</c:v>
                </c:pt>
                <c:pt idx="692">
                  <c:v>-43.665856306294714</c:v>
                </c:pt>
                <c:pt idx="693">
                  <c:v>-43.524084045559988</c:v>
                </c:pt>
                <c:pt idx="694">
                  <c:v>-43.382311784825262</c:v>
                </c:pt>
                <c:pt idx="695">
                  <c:v>-43.240539524090551</c:v>
                </c:pt>
                <c:pt idx="696">
                  <c:v>-43.098767263355825</c:v>
                </c:pt>
                <c:pt idx="697">
                  <c:v>-42.956995002621099</c:v>
                </c:pt>
                <c:pt idx="698">
                  <c:v>-42.815222741886373</c:v>
                </c:pt>
                <c:pt idx="699">
                  <c:v>-42.673450481151647</c:v>
                </c:pt>
                <c:pt idx="700">
                  <c:v>-42.531678220416936</c:v>
                </c:pt>
                <c:pt idx="701">
                  <c:v>-42.38990595968221</c:v>
                </c:pt>
                <c:pt idx="702">
                  <c:v>-42.248133698947484</c:v>
                </c:pt>
                <c:pt idx="703">
                  <c:v>-42.106361438212758</c:v>
                </c:pt>
                <c:pt idx="704">
                  <c:v>-41.964589177478032</c:v>
                </c:pt>
                <c:pt idx="705">
                  <c:v>-41.822816916743321</c:v>
                </c:pt>
                <c:pt idx="706">
                  <c:v>-41.681044656008595</c:v>
                </c:pt>
                <c:pt idx="707">
                  <c:v>-41.539272395273869</c:v>
                </c:pt>
                <c:pt idx="708">
                  <c:v>-41.397500134539143</c:v>
                </c:pt>
                <c:pt idx="709">
                  <c:v>-41.255727873804418</c:v>
                </c:pt>
                <c:pt idx="710">
                  <c:v>-41.113955613069706</c:v>
                </c:pt>
                <c:pt idx="711">
                  <c:v>-40.97218335233498</c:v>
                </c:pt>
                <c:pt idx="712">
                  <c:v>-40.830411091600254</c:v>
                </c:pt>
                <c:pt idx="713">
                  <c:v>-40.688638830865528</c:v>
                </c:pt>
                <c:pt idx="714">
                  <c:v>-40.546866570130803</c:v>
                </c:pt>
                <c:pt idx="715">
                  <c:v>-40.405094309396077</c:v>
                </c:pt>
                <c:pt idx="716">
                  <c:v>-40.263322048661365</c:v>
                </c:pt>
                <c:pt idx="717">
                  <c:v>-40.121549787926639</c:v>
                </c:pt>
                <c:pt idx="718">
                  <c:v>-39.979777527191914</c:v>
                </c:pt>
                <c:pt idx="719">
                  <c:v>-39.838005266457188</c:v>
                </c:pt>
                <c:pt idx="720">
                  <c:v>-39.696233005722462</c:v>
                </c:pt>
                <c:pt idx="721">
                  <c:v>-39.55446074498775</c:v>
                </c:pt>
                <c:pt idx="722">
                  <c:v>-39.412688484253025</c:v>
                </c:pt>
                <c:pt idx="723">
                  <c:v>-39.270916223518299</c:v>
                </c:pt>
                <c:pt idx="724">
                  <c:v>-39.129143962783573</c:v>
                </c:pt>
                <c:pt idx="725">
                  <c:v>-38.987371702048847</c:v>
                </c:pt>
                <c:pt idx="726">
                  <c:v>-38.845599441314135</c:v>
                </c:pt>
                <c:pt idx="727">
                  <c:v>-38.70382718057941</c:v>
                </c:pt>
                <c:pt idx="728">
                  <c:v>-38.562054919844684</c:v>
                </c:pt>
                <c:pt idx="729">
                  <c:v>-38.420282659109958</c:v>
                </c:pt>
                <c:pt idx="730">
                  <c:v>-38.278510398375232</c:v>
                </c:pt>
                <c:pt idx="731">
                  <c:v>-38.136738137640506</c:v>
                </c:pt>
                <c:pt idx="732">
                  <c:v>-37.994965876905795</c:v>
                </c:pt>
                <c:pt idx="733">
                  <c:v>-37.853193616171069</c:v>
                </c:pt>
                <c:pt idx="734">
                  <c:v>-37.711421355436343</c:v>
                </c:pt>
                <c:pt idx="735">
                  <c:v>-37.569649094701617</c:v>
                </c:pt>
                <c:pt idx="736">
                  <c:v>-37.427876833966891</c:v>
                </c:pt>
                <c:pt idx="737">
                  <c:v>-37.28610457323218</c:v>
                </c:pt>
                <c:pt idx="738">
                  <c:v>-37.144332312497454</c:v>
                </c:pt>
                <c:pt idx="739">
                  <c:v>-37.002560051762728</c:v>
                </c:pt>
                <c:pt idx="740">
                  <c:v>-36.860787791028002</c:v>
                </c:pt>
                <c:pt idx="741">
                  <c:v>-36.719015530293277</c:v>
                </c:pt>
                <c:pt idx="742">
                  <c:v>-36.577243269558565</c:v>
                </c:pt>
                <c:pt idx="743">
                  <c:v>-36.435471008823839</c:v>
                </c:pt>
                <c:pt idx="744">
                  <c:v>-36.293698748089113</c:v>
                </c:pt>
                <c:pt idx="745">
                  <c:v>-36.151926487354388</c:v>
                </c:pt>
                <c:pt idx="746">
                  <c:v>-36.010154226619662</c:v>
                </c:pt>
                <c:pt idx="747">
                  <c:v>-35.86838196588495</c:v>
                </c:pt>
                <c:pt idx="748">
                  <c:v>-35.726609705150224</c:v>
                </c:pt>
                <c:pt idx="749">
                  <c:v>-35.584837444415498</c:v>
                </c:pt>
                <c:pt idx="750">
                  <c:v>-35.443065183680773</c:v>
                </c:pt>
                <c:pt idx="751">
                  <c:v>-35.301292922946047</c:v>
                </c:pt>
                <c:pt idx="752">
                  <c:v>-35.159520662211321</c:v>
                </c:pt>
                <c:pt idx="753">
                  <c:v>-35.017748401476609</c:v>
                </c:pt>
                <c:pt idx="754">
                  <c:v>-34.875976140741884</c:v>
                </c:pt>
                <c:pt idx="755">
                  <c:v>-34.734203880007158</c:v>
                </c:pt>
                <c:pt idx="756">
                  <c:v>-34.592431619272432</c:v>
                </c:pt>
                <c:pt idx="757">
                  <c:v>-34.450659358537706</c:v>
                </c:pt>
                <c:pt idx="758">
                  <c:v>-34.308887097802995</c:v>
                </c:pt>
                <c:pt idx="759">
                  <c:v>-34.167114837068269</c:v>
                </c:pt>
                <c:pt idx="760">
                  <c:v>-34.025342576333543</c:v>
                </c:pt>
                <c:pt idx="761">
                  <c:v>-33.883570315598817</c:v>
                </c:pt>
                <c:pt idx="762">
                  <c:v>-33.741798054864091</c:v>
                </c:pt>
                <c:pt idx="763">
                  <c:v>-33.60002579412938</c:v>
                </c:pt>
                <c:pt idx="764">
                  <c:v>-33.458253533394654</c:v>
                </c:pt>
                <c:pt idx="765">
                  <c:v>-33.316481272659928</c:v>
                </c:pt>
                <c:pt idx="766">
                  <c:v>-33.174709011925202</c:v>
                </c:pt>
                <c:pt idx="767">
                  <c:v>-33.032936751190476</c:v>
                </c:pt>
                <c:pt idx="768">
                  <c:v>-32.891164490455765</c:v>
                </c:pt>
                <c:pt idx="769">
                  <c:v>-32.749392229721039</c:v>
                </c:pt>
                <c:pt idx="770">
                  <c:v>-32.607619968986313</c:v>
                </c:pt>
                <c:pt idx="771">
                  <c:v>-32.465847708251587</c:v>
                </c:pt>
                <c:pt idx="772">
                  <c:v>-32.324075447516861</c:v>
                </c:pt>
                <c:pt idx="773">
                  <c:v>-32.182303186782136</c:v>
                </c:pt>
                <c:pt idx="774">
                  <c:v>-32.040530926047424</c:v>
                </c:pt>
                <c:pt idx="775">
                  <c:v>-31.898758665312698</c:v>
                </c:pt>
                <c:pt idx="776">
                  <c:v>-31.756986404577972</c:v>
                </c:pt>
                <c:pt idx="777">
                  <c:v>-31.615214143843247</c:v>
                </c:pt>
                <c:pt idx="778">
                  <c:v>-31.473441883108521</c:v>
                </c:pt>
                <c:pt idx="779">
                  <c:v>-31.331669622373809</c:v>
                </c:pt>
                <c:pt idx="780">
                  <c:v>-31.189897361639083</c:v>
                </c:pt>
                <c:pt idx="781">
                  <c:v>-31.048125100904358</c:v>
                </c:pt>
                <c:pt idx="782">
                  <c:v>-30.906352840169632</c:v>
                </c:pt>
                <c:pt idx="783">
                  <c:v>-30.764580579434906</c:v>
                </c:pt>
                <c:pt idx="784">
                  <c:v>-30.622808318700194</c:v>
                </c:pt>
                <c:pt idx="785">
                  <c:v>-30.481036057965468</c:v>
                </c:pt>
                <c:pt idx="786">
                  <c:v>-30.339263797230743</c:v>
                </c:pt>
                <c:pt idx="787">
                  <c:v>-30.197491536496017</c:v>
                </c:pt>
                <c:pt idx="788">
                  <c:v>-30.055719275761291</c:v>
                </c:pt>
                <c:pt idx="789">
                  <c:v>-29.913947015026565</c:v>
                </c:pt>
                <c:pt idx="790">
                  <c:v>-29.772174754291854</c:v>
                </c:pt>
                <c:pt idx="791">
                  <c:v>-29.630402493557128</c:v>
                </c:pt>
                <c:pt idx="792">
                  <c:v>-29.488630232822402</c:v>
                </c:pt>
                <c:pt idx="793">
                  <c:v>-29.346857972087676</c:v>
                </c:pt>
                <c:pt idx="794">
                  <c:v>-29.20508571135295</c:v>
                </c:pt>
                <c:pt idx="795">
                  <c:v>-29.063313450618239</c:v>
                </c:pt>
                <c:pt idx="796">
                  <c:v>-28.921541189883513</c:v>
                </c:pt>
                <c:pt idx="797">
                  <c:v>-28.779768929148787</c:v>
                </c:pt>
                <c:pt idx="798">
                  <c:v>-28.637996668414061</c:v>
                </c:pt>
                <c:pt idx="799">
                  <c:v>-28.496224407679335</c:v>
                </c:pt>
                <c:pt idx="800">
                  <c:v>-28.354452146944624</c:v>
                </c:pt>
                <c:pt idx="801">
                  <c:v>-28.212679886209898</c:v>
                </c:pt>
                <c:pt idx="802">
                  <c:v>-28.070907625475172</c:v>
                </c:pt>
                <c:pt idx="803">
                  <c:v>-27.929135364740446</c:v>
                </c:pt>
                <c:pt idx="804">
                  <c:v>-27.787363104005721</c:v>
                </c:pt>
                <c:pt idx="805">
                  <c:v>-27.645590843271009</c:v>
                </c:pt>
                <c:pt idx="806">
                  <c:v>-27.503818582536283</c:v>
                </c:pt>
                <c:pt idx="807">
                  <c:v>-27.362046321801557</c:v>
                </c:pt>
                <c:pt idx="808">
                  <c:v>-27.220274061066831</c:v>
                </c:pt>
                <c:pt idx="809">
                  <c:v>-27.078501800332106</c:v>
                </c:pt>
                <c:pt idx="810">
                  <c:v>-26.93672953959738</c:v>
                </c:pt>
                <c:pt idx="811">
                  <c:v>-26.794957278862668</c:v>
                </c:pt>
                <c:pt idx="812">
                  <c:v>-26.653185018127942</c:v>
                </c:pt>
                <c:pt idx="813">
                  <c:v>-26.511412757393217</c:v>
                </c:pt>
                <c:pt idx="814">
                  <c:v>-26.369640496658491</c:v>
                </c:pt>
                <c:pt idx="815">
                  <c:v>-26.227868235923765</c:v>
                </c:pt>
                <c:pt idx="816">
                  <c:v>-26.086095975189053</c:v>
                </c:pt>
                <c:pt idx="817">
                  <c:v>-25.944323714454328</c:v>
                </c:pt>
                <c:pt idx="818">
                  <c:v>-25.802551453719602</c:v>
                </c:pt>
                <c:pt idx="819">
                  <c:v>-25.660779192984876</c:v>
                </c:pt>
                <c:pt idx="820">
                  <c:v>-25.51900693225015</c:v>
                </c:pt>
                <c:pt idx="821">
                  <c:v>-25.377234671515438</c:v>
                </c:pt>
                <c:pt idx="822">
                  <c:v>-25.235462410780713</c:v>
                </c:pt>
                <c:pt idx="823">
                  <c:v>-25.093690150045987</c:v>
                </c:pt>
                <c:pt idx="824">
                  <c:v>-24.951917889311261</c:v>
                </c:pt>
                <c:pt idx="825">
                  <c:v>-24.810145628576535</c:v>
                </c:pt>
                <c:pt idx="826">
                  <c:v>-24.668373367841809</c:v>
                </c:pt>
                <c:pt idx="827">
                  <c:v>-24.526601107107098</c:v>
                </c:pt>
                <c:pt idx="828">
                  <c:v>-24.384828846372372</c:v>
                </c:pt>
                <c:pt idx="829">
                  <c:v>-24.243056585637646</c:v>
                </c:pt>
                <c:pt idx="830">
                  <c:v>-24.10128432490292</c:v>
                </c:pt>
                <c:pt idx="831">
                  <c:v>-23.959512064168194</c:v>
                </c:pt>
                <c:pt idx="832">
                  <c:v>-23.817739803433483</c:v>
                </c:pt>
                <c:pt idx="833">
                  <c:v>-23.675967542698757</c:v>
                </c:pt>
                <c:pt idx="834">
                  <c:v>-23.534195281964031</c:v>
                </c:pt>
                <c:pt idx="835">
                  <c:v>-23.392423021229305</c:v>
                </c:pt>
                <c:pt idx="836">
                  <c:v>-23.25065076049458</c:v>
                </c:pt>
                <c:pt idx="837">
                  <c:v>-23.108878499759868</c:v>
                </c:pt>
                <c:pt idx="838">
                  <c:v>-22.967106239025142</c:v>
                </c:pt>
                <c:pt idx="839">
                  <c:v>-22.825333978290416</c:v>
                </c:pt>
                <c:pt idx="840">
                  <c:v>-22.683561717555691</c:v>
                </c:pt>
                <c:pt idx="841">
                  <c:v>-22.541789456820965</c:v>
                </c:pt>
                <c:pt idx="842">
                  <c:v>-22.400017196086253</c:v>
                </c:pt>
                <c:pt idx="843">
                  <c:v>-22.258244935351527</c:v>
                </c:pt>
                <c:pt idx="844">
                  <c:v>-22.116472674616801</c:v>
                </c:pt>
                <c:pt idx="845">
                  <c:v>-21.974700413882076</c:v>
                </c:pt>
                <c:pt idx="846">
                  <c:v>-21.83292815314735</c:v>
                </c:pt>
                <c:pt idx="847">
                  <c:v>-21.691155892412624</c:v>
                </c:pt>
                <c:pt idx="848">
                  <c:v>-21.549383631677912</c:v>
                </c:pt>
                <c:pt idx="849">
                  <c:v>-21.407611370943187</c:v>
                </c:pt>
                <c:pt idx="850">
                  <c:v>-21.265839110208461</c:v>
                </c:pt>
                <c:pt idx="851">
                  <c:v>-21.124066849473735</c:v>
                </c:pt>
                <c:pt idx="852">
                  <c:v>-20.982294588739009</c:v>
                </c:pt>
                <c:pt idx="853">
                  <c:v>-20.840522328004297</c:v>
                </c:pt>
                <c:pt idx="854">
                  <c:v>-20.698750067269572</c:v>
                </c:pt>
                <c:pt idx="855">
                  <c:v>-20.556977806534846</c:v>
                </c:pt>
                <c:pt idx="856">
                  <c:v>-20.41520554580012</c:v>
                </c:pt>
                <c:pt idx="857">
                  <c:v>-20.273433285065394</c:v>
                </c:pt>
                <c:pt idx="858">
                  <c:v>-20.131661024330683</c:v>
                </c:pt>
                <c:pt idx="859">
                  <c:v>-19.989888763595957</c:v>
                </c:pt>
                <c:pt idx="860">
                  <c:v>-19.848116502861231</c:v>
                </c:pt>
                <c:pt idx="861">
                  <c:v>-19.706344242126505</c:v>
                </c:pt>
                <c:pt idx="862">
                  <c:v>-19.564571981391779</c:v>
                </c:pt>
                <c:pt idx="863">
                  <c:v>-19.422799720657054</c:v>
                </c:pt>
                <c:pt idx="864">
                  <c:v>-19.281027459922342</c:v>
                </c:pt>
                <c:pt idx="865">
                  <c:v>-19.139255199187616</c:v>
                </c:pt>
                <c:pt idx="866">
                  <c:v>-18.99748293845289</c:v>
                </c:pt>
                <c:pt idx="867">
                  <c:v>-18.855710677718164</c:v>
                </c:pt>
                <c:pt idx="868">
                  <c:v>-18.713938416983439</c:v>
                </c:pt>
                <c:pt idx="869">
                  <c:v>-18.572166156248727</c:v>
                </c:pt>
                <c:pt idx="870">
                  <c:v>-18.430393895514001</c:v>
                </c:pt>
                <c:pt idx="871">
                  <c:v>-18.288621634779275</c:v>
                </c:pt>
                <c:pt idx="872">
                  <c:v>-18.14684937404455</c:v>
                </c:pt>
                <c:pt idx="873">
                  <c:v>-18.005077113309824</c:v>
                </c:pt>
                <c:pt idx="874">
                  <c:v>-17.863304852575112</c:v>
                </c:pt>
                <c:pt idx="875">
                  <c:v>-17.721532591840386</c:v>
                </c:pt>
                <c:pt idx="876">
                  <c:v>-17.57976033110566</c:v>
                </c:pt>
                <c:pt idx="877">
                  <c:v>-17.437988070370935</c:v>
                </c:pt>
                <c:pt idx="878">
                  <c:v>-17.296215809636209</c:v>
                </c:pt>
                <c:pt idx="879">
                  <c:v>-17.154443548901497</c:v>
                </c:pt>
                <c:pt idx="880">
                  <c:v>-17.012671288166771</c:v>
                </c:pt>
                <c:pt idx="881">
                  <c:v>-16.870899027432046</c:v>
                </c:pt>
                <c:pt idx="882">
                  <c:v>-16.72912676669732</c:v>
                </c:pt>
                <c:pt idx="883">
                  <c:v>-16.587354505962594</c:v>
                </c:pt>
                <c:pt idx="884">
                  <c:v>-16.445582245227868</c:v>
                </c:pt>
                <c:pt idx="885">
                  <c:v>-16.303809984493157</c:v>
                </c:pt>
                <c:pt idx="886">
                  <c:v>-16.162037723758431</c:v>
                </c:pt>
                <c:pt idx="887">
                  <c:v>-16.020265463023705</c:v>
                </c:pt>
                <c:pt idx="888">
                  <c:v>-15.878493202288979</c:v>
                </c:pt>
                <c:pt idx="889">
                  <c:v>-15.736720941554253</c:v>
                </c:pt>
                <c:pt idx="890">
                  <c:v>-15.594948680819542</c:v>
                </c:pt>
                <c:pt idx="891">
                  <c:v>-15.453176420084816</c:v>
                </c:pt>
                <c:pt idx="892">
                  <c:v>-15.31140415935009</c:v>
                </c:pt>
                <c:pt idx="893">
                  <c:v>-15.169631898615364</c:v>
                </c:pt>
                <c:pt idx="894">
                  <c:v>-15.027859637880638</c:v>
                </c:pt>
                <c:pt idx="895">
                  <c:v>-14.886087377145927</c:v>
                </c:pt>
                <c:pt idx="896">
                  <c:v>-14.744315116411201</c:v>
                </c:pt>
                <c:pt idx="897">
                  <c:v>-14.602542855676475</c:v>
                </c:pt>
                <c:pt idx="898">
                  <c:v>-14.460770594941749</c:v>
                </c:pt>
                <c:pt idx="899">
                  <c:v>-14.318998334207024</c:v>
                </c:pt>
                <c:pt idx="900">
                  <c:v>-14.177226073472312</c:v>
                </c:pt>
                <c:pt idx="901">
                  <c:v>-14.035453812737586</c:v>
                </c:pt>
                <c:pt idx="902">
                  <c:v>-13.89368155200286</c:v>
                </c:pt>
                <c:pt idx="903">
                  <c:v>-13.751909291268134</c:v>
                </c:pt>
                <c:pt idx="904">
                  <c:v>-13.610137030533423</c:v>
                </c:pt>
                <c:pt idx="905">
                  <c:v>-13.468364769798683</c:v>
                </c:pt>
                <c:pt idx="906">
                  <c:v>-13.326592509063971</c:v>
                </c:pt>
                <c:pt idx="907">
                  <c:v>-13.184820248329231</c:v>
                </c:pt>
                <c:pt idx="908">
                  <c:v>-13.04304798759452</c:v>
                </c:pt>
                <c:pt idx="909">
                  <c:v>-12.901275726859808</c:v>
                </c:pt>
                <c:pt idx="910">
                  <c:v>-12.759503466125068</c:v>
                </c:pt>
                <c:pt idx="911">
                  <c:v>-12.617731205390356</c:v>
                </c:pt>
                <c:pt idx="912">
                  <c:v>-12.475958944655616</c:v>
                </c:pt>
                <c:pt idx="913">
                  <c:v>-12.334186683920905</c:v>
                </c:pt>
                <c:pt idx="914">
                  <c:v>-12.192414423186193</c:v>
                </c:pt>
                <c:pt idx="915">
                  <c:v>-12.050642162451453</c:v>
                </c:pt>
                <c:pt idx="916">
                  <c:v>-11.908869901716741</c:v>
                </c:pt>
                <c:pt idx="917">
                  <c:v>-11.767097640982001</c:v>
                </c:pt>
                <c:pt idx="918">
                  <c:v>-11.62532538024729</c:v>
                </c:pt>
                <c:pt idx="919">
                  <c:v>-11.483553119512578</c:v>
                </c:pt>
                <c:pt idx="920">
                  <c:v>-11.341780858777838</c:v>
                </c:pt>
                <c:pt idx="921">
                  <c:v>-11.200008598043127</c:v>
                </c:pt>
                <c:pt idx="922">
                  <c:v>-11.058236337308387</c:v>
                </c:pt>
                <c:pt idx="923">
                  <c:v>-10.916464076573675</c:v>
                </c:pt>
                <c:pt idx="924">
                  <c:v>-10.774691815838963</c:v>
                </c:pt>
                <c:pt idx="925">
                  <c:v>-10.632919555104223</c:v>
                </c:pt>
                <c:pt idx="926">
                  <c:v>-10.491147294369512</c:v>
                </c:pt>
                <c:pt idx="927">
                  <c:v>-10.349375033634772</c:v>
                </c:pt>
                <c:pt idx="928">
                  <c:v>-10.20760277290006</c:v>
                </c:pt>
                <c:pt idx="929">
                  <c:v>-10.065830512165348</c:v>
                </c:pt>
                <c:pt idx="930">
                  <c:v>-9.9240582514306084</c:v>
                </c:pt>
                <c:pt idx="931">
                  <c:v>-9.7822859906958968</c:v>
                </c:pt>
                <c:pt idx="932">
                  <c:v>-9.6405137299611567</c:v>
                </c:pt>
                <c:pt idx="933">
                  <c:v>-9.4987414692264451</c:v>
                </c:pt>
                <c:pt idx="934">
                  <c:v>-9.3569692084917051</c:v>
                </c:pt>
                <c:pt idx="935">
                  <c:v>-9.2151969477569935</c:v>
                </c:pt>
                <c:pt idx="936">
                  <c:v>-9.0734246870222819</c:v>
                </c:pt>
                <c:pt idx="937">
                  <c:v>-8.9316524262875419</c:v>
                </c:pt>
                <c:pt idx="938">
                  <c:v>-8.7898801655528302</c:v>
                </c:pt>
                <c:pt idx="939">
                  <c:v>-8.6481079048180902</c:v>
                </c:pt>
                <c:pt idx="940">
                  <c:v>-8.5063356440833786</c:v>
                </c:pt>
                <c:pt idx="941">
                  <c:v>-8.364563383348667</c:v>
                </c:pt>
                <c:pt idx="942">
                  <c:v>-8.222791122613927</c:v>
                </c:pt>
                <c:pt idx="943">
                  <c:v>-8.0810188618792154</c:v>
                </c:pt>
                <c:pt idx="944">
                  <c:v>-7.9392466011444753</c:v>
                </c:pt>
                <c:pt idx="945">
                  <c:v>-7.7974743404097637</c:v>
                </c:pt>
                <c:pt idx="946">
                  <c:v>-7.6557020796750521</c:v>
                </c:pt>
                <c:pt idx="947">
                  <c:v>-7.5139298189403121</c:v>
                </c:pt>
                <c:pt idx="948">
                  <c:v>-7.3721575582056005</c:v>
                </c:pt>
                <c:pt idx="949">
                  <c:v>-7.2303852974708605</c:v>
                </c:pt>
                <c:pt idx="950">
                  <c:v>-7.0886130367361488</c:v>
                </c:pt>
                <c:pt idx="951">
                  <c:v>-6.9468407760014372</c:v>
                </c:pt>
                <c:pt idx="952">
                  <c:v>-6.8050685152666972</c:v>
                </c:pt>
                <c:pt idx="953">
                  <c:v>-6.6632962545319856</c:v>
                </c:pt>
                <c:pt idx="954">
                  <c:v>-6.5215239937972456</c:v>
                </c:pt>
                <c:pt idx="955">
                  <c:v>-6.379751733062534</c:v>
                </c:pt>
                <c:pt idx="956">
                  <c:v>-6.2379794723278224</c:v>
                </c:pt>
                <c:pt idx="957">
                  <c:v>-6.0962072115930823</c:v>
                </c:pt>
                <c:pt idx="958">
                  <c:v>-5.9544349508583707</c:v>
                </c:pt>
                <c:pt idx="959">
                  <c:v>-5.8126626901236307</c:v>
                </c:pt>
                <c:pt idx="960">
                  <c:v>-5.6708904293889191</c:v>
                </c:pt>
                <c:pt idx="961">
                  <c:v>-5.5291181686542075</c:v>
                </c:pt>
                <c:pt idx="962">
                  <c:v>-5.3873459079194674</c:v>
                </c:pt>
                <c:pt idx="963">
                  <c:v>-5.2455736471847558</c:v>
                </c:pt>
                <c:pt idx="964">
                  <c:v>-5.1038013864500158</c:v>
                </c:pt>
                <c:pt idx="965">
                  <c:v>-4.9620291257153042</c:v>
                </c:pt>
                <c:pt idx="966">
                  <c:v>-4.8202568649805926</c:v>
                </c:pt>
                <c:pt idx="967">
                  <c:v>-4.6784846042458526</c:v>
                </c:pt>
                <c:pt idx="968">
                  <c:v>-4.5367123435111409</c:v>
                </c:pt>
                <c:pt idx="969">
                  <c:v>-4.3949400827764009</c:v>
                </c:pt>
                <c:pt idx="970">
                  <c:v>-4.2531678220416893</c:v>
                </c:pt>
                <c:pt idx="971">
                  <c:v>-4.1113955613069493</c:v>
                </c:pt>
                <c:pt idx="972">
                  <c:v>-3.9696233005722377</c:v>
                </c:pt>
                <c:pt idx="973">
                  <c:v>-3.8278510398375261</c:v>
                </c:pt>
                <c:pt idx="974">
                  <c:v>-3.686078779102786</c:v>
                </c:pt>
                <c:pt idx="975">
                  <c:v>-3.5443065183680744</c:v>
                </c:pt>
                <c:pt idx="976">
                  <c:v>-3.4025342576333344</c:v>
                </c:pt>
                <c:pt idx="977">
                  <c:v>-3.2607619968986228</c:v>
                </c:pt>
                <c:pt idx="978">
                  <c:v>-3.1189897361639112</c:v>
                </c:pt>
                <c:pt idx="979">
                  <c:v>-2.9772174754291711</c:v>
                </c:pt>
                <c:pt idx="980">
                  <c:v>-2.8354452146944595</c:v>
                </c:pt>
                <c:pt idx="981">
                  <c:v>-2.6936729539597195</c:v>
                </c:pt>
                <c:pt idx="982">
                  <c:v>-2.5519006932250079</c:v>
                </c:pt>
                <c:pt idx="983">
                  <c:v>-2.4101284324902963</c:v>
                </c:pt>
                <c:pt idx="984">
                  <c:v>-2.2683561717555563</c:v>
                </c:pt>
                <c:pt idx="985">
                  <c:v>-2.1265839110208447</c:v>
                </c:pt>
                <c:pt idx="986">
                  <c:v>-1.9848116502861046</c:v>
                </c:pt>
                <c:pt idx="987">
                  <c:v>-1.843039389551393</c:v>
                </c:pt>
                <c:pt idx="988">
                  <c:v>-1.7012671288166814</c:v>
                </c:pt>
                <c:pt idx="989">
                  <c:v>-1.5594948680819414</c:v>
                </c:pt>
                <c:pt idx="990">
                  <c:v>-1.4177226073472298</c:v>
                </c:pt>
                <c:pt idx="991">
                  <c:v>-1.2759503466124897</c:v>
                </c:pt>
                <c:pt idx="992">
                  <c:v>-1.1341780858777781</c:v>
                </c:pt>
                <c:pt idx="993">
                  <c:v>-0.99240582514306652</c:v>
                </c:pt>
                <c:pt idx="994">
                  <c:v>-0.85063356440832649</c:v>
                </c:pt>
                <c:pt idx="995">
                  <c:v>-0.70886130367361488</c:v>
                </c:pt>
                <c:pt idx="996">
                  <c:v>-0.56708904293887485</c:v>
                </c:pt>
                <c:pt idx="997">
                  <c:v>-0.42531678220416325</c:v>
                </c:pt>
                <c:pt idx="998">
                  <c:v>-0.28354452146945164</c:v>
                </c:pt>
                <c:pt idx="999">
                  <c:v>-0.14177226073471161</c:v>
                </c:pt>
                <c:pt idx="1000">
                  <c:v>0</c:v>
                </c:pt>
                <c:pt idx="1001">
                  <c:v>0.14177226073474003</c:v>
                </c:pt>
                <c:pt idx="1002">
                  <c:v>0.28354452146945164</c:v>
                </c:pt>
                <c:pt idx="1003">
                  <c:v>0.42531678220416325</c:v>
                </c:pt>
                <c:pt idx="1004">
                  <c:v>0.56708904293890328</c:v>
                </c:pt>
                <c:pt idx="1005">
                  <c:v>0.70886130367361488</c:v>
                </c:pt>
                <c:pt idx="1006">
                  <c:v>0.85063356440835491</c:v>
                </c:pt>
                <c:pt idx="1007">
                  <c:v>0.99240582514306652</c:v>
                </c:pt>
                <c:pt idx="1008">
                  <c:v>1.1341780858778066</c:v>
                </c:pt>
                <c:pt idx="1009">
                  <c:v>1.2759503466125182</c:v>
                </c:pt>
                <c:pt idx="1010">
                  <c:v>1.4177226073472298</c:v>
                </c:pt>
                <c:pt idx="1011">
                  <c:v>1.5594948680819698</c:v>
                </c:pt>
                <c:pt idx="1012">
                  <c:v>1.7012671288166814</c:v>
                </c:pt>
                <c:pt idx="1013">
                  <c:v>1.8430393895514214</c:v>
                </c:pt>
                <c:pt idx="1014">
                  <c:v>1.984811650286133</c:v>
                </c:pt>
                <c:pt idx="1015">
                  <c:v>2.1265839110208447</c:v>
                </c:pt>
                <c:pt idx="1016">
                  <c:v>2.2683561717555847</c:v>
                </c:pt>
                <c:pt idx="1017">
                  <c:v>2.4101284324902963</c:v>
                </c:pt>
                <c:pt idx="1018">
                  <c:v>2.5519006932250363</c:v>
                </c:pt>
                <c:pt idx="1019">
                  <c:v>2.6936729539597479</c:v>
                </c:pt>
                <c:pt idx="1020">
                  <c:v>2.8354452146944595</c:v>
                </c:pt>
                <c:pt idx="1021">
                  <c:v>2.9772174754291996</c:v>
                </c:pt>
                <c:pt idx="1022">
                  <c:v>3.1189897361639112</c:v>
                </c:pt>
                <c:pt idx="1023">
                  <c:v>3.2607619968986512</c:v>
                </c:pt>
                <c:pt idx="1024">
                  <c:v>3.4025342576333628</c:v>
                </c:pt>
                <c:pt idx="1025">
                  <c:v>3.5443065183680744</c:v>
                </c:pt>
                <c:pt idx="1026">
                  <c:v>3.6860787791028145</c:v>
                </c:pt>
                <c:pt idx="1027">
                  <c:v>3.8278510398375261</c:v>
                </c:pt>
                <c:pt idx="1028">
                  <c:v>3.9696233005722661</c:v>
                </c:pt>
                <c:pt idx="1029">
                  <c:v>4.1113955613069777</c:v>
                </c:pt>
                <c:pt idx="1030">
                  <c:v>4.2531678220416893</c:v>
                </c:pt>
                <c:pt idx="1031">
                  <c:v>4.3949400827764293</c:v>
                </c:pt>
                <c:pt idx="1032">
                  <c:v>4.5367123435111409</c:v>
                </c:pt>
                <c:pt idx="1033">
                  <c:v>4.678484604245881</c:v>
                </c:pt>
                <c:pt idx="1034">
                  <c:v>4.8202568649805926</c:v>
                </c:pt>
                <c:pt idx="1035">
                  <c:v>4.9620291257153042</c:v>
                </c:pt>
                <c:pt idx="1036">
                  <c:v>5.1038013864500442</c:v>
                </c:pt>
                <c:pt idx="1037">
                  <c:v>5.2455736471847558</c:v>
                </c:pt>
                <c:pt idx="1038">
                  <c:v>5.3873459079194959</c:v>
                </c:pt>
                <c:pt idx="1039">
                  <c:v>5.5291181686542075</c:v>
                </c:pt>
                <c:pt idx="1040">
                  <c:v>5.6708904293889191</c:v>
                </c:pt>
                <c:pt idx="1041">
                  <c:v>5.8126626901236591</c:v>
                </c:pt>
                <c:pt idx="1042">
                  <c:v>5.9544349508583707</c:v>
                </c:pt>
                <c:pt idx="1043">
                  <c:v>6.0962072115931107</c:v>
                </c:pt>
                <c:pt idx="1044">
                  <c:v>6.2379794723278224</c:v>
                </c:pt>
                <c:pt idx="1045">
                  <c:v>6.3797517330625624</c:v>
                </c:pt>
                <c:pt idx="1046">
                  <c:v>6.521523993797274</c:v>
                </c:pt>
                <c:pt idx="1047">
                  <c:v>6.6632962545319856</c:v>
                </c:pt>
                <c:pt idx="1048">
                  <c:v>6.8050685152667256</c:v>
                </c:pt>
                <c:pt idx="1049">
                  <c:v>6.9468407760014372</c:v>
                </c:pt>
                <c:pt idx="1050">
                  <c:v>7.0886130367361773</c:v>
                </c:pt>
                <c:pt idx="1051">
                  <c:v>7.2303852974708889</c:v>
                </c:pt>
                <c:pt idx="1052">
                  <c:v>7.3721575582056005</c:v>
                </c:pt>
                <c:pt idx="1053">
                  <c:v>7.5139298189403405</c:v>
                </c:pt>
                <c:pt idx="1054">
                  <c:v>7.6557020796750521</c:v>
                </c:pt>
                <c:pt idx="1055">
                  <c:v>7.7974743404097921</c:v>
                </c:pt>
                <c:pt idx="1056">
                  <c:v>7.9392466011445038</c:v>
                </c:pt>
                <c:pt idx="1057">
                  <c:v>8.0810188618792154</c:v>
                </c:pt>
                <c:pt idx="1058">
                  <c:v>8.2227911226139554</c:v>
                </c:pt>
                <c:pt idx="1059">
                  <c:v>8.364563383348667</c:v>
                </c:pt>
                <c:pt idx="1060">
                  <c:v>8.506335644083407</c:v>
                </c:pt>
                <c:pt idx="1061">
                  <c:v>8.6481079048181186</c:v>
                </c:pt>
                <c:pt idx="1062">
                  <c:v>8.7898801655528302</c:v>
                </c:pt>
                <c:pt idx="1063">
                  <c:v>8.9316524262875703</c:v>
                </c:pt>
                <c:pt idx="1064">
                  <c:v>9.0734246870222819</c:v>
                </c:pt>
                <c:pt idx="1065">
                  <c:v>9.2151969477570219</c:v>
                </c:pt>
                <c:pt idx="1066">
                  <c:v>9.3569692084917335</c:v>
                </c:pt>
                <c:pt idx="1067">
                  <c:v>9.4987414692264451</c:v>
                </c:pt>
                <c:pt idx="1068">
                  <c:v>9.6405137299611852</c:v>
                </c:pt>
                <c:pt idx="1069">
                  <c:v>9.7822859906958968</c:v>
                </c:pt>
                <c:pt idx="1070">
                  <c:v>9.9240582514306368</c:v>
                </c:pt>
                <c:pt idx="1071">
                  <c:v>10.065830512165348</c:v>
                </c:pt>
                <c:pt idx="1072">
                  <c:v>10.20760277290006</c:v>
                </c:pt>
                <c:pt idx="1073">
                  <c:v>10.3493750336348</c:v>
                </c:pt>
                <c:pt idx="1074">
                  <c:v>10.491147294369512</c:v>
                </c:pt>
                <c:pt idx="1075">
                  <c:v>10.632919555104252</c:v>
                </c:pt>
                <c:pt idx="1076">
                  <c:v>10.774691815838963</c:v>
                </c:pt>
                <c:pt idx="1077">
                  <c:v>10.916464076573675</c:v>
                </c:pt>
                <c:pt idx="1078">
                  <c:v>11.058236337308415</c:v>
                </c:pt>
                <c:pt idx="1079">
                  <c:v>11.200008598043127</c:v>
                </c:pt>
                <c:pt idx="1080">
                  <c:v>11.341780858777867</c:v>
                </c:pt>
                <c:pt idx="1081">
                  <c:v>11.483553119512578</c:v>
                </c:pt>
                <c:pt idx="1082">
                  <c:v>11.625325380247318</c:v>
                </c:pt>
                <c:pt idx="1083">
                  <c:v>11.76709764098203</c:v>
                </c:pt>
                <c:pt idx="1084">
                  <c:v>11.908869901716741</c:v>
                </c:pt>
                <c:pt idx="1085">
                  <c:v>12.050642162451481</c:v>
                </c:pt>
                <c:pt idx="1086">
                  <c:v>12.192414423186193</c:v>
                </c:pt>
                <c:pt idx="1087">
                  <c:v>12.334186683920933</c:v>
                </c:pt>
                <c:pt idx="1088">
                  <c:v>12.475958944655645</c:v>
                </c:pt>
                <c:pt idx="1089">
                  <c:v>12.617731205390356</c:v>
                </c:pt>
                <c:pt idx="1090">
                  <c:v>12.759503466125096</c:v>
                </c:pt>
                <c:pt idx="1091">
                  <c:v>12.901275726859808</c:v>
                </c:pt>
                <c:pt idx="1092">
                  <c:v>13.043047987594548</c:v>
                </c:pt>
                <c:pt idx="1093">
                  <c:v>13.18482024832926</c:v>
                </c:pt>
                <c:pt idx="1094">
                  <c:v>13.326592509063971</c:v>
                </c:pt>
                <c:pt idx="1095">
                  <c:v>13.468364769798711</c:v>
                </c:pt>
                <c:pt idx="1096">
                  <c:v>13.610137030533423</c:v>
                </c:pt>
                <c:pt idx="1097">
                  <c:v>13.751909291268163</c:v>
                </c:pt>
                <c:pt idx="1098">
                  <c:v>13.893681552002874</c:v>
                </c:pt>
                <c:pt idx="1099">
                  <c:v>14.035453812737586</c:v>
                </c:pt>
                <c:pt idx="1100">
                  <c:v>14.177226073472326</c:v>
                </c:pt>
                <c:pt idx="1101">
                  <c:v>14.318998334207038</c:v>
                </c:pt>
                <c:pt idx="1102">
                  <c:v>14.460770594941778</c:v>
                </c:pt>
                <c:pt idx="1103">
                  <c:v>14.602542855676489</c:v>
                </c:pt>
                <c:pt idx="1104">
                  <c:v>14.744315116411201</c:v>
                </c:pt>
                <c:pt idx="1105">
                  <c:v>14.886087377145941</c:v>
                </c:pt>
                <c:pt idx="1106">
                  <c:v>15.027859637880653</c:v>
                </c:pt>
                <c:pt idx="1107">
                  <c:v>15.169631898615393</c:v>
                </c:pt>
                <c:pt idx="1108">
                  <c:v>15.311404159350104</c:v>
                </c:pt>
                <c:pt idx="1109">
                  <c:v>15.453176420084816</c:v>
                </c:pt>
                <c:pt idx="1110">
                  <c:v>15.594948680819556</c:v>
                </c:pt>
                <c:pt idx="1111">
                  <c:v>15.736720941554267</c:v>
                </c:pt>
                <c:pt idx="1112">
                  <c:v>15.878493202289008</c:v>
                </c:pt>
                <c:pt idx="1113">
                  <c:v>16.020265463023719</c:v>
                </c:pt>
                <c:pt idx="1114">
                  <c:v>16.162037723758431</c:v>
                </c:pt>
                <c:pt idx="1115">
                  <c:v>16.303809984493171</c:v>
                </c:pt>
                <c:pt idx="1116">
                  <c:v>16.445582245227882</c:v>
                </c:pt>
                <c:pt idx="1117">
                  <c:v>16.587354505962622</c:v>
                </c:pt>
                <c:pt idx="1118">
                  <c:v>16.729126766697334</c:v>
                </c:pt>
                <c:pt idx="1119">
                  <c:v>16.870899027432074</c:v>
                </c:pt>
                <c:pt idx="1120">
                  <c:v>17.012671288166786</c:v>
                </c:pt>
                <c:pt idx="1121">
                  <c:v>17.154443548901497</c:v>
                </c:pt>
                <c:pt idx="1122">
                  <c:v>17.296215809636237</c:v>
                </c:pt>
                <c:pt idx="1123">
                  <c:v>17.437988070370949</c:v>
                </c:pt>
                <c:pt idx="1124">
                  <c:v>17.579760331105689</c:v>
                </c:pt>
                <c:pt idx="1125">
                  <c:v>17.721532591840401</c:v>
                </c:pt>
                <c:pt idx="1126">
                  <c:v>17.863304852575112</c:v>
                </c:pt>
                <c:pt idx="1127">
                  <c:v>18.005077113309852</c:v>
                </c:pt>
                <c:pt idx="1128">
                  <c:v>18.146849374044564</c:v>
                </c:pt>
                <c:pt idx="1129">
                  <c:v>18.288621634779304</c:v>
                </c:pt>
                <c:pt idx="1130">
                  <c:v>18.430393895514015</c:v>
                </c:pt>
                <c:pt idx="1131">
                  <c:v>18.572166156248727</c:v>
                </c:pt>
                <c:pt idx="1132">
                  <c:v>18.713938416983467</c:v>
                </c:pt>
                <c:pt idx="1133">
                  <c:v>18.855710677718179</c:v>
                </c:pt>
                <c:pt idx="1134">
                  <c:v>18.997482938452919</c:v>
                </c:pt>
                <c:pt idx="1135">
                  <c:v>19.13925519918763</c:v>
                </c:pt>
                <c:pt idx="1136">
                  <c:v>19.281027459922342</c:v>
                </c:pt>
                <c:pt idx="1137">
                  <c:v>19.422799720657082</c:v>
                </c:pt>
                <c:pt idx="1138">
                  <c:v>19.564571981391794</c:v>
                </c:pt>
                <c:pt idx="1139">
                  <c:v>19.706344242126534</c:v>
                </c:pt>
                <c:pt idx="1140">
                  <c:v>19.848116502861245</c:v>
                </c:pt>
                <c:pt idx="1141">
                  <c:v>19.989888763595957</c:v>
                </c:pt>
                <c:pt idx="1142">
                  <c:v>20.131661024330697</c:v>
                </c:pt>
                <c:pt idx="1143">
                  <c:v>20.273433285065408</c:v>
                </c:pt>
                <c:pt idx="1144">
                  <c:v>20.415205545800148</c:v>
                </c:pt>
                <c:pt idx="1145">
                  <c:v>20.55697780653486</c:v>
                </c:pt>
                <c:pt idx="1146">
                  <c:v>20.698750067269572</c:v>
                </c:pt>
                <c:pt idx="1147">
                  <c:v>20.840522328004312</c:v>
                </c:pt>
                <c:pt idx="1148">
                  <c:v>20.982294588739023</c:v>
                </c:pt>
                <c:pt idx="1149">
                  <c:v>21.124066849473763</c:v>
                </c:pt>
                <c:pt idx="1150">
                  <c:v>21.265839110208475</c:v>
                </c:pt>
                <c:pt idx="1151">
                  <c:v>21.407611370943187</c:v>
                </c:pt>
                <c:pt idx="1152">
                  <c:v>21.549383631677927</c:v>
                </c:pt>
                <c:pt idx="1153">
                  <c:v>21.691155892412638</c:v>
                </c:pt>
                <c:pt idx="1154">
                  <c:v>21.832928153147378</c:v>
                </c:pt>
                <c:pt idx="1155">
                  <c:v>21.97470041388209</c:v>
                </c:pt>
                <c:pt idx="1156">
                  <c:v>22.116472674616801</c:v>
                </c:pt>
                <c:pt idx="1157">
                  <c:v>22.258244935351541</c:v>
                </c:pt>
                <c:pt idx="1158">
                  <c:v>22.400017196086253</c:v>
                </c:pt>
                <c:pt idx="1159">
                  <c:v>22.541789456820993</c:v>
                </c:pt>
                <c:pt idx="1160">
                  <c:v>22.683561717555705</c:v>
                </c:pt>
                <c:pt idx="1161">
                  <c:v>22.825333978290445</c:v>
                </c:pt>
                <c:pt idx="1162">
                  <c:v>22.967106239025156</c:v>
                </c:pt>
                <c:pt idx="1163">
                  <c:v>23.108878499759868</c:v>
                </c:pt>
                <c:pt idx="1164">
                  <c:v>23.250650760494608</c:v>
                </c:pt>
                <c:pt idx="1165">
                  <c:v>23.39242302122932</c:v>
                </c:pt>
                <c:pt idx="1166">
                  <c:v>23.53419528196406</c:v>
                </c:pt>
                <c:pt idx="1167">
                  <c:v>23.675967542698771</c:v>
                </c:pt>
                <c:pt idx="1168">
                  <c:v>23.817739803433483</c:v>
                </c:pt>
                <c:pt idx="1169">
                  <c:v>23.959512064168223</c:v>
                </c:pt>
                <c:pt idx="1170">
                  <c:v>24.101284324902934</c:v>
                </c:pt>
                <c:pt idx="1171">
                  <c:v>24.243056585637675</c:v>
                </c:pt>
                <c:pt idx="1172">
                  <c:v>24.384828846372386</c:v>
                </c:pt>
                <c:pt idx="1173">
                  <c:v>24.526601107107098</c:v>
                </c:pt>
                <c:pt idx="1174">
                  <c:v>24.668373367841838</c:v>
                </c:pt>
                <c:pt idx="1175">
                  <c:v>24.810145628576549</c:v>
                </c:pt>
                <c:pt idx="1176">
                  <c:v>24.951917889311289</c:v>
                </c:pt>
                <c:pt idx="1177">
                  <c:v>25.093690150046001</c:v>
                </c:pt>
                <c:pt idx="1178">
                  <c:v>25.235462410780713</c:v>
                </c:pt>
                <c:pt idx="1179">
                  <c:v>25.377234671515453</c:v>
                </c:pt>
                <c:pt idx="1180">
                  <c:v>25.519006932250164</c:v>
                </c:pt>
                <c:pt idx="1181">
                  <c:v>25.660779192984904</c:v>
                </c:pt>
                <c:pt idx="1182">
                  <c:v>25.802551453719616</c:v>
                </c:pt>
                <c:pt idx="1183">
                  <c:v>25.944323714454328</c:v>
                </c:pt>
                <c:pt idx="1184">
                  <c:v>26.086095975189068</c:v>
                </c:pt>
                <c:pt idx="1185">
                  <c:v>26.227868235923779</c:v>
                </c:pt>
                <c:pt idx="1186">
                  <c:v>26.369640496658519</c:v>
                </c:pt>
                <c:pt idx="1187">
                  <c:v>26.511412757393231</c:v>
                </c:pt>
                <c:pt idx="1188">
                  <c:v>26.653185018127942</c:v>
                </c:pt>
                <c:pt idx="1189">
                  <c:v>26.794957278862682</c:v>
                </c:pt>
                <c:pt idx="1190">
                  <c:v>26.936729539597394</c:v>
                </c:pt>
                <c:pt idx="1191">
                  <c:v>27.078501800332134</c:v>
                </c:pt>
                <c:pt idx="1192">
                  <c:v>27.220274061066846</c:v>
                </c:pt>
                <c:pt idx="1193">
                  <c:v>27.362046321801557</c:v>
                </c:pt>
                <c:pt idx="1194">
                  <c:v>27.503818582536297</c:v>
                </c:pt>
                <c:pt idx="1195">
                  <c:v>27.645590843271009</c:v>
                </c:pt>
                <c:pt idx="1196">
                  <c:v>27.787363104005749</c:v>
                </c:pt>
                <c:pt idx="1197">
                  <c:v>27.929135364740461</c:v>
                </c:pt>
                <c:pt idx="1198">
                  <c:v>28.070907625475201</c:v>
                </c:pt>
                <c:pt idx="1199">
                  <c:v>28.212679886209912</c:v>
                </c:pt>
                <c:pt idx="1200">
                  <c:v>28.354452146944624</c:v>
                </c:pt>
                <c:pt idx="1201">
                  <c:v>28.496224407679364</c:v>
                </c:pt>
                <c:pt idx="1202">
                  <c:v>28.637996668414075</c:v>
                </c:pt>
                <c:pt idx="1203">
                  <c:v>28.779768929148815</c:v>
                </c:pt>
                <c:pt idx="1204">
                  <c:v>28.921541189883527</c:v>
                </c:pt>
                <c:pt idx="1205">
                  <c:v>29.063313450618239</c:v>
                </c:pt>
                <c:pt idx="1206">
                  <c:v>29.205085711352979</c:v>
                </c:pt>
                <c:pt idx="1207">
                  <c:v>29.34685797208769</c:v>
                </c:pt>
                <c:pt idx="1208">
                  <c:v>29.48863023282243</c:v>
                </c:pt>
                <c:pt idx="1209">
                  <c:v>29.630402493557142</c:v>
                </c:pt>
                <c:pt idx="1210">
                  <c:v>29.772174754291854</c:v>
                </c:pt>
                <c:pt idx="1211">
                  <c:v>29.913947015026594</c:v>
                </c:pt>
                <c:pt idx="1212">
                  <c:v>30.055719275761305</c:v>
                </c:pt>
                <c:pt idx="1213">
                  <c:v>30.197491536496045</c:v>
                </c:pt>
                <c:pt idx="1214">
                  <c:v>30.339263797230757</c:v>
                </c:pt>
                <c:pt idx="1215">
                  <c:v>30.481036057965468</c:v>
                </c:pt>
                <c:pt idx="1216">
                  <c:v>30.622808318700208</c:v>
                </c:pt>
                <c:pt idx="1217">
                  <c:v>30.76458057943492</c:v>
                </c:pt>
                <c:pt idx="1218">
                  <c:v>30.90635284016966</c:v>
                </c:pt>
                <c:pt idx="1219">
                  <c:v>31.048125100904372</c:v>
                </c:pt>
                <c:pt idx="1220">
                  <c:v>31.189897361639083</c:v>
                </c:pt>
                <c:pt idx="1221">
                  <c:v>31.331669622373823</c:v>
                </c:pt>
                <c:pt idx="1222">
                  <c:v>31.473441883108535</c:v>
                </c:pt>
                <c:pt idx="1223">
                  <c:v>31.615214143843275</c:v>
                </c:pt>
                <c:pt idx="1224">
                  <c:v>31.756986404577987</c:v>
                </c:pt>
                <c:pt idx="1225">
                  <c:v>31.898758665312698</c:v>
                </c:pt>
                <c:pt idx="1226">
                  <c:v>32.040530926047438</c:v>
                </c:pt>
                <c:pt idx="1227">
                  <c:v>32.18230318678215</c:v>
                </c:pt>
                <c:pt idx="1228">
                  <c:v>32.32407544751689</c:v>
                </c:pt>
                <c:pt idx="1229">
                  <c:v>32.465847708251601</c:v>
                </c:pt>
                <c:pt idx="1230">
                  <c:v>32.607619968986313</c:v>
                </c:pt>
                <c:pt idx="1231">
                  <c:v>32.749392229721053</c:v>
                </c:pt>
                <c:pt idx="1232">
                  <c:v>32.891164490455765</c:v>
                </c:pt>
                <c:pt idx="1233">
                  <c:v>33.032936751190505</c:v>
                </c:pt>
                <c:pt idx="1234">
                  <c:v>33.174709011925216</c:v>
                </c:pt>
                <c:pt idx="1235">
                  <c:v>33.316481272659956</c:v>
                </c:pt>
                <c:pt idx="1236">
                  <c:v>33.458253533394668</c:v>
                </c:pt>
                <c:pt idx="1237">
                  <c:v>33.60002579412938</c:v>
                </c:pt>
                <c:pt idx="1238">
                  <c:v>33.74179805486412</c:v>
                </c:pt>
                <c:pt idx="1239">
                  <c:v>33.883570315598831</c:v>
                </c:pt>
                <c:pt idx="1240">
                  <c:v>34.025342576333571</c:v>
                </c:pt>
                <c:pt idx="1241">
                  <c:v>34.167114837068283</c:v>
                </c:pt>
                <c:pt idx="1242">
                  <c:v>34.308887097802995</c:v>
                </c:pt>
                <c:pt idx="1243">
                  <c:v>34.450659358537735</c:v>
                </c:pt>
                <c:pt idx="1244">
                  <c:v>34.592431619272446</c:v>
                </c:pt>
                <c:pt idx="1245">
                  <c:v>34.734203880007186</c:v>
                </c:pt>
                <c:pt idx="1246">
                  <c:v>34.875976140741898</c:v>
                </c:pt>
                <c:pt idx="1247">
                  <c:v>35.017748401476609</c:v>
                </c:pt>
                <c:pt idx="1248">
                  <c:v>35.159520662211349</c:v>
                </c:pt>
                <c:pt idx="1249">
                  <c:v>35.301292922946061</c:v>
                </c:pt>
                <c:pt idx="1250">
                  <c:v>35.443065183680801</c:v>
                </c:pt>
                <c:pt idx="1251">
                  <c:v>35.584837444415513</c:v>
                </c:pt>
                <c:pt idx="1252">
                  <c:v>35.726609705150224</c:v>
                </c:pt>
                <c:pt idx="1253">
                  <c:v>35.868381965884964</c:v>
                </c:pt>
                <c:pt idx="1254">
                  <c:v>36.010154226619676</c:v>
                </c:pt>
                <c:pt idx="1255">
                  <c:v>36.151926487354416</c:v>
                </c:pt>
                <c:pt idx="1256">
                  <c:v>36.293698748089128</c:v>
                </c:pt>
                <c:pt idx="1257">
                  <c:v>36.435471008823839</c:v>
                </c:pt>
                <c:pt idx="1258">
                  <c:v>36.577243269558579</c:v>
                </c:pt>
                <c:pt idx="1259">
                  <c:v>36.719015530293291</c:v>
                </c:pt>
                <c:pt idx="1260">
                  <c:v>36.860787791028031</c:v>
                </c:pt>
                <c:pt idx="1261">
                  <c:v>37.002560051762742</c:v>
                </c:pt>
                <c:pt idx="1262">
                  <c:v>37.144332312497454</c:v>
                </c:pt>
                <c:pt idx="1263">
                  <c:v>37.286104573232194</c:v>
                </c:pt>
                <c:pt idx="1264">
                  <c:v>37.427876833966906</c:v>
                </c:pt>
                <c:pt idx="1265">
                  <c:v>37.569649094701646</c:v>
                </c:pt>
                <c:pt idx="1266">
                  <c:v>37.711421355436357</c:v>
                </c:pt>
                <c:pt idx="1267">
                  <c:v>37.853193616171069</c:v>
                </c:pt>
                <c:pt idx="1268">
                  <c:v>37.994965876905809</c:v>
                </c:pt>
                <c:pt idx="1269">
                  <c:v>38.136738137640521</c:v>
                </c:pt>
                <c:pt idx="1270">
                  <c:v>38.278510398375261</c:v>
                </c:pt>
                <c:pt idx="1271">
                  <c:v>38.420282659109972</c:v>
                </c:pt>
                <c:pt idx="1272">
                  <c:v>38.562054919844712</c:v>
                </c:pt>
                <c:pt idx="1273">
                  <c:v>38.703827180579424</c:v>
                </c:pt>
                <c:pt idx="1274">
                  <c:v>38.845599441314135</c:v>
                </c:pt>
                <c:pt idx="1275">
                  <c:v>38.987371702048875</c:v>
                </c:pt>
                <c:pt idx="1276">
                  <c:v>39.129143962783587</c:v>
                </c:pt>
                <c:pt idx="1277">
                  <c:v>39.270916223518327</c:v>
                </c:pt>
                <c:pt idx="1278">
                  <c:v>39.412688484253039</c:v>
                </c:pt>
                <c:pt idx="1279">
                  <c:v>39.55446074498775</c:v>
                </c:pt>
                <c:pt idx="1280">
                  <c:v>39.69623300572249</c:v>
                </c:pt>
                <c:pt idx="1281">
                  <c:v>39.838005266457202</c:v>
                </c:pt>
                <c:pt idx="1282">
                  <c:v>39.979777527191942</c:v>
                </c:pt>
                <c:pt idx="1283">
                  <c:v>40.121549787926654</c:v>
                </c:pt>
                <c:pt idx="1284">
                  <c:v>40.263322048661365</c:v>
                </c:pt>
                <c:pt idx="1285">
                  <c:v>40.405094309396105</c:v>
                </c:pt>
                <c:pt idx="1286">
                  <c:v>40.546866570130817</c:v>
                </c:pt>
                <c:pt idx="1287">
                  <c:v>40.688638830865557</c:v>
                </c:pt>
                <c:pt idx="1288">
                  <c:v>40.830411091600268</c:v>
                </c:pt>
                <c:pt idx="1289">
                  <c:v>40.97218335233498</c:v>
                </c:pt>
                <c:pt idx="1290">
                  <c:v>41.11395561306972</c:v>
                </c:pt>
                <c:pt idx="1291">
                  <c:v>41.255727873804432</c:v>
                </c:pt>
                <c:pt idx="1292">
                  <c:v>41.397500134539172</c:v>
                </c:pt>
                <c:pt idx="1293">
                  <c:v>41.539272395273883</c:v>
                </c:pt>
                <c:pt idx="1294">
                  <c:v>41.681044656008595</c:v>
                </c:pt>
                <c:pt idx="1295">
                  <c:v>41.822816916743335</c:v>
                </c:pt>
                <c:pt idx="1296">
                  <c:v>41.964589177478047</c:v>
                </c:pt>
                <c:pt idx="1297">
                  <c:v>42.106361438212787</c:v>
                </c:pt>
                <c:pt idx="1298">
                  <c:v>42.248133698947498</c:v>
                </c:pt>
                <c:pt idx="1299">
                  <c:v>42.38990595968221</c:v>
                </c:pt>
                <c:pt idx="1300">
                  <c:v>42.53167822041695</c:v>
                </c:pt>
                <c:pt idx="1301">
                  <c:v>42.673450481151662</c:v>
                </c:pt>
                <c:pt idx="1302">
                  <c:v>42.815222741886402</c:v>
                </c:pt>
                <c:pt idx="1303">
                  <c:v>42.956995002621113</c:v>
                </c:pt>
                <c:pt idx="1304">
                  <c:v>43.098767263355825</c:v>
                </c:pt>
                <c:pt idx="1305">
                  <c:v>43.240539524090565</c:v>
                </c:pt>
                <c:pt idx="1306">
                  <c:v>43.382311784825276</c:v>
                </c:pt>
                <c:pt idx="1307">
                  <c:v>43.524084045560016</c:v>
                </c:pt>
                <c:pt idx="1308">
                  <c:v>43.665856306294728</c:v>
                </c:pt>
                <c:pt idx="1309">
                  <c:v>43.807628567029468</c:v>
                </c:pt>
                <c:pt idx="1310">
                  <c:v>43.94940082776418</c:v>
                </c:pt>
                <c:pt idx="1311">
                  <c:v>44.091173088498891</c:v>
                </c:pt>
                <c:pt idx="1312">
                  <c:v>44.232945349233631</c:v>
                </c:pt>
                <c:pt idx="1313">
                  <c:v>44.374717609968343</c:v>
                </c:pt>
                <c:pt idx="1314">
                  <c:v>44.516489870703083</c:v>
                </c:pt>
                <c:pt idx="1315">
                  <c:v>44.658262131437795</c:v>
                </c:pt>
                <c:pt idx="1316">
                  <c:v>44.800034392172506</c:v>
                </c:pt>
                <c:pt idx="1317">
                  <c:v>44.941806652907246</c:v>
                </c:pt>
                <c:pt idx="1318">
                  <c:v>45.083578913641958</c:v>
                </c:pt>
                <c:pt idx="1319">
                  <c:v>45.225351174376698</c:v>
                </c:pt>
                <c:pt idx="1320">
                  <c:v>45.367123435111409</c:v>
                </c:pt>
                <c:pt idx="1321">
                  <c:v>45.508895695846121</c:v>
                </c:pt>
                <c:pt idx="1322">
                  <c:v>45.650667956580861</c:v>
                </c:pt>
                <c:pt idx="1323">
                  <c:v>45.792440217315573</c:v>
                </c:pt>
                <c:pt idx="1324">
                  <c:v>45.934212478050313</c:v>
                </c:pt>
                <c:pt idx="1325">
                  <c:v>46.075984738785024</c:v>
                </c:pt>
                <c:pt idx="1326">
                  <c:v>46.217756999519736</c:v>
                </c:pt>
                <c:pt idx="1327">
                  <c:v>46.359529260254476</c:v>
                </c:pt>
                <c:pt idx="1328">
                  <c:v>46.501301520989188</c:v>
                </c:pt>
                <c:pt idx="1329">
                  <c:v>46.643073781723928</c:v>
                </c:pt>
                <c:pt idx="1330">
                  <c:v>46.784846042458639</c:v>
                </c:pt>
                <c:pt idx="1331">
                  <c:v>46.926618303193351</c:v>
                </c:pt>
                <c:pt idx="1332">
                  <c:v>47.068390563928091</c:v>
                </c:pt>
                <c:pt idx="1333">
                  <c:v>47.210162824662802</c:v>
                </c:pt>
                <c:pt idx="1334">
                  <c:v>47.351935085397542</c:v>
                </c:pt>
                <c:pt idx="1335">
                  <c:v>47.493707346132254</c:v>
                </c:pt>
                <c:pt idx="1336">
                  <c:v>47.635479606866966</c:v>
                </c:pt>
                <c:pt idx="1337">
                  <c:v>47.777251867601706</c:v>
                </c:pt>
                <c:pt idx="1338">
                  <c:v>47.919024128336417</c:v>
                </c:pt>
                <c:pt idx="1339">
                  <c:v>48.060796389071157</c:v>
                </c:pt>
                <c:pt idx="1340">
                  <c:v>48.202568649805869</c:v>
                </c:pt>
                <c:pt idx="1341">
                  <c:v>48.344340910540581</c:v>
                </c:pt>
                <c:pt idx="1342">
                  <c:v>48.486113171275321</c:v>
                </c:pt>
                <c:pt idx="1343">
                  <c:v>48.627885432010032</c:v>
                </c:pt>
                <c:pt idx="1344">
                  <c:v>48.769657692744772</c:v>
                </c:pt>
                <c:pt idx="1345">
                  <c:v>48.911429953479484</c:v>
                </c:pt>
                <c:pt idx="1346">
                  <c:v>49.053202214214195</c:v>
                </c:pt>
                <c:pt idx="1347">
                  <c:v>49.194974474948935</c:v>
                </c:pt>
                <c:pt idx="1348">
                  <c:v>49.336746735683647</c:v>
                </c:pt>
                <c:pt idx="1349">
                  <c:v>49.478518996418387</c:v>
                </c:pt>
                <c:pt idx="1350">
                  <c:v>49.620291257153099</c:v>
                </c:pt>
                <c:pt idx="1351">
                  <c:v>49.762063517887839</c:v>
                </c:pt>
                <c:pt idx="1352">
                  <c:v>49.90383577862255</c:v>
                </c:pt>
                <c:pt idx="1353">
                  <c:v>50.045608039357262</c:v>
                </c:pt>
                <c:pt idx="1354">
                  <c:v>50.187380300092002</c:v>
                </c:pt>
                <c:pt idx="1355">
                  <c:v>50.329152560826714</c:v>
                </c:pt>
                <c:pt idx="1356">
                  <c:v>50.470924821561454</c:v>
                </c:pt>
                <c:pt idx="1357">
                  <c:v>50.612697082296165</c:v>
                </c:pt>
                <c:pt idx="1358">
                  <c:v>50.754469343030877</c:v>
                </c:pt>
                <c:pt idx="1359">
                  <c:v>50.896241603765617</c:v>
                </c:pt>
                <c:pt idx="1360">
                  <c:v>51.038013864500329</c:v>
                </c:pt>
                <c:pt idx="1361">
                  <c:v>51.179786125235069</c:v>
                </c:pt>
                <c:pt idx="1362">
                  <c:v>51.32155838596978</c:v>
                </c:pt>
                <c:pt idx="1363">
                  <c:v>51.463330646704492</c:v>
                </c:pt>
                <c:pt idx="1364">
                  <c:v>51.605102907439232</c:v>
                </c:pt>
                <c:pt idx="1365">
                  <c:v>51.746875168173943</c:v>
                </c:pt>
                <c:pt idx="1366">
                  <c:v>51.888647428908683</c:v>
                </c:pt>
                <c:pt idx="1367">
                  <c:v>52.030419689643395</c:v>
                </c:pt>
                <c:pt idx="1368">
                  <c:v>52.172191950378107</c:v>
                </c:pt>
                <c:pt idx="1369">
                  <c:v>52.313964211112847</c:v>
                </c:pt>
                <c:pt idx="1370">
                  <c:v>52.455736471847558</c:v>
                </c:pt>
                <c:pt idx="1371">
                  <c:v>52.597508732582298</c:v>
                </c:pt>
                <c:pt idx="1372">
                  <c:v>52.73928099331701</c:v>
                </c:pt>
                <c:pt idx="1373">
                  <c:v>52.881053254051722</c:v>
                </c:pt>
                <c:pt idx="1374">
                  <c:v>53.022825514786462</c:v>
                </c:pt>
                <c:pt idx="1375">
                  <c:v>53.164597775521173</c:v>
                </c:pt>
                <c:pt idx="1376">
                  <c:v>53.306370036255913</c:v>
                </c:pt>
                <c:pt idx="1377">
                  <c:v>53.448142296990625</c:v>
                </c:pt>
                <c:pt idx="1378">
                  <c:v>53.589914557725336</c:v>
                </c:pt>
                <c:pt idx="1379">
                  <c:v>53.731686818460076</c:v>
                </c:pt>
                <c:pt idx="1380">
                  <c:v>53.873459079194788</c:v>
                </c:pt>
                <c:pt idx="1381">
                  <c:v>54.015231339929528</c:v>
                </c:pt>
                <c:pt idx="1382">
                  <c:v>54.15700360066424</c:v>
                </c:pt>
                <c:pt idx="1383">
                  <c:v>54.298775861398951</c:v>
                </c:pt>
                <c:pt idx="1384">
                  <c:v>54.440548122133691</c:v>
                </c:pt>
                <c:pt idx="1385">
                  <c:v>54.582320382868403</c:v>
                </c:pt>
                <c:pt idx="1386">
                  <c:v>54.724092643603143</c:v>
                </c:pt>
                <c:pt idx="1387">
                  <c:v>54.865864904337855</c:v>
                </c:pt>
                <c:pt idx="1388">
                  <c:v>55.007637165072595</c:v>
                </c:pt>
                <c:pt idx="1389">
                  <c:v>55.149409425807306</c:v>
                </c:pt>
                <c:pt idx="1390">
                  <c:v>55.291181686542018</c:v>
                </c:pt>
                <c:pt idx="1391">
                  <c:v>55.432953947276758</c:v>
                </c:pt>
                <c:pt idx="1392">
                  <c:v>55.574726208011469</c:v>
                </c:pt>
                <c:pt idx="1393">
                  <c:v>55.716498468746209</c:v>
                </c:pt>
                <c:pt idx="1394">
                  <c:v>55.858270729480921</c:v>
                </c:pt>
                <c:pt idx="1395">
                  <c:v>56.000042990215633</c:v>
                </c:pt>
                <c:pt idx="1396">
                  <c:v>56.141815250950373</c:v>
                </c:pt>
                <c:pt idx="1397">
                  <c:v>56.283587511685084</c:v>
                </c:pt>
                <c:pt idx="1398">
                  <c:v>56.425359772419824</c:v>
                </c:pt>
                <c:pt idx="1399">
                  <c:v>56.567132033154536</c:v>
                </c:pt>
                <c:pt idx="1400">
                  <c:v>56.708904293889248</c:v>
                </c:pt>
                <c:pt idx="1401">
                  <c:v>56.850676554623988</c:v>
                </c:pt>
                <c:pt idx="1402">
                  <c:v>56.992448815358699</c:v>
                </c:pt>
                <c:pt idx="1403">
                  <c:v>57.134221076093439</c:v>
                </c:pt>
                <c:pt idx="1404">
                  <c:v>57.275993336828151</c:v>
                </c:pt>
                <c:pt idx="1405">
                  <c:v>57.417765597562862</c:v>
                </c:pt>
                <c:pt idx="1406">
                  <c:v>57.559537858297602</c:v>
                </c:pt>
                <c:pt idx="1407">
                  <c:v>57.701310119032314</c:v>
                </c:pt>
                <c:pt idx="1408">
                  <c:v>57.843082379767054</c:v>
                </c:pt>
                <c:pt idx="1409">
                  <c:v>57.984854640501766</c:v>
                </c:pt>
                <c:pt idx="1410">
                  <c:v>58.126626901236477</c:v>
                </c:pt>
                <c:pt idx="1411">
                  <c:v>58.268399161971217</c:v>
                </c:pt>
                <c:pt idx="1412">
                  <c:v>58.410171422705929</c:v>
                </c:pt>
                <c:pt idx="1413">
                  <c:v>58.551943683440669</c:v>
                </c:pt>
                <c:pt idx="1414">
                  <c:v>58.693715944175381</c:v>
                </c:pt>
                <c:pt idx="1415">
                  <c:v>58.835488204910092</c:v>
                </c:pt>
                <c:pt idx="1416">
                  <c:v>58.977260465644832</c:v>
                </c:pt>
                <c:pt idx="1417">
                  <c:v>59.119032726379544</c:v>
                </c:pt>
                <c:pt idx="1418">
                  <c:v>59.260804987114284</c:v>
                </c:pt>
                <c:pt idx="1419">
                  <c:v>59.402577247848996</c:v>
                </c:pt>
                <c:pt idx="1420">
                  <c:v>59.544349508583707</c:v>
                </c:pt>
                <c:pt idx="1421">
                  <c:v>59.686121769318447</c:v>
                </c:pt>
                <c:pt idx="1422">
                  <c:v>59.827894030053159</c:v>
                </c:pt>
                <c:pt idx="1423">
                  <c:v>59.969666290787899</c:v>
                </c:pt>
                <c:pt idx="1424">
                  <c:v>60.11143855152261</c:v>
                </c:pt>
                <c:pt idx="1425">
                  <c:v>60.25321081225735</c:v>
                </c:pt>
                <c:pt idx="1426">
                  <c:v>60.394983072992062</c:v>
                </c:pt>
                <c:pt idx="1427">
                  <c:v>60.536755333726774</c:v>
                </c:pt>
                <c:pt idx="1428">
                  <c:v>60.678527594461514</c:v>
                </c:pt>
                <c:pt idx="1429">
                  <c:v>60.820299855196225</c:v>
                </c:pt>
                <c:pt idx="1430">
                  <c:v>60.962072115930965</c:v>
                </c:pt>
                <c:pt idx="1431">
                  <c:v>61.103844376665677</c:v>
                </c:pt>
                <c:pt idx="1432">
                  <c:v>61.245616637400389</c:v>
                </c:pt>
                <c:pt idx="1433">
                  <c:v>61.387388898135129</c:v>
                </c:pt>
                <c:pt idx="1434">
                  <c:v>61.52916115886984</c:v>
                </c:pt>
                <c:pt idx="1435">
                  <c:v>61.67093341960458</c:v>
                </c:pt>
                <c:pt idx="1436">
                  <c:v>61.812705680339292</c:v>
                </c:pt>
                <c:pt idx="1437">
                  <c:v>61.954477941074003</c:v>
                </c:pt>
                <c:pt idx="1438">
                  <c:v>62.096250201808743</c:v>
                </c:pt>
                <c:pt idx="1439">
                  <c:v>62.238022462543455</c:v>
                </c:pt>
                <c:pt idx="1440">
                  <c:v>62.379794723278195</c:v>
                </c:pt>
                <c:pt idx="1441">
                  <c:v>62.521566984012907</c:v>
                </c:pt>
                <c:pt idx="1442">
                  <c:v>62.663339244747618</c:v>
                </c:pt>
                <c:pt idx="1443">
                  <c:v>62.805111505482358</c:v>
                </c:pt>
                <c:pt idx="1444">
                  <c:v>62.94688376621707</c:v>
                </c:pt>
                <c:pt idx="1445">
                  <c:v>63.08865602695181</c:v>
                </c:pt>
                <c:pt idx="1446">
                  <c:v>63.230428287686522</c:v>
                </c:pt>
                <c:pt idx="1447">
                  <c:v>63.372200548421233</c:v>
                </c:pt>
                <c:pt idx="1448">
                  <c:v>63.513972809155973</c:v>
                </c:pt>
                <c:pt idx="1449">
                  <c:v>63.655745069890685</c:v>
                </c:pt>
                <c:pt idx="1450">
                  <c:v>63.797517330625425</c:v>
                </c:pt>
                <c:pt idx="1451">
                  <c:v>63.939289591360136</c:v>
                </c:pt>
                <c:pt idx="1452">
                  <c:v>64.081061852094848</c:v>
                </c:pt>
                <c:pt idx="1453">
                  <c:v>64.222834112829588</c:v>
                </c:pt>
                <c:pt idx="1454">
                  <c:v>64.3646063735643</c:v>
                </c:pt>
                <c:pt idx="1455">
                  <c:v>64.50637863429904</c:v>
                </c:pt>
                <c:pt idx="1456">
                  <c:v>64.648150895033751</c:v>
                </c:pt>
                <c:pt idx="1457">
                  <c:v>64.789923155768463</c:v>
                </c:pt>
                <c:pt idx="1458">
                  <c:v>64.931695416503203</c:v>
                </c:pt>
                <c:pt idx="1459">
                  <c:v>65.073467677237915</c:v>
                </c:pt>
                <c:pt idx="1460">
                  <c:v>65.215239937972655</c:v>
                </c:pt>
                <c:pt idx="1461">
                  <c:v>65.357012198707366</c:v>
                </c:pt>
                <c:pt idx="1462">
                  <c:v>65.498784459442106</c:v>
                </c:pt>
                <c:pt idx="1463">
                  <c:v>65.640556720176818</c:v>
                </c:pt>
                <c:pt idx="1464">
                  <c:v>65.782328980911529</c:v>
                </c:pt>
                <c:pt idx="1465">
                  <c:v>65.92410124164627</c:v>
                </c:pt>
                <c:pt idx="1466">
                  <c:v>66.065873502380981</c:v>
                </c:pt>
                <c:pt idx="1467">
                  <c:v>66.207645763115721</c:v>
                </c:pt>
                <c:pt idx="1468">
                  <c:v>66.349418023850433</c:v>
                </c:pt>
                <c:pt idx="1469">
                  <c:v>66.491190284585144</c:v>
                </c:pt>
                <c:pt idx="1470">
                  <c:v>66.632962545319884</c:v>
                </c:pt>
                <c:pt idx="1471">
                  <c:v>66.774734806054596</c:v>
                </c:pt>
                <c:pt idx="1472">
                  <c:v>66.916507066789336</c:v>
                </c:pt>
                <c:pt idx="1473">
                  <c:v>67.058279327524048</c:v>
                </c:pt>
                <c:pt idx="1474">
                  <c:v>67.200051588258759</c:v>
                </c:pt>
                <c:pt idx="1475">
                  <c:v>67.341823848993499</c:v>
                </c:pt>
                <c:pt idx="1476">
                  <c:v>67.483596109728211</c:v>
                </c:pt>
                <c:pt idx="1477">
                  <c:v>67.625368370462951</c:v>
                </c:pt>
                <c:pt idx="1478">
                  <c:v>67.767140631197663</c:v>
                </c:pt>
                <c:pt idx="1479">
                  <c:v>67.908912891932374</c:v>
                </c:pt>
                <c:pt idx="1480">
                  <c:v>68.050685152667114</c:v>
                </c:pt>
                <c:pt idx="1481">
                  <c:v>68.192457413401826</c:v>
                </c:pt>
                <c:pt idx="1482">
                  <c:v>68.334229674136566</c:v>
                </c:pt>
                <c:pt idx="1483">
                  <c:v>68.476001934871277</c:v>
                </c:pt>
                <c:pt idx="1484">
                  <c:v>68.617774195605989</c:v>
                </c:pt>
                <c:pt idx="1485">
                  <c:v>68.759546456340729</c:v>
                </c:pt>
                <c:pt idx="1486">
                  <c:v>68.901318717075441</c:v>
                </c:pt>
                <c:pt idx="1487">
                  <c:v>69.043090977810181</c:v>
                </c:pt>
                <c:pt idx="1488">
                  <c:v>69.184863238544892</c:v>
                </c:pt>
                <c:pt idx="1489">
                  <c:v>69.326635499279604</c:v>
                </c:pt>
                <c:pt idx="1490">
                  <c:v>69.468407760014344</c:v>
                </c:pt>
                <c:pt idx="1491">
                  <c:v>69.610180020749056</c:v>
                </c:pt>
                <c:pt idx="1492">
                  <c:v>69.751952281483796</c:v>
                </c:pt>
                <c:pt idx="1493">
                  <c:v>69.893724542218507</c:v>
                </c:pt>
                <c:pt idx="1494">
                  <c:v>70.035496802953219</c:v>
                </c:pt>
                <c:pt idx="1495">
                  <c:v>70.177269063687959</c:v>
                </c:pt>
                <c:pt idx="1496">
                  <c:v>70.31904132442267</c:v>
                </c:pt>
                <c:pt idx="1497">
                  <c:v>70.46081358515741</c:v>
                </c:pt>
                <c:pt idx="1498">
                  <c:v>70.602585845892122</c:v>
                </c:pt>
                <c:pt idx="1499">
                  <c:v>70.744358106626862</c:v>
                </c:pt>
                <c:pt idx="1500">
                  <c:v>70.886130367361574</c:v>
                </c:pt>
                <c:pt idx="1501">
                  <c:v>71.027902628096285</c:v>
                </c:pt>
                <c:pt idx="1502">
                  <c:v>71.169674888831025</c:v>
                </c:pt>
                <c:pt idx="1503">
                  <c:v>71.311447149565737</c:v>
                </c:pt>
                <c:pt idx="1504">
                  <c:v>71.453219410300477</c:v>
                </c:pt>
                <c:pt idx="1505">
                  <c:v>71.594991671035189</c:v>
                </c:pt>
                <c:pt idx="1506">
                  <c:v>71.7367639317699</c:v>
                </c:pt>
                <c:pt idx="1507">
                  <c:v>71.87853619250464</c:v>
                </c:pt>
                <c:pt idx="1508">
                  <c:v>72.020308453239352</c:v>
                </c:pt>
                <c:pt idx="1509">
                  <c:v>72.162080713974092</c:v>
                </c:pt>
                <c:pt idx="1510">
                  <c:v>72.303852974708803</c:v>
                </c:pt>
                <c:pt idx="1511">
                  <c:v>72.445625235443515</c:v>
                </c:pt>
                <c:pt idx="1512">
                  <c:v>72.587397496178255</c:v>
                </c:pt>
                <c:pt idx="1513">
                  <c:v>72.729169756912967</c:v>
                </c:pt>
                <c:pt idx="1514">
                  <c:v>72.870942017647707</c:v>
                </c:pt>
                <c:pt idx="1515">
                  <c:v>73.012714278382418</c:v>
                </c:pt>
                <c:pt idx="1516">
                  <c:v>73.15448653911713</c:v>
                </c:pt>
                <c:pt idx="1517">
                  <c:v>73.29625879985187</c:v>
                </c:pt>
                <c:pt idx="1518">
                  <c:v>73.438031060586582</c:v>
                </c:pt>
                <c:pt idx="1519">
                  <c:v>73.579803321321322</c:v>
                </c:pt>
                <c:pt idx="1520">
                  <c:v>73.721575582056033</c:v>
                </c:pt>
                <c:pt idx="1521">
                  <c:v>73.863347842790745</c:v>
                </c:pt>
                <c:pt idx="1522">
                  <c:v>74.005120103525485</c:v>
                </c:pt>
                <c:pt idx="1523">
                  <c:v>74.146892364260196</c:v>
                </c:pt>
                <c:pt idx="1524">
                  <c:v>74.288664624994937</c:v>
                </c:pt>
                <c:pt idx="1525">
                  <c:v>74.430436885729648</c:v>
                </c:pt>
                <c:pt idx="1526">
                  <c:v>74.57220914646436</c:v>
                </c:pt>
                <c:pt idx="1527">
                  <c:v>74.7139814071991</c:v>
                </c:pt>
                <c:pt idx="1528">
                  <c:v>74.855753667933811</c:v>
                </c:pt>
                <c:pt idx="1529">
                  <c:v>74.997525928668551</c:v>
                </c:pt>
                <c:pt idx="1530">
                  <c:v>75.139298189403263</c:v>
                </c:pt>
                <c:pt idx="1531">
                  <c:v>75.281070450137975</c:v>
                </c:pt>
                <c:pt idx="1532">
                  <c:v>75.422842710872715</c:v>
                </c:pt>
                <c:pt idx="1533">
                  <c:v>75.564614971607426</c:v>
                </c:pt>
                <c:pt idx="1534">
                  <c:v>75.706387232342166</c:v>
                </c:pt>
                <c:pt idx="1535">
                  <c:v>75.848159493076878</c:v>
                </c:pt>
                <c:pt idx="1536">
                  <c:v>75.989931753811589</c:v>
                </c:pt>
                <c:pt idx="1537">
                  <c:v>76.13170401454633</c:v>
                </c:pt>
                <c:pt idx="1538">
                  <c:v>76.273476275281041</c:v>
                </c:pt>
                <c:pt idx="1539">
                  <c:v>76.415248536015781</c:v>
                </c:pt>
                <c:pt idx="1540">
                  <c:v>76.557020796750493</c:v>
                </c:pt>
                <c:pt idx="1541">
                  <c:v>76.698793057485233</c:v>
                </c:pt>
                <c:pt idx="1542">
                  <c:v>76.840565318219944</c:v>
                </c:pt>
                <c:pt idx="1543">
                  <c:v>76.982337578954656</c:v>
                </c:pt>
                <c:pt idx="1544">
                  <c:v>77.124109839689396</c:v>
                </c:pt>
                <c:pt idx="1545">
                  <c:v>77.265882100424108</c:v>
                </c:pt>
                <c:pt idx="1546">
                  <c:v>77.407654361158848</c:v>
                </c:pt>
                <c:pt idx="1547">
                  <c:v>77.549426621893559</c:v>
                </c:pt>
                <c:pt idx="1548">
                  <c:v>77.691198882628271</c:v>
                </c:pt>
                <c:pt idx="1549">
                  <c:v>77.832971143363011</c:v>
                </c:pt>
                <c:pt idx="1550">
                  <c:v>77.974743404097723</c:v>
                </c:pt>
                <c:pt idx="1551">
                  <c:v>78.116515664832463</c:v>
                </c:pt>
                <c:pt idx="1552">
                  <c:v>78.258287925567174</c:v>
                </c:pt>
                <c:pt idx="1553">
                  <c:v>78.400060186301886</c:v>
                </c:pt>
                <c:pt idx="1554">
                  <c:v>78.541832447036626</c:v>
                </c:pt>
                <c:pt idx="1555">
                  <c:v>78.683604707771337</c:v>
                </c:pt>
                <c:pt idx="1556">
                  <c:v>78.825376968506077</c:v>
                </c:pt>
                <c:pt idx="1557">
                  <c:v>78.967149229240789</c:v>
                </c:pt>
                <c:pt idx="1558">
                  <c:v>79.108921489975501</c:v>
                </c:pt>
                <c:pt idx="1559">
                  <c:v>79.250693750710241</c:v>
                </c:pt>
                <c:pt idx="1560">
                  <c:v>79.392466011444952</c:v>
                </c:pt>
                <c:pt idx="1561">
                  <c:v>79.534238272179692</c:v>
                </c:pt>
                <c:pt idx="1562">
                  <c:v>79.676010532914404</c:v>
                </c:pt>
                <c:pt idx="1563">
                  <c:v>79.817782793649116</c:v>
                </c:pt>
                <c:pt idx="1564">
                  <c:v>79.959555054383856</c:v>
                </c:pt>
                <c:pt idx="1565">
                  <c:v>80.101327315118567</c:v>
                </c:pt>
                <c:pt idx="1566">
                  <c:v>80.243099575853307</c:v>
                </c:pt>
                <c:pt idx="1567">
                  <c:v>80.384871836588019</c:v>
                </c:pt>
                <c:pt idx="1568">
                  <c:v>80.52664409732273</c:v>
                </c:pt>
                <c:pt idx="1569">
                  <c:v>80.66841635805747</c:v>
                </c:pt>
                <c:pt idx="1570">
                  <c:v>80.810188618792182</c:v>
                </c:pt>
                <c:pt idx="1571">
                  <c:v>80.951960879526922</c:v>
                </c:pt>
                <c:pt idx="1572">
                  <c:v>81.093733140261634</c:v>
                </c:pt>
                <c:pt idx="1573">
                  <c:v>81.235505400996345</c:v>
                </c:pt>
                <c:pt idx="1574">
                  <c:v>81.377277661731085</c:v>
                </c:pt>
                <c:pt idx="1575">
                  <c:v>81.519049922465797</c:v>
                </c:pt>
                <c:pt idx="1576">
                  <c:v>81.660822183200537</c:v>
                </c:pt>
                <c:pt idx="1577">
                  <c:v>81.802594443935249</c:v>
                </c:pt>
                <c:pt idx="1578">
                  <c:v>81.944366704669989</c:v>
                </c:pt>
                <c:pt idx="1579">
                  <c:v>82.0861389654047</c:v>
                </c:pt>
                <c:pt idx="1580">
                  <c:v>82.227911226139412</c:v>
                </c:pt>
                <c:pt idx="1581">
                  <c:v>82.369683486874152</c:v>
                </c:pt>
                <c:pt idx="1582">
                  <c:v>82.511455747608863</c:v>
                </c:pt>
                <c:pt idx="1583">
                  <c:v>82.653228008343604</c:v>
                </c:pt>
                <c:pt idx="1584">
                  <c:v>82.795000269078315</c:v>
                </c:pt>
                <c:pt idx="1585">
                  <c:v>82.936772529813027</c:v>
                </c:pt>
                <c:pt idx="1586">
                  <c:v>83.078544790547767</c:v>
                </c:pt>
                <c:pt idx="1587">
                  <c:v>83.220317051282478</c:v>
                </c:pt>
                <c:pt idx="1588">
                  <c:v>83.362089312017218</c:v>
                </c:pt>
                <c:pt idx="1589">
                  <c:v>83.50386157275193</c:v>
                </c:pt>
                <c:pt idx="1590">
                  <c:v>83.645633833486642</c:v>
                </c:pt>
                <c:pt idx="1591">
                  <c:v>83.787406094221382</c:v>
                </c:pt>
                <c:pt idx="1592">
                  <c:v>83.929178354956093</c:v>
                </c:pt>
                <c:pt idx="1593">
                  <c:v>84.070950615690833</c:v>
                </c:pt>
                <c:pt idx="1594">
                  <c:v>84.212722876425545</c:v>
                </c:pt>
                <c:pt idx="1595">
                  <c:v>84.354495137160256</c:v>
                </c:pt>
                <c:pt idx="1596">
                  <c:v>84.496267397894997</c:v>
                </c:pt>
                <c:pt idx="1597">
                  <c:v>84.638039658629708</c:v>
                </c:pt>
                <c:pt idx="1598">
                  <c:v>84.779811919364448</c:v>
                </c:pt>
                <c:pt idx="1599">
                  <c:v>84.92158418009916</c:v>
                </c:pt>
                <c:pt idx="1600">
                  <c:v>85.063356440833871</c:v>
                </c:pt>
                <c:pt idx="1601">
                  <c:v>85.205128701568611</c:v>
                </c:pt>
                <c:pt idx="1602">
                  <c:v>85.346900962303323</c:v>
                </c:pt>
                <c:pt idx="1603">
                  <c:v>85.488673223038063</c:v>
                </c:pt>
                <c:pt idx="1604">
                  <c:v>85.630445483772775</c:v>
                </c:pt>
                <c:pt idx="1605">
                  <c:v>85.772217744507486</c:v>
                </c:pt>
                <c:pt idx="1606">
                  <c:v>85.913990005242226</c:v>
                </c:pt>
                <c:pt idx="1607">
                  <c:v>86.055762265976938</c:v>
                </c:pt>
                <c:pt idx="1608">
                  <c:v>86.197534526711678</c:v>
                </c:pt>
                <c:pt idx="1609">
                  <c:v>86.33930678744639</c:v>
                </c:pt>
                <c:pt idx="1610">
                  <c:v>86.481079048181101</c:v>
                </c:pt>
                <c:pt idx="1611">
                  <c:v>86.622851308915841</c:v>
                </c:pt>
                <c:pt idx="1612">
                  <c:v>86.764623569650553</c:v>
                </c:pt>
                <c:pt idx="1613">
                  <c:v>86.906395830385293</c:v>
                </c:pt>
                <c:pt idx="1614">
                  <c:v>87.048168091120004</c:v>
                </c:pt>
                <c:pt idx="1615">
                  <c:v>87.189940351854744</c:v>
                </c:pt>
                <c:pt idx="1616">
                  <c:v>87.331712612589456</c:v>
                </c:pt>
                <c:pt idx="1617">
                  <c:v>87.473484873324168</c:v>
                </c:pt>
                <c:pt idx="1618">
                  <c:v>87.615257134058908</c:v>
                </c:pt>
                <c:pt idx="1619">
                  <c:v>87.757029394793619</c:v>
                </c:pt>
                <c:pt idx="1620">
                  <c:v>87.898801655528359</c:v>
                </c:pt>
                <c:pt idx="1621">
                  <c:v>88.040573916263071</c:v>
                </c:pt>
                <c:pt idx="1622">
                  <c:v>88.182346176997783</c:v>
                </c:pt>
                <c:pt idx="1623">
                  <c:v>88.324118437732523</c:v>
                </c:pt>
                <c:pt idx="1624">
                  <c:v>88.465890698467234</c:v>
                </c:pt>
                <c:pt idx="1625">
                  <c:v>88.607662959201974</c:v>
                </c:pt>
                <c:pt idx="1626">
                  <c:v>88.749435219936686</c:v>
                </c:pt>
                <c:pt idx="1627">
                  <c:v>88.891207480671397</c:v>
                </c:pt>
                <c:pt idx="1628">
                  <c:v>89.032979741406137</c:v>
                </c:pt>
                <c:pt idx="1629">
                  <c:v>89.174752002140849</c:v>
                </c:pt>
                <c:pt idx="1630">
                  <c:v>89.316524262875589</c:v>
                </c:pt>
                <c:pt idx="1631">
                  <c:v>89.458296523610301</c:v>
                </c:pt>
                <c:pt idx="1632">
                  <c:v>89.600068784345012</c:v>
                </c:pt>
                <c:pt idx="1633">
                  <c:v>89.741841045079752</c:v>
                </c:pt>
                <c:pt idx="1634">
                  <c:v>89.883613305814464</c:v>
                </c:pt>
                <c:pt idx="1635">
                  <c:v>90.025385566549204</c:v>
                </c:pt>
                <c:pt idx="1636">
                  <c:v>90.167157827283916</c:v>
                </c:pt>
                <c:pt idx="1637">
                  <c:v>90.308930088018627</c:v>
                </c:pt>
                <c:pt idx="1638">
                  <c:v>90.450702348753367</c:v>
                </c:pt>
                <c:pt idx="1639">
                  <c:v>90.592474609488079</c:v>
                </c:pt>
                <c:pt idx="1640">
                  <c:v>90.734246870222819</c:v>
                </c:pt>
                <c:pt idx="1641">
                  <c:v>90.87601913095753</c:v>
                </c:pt>
                <c:pt idx="1642">
                  <c:v>91.017791391692242</c:v>
                </c:pt>
                <c:pt idx="1643">
                  <c:v>91.159563652426982</c:v>
                </c:pt>
                <c:pt idx="1644">
                  <c:v>91.301335913161694</c:v>
                </c:pt>
                <c:pt idx="1645">
                  <c:v>91.443108173896434</c:v>
                </c:pt>
                <c:pt idx="1646">
                  <c:v>91.584880434631145</c:v>
                </c:pt>
                <c:pt idx="1647">
                  <c:v>91.726652695365857</c:v>
                </c:pt>
                <c:pt idx="1648">
                  <c:v>91.868424956100597</c:v>
                </c:pt>
                <c:pt idx="1649">
                  <c:v>92.010197216835309</c:v>
                </c:pt>
                <c:pt idx="1650">
                  <c:v>92.151969477570049</c:v>
                </c:pt>
                <c:pt idx="1651">
                  <c:v>92.29374173830476</c:v>
                </c:pt>
                <c:pt idx="1652">
                  <c:v>92.4355139990395</c:v>
                </c:pt>
                <c:pt idx="1653">
                  <c:v>92.577286259774212</c:v>
                </c:pt>
                <c:pt idx="1654">
                  <c:v>92.719058520508923</c:v>
                </c:pt>
                <c:pt idx="1655">
                  <c:v>92.860830781243664</c:v>
                </c:pt>
                <c:pt idx="1656">
                  <c:v>93.002603041978375</c:v>
                </c:pt>
                <c:pt idx="1657">
                  <c:v>93.144375302713115</c:v>
                </c:pt>
                <c:pt idx="1658">
                  <c:v>93.286147563447827</c:v>
                </c:pt>
                <c:pt idx="1659">
                  <c:v>93.427919824182538</c:v>
                </c:pt>
                <c:pt idx="1660">
                  <c:v>93.569692084917278</c:v>
                </c:pt>
                <c:pt idx="1661">
                  <c:v>93.71146434565199</c:v>
                </c:pt>
                <c:pt idx="1662">
                  <c:v>93.85323660638673</c:v>
                </c:pt>
                <c:pt idx="1663">
                  <c:v>93.995008867121442</c:v>
                </c:pt>
                <c:pt idx="1664">
                  <c:v>94.136781127856153</c:v>
                </c:pt>
                <c:pt idx="1665">
                  <c:v>94.278553388590893</c:v>
                </c:pt>
                <c:pt idx="1666">
                  <c:v>94.420325649325605</c:v>
                </c:pt>
                <c:pt idx="1667">
                  <c:v>94.562097910060345</c:v>
                </c:pt>
                <c:pt idx="1668">
                  <c:v>94.703870170795057</c:v>
                </c:pt>
                <c:pt idx="1669">
                  <c:v>94.845642431529768</c:v>
                </c:pt>
                <c:pt idx="1670">
                  <c:v>94.987414692264508</c:v>
                </c:pt>
                <c:pt idx="1671">
                  <c:v>95.12918695299922</c:v>
                </c:pt>
                <c:pt idx="1672">
                  <c:v>95.27095921373396</c:v>
                </c:pt>
                <c:pt idx="1673">
                  <c:v>95.412731474468671</c:v>
                </c:pt>
                <c:pt idx="1674">
                  <c:v>95.554503735203383</c:v>
                </c:pt>
                <c:pt idx="1675">
                  <c:v>95.696275995938123</c:v>
                </c:pt>
                <c:pt idx="1676">
                  <c:v>95.838048256672835</c:v>
                </c:pt>
                <c:pt idx="1677">
                  <c:v>95.979820517407575</c:v>
                </c:pt>
                <c:pt idx="1678">
                  <c:v>96.121592778142286</c:v>
                </c:pt>
                <c:pt idx="1679">
                  <c:v>96.263365038876998</c:v>
                </c:pt>
                <c:pt idx="1680">
                  <c:v>96.405137299611738</c:v>
                </c:pt>
                <c:pt idx="1681">
                  <c:v>96.54690956034645</c:v>
                </c:pt>
                <c:pt idx="1682">
                  <c:v>96.68868182108119</c:v>
                </c:pt>
                <c:pt idx="1683">
                  <c:v>96.830454081815901</c:v>
                </c:pt>
                <c:pt idx="1684">
                  <c:v>96.972226342550613</c:v>
                </c:pt>
                <c:pt idx="1685">
                  <c:v>97.113998603285353</c:v>
                </c:pt>
                <c:pt idx="1686">
                  <c:v>97.255770864020064</c:v>
                </c:pt>
                <c:pt idx="1687">
                  <c:v>97.397543124754804</c:v>
                </c:pt>
                <c:pt idx="1688">
                  <c:v>97.539315385489516</c:v>
                </c:pt>
                <c:pt idx="1689">
                  <c:v>97.681087646224256</c:v>
                </c:pt>
                <c:pt idx="1690">
                  <c:v>97.822859906958968</c:v>
                </c:pt>
                <c:pt idx="1691">
                  <c:v>97.964632167693679</c:v>
                </c:pt>
                <c:pt idx="1692">
                  <c:v>98.106404428428419</c:v>
                </c:pt>
                <c:pt idx="1693">
                  <c:v>98.248176689163131</c:v>
                </c:pt>
                <c:pt idx="1694">
                  <c:v>98.389948949897871</c:v>
                </c:pt>
                <c:pt idx="1695">
                  <c:v>98.531721210632583</c:v>
                </c:pt>
                <c:pt idx="1696">
                  <c:v>98.673493471367294</c:v>
                </c:pt>
                <c:pt idx="1697">
                  <c:v>98.815265732102034</c:v>
                </c:pt>
                <c:pt idx="1698">
                  <c:v>98.957037992836746</c:v>
                </c:pt>
                <c:pt idx="1699">
                  <c:v>99.098810253571486</c:v>
                </c:pt>
                <c:pt idx="1700">
                  <c:v>99.240582514306197</c:v>
                </c:pt>
                <c:pt idx="1701">
                  <c:v>99.382354775040909</c:v>
                </c:pt>
                <c:pt idx="1702">
                  <c:v>99.524127035775649</c:v>
                </c:pt>
                <c:pt idx="1703">
                  <c:v>99.665899296510361</c:v>
                </c:pt>
                <c:pt idx="1704">
                  <c:v>99.807671557245101</c:v>
                </c:pt>
                <c:pt idx="1705">
                  <c:v>99.949443817979812</c:v>
                </c:pt>
                <c:pt idx="1706">
                  <c:v>100.09121607871452</c:v>
                </c:pt>
                <c:pt idx="1707">
                  <c:v>100.23298833944926</c:v>
                </c:pt>
                <c:pt idx="1708">
                  <c:v>100.37476060018398</c:v>
                </c:pt>
                <c:pt idx="1709">
                  <c:v>100.51653286091872</c:v>
                </c:pt>
                <c:pt idx="1710">
                  <c:v>100.65830512165343</c:v>
                </c:pt>
                <c:pt idx="1711">
                  <c:v>100.80007738238814</c:v>
                </c:pt>
                <c:pt idx="1712">
                  <c:v>100.94184964312288</c:v>
                </c:pt>
                <c:pt idx="1713">
                  <c:v>101.08362190385759</c:v>
                </c:pt>
                <c:pt idx="1714">
                  <c:v>101.22539416459233</c:v>
                </c:pt>
                <c:pt idx="1715">
                  <c:v>101.36716642532704</c:v>
                </c:pt>
                <c:pt idx="1716">
                  <c:v>101.50893868606175</c:v>
                </c:pt>
                <c:pt idx="1717">
                  <c:v>101.65071094679649</c:v>
                </c:pt>
                <c:pt idx="1718">
                  <c:v>101.79248320753121</c:v>
                </c:pt>
                <c:pt idx="1719">
                  <c:v>101.93425546826595</c:v>
                </c:pt>
                <c:pt idx="1720">
                  <c:v>102.07602772900066</c:v>
                </c:pt>
                <c:pt idx="1721">
                  <c:v>102.21779998973537</c:v>
                </c:pt>
                <c:pt idx="1722">
                  <c:v>102.35957225047011</c:v>
                </c:pt>
                <c:pt idx="1723">
                  <c:v>102.50134451120482</c:v>
                </c:pt>
                <c:pt idx="1724">
                  <c:v>102.64311677193956</c:v>
                </c:pt>
                <c:pt idx="1725">
                  <c:v>102.78488903267427</c:v>
                </c:pt>
                <c:pt idx="1726">
                  <c:v>102.92666129340901</c:v>
                </c:pt>
                <c:pt idx="1727">
                  <c:v>103.06843355414372</c:v>
                </c:pt>
                <c:pt idx="1728">
                  <c:v>103.21020581487844</c:v>
                </c:pt>
                <c:pt idx="1729">
                  <c:v>103.35197807561318</c:v>
                </c:pt>
                <c:pt idx="1730">
                  <c:v>103.49375033634789</c:v>
                </c:pt>
                <c:pt idx="1731">
                  <c:v>103.63552259708263</c:v>
                </c:pt>
                <c:pt idx="1732">
                  <c:v>103.77729485781734</c:v>
                </c:pt>
                <c:pt idx="1733">
                  <c:v>103.91906711855205</c:v>
                </c:pt>
                <c:pt idx="1734">
                  <c:v>104.06083937928679</c:v>
                </c:pt>
                <c:pt idx="1735">
                  <c:v>104.2026116400215</c:v>
                </c:pt>
                <c:pt idx="1736">
                  <c:v>104.34438390075624</c:v>
                </c:pt>
                <c:pt idx="1737">
                  <c:v>104.48615616149095</c:v>
                </c:pt>
                <c:pt idx="1738">
                  <c:v>104.62792842222566</c:v>
                </c:pt>
                <c:pt idx="1739">
                  <c:v>104.7697006829604</c:v>
                </c:pt>
                <c:pt idx="1740">
                  <c:v>104.91147294369512</c:v>
                </c:pt>
                <c:pt idx="1741">
                  <c:v>105.05324520442986</c:v>
                </c:pt>
                <c:pt idx="1742">
                  <c:v>105.19501746516457</c:v>
                </c:pt>
                <c:pt idx="1743">
                  <c:v>105.33678972589928</c:v>
                </c:pt>
                <c:pt idx="1744">
                  <c:v>105.47856198663402</c:v>
                </c:pt>
                <c:pt idx="1745">
                  <c:v>105.62033424736873</c:v>
                </c:pt>
                <c:pt idx="1746">
                  <c:v>105.76210650810347</c:v>
                </c:pt>
                <c:pt idx="1747">
                  <c:v>105.90387876883818</c:v>
                </c:pt>
                <c:pt idx="1748">
                  <c:v>106.04565102957289</c:v>
                </c:pt>
                <c:pt idx="1749">
                  <c:v>106.18742329030763</c:v>
                </c:pt>
                <c:pt idx="1750">
                  <c:v>106.32919555104235</c:v>
                </c:pt>
                <c:pt idx="1751">
                  <c:v>106.47096781177709</c:v>
                </c:pt>
                <c:pt idx="1752">
                  <c:v>106.6127400725118</c:v>
                </c:pt>
                <c:pt idx="1753">
                  <c:v>106.75451233324651</c:v>
                </c:pt>
                <c:pt idx="1754">
                  <c:v>106.89628459398125</c:v>
                </c:pt>
                <c:pt idx="1755">
                  <c:v>107.03805685471596</c:v>
                </c:pt>
                <c:pt idx="1756">
                  <c:v>107.1798291154507</c:v>
                </c:pt>
                <c:pt idx="1757">
                  <c:v>107.32160137618541</c:v>
                </c:pt>
                <c:pt idx="1758">
                  <c:v>107.46337363692012</c:v>
                </c:pt>
                <c:pt idx="1759">
                  <c:v>107.60514589765486</c:v>
                </c:pt>
                <c:pt idx="1760">
                  <c:v>107.74691815838958</c:v>
                </c:pt>
                <c:pt idx="1761">
                  <c:v>107.88869041912432</c:v>
                </c:pt>
                <c:pt idx="1762">
                  <c:v>108.03046267985903</c:v>
                </c:pt>
                <c:pt idx="1763">
                  <c:v>108.17223494059374</c:v>
                </c:pt>
                <c:pt idx="1764">
                  <c:v>108.31400720132848</c:v>
                </c:pt>
                <c:pt idx="1765">
                  <c:v>108.45577946206319</c:v>
                </c:pt>
                <c:pt idx="1766">
                  <c:v>108.59755172279793</c:v>
                </c:pt>
                <c:pt idx="1767">
                  <c:v>108.73932398353264</c:v>
                </c:pt>
                <c:pt idx="1768">
                  <c:v>108.88109624426738</c:v>
                </c:pt>
                <c:pt idx="1769">
                  <c:v>109.02286850500209</c:v>
                </c:pt>
                <c:pt idx="1770">
                  <c:v>109.16464076573681</c:v>
                </c:pt>
                <c:pt idx="1771">
                  <c:v>109.30641302647155</c:v>
                </c:pt>
                <c:pt idx="1772">
                  <c:v>109.44818528720626</c:v>
                </c:pt>
                <c:pt idx="1773">
                  <c:v>109.589957547941</c:v>
                </c:pt>
                <c:pt idx="1774">
                  <c:v>109.73172980867571</c:v>
                </c:pt>
                <c:pt idx="1775">
                  <c:v>109.87350206941042</c:v>
                </c:pt>
                <c:pt idx="1776">
                  <c:v>110.01527433014516</c:v>
                </c:pt>
                <c:pt idx="1777">
                  <c:v>110.15704659087987</c:v>
                </c:pt>
                <c:pt idx="1778">
                  <c:v>110.29881885161461</c:v>
                </c:pt>
                <c:pt idx="1779">
                  <c:v>110.44059111234932</c:v>
                </c:pt>
                <c:pt idx="1780">
                  <c:v>110.58236337308404</c:v>
                </c:pt>
                <c:pt idx="1781">
                  <c:v>110.72413563381878</c:v>
                </c:pt>
                <c:pt idx="1782">
                  <c:v>110.86590789455349</c:v>
                </c:pt>
                <c:pt idx="1783">
                  <c:v>111.00768015528823</c:v>
                </c:pt>
                <c:pt idx="1784">
                  <c:v>111.14945241602294</c:v>
                </c:pt>
                <c:pt idx="1785">
                  <c:v>111.29122467675765</c:v>
                </c:pt>
                <c:pt idx="1786">
                  <c:v>111.43299693749239</c:v>
                </c:pt>
                <c:pt idx="1787">
                  <c:v>111.5747691982271</c:v>
                </c:pt>
                <c:pt idx="1788">
                  <c:v>111.71654145896184</c:v>
                </c:pt>
                <c:pt idx="1789">
                  <c:v>111.85831371969655</c:v>
                </c:pt>
                <c:pt idx="1790">
                  <c:v>112.00008598043127</c:v>
                </c:pt>
                <c:pt idx="1791">
                  <c:v>112.14185824116601</c:v>
                </c:pt>
                <c:pt idx="1792">
                  <c:v>112.28363050190072</c:v>
                </c:pt>
                <c:pt idx="1793">
                  <c:v>112.42540276263546</c:v>
                </c:pt>
                <c:pt idx="1794">
                  <c:v>112.56717502337017</c:v>
                </c:pt>
                <c:pt idx="1795">
                  <c:v>112.70894728410488</c:v>
                </c:pt>
                <c:pt idx="1796">
                  <c:v>112.85071954483962</c:v>
                </c:pt>
                <c:pt idx="1797">
                  <c:v>112.99249180557433</c:v>
                </c:pt>
                <c:pt idx="1798">
                  <c:v>113.13426406630907</c:v>
                </c:pt>
                <c:pt idx="1799">
                  <c:v>113.27603632704378</c:v>
                </c:pt>
                <c:pt idx="1800">
                  <c:v>113.4178085877785</c:v>
                </c:pt>
                <c:pt idx="1801">
                  <c:v>113.55958084851324</c:v>
                </c:pt>
                <c:pt idx="1802">
                  <c:v>113.70135310924795</c:v>
                </c:pt>
                <c:pt idx="1803">
                  <c:v>113.84312536998269</c:v>
                </c:pt>
                <c:pt idx="1804">
                  <c:v>113.9848976307174</c:v>
                </c:pt>
                <c:pt idx="1805">
                  <c:v>114.12666989145214</c:v>
                </c:pt>
                <c:pt idx="1806">
                  <c:v>114.26844215218685</c:v>
                </c:pt>
                <c:pt idx="1807">
                  <c:v>114.41021441292159</c:v>
                </c:pt>
                <c:pt idx="1808">
                  <c:v>114.55198667365627</c:v>
                </c:pt>
                <c:pt idx="1809">
                  <c:v>114.69375893439101</c:v>
                </c:pt>
                <c:pt idx="1810">
                  <c:v>114.83553119512575</c:v>
                </c:pt>
                <c:pt idx="1811">
                  <c:v>114.97730345586044</c:v>
                </c:pt>
                <c:pt idx="1812">
                  <c:v>115.11907571659518</c:v>
                </c:pt>
                <c:pt idx="1813">
                  <c:v>115.26084797732992</c:v>
                </c:pt>
                <c:pt idx="1814">
                  <c:v>115.40262023806466</c:v>
                </c:pt>
                <c:pt idx="1815">
                  <c:v>115.54439249879934</c:v>
                </c:pt>
                <c:pt idx="1816">
                  <c:v>115.68616475953408</c:v>
                </c:pt>
                <c:pt idx="1817">
                  <c:v>115.82793702026882</c:v>
                </c:pt>
                <c:pt idx="1818">
                  <c:v>115.9697092810035</c:v>
                </c:pt>
                <c:pt idx="1819">
                  <c:v>116.11148154173824</c:v>
                </c:pt>
                <c:pt idx="1820">
                  <c:v>116.25325380247298</c:v>
                </c:pt>
                <c:pt idx="1821">
                  <c:v>116.39502606320772</c:v>
                </c:pt>
                <c:pt idx="1822">
                  <c:v>116.53679832394241</c:v>
                </c:pt>
                <c:pt idx="1823">
                  <c:v>116.67857058467715</c:v>
                </c:pt>
                <c:pt idx="1824">
                  <c:v>116.82034284541189</c:v>
                </c:pt>
                <c:pt idx="1825">
                  <c:v>116.96211510614657</c:v>
                </c:pt>
                <c:pt idx="1826">
                  <c:v>117.10388736688131</c:v>
                </c:pt>
                <c:pt idx="1827">
                  <c:v>117.24565962761605</c:v>
                </c:pt>
                <c:pt idx="1828">
                  <c:v>117.38743188835073</c:v>
                </c:pt>
                <c:pt idx="1829">
                  <c:v>117.52920414908547</c:v>
                </c:pt>
                <c:pt idx="1830">
                  <c:v>117.67097640982021</c:v>
                </c:pt>
                <c:pt idx="1831">
                  <c:v>117.81274867055495</c:v>
                </c:pt>
                <c:pt idx="1832">
                  <c:v>117.95452093128964</c:v>
                </c:pt>
                <c:pt idx="1833">
                  <c:v>118.09629319202438</c:v>
                </c:pt>
                <c:pt idx="1834">
                  <c:v>118.23806545275912</c:v>
                </c:pt>
                <c:pt idx="1835">
                  <c:v>118.3798377134938</c:v>
                </c:pt>
                <c:pt idx="1836">
                  <c:v>118.52160997422854</c:v>
                </c:pt>
                <c:pt idx="1837">
                  <c:v>118.66338223496328</c:v>
                </c:pt>
                <c:pt idx="1838">
                  <c:v>118.80515449569796</c:v>
                </c:pt>
                <c:pt idx="1839">
                  <c:v>118.9469267564327</c:v>
                </c:pt>
                <c:pt idx="1840">
                  <c:v>119.08869901716744</c:v>
                </c:pt>
                <c:pt idx="1841">
                  <c:v>119.23047127790218</c:v>
                </c:pt>
                <c:pt idx="1842">
                  <c:v>119.37224353863687</c:v>
                </c:pt>
                <c:pt idx="1843">
                  <c:v>119.51401579937161</c:v>
                </c:pt>
                <c:pt idx="1844">
                  <c:v>119.65578806010635</c:v>
                </c:pt>
                <c:pt idx="1845">
                  <c:v>119.79756032084103</c:v>
                </c:pt>
                <c:pt idx="1846">
                  <c:v>119.93933258157577</c:v>
                </c:pt>
                <c:pt idx="1847">
                  <c:v>120.08110484231051</c:v>
                </c:pt>
                <c:pt idx="1848">
                  <c:v>120.22287710304519</c:v>
                </c:pt>
                <c:pt idx="1849">
                  <c:v>120.36464936377993</c:v>
                </c:pt>
                <c:pt idx="1850">
                  <c:v>120.50642162451467</c:v>
                </c:pt>
                <c:pt idx="1851">
                  <c:v>120.64819388524941</c:v>
                </c:pt>
                <c:pt idx="1852">
                  <c:v>120.7899661459841</c:v>
                </c:pt>
                <c:pt idx="1853">
                  <c:v>120.93173840671884</c:v>
                </c:pt>
                <c:pt idx="1854">
                  <c:v>121.07351066745358</c:v>
                </c:pt>
                <c:pt idx="1855">
                  <c:v>121.21528292818826</c:v>
                </c:pt>
                <c:pt idx="1856">
                  <c:v>121.357055188923</c:v>
                </c:pt>
                <c:pt idx="1857">
                  <c:v>121.49882744965774</c:v>
                </c:pt>
                <c:pt idx="1858">
                  <c:v>121.64059971039242</c:v>
                </c:pt>
                <c:pt idx="1859">
                  <c:v>121.78237197112716</c:v>
                </c:pt>
                <c:pt idx="1860">
                  <c:v>121.9241442318619</c:v>
                </c:pt>
                <c:pt idx="1861">
                  <c:v>122.06591649259664</c:v>
                </c:pt>
                <c:pt idx="1862">
                  <c:v>122.20768875333133</c:v>
                </c:pt>
                <c:pt idx="1863">
                  <c:v>122.34946101406607</c:v>
                </c:pt>
                <c:pt idx="1864">
                  <c:v>122.49123327480081</c:v>
                </c:pt>
                <c:pt idx="1865">
                  <c:v>122.63300553553549</c:v>
                </c:pt>
                <c:pt idx="1866">
                  <c:v>122.77477779627023</c:v>
                </c:pt>
                <c:pt idx="1867">
                  <c:v>122.91655005700497</c:v>
                </c:pt>
                <c:pt idx="1868">
                  <c:v>123.05832231773971</c:v>
                </c:pt>
                <c:pt idx="1869">
                  <c:v>123.20009457847439</c:v>
                </c:pt>
                <c:pt idx="1870">
                  <c:v>123.34186683920913</c:v>
                </c:pt>
                <c:pt idx="1871">
                  <c:v>123.48363909994387</c:v>
                </c:pt>
                <c:pt idx="1872">
                  <c:v>123.62541136067856</c:v>
                </c:pt>
                <c:pt idx="1873">
                  <c:v>123.7671836214133</c:v>
                </c:pt>
                <c:pt idx="1874">
                  <c:v>123.90895588214804</c:v>
                </c:pt>
                <c:pt idx="1875">
                  <c:v>124.05072814288272</c:v>
                </c:pt>
                <c:pt idx="1876">
                  <c:v>124.19250040361746</c:v>
                </c:pt>
                <c:pt idx="1877">
                  <c:v>124.3342726643522</c:v>
                </c:pt>
                <c:pt idx="1878">
                  <c:v>124.47604492508694</c:v>
                </c:pt>
                <c:pt idx="1879">
                  <c:v>124.61781718582162</c:v>
                </c:pt>
                <c:pt idx="1880">
                  <c:v>124.75958944655636</c:v>
                </c:pt>
                <c:pt idx="1881">
                  <c:v>124.9013617072911</c:v>
                </c:pt>
                <c:pt idx="1882">
                  <c:v>125.04313396802578</c:v>
                </c:pt>
                <c:pt idx="1883">
                  <c:v>125.18490622876052</c:v>
                </c:pt>
                <c:pt idx="1884">
                  <c:v>125.32667848949527</c:v>
                </c:pt>
                <c:pt idx="1885">
                  <c:v>125.46845075022995</c:v>
                </c:pt>
                <c:pt idx="1886">
                  <c:v>125.61022301096469</c:v>
                </c:pt>
                <c:pt idx="1887">
                  <c:v>125.75199527169943</c:v>
                </c:pt>
                <c:pt idx="1888">
                  <c:v>125.89376753243417</c:v>
                </c:pt>
                <c:pt idx="1889">
                  <c:v>126.03553979316885</c:v>
                </c:pt>
                <c:pt idx="1890">
                  <c:v>126.17731205390359</c:v>
                </c:pt>
                <c:pt idx="1891">
                  <c:v>126.31908431463833</c:v>
                </c:pt>
                <c:pt idx="1892">
                  <c:v>126.46085657537301</c:v>
                </c:pt>
                <c:pt idx="1893">
                  <c:v>126.60262883610775</c:v>
                </c:pt>
                <c:pt idx="1894">
                  <c:v>126.74440109684249</c:v>
                </c:pt>
                <c:pt idx="1895">
                  <c:v>126.88617335757718</c:v>
                </c:pt>
                <c:pt idx="1896">
                  <c:v>127.02794561831192</c:v>
                </c:pt>
                <c:pt idx="1897">
                  <c:v>127.16971787904666</c:v>
                </c:pt>
                <c:pt idx="1898">
                  <c:v>127.3114901397814</c:v>
                </c:pt>
                <c:pt idx="1899">
                  <c:v>127.45326240051608</c:v>
                </c:pt>
                <c:pt idx="1900">
                  <c:v>127.59503466125082</c:v>
                </c:pt>
                <c:pt idx="1901">
                  <c:v>127.73680692198556</c:v>
                </c:pt>
                <c:pt idx="1902">
                  <c:v>127.87857918272024</c:v>
                </c:pt>
                <c:pt idx="1903">
                  <c:v>128.02035144345498</c:v>
                </c:pt>
                <c:pt idx="1904">
                  <c:v>128.16212370418972</c:v>
                </c:pt>
                <c:pt idx="1905">
                  <c:v>128.30389596492446</c:v>
                </c:pt>
                <c:pt idx="1906">
                  <c:v>128.44566822565915</c:v>
                </c:pt>
                <c:pt idx="1907">
                  <c:v>128.58744048639389</c:v>
                </c:pt>
                <c:pt idx="1908">
                  <c:v>128.72921274712863</c:v>
                </c:pt>
                <c:pt idx="1909">
                  <c:v>128.87098500786331</c:v>
                </c:pt>
                <c:pt idx="1910">
                  <c:v>129.01275726859805</c:v>
                </c:pt>
                <c:pt idx="1911">
                  <c:v>129.15452952933279</c:v>
                </c:pt>
                <c:pt idx="1912">
                  <c:v>129.29630179006747</c:v>
                </c:pt>
                <c:pt idx="1913">
                  <c:v>129.43807405080221</c:v>
                </c:pt>
                <c:pt idx="1914">
                  <c:v>129.57984631153695</c:v>
                </c:pt>
                <c:pt idx="1915">
                  <c:v>129.72161857227169</c:v>
                </c:pt>
                <c:pt idx="1916">
                  <c:v>129.86339083300638</c:v>
                </c:pt>
                <c:pt idx="1917">
                  <c:v>130.00516309374112</c:v>
                </c:pt>
                <c:pt idx="1918">
                  <c:v>130.14693535447586</c:v>
                </c:pt>
                <c:pt idx="1919">
                  <c:v>130.28870761521054</c:v>
                </c:pt>
                <c:pt idx="1920">
                  <c:v>130.43047987594528</c:v>
                </c:pt>
                <c:pt idx="1921">
                  <c:v>130.57225213668002</c:v>
                </c:pt>
                <c:pt idx="1922">
                  <c:v>130.7140243974147</c:v>
                </c:pt>
                <c:pt idx="1923">
                  <c:v>130.85579665814944</c:v>
                </c:pt>
                <c:pt idx="1924">
                  <c:v>130.99756891888418</c:v>
                </c:pt>
                <c:pt idx="1925">
                  <c:v>131.13934117961892</c:v>
                </c:pt>
                <c:pt idx="1926">
                  <c:v>131.28111344035361</c:v>
                </c:pt>
                <c:pt idx="1927">
                  <c:v>131.42288570108835</c:v>
                </c:pt>
                <c:pt idx="1928">
                  <c:v>131.56465796182309</c:v>
                </c:pt>
                <c:pt idx="1929">
                  <c:v>131.70643022255777</c:v>
                </c:pt>
                <c:pt idx="1930">
                  <c:v>131.84820248329251</c:v>
                </c:pt>
                <c:pt idx="1931">
                  <c:v>131.98997474402725</c:v>
                </c:pt>
                <c:pt idx="1932">
                  <c:v>132.13174700476193</c:v>
                </c:pt>
                <c:pt idx="1933">
                  <c:v>132.27351926549667</c:v>
                </c:pt>
                <c:pt idx="1934">
                  <c:v>132.41529152623141</c:v>
                </c:pt>
                <c:pt idx="1935">
                  <c:v>132.55706378696615</c:v>
                </c:pt>
                <c:pt idx="1936">
                  <c:v>132.69883604770084</c:v>
                </c:pt>
                <c:pt idx="1937">
                  <c:v>132.84060830843558</c:v>
                </c:pt>
                <c:pt idx="1938">
                  <c:v>132.98238056917032</c:v>
                </c:pt>
                <c:pt idx="1939">
                  <c:v>133.124152829905</c:v>
                </c:pt>
                <c:pt idx="1940">
                  <c:v>133.26592509063974</c:v>
                </c:pt>
                <c:pt idx="1941">
                  <c:v>133.40769735137448</c:v>
                </c:pt>
                <c:pt idx="1942">
                  <c:v>133.54946961210922</c:v>
                </c:pt>
                <c:pt idx="1943">
                  <c:v>133.6912418728439</c:v>
                </c:pt>
                <c:pt idx="1944">
                  <c:v>133.83301413357864</c:v>
                </c:pt>
                <c:pt idx="1945">
                  <c:v>133.97478639431338</c:v>
                </c:pt>
                <c:pt idx="1946">
                  <c:v>134.11655865504807</c:v>
                </c:pt>
                <c:pt idx="1947">
                  <c:v>134.25833091578281</c:v>
                </c:pt>
                <c:pt idx="1948">
                  <c:v>134.40010317651755</c:v>
                </c:pt>
                <c:pt idx="1949">
                  <c:v>134.54187543725223</c:v>
                </c:pt>
                <c:pt idx="1950">
                  <c:v>134.68364769798697</c:v>
                </c:pt>
                <c:pt idx="1951">
                  <c:v>134.82541995872171</c:v>
                </c:pt>
                <c:pt idx="1952">
                  <c:v>134.96719221945645</c:v>
                </c:pt>
                <c:pt idx="1953">
                  <c:v>135.10896448019113</c:v>
                </c:pt>
                <c:pt idx="1954">
                  <c:v>135.25073674092587</c:v>
                </c:pt>
                <c:pt idx="1955">
                  <c:v>135.39250900166061</c:v>
                </c:pt>
                <c:pt idx="1956">
                  <c:v>135.5342812623953</c:v>
                </c:pt>
                <c:pt idx="1957">
                  <c:v>135.67605352313004</c:v>
                </c:pt>
                <c:pt idx="1958">
                  <c:v>135.81782578386478</c:v>
                </c:pt>
                <c:pt idx="1959">
                  <c:v>135.95959804459946</c:v>
                </c:pt>
                <c:pt idx="1960">
                  <c:v>136.1013703053342</c:v>
                </c:pt>
                <c:pt idx="1961">
                  <c:v>136.24314256606894</c:v>
                </c:pt>
                <c:pt idx="1962">
                  <c:v>136.38491482680368</c:v>
                </c:pt>
                <c:pt idx="1963">
                  <c:v>136.52668708753836</c:v>
                </c:pt>
                <c:pt idx="1964">
                  <c:v>136.6684593482731</c:v>
                </c:pt>
                <c:pt idx="1965">
                  <c:v>136.81023160900784</c:v>
                </c:pt>
                <c:pt idx="1966">
                  <c:v>136.95200386974253</c:v>
                </c:pt>
                <c:pt idx="1967">
                  <c:v>137.09377613047727</c:v>
                </c:pt>
                <c:pt idx="1968">
                  <c:v>137.23554839121201</c:v>
                </c:pt>
                <c:pt idx="1969">
                  <c:v>137.37732065194669</c:v>
                </c:pt>
                <c:pt idx="1970">
                  <c:v>137.51909291268143</c:v>
                </c:pt>
                <c:pt idx="1971">
                  <c:v>137.66086517341617</c:v>
                </c:pt>
                <c:pt idx="1972">
                  <c:v>137.80263743415091</c:v>
                </c:pt>
                <c:pt idx="1973">
                  <c:v>137.94440969488559</c:v>
                </c:pt>
                <c:pt idx="1974">
                  <c:v>138.08618195562033</c:v>
                </c:pt>
                <c:pt idx="1975">
                  <c:v>138.22795421635507</c:v>
                </c:pt>
                <c:pt idx="1976">
                  <c:v>138.36972647708976</c:v>
                </c:pt>
                <c:pt idx="1977">
                  <c:v>138.5114987378245</c:v>
                </c:pt>
                <c:pt idx="1978">
                  <c:v>138.65327099855924</c:v>
                </c:pt>
                <c:pt idx="1979">
                  <c:v>138.79504325929398</c:v>
                </c:pt>
                <c:pt idx="1980">
                  <c:v>138.93681552002866</c:v>
                </c:pt>
                <c:pt idx="1981">
                  <c:v>139.0785877807634</c:v>
                </c:pt>
                <c:pt idx="1982">
                  <c:v>139.22036004149814</c:v>
                </c:pt>
                <c:pt idx="1983">
                  <c:v>139.36213230223282</c:v>
                </c:pt>
                <c:pt idx="1984">
                  <c:v>139.50390456296756</c:v>
                </c:pt>
                <c:pt idx="1985">
                  <c:v>139.6456768237023</c:v>
                </c:pt>
                <c:pt idx="1986">
                  <c:v>139.78744908443699</c:v>
                </c:pt>
                <c:pt idx="1987">
                  <c:v>139.92922134517173</c:v>
                </c:pt>
                <c:pt idx="1988">
                  <c:v>140.07099360590647</c:v>
                </c:pt>
                <c:pt idx="1989">
                  <c:v>140.21276586664121</c:v>
                </c:pt>
                <c:pt idx="1990">
                  <c:v>140.35453812737589</c:v>
                </c:pt>
                <c:pt idx="1991">
                  <c:v>140.49631038811063</c:v>
                </c:pt>
                <c:pt idx="1992">
                  <c:v>140.63808264884537</c:v>
                </c:pt>
                <c:pt idx="1993">
                  <c:v>140.77985490958005</c:v>
                </c:pt>
                <c:pt idx="1994">
                  <c:v>140.92162717031479</c:v>
                </c:pt>
                <c:pt idx="1995">
                  <c:v>141.06339943104953</c:v>
                </c:pt>
                <c:pt idx="1996">
                  <c:v>141.20517169178422</c:v>
                </c:pt>
                <c:pt idx="1997">
                  <c:v>141.34694395251896</c:v>
                </c:pt>
                <c:pt idx="1998">
                  <c:v>141.4887162132537</c:v>
                </c:pt>
                <c:pt idx="1999">
                  <c:v>141.63048847398844</c:v>
                </c:pt>
                <c:pt idx="2000">
                  <c:v>141.77226073472312</c:v>
                </c:pt>
              </c:numCache>
            </c:numRef>
          </c:cat>
          <c:val>
            <c:numRef>
              <c:f>'RESULTADOS DA REGRESSÃO'!$GL$587:$GL$2587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3.7759213282294066E-6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1-4A85-B178-636758B0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/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Homoscedasticidade: exame do gráfico de dispersão dos resíduos </a:t>
            </a:r>
            <a:r>
              <a:rPr lang="en-US" sz="1000" b="1" i="1"/>
              <a:t>versus</a:t>
            </a:r>
            <a:r>
              <a:rPr lang="en-US" sz="1000" b="1"/>
              <a:t>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REGRESSÃO'!$D$228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REGRESSÃO'!$C$229:$C$237</c:f>
              <c:numCache>
                <c:formatCode>#,##0.00_ ;\-#,##0.00\ </c:formatCode>
                <c:ptCount val="9"/>
                <c:pt idx="0">
                  <c:v>419455.53141597245</c:v>
                </c:pt>
                <c:pt idx="1">
                  <c:v>486523.44214072818</c:v>
                </c:pt>
                <c:pt idx="2">
                  <c:v>379210.23098744487</c:v>
                </c:pt>
                <c:pt idx="3">
                  <c:v>477206.68177753827</c:v>
                </c:pt>
                <c:pt idx="4">
                  <c:v>503234.44938595733</c:v>
                </c:pt>
                <c:pt idx="5">
                  <c:v>627400.47173605021</c:v>
                </c:pt>
                <c:pt idx="6">
                  <c:v>595856.95452671149</c:v>
                </c:pt>
                <c:pt idx="7">
                  <c:v>488510.15899234463</c:v>
                </c:pt>
                <c:pt idx="8">
                  <c:v>594602.07903723302</c:v>
                </c:pt>
              </c:numCache>
            </c:numRef>
          </c:xVal>
          <c:yVal>
            <c:numRef>
              <c:f>'RESULTADOS DA REGRESSÃO'!$D$229:$D$237</c:f>
              <c:numCache>
                <c:formatCode>#,##0.00_ ;\-#,##0.00\ </c:formatCode>
                <c:ptCount val="9"/>
                <c:pt idx="0">
                  <c:v>3544.4685840275488</c:v>
                </c:pt>
                <c:pt idx="1">
                  <c:v>-523.44214072817704</c:v>
                </c:pt>
                <c:pt idx="2">
                  <c:v>-1210.2309874448692</c:v>
                </c:pt>
                <c:pt idx="3">
                  <c:v>-206.68177753826603</c:v>
                </c:pt>
                <c:pt idx="4">
                  <c:v>765.55061404267326</c:v>
                </c:pt>
                <c:pt idx="5">
                  <c:v>2599.5282639497891</c:v>
                </c:pt>
                <c:pt idx="6">
                  <c:v>-1856.9545267114881</c:v>
                </c:pt>
                <c:pt idx="7">
                  <c:v>-2510.15899234463</c:v>
                </c:pt>
                <c:pt idx="8">
                  <c:v>-602.07903723302297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D5-4718-8D08-218192C5D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  <c:min val="-400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calculado para a rejeição da hipótese nula do modelo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'RESULTADOS DA REGRESSÃO'!$HD$581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REGRESSÃO'!$HD$582:$HD$5582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A-425B-9926-B574A93B33ED}"/>
            </c:ext>
          </c:extLst>
        </c:ser>
        <c:ser>
          <c:idx val="1"/>
          <c:order val="1"/>
          <c:tx>
            <c:strRef>
              <c:f>'RESULTADOS DA REGRESSÃO'!$HE$581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'RESULTADOS DA REGRESSÃO'!$HE$582:$HE$5582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A-425B-9926-B574A93B33ED}"/>
            </c:ext>
          </c:extLst>
        </c:ser>
        <c:ser>
          <c:idx val="2"/>
          <c:order val="2"/>
          <c:tx>
            <c:strRef>
              <c:f>'RESULTADOS DA REGRESSÃO'!$HF$581</c:f>
              <c:strCache>
                <c:ptCount val="1"/>
                <c:pt idx="0">
                  <c:v>Significância calculada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REGRESSÃO'!$HF$582</c:f>
              <c:numCache>
                <c:formatCode>#,##0.00_ ;\-#,##0.00\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A-425B-9926-B574A93B3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5545839"/>
        <c:axId val="1465570319"/>
      </c:barChart>
      <c:catAx>
        <c:axId val="1465545839"/>
        <c:scaling>
          <c:orientation val="minMax"/>
        </c:scaling>
        <c:delete val="1"/>
        <c:axPos val="b"/>
        <c:majorTickMark val="none"/>
        <c:minorTickMark val="none"/>
        <c:tickLblPos val="nextTo"/>
        <c:crossAx val="1465570319"/>
        <c:crosses val="autoZero"/>
        <c:auto val="1"/>
        <c:lblAlgn val="ctr"/>
        <c:lblOffset val="100"/>
        <c:noMultiLvlLbl val="0"/>
      </c:catAx>
      <c:valAx>
        <c:axId val="1465570319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465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REGRESSÃO'!$B$243</c:f>
              <c:strCache>
                <c:ptCount val="1"/>
                <c:pt idx="0">
                  <c:v>Valor observado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75000"/>
                  <a:lumOff val="25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90000"/>
            <c:backward val="100000"/>
            <c:dispRSqr val="0"/>
            <c:dispEq val="0"/>
          </c:trendline>
          <c:xVal>
            <c:numRef>
              <c:f>'RESULTADOS DA REGRESSÃO'!$B$214:$B$222</c:f>
              <c:numCache>
                <c:formatCode>#,##0.00_ ;\-#,##0.00\ </c:formatCode>
                <c:ptCount val="9"/>
                <c:pt idx="0">
                  <c:v>419455.53141597245</c:v>
                </c:pt>
                <c:pt idx="1">
                  <c:v>486523.44214072818</c:v>
                </c:pt>
                <c:pt idx="2">
                  <c:v>379210.23098744487</c:v>
                </c:pt>
                <c:pt idx="3">
                  <c:v>477206.68177753827</c:v>
                </c:pt>
                <c:pt idx="4">
                  <c:v>503234.44938595733</c:v>
                </c:pt>
                <c:pt idx="5">
                  <c:v>627400.47173605021</c:v>
                </c:pt>
                <c:pt idx="6">
                  <c:v>595856.95452671149</c:v>
                </c:pt>
                <c:pt idx="7">
                  <c:v>488510.15899234463</c:v>
                </c:pt>
                <c:pt idx="8">
                  <c:v>594602.07903723302</c:v>
                </c:pt>
              </c:numCache>
            </c:numRef>
          </c:xVal>
          <c:yVal>
            <c:numRef>
              <c:f>'RESULTADOS DA REGRESSÃO'!$H$11:$H$19</c:f>
              <c:numCache>
                <c:formatCode>#,##0.00_ ;\-#,##0.00\ </c:formatCode>
                <c:ptCount val="9"/>
                <c:pt idx="0">
                  <c:v>423000</c:v>
                </c:pt>
                <c:pt idx="1">
                  <c:v>486000</c:v>
                </c:pt>
                <c:pt idx="2">
                  <c:v>378000</c:v>
                </c:pt>
                <c:pt idx="3">
                  <c:v>477000</c:v>
                </c:pt>
                <c:pt idx="4">
                  <c:v>504000</c:v>
                </c:pt>
                <c:pt idx="5">
                  <c:v>630000</c:v>
                </c:pt>
                <c:pt idx="6">
                  <c:v>594000</c:v>
                </c:pt>
                <c:pt idx="7">
                  <c:v>486000</c:v>
                </c:pt>
                <c:pt idx="8">
                  <c:v>594000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D-48B0-A12D-9EB13936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'RESULTADOS DA REGRESSÃO'!$B$213</c15:sqref>
                        </c15:formulaRef>
                      </c:ext>
                    </c:extLst>
                    <c:strCache>
                      <c:ptCount val="1"/>
                      <c:pt idx="0">
                        <c:v>Valor previsto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'RESULTADOS DA REGRESSÃO'!$B$214:$B$222</c15:sqref>
                        </c15:formulaRef>
                      </c:ext>
                    </c:extLst>
                    <c:numCache>
                      <c:formatCode>#,##0.00_ ;\-#,##0.00\ </c:formatCode>
                      <c:ptCount val="9"/>
                      <c:pt idx="0">
                        <c:v>419455.53141597245</c:v>
                      </c:pt>
                      <c:pt idx="1">
                        <c:v>486523.44214072818</c:v>
                      </c:pt>
                      <c:pt idx="2">
                        <c:v>379210.23098744487</c:v>
                      </c:pt>
                      <c:pt idx="3">
                        <c:v>477206.68177753827</c:v>
                      </c:pt>
                      <c:pt idx="4">
                        <c:v>503234.44938595733</c:v>
                      </c:pt>
                      <c:pt idx="5">
                        <c:v>627400.47173605021</c:v>
                      </c:pt>
                      <c:pt idx="6">
                        <c:v>595856.95452671149</c:v>
                      </c:pt>
                      <c:pt idx="7">
                        <c:v>488510.15899234463</c:v>
                      </c:pt>
                      <c:pt idx="8">
                        <c:v>594602.07903723302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'RESULTADOS DA REGRESSÃO'!$B$214:$B$222</c15:sqref>
                        </c15:formulaRef>
                      </c:ext>
                    </c:extLst>
                    <c:numCache>
                      <c:formatCode>#,##0.00_ ;\-#,##0.00\ </c:formatCode>
                      <c:ptCount val="9"/>
                      <c:pt idx="0">
                        <c:v>419455.53141597245</c:v>
                      </c:pt>
                      <c:pt idx="1">
                        <c:v>486523.44214072818</c:v>
                      </c:pt>
                      <c:pt idx="2">
                        <c:v>379210.23098744487</c:v>
                      </c:pt>
                      <c:pt idx="3">
                        <c:v>477206.68177753827</c:v>
                      </c:pt>
                      <c:pt idx="4">
                        <c:v>503234.44938595733</c:v>
                      </c:pt>
                      <c:pt idx="5">
                        <c:v>627400.47173605021</c:v>
                      </c:pt>
                      <c:pt idx="6">
                        <c:v>595856.95452671149</c:v>
                      </c:pt>
                      <c:pt idx="7">
                        <c:v>488510.15899234463</c:v>
                      </c:pt>
                      <c:pt idx="8">
                        <c:v>594602.07903723302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6EBD-48B0-A12D-9EB13936502E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Estatística de Cook: detecção de pontos influenciantes</a:t>
            </a:r>
            <a:r>
              <a:rPr lang="pt-BR" sz="1000" b="0" baseline="30000">
                <a:solidFill>
                  <a:schemeClr val="tx1">
                    <a:lumMod val="85000"/>
                    <a:lumOff val="15000"/>
                  </a:schemeClr>
                </a:solidFill>
              </a:rPr>
              <a:t>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Elementos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yVal>
            <c:numRef>
              <c:f>'RESULTADOS DA REGRESSÃO'!$G$298:$G$306</c:f>
              <c:numCache>
                <c:formatCode>#,##0.000000000_ ;\-#,##0.000000000\ </c:formatCode>
                <c:ptCount val="9"/>
                <c:pt idx="0">
                  <c:v>0.3721582790389108</c:v>
                </c:pt>
                <c:pt idx="1">
                  <c:v>8.7237703840904526E-3</c:v>
                </c:pt>
                <c:pt idx="2">
                  <c:v>0.14275646059417815</c:v>
                </c:pt>
                <c:pt idx="3">
                  <c:v>5.6137715812960094E-4</c:v>
                </c:pt>
                <c:pt idx="4">
                  <c:v>6.778661882659362E-2</c:v>
                </c:pt>
                <c:pt idx="5">
                  <c:v>0.64033063172527238</c:v>
                </c:pt>
                <c:pt idx="6">
                  <c:v>9.64649059760401E-2</c:v>
                </c:pt>
                <c:pt idx="7">
                  <c:v>0.17613434740664888</c:v>
                </c:pt>
                <c:pt idx="8">
                  <c:v>2.9376844917633978E-2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A0-4A47-927B-321AAB8D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9"/>
          <c:min val="0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8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Autocorrelação: exame do gráfico de dispersão dos</a:t>
            </a:r>
            <a:r>
              <a:rPr lang="en-US" sz="1000" b="1" baseline="0"/>
              <a:t> r</a:t>
            </a:r>
            <a:r>
              <a:rPr lang="en-US" sz="1000" b="1"/>
              <a:t>esíduos </a:t>
            </a:r>
            <a:r>
              <a:rPr lang="en-US" sz="1000" b="1" i="1"/>
              <a:t>versus</a:t>
            </a:r>
            <a:r>
              <a:rPr lang="en-US" sz="1000" b="1"/>
              <a:t> valores ajustados preordenados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REGRESSÃO'!$D$228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REGRESSÃO'!$C$229:$C$237</c:f>
              <c:numCache>
                <c:formatCode>#,##0.00_ ;\-#,##0.00\ </c:formatCode>
                <c:ptCount val="9"/>
                <c:pt idx="0">
                  <c:v>419455.53141597245</c:v>
                </c:pt>
                <c:pt idx="1">
                  <c:v>486523.44214072818</c:v>
                </c:pt>
                <c:pt idx="2">
                  <c:v>379210.23098744487</c:v>
                </c:pt>
                <c:pt idx="3">
                  <c:v>477206.68177753827</c:v>
                </c:pt>
                <c:pt idx="4">
                  <c:v>503234.44938595733</c:v>
                </c:pt>
                <c:pt idx="5">
                  <c:v>627400.47173605021</c:v>
                </c:pt>
                <c:pt idx="6">
                  <c:v>595856.95452671149</c:v>
                </c:pt>
                <c:pt idx="7">
                  <c:v>488510.15899234463</c:v>
                </c:pt>
                <c:pt idx="8">
                  <c:v>594602.07903723302</c:v>
                </c:pt>
              </c:numCache>
            </c:numRef>
          </c:xVal>
          <c:yVal>
            <c:numRef>
              <c:f>'RESULTADOS DA REGRESSÃO'!$D$229:$D$237</c:f>
              <c:numCache>
                <c:formatCode>#,##0.00_ ;\-#,##0.00\ </c:formatCode>
                <c:ptCount val="9"/>
                <c:pt idx="0">
                  <c:v>3544.4685840275488</c:v>
                </c:pt>
                <c:pt idx="1">
                  <c:v>-523.44214072817704</c:v>
                </c:pt>
                <c:pt idx="2">
                  <c:v>-1210.2309874448692</c:v>
                </c:pt>
                <c:pt idx="3">
                  <c:v>-206.68177753826603</c:v>
                </c:pt>
                <c:pt idx="4">
                  <c:v>765.55061404267326</c:v>
                </c:pt>
                <c:pt idx="5">
                  <c:v>2599.5282639497891</c:v>
                </c:pt>
                <c:pt idx="6">
                  <c:v>-1856.9545267114881</c:v>
                </c:pt>
                <c:pt idx="7">
                  <c:v>-2510.15899234463</c:v>
                </c:pt>
                <c:pt idx="8">
                  <c:v>-602.07903723302297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A0-454C-A48C-37AD8BA8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  <c:min val="-400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C6B820BE-1757-4D8D-9BA9-E3C04921A721}">
          <cx:dataPt idx="0">
            <cx:spPr>
              <a:solidFill>
                <a:srgbClr val="B9CFD9"/>
              </a:solidFill>
            </cx:spPr>
          </cx:dataPt>
          <cx:dataPt idx="1">
            <cx:spPr>
              <a:solidFill>
                <a:sysClr val="window" lastClr="FFFFFF">
                  <a:lumMod val="85000"/>
                </a:sysClr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270</xdr:row>
      <xdr:rowOff>0</xdr:rowOff>
    </xdr:from>
    <xdr:to>
      <xdr:col>4</xdr:col>
      <xdr:colOff>496125</xdr:colOff>
      <xdr:row>287</xdr:row>
      <xdr:rowOff>109951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7793075-1376-4748-917A-E62294586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38100</xdr:rowOff>
    </xdr:from>
    <xdr:to>
      <xdr:col>3</xdr:col>
      <xdr:colOff>44823</xdr:colOff>
      <xdr:row>0</xdr:row>
      <xdr:rowOff>1622473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7772400" cy="1584373"/>
        </a:xfrm>
        <a:prstGeom prst="rect">
          <a:avLst/>
        </a:prstGeom>
      </xdr:spPr>
    </xdr:pic>
    <xdr:clientData/>
  </xdr:twoCellAnchor>
  <xdr:twoCellAnchor editAs="oneCell">
    <xdr:from>
      <xdr:col>2</xdr:col>
      <xdr:colOff>708064</xdr:colOff>
      <xdr:row>517</xdr:row>
      <xdr:rowOff>242546</xdr:rowOff>
    </xdr:from>
    <xdr:to>
      <xdr:col>5</xdr:col>
      <xdr:colOff>478586</xdr:colOff>
      <xdr:row>523</xdr:row>
      <xdr:rowOff>196646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DD9F577E-5C55-495F-BE86-B855EE8602C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6314" y="130954121"/>
              <a:ext cx="7914397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168</xdr:row>
      <xdr:rowOff>0</xdr:rowOff>
    </xdr:from>
    <xdr:to>
      <xdr:col>2</xdr:col>
      <xdr:colOff>1431750</xdr:colOff>
      <xdr:row>182</xdr:row>
      <xdr:rowOff>132901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9CB6B2-0AE5-4BD5-8D77-32E02384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193</xdr:row>
      <xdr:rowOff>0</xdr:rowOff>
    </xdr:from>
    <xdr:to>
      <xdr:col>2</xdr:col>
      <xdr:colOff>1431750</xdr:colOff>
      <xdr:row>207</xdr:row>
      <xdr:rowOff>132901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777E40-EE02-45D0-9C1D-FADAAEAC4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371</xdr:row>
      <xdr:rowOff>244928</xdr:rowOff>
    </xdr:from>
    <xdr:to>
      <xdr:col>4</xdr:col>
      <xdr:colOff>475715</xdr:colOff>
      <xdr:row>389</xdr:row>
      <xdr:rowOff>156214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4A36C4C-CF18-4535-B518-8B6619B51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138</xdr:row>
      <xdr:rowOff>0</xdr:rowOff>
    </xdr:from>
    <xdr:to>
      <xdr:col>2</xdr:col>
      <xdr:colOff>1431750</xdr:colOff>
      <xdr:row>152</xdr:row>
      <xdr:rowOff>132899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A34D50B-FB9E-4D9E-BB57-65032CA3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2333623</xdr:colOff>
      <xdr:row>342</xdr:row>
      <xdr:rowOff>0</xdr:rowOff>
    </xdr:from>
    <xdr:to>
      <xdr:col>2</xdr:col>
      <xdr:colOff>2671766</xdr:colOff>
      <xdr:row>363</xdr:row>
      <xdr:rowOff>76500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56C77A3-7D29-4C68-9903-3C3D8D2CC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308</xdr:row>
      <xdr:rowOff>0</xdr:rowOff>
    </xdr:from>
    <xdr:to>
      <xdr:col>4</xdr:col>
      <xdr:colOff>496125</xdr:colOff>
      <xdr:row>325</xdr:row>
      <xdr:rowOff>109949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512D5E41-EB93-489F-8E8D-4976F8FCB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2333624</xdr:colOff>
      <xdr:row>400</xdr:row>
      <xdr:rowOff>244927</xdr:rowOff>
    </xdr:from>
    <xdr:to>
      <xdr:col>4</xdr:col>
      <xdr:colOff>468910</xdr:colOff>
      <xdr:row>418</xdr:row>
      <xdr:rowOff>156213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2A73C60-35F8-44C9-AAD0-9265EE97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 codeName="Planilha1">
    <pageSetUpPr fitToPage="1"/>
  </sheetPr>
  <dimension ref="A1:HF5583"/>
  <sheetViews>
    <sheetView tabSelected="1" zoomScaleNormal="100" workbookViewId="0"/>
  </sheetViews>
  <sheetFormatPr defaultColWidth="18.625" defaultRowHeight="20.100000000000001" customHeight="1" x14ac:dyDescent="0.25"/>
  <cols>
    <col min="1" max="1" width="30.625" style="2" customWidth="1"/>
    <col min="2" max="5" width="35.625" style="2" customWidth="1"/>
    <col min="6" max="8" width="30.625" style="2" customWidth="1"/>
    <col min="9" max="9" width="10.625" style="2" customWidth="1"/>
    <col min="10" max="12" width="25.625" style="1" customWidth="1"/>
    <col min="13" max="14" width="30.625" style="1" customWidth="1"/>
    <col min="15" max="16" width="25.625" style="1" customWidth="1"/>
    <col min="17" max="18" width="30.625" style="1" customWidth="1"/>
    <col min="19" max="22" width="25.625" style="1" customWidth="1"/>
    <col min="23" max="40" width="15.625" style="1" customWidth="1"/>
    <col min="41" max="44" width="10.625" style="1" customWidth="1"/>
    <col min="45" max="45" width="16.375" style="1" customWidth="1"/>
    <col min="46" max="91" width="10.625" style="1" customWidth="1"/>
    <col min="92" max="131" width="20.625" style="1" customWidth="1"/>
    <col min="132" max="132" width="20.625" style="24" customWidth="1"/>
    <col min="133" max="133" width="20.625" style="132" customWidth="1"/>
    <col min="134" max="134" width="20.625" style="24" customWidth="1"/>
    <col min="135" max="141" width="20.625" style="133" customWidth="1"/>
    <col min="142" max="142" width="20.625" style="1" customWidth="1"/>
    <col min="143" max="143" width="20.625" style="132" customWidth="1"/>
    <col min="144" max="149" width="20.625" style="24" customWidth="1"/>
    <col min="150" max="151" width="20.625" style="133" customWidth="1"/>
    <col min="152" max="154" width="18.625" style="133"/>
    <col min="155" max="156" width="18.625" style="134"/>
    <col min="157" max="16384" width="18.625" style="1"/>
  </cols>
  <sheetData>
    <row r="1" spans="1:73" ht="140.1" customHeight="1" x14ac:dyDescent="0.25">
      <c r="A1" s="10"/>
      <c r="B1" s="10"/>
      <c r="C1" s="10"/>
      <c r="D1" s="10"/>
      <c r="E1" s="10"/>
      <c r="F1" s="10"/>
      <c r="G1" s="10"/>
      <c r="H1" s="10"/>
    </row>
    <row r="2" spans="1:73" ht="5.0999999999999996" customHeight="1" x14ac:dyDescent="0.25"/>
    <row r="3" spans="1:73" ht="5.0999999999999996" customHeight="1" x14ac:dyDescent="0.25">
      <c r="A3" s="10"/>
      <c r="B3" s="10"/>
      <c r="C3" s="10"/>
      <c r="D3" s="10"/>
      <c r="E3" s="10"/>
      <c r="F3" s="10"/>
      <c r="G3" s="10"/>
      <c r="H3" s="10"/>
    </row>
    <row r="5" spans="1:73" ht="20.100000000000001" customHeight="1" x14ac:dyDescent="0.25">
      <c r="A5" s="196" t="s">
        <v>21</v>
      </c>
      <c r="B5" s="196"/>
      <c r="C5" s="196"/>
      <c r="D5" s="196"/>
      <c r="E5" s="196"/>
      <c r="F5" s="196"/>
      <c r="G5" s="196"/>
      <c r="H5" s="126"/>
    </row>
    <row r="6" spans="1:73" ht="20.100000000000001" customHeight="1" x14ac:dyDescent="0.25">
      <c r="B6" s="1"/>
      <c r="C6" s="1"/>
      <c r="D6" s="1"/>
      <c r="E6" s="1"/>
      <c r="F6" s="1"/>
      <c r="G6" s="1"/>
      <c r="H6" s="1"/>
    </row>
    <row r="7" spans="1:73" ht="20.100000000000001" customHeight="1" x14ac:dyDescent="0.25">
      <c r="A7" s="197" t="s">
        <v>142</v>
      </c>
      <c r="B7" s="197"/>
      <c r="C7" s="197"/>
      <c r="D7" s="197"/>
      <c r="E7" s="197"/>
      <c r="F7" s="197"/>
      <c r="G7" s="197"/>
      <c r="H7" s="127"/>
    </row>
    <row r="8" spans="1:73" ht="20.100000000000001" customHeight="1" x14ac:dyDescent="0.25">
      <c r="A8" s="198" t="s">
        <v>143</v>
      </c>
      <c r="B8" s="198"/>
      <c r="C8" s="198"/>
      <c r="D8" s="198"/>
      <c r="E8" s="198"/>
      <c r="F8" s="198"/>
      <c r="G8" s="198"/>
      <c r="H8" s="128"/>
    </row>
    <row r="9" spans="1:73" ht="20.100000000000001" customHeight="1" x14ac:dyDescent="0.25">
      <c r="A9" s="12"/>
      <c r="B9" s="12"/>
      <c r="C9" s="199" t="s">
        <v>159</v>
      </c>
      <c r="D9" s="199"/>
      <c r="E9" s="199"/>
      <c r="F9" s="12"/>
      <c r="G9" s="12"/>
      <c r="H9" s="86" t="s">
        <v>141</v>
      </c>
      <c r="J9" s="202" t="s">
        <v>347</v>
      </c>
      <c r="K9" s="202"/>
      <c r="L9" s="202"/>
      <c r="M9" s="202"/>
      <c r="N9" s="202"/>
      <c r="O9" s="202"/>
      <c r="P9" s="202"/>
      <c r="Q9" s="202"/>
      <c r="R9" s="202"/>
    </row>
    <row r="10" spans="1:73" ht="39.950000000000003" customHeight="1" x14ac:dyDescent="0.25">
      <c r="A10" s="11" t="s">
        <v>0</v>
      </c>
      <c r="B10" s="130" t="s">
        <v>389</v>
      </c>
      <c r="C10" s="130" t="s">
        <v>392</v>
      </c>
      <c r="D10" s="130" t="s">
        <v>393</v>
      </c>
      <c r="E10" s="130" t="s">
        <v>404</v>
      </c>
      <c r="F10" s="130" t="s">
        <v>390</v>
      </c>
      <c r="G10" s="130" t="s">
        <v>391</v>
      </c>
      <c r="H10" s="130" t="s">
        <v>409</v>
      </c>
      <c r="J10" s="131" t="str">
        <f>A10</f>
        <v>Item</v>
      </c>
      <c r="K10" s="131" t="s">
        <v>346</v>
      </c>
      <c r="L10" s="131" t="s">
        <v>344</v>
      </c>
      <c r="M10" s="179" t="s">
        <v>345</v>
      </c>
      <c r="N10" s="179"/>
      <c r="O10" s="131" t="s">
        <v>325</v>
      </c>
      <c r="P10" s="131" t="s">
        <v>327</v>
      </c>
      <c r="Q10" s="179" t="s">
        <v>326</v>
      </c>
      <c r="R10" s="179"/>
      <c r="AA10" s="1" t="str">
        <f>$C$10</f>
        <v>Área do terreno</v>
      </c>
      <c r="AB10" s="1" t="str">
        <f>$D$10</f>
        <v>Área construída</v>
      </c>
      <c r="AC10" s="1" t="str">
        <f>$H$10</f>
        <v>Preço</v>
      </c>
      <c r="AE10" s="1" t="s">
        <v>410</v>
      </c>
      <c r="AF10" s="1" t="str">
        <f>AA10</f>
        <v>Área do terreno</v>
      </c>
      <c r="AG10" s="146" t="str">
        <f>AC10</f>
        <v>Preço</v>
      </c>
      <c r="AH10" s="1" t="s">
        <v>411</v>
      </c>
      <c r="AI10" s="1" t="s">
        <v>3</v>
      </c>
      <c r="AK10" s="146" t="str">
        <f>AB10</f>
        <v>Área construída</v>
      </c>
      <c r="AL10" s="1" t="s">
        <v>412</v>
      </c>
      <c r="AM10" s="1" t="s">
        <v>3</v>
      </c>
      <c r="AO10" s="146" t="s">
        <v>413</v>
      </c>
      <c r="AQ10" s="1" t="str">
        <f>$C10</f>
        <v>Área do terreno</v>
      </c>
      <c r="AR10" s="1" t="str">
        <f>$D10</f>
        <v>Área construída</v>
      </c>
      <c r="AS10" s="1" t="str">
        <f>$H10</f>
        <v>Preço</v>
      </c>
      <c r="AU10" s="1" t="s">
        <v>410</v>
      </c>
      <c r="AV10" s="1" t="str">
        <f>AR10</f>
        <v>Área construída</v>
      </c>
      <c r="AW10" s="146" t="str">
        <f>AS10</f>
        <v>Preço</v>
      </c>
      <c r="AX10" s="1" t="s">
        <v>411</v>
      </c>
      <c r="AY10" s="1" t="s">
        <v>3</v>
      </c>
      <c r="BA10" s="146" t="str">
        <f>AQ10</f>
        <v>Área do terreno</v>
      </c>
      <c r="BB10" s="1" t="s">
        <v>412</v>
      </c>
      <c r="BC10" s="1" t="s">
        <v>3</v>
      </c>
      <c r="BE10" s="146" t="s">
        <v>413</v>
      </c>
      <c r="BG10" s="1" t="str">
        <f>$C10</f>
        <v>Área do terreno</v>
      </c>
      <c r="BH10" s="1" t="str">
        <f>$D10</f>
        <v>Área construída</v>
      </c>
      <c r="BI10" s="1" t="str">
        <f>$H10</f>
        <v>Preço</v>
      </c>
      <c r="BK10" s="1" t="s">
        <v>410</v>
      </c>
      <c r="BL10" s="1" t="str">
        <f>BI10</f>
        <v>Preço</v>
      </c>
      <c r="BM10" s="146" t="str">
        <f>BG10</f>
        <v>Área do terreno</v>
      </c>
      <c r="BN10" s="1" t="s">
        <v>411</v>
      </c>
      <c r="BO10" s="1" t="s">
        <v>3</v>
      </c>
      <c r="BQ10" s="146" t="str">
        <f>BH10</f>
        <v>Área construída</v>
      </c>
      <c r="BR10" s="1" t="s">
        <v>412</v>
      </c>
      <c r="BS10" s="1" t="s">
        <v>3</v>
      </c>
      <c r="BU10" s="146" t="s">
        <v>413</v>
      </c>
    </row>
    <row r="11" spans="1:73" ht="20.100000000000001" customHeight="1" x14ac:dyDescent="0.25">
      <c r="A11" s="29">
        <v>1</v>
      </c>
      <c r="B11" s="17" t="s">
        <v>396</v>
      </c>
      <c r="C11" s="50">
        <v>236.25</v>
      </c>
      <c r="D11" s="50">
        <v>150</v>
      </c>
      <c r="E11" s="50">
        <v>470000</v>
      </c>
      <c r="F11" s="17" t="s">
        <v>403</v>
      </c>
      <c r="G11" s="17">
        <f t="shared" ref="G11:G19" si="0">VLOOKUP(F11,$U$12:$V$13,2,0)</f>
        <v>0.9</v>
      </c>
      <c r="H11" s="50">
        <f t="shared" ref="H11:H19" si="1">E11*G11</f>
        <v>423000</v>
      </c>
      <c r="I11" s="118"/>
      <c r="J11" s="32">
        <f t="shared" ref="J11:J19" si="2">A11</f>
        <v>1</v>
      </c>
      <c r="K11" s="114">
        <f t="shared" ref="K11:K19" si="3">F229</f>
        <v>1.5396207531993027</v>
      </c>
      <c r="L11" s="115">
        <f t="shared" ref="L11:L19" si="4">G298</f>
        <v>0.3721582790389108</v>
      </c>
      <c r="M11" s="173" t="str">
        <f t="shared" ref="M11:M19" si="5">IF(L11=MAX($L$12:$L$19),"Esse é o elemento com maior influência sobre os resultados da regressão","")</f>
        <v/>
      </c>
      <c r="N11" s="173"/>
      <c r="O11" s="115">
        <f t="shared" ref="O11:O19" si="6">F298</f>
        <v>1.0868803708810812</v>
      </c>
      <c r="P11" s="116">
        <f t="shared" ref="P11:P19" si="7">_xlfn.CHISQ.DIST.RT(O11,$B$71)</f>
        <v>0.98210334993962034</v>
      </c>
      <c r="Q11" s="173" t="str">
        <f t="shared" ref="Q11:Q19" si="8">IF(P11&lt;0.1,"Rejeitado a um nível de significância de 10% (dez por cento)","")</f>
        <v/>
      </c>
      <c r="R11" s="173"/>
      <c r="T11" s="43" t="s">
        <v>394</v>
      </c>
      <c r="U11" s="43" t="s">
        <v>390</v>
      </c>
      <c r="V11" s="43" t="s">
        <v>395</v>
      </c>
      <c r="AA11" s="1">
        <f>C11</f>
        <v>236.25</v>
      </c>
      <c r="AB11" s="1">
        <f t="shared" ref="AB11:AC11" si="9">D11</f>
        <v>150</v>
      </c>
      <c r="AC11" s="1">
        <f t="shared" si="9"/>
        <v>470000</v>
      </c>
      <c r="AE11" s="1">
        <v>1</v>
      </c>
      <c r="AF11" s="1">
        <f t="shared" ref="AF11:AF19" si="10">AA11</f>
        <v>236.25</v>
      </c>
      <c r="AG11" s="146">
        <f t="shared" ref="AG11:AG19" si="11">AC11</f>
        <v>470000</v>
      </c>
      <c r="AH11" s="1" cm="1">
        <f t="array" ref="AH11:AH19">MMULT(AE11:AF19,MMULT(MINVERSE(MMULT(TRANSPOSE(AE11:AF19),AE11:AF19)),MMULT(TRANSPOSE(AE11:AF19),AG11:AG19)))</f>
        <v>473313.19373499852</v>
      </c>
      <c r="AI11" s="1">
        <f>AG11-AH11</f>
        <v>-3313.1937349985237</v>
      </c>
      <c r="AK11" s="146">
        <f t="shared" ref="AK11:AK19" si="12">AB11</f>
        <v>150</v>
      </c>
      <c r="AL11" s="1" cm="1">
        <f t="array" ref="AL11:AL19">MMULT(AE11:AG19,MMULT(MINVERSE(MMULT(TRANSPOSE(AE11:AG19),AE11:AG19)),MMULT(TRANSPOSE(AE11:AG19),AK11:AK19)))</f>
        <v>152.49442677121107</v>
      </c>
      <c r="AM11" s="1">
        <f>AK11-AL11</f>
        <v>-2.4944267712110673</v>
      </c>
      <c r="AO11" s="146">
        <f>ABS(CORREL(AI11:AI19,AM11:AM19))</f>
        <v>1.788403638768202E-13</v>
      </c>
      <c r="AQ11" s="1">
        <f t="shared" ref="AQ11:AQ19" si="13">$C11</f>
        <v>236.25</v>
      </c>
      <c r="AR11" s="1">
        <f t="shared" ref="AR11:AR19" si="14">$D11</f>
        <v>150</v>
      </c>
      <c r="AS11" s="1">
        <f t="shared" ref="AS11:AS19" si="15">$H11</f>
        <v>423000</v>
      </c>
      <c r="AU11" s="1">
        <v>1</v>
      </c>
      <c r="AV11" s="1">
        <f t="shared" ref="AV11:AV19" si="16">AQ11</f>
        <v>236.25</v>
      </c>
      <c r="AW11" s="146">
        <f t="shared" ref="AW11:AW19" si="17">AS11</f>
        <v>423000</v>
      </c>
      <c r="AX11" s="1" cm="1">
        <f t="array" ref="AX11:AX19">MMULT(AU11:AV19,MMULT(MINVERSE(MMULT(TRANSPOSE(AU11:AV19),AU11:AV19)),MMULT(TRANSPOSE(AU11:AV19),AW11:AW19)))</f>
        <v>425981.87436149886</v>
      </c>
      <c r="AY11" s="1">
        <f>AW11-AX11</f>
        <v>-2981.8743614988634</v>
      </c>
      <c r="BA11" s="146">
        <f t="shared" ref="BA11:BA19" si="18">AQ11</f>
        <v>236.25</v>
      </c>
      <c r="BB11" s="1" cm="1">
        <f t="array" ref="BB11:BB19">MMULT(AU11:AW19,MMULT(MINVERSE(MMULT(TRANSPOSE(AU11:AW19),AU11:AW19)),MMULT(TRANSPOSE(AU11:AW19),BA11:BA19)))</f>
        <v>236.25</v>
      </c>
      <c r="BC11" s="1">
        <f>BA11-BB11</f>
        <v>0</v>
      </c>
      <c r="BE11" s="146" t="e">
        <f>ABS(CORREL(AY11:AY19,BC11:BC19))</f>
        <v>#DIV/0!</v>
      </c>
      <c r="BG11" s="1">
        <f t="shared" ref="BG11:BG19" si="19">$C11</f>
        <v>236.25</v>
      </c>
      <c r="BH11" s="1">
        <f t="shared" ref="BH11:BH19" si="20">$D11</f>
        <v>150</v>
      </c>
      <c r="BI11" s="1">
        <f t="shared" ref="BI11:BI19" si="21">$H11</f>
        <v>423000</v>
      </c>
      <c r="BK11" s="1">
        <v>1</v>
      </c>
      <c r="BL11" s="1">
        <f t="shared" ref="BL11:BL19" si="22">BI11</f>
        <v>423000</v>
      </c>
      <c r="BM11" s="146">
        <f t="shared" ref="BM11:BM19" si="23">BG11</f>
        <v>236.25</v>
      </c>
      <c r="BN11" s="1" cm="1">
        <f t="array" ref="BN11:BN19">MMULT(BK11:BL19,MMULT(MINVERSE(MMULT(TRANSPOSE(BK11:BL19),BK11:BL19)),MMULT(TRANSPOSE(BK11:BL19),BM11:BM19)))</f>
        <v>252.12508879560755</v>
      </c>
      <c r="BO11" s="1">
        <f>BM11-BN11</f>
        <v>-15.875088795607553</v>
      </c>
      <c r="BQ11" s="146">
        <f t="shared" ref="BQ11:BQ19" si="24">BH11</f>
        <v>150</v>
      </c>
      <c r="BR11" s="1" cm="1">
        <f t="array" ref="BR11:BR19">MMULT(BK11:BM19,MMULT(MINVERSE(MMULT(TRANSPOSE(BK11:BM19),BK11:BM19)),MMULT(TRANSPOSE(BK11:BM19),BQ11:BQ19)))</f>
        <v>152.49442677121482</v>
      </c>
      <c r="BS11" s="1">
        <f>BQ11-BR11</f>
        <v>-2.4944267712148189</v>
      </c>
      <c r="BU11" s="146">
        <f>ABS(CORREL(BO11:BO19,BS11:BS19))</f>
        <v>1.7720317098947032E-13</v>
      </c>
    </row>
    <row r="12" spans="1:73" ht="20.100000000000001" customHeight="1" x14ac:dyDescent="0.25">
      <c r="A12" s="29">
        <v>2</v>
      </c>
      <c r="B12" s="17" t="s">
        <v>396</v>
      </c>
      <c r="C12" s="50">
        <v>284.5</v>
      </c>
      <c r="D12" s="50">
        <v>185</v>
      </c>
      <c r="E12" s="50">
        <v>540000</v>
      </c>
      <c r="F12" s="17" t="s">
        <v>403</v>
      </c>
      <c r="G12" s="17">
        <f t="shared" si="0"/>
        <v>0.9</v>
      </c>
      <c r="H12" s="50">
        <f t="shared" si="1"/>
        <v>486000</v>
      </c>
      <c r="I12" s="118"/>
      <c r="J12" s="19">
        <f t="shared" si="2"/>
        <v>2</v>
      </c>
      <c r="K12" s="49">
        <f t="shared" si="3"/>
        <v>-0.22736902975972534</v>
      </c>
      <c r="L12" s="45">
        <f t="shared" si="4"/>
        <v>8.7237703840904526E-3</v>
      </c>
      <c r="M12" s="173" t="str">
        <f t="shared" si="5"/>
        <v/>
      </c>
      <c r="N12" s="173"/>
      <c r="O12" s="45">
        <f t="shared" si="6"/>
        <v>1.1269852751758</v>
      </c>
      <c r="P12" s="116">
        <f t="shared" si="7"/>
        <v>0.98033749582670393</v>
      </c>
      <c r="Q12" s="172" t="str">
        <f t="shared" si="8"/>
        <v/>
      </c>
      <c r="R12" s="172"/>
      <c r="T12" s="43" t="s">
        <v>396</v>
      </c>
      <c r="U12" s="43" t="s">
        <v>397</v>
      </c>
      <c r="V12" s="43">
        <v>1</v>
      </c>
      <c r="AA12" s="1">
        <f t="shared" ref="AA12:AA19" si="25">C12</f>
        <v>284.5</v>
      </c>
      <c r="AB12" s="1">
        <f t="shared" ref="AB12:AB19" si="26">D12</f>
        <v>185</v>
      </c>
      <c r="AC12" s="1">
        <f t="shared" ref="AC12:AC19" si="27">E12</f>
        <v>540000</v>
      </c>
      <c r="AE12" s="1">
        <v>1</v>
      </c>
      <c r="AF12" s="1">
        <f t="shared" si="10"/>
        <v>284.5</v>
      </c>
      <c r="AG12" s="146">
        <f t="shared" si="11"/>
        <v>540000</v>
      </c>
      <c r="AH12" s="1">
        <v>507545.05708050809</v>
      </c>
      <c r="AI12" s="1">
        <f t="shared" ref="AI12:AI19" si="28">AG12-AH12</f>
        <v>32454.942919491907</v>
      </c>
      <c r="AK12" s="146">
        <f t="shared" si="12"/>
        <v>185</v>
      </c>
      <c r="AL12" s="1">
        <v>184.5570253920321</v>
      </c>
      <c r="AM12" s="1">
        <f t="shared" ref="AM12:AM19" si="29">AK12-AL12</f>
        <v>0.44297460796789778</v>
      </c>
      <c r="AQ12" s="1">
        <f t="shared" si="13"/>
        <v>284.5</v>
      </c>
      <c r="AR12" s="1">
        <f t="shared" si="14"/>
        <v>185</v>
      </c>
      <c r="AS12" s="1">
        <f t="shared" si="15"/>
        <v>486000</v>
      </c>
      <c r="AU12" s="1">
        <v>1</v>
      </c>
      <c r="AV12" s="1">
        <f t="shared" si="16"/>
        <v>284.5</v>
      </c>
      <c r="AW12" s="146">
        <f t="shared" si="17"/>
        <v>486000</v>
      </c>
      <c r="AX12" s="1">
        <v>456790.55137245753</v>
      </c>
      <c r="AY12" s="1">
        <f t="shared" ref="AY12:AY19" si="30">AW12-AX12</f>
        <v>29209.448627542472</v>
      </c>
      <c r="BA12" s="146">
        <f t="shared" si="18"/>
        <v>284.5</v>
      </c>
      <c r="BB12" s="1">
        <v>284.5</v>
      </c>
      <c r="BC12" s="1">
        <f t="shared" ref="BC12:BC19" si="31">BA12-BB12</f>
        <v>0</v>
      </c>
      <c r="BG12" s="1">
        <f t="shared" si="19"/>
        <v>284.5</v>
      </c>
      <c r="BH12" s="1">
        <f t="shared" si="20"/>
        <v>185</v>
      </c>
      <c r="BI12" s="1">
        <f t="shared" si="21"/>
        <v>486000</v>
      </c>
      <c r="BK12" s="1">
        <v>1</v>
      </c>
      <c r="BL12" s="1">
        <f t="shared" si="22"/>
        <v>486000</v>
      </c>
      <c r="BM12" s="146">
        <f t="shared" si="23"/>
        <v>284.5</v>
      </c>
      <c r="BN12" s="1">
        <v>335.56296415886209</v>
      </c>
      <c r="BO12" s="1">
        <f t="shared" ref="BO12:BO19" si="32">BM12-BN12</f>
        <v>-51.062964158862087</v>
      </c>
      <c r="BQ12" s="146">
        <f t="shared" si="24"/>
        <v>185</v>
      </c>
      <c r="BR12" s="1">
        <v>184.55702539203537</v>
      </c>
      <c r="BS12" s="1">
        <f t="shared" ref="BS12:BS19" si="33">BQ12-BR12</f>
        <v>0.44297460796462929</v>
      </c>
    </row>
    <row r="13" spans="1:73" ht="20.100000000000001" customHeight="1" x14ac:dyDescent="0.25">
      <c r="A13" s="29">
        <v>3</v>
      </c>
      <c r="B13" s="17" t="s">
        <v>396</v>
      </c>
      <c r="C13" s="50">
        <v>223.3</v>
      </c>
      <c r="D13" s="50">
        <v>125</v>
      </c>
      <c r="E13" s="50">
        <v>420000</v>
      </c>
      <c r="F13" s="17" t="s">
        <v>403</v>
      </c>
      <c r="G13" s="17">
        <f t="shared" si="0"/>
        <v>0.9</v>
      </c>
      <c r="H13" s="50">
        <f t="shared" si="1"/>
        <v>378000</v>
      </c>
      <c r="I13" s="118"/>
      <c r="J13" s="19">
        <f t="shared" si="2"/>
        <v>3</v>
      </c>
      <c r="K13" s="49">
        <f t="shared" si="3"/>
        <v>-0.52569142602408325</v>
      </c>
      <c r="L13" s="45">
        <f t="shared" si="4"/>
        <v>0.14275646059417815</v>
      </c>
      <c r="M13" s="173" t="str">
        <f t="shared" si="5"/>
        <v/>
      </c>
      <c r="N13" s="173"/>
      <c r="O13" s="45">
        <f t="shared" si="6"/>
        <v>1.663405778862328</v>
      </c>
      <c r="P13" s="116">
        <f t="shared" si="7"/>
        <v>0.94791129458881973</v>
      </c>
      <c r="Q13" s="172" t="str">
        <f t="shared" si="8"/>
        <v/>
      </c>
      <c r="R13" s="172"/>
      <c r="T13" s="43" t="s">
        <v>398</v>
      </c>
      <c r="U13" s="43" t="s">
        <v>403</v>
      </c>
      <c r="V13" s="43">
        <v>0.9</v>
      </c>
      <c r="AA13" s="1">
        <f t="shared" si="25"/>
        <v>223.3</v>
      </c>
      <c r="AB13" s="1">
        <f t="shared" si="26"/>
        <v>125</v>
      </c>
      <c r="AC13" s="1">
        <f t="shared" si="27"/>
        <v>420000</v>
      </c>
      <c r="AE13" s="1">
        <v>1</v>
      </c>
      <c r="AF13" s="1">
        <f t="shared" si="10"/>
        <v>223.3</v>
      </c>
      <c r="AG13" s="146">
        <f t="shared" si="11"/>
        <v>420000</v>
      </c>
      <c r="AH13" s="1">
        <v>464125.57445366489</v>
      </c>
      <c r="AI13" s="1">
        <f t="shared" si="28"/>
        <v>-44125.574453664885</v>
      </c>
      <c r="AK13" s="146">
        <f t="shared" si="12"/>
        <v>125</v>
      </c>
      <c r="AL13" s="1">
        <v>124.25391756527011</v>
      </c>
      <c r="AM13" s="1">
        <f t="shared" si="29"/>
        <v>0.74608243472988534</v>
      </c>
      <c r="AQ13" s="1">
        <f t="shared" si="13"/>
        <v>223.3</v>
      </c>
      <c r="AR13" s="1">
        <f t="shared" si="14"/>
        <v>125</v>
      </c>
      <c r="AS13" s="1">
        <f t="shared" si="15"/>
        <v>378000</v>
      </c>
      <c r="AU13" s="1">
        <v>1</v>
      </c>
      <c r="AV13" s="1">
        <f t="shared" si="16"/>
        <v>223.3</v>
      </c>
      <c r="AW13" s="146">
        <f t="shared" si="17"/>
        <v>378000</v>
      </c>
      <c r="AX13" s="1">
        <v>417713.01700829854</v>
      </c>
      <c r="AY13" s="1">
        <f t="shared" si="30"/>
        <v>-39713.017008298542</v>
      </c>
      <c r="BA13" s="146">
        <f t="shared" si="18"/>
        <v>223.3</v>
      </c>
      <c r="BB13" s="1">
        <v>223.3</v>
      </c>
      <c r="BC13" s="1">
        <f t="shared" si="31"/>
        <v>0</v>
      </c>
      <c r="BG13" s="1">
        <f t="shared" si="19"/>
        <v>223.3</v>
      </c>
      <c r="BH13" s="1">
        <f t="shared" si="20"/>
        <v>125</v>
      </c>
      <c r="BI13" s="1">
        <f t="shared" si="21"/>
        <v>378000</v>
      </c>
      <c r="BK13" s="1">
        <v>1</v>
      </c>
      <c r="BL13" s="1">
        <f t="shared" si="22"/>
        <v>378000</v>
      </c>
      <c r="BM13" s="146">
        <f t="shared" si="23"/>
        <v>223.3</v>
      </c>
      <c r="BN13" s="1">
        <v>192.52660639328298</v>
      </c>
      <c r="BO13" s="1">
        <f t="shared" si="32"/>
        <v>30.773393606717036</v>
      </c>
      <c r="BQ13" s="146">
        <f t="shared" si="24"/>
        <v>125</v>
      </c>
      <c r="BR13" s="1">
        <v>124.25391756527387</v>
      </c>
      <c r="BS13" s="1">
        <f t="shared" si="33"/>
        <v>0.74608243472613367</v>
      </c>
    </row>
    <row r="14" spans="1:73" ht="20.100000000000001" customHeight="1" x14ac:dyDescent="0.25">
      <c r="A14" s="29">
        <v>4</v>
      </c>
      <c r="B14" s="17" t="s">
        <v>396</v>
      </c>
      <c r="C14" s="50">
        <v>303.85000000000002</v>
      </c>
      <c r="D14" s="50">
        <v>173.63</v>
      </c>
      <c r="E14" s="50">
        <v>530000</v>
      </c>
      <c r="F14" s="17" t="s">
        <v>403</v>
      </c>
      <c r="G14" s="17">
        <f t="shared" si="0"/>
        <v>0.9</v>
      </c>
      <c r="H14" s="50">
        <f t="shared" si="1"/>
        <v>477000</v>
      </c>
      <c r="I14" s="118"/>
      <c r="J14" s="19">
        <f t="shared" si="2"/>
        <v>4</v>
      </c>
      <c r="K14" s="49">
        <f t="shared" si="3"/>
        <v>-8.9776942992242537E-2</v>
      </c>
      <c r="L14" s="45">
        <f t="shared" si="4"/>
        <v>5.6137715812960094E-4</v>
      </c>
      <c r="M14" s="173" t="str">
        <f t="shared" si="5"/>
        <v/>
      </c>
      <c r="N14" s="173"/>
      <c r="O14" s="45">
        <f t="shared" si="6"/>
        <v>0.56287169528492897</v>
      </c>
      <c r="P14" s="116">
        <f t="shared" si="7"/>
        <v>0.99698718448668977</v>
      </c>
      <c r="Q14" s="172" t="str">
        <f t="shared" si="8"/>
        <v/>
      </c>
      <c r="R14" s="172"/>
      <c r="T14" s="43" t="s">
        <v>399</v>
      </c>
      <c r="U14" s="43"/>
      <c r="V14" s="43"/>
      <c r="AA14" s="1">
        <f t="shared" si="25"/>
        <v>303.85000000000002</v>
      </c>
      <c r="AB14" s="1">
        <f t="shared" si="26"/>
        <v>173.63</v>
      </c>
      <c r="AC14" s="1">
        <f t="shared" si="27"/>
        <v>530000</v>
      </c>
      <c r="AE14" s="1">
        <v>1</v>
      </c>
      <c r="AF14" s="1">
        <f t="shared" si="10"/>
        <v>303.85000000000002</v>
      </c>
      <c r="AG14" s="146">
        <f t="shared" si="11"/>
        <v>530000</v>
      </c>
      <c r="AH14" s="1">
        <v>521273.27585223061</v>
      </c>
      <c r="AI14" s="1">
        <f t="shared" si="28"/>
        <v>8726.7241477693897</v>
      </c>
      <c r="AK14" s="146">
        <f t="shared" si="12"/>
        <v>173.63</v>
      </c>
      <c r="AL14" s="1">
        <v>173.46463181681762</v>
      </c>
      <c r="AM14" s="1">
        <f t="shared" si="29"/>
        <v>0.16536818318238033</v>
      </c>
      <c r="AQ14" s="1">
        <f t="shared" si="13"/>
        <v>303.85000000000002</v>
      </c>
      <c r="AR14" s="1">
        <f t="shared" si="14"/>
        <v>173.63</v>
      </c>
      <c r="AS14" s="1">
        <f t="shared" si="15"/>
        <v>477000</v>
      </c>
      <c r="AU14" s="1">
        <v>1</v>
      </c>
      <c r="AV14" s="1">
        <f t="shared" si="16"/>
        <v>303.85000000000002</v>
      </c>
      <c r="AW14" s="146">
        <f t="shared" si="17"/>
        <v>477000</v>
      </c>
      <c r="AX14" s="1">
        <v>469145.94826700777</v>
      </c>
      <c r="AY14" s="1">
        <f t="shared" si="30"/>
        <v>7854.0517329922295</v>
      </c>
      <c r="BA14" s="146">
        <f t="shared" si="18"/>
        <v>303.85000000000002</v>
      </c>
      <c r="BB14" s="1">
        <v>303.85000000000002</v>
      </c>
      <c r="BC14" s="1">
        <f t="shared" si="31"/>
        <v>0</v>
      </c>
      <c r="BG14" s="1">
        <f t="shared" si="19"/>
        <v>303.85000000000002</v>
      </c>
      <c r="BH14" s="1">
        <f t="shared" si="20"/>
        <v>173.63</v>
      </c>
      <c r="BI14" s="1">
        <f t="shared" si="21"/>
        <v>477000</v>
      </c>
      <c r="BK14" s="1">
        <v>1</v>
      </c>
      <c r="BL14" s="1">
        <f t="shared" si="22"/>
        <v>477000</v>
      </c>
      <c r="BM14" s="146">
        <f t="shared" si="23"/>
        <v>303.85000000000002</v>
      </c>
      <c r="BN14" s="1">
        <v>323.64326767839714</v>
      </c>
      <c r="BO14" s="1">
        <f t="shared" si="32"/>
        <v>-19.793267678397115</v>
      </c>
      <c r="BQ14" s="146">
        <f t="shared" si="24"/>
        <v>173.63</v>
      </c>
      <c r="BR14" s="1">
        <v>173.4646318168206</v>
      </c>
      <c r="BS14" s="1">
        <f t="shared" si="33"/>
        <v>0.16536818317939606</v>
      </c>
    </row>
    <row r="15" spans="1:73" ht="20.100000000000001" customHeight="1" x14ac:dyDescent="0.25">
      <c r="A15" s="29">
        <v>5</v>
      </c>
      <c r="B15" s="17" t="s">
        <v>396</v>
      </c>
      <c r="C15" s="50">
        <v>440</v>
      </c>
      <c r="D15" s="50">
        <v>157.88</v>
      </c>
      <c r="E15" s="50">
        <v>560000</v>
      </c>
      <c r="F15" s="17" t="s">
        <v>403</v>
      </c>
      <c r="G15" s="17">
        <f t="shared" si="0"/>
        <v>0.9</v>
      </c>
      <c r="H15" s="50">
        <f t="shared" si="1"/>
        <v>504000</v>
      </c>
      <c r="I15" s="118"/>
      <c r="J15" s="19">
        <f t="shared" si="2"/>
        <v>5</v>
      </c>
      <c r="K15" s="49">
        <f t="shared" si="3"/>
        <v>0.33253436588941943</v>
      </c>
      <c r="L15" s="45">
        <f t="shared" si="4"/>
        <v>6.778661882659362E-2</v>
      </c>
      <c r="M15" s="173" t="str">
        <f t="shared" si="5"/>
        <v/>
      </c>
      <c r="N15" s="173"/>
      <c r="O15" s="45">
        <f t="shared" si="6"/>
        <v>1.7316887998521224</v>
      </c>
      <c r="P15" s="116">
        <f t="shared" si="7"/>
        <v>0.94264871053716248</v>
      </c>
      <c r="Q15" s="172" t="str">
        <f t="shared" si="8"/>
        <v/>
      </c>
      <c r="R15" s="172"/>
      <c r="T15" s="43" t="s">
        <v>400</v>
      </c>
      <c r="U15" s="43"/>
      <c r="V15" s="43"/>
      <c r="AA15" s="1">
        <f t="shared" si="25"/>
        <v>440</v>
      </c>
      <c r="AB15" s="1">
        <f t="shared" si="26"/>
        <v>157.88</v>
      </c>
      <c r="AC15" s="1">
        <f t="shared" si="27"/>
        <v>560000</v>
      </c>
      <c r="AE15" s="1">
        <v>1</v>
      </c>
      <c r="AF15" s="1">
        <f t="shared" si="10"/>
        <v>440</v>
      </c>
      <c r="AG15" s="146">
        <f t="shared" si="11"/>
        <v>560000</v>
      </c>
      <c r="AH15" s="1">
        <v>617867.4353235492</v>
      </c>
      <c r="AI15" s="1">
        <f t="shared" si="28"/>
        <v>-57867.435323549202</v>
      </c>
      <c r="AK15" s="146">
        <f t="shared" si="12"/>
        <v>157.88</v>
      </c>
      <c r="AL15" s="1">
        <v>158.55213821484483</v>
      </c>
      <c r="AM15" s="1">
        <f t="shared" si="29"/>
        <v>-0.6721382148448356</v>
      </c>
      <c r="AQ15" s="1">
        <f t="shared" si="13"/>
        <v>440</v>
      </c>
      <c r="AR15" s="1">
        <f t="shared" si="14"/>
        <v>157.88</v>
      </c>
      <c r="AS15" s="1">
        <f t="shared" si="15"/>
        <v>504000</v>
      </c>
      <c r="AU15" s="1">
        <v>1</v>
      </c>
      <c r="AV15" s="1">
        <f t="shared" si="16"/>
        <v>440</v>
      </c>
      <c r="AW15" s="146">
        <f t="shared" si="17"/>
        <v>504000</v>
      </c>
      <c r="AX15" s="1">
        <v>556080.69179119472</v>
      </c>
      <c r="AY15" s="1">
        <f t="shared" si="30"/>
        <v>-52080.691791194724</v>
      </c>
      <c r="BA15" s="146">
        <f t="shared" si="18"/>
        <v>440</v>
      </c>
      <c r="BB15" s="1">
        <v>440</v>
      </c>
      <c r="BC15" s="1">
        <f t="shared" si="31"/>
        <v>0</v>
      </c>
      <c r="BG15" s="1">
        <f t="shared" si="19"/>
        <v>440</v>
      </c>
      <c r="BH15" s="1">
        <f t="shared" si="20"/>
        <v>157.88</v>
      </c>
      <c r="BI15" s="1">
        <f t="shared" si="21"/>
        <v>504000</v>
      </c>
      <c r="BK15" s="1">
        <v>1</v>
      </c>
      <c r="BL15" s="1">
        <f t="shared" si="22"/>
        <v>504000</v>
      </c>
      <c r="BM15" s="146">
        <f t="shared" si="23"/>
        <v>440</v>
      </c>
      <c r="BN15" s="1">
        <v>359.40235711979199</v>
      </c>
      <c r="BO15" s="1">
        <f t="shared" si="32"/>
        <v>80.597642880208014</v>
      </c>
      <c r="BQ15" s="146">
        <f t="shared" si="24"/>
        <v>157.88</v>
      </c>
      <c r="BR15" s="1">
        <v>158.55213821484597</v>
      </c>
      <c r="BS15" s="1">
        <f t="shared" si="33"/>
        <v>-0.67213821484597247</v>
      </c>
    </row>
    <row r="16" spans="1:73" ht="20.100000000000001" customHeight="1" x14ac:dyDescent="0.25">
      <c r="A16" s="29">
        <v>6</v>
      </c>
      <c r="B16" s="17" t="s">
        <v>396</v>
      </c>
      <c r="C16" s="50">
        <v>484</v>
      </c>
      <c r="D16" s="50">
        <v>234</v>
      </c>
      <c r="E16" s="50">
        <v>700000</v>
      </c>
      <c r="F16" s="17" t="s">
        <v>403</v>
      </c>
      <c r="G16" s="17">
        <f t="shared" si="0"/>
        <v>0.9</v>
      </c>
      <c r="H16" s="50">
        <f t="shared" si="1"/>
        <v>630000</v>
      </c>
      <c r="I16" s="118"/>
      <c r="J16" s="19">
        <f t="shared" si="2"/>
        <v>6</v>
      </c>
      <c r="K16" s="49">
        <f t="shared" si="3"/>
        <v>1.1291643779100689</v>
      </c>
      <c r="L16" s="45">
        <f t="shared" si="4"/>
        <v>0.64033063172527238</v>
      </c>
      <c r="M16" s="173" t="str">
        <f t="shared" si="5"/>
        <v>Esse é o elemento com maior influência sobre os resultados da regressão</v>
      </c>
      <c r="N16" s="173"/>
      <c r="O16" s="45">
        <f t="shared" si="6"/>
        <v>1.6518094564153221</v>
      </c>
      <c r="P16" s="116">
        <f t="shared" si="7"/>
        <v>0.94878069189616598</v>
      </c>
      <c r="Q16" s="172" t="str">
        <f t="shared" si="8"/>
        <v/>
      </c>
      <c r="R16" s="172"/>
      <c r="T16" s="43" t="s">
        <v>401</v>
      </c>
      <c r="U16" s="43"/>
      <c r="V16" s="43"/>
      <c r="AA16" s="1">
        <f t="shared" si="25"/>
        <v>484</v>
      </c>
      <c r="AB16" s="1">
        <f t="shared" si="26"/>
        <v>234</v>
      </c>
      <c r="AC16" s="1">
        <f t="shared" si="27"/>
        <v>700000</v>
      </c>
      <c r="AE16" s="1">
        <v>1</v>
      </c>
      <c r="AF16" s="1">
        <f t="shared" si="10"/>
        <v>484</v>
      </c>
      <c r="AG16" s="146">
        <f t="shared" si="11"/>
        <v>700000</v>
      </c>
      <c r="AH16" s="1">
        <v>649084.05681997247</v>
      </c>
      <c r="AI16" s="1">
        <f t="shared" si="28"/>
        <v>50915.943180027534</v>
      </c>
      <c r="AK16" s="146">
        <f t="shared" si="12"/>
        <v>234</v>
      </c>
      <c r="AL16" s="1">
        <v>235.70492506616677</v>
      </c>
      <c r="AM16" s="1">
        <f t="shared" si="29"/>
        <v>-1.7049250661667656</v>
      </c>
      <c r="AQ16" s="1">
        <f t="shared" si="13"/>
        <v>484</v>
      </c>
      <c r="AR16" s="1">
        <f t="shared" si="14"/>
        <v>234</v>
      </c>
      <c r="AS16" s="1">
        <f t="shared" si="15"/>
        <v>630000</v>
      </c>
      <c r="AU16" s="1">
        <v>1</v>
      </c>
      <c r="AV16" s="1">
        <f t="shared" si="16"/>
        <v>484</v>
      </c>
      <c r="AW16" s="146">
        <f t="shared" si="17"/>
        <v>630000</v>
      </c>
      <c r="AX16" s="1">
        <v>584175.65113797563</v>
      </c>
      <c r="AY16" s="1">
        <f t="shared" si="30"/>
        <v>45824.348862024373</v>
      </c>
      <c r="BA16" s="146">
        <f t="shared" si="18"/>
        <v>484</v>
      </c>
      <c r="BB16" s="1">
        <v>484</v>
      </c>
      <c r="BC16" s="1">
        <f t="shared" si="31"/>
        <v>0</v>
      </c>
      <c r="BG16" s="1">
        <f t="shared" si="19"/>
        <v>484</v>
      </c>
      <c r="BH16" s="1">
        <f t="shared" si="20"/>
        <v>234</v>
      </c>
      <c r="BI16" s="1">
        <f t="shared" si="21"/>
        <v>630000</v>
      </c>
      <c r="BK16" s="1">
        <v>1</v>
      </c>
      <c r="BL16" s="1">
        <f t="shared" si="22"/>
        <v>630000</v>
      </c>
      <c r="BM16" s="146">
        <f t="shared" si="23"/>
        <v>484</v>
      </c>
      <c r="BN16" s="1">
        <v>526.27810784630094</v>
      </c>
      <c r="BO16" s="1">
        <f t="shared" si="32"/>
        <v>-42.278107846300941</v>
      </c>
      <c r="BQ16" s="146">
        <f t="shared" si="24"/>
        <v>234</v>
      </c>
      <c r="BR16" s="1">
        <v>235.70492506616779</v>
      </c>
      <c r="BS16" s="1">
        <f t="shared" si="33"/>
        <v>-1.7049250661677888</v>
      </c>
    </row>
    <row r="17" spans="1:71" ht="20.100000000000001" customHeight="1" x14ac:dyDescent="0.25">
      <c r="A17" s="29">
        <v>7</v>
      </c>
      <c r="B17" s="17" t="s">
        <v>396</v>
      </c>
      <c r="C17" s="50">
        <v>484</v>
      </c>
      <c r="D17" s="50">
        <v>211.87</v>
      </c>
      <c r="E17" s="50">
        <v>660000</v>
      </c>
      <c r="F17" s="17" t="s">
        <v>403</v>
      </c>
      <c r="G17" s="17">
        <f t="shared" si="0"/>
        <v>0.9</v>
      </c>
      <c r="H17" s="50">
        <f t="shared" si="1"/>
        <v>594000</v>
      </c>
      <c r="I17" s="118"/>
      <c r="J17" s="19">
        <f t="shared" si="2"/>
        <v>7</v>
      </c>
      <c r="K17" s="49">
        <f t="shared" si="3"/>
        <v>-0.80661054239722807</v>
      </c>
      <c r="L17" s="45">
        <f t="shared" si="4"/>
        <v>9.64649059760401E-2</v>
      </c>
      <c r="M17" s="173" t="str">
        <f t="shared" si="5"/>
        <v/>
      </c>
      <c r="N17" s="173"/>
      <c r="O17" s="45">
        <f t="shared" si="6"/>
        <v>1.054545115283626</v>
      </c>
      <c r="P17" s="116">
        <f t="shared" si="7"/>
        <v>0.98345979540146611</v>
      </c>
      <c r="Q17" s="172" t="str">
        <f t="shared" si="8"/>
        <v/>
      </c>
      <c r="R17" s="172"/>
      <c r="T17" s="43" t="s">
        <v>402</v>
      </c>
      <c r="U17" s="43"/>
      <c r="V17" s="43"/>
      <c r="AA17" s="1">
        <f t="shared" si="25"/>
        <v>484</v>
      </c>
      <c r="AB17" s="1">
        <f t="shared" si="26"/>
        <v>211.87</v>
      </c>
      <c r="AC17" s="1">
        <f t="shared" si="27"/>
        <v>660000</v>
      </c>
      <c r="AE17" s="1">
        <v>1</v>
      </c>
      <c r="AF17" s="1">
        <f t="shared" si="10"/>
        <v>484</v>
      </c>
      <c r="AG17" s="146">
        <f t="shared" si="11"/>
        <v>660000</v>
      </c>
      <c r="AH17" s="1">
        <v>649084.05681997247</v>
      </c>
      <c r="AI17" s="1">
        <f t="shared" si="28"/>
        <v>10915.943180027534</v>
      </c>
      <c r="AK17" s="146">
        <f t="shared" si="12"/>
        <v>211.87</v>
      </c>
      <c r="AL17" s="1">
        <v>210.54174001843711</v>
      </c>
      <c r="AM17" s="1">
        <f t="shared" si="29"/>
        <v>1.3282599815628942</v>
      </c>
      <c r="AQ17" s="1">
        <f t="shared" si="13"/>
        <v>484</v>
      </c>
      <c r="AR17" s="1">
        <f t="shared" si="14"/>
        <v>211.87</v>
      </c>
      <c r="AS17" s="1">
        <f t="shared" si="15"/>
        <v>594000</v>
      </c>
      <c r="AU17" s="1">
        <v>1</v>
      </c>
      <c r="AV17" s="1">
        <f t="shared" si="16"/>
        <v>484</v>
      </c>
      <c r="AW17" s="146">
        <f t="shared" si="17"/>
        <v>594000</v>
      </c>
      <c r="AX17" s="1">
        <v>584175.65113797563</v>
      </c>
      <c r="AY17" s="1">
        <f t="shared" si="30"/>
        <v>9824.3488620243734</v>
      </c>
      <c r="BA17" s="146">
        <f t="shared" si="18"/>
        <v>484</v>
      </c>
      <c r="BB17" s="1">
        <v>484</v>
      </c>
      <c r="BC17" s="1">
        <f t="shared" si="31"/>
        <v>0</v>
      </c>
      <c r="BG17" s="1">
        <f t="shared" si="19"/>
        <v>484</v>
      </c>
      <c r="BH17" s="1">
        <f t="shared" si="20"/>
        <v>211.87</v>
      </c>
      <c r="BI17" s="1">
        <f t="shared" si="21"/>
        <v>594000</v>
      </c>
      <c r="BK17" s="1">
        <v>1</v>
      </c>
      <c r="BL17" s="1">
        <f t="shared" si="22"/>
        <v>594000</v>
      </c>
      <c r="BM17" s="146">
        <f t="shared" si="23"/>
        <v>484</v>
      </c>
      <c r="BN17" s="1">
        <v>478.59932192444126</v>
      </c>
      <c r="BO17" s="1">
        <f t="shared" si="32"/>
        <v>5.4006780755587442</v>
      </c>
      <c r="BQ17" s="146">
        <f t="shared" si="24"/>
        <v>211.87</v>
      </c>
      <c r="BR17" s="1">
        <v>210.54174001843802</v>
      </c>
      <c r="BS17" s="1">
        <f t="shared" si="33"/>
        <v>1.3282599815619847</v>
      </c>
    </row>
    <row r="18" spans="1:71" ht="20.100000000000001" customHeight="1" x14ac:dyDescent="0.25">
      <c r="A18" s="29">
        <v>8</v>
      </c>
      <c r="B18" s="17" t="s">
        <v>396</v>
      </c>
      <c r="C18" s="50">
        <v>290.39999999999998</v>
      </c>
      <c r="D18" s="50">
        <v>184.92</v>
      </c>
      <c r="E18" s="50">
        <v>540000</v>
      </c>
      <c r="F18" s="17" t="s">
        <v>403</v>
      </c>
      <c r="G18" s="17">
        <f t="shared" si="0"/>
        <v>0.9</v>
      </c>
      <c r="H18" s="50">
        <f t="shared" si="1"/>
        <v>486000</v>
      </c>
      <c r="I18" s="118"/>
      <c r="J18" s="19">
        <f t="shared" si="2"/>
        <v>8</v>
      </c>
      <c r="K18" s="49">
        <f t="shared" si="3"/>
        <v>-1.0903447969207911</v>
      </c>
      <c r="L18" s="45">
        <f t="shared" si="4"/>
        <v>0.17613434740664888</v>
      </c>
      <c r="M18" s="173" t="str">
        <f t="shared" si="5"/>
        <v/>
      </c>
      <c r="N18" s="173"/>
      <c r="O18" s="45">
        <f t="shared" si="6"/>
        <v>1.0541189190048306</v>
      </c>
      <c r="P18" s="116">
        <f t="shared" si="7"/>
        <v>0.98347727370080085</v>
      </c>
      <c r="Q18" s="172" t="str">
        <f t="shared" si="8"/>
        <v/>
      </c>
      <c r="R18" s="172"/>
      <c r="AA18" s="1">
        <f t="shared" si="25"/>
        <v>290.39999999999998</v>
      </c>
      <c r="AB18" s="1">
        <f t="shared" si="26"/>
        <v>184.92</v>
      </c>
      <c r="AC18" s="1">
        <f t="shared" si="27"/>
        <v>540000</v>
      </c>
      <c r="AE18" s="1">
        <v>1</v>
      </c>
      <c r="AF18" s="1">
        <f t="shared" si="10"/>
        <v>290.39999999999998</v>
      </c>
      <c r="AG18" s="146">
        <f t="shared" si="11"/>
        <v>540000</v>
      </c>
      <c r="AH18" s="1">
        <v>511730.92223571026</v>
      </c>
      <c r="AI18" s="1">
        <f t="shared" si="28"/>
        <v>28269.077764289745</v>
      </c>
      <c r="AK18" s="146">
        <f t="shared" si="12"/>
        <v>184.92</v>
      </c>
      <c r="AL18" s="1">
        <v>183.09297246446806</v>
      </c>
      <c r="AM18" s="1">
        <f t="shared" si="29"/>
        <v>1.8270275355319257</v>
      </c>
      <c r="AQ18" s="1">
        <f t="shared" si="13"/>
        <v>290.39999999999998</v>
      </c>
      <c r="AR18" s="1">
        <f t="shared" si="14"/>
        <v>184.92</v>
      </c>
      <c r="AS18" s="1">
        <f t="shared" si="15"/>
        <v>486000</v>
      </c>
      <c r="AU18" s="1">
        <v>1</v>
      </c>
      <c r="AV18" s="1">
        <f t="shared" si="16"/>
        <v>290.39999999999998</v>
      </c>
      <c r="AW18" s="146">
        <f t="shared" si="17"/>
        <v>486000</v>
      </c>
      <c r="AX18" s="1">
        <v>460557.83001213946</v>
      </c>
      <c r="AY18" s="1">
        <f t="shared" si="30"/>
        <v>25442.169987860543</v>
      </c>
      <c r="BA18" s="146">
        <f t="shared" si="18"/>
        <v>290.39999999999998</v>
      </c>
      <c r="BB18" s="1">
        <v>290.39999999999998</v>
      </c>
      <c r="BC18" s="1">
        <f t="shared" si="31"/>
        <v>0</v>
      </c>
      <c r="BG18" s="1">
        <f t="shared" si="19"/>
        <v>290.39999999999998</v>
      </c>
      <c r="BH18" s="1">
        <f t="shared" si="20"/>
        <v>184.92</v>
      </c>
      <c r="BI18" s="1">
        <f t="shared" si="21"/>
        <v>486000</v>
      </c>
      <c r="BK18" s="1">
        <v>1</v>
      </c>
      <c r="BL18" s="1">
        <f t="shared" si="22"/>
        <v>486000</v>
      </c>
      <c r="BM18" s="146">
        <f t="shared" si="23"/>
        <v>290.39999999999998</v>
      </c>
      <c r="BN18" s="1">
        <v>335.56296415886209</v>
      </c>
      <c r="BO18" s="1">
        <f t="shared" si="32"/>
        <v>-45.16296415886211</v>
      </c>
      <c r="BQ18" s="146">
        <f t="shared" si="24"/>
        <v>184.92</v>
      </c>
      <c r="BR18" s="1">
        <v>183.09297246447127</v>
      </c>
      <c r="BS18" s="1">
        <f t="shared" si="33"/>
        <v>1.827027535528714</v>
      </c>
    </row>
    <row r="19" spans="1:71" ht="20.100000000000001" customHeight="1" x14ac:dyDescent="0.25">
      <c r="A19" s="29">
        <v>9</v>
      </c>
      <c r="B19" s="17" t="s">
        <v>396</v>
      </c>
      <c r="C19" s="50">
        <v>536</v>
      </c>
      <c r="D19" s="50">
        <v>198</v>
      </c>
      <c r="E19" s="50">
        <v>660000</v>
      </c>
      <c r="F19" s="17" t="s">
        <v>403</v>
      </c>
      <c r="G19" s="17">
        <f t="shared" si="0"/>
        <v>0.9</v>
      </c>
      <c r="H19" s="50">
        <f t="shared" si="1"/>
        <v>594000</v>
      </c>
      <c r="I19" s="118"/>
      <c r="J19" s="19">
        <f t="shared" si="2"/>
        <v>9</v>
      </c>
      <c r="K19" s="49">
        <f t="shared" si="3"/>
        <v>-0.26152675889622529</v>
      </c>
      <c r="L19" s="45">
        <f t="shared" si="4"/>
        <v>2.9376844917633978E-2</v>
      </c>
      <c r="M19" s="173" t="str">
        <f t="shared" si="5"/>
        <v/>
      </c>
      <c r="N19" s="173"/>
      <c r="O19" s="45">
        <f t="shared" si="6"/>
        <v>1.5856857327402369</v>
      </c>
      <c r="P19" s="116">
        <f t="shared" si="7"/>
        <v>0.95360096266412331</v>
      </c>
      <c r="Q19" s="172" t="str">
        <f t="shared" si="8"/>
        <v/>
      </c>
      <c r="R19" s="172"/>
      <c r="AA19" s="1">
        <f t="shared" si="25"/>
        <v>536</v>
      </c>
      <c r="AB19" s="1">
        <f t="shared" si="26"/>
        <v>198</v>
      </c>
      <c r="AC19" s="1">
        <f t="shared" si="27"/>
        <v>660000</v>
      </c>
      <c r="AE19" s="1">
        <v>1</v>
      </c>
      <c r="AF19" s="1">
        <f t="shared" si="10"/>
        <v>536</v>
      </c>
      <c r="AG19" s="146">
        <f t="shared" si="11"/>
        <v>660000</v>
      </c>
      <c r="AH19" s="1">
        <v>685976.42767938168</v>
      </c>
      <c r="AI19" s="1">
        <f t="shared" si="28"/>
        <v>-25976.427679381683</v>
      </c>
      <c r="AK19" s="146">
        <f t="shared" si="12"/>
        <v>198</v>
      </c>
      <c r="AL19" s="1">
        <v>197.63822269075411</v>
      </c>
      <c r="AM19" s="1">
        <f t="shared" si="29"/>
        <v>0.36177730924589468</v>
      </c>
      <c r="AQ19" s="1">
        <f t="shared" si="13"/>
        <v>536</v>
      </c>
      <c r="AR19" s="1">
        <f t="shared" si="14"/>
        <v>198</v>
      </c>
      <c r="AS19" s="1">
        <f t="shared" si="15"/>
        <v>594000</v>
      </c>
      <c r="AU19" s="1">
        <v>1</v>
      </c>
      <c r="AV19" s="1">
        <f t="shared" si="16"/>
        <v>536</v>
      </c>
      <c r="AW19" s="146">
        <f t="shared" si="17"/>
        <v>594000</v>
      </c>
      <c r="AX19" s="1">
        <v>617378.78491144406</v>
      </c>
      <c r="AY19" s="1">
        <f t="shared" si="30"/>
        <v>-23378.784911444061</v>
      </c>
      <c r="BA19" s="146">
        <f t="shared" si="18"/>
        <v>536</v>
      </c>
      <c r="BB19" s="1">
        <v>536</v>
      </c>
      <c r="BC19" s="1">
        <f t="shared" si="31"/>
        <v>0</v>
      </c>
      <c r="BG19" s="1">
        <f t="shared" si="19"/>
        <v>536</v>
      </c>
      <c r="BH19" s="1">
        <f t="shared" si="20"/>
        <v>198</v>
      </c>
      <c r="BI19" s="1">
        <f t="shared" si="21"/>
        <v>594000</v>
      </c>
      <c r="BK19" s="1">
        <v>1</v>
      </c>
      <c r="BL19" s="1">
        <f t="shared" si="22"/>
        <v>594000</v>
      </c>
      <c r="BM19" s="146">
        <f t="shared" si="23"/>
        <v>536</v>
      </c>
      <c r="BN19" s="1">
        <v>478.59932192444126</v>
      </c>
      <c r="BO19" s="1">
        <f t="shared" si="32"/>
        <v>57.400678075558744</v>
      </c>
      <c r="BQ19" s="146">
        <f t="shared" si="24"/>
        <v>198</v>
      </c>
      <c r="BR19" s="1">
        <v>197.63822269075428</v>
      </c>
      <c r="BS19" s="1">
        <f t="shared" si="33"/>
        <v>0.36177730924572415</v>
      </c>
    </row>
    <row r="20" spans="1:71" ht="20.100000000000001" customHeight="1" x14ac:dyDescent="0.25">
      <c r="B20" s="1"/>
      <c r="C20" s="1"/>
      <c r="D20" s="1"/>
      <c r="H20" s="1"/>
      <c r="I20" s="1"/>
    </row>
    <row r="21" spans="1:71" ht="20.100000000000001" customHeight="1" x14ac:dyDescent="0.25">
      <c r="J21" s="180" t="s">
        <v>166</v>
      </c>
      <c r="K21" s="180"/>
      <c r="L21" s="180"/>
      <c r="M21" s="180"/>
      <c r="N21" s="180"/>
    </row>
    <row r="22" spans="1:71" ht="20.100000000000001" customHeight="1" x14ac:dyDescent="0.25">
      <c r="B22" s="4" t="s">
        <v>68</v>
      </c>
      <c r="C22" s="4">
        <f>AVERAGE(C11:C19)</f>
        <v>364.70000000000005</v>
      </c>
      <c r="D22" s="4">
        <f>AVERAGE(D11:D19)</f>
        <v>180.03333333333336</v>
      </c>
      <c r="G22" s="4" t="s">
        <v>68</v>
      </c>
      <c r="H22" s="4">
        <f>AVERAGE(H11:H19)</f>
        <v>508000</v>
      </c>
      <c r="J22" s="181" t="s">
        <v>167</v>
      </c>
      <c r="K22" s="181"/>
      <c r="L22" s="181"/>
      <c r="M22" s="46" t="s">
        <v>168</v>
      </c>
      <c r="N22" s="46" t="s">
        <v>169</v>
      </c>
      <c r="AL22" s="135"/>
      <c r="AM22" s="135"/>
      <c r="AN22" s="135"/>
      <c r="AO22" s="135"/>
      <c r="AP22" s="135"/>
      <c r="AQ22" s="135"/>
      <c r="AR22" s="135"/>
      <c r="AS22" s="135"/>
      <c r="AT22" s="135"/>
    </row>
    <row r="23" spans="1:71" ht="20.100000000000001" customHeight="1" x14ac:dyDescent="0.25">
      <c r="B23" s="5" t="s">
        <v>69</v>
      </c>
      <c r="C23" s="5">
        <f>STDEVA(C11:C19)</f>
        <v>120.22238508281227</v>
      </c>
      <c r="D23" s="5">
        <f>STDEVA(D11:D19)</f>
        <v>33.090339602367216</v>
      </c>
      <c r="G23" s="5" t="s">
        <v>69</v>
      </c>
      <c r="H23" s="5">
        <f>STDEVA(H11:H19)</f>
        <v>83476.044467859159</v>
      </c>
      <c r="J23" s="161" t="s">
        <v>354</v>
      </c>
      <c r="K23" s="161"/>
      <c r="L23" s="161"/>
      <c r="M23" s="157">
        <f>F78</f>
        <v>1.8562517200624916E-10</v>
      </c>
      <c r="N23" s="159" t="str">
        <f>IF(M23&lt;=0.05,"Aprovado","Revisar os elementos da amostra")</f>
        <v>Aprovado</v>
      </c>
      <c r="AL23" s="135"/>
      <c r="AM23" s="135"/>
      <c r="AN23" s="135"/>
      <c r="AO23" s="135"/>
      <c r="AP23" s="135"/>
      <c r="AQ23" s="135"/>
      <c r="AR23" s="135"/>
      <c r="AS23" s="135"/>
      <c r="AT23" s="135"/>
    </row>
    <row r="24" spans="1:71" ht="20.100000000000001" customHeight="1" x14ac:dyDescent="0.25">
      <c r="B24" s="5" t="s">
        <v>144</v>
      </c>
      <c r="C24" s="6">
        <f>C23/C22</f>
        <v>0.32964734050675143</v>
      </c>
      <c r="D24" s="6">
        <f t="shared" ref="D24" si="34">D23/D22</f>
        <v>0.18380118275708504</v>
      </c>
      <c r="G24" s="5" t="s">
        <v>144</v>
      </c>
      <c r="H24" s="6">
        <f>H23/H22</f>
        <v>0.16432292218082512</v>
      </c>
      <c r="I24" s="1"/>
      <c r="J24" s="162"/>
      <c r="K24" s="162"/>
      <c r="L24" s="162"/>
      <c r="M24" s="158"/>
      <c r="N24" s="160"/>
      <c r="AL24" s="135"/>
      <c r="AM24" s="135"/>
      <c r="AN24" s="135"/>
      <c r="AO24" s="135"/>
      <c r="AP24" s="135"/>
      <c r="AQ24" s="135"/>
      <c r="AR24" s="135"/>
      <c r="AS24" s="135"/>
      <c r="AT24" s="135"/>
    </row>
    <row r="25" spans="1:71" ht="20.100000000000001" customHeight="1" x14ac:dyDescent="0.25">
      <c r="J25" s="161" t="s">
        <v>355</v>
      </c>
      <c r="K25" s="161"/>
      <c r="L25" s="161"/>
      <c r="M25" s="157">
        <f>F84</f>
        <v>2.82184488299723E-8</v>
      </c>
      <c r="N25" s="159" t="str">
        <f>IF(M25&lt;=0.3,"Aprovado","Revisar os elementos da amostra")</f>
        <v>Aprovado</v>
      </c>
      <c r="AL25" s="135"/>
      <c r="AM25" s="135"/>
      <c r="AN25" s="135"/>
      <c r="AO25" s="135"/>
      <c r="AP25" s="135"/>
      <c r="AQ25" s="135"/>
      <c r="AR25" s="135"/>
      <c r="AS25" s="135"/>
      <c r="AT25" s="135"/>
    </row>
    <row r="26" spans="1:71" ht="20.100000000000001" customHeight="1" x14ac:dyDescent="0.25">
      <c r="B26" s="4" t="s">
        <v>98</v>
      </c>
      <c r="C26" s="4">
        <f>MIN(C11:C19)</f>
        <v>223.3</v>
      </c>
      <c r="D26" s="4">
        <f>MIN(D11:D19)</f>
        <v>125</v>
      </c>
      <c r="G26" s="4" t="s">
        <v>98</v>
      </c>
      <c r="H26" s="4">
        <f>MIN(H11:H19)</f>
        <v>378000</v>
      </c>
      <c r="J26" s="162"/>
      <c r="K26" s="162"/>
      <c r="L26" s="162"/>
      <c r="M26" s="158"/>
      <c r="N26" s="160"/>
      <c r="AL26" s="135"/>
      <c r="AM26" s="135"/>
      <c r="AN26" s="135"/>
      <c r="AO26" s="135"/>
      <c r="AP26" s="135"/>
      <c r="AQ26" s="135"/>
      <c r="AR26" s="135"/>
      <c r="AS26" s="135"/>
      <c r="AT26" s="135"/>
    </row>
    <row r="27" spans="1:71" ht="20.100000000000001" customHeight="1" x14ac:dyDescent="0.25">
      <c r="B27" s="5" t="s">
        <v>99</v>
      </c>
      <c r="C27" s="5">
        <f>MAX(C11:C19)</f>
        <v>536</v>
      </c>
      <c r="D27" s="5">
        <f>MAX(D11:D19)</f>
        <v>234</v>
      </c>
      <c r="G27" s="5" t="s">
        <v>99</v>
      </c>
      <c r="H27" s="5">
        <f>MAX(H11:H19)</f>
        <v>630000</v>
      </c>
      <c r="J27" s="161" t="s">
        <v>356</v>
      </c>
      <c r="K27" s="161"/>
      <c r="L27" s="161"/>
      <c r="M27" s="157">
        <f>F85</f>
        <v>1.5801470713280878E-8</v>
      </c>
      <c r="N27" s="159" t="str">
        <f>IF(M27&lt;=0.3,"Aprovado","Revisar os elementos da amostra")</f>
        <v>Aprovado</v>
      </c>
      <c r="AL27" s="135"/>
      <c r="AM27" s="135"/>
      <c r="AN27" s="135"/>
      <c r="AO27" s="135"/>
      <c r="AP27" s="135"/>
      <c r="AQ27" s="135"/>
      <c r="AR27" s="135"/>
      <c r="AS27" s="135"/>
      <c r="AT27" s="135"/>
    </row>
    <row r="28" spans="1:71" ht="20.100000000000001" customHeight="1" x14ac:dyDescent="0.25">
      <c r="B28" s="5" t="s">
        <v>70</v>
      </c>
      <c r="C28" s="5">
        <f>C27-C26</f>
        <v>312.7</v>
      </c>
      <c r="D28" s="5">
        <f t="shared" ref="D28" si="35">D27-D26</f>
        <v>109</v>
      </c>
      <c r="G28" s="5" t="s">
        <v>70</v>
      </c>
      <c r="H28" s="5">
        <f>H27-H26</f>
        <v>252000</v>
      </c>
      <c r="J28" s="162"/>
      <c r="K28" s="162"/>
      <c r="L28" s="162"/>
      <c r="M28" s="158"/>
      <c r="N28" s="160"/>
      <c r="AL28" s="135"/>
      <c r="AM28" s="135"/>
      <c r="AN28" s="135"/>
      <c r="AO28" s="135"/>
      <c r="AP28" s="135"/>
      <c r="AQ28" s="135"/>
      <c r="AR28" s="135"/>
      <c r="AS28" s="135"/>
      <c r="AT28" s="135"/>
    </row>
    <row r="29" spans="1:71" ht="20.100000000000001" customHeight="1" x14ac:dyDescent="0.25">
      <c r="J29" s="161" t="s">
        <v>357</v>
      </c>
      <c r="K29" s="161"/>
      <c r="L29" s="161"/>
      <c r="M29" s="157">
        <f>F86</f>
        <v>0</v>
      </c>
      <c r="N29" s="159" t="str">
        <f>IF(M29&lt;=0.3,"Aprovado","Revisar os elementos da amostra")</f>
        <v>Aprovado</v>
      </c>
      <c r="O29" s="88"/>
      <c r="P29" s="88"/>
      <c r="Q29" s="88"/>
      <c r="R29" s="88"/>
      <c r="AL29" s="135"/>
      <c r="AM29" s="135"/>
      <c r="AN29" s="135"/>
      <c r="AO29" s="135"/>
      <c r="AP29" s="135"/>
      <c r="AQ29" s="135"/>
      <c r="AR29" s="135"/>
      <c r="AS29" s="135"/>
      <c r="AT29" s="135"/>
    </row>
    <row r="30" spans="1:71" ht="20.100000000000001" customHeight="1" x14ac:dyDescent="0.25">
      <c r="B30" s="14" t="s">
        <v>414</v>
      </c>
      <c r="C30" s="14">
        <f>BE563</f>
        <v>2.07625280752529</v>
      </c>
      <c r="D30" s="14">
        <f>BS563</f>
        <v>7.5873630154178704</v>
      </c>
      <c r="J30" s="162"/>
      <c r="K30" s="162"/>
      <c r="L30" s="162"/>
      <c r="M30" s="158"/>
      <c r="N30" s="160"/>
      <c r="O30" s="88"/>
      <c r="P30" s="88"/>
      <c r="Q30" s="88"/>
      <c r="R30" s="88"/>
      <c r="AL30" s="135"/>
      <c r="AM30" s="135"/>
      <c r="AN30" s="135"/>
      <c r="AO30" s="135"/>
      <c r="AP30" s="135"/>
      <c r="AQ30" s="135"/>
      <c r="AR30" s="135"/>
      <c r="AS30" s="135"/>
      <c r="AT30" s="135"/>
    </row>
    <row r="31" spans="1:71" ht="20.100000000000001" customHeight="1" x14ac:dyDescent="0.25">
      <c r="J31" s="161" t="s">
        <v>170</v>
      </c>
      <c r="K31" s="161"/>
      <c r="L31" s="161"/>
      <c r="M31" s="157">
        <f>E497</f>
        <v>7.6945989416359597E-3</v>
      </c>
      <c r="N31" s="159" t="str">
        <f>IF(M31&lt;=0.5,"Aprovado","Revisar os elementos da amostra")</f>
        <v>Aprovado</v>
      </c>
      <c r="O31" s="88"/>
      <c r="P31" s="88"/>
      <c r="Q31" s="88"/>
      <c r="R31" s="88"/>
      <c r="AL31" s="135"/>
      <c r="AM31" s="135"/>
      <c r="AN31" s="135"/>
      <c r="AO31" s="135"/>
      <c r="AP31" s="135"/>
      <c r="AQ31" s="135"/>
      <c r="AR31" s="135"/>
      <c r="AS31" s="135"/>
      <c r="AT31" s="135"/>
    </row>
    <row r="32" spans="1:71" ht="20.100000000000001" customHeight="1" x14ac:dyDescent="0.25">
      <c r="J32" s="162"/>
      <c r="K32" s="162"/>
      <c r="L32" s="162"/>
      <c r="M32" s="158"/>
      <c r="N32" s="160"/>
      <c r="O32" s="88"/>
      <c r="P32" s="88"/>
      <c r="Q32" s="88"/>
      <c r="R32" s="88"/>
      <c r="S32" s="88"/>
      <c r="AL32" s="135"/>
      <c r="AM32" s="135"/>
      <c r="AN32" s="135"/>
      <c r="AO32" s="135"/>
      <c r="AP32" s="135"/>
      <c r="AQ32" s="135"/>
      <c r="AR32" s="135"/>
      <c r="AS32" s="135"/>
      <c r="AT32" s="135"/>
    </row>
    <row r="33" spans="1:8" ht="20.100000000000001" customHeight="1" x14ac:dyDescent="0.25">
      <c r="A33" s="122" t="s">
        <v>348</v>
      </c>
      <c r="B33" s="122"/>
      <c r="C33" s="122"/>
      <c r="D33" s="122"/>
      <c r="E33" s="122"/>
      <c r="F33" s="122"/>
      <c r="G33" s="34"/>
      <c r="H33" s="34"/>
    </row>
    <row r="35" spans="1:8" ht="20.100000000000001" customHeight="1" x14ac:dyDescent="0.25">
      <c r="A35" s="33" t="s">
        <v>367</v>
      </c>
      <c r="B35" s="33" t="s">
        <v>26</v>
      </c>
      <c r="C35" s="105" t="s">
        <v>49</v>
      </c>
      <c r="D35" s="105" t="s">
        <v>108</v>
      </c>
      <c r="E35" s="1"/>
    </row>
    <row r="36" spans="1:8" ht="20.100000000000001" customHeight="1" x14ac:dyDescent="0.25">
      <c r="A36" s="122" t="str">
        <f>C10</f>
        <v>Área do terreno</v>
      </c>
      <c r="B36" s="104">
        <v>360</v>
      </c>
      <c r="C36" s="106" t="str">
        <f>C455</f>
        <v>Não extrapolou</v>
      </c>
      <c r="D36" s="106" t="str">
        <f>C456</f>
        <v>Admissível</v>
      </c>
      <c r="E36" s="1"/>
    </row>
    <row r="37" spans="1:8" ht="20.100000000000001" customHeight="1" x14ac:dyDescent="0.25">
      <c r="A37" s="123" t="str">
        <f>D10</f>
        <v>Área construída</v>
      </c>
      <c r="B37" s="112">
        <v>215</v>
      </c>
      <c r="C37" s="106" t="str">
        <f>D455</f>
        <v>Não extrapolou</v>
      </c>
      <c r="D37" s="106" t="str">
        <f>D456</f>
        <v>Admissível</v>
      </c>
      <c r="E37" s="1"/>
    </row>
    <row r="38" spans="1:8" ht="20.100000000000001" customHeight="1" x14ac:dyDescent="0.25">
      <c r="A38" s="1"/>
      <c r="B38" s="1"/>
      <c r="C38" s="1"/>
      <c r="D38" s="1"/>
    </row>
    <row r="39" spans="1:8" ht="20.100000000000001" customHeight="1" x14ac:dyDescent="0.25">
      <c r="A39" s="165" t="s">
        <v>385</v>
      </c>
      <c r="B39" s="165"/>
      <c r="C39" s="165"/>
      <c r="D39" s="165"/>
      <c r="E39" s="165"/>
      <c r="F39" s="165"/>
      <c r="G39" s="165"/>
      <c r="H39" s="165"/>
    </row>
    <row r="40" spans="1:8" ht="20.100000000000001" customHeight="1" x14ac:dyDescent="0.25">
      <c r="A40" s="165"/>
      <c r="B40" s="165"/>
      <c r="C40" s="165"/>
      <c r="D40" s="165"/>
      <c r="E40" s="165"/>
      <c r="F40" s="165"/>
      <c r="G40" s="165"/>
      <c r="H40" s="165"/>
    </row>
    <row r="41" spans="1:8" ht="20.100000000000001" customHeight="1" x14ac:dyDescent="0.25">
      <c r="A41" s="23"/>
      <c r="B41" s="23"/>
      <c r="C41" s="23"/>
      <c r="D41" s="23"/>
      <c r="E41" s="23"/>
      <c r="F41" s="23"/>
    </row>
    <row r="42" spans="1:8" ht="20.100000000000001" customHeight="1" x14ac:dyDescent="0.25">
      <c r="A42" s="1"/>
      <c r="B42" s="1"/>
      <c r="C42" s="1"/>
      <c r="D42" s="1"/>
      <c r="E42" s="1"/>
    </row>
    <row r="43" spans="1:8" ht="20.100000000000001" customHeight="1" x14ac:dyDescent="0.25">
      <c r="A43" s="169" t="s">
        <v>145</v>
      </c>
      <c r="B43" s="169"/>
      <c r="C43" s="169"/>
      <c r="D43" s="169"/>
      <c r="E43" s="169"/>
      <c r="F43" s="169"/>
      <c r="G43" s="107"/>
      <c r="H43" s="107"/>
    </row>
    <row r="44" spans="1:8" ht="20.100000000000001" customHeight="1" thickBot="1" x14ac:dyDescent="0.3"/>
    <row r="45" spans="1:8" ht="20.100000000000001" customHeight="1" x14ac:dyDescent="0.25">
      <c r="A45" s="15"/>
      <c r="B45" s="15" t="str">
        <f>C10</f>
        <v>Área do terreno</v>
      </c>
      <c r="C45" s="15" t="str">
        <f>D10</f>
        <v>Área construída</v>
      </c>
      <c r="D45" s="15" t="str">
        <f>H10</f>
        <v>Preço</v>
      </c>
      <c r="E45" s="1"/>
    </row>
    <row r="46" spans="1:8" ht="20.100000000000001" customHeight="1" x14ac:dyDescent="0.25">
      <c r="A46" s="124" t="str">
        <f>B45</f>
        <v>Área do terreno</v>
      </c>
      <c r="B46" s="149">
        <v>1</v>
      </c>
      <c r="C46" s="149">
        <f>B47</f>
        <v>0.71997436311566676</v>
      </c>
      <c r="D46" s="149">
        <f>B48</f>
        <v>0.91960052268625159</v>
      </c>
      <c r="E46" s="1"/>
    </row>
    <row r="47" spans="1:8" ht="20.100000000000001" customHeight="1" x14ac:dyDescent="0.25">
      <c r="A47" s="147" t="str">
        <f>C45</f>
        <v>Área construída</v>
      </c>
      <c r="B47" s="150">
        <f>CORREL(C11:C19,D11:D19)</f>
        <v>0.71997436311566676</v>
      </c>
      <c r="C47" s="150">
        <f>B46</f>
        <v>1</v>
      </c>
      <c r="D47" s="150">
        <f>C48</f>
        <v>0.93422595105943407</v>
      </c>
      <c r="E47" s="1"/>
    </row>
    <row r="48" spans="1:8" ht="20.100000000000001" customHeight="1" thickBot="1" x14ac:dyDescent="0.3">
      <c r="A48" s="148" t="str">
        <f>D45</f>
        <v>Preço</v>
      </c>
      <c r="B48" s="151">
        <f>CORREL(C11:C19,H11:H19)</f>
        <v>0.91960052268625159</v>
      </c>
      <c r="C48" s="151">
        <f>CORREL(D11:D19,H11:H19)</f>
        <v>0.93422595105943407</v>
      </c>
      <c r="D48" s="151">
        <f>B46</f>
        <v>1</v>
      </c>
      <c r="E48" s="1"/>
    </row>
    <row r="49" spans="1:8" ht="20.100000000000001" customHeight="1" x14ac:dyDescent="0.25">
      <c r="B49" s="8"/>
      <c r="C49" s="8"/>
    </row>
    <row r="50" spans="1:8" s="2" customFormat="1" ht="20.100000000000001" customHeight="1" x14ac:dyDescent="0.25">
      <c r="A50" s="165" t="s">
        <v>415</v>
      </c>
      <c r="B50" s="165"/>
      <c r="C50" s="165"/>
      <c r="D50" s="165"/>
      <c r="E50" s="165"/>
      <c r="F50" s="165"/>
      <c r="G50" s="165"/>
      <c r="H50" s="165"/>
    </row>
    <row r="51" spans="1:8" ht="20.100000000000001" customHeight="1" x14ac:dyDescent="0.25">
      <c r="A51" s="165"/>
      <c r="B51" s="165"/>
      <c r="C51" s="165"/>
      <c r="D51" s="165"/>
      <c r="E51" s="165"/>
      <c r="F51" s="165"/>
      <c r="G51" s="165"/>
      <c r="H51" s="165"/>
    </row>
    <row r="52" spans="1:8" ht="20.100000000000001" customHeight="1" x14ac:dyDescent="0.25">
      <c r="A52" s="23"/>
      <c r="B52" s="23"/>
      <c r="C52" s="23"/>
      <c r="D52" s="23"/>
      <c r="E52" s="23"/>
      <c r="F52" s="23"/>
      <c r="G52" s="23"/>
      <c r="H52" s="23"/>
    </row>
    <row r="53" spans="1:8" ht="20.100000000000001" customHeight="1" x14ac:dyDescent="0.25">
      <c r="A53" s="23"/>
      <c r="B53" s="23"/>
      <c r="C53" s="23"/>
      <c r="D53" s="23"/>
      <c r="E53" s="23"/>
      <c r="F53" s="23"/>
      <c r="G53" s="23"/>
      <c r="H53" s="23"/>
    </row>
    <row r="54" spans="1:8" ht="20.100000000000001" customHeight="1" x14ac:dyDescent="0.25">
      <c r="A54" s="169" t="s">
        <v>416</v>
      </c>
      <c r="B54" s="169"/>
      <c r="C54" s="169"/>
      <c r="D54" s="169"/>
      <c r="E54" s="169"/>
      <c r="F54" s="169"/>
      <c r="G54" s="107"/>
      <c r="H54" s="107"/>
    </row>
    <row r="55" spans="1:8" ht="20.100000000000001" customHeight="1" thickBot="1" x14ac:dyDescent="0.3"/>
    <row r="56" spans="1:8" ht="20.100000000000001" customHeight="1" x14ac:dyDescent="0.25">
      <c r="A56" s="15"/>
      <c r="B56" s="15" t="str">
        <f>C10</f>
        <v>Área do terreno</v>
      </c>
      <c r="C56" s="15" t="str">
        <f>D10</f>
        <v>Área construída</v>
      </c>
      <c r="D56" s="15" t="str">
        <f>H10</f>
        <v>Preço</v>
      </c>
      <c r="E56" s="1"/>
    </row>
    <row r="57" spans="1:8" ht="20.100000000000001" customHeight="1" x14ac:dyDescent="0.25">
      <c r="A57" s="124" t="str">
        <f>B56</f>
        <v>Área do terreno</v>
      </c>
      <c r="B57" s="152" t="s">
        <v>417</v>
      </c>
      <c r="C57" s="149">
        <f>B58</f>
        <v>0</v>
      </c>
      <c r="D57" s="149" t="e">
        <f>B59</f>
        <v>#DIV/0!</v>
      </c>
      <c r="E57" s="1"/>
    </row>
    <row r="58" spans="1:8" ht="20.100000000000001" customHeight="1" x14ac:dyDescent="0.25">
      <c r="A58" s="147" t="str">
        <f>C56</f>
        <v>Área construída</v>
      </c>
      <c r="B58" s="150">
        <f>BV11</f>
        <v>0</v>
      </c>
      <c r="C58" s="153" t="str">
        <f>B57</f>
        <v>- - -</v>
      </c>
      <c r="D58" s="150">
        <f>C59</f>
        <v>1.788403638768202E-13</v>
      </c>
      <c r="E58" s="1"/>
    </row>
    <row r="59" spans="1:8" ht="20.100000000000001" customHeight="1" thickBot="1" x14ac:dyDescent="0.3">
      <c r="A59" s="148" t="str">
        <f>D56</f>
        <v>Preço</v>
      </c>
      <c r="B59" s="151" t="e">
        <f>BE11</f>
        <v>#DIV/0!</v>
      </c>
      <c r="C59" s="151">
        <f>AO11</f>
        <v>1.788403638768202E-13</v>
      </c>
      <c r="D59" s="154" t="str">
        <f>B57</f>
        <v>- - -</v>
      </c>
      <c r="E59" s="1"/>
    </row>
    <row r="60" spans="1:8" ht="20.100000000000001" customHeight="1" x14ac:dyDescent="0.25">
      <c r="A60" s="23"/>
      <c r="B60" s="23"/>
      <c r="C60" s="23"/>
      <c r="D60" s="23"/>
      <c r="E60" s="23"/>
      <c r="F60" s="23"/>
      <c r="G60" s="23"/>
      <c r="H60" s="23"/>
    </row>
    <row r="61" spans="1:8" ht="20.100000000000001" customHeight="1" x14ac:dyDescent="0.25">
      <c r="A61" s="1"/>
    </row>
    <row r="62" spans="1:8" ht="20.100000000000001" customHeight="1" x14ac:dyDescent="0.25">
      <c r="A62" s="169" t="s">
        <v>9</v>
      </c>
      <c r="B62" s="169"/>
      <c r="C62" s="169"/>
      <c r="D62" s="169"/>
      <c r="E62" s="169"/>
      <c r="F62" s="169"/>
      <c r="G62" s="169"/>
      <c r="H62" s="107"/>
    </row>
    <row r="64" spans="1:8" ht="20.100000000000001" customHeight="1" x14ac:dyDescent="0.25">
      <c r="A64" s="14" t="s">
        <v>7</v>
      </c>
      <c r="B64" s="47">
        <f>B65^(1/2)</f>
        <v>0.99971473779009212</v>
      </c>
      <c r="D64" s="200" t="s">
        <v>160</v>
      </c>
      <c r="E64" s="200"/>
    </row>
    <row r="65" spans="1:21" ht="20.100000000000001" customHeight="1" x14ac:dyDescent="0.25">
      <c r="A65" s="2" t="s">
        <v>6</v>
      </c>
      <c r="B65" s="16">
        <f>C78/C80</f>
        <v>0.99942955695471258</v>
      </c>
      <c r="D65" s="170" t="s">
        <v>162</v>
      </c>
      <c r="E65" s="170"/>
      <c r="F65" s="43"/>
      <c r="G65" s="43"/>
      <c r="H65" s="43"/>
      <c r="I65" s="43"/>
      <c r="U65" s="2" t="s">
        <v>161</v>
      </c>
    </row>
    <row r="66" spans="1:21" ht="20.100000000000001" customHeight="1" x14ac:dyDescent="0.25">
      <c r="A66" s="17" t="s">
        <v>386</v>
      </c>
      <c r="B66" s="18">
        <f>1-(((B68-1)/(B68-B69-1))*(1-B65))</f>
        <v>0.99923940927295007</v>
      </c>
      <c r="D66" s="2" t="s">
        <v>96</v>
      </c>
      <c r="E66" s="9">
        <f>3*(B69+1)</f>
        <v>9</v>
      </c>
      <c r="F66" s="43"/>
      <c r="G66" s="43"/>
      <c r="H66" s="43"/>
      <c r="I66" s="43"/>
      <c r="U66" s="2" t="s">
        <v>163</v>
      </c>
    </row>
    <row r="67" spans="1:21" ht="20.100000000000001" customHeight="1" x14ac:dyDescent="0.25">
      <c r="D67" s="17" t="s">
        <v>95</v>
      </c>
      <c r="E67" s="19">
        <f>4*(B69+1)</f>
        <v>12</v>
      </c>
      <c r="F67" s="121"/>
      <c r="G67" s="43"/>
      <c r="H67" s="43"/>
      <c r="I67" s="43"/>
      <c r="U67" s="2" t="s">
        <v>164</v>
      </c>
    </row>
    <row r="68" spans="1:21" ht="20.100000000000001" customHeight="1" x14ac:dyDescent="0.25">
      <c r="A68" s="14" t="s">
        <v>358</v>
      </c>
      <c r="B68" s="32">
        <v>9</v>
      </c>
      <c r="D68" s="17" t="s">
        <v>94</v>
      </c>
      <c r="E68" s="19">
        <f>6*(B69+1)</f>
        <v>18</v>
      </c>
      <c r="F68" s="9"/>
      <c r="U68" s="2" t="s">
        <v>165</v>
      </c>
    </row>
    <row r="69" spans="1:21" ht="20.100000000000001" customHeight="1" x14ac:dyDescent="0.25">
      <c r="A69" s="14" t="s">
        <v>359</v>
      </c>
      <c r="B69" s="32">
        <v>2</v>
      </c>
      <c r="D69" s="43"/>
      <c r="E69" s="43"/>
      <c r="F69" s="9"/>
      <c r="J69" s="2"/>
    </row>
    <row r="70" spans="1:21" ht="20.100000000000001" customHeight="1" x14ac:dyDescent="0.25">
      <c r="A70" s="14" t="s">
        <v>117</v>
      </c>
      <c r="B70" s="32">
        <f>B69+1</f>
        <v>3</v>
      </c>
      <c r="D70" s="44" t="s">
        <v>151</v>
      </c>
      <c r="J70" s="2"/>
    </row>
    <row r="71" spans="1:21" ht="20.100000000000001" customHeight="1" x14ac:dyDescent="0.25">
      <c r="A71" s="14" t="s">
        <v>13</v>
      </c>
      <c r="B71" s="32">
        <f>B68-B70</f>
        <v>6</v>
      </c>
      <c r="D71" s="175" t="str" cm="1">
        <f t="array" ref="D71">_xlfn.IFS(B68&lt;E66,U65,AND(B68&gt;=E66,B68&lt;E67),U66,AND(B68&gt;=E67,B68&lt;E68),U67,B68&gt;=E68,U68)</f>
        <v>Atende às exigências para o grau I da NBR 14653-2:2011</v>
      </c>
      <c r="E71" s="175"/>
      <c r="J71" s="43"/>
    </row>
    <row r="72" spans="1:21" ht="20.100000000000001" customHeight="1" x14ac:dyDescent="0.25">
      <c r="A72" s="14" t="s">
        <v>1</v>
      </c>
      <c r="B72" s="14">
        <f>((C79/(B68-B69-1))^(1/2))</f>
        <v>2302.1699185739153</v>
      </c>
      <c r="J72" s="43"/>
    </row>
    <row r="73" spans="1:21" ht="20.100000000000001" customHeight="1" x14ac:dyDescent="0.25">
      <c r="M73" s="2"/>
      <c r="N73" s="2"/>
      <c r="O73" s="2"/>
      <c r="P73" s="2"/>
      <c r="Q73" s="2"/>
      <c r="R73" s="2"/>
      <c r="S73" s="2"/>
      <c r="T73" s="2"/>
      <c r="U73" s="2"/>
    </row>
    <row r="74" spans="1:21" ht="20.100000000000001" customHeight="1" x14ac:dyDescent="0.25">
      <c r="B74" s="9"/>
    </row>
    <row r="75" spans="1:21" ht="20.100000000000001" customHeight="1" x14ac:dyDescent="0.25">
      <c r="A75" s="169" t="s">
        <v>17</v>
      </c>
      <c r="B75" s="169"/>
      <c r="C75" s="169"/>
      <c r="D75" s="169"/>
      <c r="E75" s="169"/>
      <c r="F75" s="169"/>
      <c r="G75" s="169"/>
      <c r="H75" s="107"/>
    </row>
    <row r="76" spans="1:21" ht="20.100000000000001" customHeight="1" x14ac:dyDescent="0.25">
      <c r="I76" s="35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</row>
    <row r="77" spans="1:21" ht="20.100000000000001" customHeight="1" x14ac:dyDescent="0.25">
      <c r="A77" s="14"/>
      <c r="B77" s="85" t="s">
        <v>13</v>
      </c>
      <c r="C77" s="85" t="s">
        <v>14</v>
      </c>
      <c r="D77" s="85" t="s">
        <v>15</v>
      </c>
      <c r="E77" s="85" t="s">
        <v>16</v>
      </c>
      <c r="F77" s="85" t="s">
        <v>12</v>
      </c>
    </row>
    <row r="78" spans="1:21" ht="20.100000000000001" customHeight="1" x14ac:dyDescent="0.25">
      <c r="A78" s="17" t="s">
        <v>2</v>
      </c>
      <c r="B78" s="19">
        <f>B69</f>
        <v>2</v>
      </c>
      <c r="C78" s="17">
        <f>D224</f>
        <v>55714200081.997406</v>
      </c>
      <c r="D78" s="17">
        <f>C78/B78</f>
        <v>27857100040.998703</v>
      </c>
      <c r="E78" s="17">
        <f>(C78/B69)/(C79/(B68-B69-1))</f>
        <v>5256.0701642497825</v>
      </c>
      <c r="F78" s="21">
        <f>_xlfn.F.DIST.RT(E78,B78,B79)</f>
        <v>1.8562517200624916E-10</v>
      </c>
      <c r="G78" s="100"/>
      <c r="H78" s="100"/>
      <c r="I78" s="171" t="str">
        <f>IF(F78&gt;0.05,"Atenção: esse resultado não pode ser superior a 5% (cinco por cento)","Nível de significância admitido")</f>
        <v>Nível de significância admitido</v>
      </c>
      <c r="J78" s="171"/>
      <c r="K78" s="171"/>
    </row>
    <row r="79" spans="1:21" ht="20.100000000000001" customHeight="1" x14ac:dyDescent="0.25">
      <c r="A79" s="17" t="s">
        <v>3</v>
      </c>
      <c r="B79" s="19">
        <f>B68-B69-1</f>
        <v>6</v>
      </c>
      <c r="C79" s="17">
        <f>D239</f>
        <v>31799918.003919773</v>
      </c>
      <c r="D79" s="17">
        <f>C79/B79</f>
        <v>5299986.3339866288</v>
      </c>
      <c r="E79" s="22"/>
      <c r="F79" s="22"/>
    </row>
    <row r="80" spans="1:21" ht="20.100000000000001" customHeight="1" x14ac:dyDescent="0.25">
      <c r="A80" s="17" t="s">
        <v>4</v>
      </c>
      <c r="B80" s="19">
        <f>B78+B79</f>
        <v>8</v>
      </c>
      <c r="C80" s="17">
        <f>D254</f>
        <v>55746000000</v>
      </c>
      <c r="I80" s="90"/>
      <c r="J80" s="90"/>
      <c r="K80" s="90"/>
    </row>
    <row r="81" spans="1:11" ht="20.100000000000001" customHeight="1" x14ac:dyDescent="0.25">
      <c r="I81" s="90"/>
      <c r="J81" s="90"/>
      <c r="K81" s="90"/>
    </row>
    <row r="82" spans="1:11" ht="20.100000000000001" customHeight="1" x14ac:dyDescent="0.25">
      <c r="A82" s="14"/>
      <c r="B82" s="200" t="s">
        <v>18</v>
      </c>
      <c r="C82" s="200"/>
      <c r="D82" s="85" t="s">
        <v>1</v>
      </c>
      <c r="E82" s="85" t="s">
        <v>11</v>
      </c>
      <c r="F82" s="85" t="s">
        <v>12</v>
      </c>
      <c r="I82" s="90"/>
      <c r="J82" s="90"/>
      <c r="K82" s="90"/>
    </row>
    <row r="83" spans="1:11" ht="20.100000000000001" customHeight="1" x14ac:dyDescent="0.25">
      <c r="A83" s="109" t="s">
        <v>365</v>
      </c>
      <c r="B83" s="17" t="s">
        <v>5</v>
      </c>
      <c r="C83" s="2">
        <f>AA578</f>
        <v>121530.61100650206</v>
      </c>
      <c r="D83" s="2">
        <f>$B$72*(AA568^(1/2))</f>
        <v>4612.2961443187232</v>
      </c>
      <c r="E83" s="2">
        <f>ABS(C83/D83)</f>
        <v>26.349264488621252</v>
      </c>
      <c r="F83" s="20">
        <f>_xlfn.T.DIST.2T(ABS(E83),$B$68-$B$69-1)</f>
        <v>1.9718868198561367E-7</v>
      </c>
      <c r="I83" s="171" t="str">
        <f>IF(F83&gt;0.3,"Atenção: esse resultado não pode ser superior a 30% (trinta por cento)","Nível de significância admitido")</f>
        <v>Nível de significância admitido</v>
      </c>
      <c r="J83" s="171"/>
      <c r="K83" s="171"/>
    </row>
    <row r="84" spans="1:11" ht="20.100000000000001" customHeight="1" x14ac:dyDescent="0.35">
      <c r="A84" s="120" t="s">
        <v>368</v>
      </c>
      <c r="B84" s="122" t="str">
        <f>C10</f>
        <v>Área do terreno</v>
      </c>
      <c r="C84" s="17">
        <f>AA579</f>
        <v>356.05876908422943</v>
      </c>
      <c r="D84" s="17">
        <f>$B$72*(AB569^(1/2))</f>
        <v>9.7554466472193528</v>
      </c>
      <c r="E84" s="17">
        <f t="shared" ref="E84:E85" si="36">ABS(C84/D84)</f>
        <v>36.498458959407948</v>
      </c>
      <c r="F84" s="21">
        <f>_xlfn.T.DIST.2T(ABS(E84),$B$68-$B$69-1)</f>
        <v>2.82184488299723E-8</v>
      </c>
      <c r="I84" s="171" t="str">
        <f>IF(F84&gt;0.3,"Atenção: esse resultado não pode ser superior a 30% (trinta por cento)","Nível de significância admitido")</f>
        <v>Nível de significância admitido</v>
      </c>
      <c r="J84" s="171"/>
      <c r="K84" s="171"/>
    </row>
    <row r="85" spans="1:11" ht="20.100000000000001" customHeight="1" x14ac:dyDescent="0.35">
      <c r="A85" s="106" t="s">
        <v>369</v>
      </c>
      <c r="B85" s="123" t="str">
        <f>D10</f>
        <v>Área construída</v>
      </c>
      <c r="C85" s="17">
        <f>AA580</f>
        <v>1425.3735747554747</v>
      </c>
      <c r="D85" s="17">
        <f>$B$72*(AC570^(1/2))</f>
        <v>35.44306518368078</v>
      </c>
      <c r="E85" s="17">
        <f t="shared" si="36"/>
        <v>40.215866414730016</v>
      </c>
      <c r="F85" s="21">
        <f>_xlfn.T.DIST.2T(ABS(E85),$B$68-$B$69-1)</f>
        <v>1.5801470713280878E-8</v>
      </c>
      <c r="I85" s="171" t="str">
        <f>IF(F85&gt;0.3,"Atenção: esse resultado não pode ser superior a 30% (trinta por cento)","Nível de significância admitido")</f>
        <v>Nível de significância admitido</v>
      </c>
      <c r="J85" s="171"/>
      <c r="K85" s="171"/>
    </row>
    <row r="86" spans="1:11" ht="20.100000000000001" customHeight="1" x14ac:dyDescent="0.25">
      <c r="I86" s="171" t="str">
        <f>IF(F86&gt;0.3,"Atenção: esse resultado não pode ser superior a 30% (trinta por cento)","Nível de significância admitido")</f>
        <v>Nível de significância admitido</v>
      </c>
      <c r="J86" s="171"/>
      <c r="K86" s="171"/>
    </row>
    <row r="87" spans="1:11" ht="20.100000000000001" customHeight="1" x14ac:dyDescent="0.25">
      <c r="A87" s="23"/>
      <c r="B87" s="23"/>
      <c r="C87" s="23"/>
      <c r="D87" s="23"/>
      <c r="E87" s="23"/>
      <c r="F87" s="23"/>
      <c r="J87" s="2"/>
      <c r="K87" s="2"/>
    </row>
    <row r="88" spans="1:11" s="3" customFormat="1" ht="20.100000000000001" customHeight="1" x14ac:dyDescent="0.25">
      <c r="A88" s="2" t="s">
        <v>104</v>
      </c>
      <c r="B88" s="176" t="str">
        <f>CONCATENATE("Valor previsto = ",TEXT(C83,"#.###,00")," + [",TEXT(C84,"#.###,00")," · (",A36,")] + [",TEXT(C85,"#.###,00")," · (",A37,")]")</f>
        <v>Valor previsto = 121.530,61 + [356,06 · (Área do terreno)] + [1.425,37 · (Área construída)]</v>
      </c>
      <c r="C88" s="176"/>
      <c r="D88" s="176"/>
      <c r="E88" s="176"/>
      <c r="F88" s="176"/>
      <c r="G88" s="129"/>
      <c r="H88" s="129"/>
      <c r="I88" s="23"/>
    </row>
    <row r="89" spans="1:11" s="3" customFormat="1" ht="20.100000000000001" customHeight="1" x14ac:dyDescent="0.25">
      <c r="I89" s="23"/>
    </row>
    <row r="90" spans="1:11" s="3" customFormat="1" ht="20.100000000000001" customHeight="1" x14ac:dyDescent="0.25">
      <c r="G90" s="100"/>
      <c r="H90" s="100"/>
      <c r="I90" s="100"/>
    </row>
    <row r="91" spans="1:11" s="3" customFormat="1" ht="20.100000000000001" customHeight="1" x14ac:dyDescent="0.25">
      <c r="A91" s="155" t="s">
        <v>370</v>
      </c>
      <c r="B91" s="155"/>
      <c r="C91" s="155"/>
      <c r="D91" s="155"/>
      <c r="E91" s="155"/>
      <c r="F91" s="155"/>
      <c r="G91" s="155"/>
      <c r="H91" s="155"/>
      <c r="I91" s="23"/>
    </row>
    <row r="92" spans="1:11" s="3" customFormat="1" ht="20.100000000000001" customHeight="1" x14ac:dyDescent="0.25">
      <c r="G92" s="2"/>
      <c r="H92" s="2"/>
      <c r="I92" s="2"/>
    </row>
    <row r="93" spans="1:11" s="3" customFormat="1" ht="20.100000000000001" customHeight="1" x14ac:dyDescent="0.25">
      <c r="A93" s="123" t="str">
        <f>C10</f>
        <v>Área do terreno</v>
      </c>
      <c r="B93" s="17" t="s">
        <v>366</v>
      </c>
      <c r="C93" s="17">
        <f>C84</f>
        <v>356.05876908422943</v>
      </c>
      <c r="E93" s="2"/>
      <c r="F93" s="2"/>
      <c r="G93" s="2"/>
      <c r="H93" s="2"/>
      <c r="I93" s="2"/>
    </row>
    <row r="94" spans="1:11" s="3" customFormat="1" ht="20.100000000000001" customHeight="1" x14ac:dyDescent="0.25">
      <c r="A94" s="123" t="str">
        <f>D10</f>
        <v>Área construída</v>
      </c>
      <c r="B94" s="17" t="s">
        <v>366</v>
      </c>
      <c r="C94" s="17">
        <f>C85</f>
        <v>1425.3735747554747</v>
      </c>
      <c r="E94" s="2"/>
      <c r="F94" s="2"/>
      <c r="G94" s="24"/>
      <c r="H94" s="24"/>
      <c r="I94" s="24"/>
    </row>
    <row r="95" spans="1:11" s="3" customFormat="1" ht="20.100000000000001" customHeight="1" x14ac:dyDescent="0.25">
      <c r="A95" s="2"/>
      <c r="B95" s="2"/>
      <c r="C95" s="2"/>
      <c r="E95" s="2"/>
      <c r="F95" s="2"/>
      <c r="G95" s="24"/>
      <c r="H95" s="24"/>
      <c r="I95" s="24"/>
    </row>
    <row r="96" spans="1:11" s="3" customFormat="1" ht="20.100000000000001" customHeight="1" x14ac:dyDescent="0.25">
      <c r="A96" s="23"/>
      <c r="B96" s="23"/>
      <c r="C96" s="23"/>
      <c r="D96" s="23"/>
      <c r="E96" s="23"/>
      <c r="F96" s="23"/>
      <c r="G96" s="23"/>
      <c r="H96" s="23"/>
      <c r="I96" s="23"/>
    </row>
    <row r="97" spans="1:7" s="3" customFormat="1" ht="20.100000000000001" customHeight="1" x14ac:dyDescent="0.25">
      <c r="A97" s="168" t="s">
        <v>105</v>
      </c>
      <c r="B97" s="168"/>
      <c r="C97" s="168"/>
      <c r="D97" s="168"/>
      <c r="E97" s="168"/>
      <c r="F97" s="168"/>
      <c r="G97" s="24"/>
    </row>
    <row r="99" spans="1:7" ht="99.95" customHeight="1" x14ac:dyDescent="0.25">
      <c r="A99" s="167" t="s">
        <v>103</v>
      </c>
      <c r="B99" s="168"/>
      <c r="C99" s="168"/>
      <c r="D99" s="168"/>
      <c r="E99" s="168"/>
      <c r="F99" s="168"/>
      <c r="G99" s="24"/>
    </row>
    <row r="100" spans="1:7" ht="20.100000000000001" customHeight="1" x14ac:dyDescent="0.25">
      <c r="A100" s="7"/>
      <c r="B100" s="7"/>
      <c r="C100" s="7"/>
      <c r="D100" s="7"/>
      <c r="E100" s="7"/>
      <c r="F100" s="7"/>
      <c r="G100" s="7"/>
    </row>
    <row r="101" spans="1:7" ht="20.100000000000001" customHeight="1" x14ac:dyDescent="0.25">
      <c r="A101" s="201" t="s">
        <v>52</v>
      </c>
      <c r="B101" s="174" t="s">
        <v>0</v>
      </c>
      <c r="C101" s="174" t="s">
        <v>36</v>
      </c>
      <c r="D101" s="174" t="s">
        <v>53</v>
      </c>
      <c r="E101" s="174"/>
      <c r="F101" s="174"/>
      <c r="G101" s="101"/>
    </row>
    <row r="102" spans="1:7" ht="20.100000000000001" customHeight="1" x14ac:dyDescent="0.25">
      <c r="A102" s="201"/>
      <c r="B102" s="174"/>
      <c r="C102" s="174"/>
      <c r="D102" s="25" t="s">
        <v>54</v>
      </c>
      <c r="E102" s="25" t="s">
        <v>55</v>
      </c>
      <c r="F102" s="25" t="s">
        <v>56</v>
      </c>
      <c r="G102" s="101"/>
    </row>
    <row r="103" spans="1:7" ht="20.100000000000001" customHeight="1" x14ac:dyDescent="0.25">
      <c r="A103" s="201"/>
      <c r="B103" s="182">
        <v>1</v>
      </c>
      <c r="C103" s="156" t="s">
        <v>37</v>
      </c>
      <c r="D103" s="156" t="s">
        <v>38</v>
      </c>
      <c r="E103" s="156" t="s">
        <v>39</v>
      </c>
      <c r="F103" s="156" t="s">
        <v>40</v>
      </c>
      <c r="G103" s="87"/>
    </row>
    <row r="104" spans="1:7" ht="20.100000000000001" customHeight="1" x14ac:dyDescent="0.25">
      <c r="A104" s="201"/>
      <c r="B104" s="182"/>
      <c r="C104" s="156"/>
      <c r="D104" s="156"/>
      <c r="E104" s="156"/>
      <c r="F104" s="156"/>
      <c r="G104" s="87"/>
    </row>
    <row r="105" spans="1:7" ht="20.100000000000001" customHeight="1" x14ac:dyDescent="0.25">
      <c r="A105" s="201"/>
      <c r="B105" s="182">
        <v>2</v>
      </c>
      <c r="C105" s="156" t="s">
        <v>41</v>
      </c>
      <c r="D105" s="156" t="s">
        <v>42</v>
      </c>
      <c r="E105" s="156" t="s">
        <v>43</v>
      </c>
      <c r="F105" s="156" t="s">
        <v>44</v>
      </c>
      <c r="G105" s="87"/>
    </row>
    <row r="106" spans="1:7" ht="20.100000000000001" customHeight="1" x14ac:dyDescent="0.25">
      <c r="A106" s="201"/>
      <c r="B106" s="182"/>
      <c r="C106" s="156"/>
      <c r="D106" s="156"/>
      <c r="E106" s="156"/>
      <c r="F106" s="156"/>
      <c r="G106" s="87"/>
    </row>
    <row r="107" spans="1:7" ht="20.100000000000001" customHeight="1" x14ac:dyDescent="0.25">
      <c r="A107" s="201"/>
      <c r="B107" s="182"/>
      <c r="C107" s="156"/>
      <c r="D107" s="156"/>
      <c r="E107" s="156"/>
      <c r="F107" s="156"/>
      <c r="G107" s="87"/>
    </row>
    <row r="108" spans="1:7" ht="20.100000000000001" customHeight="1" x14ac:dyDescent="0.25">
      <c r="A108" s="201"/>
      <c r="B108" s="182">
        <v>3</v>
      </c>
      <c r="C108" s="156" t="s">
        <v>45</v>
      </c>
      <c r="D108" s="156" t="s">
        <v>46</v>
      </c>
      <c r="E108" s="156" t="s">
        <v>47</v>
      </c>
      <c r="F108" s="156" t="s">
        <v>48</v>
      </c>
      <c r="G108" s="87"/>
    </row>
    <row r="109" spans="1:7" ht="20.100000000000001" customHeight="1" x14ac:dyDescent="0.25">
      <c r="A109" s="201"/>
      <c r="B109" s="182"/>
      <c r="C109" s="156"/>
      <c r="D109" s="156"/>
      <c r="E109" s="156"/>
      <c r="F109" s="156"/>
      <c r="G109" s="87"/>
    </row>
    <row r="110" spans="1:7" ht="20.100000000000001" customHeight="1" x14ac:dyDescent="0.25">
      <c r="A110" s="201"/>
      <c r="B110" s="182"/>
      <c r="C110" s="156"/>
      <c r="D110" s="156"/>
      <c r="E110" s="156"/>
      <c r="F110" s="156"/>
      <c r="G110" s="87"/>
    </row>
    <row r="111" spans="1:7" ht="20.100000000000001" customHeight="1" x14ac:dyDescent="0.25">
      <c r="A111" s="201"/>
      <c r="B111" s="182"/>
      <c r="C111" s="156"/>
      <c r="D111" s="156"/>
      <c r="E111" s="156"/>
      <c r="F111" s="156"/>
      <c r="G111" s="87"/>
    </row>
    <row r="112" spans="1:7" ht="20.100000000000001" customHeight="1" x14ac:dyDescent="0.25">
      <c r="A112" s="201"/>
      <c r="B112" s="182"/>
      <c r="C112" s="156"/>
      <c r="D112" s="156"/>
      <c r="E112" s="156"/>
      <c r="F112" s="156"/>
      <c r="G112" s="87"/>
    </row>
    <row r="113" spans="1:7" ht="20.100000000000001" customHeight="1" x14ac:dyDescent="0.25">
      <c r="A113" s="201"/>
      <c r="B113" s="182">
        <v>4</v>
      </c>
      <c r="C113" s="156" t="s">
        <v>49</v>
      </c>
      <c r="D113" s="156" t="s">
        <v>50</v>
      </c>
      <c r="E113" s="156" t="s">
        <v>57</v>
      </c>
      <c r="F113" s="156" t="s">
        <v>360</v>
      </c>
      <c r="G113" s="87"/>
    </row>
    <row r="114" spans="1:7" ht="20.100000000000001" customHeight="1" x14ac:dyDescent="0.25">
      <c r="A114" s="201"/>
      <c r="B114" s="182"/>
      <c r="C114" s="156"/>
      <c r="D114" s="156"/>
      <c r="E114" s="156"/>
      <c r="F114" s="156"/>
      <c r="G114" s="87"/>
    </row>
    <row r="115" spans="1:7" ht="20.100000000000001" customHeight="1" x14ac:dyDescent="0.25">
      <c r="A115" s="201"/>
      <c r="B115" s="182"/>
      <c r="C115" s="156"/>
      <c r="D115" s="156"/>
      <c r="E115" s="156"/>
      <c r="F115" s="156"/>
      <c r="G115" s="87"/>
    </row>
    <row r="116" spans="1:7" ht="20.100000000000001" customHeight="1" x14ac:dyDescent="0.25">
      <c r="A116" s="201"/>
      <c r="B116" s="182"/>
      <c r="C116" s="156"/>
      <c r="D116" s="156"/>
      <c r="E116" s="156"/>
      <c r="F116" s="156"/>
      <c r="G116" s="87"/>
    </row>
    <row r="117" spans="1:7" ht="20.100000000000001" customHeight="1" x14ac:dyDescent="0.25">
      <c r="A117" s="201"/>
      <c r="B117" s="182"/>
      <c r="C117" s="156"/>
      <c r="D117" s="156"/>
      <c r="E117" s="156"/>
      <c r="F117" s="156"/>
      <c r="G117" s="87"/>
    </row>
    <row r="118" spans="1:7" ht="20.100000000000001" customHeight="1" x14ac:dyDescent="0.25">
      <c r="A118" s="201"/>
      <c r="B118" s="182"/>
      <c r="C118" s="156"/>
      <c r="D118" s="156"/>
      <c r="E118" s="156"/>
      <c r="F118" s="156"/>
      <c r="G118" s="87"/>
    </row>
    <row r="119" spans="1:7" s="2" customFormat="1" ht="20.100000000000001" customHeight="1" x14ac:dyDescent="0.25">
      <c r="A119" s="201"/>
      <c r="B119" s="182"/>
      <c r="C119" s="156"/>
      <c r="D119" s="156"/>
      <c r="E119" s="156"/>
      <c r="F119" s="156"/>
      <c r="G119" s="87"/>
    </row>
    <row r="120" spans="1:7" ht="20.100000000000001" customHeight="1" x14ac:dyDescent="0.25">
      <c r="A120" s="201"/>
      <c r="B120" s="182"/>
      <c r="C120" s="156"/>
      <c r="D120" s="156"/>
      <c r="E120" s="156"/>
      <c r="F120" s="156"/>
      <c r="G120" s="87"/>
    </row>
    <row r="121" spans="1:7" ht="20.100000000000001" customHeight="1" x14ac:dyDescent="0.25">
      <c r="A121" s="201"/>
      <c r="B121" s="182"/>
      <c r="C121" s="156"/>
      <c r="D121" s="156"/>
      <c r="E121" s="156"/>
      <c r="F121" s="156"/>
      <c r="G121" s="87"/>
    </row>
    <row r="122" spans="1:7" ht="20.100000000000001" customHeight="1" x14ac:dyDescent="0.25">
      <c r="A122" s="201"/>
      <c r="B122" s="182"/>
      <c r="C122" s="156"/>
      <c r="D122" s="156"/>
      <c r="E122" s="156"/>
      <c r="F122" s="156"/>
      <c r="G122" s="87"/>
    </row>
    <row r="123" spans="1:7" ht="20.100000000000001" customHeight="1" x14ac:dyDescent="0.25">
      <c r="A123" s="201"/>
      <c r="B123" s="182">
        <v>5</v>
      </c>
      <c r="C123" s="156" t="s">
        <v>58</v>
      </c>
      <c r="D123" s="163">
        <v>0.1</v>
      </c>
      <c r="E123" s="163">
        <v>0.2</v>
      </c>
      <c r="F123" s="163">
        <v>0.3</v>
      </c>
      <c r="G123" s="102"/>
    </row>
    <row r="124" spans="1:7" ht="20.100000000000001" customHeight="1" x14ac:dyDescent="0.25">
      <c r="A124" s="201"/>
      <c r="B124" s="182"/>
      <c r="C124" s="156"/>
      <c r="D124" s="163"/>
      <c r="E124" s="163"/>
      <c r="F124" s="163"/>
      <c r="G124" s="102"/>
    </row>
    <row r="125" spans="1:7" ht="20.100000000000001" customHeight="1" x14ac:dyDescent="0.25">
      <c r="A125" s="201"/>
      <c r="B125" s="182"/>
      <c r="C125" s="156"/>
      <c r="D125" s="163"/>
      <c r="E125" s="163"/>
      <c r="F125" s="163"/>
      <c r="G125" s="102"/>
    </row>
    <row r="126" spans="1:7" ht="20.100000000000001" customHeight="1" x14ac:dyDescent="0.25">
      <c r="A126" s="201"/>
      <c r="B126" s="182"/>
      <c r="C126" s="156"/>
      <c r="D126" s="163"/>
      <c r="E126" s="163"/>
      <c r="F126" s="163"/>
      <c r="G126" s="102"/>
    </row>
    <row r="127" spans="1:7" ht="20.100000000000001" customHeight="1" x14ac:dyDescent="0.25">
      <c r="A127" s="201"/>
      <c r="B127" s="182">
        <v>6</v>
      </c>
      <c r="C127" s="156" t="s">
        <v>51</v>
      </c>
      <c r="D127" s="163">
        <v>0.01</v>
      </c>
      <c r="E127" s="163">
        <v>0.02</v>
      </c>
      <c r="F127" s="163">
        <v>0.05</v>
      </c>
      <c r="G127" s="102"/>
    </row>
    <row r="128" spans="1:7" ht="20.100000000000001" customHeight="1" x14ac:dyDescent="0.25">
      <c r="A128" s="201"/>
      <c r="B128" s="182"/>
      <c r="C128" s="156"/>
      <c r="D128" s="163"/>
      <c r="E128" s="163"/>
      <c r="F128" s="163"/>
      <c r="G128" s="102"/>
    </row>
    <row r="129" spans="1:35" ht="20.100000000000001" customHeight="1" x14ac:dyDescent="0.25">
      <c r="A129" s="201"/>
      <c r="B129" s="182"/>
      <c r="C129" s="156"/>
      <c r="D129" s="163"/>
      <c r="E129" s="163"/>
      <c r="F129" s="163"/>
      <c r="G129" s="102"/>
      <c r="H129" s="102"/>
      <c r="I129" s="102"/>
    </row>
    <row r="130" spans="1:35" ht="20.100000000000001" customHeight="1" x14ac:dyDescent="0.25">
      <c r="A130" s="201"/>
      <c r="B130" s="182"/>
      <c r="C130" s="156"/>
      <c r="D130" s="163"/>
      <c r="E130" s="163"/>
      <c r="F130" s="163"/>
      <c r="G130" s="102"/>
      <c r="H130" s="102"/>
      <c r="I130" s="102"/>
    </row>
    <row r="133" spans="1:35" ht="20.100000000000001" customHeight="1" x14ac:dyDescent="0.25">
      <c r="A133" s="178" t="s">
        <v>86</v>
      </c>
      <c r="B133" s="178"/>
      <c r="C133" s="178"/>
      <c r="D133" s="178"/>
      <c r="E133" s="178"/>
      <c r="F133" s="178"/>
      <c r="G133" s="108"/>
      <c r="H133" s="108"/>
      <c r="I133" s="35"/>
    </row>
    <row r="134" spans="1:35" ht="20.100000000000001" customHeight="1" x14ac:dyDescent="0.25">
      <c r="J134" s="90"/>
    </row>
    <row r="135" spans="1:35" ht="20.100000000000001" customHeight="1" x14ac:dyDescent="0.25">
      <c r="A135" s="166" t="str">
        <f>IF(F140&lt;=0.05,U135,U136)</f>
        <v>O nível de significância do modelo atingiu 0,00%. Esse nível de significância é inferior ao valor máximo admitido para a rejeição da hipótese nula do molode; portanto, o modelo é aceito.</v>
      </c>
      <c r="B135" s="166"/>
      <c r="C135" s="166"/>
      <c r="D135" s="166"/>
      <c r="E135" s="166"/>
      <c r="F135" s="166"/>
      <c r="G135" s="166"/>
      <c r="H135" s="166"/>
      <c r="I135" s="99"/>
      <c r="U135" s="1" t="str">
        <f>CONCATENATE("O nível de significância do modelo atingiu ",TEXT(F78,"0,00%"),".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136" spans="1:35" ht="20.100000000000001" customHeight="1" x14ac:dyDescent="0.25">
      <c r="A136" s="166"/>
      <c r="B136" s="166"/>
      <c r="C136" s="166"/>
      <c r="D136" s="166"/>
      <c r="E136" s="166"/>
      <c r="F136" s="166"/>
      <c r="G136" s="166"/>
      <c r="H136" s="166"/>
      <c r="I136" s="99"/>
      <c r="U136" s="1" t="str">
        <f>CONCATENATE("O nível de significância do modelo atingiu ",TEXT(F78,"0,00%"),".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137" spans="1:35" ht="20.100000000000001" customHeight="1" x14ac:dyDescent="0.25">
      <c r="A137" s="164" t="s">
        <v>87</v>
      </c>
      <c r="B137" s="164"/>
      <c r="C137" s="164"/>
      <c r="D137" s="164"/>
      <c r="E137" s="164"/>
      <c r="F137" s="164"/>
    </row>
    <row r="139" spans="1:35" ht="20.100000000000001" customHeight="1" x14ac:dyDescent="0.25">
      <c r="D139" s="155" t="s">
        <v>154</v>
      </c>
      <c r="E139" s="155"/>
      <c r="F139" s="27">
        <v>0.05</v>
      </c>
      <c r="G139" s="92"/>
      <c r="H139" s="92"/>
      <c r="I139" s="92"/>
      <c r="AI139" s="140">
        <v>1</v>
      </c>
    </row>
    <row r="140" spans="1:35" ht="20.100000000000001" customHeight="1" x14ac:dyDescent="0.25">
      <c r="D140" s="183" t="s">
        <v>153</v>
      </c>
      <c r="E140" s="183"/>
      <c r="F140" s="48">
        <f>F78</f>
        <v>1.8562517200624916E-10</v>
      </c>
      <c r="G140" s="89"/>
      <c r="H140" s="89"/>
      <c r="I140" s="89"/>
      <c r="AI140" s="140">
        <v>2</v>
      </c>
    </row>
    <row r="141" spans="1:35" ht="20.100000000000001" customHeight="1" x14ac:dyDescent="0.25">
      <c r="D141" s="1"/>
      <c r="E141" s="1"/>
      <c r="F141" s="1"/>
      <c r="G141" s="1"/>
      <c r="H141" s="1"/>
      <c r="I141" s="1"/>
      <c r="AI141" s="140">
        <v>3</v>
      </c>
    </row>
    <row r="142" spans="1:35" ht="20.100000000000001" customHeight="1" x14ac:dyDescent="0.25">
      <c r="D142" s="155" t="s">
        <v>116</v>
      </c>
      <c r="E142" s="155"/>
      <c r="F142" s="32">
        <f>B68</f>
        <v>9</v>
      </c>
      <c r="G142" s="9"/>
      <c r="H142" s="9"/>
      <c r="I142" s="9"/>
      <c r="AI142" s="140">
        <v>4</v>
      </c>
    </row>
    <row r="143" spans="1:35" ht="20.100000000000001" customHeight="1" x14ac:dyDescent="0.25">
      <c r="D143" s="155" t="s">
        <v>117</v>
      </c>
      <c r="E143" s="155"/>
      <c r="F143" s="32">
        <f>B70</f>
        <v>3</v>
      </c>
      <c r="G143" s="9"/>
      <c r="H143" s="9"/>
      <c r="I143" s="9"/>
      <c r="AI143" s="140">
        <v>5</v>
      </c>
    </row>
    <row r="144" spans="1:35" ht="20.100000000000001" customHeight="1" x14ac:dyDescent="0.25">
      <c r="D144" s="155" t="s">
        <v>13</v>
      </c>
      <c r="E144" s="155"/>
      <c r="F144" s="32">
        <f>B71</f>
        <v>6</v>
      </c>
      <c r="G144" s="9"/>
      <c r="H144" s="9"/>
      <c r="I144" s="9"/>
      <c r="AI144" s="140">
        <v>6</v>
      </c>
    </row>
    <row r="145" spans="1:35" ht="20.100000000000001" customHeight="1" x14ac:dyDescent="0.25">
      <c r="D145" s="155" t="s">
        <v>334</v>
      </c>
      <c r="E145" s="155"/>
      <c r="F145" s="14">
        <f>_xlfn.F.INV.RT(F139,F143,F144)</f>
        <v>4.7570626630894131</v>
      </c>
      <c r="AI145" s="140">
        <v>7</v>
      </c>
    </row>
    <row r="146" spans="1:35" ht="20.100000000000001" customHeight="1" x14ac:dyDescent="0.25">
      <c r="D146" s="155" t="s">
        <v>152</v>
      </c>
      <c r="E146" s="155"/>
      <c r="F146" s="5">
        <f>E78</f>
        <v>5256.0701642497825</v>
      </c>
      <c r="G146" s="1"/>
      <c r="H146" s="1"/>
      <c r="I146" s="1"/>
      <c r="AI146" s="140">
        <v>8</v>
      </c>
    </row>
    <row r="147" spans="1:35" ht="20.100000000000001" customHeight="1" x14ac:dyDescent="0.25">
      <c r="D147" s="1"/>
      <c r="E147" s="1"/>
      <c r="F147" s="1"/>
      <c r="G147" s="1"/>
      <c r="H147" s="1"/>
      <c r="I147" s="1"/>
      <c r="AI147" s="140">
        <v>9</v>
      </c>
    </row>
    <row r="148" spans="1:35" ht="20.100000000000001" customHeight="1" x14ac:dyDescent="0.25">
      <c r="D148" s="4" t="s">
        <v>29</v>
      </c>
      <c r="E148" s="4" t="str">
        <f>IF(F146&gt;F145,"O ponto percentual atingido é maior que o ponto crítico","O ponto percentual atingido é menor que o ponto crítico")</f>
        <v>O ponto percentual atingido é maior que o ponto crítico</v>
      </c>
      <c r="F148" s="4"/>
      <c r="G148" s="1"/>
      <c r="H148" s="1"/>
      <c r="I148" s="1"/>
      <c r="AI148" s="140">
        <v>10</v>
      </c>
    </row>
    <row r="149" spans="1:35" ht="20.100000000000001" customHeight="1" x14ac:dyDescent="0.25">
      <c r="D149" s="5" t="s">
        <v>151</v>
      </c>
      <c r="E149" s="5" t="str">
        <f>IF(F146&gt;F145,"Rejeita-se a hipótese nula","Não se pode rejeitar a hipótese nula")</f>
        <v>Rejeita-se a hipótese nula</v>
      </c>
      <c r="F149" s="5"/>
      <c r="G149" s="1"/>
      <c r="H149" s="1"/>
      <c r="I149" s="1"/>
      <c r="AI149" s="140">
        <v>11</v>
      </c>
    </row>
    <row r="150" spans="1:35" ht="20.100000000000001" customHeight="1" x14ac:dyDescent="0.25">
      <c r="AI150" s="140">
        <v>12</v>
      </c>
    </row>
    <row r="151" spans="1:35" ht="20.100000000000001" customHeight="1" x14ac:dyDescent="0.25">
      <c r="AI151" s="140">
        <v>13</v>
      </c>
    </row>
    <row r="152" spans="1:35" ht="20.100000000000001" customHeight="1" x14ac:dyDescent="0.25">
      <c r="AI152" s="140">
        <v>14</v>
      </c>
    </row>
    <row r="153" spans="1:35" ht="20.100000000000001" customHeight="1" x14ac:dyDescent="0.25">
      <c r="AI153" s="140">
        <v>15</v>
      </c>
    </row>
    <row r="154" spans="1:35" ht="20.100000000000001" customHeight="1" x14ac:dyDescent="0.25">
      <c r="AI154" s="140">
        <v>16</v>
      </c>
    </row>
    <row r="155" spans="1:35" ht="20.100000000000001" customHeight="1" x14ac:dyDescent="0.25">
      <c r="AI155" s="140">
        <v>17</v>
      </c>
    </row>
    <row r="156" spans="1:35" ht="20.100000000000001" customHeight="1" x14ac:dyDescent="0.25">
      <c r="A156" s="178" t="s">
        <v>88</v>
      </c>
      <c r="B156" s="178"/>
      <c r="C156" s="178"/>
      <c r="D156" s="178"/>
      <c r="E156" s="178"/>
      <c r="F156" s="178"/>
      <c r="G156" s="108"/>
      <c r="H156" s="108"/>
      <c r="I156" s="35"/>
      <c r="AI156" s="140">
        <v>18</v>
      </c>
    </row>
    <row r="157" spans="1:35" ht="20.100000000000001" customHeight="1" x14ac:dyDescent="0.25">
      <c r="AI157" s="140">
        <v>19</v>
      </c>
    </row>
    <row r="158" spans="1:35" ht="20.100000000000001" customHeight="1" x14ac:dyDescent="0.25">
      <c r="A158" s="164" t="s">
        <v>89</v>
      </c>
      <c r="B158" s="164"/>
      <c r="C158" s="164"/>
      <c r="D158" s="164"/>
      <c r="E158" s="164"/>
      <c r="F158" s="164"/>
      <c r="G158" s="164"/>
      <c r="H158" s="164"/>
      <c r="AI158" s="140">
        <v>20</v>
      </c>
    </row>
    <row r="159" spans="1:35" ht="20.100000000000001" customHeight="1" x14ac:dyDescent="0.25">
      <c r="A159" s="164"/>
      <c r="B159" s="164"/>
      <c r="C159" s="164"/>
      <c r="D159" s="164"/>
      <c r="E159" s="164"/>
      <c r="F159" s="164"/>
      <c r="G159" s="164"/>
      <c r="H159" s="164"/>
      <c r="AI159" s="140">
        <v>21</v>
      </c>
    </row>
    <row r="160" spans="1:35" ht="20.100000000000001" customHeight="1" x14ac:dyDescent="0.25">
      <c r="AI160" s="140">
        <v>22</v>
      </c>
    </row>
    <row r="161" spans="1:35" ht="20.100000000000001" customHeight="1" x14ac:dyDescent="0.25">
      <c r="A161" s="42" t="s">
        <v>26</v>
      </c>
      <c r="B161" s="42" t="s">
        <v>80</v>
      </c>
      <c r="C161" s="42" t="s">
        <v>1</v>
      </c>
      <c r="D161" s="42" t="s">
        <v>12</v>
      </c>
      <c r="AI161" s="140">
        <v>23</v>
      </c>
    </row>
    <row r="162" spans="1:35" ht="20.100000000000001" customHeight="1" x14ac:dyDescent="0.25">
      <c r="A162" s="17" t="str">
        <f>C10</f>
        <v>Área do terreno</v>
      </c>
      <c r="B162" s="17">
        <f>C84</f>
        <v>356.05876908422943</v>
      </c>
      <c r="C162" s="17">
        <f>D84</f>
        <v>9.7554466472193528</v>
      </c>
      <c r="D162" s="21">
        <f>F84</f>
        <v>2.82184488299723E-8</v>
      </c>
      <c r="AI162" s="140">
        <v>24</v>
      </c>
    </row>
    <row r="164" spans="1:35" ht="20.100000000000001" customHeight="1" x14ac:dyDescent="0.25">
      <c r="A164" s="195" t="str">
        <f>IF(D162&lt;0.3,"O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64" s="195"/>
      <c r="C164" s="195"/>
      <c r="D164" s="195"/>
      <c r="E164" s="195"/>
    </row>
    <row r="165" spans="1:35" ht="20.100000000000001" customHeight="1" x14ac:dyDescent="0.25">
      <c r="A165" s="195"/>
      <c r="B165" s="195"/>
      <c r="C165" s="195"/>
      <c r="D165" s="195"/>
      <c r="E165" s="195"/>
    </row>
    <row r="167" spans="1:35" ht="20.100000000000001" customHeight="1" x14ac:dyDescent="0.25">
      <c r="A167" s="164" t="s">
        <v>90</v>
      </c>
      <c r="B167" s="164"/>
      <c r="C167" s="164"/>
      <c r="D167" s="164"/>
      <c r="E167" s="164"/>
      <c r="F167" s="164"/>
    </row>
    <row r="169" spans="1:35" ht="20.100000000000001" customHeight="1" x14ac:dyDescent="0.25">
      <c r="D169" s="155" t="s">
        <v>154</v>
      </c>
      <c r="E169" s="155"/>
      <c r="F169" s="27">
        <v>0.3</v>
      </c>
      <c r="G169" s="92"/>
      <c r="H169" s="92"/>
      <c r="I169" s="92"/>
    </row>
    <row r="170" spans="1:35" ht="20.100000000000001" customHeight="1" x14ac:dyDescent="0.25">
      <c r="D170" s="155" t="s">
        <v>155</v>
      </c>
      <c r="E170" s="155"/>
      <c r="F170" s="48">
        <f>D162</f>
        <v>2.82184488299723E-8</v>
      </c>
      <c r="G170" s="89"/>
      <c r="H170" s="89"/>
      <c r="I170" s="89"/>
    </row>
    <row r="171" spans="1:35" ht="20.100000000000001" customHeight="1" x14ac:dyDescent="0.25">
      <c r="D171" s="1"/>
      <c r="E171" s="1"/>
      <c r="F171" s="1"/>
      <c r="G171" s="1"/>
      <c r="H171" s="1"/>
      <c r="I171" s="1"/>
    </row>
    <row r="172" spans="1:35" ht="20.100000000000001" customHeight="1" x14ac:dyDescent="0.25">
      <c r="D172" s="14" t="s">
        <v>116</v>
      </c>
      <c r="E172" s="14"/>
      <c r="F172" s="32">
        <f>B68</f>
        <v>9</v>
      </c>
      <c r="G172" s="9"/>
      <c r="H172" s="9"/>
      <c r="I172" s="9"/>
    </row>
    <row r="173" spans="1:35" ht="20.100000000000001" customHeight="1" x14ac:dyDescent="0.25">
      <c r="D173" s="14" t="s">
        <v>117</v>
      </c>
      <c r="E173" s="14"/>
      <c r="F173" s="32">
        <f>B70</f>
        <v>3</v>
      </c>
      <c r="G173" s="9"/>
      <c r="H173" s="9"/>
      <c r="I173" s="9"/>
    </row>
    <row r="174" spans="1:35" ht="20.100000000000001" customHeight="1" x14ac:dyDescent="0.25">
      <c r="D174" s="14" t="s">
        <v>13</v>
      </c>
      <c r="E174" s="14"/>
      <c r="F174" s="32">
        <f>B71</f>
        <v>6</v>
      </c>
      <c r="G174" s="9"/>
      <c r="H174" s="9"/>
    </row>
    <row r="175" spans="1:35" ht="20.100000000000001" customHeight="1" x14ac:dyDescent="0.25">
      <c r="D175" s="14" t="s">
        <v>156</v>
      </c>
      <c r="E175" s="14"/>
      <c r="F175" s="41">
        <f>_xlfn.T.INV.2T(F169,F174)</f>
        <v>1.1341569306757562</v>
      </c>
      <c r="G175" s="103"/>
      <c r="H175" s="103"/>
    </row>
    <row r="176" spans="1:35" ht="20.100000000000001" customHeight="1" x14ac:dyDescent="0.25">
      <c r="D176" s="5" t="s">
        <v>157</v>
      </c>
      <c r="E176" s="5"/>
      <c r="F176" s="5">
        <f>E84</f>
        <v>36.498458959407948</v>
      </c>
      <c r="G176" s="91"/>
      <c r="H176" s="91"/>
    </row>
    <row r="177" spans="1:8" ht="20.100000000000001" customHeight="1" x14ac:dyDescent="0.25">
      <c r="D177" s="1"/>
      <c r="E177" s="1"/>
      <c r="F177" s="1"/>
      <c r="G177" s="1"/>
      <c r="H177" s="1"/>
    </row>
    <row r="178" spans="1:8" ht="20.100000000000001" customHeight="1" x14ac:dyDescent="0.25">
      <c r="D178" s="4" t="s">
        <v>29</v>
      </c>
      <c r="E178" s="4" t="str">
        <f>IF(F176&gt;F175,"O ponto calculado é maior que o ponto crítico","O ponto calculado é menor que o ponto crítico")</f>
        <v>O ponto calculado é maior que o ponto crítico</v>
      </c>
      <c r="F178" s="4"/>
      <c r="G178" s="1"/>
      <c r="H178" s="1"/>
    </row>
    <row r="179" spans="1:8" ht="20.100000000000001" customHeight="1" x14ac:dyDescent="0.25">
      <c r="D179" s="5" t="s">
        <v>151</v>
      </c>
      <c r="E179" s="5" t="str">
        <f>IF(F176&gt;F175,"Rejeita-se a hipótese nula","Não se pode rejeitar a hipótese nula")</f>
        <v>Rejeita-se a hipótese nula</v>
      </c>
      <c r="F179" s="5"/>
      <c r="G179" s="1"/>
      <c r="H179" s="1"/>
    </row>
    <row r="186" spans="1:8" ht="20.100000000000001" customHeight="1" x14ac:dyDescent="0.25">
      <c r="A186" s="42" t="s">
        <v>26</v>
      </c>
      <c r="B186" s="42" t="s">
        <v>80</v>
      </c>
      <c r="C186" s="42" t="s">
        <v>1</v>
      </c>
      <c r="D186" s="42" t="s">
        <v>12</v>
      </c>
    </row>
    <row r="187" spans="1:8" ht="20.100000000000001" customHeight="1" x14ac:dyDescent="0.25">
      <c r="A187" s="17" t="str">
        <f>D10</f>
        <v>Área construída</v>
      </c>
      <c r="B187" s="17">
        <f>C85</f>
        <v>1425.3735747554747</v>
      </c>
      <c r="C187" s="17">
        <f>D85</f>
        <v>35.44306518368078</v>
      </c>
      <c r="D187" s="21">
        <f>F85</f>
        <v>1.5801470713280878E-8</v>
      </c>
      <c r="E187" s="1"/>
      <c r="F187" s="1"/>
      <c r="G187" s="1"/>
      <c r="H187" s="1"/>
    </row>
    <row r="188" spans="1:8" ht="20.100000000000001" customHeight="1" x14ac:dyDescent="0.25">
      <c r="C188" s="20"/>
      <c r="E188" s="1"/>
      <c r="F188" s="1"/>
      <c r="G188" s="1"/>
      <c r="H188" s="1"/>
    </row>
    <row r="189" spans="1:8" ht="20.100000000000001" customHeight="1" x14ac:dyDescent="0.25">
      <c r="A189" s="165" t="str">
        <f>IF(D187&lt;0.3,"O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89" s="165"/>
      <c r="C189" s="165"/>
      <c r="D189" s="165"/>
      <c r="E189" s="165"/>
      <c r="F189" s="165"/>
      <c r="G189" s="165"/>
      <c r="H189" s="165"/>
    </row>
    <row r="190" spans="1:8" ht="20.100000000000001" customHeight="1" x14ac:dyDescent="0.25">
      <c r="A190" s="23"/>
      <c r="B190" s="23"/>
      <c r="C190" s="23"/>
      <c r="D190" s="23"/>
      <c r="E190" s="23"/>
      <c r="F190" s="23"/>
      <c r="G190" s="87"/>
      <c r="H190" s="87"/>
    </row>
    <row r="192" spans="1:8" ht="20.100000000000001" customHeight="1" x14ac:dyDescent="0.25">
      <c r="A192" s="164" t="s">
        <v>90</v>
      </c>
      <c r="B192" s="164"/>
      <c r="C192" s="164"/>
      <c r="D192" s="164"/>
      <c r="E192" s="164"/>
      <c r="F192" s="164"/>
    </row>
    <row r="194" spans="4:7" ht="20.100000000000001" customHeight="1" x14ac:dyDescent="0.25">
      <c r="D194" s="155" t="s">
        <v>154</v>
      </c>
      <c r="E194" s="155"/>
      <c r="F194" s="27">
        <v>0.3</v>
      </c>
      <c r="G194" s="92"/>
    </row>
    <row r="195" spans="4:7" ht="20.100000000000001" customHeight="1" x14ac:dyDescent="0.25">
      <c r="D195" s="155" t="s">
        <v>155</v>
      </c>
      <c r="E195" s="155"/>
      <c r="F195" s="48">
        <f>D187</f>
        <v>1.5801470713280878E-8</v>
      </c>
      <c r="G195" s="89"/>
    </row>
    <row r="196" spans="4:7" ht="20.100000000000001" customHeight="1" x14ac:dyDescent="0.25">
      <c r="D196" s="1"/>
      <c r="E196" s="1"/>
      <c r="F196" s="1"/>
      <c r="G196" s="1"/>
    </row>
    <row r="197" spans="4:7" ht="20.100000000000001" customHeight="1" x14ac:dyDescent="0.25">
      <c r="D197" s="14" t="s">
        <v>116</v>
      </c>
      <c r="E197" s="14"/>
      <c r="F197" s="32">
        <f>B68</f>
        <v>9</v>
      </c>
      <c r="G197" s="9"/>
    </row>
    <row r="198" spans="4:7" ht="20.100000000000001" customHeight="1" x14ac:dyDescent="0.25">
      <c r="D198" s="14" t="s">
        <v>117</v>
      </c>
      <c r="E198" s="14"/>
      <c r="F198" s="32">
        <f>B70</f>
        <v>3</v>
      </c>
      <c r="G198" s="9"/>
    </row>
    <row r="199" spans="4:7" ht="20.100000000000001" customHeight="1" x14ac:dyDescent="0.25">
      <c r="D199" s="14" t="s">
        <v>13</v>
      </c>
      <c r="E199" s="14"/>
      <c r="F199" s="32">
        <f>B71</f>
        <v>6</v>
      </c>
      <c r="G199" s="9"/>
    </row>
    <row r="200" spans="4:7" ht="20.100000000000001" customHeight="1" x14ac:dyDescent="0.25">
      <c r="D200" s="14" t="s">
        <v>156</v>
      </c>
      <c r="E200" s="14"/>
      <c r="F200" s="41">
        <f>_xlfn.T.INV.2T(F194,F199)</f>
        <v>1.1341569306757562</v>
      </c>
      <c r="G200" s="103"/>
    </row>
    <row r="201" spans="4:7" ht="20.100000000000001" customHeight="1" x14ac:dyDescent="0.25">
      <c r="D201" s="5" t="s">
        <v>157</v>
      </c>
      <c r="E201" s="5"/>
      <c r="F201" s="5">
        <f>E85</f>
        <v>40.215866414730016</v>
      </c>
      <c r="G201" s="91"/>
    </row>
    <row r="202" spans="4:7" ht="20.100000000000001" customHeight="1" x14ac:dyDescent="0.25">
      <c r="D202" s="1"/>
      <c r="E202" s="1"/>
      <c r="F202" s="1"/>
      <c r="G202" s="1"/>
    </row>
    <row r="203" spans="4:7" ht="20.100000000000001" customHeight="1" x14ac:dyDescent="0.25">
      <c r="D203" s="4" t="s">
        <v>29</v>
      </c>
      <c r="E203" s="4" t="str">
        <f>IF(F201&gt;F200,"O ponto calculado é maior que o ponto crítico","O ponto calculado é menor que o ponto crítico")</f>
        <v>O ponto calculado é maior que o ponto crítico</v>
      </c>
      <c r="F203" s="4"/>
      <c r="G203" s="1"/>
    </row>
    <row r="204" spans="4:7" ht="20.100000000000001" customHeight="1" x14ac:dyDescent="0.25">
      <c r="D204" s="5" t="s">
        <v>151</v>
      </c>
      <c r="E204" s="5" t="str">
        <f>IF(F201&gt;F200,"Rejeita-se a hipótese nula","Não se pode rejeitar a hipótese nula")</f>
        <v>Rejeita-se a hipótese nula</v>
      </c>
      <c r="F204" s="5"/>
      <c r="G204" s="1"/>
    </row>
    <row r="211" spans="1:7" ht="20.100000000000001" customHeight="1" x14ac:dyDescent="0.25">
      <c r="A211" s="169" t="s">
        <v>10</v>
      </c>
      <c r="B211" s="169"/>
      <c r="C211" s="169"/>
      <c r="D211" s="169"/>
      <c r="E211" s="169"/>
      <c r="F211" s="169"/>
      <c r="G211" s="107"/>
    </row>
    <row r="212" spans="1:7" ht="20.100000000000001" customHeight="1" x14ac:dyDescent="0.25">
      <c r="A212" s="28"/>
      <c r="B212" s="28"/>
      <c r="C212" s="28"/>
      <c r="D212" s="28"/>
    </row>
    <row r="213" spans="1:7" ht="20.100000000000001" customHeight="1" x14ac:dyDescent="0.25">
      <c r="A213" s="117" t="str">
        <f t="shared" ref="A213:A222" si="37">A10</f>
        <v>Item</v>
      </c>
      <c r="B213" s="85" t="s">
        <v>350</v>
      </c>
      <c r="C213" s="85" t="s">
        <v>111</v>
      </c>
      <c r="D213" s="85" t="s">
        <v>3</v>
      </c>
    </row>
    <row r="214" spans="1:7" ht="20.100000000000001" customHeight="1" x14ac:dyDescent="0.25">
      <c r="A214" s="117">
        <f t="shared" si="37"/>
        <v>1</v>
      </c>
      <c r="B214" s="2">
        <f t="shared" ref="B214:B222" si="38">$C$83+$C11*$C$84+$D11*$C$85</f>
        <v>419455.53141597245</v>
      </c>
      <c r="C214" s="2">
        <f t="shared" ref="C214:C222" si="39">AVERAGE($H$11:$H$19)</f>
        <v>508000</v>
      </c>
      <c r="D214" s="2">
        <f>B214-C214</f>
        <v>-88544.468584027549</v>
      </c>
    </row>
    <row r="215" spans="1:7" ht="20.100000000000001" customHeight="1" x14ac:dyDescent="0.25">
      <c r="A215" s="29">
        <f t="shared" si="37"/>
        <v>2</v>
      </c>
      <c r="B215" s="17">
        <f t="shared" si="38"/>
        <v>486523.44214072818</v>
      </c>
      <c r="C215" s="17">
        <f t="shared" si="39"/>
        <v>508000</v>
      </c>
      <c r="D215" s="17">
        <f t="shared" ref="D215:D222" si="40">B215-C215</f>
        <v>-21476.557859271823</v>
      </c>
    </row>
    <row r="216" spans="1:7" ht="20.100000000000001" customHeight="1" x14ac:dyDescent="0.25">
      <c r="A216" s="29">
        <f t="shared" si="37"/>
        <v>3</v>
      </c>
      <c r="B216" s="17">
        <f t="shared" si="38"/>
        <v>379210.23098744487</v>
      </c>
      <c r="C216" s="17">
        <f t="shared" si="39"/>
        <v>508000</v>
      </c>
      <c r="D216" s="17">
        <f t="shared" si="40"/>
        <v>-128789.76901255513</v>
      </c>
    </row>
    <row r="217" spans="1:7" ht="20.100000000000001" customHeight="1" x14ac:dyDescent="0.25">
      <c r="A217" s="29">
        <f t="shared" si="37"/>
        <v>4</v>
      </c>
      <c r="B217" s="17">
        <f t="shared" si="38"/>
        <v>477206.68177753827</v>
      </c>
      <c r="C217" s="17">
        <f t="shared" si="39"/>
        <v>508000</v>
      </c>
      <c r="D217" s="17">
        <f t="shared" si="40"/>
        <v>-30793.318222461734</v>
      </c>
    </row>
    <row r="218" spans="1:7" ht="20.100000000000001" customHeight="1" x14ac:dyDescent="0.25">
      <c r="A218" s="29">
        <f t="shared" si="37"/>
        <v>5</v>
      </c>
      <c r="B218" s="17">
        <f t="shared" si="38"/>
        <v>503234.44938595733</v>
      </c>
      <c r="C218" s="17">
        <f t="shared" si="39"/>
        <v>508000</v>
      </c>
      <c r="D218" s="17">
        <f t="shared" si="40"/>
        <v>-4765.5506140426733</v>
      </c>
    </row>
    <row r="219" spans="1:7" ht="20.100000000000001" customHeight="1" x14ac:dyDescent="0.25">
      <c r="A219" s="29">
        <f t="shared" si="37"/>
        <v>6</v>
      </c>
      <c r="B219" s="17">
        <f t="shared" si="38"/>
        <v>627400.47173605021</v>
      </c>
      <c r="C219" s="17">
        <f t="shared" si="39"/>
        <v>508000</v>
      </c>
      <c r="D219" s="17">
        <f t="shared" si="40"/>
        <v>119400.47173605021</v>
      </c>
    </row>
    <row r="220" spans="1:7" ht="20.100000000000001" customHeight="1" x14ac:dyDescent="0.25">
      <c r="A220" s="29">
        <f t="shared" si="37"/>
        <v>7</v>
      </c>
      <c r="B220" s="17">
        <f t="shared" si="38"/>
        <v>595856.95452671149</v>
      </c>
      <c r="C220" s="17">
        <f t="shared" si="39"/>
        <v>508000</v>
      </c>
      <c r="D220" s="17">
        <f t="shared" si="40"/>
        <v>87856.954526711488</v>
      </c>
    </row>
    <row r="221" spans="1:7" ht="20.100000000000001" customHeight="1" x14ac:dyDescent="0.25">
      <c r="A221" s="29">
        <f t="shared" si="37"/>
        <v>8</v>
      </c>
      <c r="B221" s="17">
        <f t="shared" si="38"/>
        <v>488510.15899234463</v>
      </c>
      <c r="C221" s="17">
        <f t="shared" si="39"/>
        <v>508000</v>
      </c>
      <c r="D221" s="17">
        <f t="shared" si="40"/>
        <v>-19489.84100765537</v>
      </c>
    </row>
    <row r="222" spans="1:7" ht="20.100000000000001" customHeight="1" x14ac:dyDescent="0.25">
      <c r="A222" s="29">
        <f t="shared" si="37"/>
        <v>9</v>
      </c>
      <c r="B222" s="17">
        <f t="shared" si="38"/>
        <v>594602.07903723302</v>
      </c>
      <c r="C222" s="17">
        <f t="shared" si="39"/>
        <v>508000</v>
      </c>
      <c r="D222" s="17">
        <f t="shared" si="40"/>
        <v>86602.079037233023</v>
      </c>
    </row>
    <row r="224" spans="1:7" ht="20.100000000000001" customHeight="1" x14ac:dyDescent="0.25">
      <c r="A224" s="177" t="s">
        <v>384</v>
      </c>
      <c r="B224" s="177"/>
      <c r="C224" s="177"/>
      <c r="D224" s="26">
        <f>SUMSQ(D214:D222)</f>
        <v>55714200081.997406</v>
      </c>
    </row>
    <row r="228" spans="1:7" ht="20.100000000000001" customHeight="1" x14ac:dyDescent="0.25">
      <c r="A228" s="117" t="str">
        <f t="shared" ref="A228:A237" si="41">A213</f>
        <v>Item</v>
      </c>
      <c r="B228" s="85" t="s">
        <v>349</v>
      </c>
      <c r="C228" s="85" t="s">
        <v>350</v>
      </c>
      <c r="D228" s="85" t="s">
        <v>371</v>
      </c>
      <c r="F228" s="85" t="s">
        <v>323</v>
      </c>
      <c r="G228" s="85" t="s">
        <v>364</v>
      </c>
    </row>
    <row r="229" spans="1:7" ht="20.100000000000001" customHeight="1" x14ac:dyDescent="0.25">
      <c r="A229" s="117">
        <f t="shared" si="41"/>
        <v>1</v>
      </c>
      <c r="B229" s="2">
        <f t="shared" ref="B229:B237" si="42">H11</f>
        <v>423000</v>
      </c>
      <c r="C229" s="2">
        <f t="shared" ref="C229:C237" si="43">B214</f>
        <v>419455.53141597245</v>
      </c>
      <c r="D229" s="2">
        <f>B229-C229</f>
        <v>3544.4685840275488</v>
      </c>
      <c r="F229" s="30">
        <f t="shared" ref="F229:F237" si="44">D229/$B$72</f>
        <v>1.5396207531993027</v>
      </c>
      <c r="G229" s="20">
        <f>D229/B229</f>
        <v>8.3793583546750566E-3</v>
      </c>
    </row>
    <row r="230" spans="1:7" ht="20.100000000000001" customHeight="1" x14ac:dyDescent="0.25">
      <c r="A230" s="29">
        <f t="shared" si="41"/>
        <v>2</v>
      </c>
      <c r="B230" s="17">
        <f t="shared" si="42"/>
        <v>486000</v>
      </c>
      <c r="C230" s="17">
        <f t="shared" si="43"/>
        <v>486523.44214072818</v>
      </c>
      <c r="D230" s="17">
        <f t="shared" ref="D230:D237" si="45">B230-C230</f>
        <v>-523.44214072817704</v>
      </c>
      <c r="F230" s="31">
        <f t="shared" si="44"/>
        <v>-0.22736902975972534</v>
      </c>
      <c r="G230" s="21">
        <f t="shared" ref="G230:G237" si="46">D230/B230</f>
        <v>-1.0770414418275248E-3</v>
      </c>
    </row>
    <row r="231" spans="1:7" ht="20.100000000000001" customHeight="1" x14ac:dyDescent="0.25">
      <c r="A231" s="29">
        <f t="shared" si="41"/>
        <v>3</v>
      </c>
      <c r="B231" s="17">
        <f t="shared" si="42"/>
        <v>378000</v>
      </c>
      <c r="C231" s="17">
        <f t="shared" si="43"/>
        <v>379210.23098744487</v>
      </c>
      <c r="D231" s="17">
        <f t="shared" si="45"/>
        <v>-1210.2309874448692</v>
      </c>
      <c r="F231" s="31">
        <f t="shared" si="44"/>
        <v>-0.52569142602408325</v>
      </c>
      <c r="G231" s="21">
        <f t="shared" si="46"/>
        <v>-3.2016692789546804E-3</v>
      </c>
    </row>
    <row r="232" spans="1:7" ht="20.100000000000001" customHeight="1" x14ac:dyDescent="0.25">
      <c r="A232" s="29">
        <f t="shared" si="41"/>
        <v>4</v>
      </c>
      <c r="B232" s="17">
        <f t="shared" si="42"/>
        <v>477000</v>
      </c>
      <c r="C232" s="17">
        <f t="shared" si="43"/>
        <v>477206.68177753827</v>
      </c>
      <c r="D232" s="17">
        <f t="shared" si="45"/>
        <v>-206.68177753826603</v>
      </c>
      <c r="F232" s="31">
        <f t="shared" si="44"/>
        <v>-8.9776942992242537E-2</v>
      </c>
      <c r="G232" s="21">
        <f t="shared" si="46"/>
        <v>-4.3329513110747594E-4</v>
      </c>
    </row>
    <row r="233" spans="1:7" ht="20.100000000000001" customHeight="1" x14ac:dyDescent="0.25">
      <c r="A233" s="29">
        <f t="shared" si="41"/>
        <v>5</v>
      </c>
      <c r="B233" s="17">
        <f t="shared" si="42"/>
        <v>504000</v>
      </c>
      <c r="C233" s="17">
        <f t="shared" si="43"/>
        <v>503234.44938595733</v>
      </c>
      <c r="D233" s="17">
        <f t="shared" si="45"/>
        <v>765.55061404267326</v>
      </c>
      <c r="F233" s="31">
        <f t="shared" si="44"/>
        <v>0.33253436588941943</v>
      </c>
      <c r="G233" s="21">
        <f t="shared" si="46"/>
        <v>1.5189496310370502E-3</v>
      </c>
    </row>
    <row r="234" spans="1:7" ht="20.100000000000001" customHeight="1" x14ac:dyDescent="0.25">
      <c r="A234" s="29">
        <f t="shared" si="41"/>
        <v>6</v>
      </c>
      <c r="B234" s="17">
        <f t="shared" si="42"/>
        <v>630000</v>
      </c>
      <c r="C234" s="17">
        <f t="shared" si="43"/>
        <v>627400.47173605021</v>
      </c>
      <c r="D234" s="17">
        <f t="shared" si="45"/>
        <v>2599.5282639497891</v>
      </c>
      <c r="F234" s="31">
        <f t="shared" si="44"/>
        <v>1.1291643779100689</v>
      </c>
      <c r="G234" s="21">
        <f t="shared" si="46"/>
        <v>4.1262353396028396E-3</v>
      </c>
    </row>
    <row r="235" spans="1:7" ht="20.100000000000001" customHeight="1" x14ac:dyDescent="0.25">
      <c r="A235" s="29">
        <f t="shared" si="41"/>
        <v>7</v>
      </c>
      <c r="B235" s="17">
        <f t="shared" si="42"/>
        <v>594000</v>
      </c>
      <c r="C235" s="17">
        <f t="shared" si="43"/>
        <v>595856.95452671149</v>
      </c>
      <c r="D235" s="17">
        <f t="shared" si="45"/>
        <v>-1856.9545267114881</v>
      </c>
      <c r="F235" s="31">
        <f t="shared" si="44"/>
        <v>-0.80661054239722807</v>
      </c>
      <c r="G235" s="21">
        <f t="shared" si="46"/>
        <v>-3.1261860719048623E-3</v>
      </c>
    </row>
    <row r="236" spans="1:7" ht="20.100000000000001" customHeight="1" x14ac:dyDescent="0.25">
      <c r="A236" s="29">
        <f t="shared" si="41"/>
        <v>8</v>
      </c>
      <c r="B236" s="17">
        <f t="shared" si="42"/>
        <v>486000</v>
      </c>
      <c r="C236" s="17">
        <f t="shared" si="43"/>
        <v>488510.15899234463</v>
      </c>
      <c r="D236" s="17">
        <f t="shared" si="45"/>
        <v>-2510.15899234463</v>
      </c>
      <c r="F236" s="31">
        <f t="shared" si="44"/>
        <v>-1.0903447969207911</v>
      </c>
      <c r="G236" s="21">
        <f t="shared" si="46"/>
        <v>-5.1649361982399793E-3</v>
      </c>
    </row>
    <row r="237" spans="1:7" ht="20.100000000000001" customHeight="1" x14ac:dyDescent="0.25">
      <c r="A237" s="29">
        <f t="shared" si="41"/>
        <v>9</v>
      </c>
      <c r="B237" s="17">
        <f t="shared" si="42"/>
        <v>594000</v>
      </c>
      <c r="C237" s="17">
        <f t="shared" si="43"/>
        <v>594602.07903723302</v>
      </c>
      <c r="D237" s="17">
        <f t="shared" si="45"/>
        <v>-602.07903723302297</v>
      </c>
      <c r="F237" s="31">
        <f t="shared" si="44"/>
        <v>-0.26152675889622529</v>
      </c>
      <c r="G237" s="21">
        <f t="shared" si="46"/>
        <v>-1.013601072782867E-3</v>
      </c>
    </row>
    <row r="239" spans="1:7" ht="20.100000000000001" customHeight="1" x14ac:dyDescent="0.25">
      <c r="A239" s="177" t="s">
        <v>372</v>
      </c>
      <c r="B239" s="177"/>
      <c r="C239" s="177"/>
      <c r="D239" s="26">
        <f>SUMSQ(D229:D237)</f>
        <v>31799918.003919773</v>
      </c>
    </row>
    <row r="242" spans="1:4" ht="20.100000000000001" customHeight="1" x14ac:dyDescent="0.25">
      <c r="A242" s="13"/>
    </row>
    <row r="243" spans="1:4" ht="39.950000000000003" customHeight="1" x14ac:dyDescent="0.25">
      <c r="A243" s="85" t="str">
        <f t="shared" ref="A243:A252" si="47">A10</f>
        <v>Item</v>
      </c>
      <c r="B243" s="100" t="s">
        <v>349</v>
      </c>
      <c r="C243" s="100" t="s">
        <v>111</v>
      </c>
      <c r="D243" s="7" t="s">
        <v>3</v>
      </c>
    </row>
    <row r="244" spans="1:4" ht="20.100000000000001" customHeight="1" x14ac:dyDescent="0.25">
      <c r="A244" s="117">
        <f t="shared" si="47"/>
        <v>1</v>
      </c>
      <c r="B244" s="17">
        <f t="shared" ref="B244:B252" si="48">H11</f>
        <v>423000</v>
      </c>
      <c r="C244" s="17">
        <f t="shared" ref="C244:C252" si="49">AVERAGE($H$11:$H$19)</f>
        <v>508000</v>
      </c>
      <c r="D244" s="17">
        <f>B244-C244</f>
        <v>-85000</v>
      </c>
    </row>
    <row r="245" spans="1:4" ht="20.100000000000001" customHeight="1" x14ac:dyDescent="0.25">
      <c r="A245" s="117">
        <f t="shared" si="47"/>
        <v>2</v>
      </c>
      <c r="B245" s="17">
        <f t="shared" si="48"/>
        <v>486000</v>
      </c>
      <c r="C245" s="17">
        <f t="shared" si="49"/>
        <v>508000</v>
      </c>
      <c r="D245" s="17">
        <f t="shared" ref="D245:D252" si="50">B245-C245</f>
        <v>-22000</v>
      </c>
    </row>
    <row r="246" spans="1:4" ht="20.100000000000001" customHeight="1" x14ac:dyDescent="0.25">
      <c r="A246" s="117">
        <f t="shared" si="47"/>
        <v>3</v>
      </c>
      <c r="B246" s="17">
        <f t="shared" si="48"/>
        <v>378000</v>
      </c>
      <c r="C246" s="17">
        <f t="shared" si="49"/>
        <v>508000</v>
      </c>
      <c r="D246" s="17">
        <f t="shared" si="50"/>
        <v>-130000</v>
      </c>
    </row>
    <row r="247" spans="1:4" ht="20.100000000000001" customHeight="1" x14ac:dyDescent="0.25">
      <c r="A247" s="117">
        <f t="shared" si="47"/>
        <v>4</v>
      </c>
      <c r="B247" s="17">
        <f t="shared" si="48"/>
        <v>477000</v>
      </c>
      <c r="C247" s="17">
        <f t="shared" si="49"/>
        <v>508000</v>
      </c>
      <c r="D247" s="17">
        <f t="shared" si="50"/>
        <v>-31000</v>
      </c>
    </row>
    <row r="248" spans="1:4" ht="20.100000000000001" customHeight="1" x14ac:dyDescent="0.25">
      <c r="A248" s="117">
        <f t="shared" si="47"/>
        <v>5</v>
      </c>
      <c r="B248" s="17">
        <f t="shared" si="48"/>
        <v>504000</v>
      </c>
      <c r="C248" s="17">
        <f t="shared" si="49"/>
        <v>508000</v>
      </c>
      <c r="D248" s="17">
        <f t="shared" si="50"/>
        <v>-4000</v>
      </c>
    </row>
    <row r="249" spans="1:4" ht="20.100000000000001" customHeight="1" x14ac:dyDescent="0.25">
      <c r="A249" s="117">
        <f t="shared" si="47"/>
        <v>6</v>
      </c>
      <c r="B249" s="17">
        <f t="shared" si="48"/>
        <v>630000</v>
      </c>
      <c r="C249" s="17">
        <f t="shared" si="49"/>
        <v>508000</v>
      </c>
      <c r="D249" s="17">
        <f t="shared" si="50"/>
        <v>122000</v>
      </c>
    </row>
    <row r="250" spans="1:4" ht="20.100000000000001" customHeight="1" x14ac:dyDescent="0.25">
      <c r="A250" s="117">
        <f t="shared" si="47"/>
        <v>7</v>
      </c>
      <c r="B250" s="17">
        <f t="shared" si="48"/>
        <v>594000</v>
      </c>
      <c r="C250" s="17">
        <f t="shared" si="49"/>
        <v>508000</v>
      </c>
      <c r="D250" s="17">
        <f t="shared" si="50"/>
        <v>86000</v>
      </c>
    </row>
    <row r="251" spans="1:4" ht="20.100000000000001" customHeight="1" x14ac:dyDescent="0.25">
      <c r="A251" s="117">
        <f t="shared" si="47"/>
        <v>8</v>
      </c>
      <c r="B251" s="17">
        <f t="shared" si="48"/>
        <v>486000</v>
      </c>
      <c r="C251" s="17">
        <f t="shared" si="49"/>
        <v>508000</v>
      </c>
      <c r="D251" s="17">
        <f t="shared" si="50"/>
        <v>-22000</v>
      </c>
    </row>
    <row r="252" spans="1:4" ht="20.100000000000001" customHeight="1" x14ac:dyDescent="0.25">
      <c r="A252" s="117">
        <f t="shared" si="47"/>
        <v>9</v>
      </c>
      <c r="B252" s="17">
        <f t="shared" si="48"/>
        <v>594000</v>
      </c>
      <c r="C252" s="17">
        <f t="shared" si="49"/>
        <v>508000</v>
      </c>
      <c r="D252" s="17">
        <f t="shared" si="50"/>
        <v>86000</v>
      </c>
    </row>
    <row r="254" spans="1:4" ht="20.100000000000001" customHeight="1" x14ac:dyDescent="0.25">
      <c r="A254" s="177" t="s">
        <v>373</v>
      </c>
      <c r="B254" s="177"/>
      <c r="C254" s="177"/>
      <c r="D254" s="26">
        <f>SUMSQ(D244:D252)</f>
        <v>55746000000</v>
      </c>
    </row>
    <row r="258" spans="1:8" ht="20.100000000000001" customHeight="1" x14ac:dyDescent="0.25">
      <c r="A258" s="164" t="s">
        <v>351</v>
      </c>
      <c r="B258" s="164"/>
      <c r="C258" s="164"/>
      <c r="D258" s="164"/>
      <c r="E258" s="164"/>
      <c r="F258" s="164"/>
      <c r="G258" s="164"/>
      <c r="H258" s="164"/>
    </row>
    <row r="261" spans="1:8" ht="20.100000000000001" customHeight="1" x14ac:dyDescent="0.25">
      <c r="A261" s="169" t="s">
        <v>66</v>
      </c>
      <c r="B261" s="169"/>
      <c r="C261" s="169"/>
      <c r="D261" s="169"/>
      <c r="E261" s="169"/>
      <c r="F261" s="169"/>
      <c r="G261" s="113"/>
      <c r="H261" s="113"/>
    </row>
    <row r="263" spans="1:8" ht="20.100000000000001" customHeight="1" x14ac:dyDescent="0.25">
      <c r="A263" s="169" t="s">
        <v>361</v>
      </c>
      <c r="B263" s="169"/>
      <c r="C263" s="169"/>
      <c r="D263" s="169"/>
      <c r="E263" s="169"/>
      <c r="F263" s="169"/>
      <c r="G263" s="113"/>
      <c r="H263" s="113"/>
    </row>
    <row r="264" spans="1:8" ht="20.100000000000001" customHeight="1" x14ac:dyDescent="0.25">
      <c r="B264" s="23"/>
      <c r="C264" s="23"/>
      <c r="D264" s="23"/>
      <c r="E264" s="23"/>
      <c r="F264" s="23"/>
      <c r="G264" s="23"/>
      <c r="H264" s="23"/>
    </row>
    <row r="265" spans="1:8" ht="20.100000000000001" customHeight="1" x14ac:dyDescent="0.25">
      <c r="A265" s="165" t="s">
        <v>106</v>
      </c>
      <c r="B265" s="165"/>
      <c r="C265" s="165"/>
      <c r="D265" s="165"/>
      <c r="E265" s="165"/>
      <c r="F265" s="165"/>
      <c r="G265" s="165"/>
      <c r="H265" s="165"/>
    </row>
    <row r="266" spans="1:8" ht="20.100000000000001" customHeight="1" x14ac:dyDescent="0.25">
      <c r="A266" s="165"/>
      <c r="B266" s="165"/>
      <c r="C266" s="165"/>
      <c r="D266" s="165"/>
      <c r="E266" s="165"/>
      <c r="F266" s="165"/>
      <c r="G266" s="165"/>
      <c r="H266" s="165"/>
    </row>
    <row r="267" spans="1:8" ht="20.100000000000001" customHeight="1" x14ac:dyDescent="0.25">
      <c r="A267" s="165"/>
      <c r="B267" s="165"/>
      <c r="C267" s="165"/>
      <c r="D267" s="165"/>
      <c r="E267" s="165"/>
      <c r="F267" s="165"/>
      <c r="G267" s="165"/>
      <c r="H267" s="165"/>
    </row>
    <row r="268" spans="1:8" ht="20.100000000000001" customHeight="1" x14ac:dyDescent="0.25">
      <c r="A268" s="165"/>
      <c r="B268" s="165"/>
      <c r="C268" s="165"/>
      <c r="D268" s="165"/>
      <c r="E268" s="165"/>
      <c r="F268" s="165"/>
      <c r="G268" s="165"/>
      <c r="H268" s="165"/>
    </row>
    <row r="269" spans="1:8" ht="20.100000000000001" customHeight="1" x14ac:dyDescent="0.25">
      <c r="A269" s="165"/>
      <c r="B269" s="165"/>
      <c r="C269" s="165"/>
      <c r="D269" s="165"/>
      <c r="E269" s="165"/>
      <c r="F269" s="165"/>
      <c r="G269" s="165"/>
      <c r="H269" s="165"/>
    </row>
    <row r="291" spans="1:7" ht="20.100000000000001" customHeight="1" x14ac:dyDescent="0.25">
      <c r="A291" s="164" t="s">
        <v>101</v>
      </c>
      <c r="B291" s="164"/>
      <c r="C291" s="164"/>
      <c r="D291" s="164"/>
      <c r="E291" s="164"/>
      <c r="F291" s="164"/>
    </row>
    <row r="294" spans="1:7" ht="20.100000000000001" customHeight="1" x14ac:dyDescent="0.25">
      <c r="A294" s="169" t="s">
        <v>322</v>
      </c>
      <c r="B294" s="169"/>
      <c r="C294" s="169"/>
      <c r="D294" s="169"/>
      <c r="E294" s="169"/>
      <c r="F294" s="169"/>
      <c r="G294" s="113"/>
    </row>
    <row r="296" spans="1:7" ht="20.100000000000001" customHeight="1" x14ac:dyDescent="0.25">
      <c r="A296" s="186" t="str">
        <f>A10</f>
        <v>Item</v>
      </c>
      <c r="B296" s="186" t="s">
        <v>323</v>
      </c>
      <c r="C296" s="186" t="s">
        <v>374</v>
      </c>
      <c r="D296" s="186" t="s">
        <v>324</v>
      </c>
      <c r="E296" s="186" t="s">
        <v>158</v>
      </c>
      <c r="F296" s="186" t="s">
        <v>422</v>
      </c>
      <c r="G296" s="186" t="s">
        <v>375</v>
      </c>
    </row>
    <row r="297" spans="1:7" ht="20.100000000000001" customHeight="1" x14ac:dyDescent="0.25">
      <c r="A297" s="187"/>
      <c r="B297" s="187"/>
      <c r="C297" s="187"/>
      <c r="D297" s="187"/>
      <c r="E297" s="187"/>
      <c r="F297" s="187"/>
      <c r="G297" s="187"/>
    </row>
    <row r="298" spans="1:7" ht="20.100000000000001" customHeight="1" x14ac:dyDescent="0.25">
      <c r="A298" s="29">
        <f t="shared" ref="A298:A306" si="51">A11</f>
        <v>1</v>
      </c>
      <c r="B298" s="31">
        <f t="shared" ref="B298:B306" si="52">F229</f>
        <v>1.5396207531993027</v>
      </c>
      <c r="C298" s="31">
        <f t="shared" ref="C298:C306" si="53">B298*(($B$80/$B$79)^(1/2))</f>
        <v>1.7778009126191034</v>
      </c>
      <c r="D298" s="31">
        <f t="shared" ref="D298:D306" si="54">D229/(($D$79*(1-E298))^(1/2))</f>
        <v>1.7882928808609755</v>
      </c>
      <c r="E298" s="31">
        <f t="shared" ref="E298:E306" si="55">Z616</f>
        <v>0.25877472868693568</v>
      </c>
      <c r="F298" s="31">
        <f t="shared" ref="F298:F306" si="56">SQRT(AA616)</f>
        <v>1.0868803708810812</v>
      </c>
      <c r="G298" s="31">
        <f t="shared" ref="G298:G306" si="57">AB616</f>
        <v>0.3721582790389108</v>
      </c>
    </row>
    <row r="299" spans="1:7" ht="20.100000000000001" customHeight="1" x14ac:dyDescent="0.25">
      <c r="A299" s="29">
        <f t="shared" si="51"/>
        <v>2</v>
      </c>
      <c r="B299" s="31">
        <f t="shared" si="52"/>
        <v>-0.22736902975972534</v>
      </c>
      <c r="C299" s="31">
        <f t="shared" si="53"/>
        <v>-0.26254314107432292</v>
      </c>
      <c r="D299" s="31">
        <f t="shared" si="54"/>
        <v>-0.26609219136172252</v>
      </c>
      <c r="E299" s="31">
        <f t="shared" si="55"/>
        <v>0.26987308741899529</v>
      </c>
      <c r="F299" s="31">
        <f t="shared" si="56"/>
        <v>1.1269852751758</v>
      </c>
      <c r="G299" s="31">
        <f t="shared" si="57"/>
        <v>8.7237703840904526E-3</v>
      </c>
    </row>
    <row r="300" spans="1:7" ht="20.100000000000001" customHeight="1" x14ac:dyDescent="0.25">
      <c r="A300" s="29">
        <f t="shared" si="51"/>
        <v>3</v>
      </c>
      <c r="B300" s="31">
        <f t="shared" si="52"/>
        <v>-0.52569142602408325</v>
      </c>
      <c r="C300" s="31">
        <f t="shared" si="53"/>
        <v>-0.60701617265136543</v>
      </c>
      <c r="D300" s="31">
        <f t="shared" si="54"/>
        <v>-0.71338071575987394</v>
      </c>
      <c r="E300" s="31">
        <f t="shared" si="55"/>
        <v>0.45697595925518464</v>
      </c>
      <c r="F300" s="31">
        <f t="shared" si="56"/>
        <v>1.663405778862328</v>
      </c>
      <c r="G300" s="31">
        <f t="shared" si="57"/>
        <v>0.14275646059417815</v>
      </c>
    </row>
    <row r="301" spans="1:7" ht="20.100000000000001" customHeight="1" x14ac:dyDescent="0.25">
      <c r="A301" s="29">
        <f t="shared" si="51"/>
        <v>4</v>
      </c>
      <c r="B301" s="31">
        <f t="shared" si="52"/>
        <v>-8.9776942992242537E-2</v>
      </c>
      <c r="C301" s="31">
        <f t="shared" si="53"/>
        <v>-0.10366548440718583</v>
      </c>
      <c r="D301" s="31">
        <f t="shared" si="54"/>
        <v>-9.7417701032505688E-2</v>
      </c>
      <c r="E301" s="31">
        <f t="shared" si="55"/>
        <v>0.15071417928022735</v>
      </c>
      <c r="F301" s="31">
        <f t="shared" si="56"/>
        <v>0.56287169528492897</v>
      </c>
      <c r="G301" s="31">
        <f t="shared" si="57"/>
        <v>5.6137715812960094E-4</v>
      </c>
    </row>
    <row r="302" spans="1:7" ht="20.100000000000001" customHeight="1" x14ac:dyDescent="0.25">
      <c r="A302" s="29">
        <f t="shared" si="51"/>
        <v>5</v>
      </c>
      <c r="B302" s="31">
        <f t="shared" si="52"/>
        <v>0.33253436588941943</v>
      </c>
      <c r="C302" s="31">
        <f t="shared" si="53"/>
        <v>0.38397761132211561</v>
      </c>
      <c r="D302" s="31">
        <f t="shared" si="54"/>
        <v>0.46380529246209085</v>
      </c>
      <c r="E302" s="31">
        <f t="shared" si="55"/>
        <v>0.4859543735527716</v>
      </c>
      <c r="F302" s="31">
        <f t="shared" si="56"/>
        <v>1.7316887998521224</v>
      </c>
      <c r="G302" s="31">
        <f t="shared" si="57"/>
        <v>6.778661882659362E-2</v>
      </c>
    </row>
    <row r="303" spans="1:7" ht="20.100000000000001" customHeight="1" x14ac:dyDescent="0.25">
      <c r="A303" s="29">
        <f t="shared" si="51"/>
        <v>6</v>
      </c>
      <c r="B303" s="31">
        <f t="shared" si="52"/>
        <v>1.1291643779100689</v>
      </c>
      <c r="C303" s="31">
        <f t="shared" si="53"/>
        <v>1.303846715091429</v>
      </c>
      <c r="D303" s="31">
        <f t="shared" si="54"/>
        <v>1.525578045611365</v>
      </c>
      <c r="E303" s="31">
        <f t="shared" si="55"/>
        <v>0.4521704211489963</v>
      </c>
      <c r="F303" s="31">
        <f t="shared" si="56"/>
        <v>1.6518094564153221</v>
      </c>
      <c r="G303" s="31">
        <f t="shared" si="57"/>
        <v>0.64033063172527238</v>
      </c>
    </row>
    <row r="304" spans="1:7" ht="20.100000000000001" customHeight="1" x14ac:dyDescent="0.25">
      <c r="A304" s="29">
        <f t="shared" si="51"/>
        <v>7</v>
      </c>
      <c r="B304" s="31">
        <f t="shared" si="52"/>
        <v>-0.80661054239722807</v>
      </c>
      <c r="C304" s="31">
        <f t="shared" si="53"/>
        <v>-0.93139362756845934</v>
      </c>
      <c r="D304" s="31">
        <f t="shared" si="54"/>
        <v>-0.93146770463385653</v>
      </c>
      <c r="E304" s="31">
        <f t="shared" si="55"/>
        <v>0.25011928613218065</v>
      </c>
      <c r="F304" s="31">
        <f t="shared" si="56"/>
        <v>1.054545115283626</v>
      </c>
      <c r="G304" s="31">
        <f t="shared" si="57"/>
        <v>9.64649059760401E-2</v>
      </c>
    </row>
    <row r="305" spans="1:7" ht="20.100000000000001" customHeight="1" x14ac:dyDescent="0.25">
      <c r="A305" s="29">
        <f t="shared" si="51"/>
        <v>8</v>
      </c>
      <c r="B305" s="31">
        <f t="shared" si="52"/>
        <v>-1.0903447969207911</v>
      </c>
      <c r="C305" s="31">
        <f t="shared" si="53"/>
        <v>-1.2590217240234531</v>
      </c>
      <c r="D305" s="31">
        <f t="shared" si="54"/>
        <v>-1.259027555883319</v>
      </c>
      <c r="E305" s="31">
        <f t="shared" si="55"/>
        <v>0.25000694803660017</v>
      </c>
      <c r="F305" s="31">
        <f t="shared" si="56"/>
        <v>1.0541189190048306</v>
      </c>
      <c r="G305" s="31">
        <f t="shared" si="57"/>
        <v>0.17613434740664888</v>
      </c>
    </row>
    <row r="306" spans="1:7" ht="20.100000000000001" customHeight="1" x14ac:dyDescent="0.25">
      <c r="A306" s="29">
        <f t="shared" si="51"/>
        <v>9</v>
      </c>
      <c r="B306" s="31">
        <f t="shared" si="52"/>
        <v>-0.26152675889622529</v>
      </c>
      <c r="C306" s="31">
        <f t="shared" si="53"/>
        <v>-0.30198508929805201</v>
      </c>
      <c r="D306" s="31">
        <f t="shared" si="54"/>
        <v>-0.345014608384622</v>
      </c>
      <c r="E306" s="31">
        <f t="shared" si="55"/>
        <v>0.42541101648810387</v>
      </c>
      <c r="F306" s="31">
        <f t="shared" si="56"/>
        <v>1.5856857327402369</v>
      </c>
      <c r="G306" s="31">
        <f t="shared" si="57"/>
        <v>2.9376844917633978E-2</v>
      </c>
    </row>
    <row r="329" spans="1:8" ht="20.100000000000001" customHeight="1" x14ac:dyDescent="0.25">
      <c r="A329" s="168" t="s">
        <v>376</v>
      </c>
      <c r="B329" s="168"/>
      <c r="C329" s="168"/>
      <c r="D329" s="168"/>
      <c r="E329" s="168"/>
      <c r="F329" s="168"/>
      <c r="G329" s="168"/>
      <c r="H329" s="168"/>
    </row>
    <row r="330" spans="1:8" ht="20.100000000000001" customHeight="1" x14ac:dyDescent="0.25">
      <c r="A330" s="168" t="s">
        <v>377</v>
      </c>
      <c r="B330" s="168"/>
      <c r="C330" s="168"/>
      <c r="D330" s="168"/>
      <c r="E330" s="168"/>
      <c r="F330" s="168"/>
      <c r="G330" s="168"/>
      <c r="H330" s="168"/>
    </row>
    <row r="331" spans="1:8" ht="20.100000000000001" customHeight="1" x14ac:dyDescent="0.25">
      <c r="A331" s="168" t="s">
        <v>378</v>
      </c>
      <c r="B331" s="168"/>
      <c r="C331" s="168"/>
      <c r="D331" s="168"/>
      <c r="E331" s="168"/>
      <c r="F331" s="168"/>
      <c r="G331" s="168"/>
      <c r="H331" s="168"/>
    </row>
    <row r="332" spans="1:8" ht="20.100000000000001" customHeight="1" x14ac:dyDescent="0.25">
      <c r="A332" s="168" t="s">
        <v>407</v>
      </c>
      <c r="B332" s="168"/>
      <c r="C332" s="168"/>
      <c r="D332" s="168"/>
      <c r="E332" s="168"/>
      <c r="F332" s="168"/>
      <c r="G332" s="168"/>
      <c r="H332" s="168"/>
    </row>
    <row r="335" spans="1:8" ht="20.100000000000001" customHeight="1" x14ac:dyDescent="0.25">
      <c r="A335" s="169" t="s">
        <v>59</v>
      </c>
      <c r="B335" s="169"/>
      <c r="C335" s="169"/>
      <c r="D335" s="169"/>
      <c r="E335" s="169"/>
      <c r="F335" s="169"/>
      <c r="G335" s="113"/>
      <c r="H335" s="113"/>
    </row>
    <row r="337" spans="1:7" ht="20.100000000000001" customHeight="1" x14ac:dyDescent="0.25">
      <c r="A337" s="167" t="s">
        <v>363</v>
      </c>
      <c r="B337" s="167"/>
      <c r="C337" s="167"/>
      <c r="D337" s="167"/>
      <c r="E337" s="167"/>
      <c r="F337" s="167"/>
      <c r="G337" s="167"/>
    </row>
    <row r="338" spans="1:7" ht="20.100000000000001" customHeight="1" x14ac:dyDescent="0.25">
      <c r="A338" s="167"/>
      <c r="B338" s="167"/>
      <c r="C338" s="167"/>
      <c r="D338" s="167"/>
      <c r="E338" s="167"/>
      <c r="F338" s="167"/>
      <c r="G338" s="167"/>
    </row>
    <row r="339" spans="1:7" ht="20.100000000000001" customHeight="1" x14ac:dyDescent="0.25">
      <c r="A339" s="167"/>
      <c r="B339" s="167"/>
      <c r="C339" s="167"/>
      <c r="D339" s="167"/>
      <c r="E339" s="167"/>
      <c r="F339" s="167"/>
      <c r="G339" s="167"/>
    </row>
    <row r="340" spans="1:7" ht="20.100000000000001" customHeight="1" x14ac:dyDescent="0.25">
      <c r="A340" s="167"/>
      <c r="B340" s="167"/>
      <c r="C340" s="167"/>
      <c r="D340" s="167"/>
      <c r="E340" s="167"/>
      <c r="F340" s="167"/>
      <c r="G340" s="167"/>
    </row>
    <row r="341" spans="1:7" ht="20.100000000000001" customHeight="1" x14ac:dyDescent="0.25">
      <c r="A341" s="167"/>
      <c r="B341" s="167"/>
      <c r="C341" s="167"/>
      <c r="D341" s="167"/>
      <c r="E341" s="167"/>
      <c r="F341" s="167"/>
      <c r="G341" s="167"/>
    </row>
    <row r="365" spans="1:7" ht="20.100000000000001" customHeight="1" x14ac:dyDescent="0.25">
      <c r="A365" s="164" t="s">
        <v>60</v>
      </c>
      <c r="B365" s="164"/>
      <c r="C365" s="164"/>
      <c r="D365" s="164"/>
      <c r="E365" s="164"/>
      <c r="F365" s="164"/>
    </row>
    <row r="368" spans="1:7" ht="20.100000000000001" customHeight="1" x14ac:dyDescent="0.25">
      <c r="A368" s="169" t="s">
        <v>112</v>
      </c>
      <c r="B368" s="169"/>
      <c r="C368" s="169"/>
      <c r="D368" s="169"/>
      <c r="E368" s="169"/>
      <c r="F368" s="169"/>
      <c r="G368" s="113"/>
    </row>
    <row r="370" spans="1:7" ht="20.100000000000001" customHeight="1" x14ac:dyDescent="0.25">
      <c r="A370" s="167" t="s">
        <v>362</v>
      </c>
      <c r="B370" s="167"/>
      <c r="C370" s="167"/>
      <c r="D370" s="167"/>
      <c r="E370" s="167"/>
      <c r="F370" s="167"/>
      <c r="G370" s="167"/>
    </row>
    <row r="371" spans="1:7" ht="20.100000000000001" customHeight="1" x14ac:dyDescent="0.25">
      <c r="A371" s="167"/>
      <c r="B371" s="167"/>
      <c r="C371" s="167"/>
      <c r="D371" s="167"/>
      <c r="E371" s="167"/>
      <c r="F371" s="167"/>
      <c r="G371" s="167"/>
    </row>
    <row r="392" spans="1:7" ht="20.100000000000001" customHeight="1" x14ac:dyDescent="0.25">
      <c r="A392" s="164" t="s">
        <v>65</v>
      </c>
      <c r="B392" s="164"/>
      <c r="C392" s="164"/>
      <c r="D392" s="164"/>
      <c r="E392" s="164"/>
      <c r="F392" s="164"/>
    </row>
    <row r="393" spans="1:7" ht="20.100000000000001" customHeight="1" x14ac:dyDescent="0.25">
      <c r="A393" s="1"/>
      <c r="B393" s="1"/>
      <c r="C393" s="1"/>
      <c r="D393" s="1"/>
      <c r="E393" s="1"/>
      <c r="F393" s="1"/>
    </row>
    <row r="394" spans="1:7" ht="20.100000000000001" customHeight="1" x14ac:dyDescent="0.25">
      <c r="A394" s="1"/>
      <c r="B394" s="1"/>
      <c r="C394" s="1"/>
      <c r="D394" s="1"/>
      <c r="E394" s="1"/>
      <c r="F394" s="1"/>
    </row>
    <row r="395" spans="1:7" ht="20.100000000000001" customHeight="1" x14ac:dyDescent="0.25">
      <c r="A395" s="169" t="s">
        <v>91</v>
      </c>
      <c r="B395" s="169"/>
      <c r="C395" s="169"/>
      <c r="D395" s="169"/>
      <c r="E395" s="169"/>
      <c r="F395" s="169"/>
      <c r="G395" s="113"/>
    </row>
    <row r="397" spans="1:7" ht="20.100000000000001" customHeight="1" x14ac:dyDescent="0.25">
      <c r="A397" s="167" t="s">
        <v>63</v>
      </c>
      <c r="B397" s="167"/>
      <c r="C397" s="167"/>
      <c r="D397" s="167"/>
      <c r="E397" s="167"/>
      <c r="F397" s="167"/>
      <c r="G397" s="167"/>
    </row>
    <row r="398" spans="1:7" ht="20.100000000000001" customHeight="1" x14ac:dyDescent="0.25">
      <c r="A398" s="167"/>
      <c r="B398" s="167"/>
      <c r="C398" s="167"/>
      <c r="D398" s="167"/>
      <c r="E398" s="167"/>
      <c r="F398" s="167"/>
      <c r="G398" s="167"/>
    </row>
    <row r="399" spans="1:7" ht="20.100000000000001" customHeight="1" x14ac:dyDescent="0.25">
      <c r="A399" s="167"/>
      <c r="B399" s="167"/>
      <c r="C399" s="167"/>
      <c r="D399" s="167"/>
      <c r="E399" s="167"/>
      <c r="F399" s="167"/>
      <c r="G399" s="167"/>
    </row>
    <row r="400" spans="1:7" ht="20.100000000000001" customHeight="1" x14ac:dyDescent="0.25">
      <c r="A400" s="167"/>
      <c r="B400" s="167"/>
      <c r="C400" s="167"/>
      <c r="D400" s="167"/>
      <c r="E400" s="167"/>
      <c r="F400" s="167"/>
      <c r="G400" s="167"/>
    </row>
    <row r="422" spans="1:7" ht="20.100000000000001" customHeight="1" x14ac:dyDescent="0.25">
      <c r="A422" s="167" t="s">
        <v>64</v>
      </c>
      <c r="B422" s="167"/>
      <c r="C422" s="167"/>
      <c r="D422" s="167"/>
      <c r="E422" s="167"/>
      <c r="F422" s="167"/>
      <c r="G422" s="167"/>
    </row>
    <row r="423" spans="1:7" ht="20.100000000000001" customHeight="1" x14ac:dyDescent="0.25">
      <c r="A423" s="167"/>
      <c r="B423" s="167"/>
      <c r="C423" s="167"/>
      <c r="D423" s="167"/>
      <c r="E423" s="167"/>
      <c r="F423" s="167"/>
      <c r="G423" s="167"/>
    </row>
    <row r="424" spans="1:7" ht="20.100000000000001" customHeight="1" x14ac:dyDescent="0.25">
      <c r="A424" s="167"/>
      <c r="B424" s="167"/>
      <c r="C424" s="167"/>
      <c r="D424" s="167"/>
      <c r="E424" s="167"/>
      <c r="F424" s="167"/>
      <c r="G424" s="167"/>
    </row>
    <row r="427" spans="1:7" ht="20.100000000000001" customHeight="1" x14ac:dyDescent="0.25">
      <c r="A427" s="169" t="s">
        <v>19</v>
      </c>
      <c r="B427" s="169"/>
      <c r="C427" s="169"/>
      <c r="D427" s="169"/>
      <c r="E427" s="169"/>
      <c r="F427" s="169"/>
      <c r="G427" s="113"/>
    </row>
    <row r="429" spans="1:7" ht="20.100000000000001" customHeight="1" x14ac:dyDescent="0.25">
      <c r="A429" s="164" t="s">
        <v>35</v>
      </c>
      <c r="B429" s="164"/>
      <c r="C429" s="164"/>
      <c r="D429" s="164"/>
      <c r="E429" s="164"/>
      <c r="F429" s="164"/>
    </row>
    <row r="430" spans="1:7" ht="20.100000000000001" customHeight="1" x14ac:dyDescent="0.25">
      <c r="A430" s="164" t="s">
        <v>20</v>
      </c>
      <c r="B430" s="164"/>
      <c r="C430" s="164"/>
      <c r="D430" s="164"/>
      <c r="E430" s="164"/>
      <c r="F430" s="164"/>
    </row>
    <row r="431" spans="1:7" ht="20.100000000000001" customHeight="1" x14ac:dyDescent="0.25">
      <c r="A431" s="164" t="s">
        <v>22</v>
      </c>
      <c r="B431" s="164"/>
      <c r="C431" s="164"/>
      <c r="D431" s="164"/>
      <c r="E431" s="164"/>
      <c r="F431" s="164"/>
    </row>
    <row r="433" spans="1:4" ht="20.100000000000001" customHeight="1" x14ac:dyDescent="0.25">
      <c r="B433" s="11" t="str">
        <f t="shared" ref="B433:B442" si="58">A10</f>
        <v>Item</v>
      </c>
      <c r="C433" s="119" t="str">
        <f t="shared" ref="C433:D442" si="59">C10</f>
        <v>Área do terreno</v>
      </c>
      <c r="D433" s="119" t="str">
        <f t="shared" si="59"/>
        <v>Área construída</v>
      </c>
    </row>
    <row r="434" spans="1:4" ht="20.100000000000001" customHeight="1" x14ac:dyDescent="0.25">
      <c r="B434" s="13">
        <f t="shared" si="58"/>
        <v>1</v>
      </c>
      <c r="C434" s="2">
        <f t="shared" si="59"/>
        <v>236.25</v>
      </c>
      <c r="D434" s="2">
        <f t="shared" si="59"/>
        <v>150</v>
      </c>
    </row>
    <row r="435" spans="1:4" ht="20.100000000000001" customHeight="1" x14ac:dyDescent="0.25">
      <c r="B435" s="110">
        <f t="shared" si="58"/>
        <v>2</v>
      </c>
      <c r="C435" s="12">
        <f t="shared" si="59"/>
        <v>284.5</v>
      </c>
      <c r="D435" s="12">
        <f t="shared" si="59"/>
        <v>185</v>
      </c>
    </row>
    <row r="436" spans="1:4" ht="20.100000000000001" customHeight="1" x14ac:dyDescent="0.25">
      <c r="B436" s="13">
        <f t="shared" si="58"/>
        <v>3</v>
      </c>
      <c r="C436" s="2">
        <f t="shared" si="59"/>
        <v>223.3</v>
      </c>
      <c r="D436" s="2">
        <f t="shared" si="59"/>
        <v>125</v>
      </c>
    </row>
    <row r="437" spans="1:4" ht="20.100000000000001" customHeight="1" x14ac:dyDescent="0.25">
      <c r="B437" s="110">
        <f t="shared" si="58"/>
        <v>4</v>
      </c>
      <c r="C437" s="12">
        <f t="shared" si="59"/>
        <v>303.85000000000002</v>
      </c>
      <c r="D437" s="12">
        <f t="shared" si="59"/>
        <v>173.63</v>
      </c>
    </row>
    <row r="438" spans="1:4" ht="20.100000000000001" customHeight="1" x14ac:dyDescent="0.25">
      <c r="B438" s="13">
        <f t="shared" si="58"/>
        <v>5</v>
      </c>
      <c r="C438" s="2">
        <f t="shared" si="59"/>
        <v>440</v>
      </c>
      <c r="D438" s="2">
        <f t="shared" si="59"/>
        <v>157.88</v>
      </c>
    </row>
    <row r="439" spans="1:4" ht="20.100000000000001" customHeight="1" x14ac:dyDescent="0.25">
      <c r="B439" s="110">
        <f t="shared" si="58"/>
        <v>6</v>
      </c>
      <c r="C439" s="12">
        <f t="shared" si="59"/>
        <v>484</v>
      </c>
      <c r="D439" s="12">
        <f t="shared" si="59"/>
        <v>234</v>
      </c>
    </row>
    <row r="440" spans="1:4" ht="20.100000000000001" customHeight="1" x14ac:dyDescent="0.25">
      <c r="B440" s="13">
        <f t="shared" si="58"/>
        <v>7</v>
      </c>
      <c r="C440" s="2">
        <f t="shared" si="59"/>
        <v>484</v>
      </c>
      <c r="D440" s="2">
        <f t="shared" si="59"/>
        <v>211.87</v>
      </c>
    </row>
    <row r="441" spans="1:4" ht="20.100000000000001" customHeight="1" x14ac:dyDescent="0.25">
      <c r="B441" s="110">
        <f t="shared" si="58"/>
        <v>8</v>
      </c>
      <c r="C441" s="12">
        <f t="shared" si="59"/>
        <v>290.39999999999998</v>
      </c>
      <c r="D441" s="12">
        <f t="shared" si="59"/>
        <v>184.92</v>
      </c>
    </row>
    <row r="442" spans="1:4" ht="20.100000000000001" customHeight="1" x14ac:dyDescent="0.25">
      <c r="B442" s="117">
        <f t="shared" si="58"/>
        <v>9</v>
      </c>
      <c r="C442" s="14">
        <f t="shared" si="59"/>
        <v>536</v>
      </c>
      <c r="D442" s="14">
        <f t="shared" si="59"/>
        <v>198</v>
      </c>
    </row>
    <row r="443" spans="1:4" ht="20.100000000000001" customHeight="1" x14ac:dyDescent="0.25">
      <c r="D443" s="9"/>
    </row>
    <row r="444" spans="1:4" ht="20.100000000000001" customHeight="1" x14ac:dyDescent="0.25">
      <c r="B444" s="2" t="s">
        <v>113</v>
      </c>
      <c r="C444" s="2">
        <f>MIN(C11:C19)</f>
        <v>223.3</v>
      </c>
      <c r="D444" s="2">
        <f>MIN(D11:D19)</f>
        <v>125</v>
      </c>
    </row>
    <row r="445" spans="1:4" ht="20.100000000000001" customHeight="1" x14ac:dyDescent="0.25">
      <c r="B445" s="17" t="s">
        <v>114</v>
      </c>
      <c r="C445" s="17">
        <f>MAX(C11:C19)</f>
        <v>536</v>
      </c>
      <c r="D445" s="17">
        <f>MAX(D11:D19)</f>
        <v>234</v>
      </c>
    </row>
    <row r="447" spans="1:4" ht="20.100000000000001" customHeight="1" x14ac:dyDescent="0.25">
      <c r="A447" s="14" t="s">
        <v>115</v>
      </c>
      <c r="B447" s="2" t="s">
        <v>23</v>
      </c>
      <c r="C447" s="2">
        <f>C444*0.5</f>
        <v>111.65</v>
      </c>
      <c r="D447" s="2">
        <f>D444</f>
        <v>125</v>
      </c>
    </row>
    <row r="448" spans="1:4" ht="20.100000000000001" customHeight="1" x14ac:dyDescent="0.25">
      <c r="B448" s="17" t="s">
        <v>24</v>
      </c>
      <c r="C448" s="17">
        <f>C445*2</f>
        <v>1072</v>
      </c>
      <c r="D448" s="17">
        <f>D445</f>
        <v>234</v>
      </c>
    </row>
    <row r="451" spans="1:21" ht="20.100000000000001" customHeight="1" x14ac:dyDescent="0.25">
      <c r="A451" s="178" t="s">
        <v>62</v>
      </c>
      <c r="B451" s="178"/>
      <c r="C451" s="178"/>
      <c r="D451" s="178"/>
      <c r="E451" s="178"/>
      <c r="F451" s="178"/>
      <c r="G451" s="113"/>
      <c r="H451" s="113"/>
    </row>
    <row r="453" spans="1:21" ht="20.100000000000001" customHeight="1" x14ac:dyDescent="0.25">
      <c r="B453" s="14" t="s">
        <v>109</v>
      </c>
      <c r="C453" s="120" t="str">
        <f>C10</f>
        <v>Área do terreno</v>
      </c>
      <c r="D453" s="120" t="str">
        <f>D10</f>
        <v>Área construída</v>
      </c>
    </row>
    <row r="454" spans="1:21" ht="20.100000000000001" customHeight="1" x14ac:dyDescent="0.25">
      <c r="B454" s="17" t="s">
        <v>110</v>
      </c>
      <c r="C454" s="17">
        <f>B36</f>
        <v>360</v>
      </c>
      <c r="D454" s="14">
        <f>B37</f>
        <v>215</v>
      </c>
    </row>
    <row r="455" spans="1:21" ht="20.100000000000001" customHeight="1" x14ac:dyDescent="0.25">
      <c r="B455" s="14" t="s">
        <v>107</v>
      </c>
      <c r="C455" s="34" t="str">
        <f>IF(OR(C454&lt;C444,C454&gt;C445),"Extrapolou","Não extrapolou")</f>
        <v>Não extrapolou</v>
      </c>
      <c r="D455" s="34" t="str">
        <f>IF(OR(D454&lt;D444,D454&gt;D445),"Extrapolou","Não extrapolou")</f>
        <v>Não extrapolou</v>
      </c>
    </row>
    <row r="456" spans="1:21" ht="20.100000000000001" customHeight="1" x14ac:dyDescent="0.25">
      <c r="B456" s="17" t="s">
        <v>108</v>
      </c>
      <c r="C456" s="34" t="str">
        <f>IF(OR(C454&lt;C447,C454&gt;C448),"Inadmissível","Admissível")</f>
        <v>Admissível</v>
      </c>
      <c r="D456" s="34" t="str">
        <f>IF(OR(D454&lt;D447,D454&gt;D448),"Inadmissível","Admissível")</f>
        <v>Admissível</v>
      </c>
    </row>
    <row r="458" spans="1:21" ht="20.100000000000001" customHeight="1" x14ac:dyDescent="0.25">
      <c r="F458" s="35"/>
      <c r="U458" s="2" t="s">
        <v>126</v>
      </c>
    </row>
    <row r="459" spans="1:21" ht="20.100000000000001" customHeight="1" x14ac:dyDescent="0.25">
      <c r="A459" s="178" t="s">
        <v>25</v>
      </c>
      <c r="B459" s="178"/>
      <c r="C459" s="178"/>
      <c r="D459" s="178"/>
      <c r="E459" s="178"/>
      <c r="F459" s="178"/>
      <c r="G459" s="113"/>
      <c r="H459" s="113"/>
      <c r="U459" s="2" t="s">
        <v>127</v>
      </c>
    </row>
    <row r="460" spans="1:21" ht="20.100000000000001" customHeight="1" x14ac:dyDescent="0.25">
      <c r="U460" s="2" t="s">
        <v>128</v>
      </c>
    </row>
    <row r="461" spans="1:21" ht="20.100000000000001" customHeight="1" x14ac:dyDescent="0.25">
      <c r="B461" s="85" t="s">
        <v>26</v>
      </c>
      <c r="C461" s="100" t="s">
        <v>110</v>
      </c>
      <c r="D461" s="100" t="s">
        <v>27</v>
      </c>
      <c r="E461" s="100"/>
      <c r="F461" s="100" t="s">
        <v>28</v>
      </c>
      <c r="U461" s="2" t="s">
        <v>129</v>
      </c>
    </row>
    <row r="462" spans="1:21" ht="20.100000000000001" customHeight="1" x14ac:dyDescent="0.25">
      <c r="B462" s="120" t="str">
        <f>C10</f>
        <v>Área do terreno</v>
      </c>
      <c r="C462" s="17">
        <f>B36</f>
        <v>360</v>
      </c>
      <c r="D462" s="17">
        <f>C84</f>
        <v>356.05876908422943</v>
      </c>
      <c r="E462" s="17"/>
      <c r="F462" s="17">
        <f>C462*D462</f>
        <v>128181.15687032259</v>
      </c>
    </row>
    <row r="463" spans="1:21" ht="20.100000000000001" customHeight="1" x14ac:dyDescent="0.25">
      <c r="B463" s="106" t="str">
        <f>D10</f>
        <v>Área construída</v>
      </c>
      <c r="C463" s="17">
        <f>B37</f>
        <v>215</v>
      </c>
      <c r="D463" s="17">
        <f>C85</f>
        <v>1425.3735747554747</v>
      </c>
      <c r="E463" s="17"/>
      <c r="F463" s="17">
        <f>C463*D463</f>
        <v>306455.31857242703</v>
      </c>
    </row>
    <row r="466" spans="1:7" ht="20.100000000000001" customHeight="1" x14ac:dyDescent="0.25">
      <c r="D466" s="155" t="s">
        <v>100</v>
      </c>
      <c r="E466" s="155"/>
      <c r="F466" s="14">
        <f>F462+F463</f>
        <v>434636.47544274962</v>
      </c>
    </row>
    <row r="468" spans="1:7" ht="20.100000000000001" customHeight="1" x14ac:dyDescent="0.25">
      <c r="D468" s="155" t="s">
        <v>5</v>
      </c>
      <c r="E468" s="155"/>
      <c r="F468" s="14">
        <f>C83</f>
        <v>121530.61100650206</v>
      </c>
    </row>
    <row r="470" spans="1:7" ht="20.100000000000001" customHeight="1" x14ac:dyDescent="0.25">
      <c r="D470" s="155" t="s">
        <v>29</v>
      </c>
      <c r="E470" s="155"/>
      <c r="F470" s="14">
        <f>F466+F468</f>
        <v>556167.08644925174</v>
      </c>
    </row>
    <row r="473" spans="1:7" ht="20.100000000000001" customHeight="1" x14ac:dyDescent="0.25">
      <c r="A473" s="178" t="s">
        <v>92</v>
      </c>
      <c r="B473" s="178"/>
      <c r="C473" s="178"/>
      <c r="D473" s="178"/>
      <c r="E473" s="178"/>
      <c r="F473" s="178"/>
      <c r="G473" s="113"/>
    </row>
    <row r="475" spans="1:7" ht="20.100000000000001" customHeight="1" x14ac:dyDescent="0.25">
      <c r="A475" s="26" t="s">
        <v>61</v>
      </c>
      <c r="B475" s="26" t="s">
        <v>93</v>
      </c>
      <c r="C475" s="26"/>
      <c r="D475" s="33" t="s">
        <v>94</v>
      </c>
      <c r="E475" s="33" t="s">
        <v>95</v>
      </c>
      <c r="F475" s="33" t="s">
        <v>96</v>
      </c>
    </row>
    <row r="476" spans="1:7" ht="20.100000000000001" customHeight="1" x14ac:dyDescent="0.25">
      <c r="B476" s="2" t="s">
        <v>49</v>
      </c>
      <c r="C476" s="36"/>
      <c r="D476" s="36" t="s">
        <v>97</v>
      </c>
      <c r="E476" s="111">
        <v>0.15</v>
      </c>
      <c r="F476" s="111">
        <v>0.2</v>
      </c>
    </row>
    <row r="477" spans="1:7" ht="20.100000000000001" customHeight="1" x14ac:dyDescent="0.25">
      <c r="B477" s="17" t="s">
        <v>98</v>
      </c>
      <c r="C477" s="17">
        <f>MIN(H11:H19)</f>
        <v>378000</v>
      </c>
      <c r="D477" s="17">
        <f>C477</f>
        <v>378000</v>
      </c>
      <c r="E477" s="17">
        <f>C477*(1-0.15)</f>
        <v>321300</v>
      </c>
      <c r="F477" s="17">
        <f>C477*(1-0.2)</f>
        <v>302400</v>
      </c>
    </row>
    <row r="478" spans="1:7" ht="20.100000000000001" customHeight="1" x14ac:dyDescent="0.25">
      <c r="B478" s="17" t="s">
        <v>99</v>
      </c>
      <c r="C478" s="17">
        <f>MAX(H11:H19)</f>
        <v>630000</v>
      </c>
      <c r="D478" s="17">
        <f>C478</f>
        <v>630000</v>
      </c>
      <c r="E478" s="17">
        <f>C478*(1+0.15)</f>
        <v>724500</v>
      </c>
      <c r="F478" s="17">
        <f>C478*(1+0.2)</f>
        <v>756000</v>
      </c>
    </row>
    <row r="480" spans="1:7" ht="20.100000000000001" customHeight="1" x14ac:dyDescent="0.25">
      <c r="B480" s="191" t="s">
        <v>29</v>
      </c>
      <c r="C480" s="191"/>
      <c r="D480" s="85" t="str">
        <f>IF(AND($F$470&gt;D477,$F$470&lt;D478),"Admitido","Inadmissível")</f>
        <v>Admitido</v>
      </c>
      <c r="E480" s="85" t="str">
        <f>IF(AND($F$470&gt;E477,$F$470&lt;E478),"Admitido","Inadmissível")</f>
        <v>Admitido</v>
      </c>
      <c r="F480" s="85" t="str">
        <f>IF(AND($F$470&gt;F477,$F$470&lt;F478),"Admitido","Inadmissível")</f>
        <v>Admitido</v>
      </c>
    </row>
    <row r="483" spans="1:7" ht="20.100000000000001" customHeight="1" x14ac:dyDescent="0.25">
      <c r="A483" s="178" t="s">
        <v>118</v>
      </c>
      <c r="B483" s="178"/>
      <c r="C483" s="178"/>
      <c r="D483" s="178"/>
      <c r="E483" s="178"/>
      <c r="F483" s="178"/>
      <c r="G483" s="113"/>
    </row>
    <row r="485" spans="1:7" ht="20.100000000000001" customHeight="1" x14ac:dyDescent="0.25">
      <c r="A485" s="193" t="s">
        <v>36</v>
      </c>
      <c r="B485" s="193"/>
      <c r="C485" s="193" t="s">
        <v>53</v>
      </c>
      <c r="D485" s="193"/>
      <c r="E485" s="193"/>
    </row>
    <row r="486" spans="1:7" ht="20.100000000000001" customHeight="1" x14ac:dyDescent="0.25">
      <c r="A486" s="193"/>
      <c r="B486" s="193"/>
      <c r="C486" s="37" t="s">
        <v>54</v>
      </c>
      <c r="D486" s="37" t="s">
        <v>55</v>
      </c>
      <c r="E486" s="37" t="s">
        <v>56</v>
      </c>
    </row>
    <row r="488" spans="1:7" ht="20.100000000000001" customHeight="1" x14ac:dyDescent="0.25">
      <c r="A488" s="156" t="s">
        <v>119</v>
      </c>
      <c r="B488" s="156"/>
      <c r="C488" s="194" t="s">
        <v>120</v>
      </c>
      <c r="D488" s="194" t="s">
        <v>121</v>
      </c>
      <c r="E488" s="194" t="s">
        <v>122</v>
      </c>
    </row>
    <row r="489" spans="1:7" ht="20.100000000000001" customHeight="1" x14ac:dyDescent="0.25">
      <c r="A489" s="156"/>
      <c r="B489" s="156"/>
      <c r="C489" s="194"/>
      <c r="D489" s="194"/>
      <c r="E489" s="194"/>
    </row>
    <row r="492" spans="1:7" ht="20.100000000000001" customHeight="1" x14ac:dyDescent="0.25">
      <c r="A492" s="14" t="s">
        <v>83</v>
      </c>
      <c r="B492" s="27">
        <v>0.8</v>
      </c>
      <c r="D492" s="14" t="s">
        <v>25</v>
      </c>
      <c r="E492" s="14">
        <f>F470</f>
        <v>556167.08644925174</v>
      </c>
    </row>
    <row r="493" spans="1:7" ht="20.100000000000001" customHeight="1" x14ac:dyDescent="0.25">
      <c r="A493" s="17" t="s">
        <v>13</v>
      </c>
      <c r="B493" s="19">
        <f>B79</f>
        <v>6</v>
      </c>
    </row>
    <row r="494" spans="1:7" ht="20.100000000000001" customHeight="1" x14ac:dyDescent="0.25">
      <c r="A494" s="17" t="s">
        <v>123</v>
      </c>
      <c r="B494" s="38">
        <f>_xlfn.T.INV.2T(1-B492,B493)</f>
        <v>1.4397557472651481</v>
      </c>
      <c r="D494" s="14" t="s">
        <v>23</v>
      </c>
      <c r="E494" s="14">
        <f>E492-B498</f>
        <v>554027.34511186916</v>
      </c>
    </row>
    <row r="495" spans="1:7" ht="20.100000000000001" customHeight="1" x14ac:dyDescent="0.25">
      <c r="A495" s="8"/>
      <c r="D495" s="14" t="s">
        <v>24</v>
      </c>
      <c r="E495" s="14">
        <f>E492+B498</f>
        <v>558306.82778663433</v>
      </c>
    </row>
    <row r="496" spans="1:7" ht="20.100000000000001" customHeight="1" x14ac:dyDescent="0.25">
      <c r="A496" s="14" t="s">
        <v>1</v>
      </c>
      <c r="B496" s="14">
        <f>B72</f>
        <v>2302.1699185739153</v>
      </c>
    </row>
    <row r="497" spans="1:7" ht="20.100000000000001" customHeight="1" x14ac:dyDescent="0.25">
      <c r="A497" s="14" t="s">
        <v>130</v>
      </c>
      <c r="B497" s="14">
        <f>V597*B496</f>
        <v>1486.183570683522</v>
      </c>
      <c r="D497" s="14" t="s">
        <v>125</v>
      </c>
      <c r="E497" s="27">
        <f>(E495-E494)/E492</f>
        <v>7.6945989416359597E-3</v>
      </c>
    </row>
    <row r="498" spans="1:7" ht="20.100000000000001" customHeight="1" x14ac:dyDescent="0.25">
      <c r="A498" s="17" t="s">
        <v>124</v>
      </c>
      <c r="B498" s="17">
        <f>B494*B497</f>
        <v>2139.7413373826403</v>
      </c>
      <c r="G498" s="87"/>
    </row>
    <row r="501" spans="1:7" ht="20.100000000000001" customHeight="1" x14ac:dyDescent="0.25">
      <c r="A501" s="167" t="str" cm="1">
        <f t="array" ref="A501">_xlfn.IFS(E497&lt;0.3,U458,AND(E497&gt;0.3,E497&lt;0.4),U459,E497&lt;0.5,U460,E497&gt;0.5,U461)</f>
        <v>A amplitude do intervalo de confiança de 80% em torno da estimativa de tendência central é inferior a 30%; portanto, o laudo se enquadra no grau de fundamentação III da NBR 14653-2:2011 (Item 9.2.3, tabela 5).</v>
      </c>
      <c r="B501" s="167"/>
      <c r="C501" s="167"/>
      <c r="D501" s="167"/>
      <c r="E501" s="167"/>
      <c r="F501" s="167"/>
      <c r="G501" s="167"/>
    </row>
    <row r="502" spans="1:7" ht="20.100000000000001" customHeight="1" x14ac:dyDescent="0.25">
      <c r="A502" s="167"/>
      <c r="B502" s="167"/>
      <c r="C502" s="167"/>
      <c r="D502" s="167"/>
      <c r="E502" s="167"/>
      <c r="F502" s="167"/>
      <c r="G502" s="167"/>
    </row>
    <row r="503" spans="1:7" ht="20.100000000000001" customHeight="1" x14ac:dyDescent="0.25">
      <c r="A503" s="168" t="s">
        <v>140</v>
      </c>
      <c r="B503" s="168"/>
      <c r="C503" s="168"/>
      <c r="D503" s="168"/>
      <c r="E503" s="168"/>
      <c r="F503" s="168"/>
      <c r="G503" s="168"/>
    </row>
    <row r="504" spans="1:7" ht="20.100000000000001" customHeight="1" x14ac:dyDescent="0.25">
      <c r="A504" s="168"/>
      <c r="B504" s="168"/>
      <c r="C504" s="168"/>
      <c r="D504" s="168"/>
      <c r="E504" s="168"/>
      <c r="F504" s="168"/>
      <c r="G504" s="168"/>
    </row>
    <row r="505" spans="1:7" ht="20.100000000000001" customHeight="1" x14ac:dyDescent="0.25">
      <c r="A505" s="168"/>
      <c r="B505" s="168"/>
      <c r="C505" s="168"/>
      <c r="D505" s="168"/>
      <c r="E505" s="168"/>
      <c r="F505" s="168"/>
      <c r="G505" s="168"/>
    </row>
    <row r="506" spans="1:7" ht="20.100000000000001" customHeight="1" x14ac:dyDescent="0.25">
      <c r="A506" s="168"/>
      <c r="B506" s="168"/>
      <c r="C506" s="168"/>
      <c r="D506" s="168"/>
      <c r="E506" s="168"/>
      <c r="F506" s="168"/>
      <c r="G506" s="168"/>
    </row>
    <row r="507" spans="1:7" ht="20.100000000000001" customHeight="1" x14ac:dyDescent="0.25">
      <c r="G507" s="87"/>
    </row>
    <row r="508" spans="1:7" ht="20.100000000000001" customHeight="1" x14ac:dyDescent="0.25">
      <c r="A508" s="125" t="s">
        <v>93</v>
      </c>
      <c r="B508" s="189" t="s">
        <v>132</v>
      </c>
      <c r="C508" s="189"/>
      <c r="D508" s="189" t="s">
        <v>379</v>
      </c>
      <c r="E508" s="189"/>
      <c r="F508" s="189" t="s">
        <v>133</v>
      </c>
      <c r="G508" s="189"/>
    </row>
    <row r="509" spans="1:7" ht="20.100000000000001" customHeight="1" x14ac:dyDescent="0.25">
      <c r="A509" s="17" t="s">
        <v>134</v>
      </c>
      <c r="B509" s="190">
        <f>E494</f>
        <v>554027.34511186916</v>
      </c>
      <c r="C509" s="190"/>
      <c r="D509" s="190">
        <f>E492*(1-0.15)</f>
        <v>472742.02348186396</v>
      </c>
      <c r="E509" s="190"/>
      <c r="F509" s="190">
        <f>MAX(B509:D509)</f>
        <v>554027.34511186916</v>
      </c>
      <c r="G509" s="190"/>
    </row>
    <row r="510" spans="1:7" ht="20.100000000000001" customHeight="1" x14ac:dyDescent="0.25">
      <c r="A510" s="17" t="s">
        <v>135</v>
      </c>
      <c r="B510" s="190">
        <f>E495</f>
        <v>558306.82778663433</v>
      </c>
      <c r="C510" s="190"/>
      <c r="D510" s="190">
        <f>E492*(1+0.15)</f>
        <v>639592.14941663947</v>
      </c>
      <c r="E510" s="190"/>
      <c r="F510" s="190">
        <f>MIN(B510:D510)</f>
        <v>558306.82778663433</v>
      </c>
      <c r="G510" s="190"/>
    </row>
    <row r="511" spans="1:7" ht="20.100000000000001" customHeight="1" x14ac:dyDescent="0.25">
      <c r="E511" s="23"/>
    </row>
    <row r="512" spans="1:7" ht="20.100000000000001" customHeight="1" x14ac:dyDescent="0.25">
      <c r="B512" s="1"/>
      <c r="D512" s="192">
        <f>E492</f>
        <v>556167.08644925174</v>
      </c>
      <c r="E512" s="192"/>
    </row>
    <row r="513" spans="1:22" ht="20.100000000000001" customHeight="1" x14ac:dyDescent="0.25">
      <c r="B513" s="1"/>
      <c r="D513" s="39"/>
    </row>
    <row r="514" spans="1:22" ht="20.100000000000001" customHeight="1" x14ac:dyDescent="0.25">
      <c r="B514" s="1"/>
      <c r="C514" s="14">
        <f>B509</f>
        <v>554027.34511186916</v>
      </c>
      <c r="D514" s="185" t="s">
        <v>132</v>
      </c>
      <c r="E514" s="185"/>
      <c r="F514" s="34">
        <f>B510</f>
        <v>558306.82778663433</v>
      </c>
    </row>
    <row r="515" spans="1:22" ht="20.100000000000001" customHeight="1" x14ac:dyDescent="0.25">
      <c r="B515" s="1"/>
      <c r="C515" s="100" t="s">
        <v>136</v>
      </c>
      <c r="D515" s="39"/>
      <c r="F515" s="100" t="s">
        <v>137</v>
      </c>
    </row>
    <row r="516" spans="1:22" ht="20.100000000000001" customHeight="1" x14ac:dyDescent="0.25">
      <c r="B516" s="1"/>
      <c r="C516" s="14">
        <f>F509</f>
        <v>554027.34511186916</v>
      </c>
      <c r="D516" s="188" t="s">
        <v>133</v>
      </c>
      <c r="E516" s="188"/>
      <c r="F516" s="34">
        <f>F510</f>
        <v>558306.82778663433</v>
      </c>
    </row>
    <row r="517" spans="1:22" ht="20.100000000000001" customHeight="1" x14ac:dyDescent="0.25">
      <c r="B517" s="1"/>
      <c r="C517" s="100" t="s">
        <v>138</v>
      </c>
      <c r="F517" s="100" t="s">
        <v>139</v>
      </c>
    </row>
    <row r="519" spans="1:22" ht="20.100000000000001" customHeight="1" x14ac:dyDescent="0.25">
      <c r="U519" s="1" t="s">
        <v>320</v>
      </c>
      <c r="V519" s="1" t="s">
        <v>321</v>
      </c>
    </row>
    <row r="520" spans="1:22" ht="20.100000000000001" customHeight="1" x14ac:dyDescent="0.25">
      <c r="U520" s="1">
        <f>B510-B509</f>
        <v>4279.4826747651678</v>
      </c>
      <c r="V520" s="1">
        <f>F510-F509</f>
        <v>4279.4826747651678</v>
      </c>
    </row>
    <row r="527" spans="1:22" ht="20.100000000000001" customHeight="1" x14ac:dyDescent="0.25">
      <c r="A527" s="191" t="s">
        <v>30</v>
      </c>
      <c r="B527" s="191"/>
      <c r="C527" s="191"/>
      <c r="D527" s="191"/>
      <c r="E527" s="191"/>
      <c r="F527" s="191"/>
      <c r="G527" s="191"/>
      <c r="H527" s="35"/>
    </row>
    <row r="529" spans="1:10" ht="20.100000000000001" customHeight="1" x14ac:dyDescent="0.25">
      <c r="A529" s="165" t="s">
        <v>34</v>
      </c>
      <c r="B529" s="165"/>
      <c r="C529" s="165"/>
      <c r="D529" s="165"/>
      <c r="E529" s="165"/>
      <c r="F529" s="165"/>
    </row>
    <row r="530" spans="1:10" ht="20.100000000000001" customHeight="1" x14ac:dyDescent="0.25">
      <c r="A530" s="23"/>
      <c r="B530" s="23"/>
      <c r="C530" s="23"/>
      <c r="D530" s="23"/>
      <c r="E530" s="23"/>
      <c r="F530" s="23"/>
    </row>
    <row r="531" spans="1:10" ht="20.100000000000001" customHeight="1" x14ac:dyDescent="0.25">
      <c r="C531" s="155" t="s">
        <v>31</v>
      </c>
      <c r="D531" s="155"/>
      <c r="E531" s="155"/>
      <c r="F531" s="40">
        <v>4</v>
      </c>
      <c r="I531" s="184" t="str">
        <f>IF(F533&gt;0.01,"Reduzir o número de casas decimais","")</f>
        <v/>
      </c>
      <c r="J531" s="184"/>
    </row>
    <row r="532" spans="1:10" ht="20.100000000000001" customHeight="1" x14ac:dyDescent="0.25">
      <c r="C532" s="190" t="s">
        <v>102</v>
      </c>
      <c r="D532" s="190"/>
      <c r="E532" s="190"/>
      <c r="F532" s="17">
        <f>F536-F470</f>
        <v>3832.913550748257</v>
      </c>
      <c r="I532" s="1"/>
    </row>
    <row r="533" spans="1:10" ht="20.100000000000001" customHeight="1" x14ac:dyDescent="0.25">
      <c r="C533" s="190" t="s">
        <v>33</v>
      </c>
      <c r="D533" s="190"/>
      <c r="E533" s="190"/>
      <c r="F533" s="21">
        <f>F532/F470</f>
        <v>6.8916583597544417E-3</v>
      </c>
    </row>
    <row r="536" spans="1:10" ht="20.100000000000001" customHeight="1" x14ac:dyDescent="0.25">
      <c r="C536" s="191" t="s">
        <v>387</v>
      </c>
      <c r="D536" s="191"/>
      <c r="E536" s="191"/>
      <c r="F536" s="26">
        <f>ROUNDUP(F470,-F531)</f>
        <v>560000</v>
      </c>
    </row>
    <row r="537" spans="1:10" ht="20.100000000000001" customHeight="1" x14ac:dyDescent="0.25">
      <c r="G537" s="95"/>
      <c r="H537" s="95"/>
      <c r="I537" s="95"/>
    </row>
    <row r="541" spans="1:10" ht="20.100000000000001" customHeight="1" x14ac:dyDescent="0.25">
      <c r="A541" s="168" t="s">
        <v>147</v>
      </c>
      <c r="B541" s="168"/>
      <c r="C541" s="168"/>
      <c r="D541" s="168"/>
      <c r="E541" s="168"/>
      <c r="F541" s="168"/>
      <c r="G541" s="168"/>
      <c r="H541" s="168"/>
    </row>
    <row r="542" spans="1:10" ht="20.100000000000001" customHeight="1" x14ac:dyDescent="0.25">
      <c r="A542" s="168" t="s">
        <v>405</v>
      </c>
      <c r="B542" s="168"/>
      <c r="C542" s="168"/>
      <c r="D542" s="168"/>
      <c r="E542" s="168"/>
      <c r="F542" s="168"/>
      <c r="G542" s="168"/>
      <c r="H542" s="168"/>
      <c r="I542" s="7"/>
    </row>
    <row r="543" spans="1:10" ht="20.100000000000001" customHeight="1" x14ac:dyDescent="0.25">
      <c r="A543" s="168" t="s">
        <v>352</v>
      </c>
      <c r="B543" s="168"/>
      <c r="C543" s="168"/>
      <c r="D543" s="168"/>
      <c r="E543" s="168"/>
      <c r="F543" s="168"/>
      <c r="G543" s="168"/>
      <c r="H543" s="168"/>
      <c r="I543" s="30"/>
    </row>
    <row r="544" spans="1:10" ht="20.100000000000001" customHeight="1" x14ac:dyDescent="0.25">
      <c r="A544" s="168" t="s">
        <v>342</v>
      </c>
      <c r="B544" s="168"/>
      <c r="C544" s="168"/>
      <c r="D544" s="168"/>
      <c r="E544" s="168"/>
      <c r="F544" s="168"/>
      <c r="G544" s="168"/>
      <c r="H544" s="168"/>
      <c r="I544" s="30"/>
    </row>
    <row r="545" spans="1:72" ht="20.100000000000001" customHeight="1" x14ac:dyDescent="0.25">
      <c r="A545" s="168" t="s">
        <v>148</v>
      </c>
      <c r="B545" s="168"/>
      <c r="C545" s="168"/>
      <c r="D545" s="168"/>
      <c r="E545" s="168"/>
      <c r="F545" s="168"/>
      <c r="G545" s="168"/>
      <c r="H545" s="168"/>
      <c r="I545" s="30"/>
    </row>
    <row r="546" spans="1:72" ht="20.100000000000001" customHeight="1" x14ac:dyDescent="0.25">
      <c r="A546" s="168" t="s">
        <v>149</v>
      </c>
      <c r="B546" s="168"/>
      <c r="C546" s="168"/>
      <c r="D546" s="168"/>
      <c r="E546" s="168"/>
      <c r="F546" s="168"/>
      <c r="G546" s="168"/>
      <c r="H546" s="168"/>
      <c r="I546" s="30"/>
    </row>
    <row r="547" spans="1:72" ht="20.100000000000001" customHeight="1" x14ac:dyDescent="0.25">
      <c r="A547" s="168" t="s">
        <v>343</v>
      </c>
      <c r="B547" s="168"/>
      <c r="C547" s="168"/>
      <c r="D547" s="168"/>
      <c r="E547" s="168"/>
      <c r="F547" s="168"/>
      <c r="G547" s="168"/>
      <c r="H547" s="168"/>
      <c r="I547" s="30"/>
    </row>
    <row r="548" spans="1:72" ht="20.100000000000001" customHeight="1" x14ac:dyDescent="0.25">
      <c r="A548" s="168" t="s">
        <v>353</v>
      </c>
      <c r="B548" s="168"/>
      <c r="C548" s="168"/>
      <c r="D548" s="168"/>
      <c r="E548" s="168"/>
      <c r="F548" s="168"/>
      <c r="G548" s="168"/>
      <c r="H548" s="168"/>
      <c r="I548" s="30"/>
    </row>
    <row r="549" spans="1:72" ht="20.100000000000001" customHeight="1" x14ac:dyDescent="0.25">
      <c r="A549" s="168" t="s">
        <v>406</v>
      </c>
      <c r="B549" s="168"/>
      <c r="C549" s="168"/>
      <c r="D549" s="168"/>
      <c r="E549" s="168"/>
      <c r="F549" s="168"/>
      <c r="G549" s="168"/>
      <c r="H549" s="168"/>
      <c r="I549" s="30"/>
    </row>
    <row r="550" spans="1:72" ht="20.100000000000001" customHeight="1" x14ac:dyDescent="0.25">
      <c r="A550" s="168" t="s">
        <v>388</v>
      </c>
      <c r="B550" s="168"/>
      <c r="C550" s="168"/>
      <c r="D550" s="168"/>
      <c r="E550" s="168"/>
      <c r="F550" s="168"/>
      <c r="G550" s="168"/>
      <c r="H550" s="168"/>
      <c r="I550" s="30"/>
    </row>
    <row r="551" spans="1:72" ht="20.100000000000001" customHeight="1" x14ac:dyDescent="0.25">
      <c r="A551" s="168" t="s">
        <v>150</v>
      </c>
      <c r="B551" s="168"/>
      <c r="C551" s="168"/>
      <c r="D551" s="168"/>
      <c r="E551" s="168"/>
      <c r="F551" s="168"/>
      <c r="G551" s="168"/>
      <c r="H551" s="168"/>
      <c r="I551" s="30"/>
    </row>
    <row r="552" spans="1:72" ht="20.100000000000001" customHeight="1" x14ac:dyDescent="0.25">
      <c r="A552" s="168" t="s">
        <v>408</v>
      </c>
      <c r="B552" s="168"/>
      <c r="C552" s="168"/>
      <c r="D552" s="168"/>
      <c r="E552" s="168"/>
      <c r="F552" s="168"/>
      <c r="G552" s="168"/>
      <c r="H552" s="168"/>
      <c r="I552" s="30"/>
      <c r="J552" s="1" t="str">
        <f>IF(G298&gt;1,"Ponto influenciante","")</f>
        <v/>
      </c>
    </row>
    <row r="553" spans="1:72" ht="20.100000000000001" customHeight="1" x14ac:dyDescent="0.25">
      <c r="J553" s="1" t="str">
        <f>IF(G299&gt;1,"Ponto influenciante","")</f>
        <v/>
      </c>
    </row>
    <row r="555" spans="1:72" ht="20.100000000000001" customHeight="1" x14ac:dyDescent="0.25">
      <c r="J555" s="1" t="str">
        <f>IF(G301&gt;1,"Ponto influenciante","")</f>
        <v/>
      </c>
    </row>
    <row r="557" spans="1:72" ht="20.100000000000001" customHeight="1" x14ac:dyDescent="0.25"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72" ht="20.100000000000001" customHeight="1" x14ac:dyDescent="0.25">
      <c r="U558" s="1">
        <v>1</v>
      </c>
      <c r="V558" s="1">
        <f t="shared" ref="V558:V566" si="60">C11</f>
        <v>236.25</v>
      </c>
      <c r="W558" s="1">
        <f t="shared" ref="W558:W566" si="61">D11</f>
        <v>150</v>
      </c>
      <c r="Y558" s="1">
        <f t="shared" ref="Y558:Y566" si="62">H11</f>
        <v>423000</v>
      </c>
      <c r="AA558" s="1" cm="1">
        <f t="array" ref="AA558:AI560">TRANSPOSE(U558:W566)</f>
        <v>1</v>
      </c>
      <c r="AB558" s="1">
        <v>1</v>
      </c>
      <c r="AC558" s="1">
        <v>1</v>
      </c>
      <c r="AD558" s="1">
        <v>1</v>
      </c>
      <c r="AE558" s="1">
        <v>1</v>
      </c>
      <c r="AF558" s="1">
        <v>1</v>
      </c>
      <c r="AG558" s="1">
        <v>1</v>
      </c>
      <c r="AH558" s="1">
        <v>1</v>
      </c>
      <c r="AI558" s="1">
        <v>1</v>
      </c>
      <c r="AT558" s="1" t="s">
        <v>410</v>
      </c>
      <c r="AU558" s="1" t="str">
        <f t="shared" ref="AU558:AU567" si="63">C10</f>
        <v>Área do terreno</v>
      </c>
      <c r="AV558" s="146" t="str">
        <f t="shared" ref="AV558:AV567" si="64">D10</f>
        <v>Área construída</v>
      </c>
      <c r="AX558" s="1" t="s">
        <v>411</v>
      </c>
      <c r="AZ558" s="1" t="s">
        <v>2</v>
      </c>
      <c r="BA558" s="1" t="s">
        <v>3</v>
      </c>
      <c r="BB558" s="1" t="s">
        <v>4</v>
      </c>
      <c r="BD558" s="1" t="s">
        <v>418</v>
      </c>
      <c r="BE558" s="1" t="s">
        <v>420</v>
      </c>
      <c r="BF558" s="1" t="s">
        <v>419</v>
      </c>
      <c r="BH558" s="1" t="s">
        <v>410</v>
      </c>
      <c r="BI558" s="1" t="str">
        <f t="shared" ref="BI558:BI567" si="65">D10</f>
        <v>Área construída</v>
      </c>
      <c r="BJ558" s="146" t="str">
        <f t="shared" ref="BJ558:BJ567" si="66">C10</f>
        <v>Área do terreno</v>
      </c>
      <c r="BL558" s="1" t="s">
        <v>411</v>
      </c>
      <c r="BN558" s="1" t="s">
        <v>2</v>
      </c>
      <c r="BO558" s="1" t="s">
        <v>3</v>
      </c>
      <c r="BP558" s="1" t="s">
        <v>4</v>
      </c>
      <c r="BR558" s="1" t="s">
        <v>418</v>
      </c>
      <c r="BS558" s="1" t="s">
        <v>420</v>
      </c>
      <c r="BT558" s="1" t="s">
        <v>419</v>
      </c>
    </row>
    <row r="559" spans="1:72" ht="20.100000000000001" customHeight="1" x14ac:dyDescent="0.25">
      <c r="U559" s="1">
        <v>1</v>
      </c>
      <c r="V559" s="1">
        <f t="shared" si="60"/>
        <v>284.5</v>
      </c>
      <c r="W559" s="1">
        <f t="shared" si="61"/>
        <v>185</v>
      </c>
      <c r="Y559" s="1">
        <f t="shared" si="62"/>
        <v>486000</v>
      </c>
      <c r="AA559" s="1">
        <v>236.25</v>
      </c>
      <c r="AB559" s="1">
        <v>284.5</v>
      </c>
      <c r="AC559" s="1">
        <v>223.3</v>
      </c>
      <c r="AD559" s="1">
        <v>303.85000000000002</v>
      </c>
      <c r="AE559" s="1">
        <v>440</v>
      </c>
      <c r="AF559" s="1">
        <v>484</v>
      </c>
      <c r="AG559" s="1">
        <v>484</v>
      </c>
      <c r="AH559" s="1">
        <v>290.39999999999998</v>
      </c>
      <c r="AI559" s="1">
        <v>536</v>
      </c>
      <c r="AT559" s="1">
        <v>1</v>
      </c>
      <c r="AU559" s="1">
        <f t="shared" si="63"/>
        <v>236.25</v>
      </c>
      <c r="AV559" s="146">
        <f t="shared" si="64"/>
        <v>150</v>
      </c>
      <c r="AX559" s="1" cm="1">
        <f t="array" ref="AX559:AX567">MMULT(AT559:AU567,MMULT((MINVERSE(MMULT(TRANSPOSE(AT559:AU567),AT559:AU567))),MMULT(TRANSPOSE(AT559:AU567),AV559:AV567)))</f>
        <v>154.5786894475319</v>
      </c>
      <c r="AZ559" s="1">
        <f>AX559-(AVERAGE($AX$559:$AX$567))</f>
        <v>-25.454643885801119</v>
      </c>
      <c r="BA559" s="1">
        <f>AV559-AX559</f>
        <v>-4.5786894475319002</v>
      </c>
      <c r="BB559" s="1">
        <f t="shared" ref="BB559:BB566" si="67">AV559-(AVERAGE($AV$559:$AV$576))</f>
        <v>-30.03333333333336</v>
      </c>
      <c r="BD559" s="1">
        <f>SUMSQ(AZ559:AZ567)</f>
        <v>4540.7385891738586</v>
      </c>
      <c r="BE559" s="1">
        <f t="shared" ref="BE559:BF559" si="68">SUMSQ(BA559:BA567)</f>
        <v>4219.0260108260954</v>
      </c>
      <c r="BF559" s="1">
        <f t="shared" si="68"/>
        <v>8759.7646000000004</v>
      </c>
      <c r="BH559" s="1">
        <v>1</v>
      </c>
      <c r="BI559" s="1">
        <f t="shared" si="65"/>
        <v>150</v>
      </c>
      <c r="BJ559" s="146">
        <f t="shared" si="66"/>
        <v>236.25</v>
      </c>
      <c r="BL559" s="1" cm="1">
        <f t="array" ref="BL559:BL567">MMULT(BH559:BI567,MMULT((MINVERSE(MMULT(TRANSPOSE(BH559:BI567),BH559:BI567))),MMULT(TRANSPOSE(BH559:BI567),BJ559:BJ567)))</f>
        <v>286.13941948888771</v>
      </c>
      <c r="BN559" s="1">
        <f>BL559-(AVERAGE($AX$559:$AX$567))</f>
        <v>106.10608615555469</v>
      </c>
      <c r="BO559" s="1">
        <f>BJ559-BL559</f>
        <v>-49.889419488887711</v>
      </c>
      <c r="BP559" s="1">
        <f>BJ559-(AVERAGE($AV$559:$AV$567))</f>
        <v>56.21666666666664</v>
      </c>
      <c r="BR559" s="1">
        <f>SUMSQ(BN559:BN567)</f>
        <v>366852.96264706884</v>
      </c>
      <c r="BS559" s="1">
        <f t="shared" ref="BS559:BT559" si="69">SUMSQ(BO559:BO567)</f>
        <v>55690.412352923595</v>
      </c>
      <c r="BT559" s="1">
        <f t="shared" si="69"/>
        <v>422543.37499999994</v>
      </c>
    </row>
    <row r="560" spans="1:72" ht="20.100000000000001" customHeight="1" x14ac:dyDescent="0.25">
      <c r="U560" s="1">
        <v>1</v>
      </c>
      <c r="V560" s="1">
        <f t="shared" si="60"/>
        <v>223.3</v>
      </c>
      <c r="W560" s="1">
        <f t="shared" si="61"/>
        <v>125</v>
      </c>
      <c r="Y560" s="1">
        <f t="shared" si="62"/>
        <v>378000</v>
      </c>
      <c r="AA560" s="1">
        <v>150</v>
      </c>
      <c r="AB560" s="1">
        <v>185</v>
      </c>
      <c r="AC560" s="1">
        <v>125</v>
      </c>
      <c r="AD560" s="1">
        <v>173.63</v>
      </c>
      <c r="AE560" s="1">
        <v>157.88</v>
      </c>
      <c r="AF560" s="1">
        <v>234</v>
      </c>
      <c r="AG560" s="1">
        <v>211.87</v>
      </c>
      <c r="AH560" s="1">
        <v>184.92</v>
      </c>
      <c r="AI560" s="1">
        <v>198</v>
      </c>
      <c r="AT560" s="1">
        <v>1</v>
      </c>
      <c r="AU560" s="1">
        <f t="shared" si="63"/>
        <v>284.5</v>
      </c>
      <c r="AV560" s="146">
        <f t="shared" si="64"/>
        <v>185</v>
      </c>
      <c r="AX560" s="1">
        <v>164.1402820321166</v>
      </c>
      <c r="AZ560" s="1">
        <f t="shared" ref="AZ560:AZ567" si="70">AX560-(AVERAGE($AX$559:$AX$567))</f>
        <v>-15.893051301216417</v>
      </c>
      <c r="BA560" s="1">
        <f t="shared" ref="BA560:BA567" si="71">AV560-AX560</f>
        <v>20.859717967883398</v>
      </c>
      <c r="BB560" s="1">
        <f t="shared" si="67"/>
        <v>4.9666666666666401</v>
      </c>
      <c r="BH560" s="1">
        <v>1</v>
      </c>
      <c r="BI560" s="1">
        <f t="shared" si="65"/>
        <v>185</v>
      </c>
      <c r="BJ560" s="146">
        <f t="shared" si="66"/>
        <v>284.5</v>
      </c>
      <c r="BL560" s="1">
        <v>377.69170532314422</v>
      </c>
      <c r="BN560" s="1">
        <f t="shared" ref="BN560:BN567" si="72">BL560-(AVERAGE($AX$559:$AX$567))</f>
        <v>197.6583719898112</v>
      </c>
      <c r="BO560" s="1">
        <f t="shared" ref="BO560:BO567" si="73">BJ560-BL560</f>
        <v>-93.19170532314422</v>
      </c>
      <c r="BP560" s="1">
        <f t="shared" ref="BP560:BP567" si="74">BJ560-(AVERAGE($AV$559:$AV$576))</f>
        <v>104.46666666666664</v>
      </c>
    </row>
    <row r="561" spans="21:194" ht="20.100000000000001" customHeight="1" x14ac:dyDescent="0.25">
      <c r="U561" s="1">
        <v>1</v>
      </c>
      <c r="V561" s="1">
        <f t="shared" si="60"/>
        <v>303.85000000000002</v>
      </c>
      <c r="W561" s="1">
        <f t="shared" si="61"/>
        <v>173.63</v>
      </c>
      <c r="Y561" s="1">
        <f t="shared" si="62"/>
        <v>477000</v>
      </c>
      <c r="AT561" s="1">
        <v>1</v>
      </c>
      <c r="AU561" s="1">
        <f t="shared" si="63"/>
        <v>223.3</v>
      </c>
      <c r="AV561" s="146">
        <f t="shared" si="64"/>
        <v>125</v>
      </c>
      <c r="AX561" s="1">
        <v>152.01241744814595</v>
      </c>
      <c r="AZ561" s="1">
        <f t="shared" si="70"/>
        <v>-28.020915885187065</v>
      </c>
      <c r="BA561" s="1">
        <f t="shared" si="71"/>
        <v>-27.012417448145953</v>
      </c>
      <c r="BB561" s="1">
        <f t="shared" si="67"/>
        <v>-55.03333333333336</v>
      </c>
      <c r="BD561" s="146" t="s">
        <v>6</v>
      </c>
      <c r="BE561" s="1">
        <f>BD559/BF559</f>
        <v>0.51836308354380423</v>
      </c>
      <c r="BH561" s="1">
        <v>1</v>
      </c>
      <c r="BI561" s="1">
        <f t="shared" si="65"/>
        <v>125</v>
      </c>
      <c r="BJ561" s="146">
        <f t="shared" si="66"/>
        <v>223.3</v>
      </c>
      <c r="BL561" s="1">
        <v>220.74492960727599</v>
      </c>
      <c r="BN561" s="1">
        <f t="shared" si="72"/>
        <v>40.711596273942973</v>
      </c>
      <c r="BO561" s="1">
        <f t="shared" si="73"/>
        <v>2.5550703927240193</v>
      </c>
      <c r="BP561" s="1">
        <f t="shared" si="74"/>
        <v>43.266666666666652</v>
      </c>
      <c r="BR561" s="146" t="s">
        <v>6</v>
      </c>
      <c r="BS561" s="1">
        <f>BR559/BT559</f>
        <v>0.86820190388044516</v>
      </c>
    </row>
    <row r="562" spans="21:194" ht="20.100000000000001" customHeight="1" x14ac:dyDescent="0.25">
      <c r="U562" s="1">
        <v>1</v>
      </c>
      <c r="V562" s="1">
        <f t="shared" si="60"/>
        <v>440</v>
      </c>
      <c r="W562" s="1">
        <f t="shared" si="61"/>
        <v>157.88</v>
      </c>
      <c r="Y562" s="1">
        <f t="shared" si="62"/>
        <v>504000</v>
      </c>
      <c r="AT562" s="1">
        <v>1</v>
      </c>
      <c r="AU562" s="1">
        <f t="shared" si="63"/>
        <v>303.85000000000002</v>
      </c>
      <c r="AV562" s="146">
        <f t="shared" si="64"/>
        <v>173.63</v>
      </c>
      <c r="AX562" s="1">
        <v>167.97482745204849</v>
      </c>
      <c r="AZ562" s="1">
        <f t="shared" si="70"/>
        <v>-12.058505881284532</v>
      </c>
      <c r="BA562" s="1">
        <f t="shared" si="71"/>
        <v>5.6551725479515085</v>
      </c>
      <c r="BB562" s="1">
        <f t="shared" si="67"/>
        <v>-6.4033333333333644</v>
      </c>
      <c r="BD562" s="146"/>
      <c r="BH562" s="1">
        <v>1</v>
      </c>
      <c r="BI562" s="1">
        <f t="shared" si="65"/>
        <v>173.63</v>
      </c>
      <c r="BJ562" s="146">
        <f t="shared" si="66"/>
        <v>303.85000000000002</v>
      </c>
      <c r="BL562" s="1">
        <v>347.95029132498718</v>
      </c>
      <c r="BN562" s="1">
        <f t="shared" si="72"/>
        <v>167.91695799165416</v>
      </c>
      <c r="BO562" s="1">
        <f t="shared" si="73"/>
        <v>-44.100291324987154</v>
      </c>
      <c r="BP562" s="1">
        <f t="shared" si="74"/>
        <v>123.81666666666666</v>
      </c>
      <c r="BR562" s="146"/>
    </row>
    <row r="563" spans="21:194" ht="20.100000000000001" customHeight="1" x14ac:dyDescent="0.25">
      <c r="U563" s="1">
        <v>1</v>
      </c>
      <c r="V563" s="1">
        <f t="shared" si="60"/>
        <v>484</v>
      </c>
      <c r="W563" s="1">
        <f t="shared" si="61"/>
        <v>234</v>
      </c>
      <c r="Y563" s="1">
        <f t="shared" si="62"/>
        <v>630000</v>
      </c>
      <c r="AA563" s="1" cm="1">
        <f t="array" ref="AA563:AC565">MMULT(AA558:AI560,U558:W566)</f>
        <v>9</v>
      </c>
      <c r="AB563" s="1">
        <v>3282.3</v>
      </c>
      <c r="AC563" s="1">
        <v>1620.3000000000002</v>
      </c>
      <c r="AT563" s="1">
        <v>1</v>
      </c>
      <c r="AU563" s="1">
        <f t="shared" si="63"/>
        <v>440</v>
      </c>
      <c r="AV563" s="146">
        <f t="shared" si="64"/>
        <v>157.88</v>
      </c>
      <c r="AX563" s="1">
        <v>194.95536279694397</v>
      </c>
      <c r="AZ563" s="1">
        <f t="shared" si="70"/>
        <v>14.922029463610954</v>
      </c>
      <c r="BA563" s="1">
        <f t="shared" si="71"/>
        <v>-37.075362796943978</v>
      </c>
      <c r="BB563" s="1">
        <f t="shared" si="67"/>
        <v>-22.153333333333364</v>
      </c>
      <c r="BD563" s="146" t="s">
        <v>421</v>
      </c>
      <c r="BE563" s="1">
        <f>1/(1-BE561)</f>
        <v>2.07625280752529</v>
      </c>
      <c r="BH563" s="1">
        <v>1</v>
      </c>
      <c r="BI563" s="1">
        <f t="shared" si="65"/>
        <v>157.88</v>
      </c>
      <c r="BJ563" s="146">
        <f t="shared" si="66"/>
        <v>440</v>
      </c>
      <c r="BL563" s="1">
        <v>306.75176269957177</v>
      </c>
      <c r="BN563" s="1">
        <f t="shared" si="72"/>
        <v>126.71842936623875</v>
      </c>
      <c r="BO563" s="1">
        <f t="shared" si="73"/>
        <v>133.24823730042823</v>
      </c>
      <c r="BP563" s="1">
        <f t="shared" si="74"/>
        <v>259.96666666666664</v>
      </c>
      <c r="BR563" s="146" t="s">
        <v>421</v>
      </c>
      <c r="BS563" s="1">
        <f>1/(1-BS561)</f>
        <v>7.5873630154178704</v>
      </c>
    </row>
    <row r="564" spans="21:194" ht="20.100000000000001" customHeight="1" x14ac:dyDescent="0.25">
      <c r="U564" s="1">
        <v>1</v>
      </c>
      <c r="V564" s="1">
        <f t="shared" si="60"/>
        <v>484</v>
      </c>
      <c r="W564" s="1">
        <f t="shared" si="61"/>
        <v>211.87</v>
      </c>
      <c r="Y564" s="1">
        <f t="shared" si="62"/>
        <v>594000</v>
      </c>
      <c r="AA564" s="1">
        <v>3282.3</v>
      </c>
      <c r="AB564" s="1">
        <v>1312682.1850000001</v>
      </c>
      <c r="AC564" s="1">
        <v>613837.02350000001</v>
      </c>
      <c r="AT564" s="1">
        <v>1</v>
      </c>
      <c r="AU564" s="1">
        <f t="shared" si="63"/>
        <v>484</v>
      </c>
      <c r="AV564" s="146">
        <f t="shared" si="64"/>
        <v>234</v>
      </c>
      <c r="AX564" s="1">
        <v>203.67474256319736</v>
      </c>
      <c r="AZ564" s="1">
        <f t="shared" si="70"/>
        <v>23.641409229864337</v>
      </c>
      <c r="BA564" s="1">
        <f t="shared" si="71"/>
        <v>30.325257436802644</v>
      </c>
      <c r="BB564" s="1">
        <f t="shared" si="67"/>
        <v>53.96666666666664</v>
      </c>
      <c r="BH564" s="1">
        <v>1</v>
      </c>
      <c r="BI564" s="1">
        <f t="shared" si="65"/>
        <v>234</v>
      </c>
      <c r="BJ564" s="146">
        <f t="shared" si="66"/>
        <v>484</v>
      </c>
      <c r="BL564" s="1">
        <v>505.86490549110329</v>
      </c>
      <c r="BN564" s="1">
        <f t="shared" si="72"/>
        <v>325.83157215777027</v>
      </c>
      <c r="BO564" s="1">
        <f t="shared" si="73"/>
        <v>-21.864905491103286</v>
      </c>
      <c r="BP564" s="1">
        <f t="shared" si="74"/>
        <v>303.96666666666664</v>
      </c>
    </row>
    <row r="565" spans="21:194" ht="20.100000000000001" customHeight="1" x14ac:dyDescent="0.25">
      <c r="U565" s="1">
        <v>1</v>
      </c>
      <c r="V565" s="1">
        <f t="shared" si="60"/>
        <v>290.39999999999998</v>
      </c>
      <c r="W565" s="1">
        <f t="shared" si="61"/>
        <v>184.92</v>
      </c>
      <c r="Y565" s="1">
        <f t="shared" si="62"/>
        <v>486000</v>
      </c>
      <c r="AA565" s="1">
        <v>1620.3000000000002</v>
      </c>
      <c r="AB565" s="1">
        <v>613837.02350000001</v>
      </c>
      <c r="AC565" s="1">
        <v>300467.7746</v>
      </c>
      <c r="AT565" s="1">
        <v>1</v>
      </c>
      <c r="AU565" s="1">
        <f t="shared" si="63"/>
        <v>484</v>
      </c>
      <c r="AV565" s="146">
        <f t="shared" si="64"/>
        <v>211.87</v>
      </c>
      <c r="AX565" s="1">
        <v>203.67474256319736</v>
      </c>
      <c r="AZ565" s="1">
        <f t="shared" si="70"/>
        <v>23.641409229864337</v>
      </c>
      <c r="BA565" s="1">
        <f t="shared" si="71"/>
        <v>8.195257436802649</v>
      </c>
      <c r="BB565" s="1">
        <f t="shared" si="67"/>
        <v>31.836666666666645</v>
      </c>
      <c r="BH565" s="1">
        <v>1</v>
      </c>
      <c r="BI565" s="1">
        <f t="shared" si="65"/>
        <v>211.87</v>
      </c>
      <c r="BJ565" s="146">
        <f t="shared" si="66"/>
        <v>484</v>
      </c>
      <c r="BL565" s="1">
        <v>447.97770304790049</v>
      </c>
      <c r="BN565" s="1">
        <f t="shared" si="72"/>
        <v>267.94436971456747</v>
      </c>
      <c r="BO565" s="1">
        <f t="shared" si="73"/>
        <v>36.022296952099509</v>
      </c>
      <c r="BP565" s="1">
        <f t="shared" si="74"/>
        <v>303.96666666666664</v>
      </c>
    </row>
    <row r="566" spans="21:194" ht="20.100000000000001" customHeight="1" x14ac:dyDescent="0.25">
      <c r="U566" s="1">
        <v>1</v>
      </c>
      <c r="V566" s="1">
        <f t="shared" si="60"/>
        <v>536</v>
      </c>
      <c r="W566" s="1">
        <f t="shared" si="61"/>
        <v>198</v>
      </c>
      <c r="Y566" s="1">
        <f t="shared" si="62"/>
        <v>594000</v>
      </c>
      <c r="AT566" s="1">
        <v>1</v>
      </c>
      <c r="AU566" s="1">
        <f t="shared" si="63"/>
        <v>290.39999999999998</v>
      </c>
      <c r="AV566" s="146">
        <f t="shared" si="64"/>
        <v>184.92</v>
      </c>
      <c r="AX566" s="1">
        <v>165.30947159168238</v>
      </c>
      <c r="AZ566" s="1">
        <f t="shared" si="70"/>
        <v>-14.723861741650637</v>
      </c>
      <c r="BA566" s="1">
        <f t="shared" si="71"/>
        <v>19.610528408317606</v>
      </c>
      <c r="BB566" s="1">
        <f t="shared" si="67"/>
        <v>4.8866666666666276</v>
      </c>
      <c r="BH566" s="1">
        <v>1</v>
      </c>
      <c r="BI566" s="1">
        <f t="shared" si="65"/>
        <v>184.92</v>
      </c>
      <c r="BJ566" s="146">
        <f t="shared" si="66"/>
        <v>290.39999999999998</v>
      </c>
      <c r="BL566" s="1">
        <v>377.48244295552303</v>
      </c>
      <c r="BN566" s="1">
        <f t="shared" si="72"/>
        <v>197.44910962219001</v>
      </c>
      <c r="BO566" s="1">
        <f t="shared" si="73"/>
        <v>-87.082442955523049</v>
      </c>
      <c r="BP566" s="1">
        <f t="shared" si="74"/>
        <v>110.36666666666662</v>
      </c>
    </row>
    <row r="567" spans="21:194" ht="20.100000000000001" customHeight="1" x14ac:dyDescent="0.25">
      <c r="AT567" s="1">
        <v>1</v>
      </c>
      <c r="AU567" s="1">
        <f t="shared" si="63"/>
        <v>536</v>
      </c>
      <c r="AV567" s="146">
        <f t="shared" si="64"/>
        <v>198</v>
      </c>
      <c r="AX567" s="1">
        <v>213.97946410513322</v>
      </c>
      <c r="AZ567" s="1">
        <f t="shared" si="70"/>
        <v>33.946130771800199</v>
      </c>
      <c r="BA567" s="1">
        <f t="shared" si="71"/>
        <v>-15.979464105133218</v>
      </c>
      <c r="BB567" s="1">
        <f>AV567-(AVERAGE($AV$559:$AV$567))</f>
        <v>17.96666666666664</v>
      </c>
      <c r="BH567" s="1">
        <v>1</v>
      </c>
      <c r="BI567" s="1">
        <f t="shared" si="65"/>
        <v>198</v>
      </c>
      <c r="BJ567" s="146">
        <f t="shared" si="66"/>
        <v>536</v>
      </c>
      <c r="BL567" s="1">
        <v>411.69684006158229</v>
      </c>
      <c r="BN567" s="1">
        <f t="shared" si="72"/>
        <v>231.66350672824927</v>
      </c>
      <c r="BO567" s="1">
        <f t="shared" si="73"/>
        <v>124.30315993841771</v>
      </c>
      <c r="BP567" s="1">
        <f t="shared" si="74"/>
        <v>355.96666666666664</v>
      </c>
    </row>
    <row r="568" spans="21:194" ht="20.100000000000001" customHeight="1" x14ac:dyDescent="0.25">
      <c r="AA568" s="1" cm="1">
        <f t="array" ref="AA568:AC570">MINVERSE(_xlfn.ANCHORARRAY(AA563))</f>
        <v>4.0138359577421188</v>
      </c>
      <c r="AB568" s="1">
        <v>1.9074651329135572E-3</v>
      </c>
      <c r="AC568" s="1">
        <v>-2.5541811038351687E-2</v>
      </c>
      <c r="AV568" s="146"/>
      <c r="BJ568" s="146"/>
    </row>
    <row r="569" spans="21:194" ht="20.100000000000001" customHeight="1" x14ac:dyDescent="0.25">
      <c r="Z569" s="2"/>
      <c r="AA569" s="2">
        <v>1.9074651329135518E-3</v>
      </c>
      <c r="AB569" s="2">
        <v>1.7956412203643887E-5</v>
      </c>
      <c r="AC569" s="2">
        <v>-4.6970016646449606E-5</v>
      </c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V569" s="146"/>
      <c r="AW569" s="2"/>
      <c r="AX569" s="2"/>
      <c r="AY569" s="2"/>
      <c r="BC569" s="2"/>
      <c r="BD569" s="2"/>
      <c r="BE569" s="2"/>
      <c r="BF569" s="2"/>
      <c r="BG569" s="2"/>
      <c r="BH569" s="2"/>
      <c r="BJ569" s="146"/>
      <c r="BK569" s="2"/>
      <c r="BL569" s="2"/>
      <c r="BM569" s="2"/>
      <c r="BQ569" s="2"/>
      <c r="BR569" s="2"/>
      <c r="BS569" s="2"/>
      <c r="BT569" s="2"/>
    </row>
    <row r="570" spans="21:194" ht="20.100000000000001" customHeight="1" x14ac:dyDescent="0.25">
      <c r="AA570" s="1">
        <v>-2.554181103835167E-2</v>
      </c>
      <c r="AB570" s="1">
        <v>-4.6970016646449633E-5</v>
      </c>
      <c r="AC570" s="1">
        <v>2.3702152995359291E-4</v>
      </c>
      <c r="AV570" s="146"/>
      <c r="BJ570" s="146"/>
    </row>
    <row r="571" spans="21:194" ht="20.100000000000001" customHeight="1" x14ac:dyDescent="0.25">
      <c r="AV571" s="146"/>
      <c r="BJ571" s="146"/>
    </row>
    <row r="572" spans="21:194" ht="20.100000000000001" customHeight="1" x14ac:dyDescent="0.25">
      <c r="AV572" s="146"/>
      <c r="BJ572" s="146"/>
      <c r="FA572" s="2"/>
      <c r="FB572" s="2"/>
      <c r="FC572" s="2"/>
      <c r="FD572" s="2"/>
      <c r="FE572" s="2"/>
      <c r="FF572" s="2"/>
      <c r="FG572" s="2"/>
      <c r="FH572" s="2"/>
      <c r="FI572" s="2"/>
    </row>
    <row r="573" spans="21:194" ht="20.100000000000001" customHeight="1" x14ac:dyDescent="0.25">
      <c r="AA573" s="1" cm="1">
        <f t="array" ref="AA573:AA575">MMULT(AA558:AI560,Y558:Y566)</f>
        <v>4572000</v>
      </c>
      <c r="AV573" s="146"/>
      <c r="BJ573" s="146"/>
      <c r="FA573" s="184" t="str">
        <f>CONCATENATE("Nível máximo de significância para a rejeição da hipótese nula do coeficiente regressor: ",FE579)</f>
        <v>Nível máximo de significância para a rejeição da hipótese nula do coeficiente regressor: Interseção</v>
      </c>
      <c r="FB573" s="184"/>
      <c r="FC573" s="184"/>
      <c r="FD573" s="184"/>
      <c r="FE573" s="184"/>
      <c r="FF573" s="184"/>
      <c r="FP573" s="184" t="str">
        <f>CONCATENATE("Nível máximo de significância para a rejeição da hipótese nula do coeficiente regressor: ",FT579)</f>
        <v>Nível máximo de significância para a rejeição da hipótese nula do coeficiente regressor: Área do terreno</v>
      </c>
      <c r="FQ573" s="184"/>
      <c r="FR573" s="184"/>
      <c r="FS573" s="184"/>
      <c r="FT573" s="184"/>
      <c r="FU573" s="184"/>
      <c r="GC573" s="184" t="str">
        <f>CONCATENATE("Nível máximo de significância para a rejeição da hipótese nula do coeficiente regressor: ",GG579)</f>
        <v>Nível máximo de significância para a rejeição da hipótese nula do coeficiente regressor: Área construída</v>
      </c>
      <c r="GD573" s="184"/>
      <c r="GE573" s="184"/>
      <c r="GF573" s="184"/>
      <c r="GG573" s="184"/>
      <c r="GH573" s="184"/>
    </row>
    <row r="574" spans="21:194" ht="20.100000000000001" customHeight="1" x14ac:dyDescent="0.25">
      <c r="AA574" s="1">
        <v>1741239000</v>
      </c>
      <c r="AV574" s="146"/>
      <c r="BJ574" s="146"/>
    </row>
    <row r="575" spans="21:194" ht="20.100000000000001" customHeight="1" x14ac:dyDescent="0.25">
      <c r="AA575" s="1">
        <v>843756930</v>
      </c>
      <c r="AV575" s="146"/>
      <c r="BJ575" s="146"/>
    </row>
    <row r="576" spans="21:194" ht="20.100000000000001" customHeight="1" x14ac:dyDescent="0.25">
      <c r="AV576" s="146"/>
      <c r="BJ576" s="146"/>
      <c r="FA576" s="7" t="s">
        <v>67</v>
      </c>
      <c r="FB576" s="7" t="s">
        <v>67</v>
      </c>
      <c r="FC576" s="7" t="s">
        <v>67</v>
      </c>
      <c r="FD576" s="7" t="s">
        <v>67</v>
      </c>
      <c r="FE576" s="7" t="s">
        <v>67</v>
      </c>
      <c r="FF576" s="7" t="s">
        <v>67</v>
      </c>
      <c r="FG576" s="7" t="s">
        <v>67</v>
      </c>
      <c r="FH576" s="7"/>
      <c r="FI576" s="7" t="s">
        <v>67</v>
      </c>
      <c r="FJ576" s="7" t="s">
        <v>67</v>
      </c>
      <c r="FK576" s="7" t="s">
        <v>67</v>
      </c>
      <c r="FL576" s="7" t="s">
        <v>67</v>
      </c>
      <c r="FM576" s="7" t="s">
        <v>67</v>
      </c>
      <c r="FN576" s="7" t="s">
        <v>67</v>
      </c>
      <c r="FO576" s="7" t="s">
        <v>67</v>
      </c>
      <c r="FP576" s="7" t="s">
        <v>67</v>
      </c>
      <c r="FQ576" s="7" t="s">
        <v>67</v>
      </c>
      <c r="FR576" s="7" t="s">
        <v>67</v>
      </c>
      <c r="FS576" s="7" t="s">
        <v>67</v>
      </c>
      <c r="FT576" s="7" t="s">
        <v>67</v>
      </c>
      <c r="FU576" s="7" t="s">
        <v>67</v>
      </c>
      <c r="FV576" s="7" t="s">
        <v>67</v>
      </c>
      <c r="FW576" s="7" t="s">
        <v>67</v>
      </c>
      <c r="FX576" s="7" t="s">
        <v>67</v>
      </c>
      <c r="FY576" s="7" t="s">
        <v>67</v>
      </c>
      <c r="FZ576" s="7" t="s">
        <v>67</v>
      </c>
      <c r="GA576" s="7" t="s">
        <v>67</v>
      </c>
      <c r="GB576" s="7" t="s">
        <v>67</v>
      </c>
      <c r="GC576" s="7" t="s">
        <v>67</v>
      </c>
      <c r="GD576" s="7" t="s">
        <v>67</v>
      </c>
      <c r="GE576" s="7" t="s">
        <v>67</v>
      </c>
      <c r="GF576" s="7" t="s">
        <v>67</v>
      </c>
      <c r="GG576" s="7" t="s">
        <v>67</v>
      </c>
      <c r="GH576" s="7" t="s">
        <v>67</v>
      </c>
      <c r="GI576" s="7" t="s">
        <v>67</v>
      </c>
      <c r="GJ576" s="7" t="s">
        <v>67</v>
      </c>
      <c r="GK576" s="7" t="s">
        <v>67</v>
      </c>
      <c r="GL576" s="7" t="s">
        <v>67</v>
      </c>
    </row>
    <row r="578" spans="21:214" ht="20.100000000000001" customHeight="1" x14ac:dyDescent="0.25">
      <c r="AA578" s="1" cm="1">
        <f t="array" ref="AA578:AA580">MMULT(_xlfn.ANCHORARRAY(AA568),_xlfn.ANCHORARRAY(AA573))</f>
        <v>121530.61100650206</v>
      </c>
      <c r="FA578" s="1" t="s">
        <v>68</v>
      </c>
      <c r="FB578" s="1">
        <v>0</v>
      </c>
      <c r="FE578" s="1" t="s">
        <v>8</v>
      </c>
      <c r="FP578" s="1" t="s">
        <v>68</v>
      </c>
      <c r="FQ578" s="1">
        <v>0</v>
      </c>
      <c r="GC578" s="1" t="s">
        <v>68</v>
      </c>
      <c r="GD578" s="1">
        <v>0</v>
      </c>
      <c r="HA578" s="7"/>
      <c r="HB578" s="141">
        <v>0</v>
      </c>
      <c r="HC578" s="7"/>
      <c r="HD578" s="142" t="s">
        <v>75</v>
      </c>
      <c r="HE578" s="2">
        <v>5000</v>
      </c>
      <c r="HF578" s="24"/>
    </row>
    <row r="579" spans="21:214" ht="20.100000000000001" customHeight="1" x14ac:dyDescent="0.25">
      <c r="AA579" s="1">
        <v>356.05876908422943</v>
      </c>
      <c r="FA579" s="1" t="s">
        <v>69</v>
      </c>
      <c r="FB579" s="1">
        <f>D83</f>
        <v>4612.2961443187232</v>
      </c>
      <c r="FE579" s="1" t="str">
        <f>B83</f>
        <v>Interseção</v>
      </c>
      <c r="FF579" s="1">
        <f>C83</f>
        <v>121530.61100650206</v>
      </c>
      <c r="FP579" s="1" t="s">
        <v>69</v>
      </c>
      <c r="FQ579" s="1">
        <f>D84</f>
        <v>9.7554466472193528</v>
      </c>
      <c r="FT579" s="1" t="str">
        <f>B84</f>
        <v>Área do terreno</v>
      </c>
      <c r="FU579" s="1">
        <f>C84</f>
        <v>356.05876908422943</v>
      </c>
      <c r="GC579" s="1" t="s">
        <v>69</v>
      </c>
      <c r="GD579" s="1">
        <f>D85</f>
        <v>35.44306518368078</v>
      </c>
      <c r="GG579" s="1" t="str">
        <f>B85</f>
        <v>Área construída</v>
      </c>
      <c r="GH579" s="1">
        <f>C85</f>
        <v>1425.3735747554747</v>
      </c>
      <c r="HA579" s="2"/>
      <c r="HB579" s="2">
        <v>32</v>
      </c>
      <c r="HC579" s="2"/>
      <c r="HD579" s="2" t="s">
        <v>73</v>
      </c>
      <c r="HE579" s="2">
        <f>(HB579-HB578)/HE578</f>
        <v>6.4000000000000003E-3</v>
      </c>
      <c r="HF579" s="24"/>
    </row>
    <row r="580" spans="21:214" ht="20.100000000000001" customHeight="1" x14ac:dyDescent="0.25">
      <c r="AA580" s="1">
        <v>1425.3735747554747</v>
      </c>
      <c r="FA580" s="1" t="s">
        <v>70</v>
      </c>
      <c r="FB580" s="1">
        <v>4</v>
      </c>
      <c r="FE580" s="1" t="s">
        <v>74</v>
      </c>
      <c r="FF580" s="1">
        <f>D83</f>
        <v>4612.2961443187232</v>
      </c>
      <c r="FP580" s="1" t="s">
        <v>70</v>
      </c>
      <c r="FQ580" s="1">
        <v>4</v>
      </c>
      <c r="FT580" s="1" t="s">
        <v>74</v>
      </c>
      <c r="FU580" s="1">
        <f>D84</f>
        <v>9.7554466472193528</v>
      </c>
      <c r="GC580" s="1" t="s">
        <v>70</v>
      </c>
      <c r="GD580" s="1">
        <v>4</v>
      </c>
      <c r="GG580" s="1" t="s">
        <v>74</v>
      </c>
      <c r="GH580" s="1">
        <f>D85</f>
        <v>35.44306518368078</v>
      </c>
      <c r="HA580" s="2"/>
      <c r="HB580" s="2"/>
      <c r="HC580" s="2"/>
      <c r="HD580" s="2"/>
      <c r="HE580" s="2"/>
      <c r="HF580" s="24"/>
    </row>
    <row r="581" spans="21:214" ht="20.100000000000001" customHeight="1" x14ac:dyDescent="0.25">
      <c r="FA581" s="1" t="s">
        <v>71</v>
      </c>
      <c r="FB581" s="1">
        <f>FB578-(FB580*FB579)</f>
        <v>-18449.184577274893</v>
      </c>
      <c r="FE581" s="1" t="s">
        <v>82</v>
      </c>
      <c r="FF581" s="143">
        <v>0.3</v>
      </c>
      <c r="FP581" s="1" t="s">
        <v>71</v>
      </c>
      <c r="FQ581" s="1">
        <f>FQ578-(FQ580*FQ579)</f>
        <v>-39.021786588877411</v>
      </c>
      <c r="FT581" s="1" t="s">
        <v>82</v>
      </c>
      <c r="FU581" s="143">
        <v>0.3</v>
      </c>
      <c r="GC581" s="1" t="s">
        <v>71</v>
      </c>
      <c r="GD581" s="1">
        <f>GD578-(GD580*GD579)</f>
        <v>-141.77226073472312</v>
      </c>
      <c r="GG581" s="1" t="s">
        <v>82</v>
      </c>
      <c r="GH581" s="143">
        <v>0.3</v>
      </c>
      <c r="HA581" s="35" t="s">
        <v>328</v>
      </c>
      <c r="HB581" s="2" t="s">
        <v>329</v>
      </c>
      <c r="HC581" s="2" t="s">
        <v>330</v>
      </c>
      <c r="HD581" s="2" t="s">
        <v>78</v>
      </c>
      <c r="HE581" s="2" t="s">
        <v>77</v>
      </c>
      <c r="HF581" s="24" t="s">
        <v>85</v>
      </c>
    </row>
    <row r="582" spans="21:214" ht="20.100000000000001" customHeight="1" x14ac:dyDescent="0.25">
      <c r="FA582" s="1" t="s">
        <v>72</v>
      </c>
      <c r="FB582" s="1">
        <f>FB578+(FB579*FB580)</f>
        <v>18449.184577274893</v>
      </c>
      <c r="FE582" s="1" t="s">
        <v>83</v>
      </c>
      <c r="FF582" s="143">
        <f>1-FF581</f>
        <v>0.7</v>
      </c>
      <c r="FP582" s="1" t="s">
        <v>72</v>
      </c>
      <c r="FQ582" s="1">
        <f>FQ578+(FQ579*FQ580)</f>
        <v>39.021786588877411</v>
      </c>
      <c r="FT582" s="1" t="s">
        <v>83</v>
      </c>
      <c r="FU582" s="143">
        <f>1-FU581</f>
        <v>0.7</v>
      </c>
      <c r="GC582" s="1" t="s">
        <v>72</v>
      </c>
      <c r="GD582" s="1">
        <f>GD578+(GD579*GD580)</f>
        <v>141.77226073472312</v>
      </c>
      <c r="GG582" s="1" t="s">
        <v>83</v>
      </c>
      <c r="GH582" s="143">
        <f>1-GH581</f>
        <v>0.7</v>
      </c>
      <c r="HA582" s="144">
        <v>0.05</v>
      </c>
      <c r="HB582" s="2">
        <f>HB578</f>
        <v>0</v>
      </c>
      <c r="HC582" s="145">
        <f>_xlfn.CHISQ.DIST.RT(HB582,7)</f>
        <v>1</v>
      </c>
      <c r="HD582" s="2">
        <f>HC582-HC583</f>
        <v>1.5896439720108901E-10</v>
      </c>
      <c r="HE582" s="2" t="str">
        <f t="shared" ref="HE582:HE645" si="75">IF(HC582&lt;(1-$HA$586),HD582,"")</f>
        <v/>
      </c>
      <c r="HF582" s="24" t="str">
        <f t="shared" ref="HF582:HF645" si="76">IF(HC582&lt;(1-$HA$592),HD582,"")</f>
        <v/>
      </c>
    </row>
    <row r="583" spans="21:214" ht="20.100000000000001" customHeight="1" x14ac:dyDescent="0.25">
      <c r="FA583" s="1" t="s">
        <v>75</v>
      </c>
      <c r="FB583" s="1">
        <v>2000</v>
      </c>
      <c r="FE583" s="1" t="s">
        <v>23</v>
      </c>
      <c r="FF583" s="143">
        <f>FF581/2</f>
        <v>0.15</v>
      </c>
      <c r="FP583" s="1" t="s">
        <v>75</v>
      </c>
      <c r="FQ583" s="1">
        <v>2000</v>
      </c>
      <c r="FT583" s="1" t="s">
        <v>23</v>
      </c>
      <c r="FU583" s="143">
        <f>FU581/2</f>
        <v>0.15</v>
      </c>
      <c r="GC583" s="1" t="s">
        <v>75</v>
      </c>
      <c r="GD583" s="1">
        <v>2000</v>
      </c>
      <c r="GG583" s="1" t="s">
        <v>23</v>
      </c>
      <c r="GH583" s="143">
        <f>GH581/2</f>
        <v>0.15</v>
      </c>
      <c r="HA583" s="35" t="s">
        <v>331</v>
      </c>
      <c r="HB583" s="2">
        <f t="shared" ref="HB583:HB646" si="77">HB582+$HE$579</f>
        <v>6.4000000000000003E-3</v>
      </c>
      <c r="HC583" s="145">
        <f t="shared" ref="HC583:HC646" si="78">_xlfn.CHISQ.DIST.RT(HB583,7)</f>
        <v>0.9999999998410356</v>
      </c>
      <c r="HD583" s="2">
        <f t="shared" ref="HD583:HD646" si="79">HC583-HC584</f>
        <v>1.6350425458000473E-9</v>
      </c>
      <c r="HE583" s="2" t="str">
        <f t="shared" si="75"/>
        <v/>
      </c>
      <c r="HF583" s="24" t="str">
        <f t="shared" si="76"/>
        <v/>
      </c>
    </row>
    <row r="584" spans="21:214" ht="20.100000000000001" customHeight="1" x14ac:dyDescent="0.25">
      <c r="AA584" s="1" cm="1">
        <f t="array" ref="AA584:AI586">MMULT(_xlfn.ANCHORARRAY(AA568),AA558:AI560)</f>
        <v>0.63320293964019347</v>
      </c>
      <c r="AB584" s="1">
        <v>-0.16872525403903627</v>
      </c>
      <c r="AC584" s="1">
        <v>1.2470465421277552</v>
      </c>
      <c r="AD584" s="1">
        <v>0.15859458778890012</v>
      </c>
      <c r="AE584" s="1">
        <v>0.82057948948911985</v>
      </c>
      <c r="AF584" s="1">
        <v>-1.0397347009020139</v>
      </c>
      <c r="AG584" s="1">
        <v>-0.47449442262329189</v>
      </c>
      <c r="AH584" s="1">
        <v>-0.15542786487177818</v>
      </c>
      <c r="AI584" s="1">
        <v>-2.104131660984887E-2</v>
      </c>
      <c r="FA584" s="1" t="s">
        <v>73</v>
      </c>
      <c r="FB584" s="1">
        <f>(FB582-FB581)/FB583</f>
        <v>18.449184577274892</v>
      </c>
      <c r="FE584" s="1" t="s">
        <v>24</v>
      </c>
      <c r="FF584" s="143">
        <f>FF582+FF583</f>
        <v>0.85</v>
      </c>
      <c r="FP584" s="1" t="s">
        <v>73</v>
      </c>
      <c r="FQ584" s="1">
        <f>(FQ582-FQ581)/FQ583</f>
        <v>3.9021786588877408E-2</v>
      </c>
      <c r="FT584" s="1" t="s">
        <v>24</v>
      </c>
      <c r="FU584" s="143">
        <f>FU582+FU583</f>
        <v>0.85</v>
      </c>
      <c r="GC584" s="1" t="s">
        <v>73</v>
      </c>
      <c r="GD584" s="1">
        <f>(GD582-GD581)/GD583</f>
        <v>0.14177226073472313</v>
      </c>
      <c r="GG584" s="1" t="s">
        <v>24</v>
      </c>
      <c r="GH584" s="143">
        <f>GH582+GH583</f>
        <v>0.85</v>
      </c>
      <c r="HA584" s="144">
        <f>1-HA582</f>
        <v>0.95</v>
      </c>
      <c r="HB584" s="2">
        <f t="shared" si="77"/>
        <v>1.2800000000000001E-2</v>
      </c>
      <c r="HC584" s="145">
        <f t="shared" si="78"/>
        <v>0.99999999820599306</v>
      </c>
      <c r="HD584" s="2">
        <f t="shared" si="79"/>
        <v>5.6031180806215275E-9</v>
      </c>
      <c r="HE584" s="2" t="str">
        <f t="shared" si="75"/>
        <v/>
      </c>
      <c r="HF584" s="24" t="str">
        <f t="shared" si="76"/>
        <v/>
      </c>
    </row>
    <row r="585" spans="21:214" ht="20.100000000000001" customHeight="1" x14ac:dyDescent="0.25">
      <c r="AA585" s="1">
        <v>-8.9583498094302026E-4</v>
      </c>
      <c r="AB585" s="1">
        <v>-1.67338867474294E-3</v>
      </c>
      <c r="AC585" s="1">
        <v>4.5879897181031262E-5</v>
      </c>
      <c r="AD585" s="1">
        <v>-7.9188300933229726E-4</v>
      </c>
      <c r="AE585" s="1">
        <v>2.3926602743753987E-3</v>
      </c>
      <c r="AF585" s="1">
        <v>-3.9261525579201324E-4</v>
      </c>
      <c r="AG585" s="1">
        <v>6.4683121259391518E-4</v>
      </c>
      <c r="AH585" s="1">
        <v>-1.5636882414097244E-3</v>
      </c>
      <c r="AI585" s="1">
        <v>2.2320387780696543E-3</v>
      </c>
      <c r="FI585" s="1" t="s">
        <v>80</v>
      </c>
      <c r="FJ585" s="1" t="s">
        <v>84</v>
      </c>
      <c r="FW585" s="1" t="s">
        <v>80</v>
      </c>
      <c r="FX585" s="1" t="s">
        <v>84</v>
      </c>
      <c r="GJ585" s="1" t="s">
        <v>80</v>
      </c>
      <c r="GK585" s="1" t="s">
        <v>84</v>
      </c>
      <c r="HA585" s="35" t="s">
        <v>332</v>
      </c>
      <c r="HB585" s="2">
        <f t="shared" si="77"/>
        <v>1.9200000000000002E-2</v>
      </c>
      <c r="HC585" s="145">
        <f t="shared" si="78"/>
        <v>0.99999999260287498</v>
      </c>
      <c r="HD585" s="2">
        <f t="shared" si="79"/>
        <v>1.2799003079599913E-8</v>
      </c>
      <c r="HE585" s="2" t="str">
        <f t="shared" si="75"/>
        <v/>
      </c>
      <c r="HF585" s="24" t="str">
        <f t="shared" si="76"/>
        <v/>
      </c>
    </row>
    <row r="586" spans="21:214" ht="20.100000000000001" customHeight="1" x14ac:dyDescent="0.25">
      <c r="AA586" s="1">
        <v>-1.0852479780364618E-3</v>
      </c>
      <c r="AB586" s="1">
        <v>4.944202267148097E-3</v>
      </c>
      <c r="AC586" s="1">
        <v>-6.4025245113047587E-3</v>
      </c>
      <c r="AD586" s="1">
        <v>1.3403976494669456E-3</v>
      </c>
      <c r="AE586" s="1">
        <v>-8.7876592137162632E-3</v>
      </c>
      <c r="AF586" s="1">
        <v>7.1877389139074557E-3</v>
      </c>
      <c r="AG586" s="1">
        <v>1.9424524560344436E-3</v>
      </c>
      <c r="AH586" s="1">
        <v>4.6481174465377584E-3</v>
      </c>
      <c r="AI586" s="1">
        <v>-3.7874770300372826E-3</v>
      </c>
      <c r="FA586" s="1" t="s">
        <v>75</v>
      </c>
      <c r="FB586" s="1" t="s">
        <v>32</v>
      </c>
      <c r="FC586" s="1" t="s">
        <v>76</v>
      </c>
      <c r="FD586" s="1" t="s">
        <v>81</v>
      </c>
      <c r="FE586" s="1" t="s">
        <v>77</v>
      </c>
      <c r="FF586" s="1" t="s">
        <v>78</v>
      </c>
      <c r="FG586" s="1" t="s">
        <v>79</v>
      </c>
      <c r="FI586" s="1" t="s">
        <v>76</v>
      </c>
      <c r="FK586" s="1" t="s">
        <v>80</v>
      </c>
      <c r="FP586" s="1" t="s">
        <v>75</v>
      </c>
      <c r="FQ586" s="1" t="s">
        <v>32</v>
      </c>
      <c r="FR586" s="1" t="s">
        <v>77</v>
      </c>
      <c r="FS586" s="1" t="s">
        <v>81</v>
      </c>
      <c r="FT586" s="1" t="s">
        <v>77</v>
      </c>
      <c r="FU586" s="1" t="s">
        <v>78</v>
      </c>
      <c r="FV586" s="1" t="s">
        <v>79</v>
      </c>
      <c r="FW586" s="1" t="s">
        <v>76</v>
      </c>
      <c r="FY586" s="1" t="s">
        <v>80</v>
      </c>
      <c r="GC586" s="1" t="s">
        <v>75</v>
      </c>
      <c r="GD586" s="1" t="s">
        <v>32</v>
      </c>
      <c r="GE586" s="1" t="s">
        <v>146</v>
      </c>
      <c r="GF586" s="1" t="s">
        <v>81</v>
      </c>
      <c r="GG586" s="1" t="s">
        <v>77</v>
      </c>
      <c r="GH586" s="1" t="s">
        <v>78</v>
      </c>
      <c r="GI586" s="1" t="s">
        <v>79</v>
      </c>
      <c r="GJ586" s="1" t="s">
        <v>76</v>
      </c>
      <c r="GL586" s="1" t="s">
        <v>80</v>
      </c>
      <c r="HA586" s="144">
        <f>HA584</f>
        <v>0.95</v>
      </c>
      <c r="HB586" s="2">
        <f t="shared" si="77"/>
        <v>2.5600000000000001E-2</v>
      </c>
      <c r="HC586" s="145">
        <f t="shared" si="78"/>
        <v>0.9999999798038719</v>
      </c>
      <c r="HD586" s="2">
        <f t="shared" si="79"/>
        <v>2.3795788228753167E-8</v>
      </c>
      <c r="HE586" s="2" t="str">
        <f t="shared" si="75"/>
        <v/>
      </c>
      <c r="HF586" s="24" t="str">
        <f t="shared" si="76"/>
        <v/>
      </c>
    </row>
    <row r="587" spans="21:214" ht="20.100000000000001" customHeight="1" x14ac:dyDescent="0.25">
      <c r="FA587" s="1">
        <v>0</v>
      </c>
      <c r="FB587" s="1">
        <f t="shared" ref="FB587:FB650" si="80">$FB$581+(FA587*$FB$584)</f>
        <v>-18449.184577274893</v>
      </c>
      <c r="FC587" s="1">
        <f t="shared" ref="FC587:FC650" si="81">_xlfn.NORM.DIST($FB587,$FB$578,$FB$579,0)</f>
        <v>2.9015965492530894E-8</v>
      </c>
      <c r="FD587" s="1">
        <f t="shared" ref="FD587:FD650" si="82">_xlfn.NORM.DIST($FB587,$FB$578,$FB$579,1)</f>
        <v>3.1671241833119857E-5</v>
      </c>
      <c r="FE587" s="1">
        <f t="shared" ref="FE587:FE650" si="83">IF(OR(FD587&lt;$FF$583,FD587&gt;$FF$584),FC587,"")</f>
        <v>2.9015965492530894E-8</v>
      </c>
      <c r="FF587" s="1" t="str">
        <f t="shared" ref="FF587:FF650" si="84">IF(AND(FD587&gt;$FF$583,FD587&lt;$FF$584),FC587,"")</f>
        <v/>
      </c>
      <c r="FG587" s="1" t="str">
        <f t="shared" ref="FG587:FG650" si="85">IF(FC587=MAX($FC$587:$FC$2587),FC587,"")</f>
        <v/>
      </c>
      <c r="FI587" s="1">
        <f t="shared" ref="FI587:FI650" si="86">_xlfn.NORM.DIST(FB587,$FF$579,$FF$580,0)</f>
        <v>8.4620963583150198E-205</v>
      </c>
      <c r="FJ587" s="1" t="str">
        <f t="shared" ref="FJ587:FJ650" si="87">IF(FI587=MAX($FI$587:$FI$2587),FC587,"")</f>
        <v/>
      </c>
      <c r="FK587" s="1" t="str">
        <f t="shared" ref="FK587:FK650" si="88">IF(FJ587=MIN($FJ$587:$FJ$2587),FJ587,"")</f>
        <v/>
      </c>
      <c r="FP587" s="1">
        <v>0</v>
      </c>
      <c r="FQ587" s="1">
        <f t="shared" ref="FQ587:FQ650" si="89">$FQ$581+(FP587*$FQ$584)</f>
        <v>-39.021786588877411</v>
      </c>
      <c r="FR587" s="1">
        <f t="shared" ref="FR587:FR650" si="90">_xlfn.NORM.DIST(FQ587,FQ$578,FQ$579,0)</f>
        <v>1.3718513421733666E-5</v>
      </c>
      <c r="FS587" s="1">
        <f t="shared" ref="FS587:FS650" si="91">_xlfn.NORM.DIST(FQ587,FQ$578,FQ$579,1)</f>
        <v>3.1671241833119857E-5</v>
      </c>
      <c r="FT587" s="1">
        <f t="shared" ref="FT587:FT650" si="92">IF(OR(FS587&lt;$FU$583,FS587&gt;$FU$584),FR587,"")</f>
        <v>1.3718513421733666E-5</v>
      </c>
      <c r="FU587" s="1" t="str">
        <f t="shared" ref="FU587:FU650" si="93">IF(AND(FS587&gt;$FU$583,FS587&lt;$FU$584),FR587,"")</f>
        <v/>
      </c>
      <c r="FV587" s="1" t="str">
        <f t="shared" ref="FV587:FV650" si="94">IF(FR587=MAX($FR$587:$FR$2587),FR587,"")</f>
        <v/>
      </c>
      <c r="FW587" s="1">
        <f t="shared" ref="FW587:FW650" si="95">_xlfn.NORM.DIST(FQ587,$FU$579,$FU$580,0)</f>
        <v>0</v>
      </c>
      <c r="FX587" s="1" t="str">
        <f t="shared" ref="FX587:FX650" si="96">IF(FW587=MAX($FW$587:$FW$2587),FR587,"")</f>
        <v/>
      </c>
      <c r="FY587" s="1" t="str">
        <f t="shared" ref="FY587:FY650" si="97">IF(FX587=MIN($FX$587:$FX$2587),FX587,"")</f>
        <v/>
      </c>
      <c r="GC587" s="1">
        <v>0</v>
      </c>
      <c r="GD587" s="1">
        <f>GD$581+(GC587*GD$584)</f>
        <v>-141.77226073472312</v>
      </c>
      <c r="GE587" s="1">
        <f t="shared" ref="GE587:GE650" si="98">_xlfn.NORM.DIST(GD587,GD$578,GD$579,0)</f>
        <v>3.7759213282294066E-6</v>
      </c>
      <c r="GF587" s="1">
        <f t="shared" ref="GF587:GF650" si="99">_xlfn.NORM.DIST(GD587,GD$578,GD$579,1)</f>
        <v>3.1671241833119857E-5</v>
      </c>
      <c r="GG587" s="1">
        <f t="shared" ref="GG587:GG650" si="100">IF(OR(GF587&lt;$FU$583,GF587&gt;$FU$584),GE587,"")</f>
        <v>3.7759213282294066E-6</v>
      </c>
      <c r="GH587" s="1" t="str">
        <f t="shared" ref="GH587:GH650" si="101">IF(AND(GF587&gt;$GH$583,GF587&lt;$GH$584),GE587,"")</f>
        <v/>
      </c>
      <c r="GI587" s="1" t="str">
        <f t="shared" ref="GI587:GI650" si="102">IF(GE587=MAX($GE$587:$GE$2587),GE587,"")</f>
        <v/>
      </c>
      <c r="GJ587" s="1">
        <f t="shared" ref="GJ587:GJ650" si="103">_xlfn.NORM.DIST(GD587,$GH$579,$GH$580,0)</f>
        <v>0</v>
      </c>
      <c r="GK587" s="1" t="str">
        <f t="shared" ref="GK587:GK650" si="104">IF(GJ587=MAX($GJ$587:$GJ$2587),GE587,"")</f>
        <v/>
      </c>
      <c r="GL587" s="1" t="str">
        <f t="shared" ref="GL587:GL650" si="105">IF(GK587=MIN($GK$587:$GK$2587),GK587,"")</f>
        <v/>
      </c>
      <c r="HA587" s="2"/>
      <c r="HB587" s="2">
        <f t="shared" si="77"/>
        <v>3.2000000000000001E-2</v>
      </c>
      <c r="HC587" s="145">
        <f t="shared" si="78"/>
        <v>0.99999995600808367</v>
      </c>
      <c r="HD587" s="2">
        <f t="shared" si="79"/>
        <v>3.9074811275519039E-8</v>
      </c>
      <c r="HE587" s="2" t="str">
        <f t="shared" si="75"/>
        <v/>
      </c>
      <c r="HF587" s="24" t="str">
        <f t="shared" si="76"/>
        <v/>
      </c>
    </row>
    <row r="588" spans="21:214" ht="20.100000000000001" customHeight="1" x14ac:dyDescent="0.25">
      <c r="FA588" s="2">
        <v>1</v>
      </c>
      <c r="FB588" s="1">
        <f t="shared" si="80"/>
        <v>-18430.735392697617</v>
      </c>
      <c r="FC588" s="1">
        <f t="shared" si="81"/>
        <v>2.9483719001018532E-8</v>
      </c>
      <c r="FD588" s="1">
        <f t="shared" si="82"/>
        <v>3.2210866790657701E-5</v>
      </c>
      <c r="FE588" s="1">
        <f t="shared" si="83"/>
        <v>2.9483719001018532E-8</v>
      </c>
      <c r="FF588" s="1" t="str">
        <f t="shared" si="84"/>
        <v/>
      </c>
      <c r="FG588" s="1" t="str">
        <f t="shared" si="85"/>
        <v/>
      </c>
      <c r="FI588" s="1">
        <f t="shared" si="86"/>
        <v>9.5542491944937223E-205</v>
      </c>
      <c r="FJ588" s="1" t="str">
        <f t="shared" si="87"/>
        <v/>
      </c>
      <c r="FK588" s="1" t="str">
        <f t="shared" si="88"/>
        <v/>
      </c>
      <c r="FL588" s="2"/>
      <c r="FM588" s="2"/>
      <c r="FN588" s="2"/>
      <c r="FO588" s="2"/>
      <c r="FP588" s="2">
        <v>1</v>
      </c>
      <c r="FQ588" s="1">
        <f t="shared" si="89"/>
        <v>-38.982764802288536</v>
      </c>
      <c r="FR588" s="1">
        <f t="shared" si="90"/>
        <v>1.3939663491198093E-5</v>
      </c>
      <c r="FS588" s="1">
        <f t="shared" si="91"/>
        <v>3.2210866790657701E-5</v>
      </c>
      <c r="FT588" s="1">
        <f t="shared" si="92"/>
        <v>1.3939663491198093E-5</v>
      </c>
      <c r="FU588" s="1" t="str">
        <f t="shared" si="93"/>
        <v/>
      </c>
      <c r="FV588" s="1" t="str">
        <f t="shared" si="94"/>
        <v/>
      </c>
      <c r="FW588" s="1">
        <f t="shared" si="95"/>
        <v>0</v>
      </c>
      <c r="FX588" s="1" t="str">
        <f t="shared" si="96"/>
        <v/>
      </c>
      <c r="FY588" s="1" t="str">
        <f t="shared" si="97"/>
        <v/>
      </c>
      <c r="FZ588" s="2"/>
      <c r="GA588" s="2"/>
      <c r="GB588" s="2"/>
      <c r="GC588" s="2">
        <v>1</v>
      </c>
      <c r="GD588" s="1">
        <f t="shared" ref="GD588:GD651" si="106">$GD$581+(GC588*$GD$584)</f>
        <v>-141.63048847398841</v>
      </c>
      <c r="GE588" s="1">
        <f t="shared" si="98"/>
        <v>3.836791280997549E-6</v>
      </c>
      <c r="GF588" s="1">
        <f t="shared" si="99"/>
        <v>3.2210866790657613E-5</v>
      </c>
      <c r="GG588" s="1">
        <f t="shared" si="100"/>
        <v>3.836791280997549E-6</v>
      </c>
      <c r="GH588" s="1" t="str">
        <f t="shared" si="101"/>
        <v/>
      </c>
      <c r="GI588" s="1" t="str">
        <f t="shared" si="102"/>
        <v/>
      </c>
      <c r="GJ588" s="1">
        <f t="shared" si="103"/>
        <v>0</v>
      </c>
      <c r="GK588" s="1" t="str">
        <f t="shared" si="104"/>
        <v/>
      </c>
      <c r="GL588" s="1" t="str">
        <f t="shared" si="105"/>
        <v/>
      </c>
      <c r="GM588" s="2"/>
      <c r="GN588" s="2"/>
      <c r="HA588" s="35" t="s">
        <v>85</v>
      </c>
      <c r="HB588" s="2">
        <f t="shared" si="77"/>
        <v>3.8400000000000004E-2</v>
      </c>
      <c r="HC588" s="145">
        <f t="shared" si="78"/>
        <v>0.99999991693327239</v>
      </c>
      <c r="HD588" s="2">
        <f t="shared" si="79"/>
        <v>5.9055126566676108E-8</v>
      </c>
      <c r="HE588" s="2" t="str">
        <f t="shared" si="75"/>
        <v/>
      </c>
      <c r="HF588" s="24" t="str">
        <f t="shared" si="76"/>
        <v/>
      </c>
    </row>
    <row r="589" spans="21:214" ht="20.100000000000001" customHeight="1" x14ac:dyDescent="0.25">
      <c r="FA589" s="1">
        <v>2</v>
      </c>
      <c r="FB589" s="1">
        <f t="shared" si="80"/>
        <v>-18412.286208120342</v>
      </c>
      <c r="FC589" s="1">
        <f t="shared" si="81"/>
        <v>2.9958533615952807E-8</v>
      </c>
      <c r="FD589" s="1">
        <f t="shared" si="82"/>
        <v>3.2759186404502981E-5</v>
      </c>
      <c r="FE589" s="1">
        <f t="shared" si="83"/>
        <v>2.9958533615952807E-8</v>
      </c>
      <c r="FF589" s="1" t="str">
        <f t="shared" si="84"/>
        <v/>
      </c>
      <c r="FG589" s="1" t="str">
        <f t="shared" si="85"/>
        <v/>
      </c>
      <c r="FI589" s="1">
        <f t="shared" si="86"/>
        <v>1.0787187155300293E-204</v>
      </c>
      <c r="FJ589" s="1" t="str">
        <f t="shared" si="87"/>
        <v/>
      </c>
      <c r="FK589" s="1" t="str">
        <f t="shared" si="88"/>
        <v/>
      </c>
      <c r="FP589" s="1">
        <v>2</v>
      </c>
      <c r="FQ589" s="1">
        <f t="shared" si="89"/>
        <v>-38.94374301569966</v>
      </c>
      <c r="FR589" s="1">
        <f t="shared" si="90"/>
        <v>1.416415199458725E-5</v>
      </c>
      <c r="FS589" s="1">
        <f t="shared" si="91"/>
        <v>3.2759186404502886E-5</v>
      </c>
      <c r="FT589" s="1">
        <f t="shared" si="92"/>
        <v>1.416415199458725E-5</v>
      </c>
      <c r="FU589" s="1" t="str">
        <f t="shared" si="93"/>
        <v/>
      </c>
      <c r="FV589" s="1" t="str">
        <f t="shared" si="94"/>
        <v/>
      </c>
      <c r="FW589" s="1">
        <f t="shared" si="95"/>
        <v>0</v>
      </c>
      <c r="FX589" s="1" t="str">
        <f t="shared" si="96"/>
        <v/>
      </c>
      <c r="FY589" s="1" t="str">
        <f t="shared" si="97"/>
        <v/>
      </c>
      <c r="GC589" s="1">
        <v>2</v>
      </c>
      <c r="GD589" s="1">
        <f t="shared" si="106"/>
        <v>-141.48871621325367</v>
      </c>
      <c r="GE589" s="1">
        <f t="shared" si="98"/>
        <v>3.8985801134920893E-6</v>
      </c>
      <c r="GF589" s="1">
        <f t="shared" si="99"/>
        <v>3.2759186404502981E-5</v>
      </c>
      <c r="GG589" s="1">
        <f t="shared" si="100"/>
        <v>3.8985801134920893E-6</v>
      </c>
      <c r="GH589" s="1" t="str">
        <f t="shared" si="101"/>
        <v/>
      </c>
      <c r="GI589" s="1" t="str">
        <f t="shared" si="102"/>
        <v/>
      </c>
      <c r="GJ589" s="1">
        <f t="shared" si="103"/>
        <v>0</v>
      </c>
      <c r="GK589" s="1" t="str">
        <f t="shared" si="104"/>
        <v/>
      </c>
      <c r="GL589" s="1" t="str">
        <f t="shared" si="105"/>
        <v/>
      </c>
      <c r="HA589" s="144">
        <f>F78</f>
        <v>1.8562517200624916E-10</v>
      </c>
      <c r="HB589" s="2">
        <f t="shared" si="77"/>
        <v>4.4800000000000006E-2</v>
      </c>
      <c r="HC589" s="145">
        <f t="shared" si="78"/>
        <v>0.99999985787814583</v>
      </c>
      <c r="HD589" s="2">
        <f t="shared" si="79"/>
        <v>8.4109512354935134E-8</v>
      </c>
      <c r="HE589" s="2" t="str">
        <f t="shared" si="75"/>
        <v/>
      </c>
      <c r="HF589" s="24" t="str">
        <f t="shared" si="76"/>
        <v/>
      </c>
    </row>
    <row r="590" spans="21:214" ht="20.100000000000001" customHeight="1" x14ac:dyDescent="0.25">
      <c r="V590" s="1" cm="1">
        <f t="array" ref="V590:X590">TRANSPOSE(U591:U593)</f>
        <v>1</v>
      </c>
      <c r="W590" s="1">
        <v>360</v>
      </c>
      <c r="X590" s="1">
        <v>215</v>
      </c>
      <c r="AA590" s="1" cm="1">
        <f t="array" ref="AA590:AI598">MMULT(U558:W566,_xlfn.ANCHORARRAY(AA584))</f>
        <v>0.25877472868693568</v>
      </c>
      <c r="AB590" s="1">
        <v>0.17756701162515875</v>
      </c>
      <c r="AC590" s="1">
        <v>0.29750699114106005</v>
      </c>
      <c r="AD590" s="1">
        <v>0.17257187425418674</v>
      </c>
      <c r="AE590" s="1">
        <v>6.7696597252868251E-2</v>
      </c>
      <c r="AF590" s="1">
        <v>-5.4329217996758716E-2</v>
      </c>
      <c r="AG590" s="1">
        <v>-3.0312680242812917E-2</v>
      </c>
      <c r="AH590" s="1">
        <v>0.17236840507583817</v>
      </c>
      <c r="AI590" s="1">
        <v>-6.1843709796485458E-2</v>
      </c>
      <c r="FA590" s="1">
        <v>3</v>
      </c>
      <c r="FB590" s="1">
        <f t="shared" si="80"/>
        <v>-18393.837023543067</v>
      </c>
      <c r="FC590" s="1">
        <f t="shared" si="81"/>
        <v>3.0440507735210277E-8</v>
      </c>
      <c r="FD590" s="1">
        <f t="shared" si="82"/>
        <v>3.3316331852100064E-5</v>
      </c>
      <c r="FE590" s="1">
        <f t="shared" si="83"/>
        <v>3.0440507735210277E-8</v>
      </c>
      <c r="FF590" s="1" t="str">
        <f t="shared" si="84"/>
        <v/>
      </c>
      <c r="FG590" s="1" t="str">
        <f t="shared" si="85"/>
        <v/>
      </c>
      <c r="FI590" s="1">
        <f t="shared" si="86"/>
        <v>1.2179036003261769E-204</v>
      </c>
      <c r="FJ590" s="1" t="str">
        <f t="shared" si="87"/>
        <v/>
      </c>
      <c r="FK590" s="1" t="str">
        <f t="shared" si="88"/>
        <v/>
      </c>
      <c r="FP590" s="1">
        <v>3</v>
      </c>
      <c r="FQ590" s="1">
        <f t="shared" si="89"/>
        <v>-38.904721229110777</v>
      </c>
      <c r="FR590" s="1">
        <f t="shared" si="90"/>
        <v>1.4392025453620164E-5</v>
      </c>
      <c r="FS590" s="1">
        <f t="shared" si="91"/>
        <v>3.3316331852099976E-5</v>
      </c>
      <c r="FT590" s="1">
        <f t="shared" si="92"/>
        <v>1.4392025453620164E-5</v>
      </c>
      <c r="FU590" s="1" t="str">
        <f t="shared" si="93"/>
        <v/>
      </c>
      <c r="FV590" s="1" t="str">
        <f t="shared" si="94"/>
        <v/>
      </c>
      <c r="FW590" s="1">
        <f t="shared" si="95"/>
        <v>0</v>
      </c>
      <c r="FX590" s="1" t="str">
        <f t="shared" si="96"/>
        <v/>
      </c>
      <c r="FY590" s="1" t="str">
        <f t="shared" si="97"/>
        <v/>
      </c>
      <c r="GC590" s="1">
        <v>3</v>
      </c>
      <c r="GD590" s="1">
        <f t="shared" si="106"/>
        <v>-141.34694395251896</v>
      </c>
      <c r="GE590" s="1">
        <f t="shared" si="98"/>
        <v>3.9613006304787587E-6</v>
      </c>
      <c r="GF590" s="1">
        <f t="shared" si="99"/>
        <v>3.3316331852099976E-5</v>
      </c>
      <c r="GG590" s="1">
        <f t="shared" si="100"/>
        <v>3.9613006304787587E-6</v>
      </c>
      <c r="GH590" s="1" t="str">
        <f t="shared" si="101"/>
        <v/>
      </c>
      <c r="GI590" s="1" t="str">
        <f t="shared" si="102"/>
        <v/>
      </c>
      <c r="GJ590" s="1">
        <f t="shared" si="103"/>
        <v>0</v>
      </c>
      <c r="GK590" s="1" t="str">
        <f t="shared" si="104"/>
        <v/>
      </c>
      <c r="GL590" s="1" t="str">
        <f t="shared" si="105"/>
        <v/>
      </c>
      <c r="HA590" s="2"/>
      <c r="HB590" s="2">
        <f t="shared" si="77"/>
        <v>5.1200000000000009E-2</v>
      </c>
      <c r="HC590" s="145">
        <f t="shared" si="78"/>
        <v>0.99999977376863347</v>
      </c>
      <c r="HD590" s="2">
        <f t="shared" si="79"/>
        <v>1.1457439441642236E-7</v>
      </c>
      <c r="HE590" s="2" t="str">
        <f t="shared" si="75"/>
        <v/>
      </c>
      <c r="HF590" s="24" t="str">
        <f t="shared" si="76"/>
        <v/>
      </c>
    </row>
    <row r="591" spans="21:214" ht="20.100000000000001" customHeight="1" x14ac:dyDescent="0.25">
      <c r="U591" s="1">
        <v>1</v>
      </c>
      <c r="AA591" s="1">
        <v>0.17756701162515878</v>
      </c>
      <c r="AB591" s="1">
        <v>0.26987308741899529</v>
      </c>
      <c r="AC591" s="1">
        <v>7.5632338284378209E-2</v>
      </c>
      <c r="AD591" s="1">
        <v>0.18127743678524649</v>
      </c>
      <c r="AE591" s="1">
        <v>-0.12442561698858801</v>
      </c>
      <c r="AF591" s="1">
        <v>0.17829795789803771</v>
      </c>
      <c r="AG591" s="1">
        <v>6.8882761726049013E-2</v>
      </c>
      <c r="AH591" s="1">
        <v>0.25960455805664062</v>
      </c>
      <c r="AI591" s="1">
        <v>-8.6709534805929467E-2</v>
      </c>
      <c r="FA591" s="1">
        <v>4</v>
      </c>
      <c r="FB591" s="1">
        <f t="shared" si="80"/>
        <v>-18375.387838965795</v>
      </c>
      <c r="FC591" s="1">
        <f t="shared" si="81"/>
        <v>3.092974099407877E-8</v>
      </c>
      <c r="FD591" s="1">
        <f t="shared" si="82"/>
        <v>3.3882436137647676E-5</v>
      </c>
      <c r="FE591" s="1">
        <f t="shared" si="83"/>
        <v>3.092974099407877E-8</v>
      </c>
      <c r="FF591" s="1" t="str">
        <f t="shared" si="84"/>
        <v/>
      </c>
      <c r="FG591" s="1" t="str">
        <f t="shared" si="85"/>
        <v/>
      </c>
      <c r="FI591" s="1">
        <f t="shared" si="86"/>
        <v>1.3750252275186051E-204</v>
      </c>
      <c r="FJ591" s="1" t="str">
        <f t="shared" si="87"/>
        <v/>
      </c>
      <c r="FK591" s="1" t="str">
        <f t="shared" si="88"/>
        <v/>
      </c>
      <c r="FP591" s="1">
        <v>4</v>
      </c>
      <c r="FQ591" s="1">
        <f t="shared" si="89"/>
        <v>-38.865699442521901</v>
      </c>
      <c r="FR591" s="1">
        <f t="shared" si="90"/>
        <v>1.4623330975053698E-5</v>
      </c>
      <c r="FS591" s="1">
        <f t="shared" si="91"/>
        <v>3.3882436137647771E-5</v>
      </c>
      <c r="FT591" s="1">
        <f t="shared" si="92"/>
        <v>1.4623330975053698E-5</v>
      </c>
      <c r="FU591" s="1" t="str">
        <f t="shared" si="93"/>
        <v/>
      </c>
      <c r="FV591" s="1" t="str">
        <f t="shared" si="94"/>
        <v/>
      </c>
      <c r="FW591" s="1">
        <f t="shared" si="95"/>
        <v>0</v>
      </c>
      <c r="FX591" s="1" t="str">
        <f t="shared" si="96"/>
        <v/>
      </c>
      <c r="FY591" s="1" t="str">
        <f t="shared" si="97"/>
        <v/>
      </c>
      <c r="GC591" s="1">
        <v>4</v>
      </c>
      <c r="GD591" s="1">
        <f t="shared" si="106"/>
        <v>-141.20517169178422</v>
      </c>
      <c r="GE591" s="1">
        <f t="shared" si="98"/>
        <v>4.0249657977507854E-6</v>
      </c>
      <c r="GF591" s="1">
        <f t="shared" si="99"/>
        <v>3.3882436137647826E-5</v>
      </c>
      <c r="GG591" s="1">
        <f t="shared" si="100"/>
        <v>4.0249657977507854E-6</v>
      </c>
      <c r="GH591" s="1" t="str">
        <f t="shared" si="101"/>
        <v/>
      </c>
      <c r="GI591" s="1" t="str">
        <f t="shared" si="102"/>
        <v/>
      </c>
      <c r="GJ591" s="1">
        <f t="shared" si="103"/>
        <v>0</v>
      </c>
      <c r="GK591" s="1" t="str">
        <f t="shared" si="104"/>
        <v/>
      </c>
      <c r="GL591" s="1" t="str">
        <f t="shared" si="105"/>
        <v/>
      </c>
      <c r="HA591" s="35" t="s">
        <v>333</v>
      </c>
      <c r="HB591" s="2">
        <f t="shared" si="77"/>
        <v>5.7600000000000012E-2</v>
      </c>
      <c r="HC591" s="145">
        <f t="shared" si="78"/>
        <v>0.99999965919423905</v>
      </c>
      <c r="HD591" s="2">
        <f t="shared" si="79"/>
        <v>1.5075653569951442E-7</v>
      </c>
      <c r="HE591" s="2" t="str">
        <f t="shared" si="75"/>
        <v/>
      </c>
      <c r="HF591" s="24" t="str">
        <f t="shared" si="76"/>
        <v/>
      </c>
    </row>
    <row r="592" spans="21:214" ht="20.100000000000001" customHeight="1" x14ac:dyDescent="0.25">
      <c r="U592" s="1">
        <f>C462</f>
        <v>360</v>
      </c>
      <c r="AA592" s="1">
        <v>0.29750699114105933</v>
      </c>
      <c r="AB592" s="1">
        <v>7.5632338284377432E-2</v>
      </c>
      <c r="AC592" s="1">
        <v>0.45697595925518464</v>
      </c>
      <c r="AD592" s="1">
        <v>0.14931681798836632</v>
      </c>
      <c r="AE592" s="1">
        <v>0.25640312704261348</v>
      </c>
      <c r="AF592" s="1">
        <v>-0.22893832328193842</v>
      </c>
      <c r="AG592" s="1">
        <v>-8.7250455846765135E-2</v>
      </c>
      <c r="AH592" s="1">
        <v>7.6415231638650161E-2</v>
      </c>
      <c r="AI592" s="1">
        <v>3.9383137784446687E-3</v>
      </c>
      <c r="FA592" s="1">
        <v>5</v>
      </c>
      <c r="FB592" s="1">
        <f t="shared" si="80"/>
        <v>-18356.938654388519</v>
      </c>
      <c r="FC592" s="1">
        <f t="shared" si="81"/>
        <v>3.1426334278737228E-8</v>
      </c>
      <c r="FD592" s="1">
        <f t="shared" si="82"/>
        <v>3.4457634115053068E-5</v>
      </c>
      <c r="FE592" s="1">
        <f t="shared" si="83"/>
        <v>3.1426334278737228E-8</v>
      </c>
      <c r="FF592" s="1" t="str">
        <f t="shared" si="84"/>
        <v/>
      </c>
      <c r="FG592" s="1" t="str">
        <f t="shared" si="85"/>
        <v/>
      </c>
      <c r="FI592" s="1">
        <f t="shared" si="86"/>
        <v>1.5523922623584618E-204</v>
      </c>
      <c r="FJ592" s="1" t="str">
        <f t="shared" si="87"/>
        <v/>
      </c>
      <c r="FK592" s="1" t="str">
        <f t="shared" si="88"/>
        <v/>
      </c>
      <c r="FP592" s="1">
        <v>5</v>
      </c>
      <c r="FQ592" s="1">
        <f t="shared" si="89"/>
        <v>-38.826677655933025</v>
      </c>
      <c r="FR592" s="1">
        <f t="shared" si="90"/>
        <v>1.485811625705587E-5</v>
      </c>
      <c r="FS592" s="1">
        <f t="shared" si="91"/>
        <v>3.4457634115053068E-5</v>
      </c>
      <c r="FT592" s="1">
        <f t="shared" si="92"/>
        <v>1.485811625705587E-5</v>
      </c>
      <c r="FU592" s="1" t="str">
        <f t="shared" si="93"/>
        <v/>
      </c>
      <c r="FV592" s="1" t="str">
        <f t="shared" si="94"/>
        <v/>
      </c>
      <c r="FW592" s="1">
        <f t="shared" si="95"/>
        <v>0</v>
      </c>
      <c r="FX592" s="1" t="str">
        <f t="shared" si="96"/>
        <v/>
      </c>
      <c r="FY592" s="1" t="str">
        <f t="shared" si="97"/>
        <v/>
      </c>
      <c r="GC592" s="1">
        <v>5</v>
      </c>
      <c r="GD592" s="1">
        <f t="shared" si="106"/>
        <v>-141.0633994310495</v>
      </c>
      <c r="GE592" s="1">
        <f t="shared" si="98"/>
        <v>4.0895887438829625E-6</v>
      </c>
      <c r="GF592" s="1">
        <f t="shared" si="99"/>
        <v>3.4457634115053068E-5</v>
      </c>
      <c r="GG592" s="1">
        <f t="shared" si="100"/>
        <v>4.0895887438829625E-6</v>
      </c>
      <c r="GH592" s="1" t="str">
        <f t="shared" si="101"/>
        <v/>
      </c>
      <c r="GI592" s="1" t="str">
        <f t="shared" si="102"/>
        <v/>
      </c>
      <c r="GJ592" s="1">
        <f t="shared" si="103"/>
        <v>0</v>
      </c>
      <c r="GK592" s="1" t="str">
        <f t="shared" si="104"/>
        <v/>
      </c>
      <c r="GL592" s="1" t="str">
        <f t="shared" si="105"/>
        <v/>
      </c>
      <c r="HA592" s="144">
        <f>1-HA589</f>
        <v>0.99999999981437482</v>
      </c>
      <c r="HB592" s="2">
        <f t="shared" si="77"/>
        <v>6.4000000000000015E-2</v>
      </c>
      <c r="HC592" s="145">
        <f t="shared" si="78"/>
        <v>0.99999950843770335</v>
      </c>
      <c r="HD592" s="2">
        <f t="shared" si="79"/>
        <v>1.9293781561291468E-7</v>
      </c>
      <c r="HE592" s="2" t="str">
        <f t="shared" si="75"/>
        <v/>
      </c>
      <c r="HF592" s="24" t="str">
        <f t="shared" si="76"/>
        <v/>
      </c>
    </row>
    <row r="593" spans="21:214" ht="20.100000000000001" customHeight="1" x14ac:dyDescent="0.25">
      <c r="U593" s="1">
        <f>C463</f>
        <v>215</v>
      </c>
      <c r="V593" s="1" cm="1">
        <f t="array" ref="V593:X593">MMULT(V590:X590,_xlfn.ANCHORARRAY(AA568))</f>
        <v>-0.79096596765461147</v>
      </c>
      <c r="W593" s="1">
        <v>-1.7267800527613151E-3</v>
      </c>
      <c r="X593" s="1">
        <v>8.5086119089489293E-3</v>
      </c>
      <c r="AA593" s="1">
        <v>0.17257187425418588</v>
      </c>
      <c r="AB593" s="1">
        <v>0.18127743678524544</v>
      </c>
      <c r="AC593" s="1">
        <v>0.14931681798836638</v>
      </c>
      <c r="AD593" s="1">
        <v>0.15071417928022735</v>
      </c>
      <c r="AE593" s="1">
        <v>2.1788044580530075E-2</v>
      </c>
      <c r="AF593" s="1">
        <v>8.8976261247334376E-2</v>
      </c>
      <c r="AG593" s="1">
        <v>5.9313261264629658E-2</v>
      </c>
      <c r="AH593" s="1">
        <v>0.17649809521822801</v>
      </c>
      <c r="AI593" s="1">
        <v>-4.5597061875779499E-4</v>
      </c>
      <c r="FA593" s="1">
        <v>6</v>
      </c>
      <c r="FB593" s="1">
        <f t="shared" si="80"/>
        <v>-18338.489469811244</v>
      </c>
      <c r="FC593" s="1">
        <f t="shared" si="81"/>
        <v>3.193038973985056E-8</v>
      </c>
      <c r="FD593" s="1">
        <f t="shared" si="82"/>
        <v>3.5042062511133837E-5</v>
      </c>
      <c r="FE593" s="1">
        <f t="shared" si="83"/>
        <v>3.193038973985056E-8</v>
      </c>
      <c r="FF593" s="1" t="str">
        <f t="shared" si="84"/>
        <v/>
      </c>
      <c r="FG593" s="1" t="str">
        <f t="shared" si="85"/>
        <v/>
      </c>
      <c r="FI593" s="1">
        <f t="shared" si="86"/>
        <v>1.7526101554807577E-204</v>
      </c>
      <c r="FJ593" s="1" t="str">
        <f t="shared" si="87"/>
        <v/>
      </c>
      <c r="FK593" s="1" t="str">
        <f t="shared" si="88"/>
        <v/>
      </c>
      <c r="FP593" s="1">
        <v>6</v>
      </c>
      <c r="FQ593" s="1">
        <f t="shared" si="89"/>
        <v>-38.78765586934415</v>
      </c>
      <c r="FR593" s="1">
        <f t="shared" si="90"/>
        <v>1.5096429595633576E-5</v>
      </c>
      <c r="FS593" s="1">
        <f t="shared" si="91"/>
        <v>3.5042062511133728E-5</v>
      </c>
      <c r="FT593" s="1">
        <f t="shared" si="92"/>
        <v>1.5096429595633576E-5</v>
      </c>
      <c r="FU593" s="1" t="str">
        <f t="shared" si="93"/>
        <v/>
      </c>
      <c r="FV593" s="1" t="str">
        <f t="shared" si="94"/>
        <v/>
      </c>
      <c r="FW593" s="1">
        <f t="shared" si="95"/>
        <v>0</v>
      </c>
      <c r="FX593" s="1" t="str">
        <f t="shared" si="96"/>
        <v/>
      </c>
      <c r="FY593" s="1" t="str">
        <f t="shared" si="97"/>
        <v/>
      </c>
      <c r="GC593" s="1">
        <v>6</v>
      </c>
      <c r="GD593" s="1">
        <f t="shared" si="106"/>
        <v>-140.92162717031479</v>
      </c>
      <c r="GE593" s="1">
        <f t="shared" si="98"/>
        <v>4.155182762000955E-6</v>
      </c>
      <c r="GF593" s="1">
        <f t="shared" si="99"/>
        <v>3.5042062511133728E-5</v>
      </c>
      <c r="GG593" s="1">
        <f t="shared" si="100"/>
        <v>4.155182762000955E-6</v>
      </c>
      <c r="GH593" s="1" t="str">
        <f t="shared" si="101"/>
        <v/>
      </c>
      <c r="GI593" s="1" t="str">
        <f t="shared" si="102"/>
        <v/>
      </c>
      <c r="GJ593" s="1">
        <f t="shared" si="103"/>
        <v>0</v>
      </c>
      <c r="GK593" s="1" t="str">
        <f t="shared" si="104"/>
        <v/>
      </c>
      <c r="GL593" s="1" t="str">
        <f t="shared" si="105"/>
        <v/>
      </c>
      <c r="HA593" s="2"/>
      <c r="HB593" s="2">
        <f t="shared" si="77"/>
        <v>7.0400000000000018E-2</v>
      </c>
      <c r="HC593" s="145">
        <f t="shared" si="78"/>
        <v>0.99999931549988774</v>
      </c>
      <c r="HD593" s="2">
        <f t="shared" si="79"/>
        <v>2.4137879062191558E-7</v>
      </c>
      <c r="HE593" s="2" t="str">
        <f t="shared" si="75"/>
        <v/>
      </c>
      <c r="HF593" s="24" t="str">
        <f t="shared" si="76"/>
        <v/>
      </c>
    </row>
    <row r="594" spans="21:214" ht="20.100000000000001" customHeight="1" x14ac:dyDescent="0.25">
      <c r="AA594" s="1">
        <v>6.7696597252867974E-2</v>
      </c>
      <c r="AB594" s="1">
        <v>-0.12442561698858834</v>
      </c>
      <c r="AC594" s="1">
        <v>0.2564031270426137</v>
      </c>
      <c r="AD594" s="1">
        <v>2.1788044580530713E-2</v>
      </c>
      <c r="AE594" s="1">
        <v>0.4859543735527716</v>
      </c>
      <c r="AF594" s="1">
        <v>-7.768519372279048E-2</v>
      </c>
      <c r="AG594" s="1">
        <v>0.11678570467674876</v>
      </c>
      <c r="AH594" s="1">
        <v>-0.10960590863267572</v>
      </c>
      <c r="AI594" s="1">
        <v>0.36308887223851283</v>
      </c>
      <c r="FA594" s="1">
        <v>7</v>
      </c>
      <c r="FB594" s="1">
        <f t="shared" si="80"/>
        <v>-18320.040285233968</v>
      </c>
      <c r="FC594" s="1">
        <f t="shared" si="81"/>
        <v>3.2442010806282295E-8</v>
      </c>
      <c r="FD594" s="1">
        <f t="shared" si="82"/>
        <v>3.5635859949074102E-5</v>
      </c>
      <c r="FE594" s="1">
        <f t="shared" si="83"/>
        <v>3.2442010806282295E-8</v>
      </c>
      <c r="FF594" s="1" t="str">
        <f t="shared" si="84"/>
        <v/>
      </c>
      <c r="FG594" s="1" t="str">
        <f t="shared" si="85"/>
        <v/>
      </c>
      <c r="FI594" s="1">
        <f t="shared" si="86"/>
        <v>1.978619248296492E-204</v>
      </c>
      <c r="FJ594" s="1" t="str">
        <f t="shared" si="87"/>
        <v/>
      </c>
      <c r="FK594" s="1" t="str">
        <f t="shared" si="88"/>
        <v/>
      </c>
      <c r="FP594" s="1">
        <v>7</v>
      </c>
      <c r="FQ594" s="1">
        <f t="shared" si="89"/>
        <v>-38.748634082755267</v>
      </c>
      <c r="FR594" s="1">
        <f t="shared" si="90"/>
        <v>1.5338319891115687E-5</v>
      </c>
      <c r="FS594" s="1">
        <f t="shared" si="91"/>
        <v>3.5635859949074217E-5</v>
      </c>
      <c r="FT594" s="1">
        <f t="shared" si="92"/>
        <v>1.5338319891115687E-5</v>
      </c>
      <c r="FU594" s="1" t="str">
        <f t="shared" si="93"/>
        <v/>
      </c>
      <c r="FV594" s="1" t="str">
        <f t="shared" si="94"/>
        <v/>
      </c>
      <c r="FW594" s="1">
        <f t="shared" si="95"/>
        <v>0</v>
      </c>
      <c r="FX594" s="1" t="str">
        <f t="shared" si="96"/>
        <v/>
      </c>
      <c r="FY594" s="1" t="str">
        <f t="shared" si="97"/>
        <v/>
      </c>
      <c r="GC594" s="1">
        <v>7</v>
      </c>
      <c r="GD594" s="1">
        <f t="shared" si="106"/>
        <v>-140.77985490958005</v>
      </c>
      <c r="GE594" s="1">
        <f t="shared" si="98"/>
        <v>4.2217613115656265E-6</v>
      </c>
      <c r="GF594" s="1">
        <f t="shared" si="99"/>
        <v>3.5635859949074102E-5</v>
      </c>
      <c r="GG594" s="1">
        <f t="shared" si="100"/>
        <v>4.2217613115656265E-6</v>
      </c>
      <c r="GH594" s="1" t="str">
        <f t="shared" si="101"/>
        <v/>
      </c>
      <c r="GI594" s="1" t="str">
        <f t="shared" si="102"/>
        <v/>
      </c>
      <c r="GJ594" s="1">
        <f t="shared" si="103"/>
        <v>0</v>
      </c>
      <c r="GK594" s="1" t="str">
        <f t="shared" si="104"/>
        <v/>
      </c>
      <c r="GL594" s="1" t="str">
        <f t="shared" si="105"/>
        <v/>
      </c>
      <c r="HA594" s="2"/>
      <c r="HB594" s="2">
        <f t="shared" si="77"/>
        <v>7.6800000000000021E-2</v>
      </c>
      <c r="HC594" s="145">
        <f t="shared" si="78"/>
        <v>0.99999907412109712</v>
      </c>
      <c r="HD594" s="2">
        <f t="shared" si="79"/>
        <v>2.9632144338265221E-7</v>
      </c>
      <c r="HE594" s="2" t="str">
        <f t="shared" si="75"/>
        <v/>
      </c>
      <c r="HF594" s="24" t="str">
        <f t="shared" si="76"/>
        <v/>
      </c>
    </row>
    <row r="595" spans="21:214" ht="20.100000000000001" customHeight="1" x14ac:dyDescent="0.25">
      <c r="V595" s="1" cm="1">
        <f t="array" ref="V595">MMULT(_xlfn.ANCHORARRAY(V593),U591:U593)</f>
        <v>0.41674477377533492</v>
      </c>
      <c r="AA595" s="1">
        <v>-5.4329217996760437E-2</v>
      </c>
      <c r="AB595" s="1">
        <v>0.17829795789803549</v>
      </c>
      <c r="AC595" s="1">
        <v>-0.22893832328193908</v>
      </c>
      <c r="AD595" s="1">
        <v>8.8976261247333543E-2</v>
      </c>
      <c r="AE595" s="1">
        <v>-7.7685193722792922E-2</v>
      </c>
      <c r="AF595" s="1">
        <v>0.4521704211489963</v>
      </c>
      <c r="AG595" s="1">
        <v>0.29310575898422286</v>
      </c>
      <c r="AH595" s="1">
        <v>0.17540650877575081</v>
      </c>
      <c r="AI595" s="1">
        <v>0.17299582694713966</v>
      </c>
      <c r="FA595" s="2">
        <v>8</v>
      </c>
      <c r="FB595" s="1">
        <f t="shared" si="80"/>
        <v>-18301.591100656693</v>
      </c>
      <c r="FC595" s="1">
        <f t="shared" si="81"/>
        <v>3.2961302198923216E-8</v>
      </c>
      <c r="FD595" s="1">
        <f t="shared" si="82"/>
        <v>3.6239166972133497E-5</v>
      </c>
      <c r="FE595" s="1">
        <f t="shared" si="83"/>
        <v>3.2961302198923216E-8</v>
      </c>
      <c r="FF595" s="1" t="str">
        <f t="shared" si="84"/>
        <v/>
      </c>
      <c r="FG595" s="1" t="str">
        <f t="shared" si="85"/>
        <v/>
      </c>
      <c r="FI595" s="1">
        <f t="shared" si="86"/>
        <v>2.2337377648087991E-204</v>
      </c>
      <c r="FJ595" s="1" t="str">
        <f t="shared" si="87"/>
        <v/>
      </c>
      <c r="FK595" s="1" t="str">
        <f t="shared" si="88"/>
        <v/>
      </c>
      <c r="FP595" s="2">
        <v>8</v>
      </c>
      <c r="FQ595" s="1">
        <f t="shared" si="89"/>
        <v>-38.709612296166391</v>
      </c>
      <c r="FR595" s="1">
        <f t="shared" si="90"/>
        <v>1.5583836654690837E-5</v>
      </c>
      <c r="FS595" s="1">
        <f t="shared" si="91"/>
        <v>3.6239166972133497E-5</v>
      </c>
      <c r="FT595" s="1">
        <f t="shared" si="92"/>
        <v>1.5583836654690837E-5</v>
      </c>
      <c r="FU595" s="1" t="str">
        <f t="shared" si="93"/>
        <v/>
      </c>
      <c r="FV595" s="1" t="str">
        <f t="shared" si="94"/>
        <v/>
      </c>
      <c r="FW595" s="1">
        <f t="shared" si="95"/>
        <v>0</v>
      </c>
      <c r="FX595" s="1" t="str">
        <f t="shared" si="96"/>
        <v/>
      </c>
      <c r="FY595" s="1" t="str">
        <f t="shared" si="97"/>
        <v/>
      </c>
      <c r="GC595" s="2">
        <v>8</v>
      </c>
      <c r="GD595" s="1">
        <f t="shared" si="106"/>
        <v>-140.63808264884534</v>
      </c>
      <c r="GE595" s="1">
        <f t="shared" si="98"/>
        <v>4.2893380201726016E-6</v>
      </c>
      <c r="GF595" s="1">
        <f t="shared" si="99"/>
        <v>3.6239166972133497E-5</v>
      </c>
      <c r="GG595" s="1">
        <f t="shared" si="100"/>
        <v>4.2893380201726016E-6</v>
      </c>
      <c r="GH595" s="1" t="str">
        <f t="shared" si="101"/>
        <v/>
      </c>
      <c r="GI595" s="1" t="str">
        <f t="shared" si="102"/>
        <v/>
      </c>
      <c r="GJ595" s="1">
        <f t="shared" si="103"/>
        <v>0</v>
      </c>
      <c r="GK595" s="1" t="str">
        <f t="shared" si="104"/>
        <v/>
      </c>
      <c r="GL595" s="1" t="str">
        <f t="shared" si="105"/>
        <v/>
      </c>
      <c r="HA595" s="2"/>
      <c r="HB595" s="2">
        <f t="shared" si="77"/>
        <v>8.3200000000000024E-2</v>
      </c>
      <c r="HC595" s="145">
        <f t="shared" si="78"/>
        <v>0.99999877779965374</v>
      </c>
      <c r="HD595" s="2">
        <f t="shared" si="79"/>
        <v>3.5799135678082905E-7</v>
      </c>
      <c r="HE595" s="2" t="str">
        <f t="shared" si="75"/>
        <v/>
      </c>
      <c r="HF595" s="24" t="str">
        <f t="shared" si="76"/>
        <v/>
      </c>
    </row>
    <row r="596" spans="21:214" ht="20.100000000000001" customHeight="1" x14ac:dyDescent="0.25">
      <c r="AA596" s="1">
        <v>-3.0312680242813528E-2</v>
      </c>
      <c r="AB596" s="1">
        <v>6.8882761726048125E-2</v>
      </c>
      <c r="AC596" s="1">
        <v>-8.7250455846764829E-2</v>
      </c>
      <c r="AD596" s="1">
        <v>5.9313261264630046E-2</v>
      </c>
      <c r="AE596" s="1">
        <v>0.11678570467674798</v>
      </c>
      <c r="AF596" s="1">
        <v>0.29310575898422431</v>
      </c>
      <c r="AG596" s="1">
        <v>0.25011928613218065</v>
      </c>
      <c r="AH596" s="1">
        <v>7.254366968387016E-2</v>
      </c>
      <c r="AI596" s="1">
        <v>0.25681269362186465</v>
      </c>
      <c r="FA596" s="1">
        <v>9</v>
      </c>
      <c r="FB596" s="1">
        <f t="shared" si="80"/>
        <v>-18283.141916079418</v>
      </c>
      <c r="FC596" s="1">
        <f t="shared" si="81"/>
        <v>3.3488369944637954E-8</v>
      </c>
      <c r="FD596" s="1">
        <f t="shared" si="82"/>
        <v>3.6852126067611949E-5</v>
      </c>
      <c r="FE596" s="1">
        <f t="shared" si="83"/>
        <v>3.3488369944637954E-8</v>
      </c>
      <c r="FF596" s="1" t="str">
        <f t="shared" si="84"/>
        <v/>
      </c>
      <c r="FG596" s="1" t="str">
        <f t="shared" si="85"/>
        <v/>
      </c>
      <c r="FI596" s="1">
        <f t="shared" si="86"/>
        <v>2.521710315674242E-204</v>
      </c>
      <c r="FJ596" s="1" t="str">
        <f t="shared" si="87"/>
        <v/>
      </c>
      <c r="FK596" s="1" t="str">
        <f t="shared" si="88"/>
        <v/>
      </c>
      <c r="FP596" s="1">
        <v>9</v>
      </c>
      <c r="FQ596" s="1">
        <f t="shared" si="89"/>
        <v>-38.670590509577515</v>
      </c>
      <c r="FR596" s="1">
        <f t="shared" si="90"/>
        <v>1.5833030015001771E-5</v>
      </c>
      <c r="FS596" s="1">
        <f t="shared" si="91"/>
        <v>3.685212606761184E-5</v>
      </c>
      <c r="FT596" s="1">
        <f t="shared" si="92"/>
        <v>1.5833030015001771E-5</v>
      </c>
      <c r="FU596" s="1" t="str">
        <f t="shared" si="93"/>
        <v/>
      </c>
      <c r="FV596" s="1" t="str">
        <f t="shared" si="94"/>
        <v/>
      </c>
      <c r="FW596" s="1">
        <f t="shared" si="95"/>
        <v>0</v>
      </c>
      <c r="FX596" s="1" t="str">
        <f t="shared" si="96"/>
        <v/>
      </c>
      <c r="FY596" s="1" t="str">
        <f t="shared" si="97"/>
        <v/>
      </c>
      <c r="GC596" s="1">
        <v>9</v>
      </c>
      <c r="GD596" s="1">
        <f t="shared" si="106"/>
        <v>-140.4963103881106</v>
      </c>
      <c r="GE596" s="1">
        <f t="shared" si="98"/>
        <v>4.3579266853672307E-6</v>
      </c>
      <c r="GF596" s="1">
        <f t="shared" si="99"/>
        <v>3.6852126067611949E-5</v>
      </c>
      <c r="GG596" s="1">
        <f t="shared" si="100"/>
        <v>4.3579266853672307E-6</v>
      </c>
      <c r="GH596" s="1" t="str">
        <f t="shared" si="101"/>
        <v/>
      </c>
      <c r="GI596" s="1" t="str">
        <f t="shared" si="102"/>
        <v/>
      </c>
      <c r="GJ596" s="1">
        <f t="shared" si="103"/>
        <v>0</v>
      </c>
      <c r="GK596" s="1" t="str">
        <f t="shared" si="104"/>
        <v/>
      </c>
      <c r="GL596" s="1" t="str">
        <f t="shared" si="105"/>
        <v/>
      </c>
      <c r="HA596" s="2"/>
      <c r="HB596" s="2">
        <f t="shared" si="77"/>
        <v>8.9600000000000027E-2</v>
      </c>
      <c r="HC596" s="145">
        <f t="shared" si="78"/>
        <v>0.99999841980829696</v>
      </c>
      <c r="HD596" s="2">
        <f t="shared" si="79"/>
        <v>4.265994730801026E-7</v>
      </c>
      <c r="HE596" s="2" t="str">
        <f t="shared" si="75"/>
        <v/>
      </c>
      <c r="HF596" s="24" t="str">
        <f t="shared" si="76"/>
        <v/>
      </c>
    </row>
    <row r="597" spans="21:214" ht="20.100000000000001" customHeight="1" x14ac:dyDescent="0.25">
      <c r="U597" s="1" t="s">
        <v>131</v>
      </c>
      <c r="V597" s="1">
        <f>V595^(1/2)</f>
        <v>0.64555772303902836</v>
      </c>
      <c r="AA597" s="1">
        <v>0.17236840507583792</v>
      </c>
      <c r="AB597" s="1">
        <v>0.25960455805663996</v>
      </c>
      <c r="AC597" s="1">
        <v>7.6415231638650827E-2</v>
      </c>
      <c r="AD597" s="1">
        <v>0.17649809521822857</v>
      </c>
      <c r="AE597" s="1">
        <v>-0.10960590863267572</v>
      </c>
      <c r="AF597" s="1">
        <v>0.17540650877575215</v>
      </c>
      <c r="AG597" s="1">
        <v>7.2543669683870382E-2</v>
      </c>
      <c r="AH597" s="1">
        <v>0.25000694803660017</v>
      </c>
      <c r="AI597" s="1">
        <v>-7.3237507852915495E-2</v>
      </c>
      <c r="FA597" s="1">
        <v>10</v>
      </c>
      <c r="FB597" s="1">
        <f t="shared" si="80"/>
        <v>-18264.692731502146</v>
      </c>
      <c r="FC597" s="1">
        <f t="shared" si="81"/>
        <v>3.4023321390329173E-8</v>
      </c>
      <c r="FD597" s="1">
        <f t="shared" si="82"/>
        <v>3.7474881691073308E-5</v>
      </c>
      <c r="FE597" s="1">
        <f t="shared" si="83"/>
        <v>3.4023321390329173E-8</v>
      </c>
      <c r="FF597" s="1" t="str">
        <f t="shared" si="84"/>
        <v/>
      </c>
      <c r="FG597" s="1" t="str">
        <f t="shared" si="85"/>
        <v/>
      </c>
      <c r="FI597" s="1">
        <f t="shared" si="86"/>
        <v>2.8467626203965334E-204</v>
      </c>
      <c r="FJ597" s="1" t="str">
        <f t="shared" si="87"/>
        <v/>
      </c>
      <c r="FK597" s="1" t="str">
        <f t="shared" si="88"/>
        <v/>
      </c>
      <c r="FP597" s="1">
        <v>10</v>
      </c>
      <c r="FQ597" s="1">
        <f t="shared" si="89"/>
        <v>-38.631568722988639</v>
      </c>
      <c r="FR597" s="1">
        <f t="shared" si="90"/>
        <v>1.6085950724794473E-5</v>
      </c>
      <c r="FS597" s="1">
        <f t="shared" si="91"/>
        <v>3.7474881691073308E-5</v>
      </c>
      <c r="FT597" s="1">
        <f t="shared" si="92"/>
        <v>1.6085950724794473E-5</v>
      </c>
      <c r="FU597" s="1" t="str">
        <f t="shared" si="93"/>
        <v/>
      </c>
      <c r="FV597" s="1" t="str">
        <f t="shared" si="94"/>
        <v/>
      </c>
      <c r="FW597" s="1">
        <f t="shared" si="95"/>
        <v>0</v>
      </c>
      <c r="FX597" s="1" t="str">
        <f t="shared" si="96"/>
        <v/>
      </c>
      <c r="FY597" s="1" t="str">
        <f t="shared" si="97"/>
        <v/>
      </c>
      <c r="GC597" s="1">
        <v>10</v>
      </c>
      <c r="GD597" s="1">
        <f t="shared" si="106"/>
        <v>-140.35453812737589</v>
      </c>
      <c r="GE597" s="1">
        <f t="shared" si="98"/>
        <v>4.4275412764747643E-6</v>
      </c>
      <c r="GF597" s="1">
        <f t="shared" si="99"/>
        <v>3.747488169107341E-5</v>
      </c>
      <c r="GG597" s="1">
        <f t="shared" si="100"/>
        <v>4.4275412764747643E-6</v>
      </c>
      <c r="GH597" s="1" t="str">
        <f t="shared" si="101"/>
        <v/>
      </c>
      <c r="GI597" s="1" t="str">
        <f t="shared" si="102"/>
        <v/>
      </c>
      <c r="GJ597" s="1">
        <f t="shared" si="103"/>
        <v>0</v>
      </c>
      <c r="GK597" s="1" t="str">
        <f t="shared" si="104"/>
        <v/>
      </c>
      <c r="GL597" s="1" t="str">
        <f t="shared" si="105"/>
        <v/>
      </c>
      <c r="HA597" s="2"/>
      <c r="HB597" s="2">
        <f t="shared" si="77"/>
        <v>9.600000000000003E-2</v>
      </c>
      <c r="HC597" s="145">
        <f t="shared" si="78"/>
        <v>0.99999799320882388</v>
      </c>
      <c r="HD597" s="2">
        <f t="shared" si="79"/>
        <v>5.0234354409539606E-7</v>
      </c>
      <c r="HE597" s="2" t="str">
        <f t="shared" si="75"/>
        <v/>
      </c>
      <c r="HF597" s="24" t="str">
        <f t="shared" si="76"/>
        <v/>
      </c>
    </row>
    <row r="598" spans="21:214" ht="20.100000000000001" customHeight="1" x14ac:dyDescent="0.25">
      <c r="U598" s="3"/>
      <c r="V598" s="3"/>
      <c r="W598" s="3"/>
      <c r="X598" s="3"/>
      <c r="Y598" s="3"/>
      <c r="Z598" s="3"/>
      <c r="AA598" s="3">
        <v>-6.1843709796484791E-2</v>
      </c>
      <c r="AB598" s="3">
        <v>-8.6709534805929023E-2</v>
      </c>
      <c r="AC598" s="3">
        <v>3.9383137784458899E-3</v>
      </c>
      <c r="AD598" s="3">
        <v>-4.5597061875596312E-4</v>
      </c>
      <c r="AE598" s="3">
        <v>0.36308887223851349</v>
      </c>
      <c r="AF598" s="3">
        <v>0.17299582694714322</v>
      </c>
      <c r="AG598" s="3">
        <v>0.25681269362186648</v>
      </c>
      <c r="AH598" s="3">
        <v>-7.3237507852914274E-2</v>
      </c>
      <c r="AI598" s="3">
        <v>0.42541101648810387</v>
      </c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FA598" s="1">
        <v>11</v>
      </c>
      <c r="FB598" s="1">
        <f t="shared" si="80"/>
        <v>-18246.24354692487</v>
      </c>
      <c r="FC598" s="1">
        <f t="shared" si="81"/>
        <v>3.4566265217121307E-8</v>
      </c>
      <c r="FD598" s="1">
        <f t="shared" si="82"/>
        <v>3.8107580290831005E-5</v>
      </c>
      <c r="FE598" s="1">
        <f t="shared" si="83"/>
        <v>3.4566265217121307E-8</v>
      </c>
      <c r="FF598" s="1" t="str">
        <f t="shared" si="84"/>
        <v/>
      </c>
      <c r="FG598" s="1" t="str">
        <f t="shared" si="85"/>
        <v/>
      </c>
      <c r="FI598" s="1">
        <f t="shared" si="86"/>
        <v>3.2136632438045136E-204</v>
      </c>
      <c r="FJ598" s="1" t="str">
        <f t="shared" si="87"/>
        <v/>
      </c>
      <c r="FK598" s="1" t="str">
        <f t="shared" si="88"/>
        <v/>
      </c>
      <c r="FP598" s="1">
        <v>11</v>
      </c>
      <c r="FQ598" s="1">
        <f t="shared" si="89"/>
        <v>-38.592546936399756</v>
      </c>
      <c r="FR598" s="1">
        <f t="shared" si="90"/>
        <v>1.6342650167624126E-5</v>
      </c>
      <c r="FS598" s="1">
        <f t="shared" si="91"/>
        <v>3.8107580290831079E-5</v>
      </c>
      <c r="FT598" s="1">
        <f t="shared" si="92"/>
        <v>1.6342650167624126E-5</v>
      </c>
      <c r="FU598" s="1" t="str">
        <f t="shared" si="93"/>
        <v/>
      </c>
      <c r="FV598" s="1" t="str">
        <f t="shared" si="94"/>
        <v/>
      </c>
      <c r="FW598" s="1">
        <f t="shared" si="95"/>
        <v>0</v>
      </c>
      <c r="FX598" s="1" t="str">
        <f t="shared" si="96"/>
        <v/>
      </c>
      <c r="FY598" s="1" t="str">
        <f t="shared" si="97"/>
        <v/>
      </c>
      <c r="GC598" s="1">
        <v>11</v>
      </c>
      <c r="GD598" s="1">
        <f t="shared" si="106"/>
        <v>-140.21276586664118</v>
      </c>
      <c r="GE598" s="1">
        <f t="shared" si="98"/>
        <v>4.4981959364460967E-6</v>
      </c>
      <c r="GF598" s="1">
        <f t="shared" si="99"/>
        <v>3.8107580290831005E-5</v>
      </c>
      <c r="GG598" s="1">
        <f t="shared" si="100"/>
        <v>4.4981959364460967E-6</v>
      </c>
      <c r="GH598" s="1" t="str">
        <f t="shared" si="101"/>
        <v/>
      </c>
      <c r="GI598" s="1" t="str">
        <f t="shared" si="102"/>
        <v/>
      </c>
      <c r="GJ598" s="1">
        <f t="shared" si="103"/>
        <v>0</v>
      </c>
      <c r="GK598" s="1" t="str">
        <f t="shared" si="104"/>
        <v/>
      </c>
      <c r="GL598" s="1" t="str">
        <f t="shared" si="105"/>
        <v/>
      </c>
      <c r="HA598" s="2"/>
      <c r="HB598" s="2">
        <f t="shared" si="77"/>
        <v>0.10240000000000003</v>
      </c>
      <c r="HC598" s="145">
        <f t="shared" si="78"/>
        <v>0.99999749086527978</v>
      </c>
      <c r="HD598" s="2">
        <f t="shared" si="79"/>
        <v>5.8540934477768758E-7</v>
      </c>
      <c r="HE598" s="2" t="str">
        <f t="shared" si="75"/>
        <v/>
      </c>
      <c r="HF598" s="24" t="str">
        <f t="shared" si="76"/>
        <v/>
      </c>
    </row>
    <row r="599" spans="21:214" ht="20.100000000000001" customHeight="1" x14ac:dyDescent="0.25"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FA599" s="1">
        <v>12</v>
      </c>
      <c r="FB599" s="1">
        <f t="shared" si="80"/>
        <v>-18227.794362347595</v>
      </c>
      <c r="FC599" s="1">
        <f t="shared" si="81"/>
        <v>3.5117311454661987E-8</v>
      </c>
      <c r="FD599" s="1">
        <f t="shared" si="82"/>
        <v>3.8750370332693202E-5</v>
      </c>
      <c r="FE599" s="1">
        <f t="shared" si="83"/>
        <v>3.5117311454661987E-8</v>
      </c>
      <c r="FF599" s="1" t="str">
        <f t="shared" si="84"/>
        <v/>
      </c>
      <c r="FG599" s="1" t="str">
        <f t="shared" si="85"/>
        <v/>
      </c>
      <c r="FI599" s="1">
        <f t="shared" si="86"/>
        <v>3.6277932447914612E-204</v>
      </c>
      <c r="FJ599" s="1" t="str">
        <f t="shared" si="87"/>
        <v/>
      </c>
      <c r="FK599" s="1" t="str">
        <f t="shared" si="88"/>
        <v/>
      </c>
      <c r="FP599" s="1">
        <v>12</v>
      </c>
      <c r="FQ599" s="1">
        <f t="shared" si="89"/>
        <v>-38.553525149810881</v>
      </c>
      <c r="FR599" s="1">
        <f t="shared" si="90"/>
        <v>1.66031803646166E-5</v>
      </c>
      <c r="FS599" s="1">
        <f t="shared" si="91"/>
        <v>3.8750370332693202E-5</v>
      </c>
      <c r="FT599" s="1">
        <f t="shared" si="92"/>
        <v>1.66031803646166E-5</v>
      </c>
      <c r="FU599" s="1" t="str">
        <f t="shared" si="93"/>
        <v/>
      </c>
      <c r="FV599" s="1" t="str">
        <f t="shared" si="94"/>
        <v/>
      </c>
      <c r="FW599" s="1">
        <f t="shared" si="95"/>
        <v>0</v>
      </c>
      <c r="FX599" s="1" t="str">
        <f t="shared" si="96"/>
        <v/>
      </c>
      <c r="FY599" s="1" t="str">
        <f t="shared" si="97"/>
        <v/>
      </c>
      <c r="GC599" s="1">
        <v>12</v>
      </c>
      <c r="GD599" s="1">
        <f t="shared" si="106"/>
        <v>-140.07099360590644</v>
      </c>
      <c r="GE599" s="1">
        <f t="shared" si="98"/>
        <v>4.5699049837189167E-6</v>
      </c>
      <c r="GF599" s="1">
        <f t="shared" si="99"/>
        <v>3.8750370332693202E-5</v>
      </c>
      <c r="GG599" s="1">
        <f t="shared" si="100"/>
        <v>4.5699049837189167E-6</v>
      </c>
      <c r="GH599" s="1" t="str">
        <f t="shared" si="101"/>
        <v/>
      </c>
      <c r="GI599" s="1" t="str">
        <f t="shared" si="102"/>
        <v/>
      </c>
      <c r="GJ599" s="1">
        <f t="shared" si="103"/>
        <v>0</v>
      </c>
      <c r="GK599" s="1" t="str">
        <f t="shared" si="104"/>
        <v/>
      </c>
      <c r="GL599" s="1" t="str">
        <f t="shared" si="105"/>
        <v/>
      </c>
      <c r="HA599" s="2"/>
      <c r="HB599" s="2">
        <f t="shared" si="77"/>
        <v>0.10880000000000004</v>
      </c>
      <c r="HC599" s="145">
        <f t="shared" si="78"/>
        <v>0.999996905455935</v>
      </c>
      <c r="HD599" s="2">
        <f t="shared" si="79"/>
        <v>6.7597170017030805E-7</v>
      </c>
      <c r="HE599" s="2" t="str">
        <f t="shared" si="75"/>
        <v/>
      </c>
      <c r="HF599" s="24" t="str">
        <f t="shared" si="76"/>
        <v/>
      </c>
    </row>
    <row r="600" spans="21:214" ht="20.100000000000001" customHeight="1" x14ac:dyDescent="0.25"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FA600" s="1">
        <v>13</v>
      </c>
      <c r="FB600" s="1">
        <f t="shared" si="80"/>
        <v>-18209.345177770319</v>
      </c>
      <c r="FC600" s="1">
        <f t="shared" si="81"/>
        <v>3.5676571495543994E-8</v>
      </c>
      <c r="FD600" s="1">
        <f t="shared" si="82"/>
        <v>3.9403402324976057E-5</v>
      </c>
      <c r="FE600" s="1">
        <f t="shared" si="83"/>
        <v>3.5676571495543994E-8</v>
      </c>
      <c r="FF600" s="1" t="str">
        <f t="shared" si="84"/>
        <v/>
      </c>
      <c r="FG600" s="1" t="str">
        <f t="shared" si="85"/>
        <v/>
      </c>
      <c r="FI600" s="1">
        <f t="shared" si="86"/>
        <v>4.0952247500944151E-204</v>
      </c>
      <c r="FJ600" s="1" t="str">
        <f t="shared" si="87"/>
        <v/>
      </c>
      <c r="FK600" s="1" t="str">
        <f t="shared" si="88"/>
        <v/>
      </c>
      <c r="FP600" s="1">
        <v>13</v>
      </c>
      <c r="FQ600" s="1">
        <f t="shared" si="89"/>
        <v>-38.514503363222005</v>
      </c>
      <c r="FR600" s="1">
        <f t="shared" si="90"/>
        <v>1.6867593981287536E-5</v>
      </c>
      <c r="FS600" s="1">
        <f t="shared" si="91"/>
        <v>3.9403402324976057E-5</v>
      </c>
      <c r="FT600" s="1">
        <f t="shared" si="92"/>
        <v>1.6867593981287536E-5</v>
      </c>
      <c r="FU600" s="1" t="str">
        <f t="shared" si="93"/>
        <v/>
      </c>
      <c r="FV600" s="1" t="str">
        <f t="shared" si="94"/>
        <v/>
      </c>
      <c r="FW600" s="1">
        <f t="shared" si="95"/>
        <v>0</v>
      </c>
      <c r="FX600" s="1" t="str">
        <f t="shared" si="96"/>
        <v/>
      </c>
      <c r="FY600" s="1" t="str">
        <f t="shared" si="97"/>
        <v/>
      </c>
      <c r="GC600" s="1">
        <v>13</v>
      </c>
      <c r="GD600" s="1">
        <f t="shared" si="106"/>
        <v>-139.92922134517173</v>
      </c>
      <c r="GE600" s="1">
        <f t="shared" si="98"/>
        <v>4.6426829140943909E-6</v>
      </c>
      <c r="GF600" s="1">
        <f t="shared" si="99"/>
        <v>3.9403402324975935E-5</v>
      </c>
      <c r="GG600" s="1">
        <f t="shared" si="100"/>
        <v>4.6426829140943909E-6</v>
      </c>
      <c r="GH600" s="1" t="str">
        <f t="shared" si="101"/>
        <v/>
      </c>
      <c r="GI600" s="1" t="str">
        <f t="shared" si="102"/>
        <v/>
      </c>
      <c r="GJ600" s="1">
        <f t="shared" si="103"/>
        <v>0</v>
      </c>
      <c r="GK600" s="1" t="str">
        <f t="shared" si="104"/>
        <v/>
      </c>
      <c r="GL600" s="1" t="str">
        <f t="shared" si="105"/>
        <v/>
      </c>
      <c r="HA600" s="2"/>
      <c r="HB600" s="2">
        <f t="shared" si="77"/>
        <v>0.11520000000000004</v>
      </c>
      <c r="HC600" s="145">
        <f t="shared" si="78"/>
        <v>0.99999622948423483</v>
      </c>
      <c r="HD600" s="2">
        <f t="shared" si="79"/>
        <v>7.7419536903544639E-7</v>
      </c>
      <c r="HE600" s="2" t="str">
        <f t="shared" si="75"/>
        <v/>
      </c>
      <c r="HF600" s="24" t="str">
        <f t="shared" si="76"/>
        <v/>
      </c>
    </row>
    <row r="601" spans="21:214" ht="20.100000000000001" customHeight="1" x14ac:dyDescent="0.25"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FA601" s="2">
        <v>14</v>
      </c>
      <c r="FB601" s="1">
        <f t="shared" si="80"/>
        <v>-18190.895993193044</v>
      </c>
      <c r="FC601" s="1">
        <f t="shared" si="81"/>
        <v>3.6244158109847343E-8</v>
      </c>
      <c r="FD601" s="1">
        <f t="shared" si="82"/>
        <v>4.0066828843782472E-5</v>
      </c>
      <c r="FE601" s="1">
        <f t="shared" si="83"/>
        <v>3.6244158109847343E-8</v>
      </c>
      <c r="FF601" s="1" t="str">
        <f t="shared" si="84"/>
        <v/>
      </c>
      <c r="FG601" s="1" t="str">
        <f t="shared" si="85"/>
        <v/>
      </c>
      <c r="FI601" s="1">
        <f t="shared" si="86"/>
        <v>4.6228095953820089E-204</v>
      </c>
      <c r="FJ601" s="1" t="str">
        <f t="shared" si="87"/>
        <v/>
      </c>
      <c r="FK601" s="1" t="str">
        <f t="shared" si="88"/>
        <v/>
      </c>
      <c r="FP601" s="2">
        <v>14</v>
      </c>
      <c r="FQ601" s="1">
        <f t="shared" si="89"/>
        <v>-38.475481576633129</v>
      </c>
      <c r="FR601" s="1">
        <f t="shared" si="90"/>
        <v>1.7135944334417132E-5</v>
      </c>
      <c r="FS601" s="1">
        <f t="shared" si="91"/>
        <v>4.0066828843782472E-5</v>
      </c>
      <c r="FT601" s="1">
        <f t="shared" si="92"/>
        <v>1.7135944334417132E-5</v>
      </c>
      <c r="FU601" s="1" t="str">
        <f t="shared" si="93"/>
        <v/>
      </c>
      <c r="FV601" s="1" t="str">
        <f t="shared" si="94"/>
        <v/>
      </c>
      <c r="FW601" s="1">
        <f t="shared" si="95"/>
        <v>0</v>
      </c>
      <c r="FX601" s="1" t="str">
        <f t="shared" si="96"/>
        <v/>
      </c>
      <c r="FY601" s="1" t="str">
        <f t="shared" si="97"/>
        <v/>
      </c>
      <c r="GC601" s="2">
        <v>14</v>
      </c>
      <c r="GD601" s="1">
        <f t="shared" si="106"/>
        <v>-139.78744908443699</v>
      </c>
      <c r="GE601" s="1">
        <f t="shared" si="98"/>
        <v>4.7165444026296415E-6</v>
      </c>
      <c r="GF601" s="1">
        <f t="shared" si="99"/>
        <v>4.0066828843782472E-5</v>
      </c>
      <c r="GG601" s="1">
        <f t="shared" si="100"/>
        <v>4.7165444026296415E-6</v>
      </c>
      <c r="GH601" s="1" t="str">
        <f t="shared" si="101"/>
        <v/>
      </c>
      <c r="GI601" s="1" t="str">
        <f t="shared" si="102"/>
        <v/>
      </c>
      <c r="GJ601" s="1">
        <f t="shared" si="103"/>
        <v>0</v>
      </c>
      <c r="GK601" s="1" t="str">
        <f t="shared" si="104"/>
        <v/>
      </c>
      <c r="GL601" s="1" t="str">
        <f t="shared" si="105"/>
        <v/>
      </c>
      <c r="HA601" s="2"/>
      <c r="HB601" s="2">
        <f t="shared" si="77"/>
        <v>0.12160000000000004</v>
      </c>
      <c r="HC601" s="145">
        <f t="shared" si="78"/>
        <v>0.9999954552888658</v>
      </c>
      <c r="HD601" s="2">
        <f t="shared" si="79"/>
        <v>8.8023580613327823E-7</v>
      </c>
      <c r="HE601" s="2" t="str">
        <f t="shared" si="75"/>
        <v/>
      </c>
      <c r="HF601" s="24" t="str">
        <f t="shared" si="76"/>
        <v/>
      </c>
    </row>
    <row r="602" spans="21:214" ht="20.100000000000001" customHeight="1" x14ac:dyDescent="0.25"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FA602" s="1">
        <v>15</v>
      </c>
      <c r="FB602" s="1">
        <f t="shared" si="80"/>
        <v>-18172.446808615769</v>
      </c>
      <c r="FC602" s="1">
        <f t="shared" si="81"/>
        <v>3.6820185459801675E-8</v>
      </c>
      <c r="FD602" s="1">
        <f t="shared" si="82"/>
        <v>4.0740804558550716E-5</v>
      </c>
      <c r="FE602" s="1">
        <f t="shared" si="83"/>
        <v>3.6820185459801675E-8</v>
      </c>
      <c r="FF602" s="1" t="str">
        <f t="shared" si="84"/>
        <v/>
      </c>
      <c r="FG602" s="1" t="str">
        <f t="shared" si="85"/>
        <v/>
      </c>
      <c r="FI602" s="1">
        <f t="shared" si="86"/>
        <v>5.218279321910289E-204</v>
      </c>
      <c r="FJ602" s="1" t="str">
        <f t="shared" si="87"/>
        <v/>
      </c>
      <c r="FK602" s="1" t="str">
        <f t="shared" si="88"/>
        <v/>
      </c>
      <c r="FP602" s="1">
        <v>15</v>
      </c>
      <c r="FQ602" s="1">
        <f t="shared" si="89"/>
        <v>-38.436459790044253</v>
      </c>
      <c r="FR602" s="1">
        <f t="shared" si="90"/>
        <v>1.7408285398982689E-5</v>
      </c>
      <c r="FS602" s="1">
        <f t="shared" si="91"/>
        <v>4.074080455855058E-5</v>
      </c>
      <c r="FT602" s="1">
        <f t="shared" si="92"/>
        <v>1.7408285398982689E-5</v>
      </c>
      <c r="FU602" s="1" t="str">
        <f t="shared" si="93"/>
        <v/>
      </c>
      <c r="FV602" s="1" t="str">
        <f t="shared" si="94"/>
        <v/>
      </c>
      <c r="FW602" s="1">
        <f t="shared" si="95"/>
        <v>0</v>
      </c>
      <c r="FX602" s="1" t="str">
        <f t="shared" si="96"/>
        <v/>
      </c>
      <c r="FY602" s="1" t="str">
        <f t="shared" si="97"/>
        <v/>
      </c>
      <c r="GC602" s="1">
        <v>15</v>
      </c>
      <c r="GD602" s="1">
        <f t="shared" si="106"/>
        <v>-139.64567682370227</v>
      </c>
      <c r="GE602" s="1">
        <f t="shared" si="98"/>
        <v>4.7915043055457065E-6</v>
      </c>
      <c r="GF602" s="1">
        <f t="shared" si="99"/>
        <v>4.0740804558550716E-5</v>
      </c>
      <c r="GG602" s="1">
        <f t="shared" si="100"/>
        <v>4.7915043055457065E-6</v>
      </c>
      <c r="GH602" s="1" t="str">
        <f t="shared" si="101"/>
        <v/>
      </c>
      <c r="GI602" s="1" t="str">
        <f t="shared" si="102"/>
        <v/>
      </c>
      <c r="GJ602" s="1">
        <f t="shared" si="103"/>
        <v>0</v>
      </c>
      <c r="GK602" s="1" t="str">
        <f t="shared" si="104"/>
        <v/>
      </c>
      <c r="GL602" s="1" t="str">
        <f t="shared" si="105"/>
        <v/>
      </c>
      <c r="HA602" s="2"/>
      <c r="HB602" s="2">
        <f t="shared" si="77"/>
        <v>0.12800000000000003</v>
      </c>
      <c r="HC602" s="145">
        <f t="shared" si="78"/>
        <v>0.99999457505305966</v>
      </c>
      <c r="HD602" s="2">
        <f t="shared" si="79"/>
        <v>9.9423982979907066E-7</v>
      </c>
      <c r="HE602" s="2" t="str">
        <f t="shared" si="75"/>
        <v/>
      </c>
      <c r="HF602" s="24" t="str">
        <f t="shared" si="76"/>
        <v/>
      </c>
    </row>
    <row r="603" spans="21:214" ht="20.100000000000001" customHeight="1" x14ac:dyDescent="0.25"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FA603" s="1">
        <v>16</v>
      </c>
      <c r="FB603" s="1">
        <f t="shared" si="80"/>
        <v>-18153.997624038493</v>
      </c>
      <c r="FC603" s="1">
        <f t="shared" si="81"/>
        <v>3.7404769114569986E-8</v>
      </c>
      <c r="FD603" s="1">
        <f t="shared" si="82"/>
        <v>4.1425486257874756E-5</v>
      </c>
      <c r="FE603" s="1">
        <f t="shared" si="83"/>
        <v>3.7404769114569986E-8</v>
      </c>
      <c r="FF603" s="1" t="str">
        <f t="shared" si="84"/>
        <v/>
      </c>
      <c r="FG603" s="1" t="str">
        <f t="shared" si="85"/>
        <v/>
      </c>
      <c r="FI603" s="1">
        <f t="shared" si="86"/>
        <v>5.8903579816773687E-204</v>
      </c>
      <c r="FJ603" s="1" t="str">
        <f t="shared" si="87"/>
        <v/>
      </c>
      <c r="FK603" s="1" t="str">
        <f t="shared" si="88"/>
        <v/>
      </c>
      <c r="FP603" s="1">
        <v>16</v>
      </c>
      <c r="FQ603" s="1">
        <f t="shared" si="89"/>
        <v>-38.39743800345537</v>
      </c>
      <c r="FR603" s="1">
        <f t="shared" si="90"/>
        <v>1.768467181514828E-5</v>
      </c>
      <c r="FS603" s="1">
        <f t="shared" si="91"/>
        <v>4.1425486257874641E-5</v>
      </c>
      <c r="FT603" s="1">
        <f t="shared" si="92"/>
        <v>1.768467181514828E-5</v>
      </c>
      <c r="FU603" s="1" t="str">
        <f t="shared" si="93"/>
        <v/>
      </c>
      <c r="FV603" s="1" t="str">
        <f t="shared" si="94"/>
        <v/>
      </c>
      <c r="FW603" s="1">
        <f t="shared" si="95"/>
        <v>0</v>
      </c>
      <c r="FX603" s="1" t="str">
        <f t="shared" si="96"/>
        <v/>
      </c>
      <c r="FY603" s="1" t="str">
        <f t="shared" si="97"/>
        <v/>
      </c>
      <c r="GC603" s="1">
        <v>16</v>
      </c>
      <c r="GD603" s="1">
        <f t="shared" si="106"/>
        <v>-139.50390456296756</v>
      </c>
      <c r="GE603" s="1">
        <f t="shared" si="98"/>
        <v>4.8675776621514565E-6</v>
      </c>
      <c r="GF603" s="1">
        <f t="shared" si="99"/>
        <v>4.1425486257874641E-5</v>
      </c>
      <c r="GG603" s="1">
        <f t="shared" si="100"/>
        <v>4.8675776621514565E-6</v>
      </c>
      <c r="GH603" s="1" t="str">
        <f t="shared" si="101"/>
        <v/>
      </c>
      <c r="GI603" s="1" t="str">
        <f t="shared" si="102"/>
        <v/>
      </c>
      <c r="GJ603" s="1">
        <f t="shared" si="103"/>
        <v>0</v>
      </c>
      <c r="GK603" s="1" t="str">
        <f t="shared" si="104"/>
        <v/>
      </c>
      <c r="GL603" s="1" t="str">
        <f t="shared" si="105"/>
        <v/>
      </c>
      <c r="HA603" s="2"/>
      <c r="HB603" s="2">
        <f t="shared" si="77"/>
        <v>0.13440000000000002</v>
      </c>
      <c r="HC603" s="145">
        <f t="shared" si="78"/>
        <v>0.99999358081322987</v>
      </c>
      <c r="HD603" s="2">
        <f t="shared" si="79"/>
        <v>1.1163462104724076E-6</v>
      </c>
      <c r="HE603" s="2" t="str">
        <f t="shared" si="75"/>
        <v/>
      </c>
      <c r="HF603" s="24" t="str">
        <f t="shared" si="76"/>
        <v/>
      </c>
    </row>
    <row r="604" spans="21:214" ht="20.100000000000001" customHeight="1" x14ac:dyDescent="0.25"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FA604" s="1">
        <v>17</v>
      </c>
      <c r="FB604" s="1">
        <f t="shared" si="80"/>
        <v>-18135.548439461221</v>
      </c>
      <c r="FC604" s="1">
        <f t="shared" si="81"/>
        <v>3.7998026065153432E-8</v>
      </c>
      <c r="FD604" s="1">
        <f t="shared" si="82"/>
        <v>4.2121032875598028E-5</v>
      </c>
      <c r="FE604" s="1">
        <f t="shared" si="83"/>
        <v>3.7998026065153432E-8</v>
      </c>
      <c r="FF604" s="1" t="str">
        <f t="shared" si="84"/>
        <v/>
      </c>
      <c r="FG604" s="1" t="str">
        <f t="shared" si="85"/>
        <v/>
      </c>
      <c r="FI604" s="1">
        <f t="shared" si="86"/>
        <v>6.6488893896494347E-204</v>
      </c>
      <c r="FJ604" s="1" t="str">
        <f t="shared" si="87"/>
        <v/>
      </c>
      <c r="FK604" s="1" t="str">
        <f t="shared" si="88"/>
        <v/>
      </c>
      <c r="FP604" s="1">
        <v>17</v>
      </c>
      <c r="FQ604" s="1">
        <f t="shared" si="89"/>
        <v>-38.358416216866495</v>
      </c>
      <c r="FR604" s="1">
        <f t="shared" si="90"/>
        <v>1.7965158895311532E-5</v>
      </c>
      <c r="FS604" s="1">
        <f t="shared" si="91"/>
        <v>4.2121032875598028E-5</v>
      </c>
      <c r="FT604" s="1">
        <f t="shared" si="92"/>
        <v>1.7965158895311532E-5</v>
      </c>
      <c r="FU604" s="1" t="str">
        <f t="shared" si="93"/>
        <v/>
      </c>
      <c r="FV604" s="1" t="str">
        <f t="shared" si="94"/>
        <v/>
      </c>
      <c r="FW604" s="1">
        <f t="shared" si="95"/>
        <v>0</v>
      </c>
      <c r="FX604" s="1" t="str">
        <f t="shared" si="96"/>
        <v/>
      </c>
      <c r="FY604" s="1" t="str">
        <f t="shared" si="97"/>
        <v/>
      </c>
      <c r="GC604" s="1">
        <v>17</v>
      </c>
      <c r="GD604" s="1">
        <f t="shared" si="106"/>
        <v>-139.36213230223282</v>
      </c>
      <c r="GE604" s="1">
        <f t="shared" si="98"/>
        <v>4.9447796967832443E-6</v>
      </c>
      <c r="GF604" s="1">
        <f t="shared" si="99"/>
        <v>4.2121032875598028E-5</v>
      </c>
      <c r="GG604" s="1">
        <f t="shared" si="100"/>
        <v>4.9447796967832443E-6</v>
      </c>
      <c r="GH604" s="1" t="str">
        <f t="shared" si="101"/>
        <v/>
      </c>
      <c r="GI604" s="1" t="str">
        <f t="shared" si="102"/>
        <v/>
      </c>
      <c r="GJ604" s="1">
        <f t="shared" si="103"/>
        <v>0</v>
      </c>
      <c r="GK604" s="1" t="str">
        <f t="shared" si="104"/>
        <v/>
      </c>
      <c r="GL604" s="1" t="str">
        <f t="shared" si="105"/>
        <v/>
      </c>
      <c r="HA604" s="2"/>
      <c r="HB604" s="2">
        <f t="shared" si="77"/>
        <v>0.14080000000000001</v>
      </c>
      <c r="HC604" s="145">
        <f t="shared" si="78"/>
        <v>0.99999246446701939</v>
      </c>
      <c r="HD604" s="2">
        <f t="shared" si="79"/>
        <v>1.2466861908366766E-6</v>
      </c>
      <c r="HE604" s="2" t="str">
        <f t="shared" si="75"/>
        <v/>
      </c>
      <c r="HF604" s="24" t="str">
        <f t="shared" si="76"/>
        <v/>
      </c>
    </row>
    <row r="605" spans="21:214" ht="20.100000000000001" customHeight="1" x14ac:dyDescent="0.25"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FA605" s="1">
        <v>18</v>
      </c>
      <c r="FB605" s="1">
        <f t="shared" si="80"/>
        <v>-18117.099254883946</v>
      </c>
      <c r="FC605" s="1">
        <f t="shared" si="81"/>
        <v>3.860007473941968E-8</v>
      </c>
      <c r="FD605" s="1">
        <f t="shared" si="82"/>
        <v>4.2827605517184159E-5</v>
      </c>
      <c r="FE605" s="1">
        <f t="shared" si="83"/>
        <v>3.860007473941968E-8</v>
      </c>
      <c r="FF605" s="1" t="str">
        <f t="shared" si="84"/>
        <v/>
      </c>
      <c r="FG605" s="1" t="str">
        <f t="shared" si="85"/>
        <v/>
      </c>
      <c r="FI605" s="1">
        <f t="shared" si="86"/>
        <v>7.5049806710024828E-204</v>
      </c>
      <c r="FJ605" s="1" t="str">
        <f t="shared" si="87"/>
        <v/>
      </c>
      <c r="FK605" s="1" t="str">
        <f t="shared" si="88"/>
        <v/>
      </c>
      <c r="FP605" s="1">
        <v>18</v>
      </c>
      <c r="FQ605" s="1">
        <f t="shared" si="89"/>
        <v>-38.319394430277619</v>
      </c>
      <c r="FR605" s="1">
        <f t="shared" si="90"/>
        <v>1.824980263120874E-5</v>
      </c>
      <c r="FS605" s="1">
        <f t="shared" si="91"/>
        <v>4.2827605517184267E-5</v>
      </c>
      <c r="FT605" s="1">
        <f t="shared" si="92"/>
        <v>1.824980263120874E-5</v>
      </c>
      <c r="FU605" s="1" t="str">
        <f t="shared" si="93"/>
        <v/>
      </c>
      <c r="FV605" s="1" t="str">
        <f t="shared" si="94"/>
        <v/>
      </c>
      <c r="FW605" s="1">
        <f t="shared" si="95"/>
        <v>0</v>
      </c>
      <c r="FX605" s="1" t="str">
        <f t="shared" si="96"/>
        <v/>
      </c>
      <c r="FY605" s="1" t="str">
        <f t="shared" si="97"/>
        <v/>
      </c>
      <c r="GC605" s="1">
        <v>18</v>
      </c>
      <c r="GD605" s="1">
        <f t="shared" si="106"/>
        <v>-139.22036004149811</v>
      </c>
      <c r="GE605" s="1">
        <f t="shared" si="98"/>
        <v>5.0231258207603733E-6</v>
      </c>
      <c r="GF605" s="1">
        <f t="shared" si="99"/>
        <v>4.2827605517184159E-5</v>
      </c>
      <c r="GG605" s="1">
        <f t="shared" si="100"/>
        <v>5.0231258207603733E-6</v>
      </c>
      <c r="GH605" s="1" t="str">
        <f t="shared" si="101"/>
        <v/>
      </c>
      <c r="GI605" s="1" t="str">
        <f t="shared" si="102"/>
        <v/>
      </c>
      <c r="GJ605" s="1">
        <f t="shared" si="103"/>
        <v>0</v>
      </c>
      <c r="GK605" s="1" t="str">
        <f t="shared" si="104"/>
        <v/>
      </c>
      <c r="GL605" s="1" t="str">
        <f t="shared" si="105"/>
        <v/>
      </c>
      <c r="HA605" s="2"/>
      <c r="HB605" s="2">
        <f t="shared" si="77"/>
        <v>0.1472</v>
      </c>
      <c r="HC605" s="145">
        <f t="shared" si="78"/>
        <v>0.99999121778082856</v>
      </c>
      <c r="HD605" s="2">
        <f t="shared" si="79"/>
        <v>1.3853839520017175E-6</v>
      </c>
      <c r="HE605" s="2" t="str">
        <f t="shared" si="75"/>
        <v/>
      </c>
      <c r="HF605" s="24" t="str">
        <f t="shared" si="76"/>
        <v/>
      </c>
    </row>
    <row r="606" spans="21:214" ht="20.100000000000001" customHeight="1" x14ac:dyDescent="0.25"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FA606" s="1">
        <v>19</v>
      </c>
      <c r="FB606" s="1">
        <f t="shared" si="80"/>
        <v>-18098.65007030667</v>
      </c>
      <c r="FC606" s="1">
        <f t="shared" si="81"/>
        <v>3.9211035017251944E-8</v>
      </c>
      <c r="FD606" s="1">
        <f t="shared" si="82"/>
        <v>4.3545367486365296E-5</v>
      </c>
      <c r="FE606" s="1">
        <f t="shared" si="83"/>
        <v>3.9211035017251944E-8</v>
      </c>
      <c r="FF606" s="1" t="str">
        <f t="shared" si="84"/>
        <v/>
      </c>
      <c r="FG606" s="1" t="str">
        <f t="shared" si="85"/>
        <v/>
      </c>
      <c r="FI606" s="1">
        <f t="shared" si="86"/>
        <v>8.4711641873979227E-204</v>
      </c>
      <c r="FJ606" s="1" t="str">
        <f t="shared" si="87"/>
        <v/>
      </c>
      <c r="FK606" s="1" t="str">
        <f t="shared" si="88"/>
        <v/>
      </c>
      <c r="FP606" s="1">
        <v>19</v>
      </c>
      <c r="FQ606" s="1">
        <f t="shared" si="89"/>
        <v>-38.280372643688743</v>
      </c>
      <c r="FR606" s="1">
        <f t="shared" si="90"/>
        <v>1.8538659701077543E-5</v>
      </c>
      <c r="FS606" s="1">
        <f t="shared" si="91"/>
        <v>4.3545367486365174E-5</v>
      </c>
      <c r="FT606" s="1">
        <f t="shared" si="92"/>
        <v>1.8538659701077543E-5</v>
      </c>
      <c r="FU606" s="1" t="str">
        <f t="shared" si="93"/>
        <v/>
      </c>
      <c r="FV606" s="1" t="str">
        <f t="shared" si="94"/>
        <v/>
      </c>
      <c r="FW606" s="1">
        <f t="shared" si="95"/>
        <v>0</v>
      </c>
      <c r="FX606" s="1" t="str">
        <f t="shared" si="96"/>
        <v/>
      </c>
      <c r="FY606" s="1" t="str">
        <f t="shared" si="97"/>
        <v/>
      </c>
      <c r="GC606" s="1">
        <v>19</v>
      </c>
      <c r="GD606" s="1">
        <f t="shared" si="106"/>
        <v>-139.07858778076337</v>
      </c>
      <c r="GE606" s="1">
        <f t="shared" si="98"/>
        <v>5.1026316343567417E-6</v>
      </c>
      <c r="GF606" s="1">
        <f t="shared" si="99"/>
        <v>4.3545367486365296E-5</v>
      </c>
      <c r="GG606" s="1">
        <f t="shared" si="100"/>
        <v>5.1026316343567417E-6</v>
      </c>
      <c r="GH606" s="1" t="str">
        <f t="shared" si="101"/>
        <v/>
      </c>
      <c r="GI606" s="1" t="str">
        <f t="shared" si="102"/>
        <v/>
      </c>
      <c r="GJ606" s="1">
        <f t="shared" si="103"/>
        <v>0</v>
      </c>
      <c r="GK606" s="1" t="str">
        <f t="shared" si="104"/>
        <v/>
      </c>
      <c r="GL606" s="1" t="str">
        <f t="shared" si="105"/>
        <v/>
      </c>
      <c r="HA606" s="2"/>
      <c r="HB606" s="2">
        <f t="shared" si="77"/>
        <v>0.15359999999999999</v>
      </c>
      <c r="HC606" s="145">
        <f t="shared" si="78"/>
        <v>0.99998983239687655</v>
      </c>
      <c r="HD606" s="2">
        <f t="shared" si="79"/>
        <v>1.5325570303925673E-6</v>
      </c>
      <c r="HE606" s="2" t="str">
        <f t="shared" si="75"/>
        <v/>
      </c>
      <c r="HF606" s="24" t="str">
        <f t="shared" si="76"/>
        <v/>
      </c>
    </row>
    <row r="607" spans="21:214" ht="20.100000000000001" customHeight="1" x14ac:dyDescent="0.25"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FA607" s="1">
        <v>20</v>
      </c>
      <c r="FB607" s="1">
        <f t="shared" si="80"/>
        <v>-18080.200885729395</v>
      </c>
      <c r="FC607" s="1">
        <f t="shared" si="81"/>
        <v>3.9831028245822464E-8</v>
      </c>
      <c r="FD607" s="1">
        <f t="shared" si="82"/>
        <v>4.4274484312070743E-5</v>
      </c>
      <c r="FE607" s="1">
        <f t="shared" si="83"/>
        <v>3.9831028245822464E-8</v>
      </c>
      <c r="FF607" s="1" t="str">
        <f t="shared" si="84"/>
        <v/>
      </c>
      <c r="FG607" s="1" t="str">
        <f t="shared" si="85"/>
        <v/>
      </c>
      <c r="FI607" s="1">
        <f t="shared" si="86"/>
        <v>9.5615801925172757E-204</v>
      </c>
      <c r="FJ607" s="1" t="str">
        <f t="shared" si="87"/>
        <v/>
      </c>
      <c r="FK607" s="1" t="str">
        <f t="shared" si="88"/>
        <v/>
      </c>
      <c r="FP607" s="1">
        <v>20</v>
      </c>
      <c r="FQ607" s="1">
        <f t="shared" si="89"/>
        <v>-38.24135085709986</v>
      </c>
      <c r="FR607" s="1">
        <f t="shared" si="90"/>
        <v>1.8831787476878054E-5</v>
      </c>
      <c r="FS607" s="1">
        <f t="shared" si="91"/>
        <v>4.4274484312070743E-5</v>
      </c>
      <c r="FT607" s="1">
        <f t="shared" si="92"/>
        <v>1.8831787476878054E-5</v>
      </c>
      <c r="FU607" s="1" t="str">
        <f t="shared" si="93"/>
        <v/>
      </c>
      <c r="FV607" s="1" t="str">
        <f t="shared" si="94"/>
        <v/>
      </c>
      <c r="FW607" s="1">
        <f t="shared" si="95"/>
        <v>0</v>
      </c>
      <c r="FX607" s="1" t="str">
        <f t="shared" si="96"/>
        <v/>
      </c>
      <c r="FY607" s="1" t="str">
        <f t="shared" si="97"/>
        <v/>
      </c>
      <c r="GC607" s="1">
        <v>20</v>
      </c>
      <c r="GD607" s="1">
        <f t="shared" si="106"/>
        <v>-138.93681552002866</v>
      </c>
      <c r="GE607" s="1">
        <f t="shared" si="98"/>
        <v>5.1833129287882449E-6</v>
      </c>
      <c r="GF607" s="1">
        <f t="shared" si="99"/>
        <v>4.4274484312070743E-5</v>
      </c>
      <c r="GG607" s="1">
        <f t="shared" si="100"/>
        <v>5.1833129287882449E-6</v>
      </c>
      <c r="GH607" s="1" t="str">
        <f t="shared" si="101"/>
        <v/>
      </c>
      <c r="GI607" s="1" t="str">
        <f t="shared" si="102"/>
        <v/>
      </c>
      <c r="GJ607" s="1">
        <f t="shared" si="103"/>
        <v>0</v>
      </c>
      <c r="GK607" s="1" t="str">
        <f t="shared" si="104"/>
        <v/>
      </c>
      <c r="GL607" s="1" t="str">
        <f t="shared" si="105"/>
        <v/>
      </c>
      <c r="HA607" s="2"/>
      <c r="HB607" s="2">
        <f t="shared" si="77"/>
        <v>0.15999999999999998</v>
      </c>
      <c r="HC607" s="145">
        <f t="shared" si="78"/>
        <v>0.99998829983984616</v>
      </c>
      <c r="HD607" s="2">
        <f t="shared" si="79"/>
        <v>1.688316695114267E-6</v>
      </c>
      <c r="HE607" s="2" t="str">
        <f t="shared" si="75"/>
        <v/>
      </c>
      <c r="HF607" s="24" t="str">
        <f t="shared" si="76"/>
        <v/>
      </c>
    </row>
    <row r="608" spans="21:214" ht="20.100000000000001" customHeight="1" x14ac:dyDescent="0.25">
      <c r="FA608" s="2">
        <v>21</v>
      </c>
      <c r="FB608" s="1">
        <f t="shared" si="80"/>
        <v>-18061.751701152119</v>
      </c>
      <c r="FC608" s="1">
        <f t="shared" si="81"/>
        <v>4.0460177254989117E-8</v>
      </c>
      <c r="FD608" s="1">
        <f t="shared" si="82"/>
        <v>4.5015123775639825E-5</v>
      </c>
      <c r="FE608" s="1">
        <f t="shared" si="83"/>
        <v>4.0460177254989117E-8</v>
      </c>
      <c r="FF608" s="1" t="str">
        <f t="shared" si="84"/>
        <v/>
      </c>
      <c r="FG608" s="1" t="str">
        <f t="shared" si="85"/>
        <v/>
      </c>
      <c r="FI608" s="1">
        <f t="shared" si="86"/>
        <v>1.0792182867212096E-203</v>
      </c>
      <c r="FJ608" s="1" t="str">
        <f t="shared" si="87"/>
        <v/>
      </c>
      <c r="FK608" s="1" t="str">
        <f t="shared" si="88"/>
        <v/>
      </c>
      <c r="FP608" s="2">
        <v>21</v>
      </c>
      <c r="FQ608" s="1">
        <f t="shared" si="89"/>
        <v>-38.202329070510984</v>
      </c>
      <c r="FR608" s="1">
        <f t="shared" si="90"/>
        <v>1.9129244031571852E-5</v>
      </c>
      <c r="FS608" s="1">
        <f t="shared" si="91"/>
        <v>4.5015123775639825E-5</v>
      </c>
      <c r="FT608" s="1">
        <f t="shared" si="92"/>
        <v>1.9129244031571852E-5</v>
      </c>
      <c r="FU608" s="1" t="str">
        <f t="shared" si="93"/>
        <v/>
      </c>
      <c r="FV608" s="1" t="str">
        <f t="shared" si="94"/>
        <v/>
      </c>
      <c r="FW608" s="1">
        <f t="shared" si="95"/>
        <v>0</v>
      </c>
      <c r="FX608" s="1" t="str">
        <f t="shared" si="96"/>
        <v/>
      </c>
      <c r="FY608" s="1" t="str">
        <f t="shared" si="97"/>
        <v/>
      </c>
      <c r="GC608" s="2">
        <v>21</v>
      </c>
      <c r="GD608" s="1">
        <f t="shared" si="106"/>
        <v>-138.79504325929392</v>
      </c>
      <c r="GE608" s="1">
        <f t="shared" si="98"/>
        <v>5.2651856882164489E-6</v>
      </c>
      <c r="GF608" s="1">
        <f t="shared" si="99"/>
        <v>4.5015123775639954E-5</v>
      </c>
      <c r="GG608" s="1">
        <f t="shared" si="100"/>
        <v>5.2651856882164489E-6</v>
      </c>
      <c r="GH608" s="1" t="str">
        <f t="shared" si="101"/>
        <v/>
      </c>
      <c r="GI608" s="1" t="str">
        <f t="shared" si="102"/>
        <v/>
      </c>
      <c r="GJ608" s="1">
        <f t="shared" si="103"/>
        <v>0</v>
      </c>
      <c r="GK608" s="1" t="str">
        <f t="shared" si="104"/>
        <v/>
      </c>
      <c r="GL608" s="1" t="str">
        <f t="shared" si="105"/>
        <v/>
      </c>
      <c r="HA608" s="2"/>
      <c r="HB608" s="2">
        <f t="shared" si="77"/>
        <v>0.16639999999999996</v>
      </c>
      <c r="HC608" s="145">
        <f t="shared" si="78"/>
        <v>0.99998661152315105</v>
      </c>
      <c r="HD608" s="2">
        <f t="shared" si="79"/>
        <v>1.8527682897895303E-6</v>
      </c>
      <c r="HE608" s="2" t="str">
        <f t="shared" si="75"/>
        <v/>
      </c>
      <c r="HF608" s="24" t="str">
        <f t="shared" si="76"/>
        <v/>
      </c>
    </row>
    <row r="609" spans="25:214" ht="20.100000000000001" customHeight="1" x14ac:dyDescent="0.25">
      <c r="FA609" s="1">
        <v>22</v>
      </c>
      <c r="FB609" s="1">
        <f t="shared" si="80"/>
        <v>-18043.302516574844</v>
      </c>
      <c r="FC609" s="1">
        <f t="shared" si="81"/>
        <v>4.1098606372816215E-8</v>
      </c>
      <c r="FD609" s="1">
        <f t="shared" si="82"/>
        <v>4.5767455938319316E-5</v>
      </c>
      <c r="FE609" s="1">
        <f t="shared" si="83"/>
        <v>4.1098606372816215E-8</v>
      </c>
      <c r="FF609" s="1" t="str">
        <f t="shared" si="84"/>
        <v/>
      </c>
      <c r="FG609" s="1" t="str">
        <f t="shared" si="85"/>
        <v/>
      </c>
      <c r="FI609" s="1">
        <f t="shared" si="86"/>
        <v>1.2180972723111469E-203</v>
      </c>
      <c r="FJ609" s="1" t="str">
        <f t="shared" si="87"/>
        <v/>
      </c>
      <c r="FK609" s="1" t="str">
        <f t="shared" si="88"/>
        <v/>
      </c>
      <c r="FP609" s="1">
        <v>22</v>
      </c>
      <c r="FQ609" s="1">
        <f t="shared" si="89"/>
        <v>-38.163307283922109</v>
      </c>
      <c r="FR609" s="1">
        <f t="shared" si="90"/>
        <v>1.9431088146460638E-5</v>
      </c>
      <c r="FS609" s="1">
        <f t="shared" si="91"/>
        <v>4.5767455938319316E-5</v>
      </c>
      <c r="FT609" s="1">
        <f t="shared" si="92"/>
        <v>1.9431088146460638E-5</v>
      </c>
      <c r="FU609" s="1" t="str">
        <f t="shared" si="93"/>
        <v/>
      </c>
      <c r="FV609" s="1" t="str">
        <f t="shared" si="94"/>
        <v/>
      </c>
      <c r="FW609" s="1">
        <f t="shared" si="95"/>
        <v>0</v>
      </c>
      <c r="FX609" s="1" t="str">
        <f t="shared" si="96"/>
        <v/>
      </c>
      <c r="FY609" s="1" t="str">
        <f t="shared" si="97"/>
        <v/>
      </c>
      <c r="GC609" s="1">
        <v>22</v>
      </c>
      <c r="GD609" s="1">
        <f t="shared" si="106"/>
        <v>-138.65327099855921</v>
      </c>
      <c r="GE609" s="1">
        <f t="shared" si="98"/>
        <v>5.3482660917682894E-6</v>
      </c>
      <c r="GF609" s="1">
        <f t="shared" si="99"/>
        <v>4.5767455938319316E-5</v>
      </c>
      <c r="GG609" s="1">
        <f t="shared" si="100"/>
        <v>5.3482660917682894E-6</v>
      </c>
      <c r="GH609" s="1" t="str">
        <f t="shared" si="101"/>
        <v/>
      </c>
      <c r="GI609" s="1" t="str">
        <f t="shared" si="102"/>
        <v/>
      </c>
      <c r="GJ609" s="1">
        <f t="shared" si="103"/>
        <v>0</v>
      </c>
      <c r="GK609" s="1" t="str">
        <f t="shared" si="104"/>
        <v/>
      </c>
      <c r="GL609" s="1" t="str">
        <f t="shared" si="105"/>
        <v/>
      </c>
      <c r="HA609" s="2"/>
      <c r="HB609" s="2">
        <f t="shared" si="77"/>
        <v>0.17279999999999995</v>
      </c>
      <c r="HC609" s="145">
        <f t="shared" si="78"/>
        <v>0.99998475875486126</v>
      </c>
      <c r="HD609" s="2">
        <f t="shared" si="79"/>
        <v>2.0260115424219904E-6</v>
      </c>
      <c r="HE609" s="2" t="str">
        <f t="shared" si="75"/>
        <v/>
      </c>
      <c r="HF609" s="24" t="str">
        <f t="shared" si="76"/>
        <v/>
      </c>
    </row>
    <row r="610" spans="25:214" ht="20.100000000000001" customHeight="1" x14ac:dyDescent="0.25">
      <c r="FA610" s="1">
        <v>23</v>
      </c>
      <c r="FB610" s="1">
        <f t="shared" si="80"/>
        <v>-18024.853331997569</v>
      </c>
      <c r="FC610" s="1">
        <f t="shared" si="81"/>
        <v>4.1746441441219489E-8</v>
      </c>
      <c r="FD610" s="1">
        <f t="shared" si="82"/>
        <v>4.6531653169047581E-5</v>
      </c>
      <c r="FE610" s="1">
        <f t="shared" si="83"/>
        <v>4.1746441441219489E-8</v>
      </c>
      <c r="FF610" s="1" t="str">
        <f t="shared" si="84"/>
        <v/>
      </c>
      <c r="FG610" s="1" t="str">
        <f t="shared" si="85"/>
        <v/>
      </c>
      <c r="FI610" s="1">
        <f t="shared" si="86"/>
        <v>1.3748258745075832E-203</v>
      </c>
      <c r="FJ610" s="1" t="str">
        <f t="shared" si="87"/>
        <v/>
      </c>
      <c r="FK610" s="1" t="str">
        <f t="shared" si="88"/>
        <v/>
      </c>
      <c r="FP610" s="1">
        <v>23</v>
      </c>
      <c r="FQ610" s="1">
        <f t="shared" si="89"/>
        <v>-38.124285497333233</v>
      </c>
      <c r="FR610" s="1">
        <f t="shared" si="90"/>
        <v>1.9737379318582611E-5</v>
      </c>
      <c r="FS610" s="1">
        <f t="shared" si="91"/>
        <v>4.6531653169047338E-5</v>
      </c>
      <c r="FT610" s="1">
        <f t="shared" si="92"/>
        <v>1.9737379318582611E-5</v>
      </c>
      <c r="FU610" s="1" t="str">
        <f t="shared" si="93"/>
        <v/>
      </c>
      <c r="FV610" s="1" t="str">
        <f t="shared" si="94"/>
        <v/>
      </c>
      <c r="FW610" s="1">
        <f t="shared" si="95"/>
        <v>0</v>
      </c>
      <c r="FX610" s="1" t="str">
        <f t="shared" si="96"/>
        <v/>
      </c>
      <c r="FY610" s="1" t="str">
        <f t="shared" si="97"/>
        <v/>
      </c>
      <c r="GC610" s="1">
        <v>23</v>
      </c>
      <c r="GD610" s="1">
        <f t="shared" si="106"/>
        <v>-138.5114987378245</v>
      </c>
      <c r="GE610" s="1">
        <f t="shared" si="98"/>
        <v>5.4325705155720744E-6</v>
      </c>
      <c r="GF610" s="1">
        <f t="shared" si="99"/>
        <v>4.6531653169047338E-5</v>
      </c>
      <c r="GG610" s="1">
        <f t="shared" si="100"/>
        <v>5.4325705155720744E-6</v>
      </c>
      <c r="GH610" s="1" t="str">
        <f t="shared" si="101"/>
        <v/>
      </c>
      <c r="GI610" s="1" t="str">
        <f t="shared" si="102"/>
        <v/>
      </c>
      <c r="GJ610" s="1">
        <f t="shared" si="103"/>
        <v>0</v>
      </c>
      <c r="GK610" s="1" t="str">
        <f t="shared" si="104"/>
        <v/>
      </c>
      <c r="GL610" s="1" t="str">
        <f t="shared" si="105"/>
        <v/>
      </c>
      <c r="HA610" s="2"/>
      <c r="HB610" s="2">
        <f t="shared" si="77"/>
        <v>0.17919999999999994</v>
      </c>
      <c r="HC610" s="145">
        <f t="shared" si="78"/>
        <v>0.99998273274331884</v>
      </c>
      <c r="HD610" s="2">
        <f t="shared" si="79"/>
        <v>2.2081408517227175E-6</v>
      </c>
      <c r="HE610" s="2" t="str">
        <f t="shared" si="75"/>
        <v/>
      </c>
      <c r="HF610" s="24" t="str">
        <f t="shared" si="76"/>
        <v/>
      </c>
    </row>
    <row r="611" spans="25:214" ht="20.100000000000001" customHeight="1" x14ac:dyDescent="0.25">
      <c r="FA611" s="1">
        <v>24</v>
      </c>
      <c r="FB611" s="1">
        <f t="shared" si="80"/>
        <v>-18006.404147420297</v>
      </c>
      <c r="FC611" s="1">
        <f t="shared" si="81"/>
        <v>4.240380983173576E-8</v>
      </c>
      <c r="FD611" s="1">
        <f t="shared" si="82"/>
        <v>4.7307890172529106E-5</v>
      </c>
      <c r="FE611" s="1">
        <f t="shared" si="83"/>
        <v>4.240380983173576E-8</v>
      </c>
      <c r="FF611" s="1" t="str">
        <f t="shared" si="84"/>
        <v/>
      </c>
      <c r="FG611" s="1" t="str">
        <f t="shared" si="85"/>
        <v/>
      </c>
      <c r="FI611" s="1">
        <f t="shared" si="86"/>
        <v>1.551695407323848E-203</v>
      </c>
      <c r="FJ611" s="1" t="str">
        <f t="shared" si="87"/>
        <v/>
      </c>
      <c r="FK611" s="1" t="str">
        <f t="shared" si="88"/>
        <v/>
      </c>
      <c r="FP611" s="1">
        <v>24</v>
      </c>
      <c r="FQ611" s="1">
        <f t="shared" si="89"/>
        <v>-38.085263710744357</v>
      </c>
      <c r="FR611" s="1">
        <f t="shared" si="90"/>
        <v>2.0048177768168731E-5</v>
      </c>
      <c r="FS611" s="1">
        <f t="shared" si="91"/>
        <v>4.7307890172529106E-5</v>
      </c>
      <c r="FT611" s="1">
        <f t="shared" si="92"/>
        <v>2.0048177768168731E-5</v>
      </c>
      <c r="FU611" s="1" t="str">
        <f t="shared" si="93"/>
        <v/>
      </c>
      <c r="FV611" s="1" t="str">
        <f t="shared" si="94"/>
        <v/>
      </c>
      <c r="FW611" s="1">
        <f t="shared" si="95"/>
        <v>0</v>
      </c>
      <c r="FX611" s="1" t="str">
        <f t="shared" si="96"/>
        <v/>
      </c>
      <c r="FY611" s="1" t="str">
        <f t="shared" si="97"/>
        <v/>
      </c>
      <c r="GC611" s="1">
        <v>24</v>
      </c>
      <c r="GD611" s="1">
        <f t="shared" si="106"/>
        <v>-138.36972647708976</v>
      </c>
      <c r="GE611" s="1">
        <f t="shared" si="98"/>
        <v>5.5181155348096385E-6</v>
      </c>
      <c r="GF611" s="1">
        <f t="shared" si="99"/>
        <v>4.7307890172529228E-5</v>
      </c>
      <c r="GG611" s="1">
        <f t="shared" si="100"/>
        <v>5.5181155348096385E-6</v>
      </c>
      <c r="GH611" s="1" t="str">
        <f t="shared" si="101"/>
        <v/>
      </c>
      <c r="GI611" s="1" t="str">
        <f t="shared" si="102"/>
        <v/>
      </c>
      <c r="GJ611" s="1">
        <f t="shared" si="103"/>
        <v>0</v>
      </c>
      <c r="GK611" s="1" t="str">
        <f t="shared" si="104"/>
        <v/>
      </c>
      <c r="GL611" s="1" t="str">
        <f t="shared" si="105"/>
        <v/>
      </c>
      <c r="HA611" s="2"/>
      <c r="HB611" s="2">
        <f t="shared" si="77"/>
        <v>0.18559999999999993</v>
      </c>
      <c r="HC611" s="145">
        <f t="shared" si="78"/>
        <v>0.99998052460246711</v>
      </c>
      <c r="HD611" s="2">
        <f t="shared" si="79"/>
        <v>2.3992455466803619E-6</v>
      </c>
      <c r="HE611" s="2" t="str">
        <f t="shared" si="75"/>
        <v/>
      </c>
      <c r="HF611" s="24" t="str">
        <f t="shared" si="76"/>
        <v/>
      </c>
    </row>
    <row r="612" spans="25:214" ht="20.100000000000001" customHeight="1" x14ac:dyDescent="0.25">
      <c r="FA612" s="1">
        <v>25</v>
      </c>
      <c r="FB612" s="1">
        <f t="shared" si="80"/>
        <v>-17987.954962843021</v>
      </c>
      <c r="FC612" s="1">
        <f t="shared" si="81"/>
        <v>4.3070840461419574E-8</v>
      </c>
      <c r="FD612" s="1">
        <f t="shared" si="82"/>
        <v>4.8096344017602614E-5</v>
      </c>
      <c r="FE612" s="1">
        <f t="shared" si="83"/>
        <v>4.3070840461419574E-8</v>
      </c>
      <c r="FF612" s="1" t="str">
        <f t="shared" si="84"/>
        <v/>
      </c>
      <c r="FG612" s="1" t="str">
        <f t="shared" si="85"/>
        <v/>
      </c>
      <c r="FI612" s="1">
        <f t="shared" si="86"/>
        <v>1.7512909510394417E-203</v>
      </c>
      <c r="FJ612" s="1" t="str">
        <f t="shared" si="87"/>
        <v/>
      </c>
      <c r="FK612" s="1" t="str">
        <f t="shared" si="88"/>
        <v/>
      </c>
      <c r="FP612" s="1">
        <v>25</v>
      </c>
      <c r="FQ612" s="1">
        <f t="shared" si="89"/>
        <v>-38.046241924155474</v>
      </c>
      <c r="FR612" s="1">
        <f t="shared" si="90"/>
        <v>2.0363544446157833E-5</v>
      </c>
      <c r="FS612" s="1">
        <f t="shared" si="91"/>
        <v>4.8096344017602614E-5</v>
      </c>
      <c r="FT612" s="1">
        <f t="shared" si="92"/>
        <v>2.0363544446157833E-5</v>
      </c>
      <c r="FU612" s="1" t="str">
        <f t="shared" si="93"/>
        <v/>
      </c>
      <c r="FV612" s="1" t="str">
        <f t="shared" si="94"/>
        <v/>
      </c>
      <c r="FW612" s="1">
        <f t="shared" si="95"/>
        <v>0</v>
      </c>
      <c r="FX612" s="1" t="str">
        <f t="shared" si="96"/>
        <v/>
      </c>
      <c r="FY612" s="1" t="str">
        <f t="shared" si="97"/>
        <v/>
      </c>
      <c r="GC612" s="1">
        <v>25</v>
      </c>
      <c r="GD612" s="1">
        <f t="shared" si="106"/>
        <v>-138.22795421635504</v>
      </c>
      <c r="GE612" s="1">
        <f t="shared" si="98"/>
        <v>5.6049179257848336E-6</v>
      </c>
      <c r="GF612" s="1">
        <f t="shared" si="99"/>
        <v>4.8096344017602614E-5</v>
      </c>
      <c r="GG612" s="1">
        <f t="shared" si="100"/>
        <v>5.6049179257848336E-6</v>
      </c>
      <c r="GH612" s="1" t="str">
        <f t="shared" si="101"/>
        <v/>
      </c>
      <c r="GI612" s="1" t="str">
        <f t="shared" si="102"/>
        <v/>
      </c>
      <c r="GJ612" s="1">
        <f t="shared" si="103"/>
        <v>0</v>
      </c>
      <c r="GK612" s="1" t="str">
        <f t="shared" si="104"/>
        <v/>
      </c>
      <c r="GL612" s="1" t="str">
        <f t="shared" si="105"/>
        <v/>
      </c>
      <c r="HA612" s="2"/>
      <c r="HB612" s="2">
        <f t="shared" si="77"/>
        <v>0.19199999999999992</v>
      </c>
      <c r="HC612" s="145">
        <f t="shared" si="78"/>
        <v>0.99997812535692043</v>
      </c>
      <c r="HD612" s="2">
        <f t="shared" si="79"/>
        <v>2.5994101275905734E-6</v>
      </c>
      <c r="HE612" s="2" t="str">
        <f t="shared" si="75"/>
        <v/>
      </c>
      <c r="HF612" s="24" t="str">
        <f t="shared" si="76"/>
        <v/>
      </c>
    </row>
    <row r="613" spans="25:214" ht="20.100000000000001" customHeight="1" x14ac:dyDescent="0.25">
      <c r="FA613" s="1">
        <v>26</v>
      </c>
      <c r="FB613" s="1">
        <f t="shared" si="80"/>
        <v>-17969.505778265746</v>
      </c>
      <c r="FC613" s="1">
        <f t="shared" si="81"/>
        <v>4.3747663808863159E-8</v>
      </c>
      <c r="FD613" s="1">
        <f t="shared" si="82"/>
        <v>4.8897194165900415E-5</v>
      </c>
      <c r="FE613" s="1">
        <f t="shared" si="83"/>
        <v>4.3747663808863159E-8</v>
      </c>
      <c r="FF613" s="1" t="str">
        <f t="shared" si="84"/>
        <v/>
      </c>
      <c r="FG613" s="1" t="str">
        <f t="shared" si="85"/>
        <v/>
      </c>
      <c r="FI613" s="1">
        <f t="shared" si="86"/>
        <v>1.9765289687582465E-203</v>
      </c>
      <c r="FJ613" s="1" t="str">
        <f t="shared" si="87"/>
        <v/>
      </c>
      <c r="FK613" s="1" t="str">
        <f t="shared" si="88"/>
        <v/>
      </c>
      <c r="FP613" s="1">
        <v>26</v>
      </c>
      <c r="FQ613" s="1">
        <f t="shared" si="89"/>
        <v>-38.007220137566598</v>
      </c>
      <c r="FR613" s="1">
        <f t="shared" si="90"/>
        <v>2.0683541041771255E-5</v>
      </c>
      <c r="FS613" s="1">
        <f t="shared" si="91"/>
        <v>4.8897194165900415E-5</v>
      </c>
      <c r="FT613" s="1">
        <f t="shared" si="92"/>
        <v>2.0683541041771255E-5</v>
      </c>
      <c r="FU613" s="1" t="str">
        <f t="shared" si="93"/>
        <v/>
      </c>
      <c r="FV613" s="1" t="str">
        <f t="shared" si="94"/>
        <v/>
      </c>
      <c r="FW613" s="1">
        <f t="shared" si="95"/>
        <v>0</v>
      </c>
      <c r="FX613" s="1" t="str">
        <f t="shared" si="96"/>
        <v/>
      </c>
      <c r="FY613" s="1" t="str">
        <f t="shared" si="97"/>
        <v/>
      </c>
      <c r="GC613" s="1">
        <v>26</v>
      </c>
      <c r="GD613" s="1">
        <f t="shared" si="106"/>
        <v>-138.0861819556203</v>
      </c>
      <c r="GE613" s="1">
        <f t="shared" si="98"/>
        <v>5.6929946680084797E-6</v>
      </c>
      <c r="GF613" s="1">
        <f t="shared" si="99"/>
        <v>4.8897194165900537E-5</v>
      </c>
      <c r="GG613" s="1">
        <f t="shared" si="100"/>
        <v>5.6929946680084797E-6</v>
      </c>
      <c r="GH613" s="1" t="str">
        <f t="shared" si="101"/>
        <v/>
      </c>
      <c r="GI613" s="1" t="str">
        <f t="shared" si="102"/>
        <v/>
      </c>
      <c r="GJ613" s="1">
        <f t="shared" si="103"/>
        <v>0</v>
      </c>
      <c r="GK613" s="1" t="str">
        <f t="shared" si="104"/>
        <v/>
      </c>
      <c r="GL613" s="1" t="str">
        <f t="shared" si="105"/>
        <v/>
      </c>
      <c r="HA613" s="2"/>
      <c r="HB613" s="2">
        <f t="shared" si="77"/>
        <v>0.19839999999999991</v>
      </c>
      <c r="HC613" s="145">
        <f t="shared" si="78"/>
        <v>0.99997552594679284</v>
      </c>
      <c r="HD613" s="2">
        <f t="shared" si="79"/>
        <v>2.8087144877675385E-6</v>
      </c>
      <c r="HE613" s="2" t="str">
        <f t="shared" si="75"/>
        <v/>
      </c>
      <c r="HF613" s="24" t="str">
        <f t="shared" si="76"/>
        <v/>
      </c>
    </row>
    <row r="614" spans="25:214" ht="20.100000000000001" customHeight="1" x14ac:dyDescent="0.25">
      <c r="FA614" s="2">
        <v>27</v>
      </c>
      <c r="FB614" s="1">
        <f t="shared" si="80"/>
        <v>-17951.05659368847</v>
      </c>
      <c r="FC614" s="1">
        <f t="shared" si="81"/>
        <v>4.4434411930344469E-8</v>
      </c>
      <c r="FD614" s="1">
        <f t="shared" si="82"/>
        <v>4.9710622500807219E-5</v>
      </c>
      <c r="FE614" s="1">
        <f t="shared" si="83"/>
        <v>4.4434411930344469E-8</v>
      </c>
      <c r="FF614" s="1" t="str">
        <f t="shared" si="84"/>
        <v/>
      </c>
      <c r="FG614" s="1" t="str">
        <f t="shared" si="85"/>
        <v/>
      </c>
      <c r="FI614" s="1">
        <f t="shared" si="86"/>
        <v>2.230699733732898E-203</v>
      </c>
      <c r="FJ614" s="1" t="str">
        <f t="shared" si="87"/>
        <v/>
      </c>
      <c r="FK614" s="1" t="str">
        <f t="shared" si="88"/>
        <v/>
      </c>
      <c r="FP614" s="2">
        <v>27</v>
      </c>
      <c r="FQ614" s="1">
        <f t="shared" si="89"/>
        <v>-37.968198350977723</v>
      </c>
      <c r="FR614" s="1">
        <f t="shared" si="90"/>
        <v>2.1008229990147484E-5</v>
      </c>
      <c r="FS614" s="1">
        <f t="shared" si="91"/>
        <v>4.9710622500807083E-5</v>
      </c>
      <c r="FT614" s="1">
        <f t="shared" si="92"/>
        <v>2.1008229990147484E-5</v>
      </c>
      <c r="FU614" s="1" t="str">
        <f t="shared" si="93"/>
        <v/>
      </c>
      <c r="FV614" s="1" t="str">
        <f t="shared" si="94"/>
        <v/>
      </c>
      <c r="FW614" s="1">
        <f t="shared" si="95"/>
        <v>0</v>
      </c>
      <c r="FX614" s="1" t="str">
        <f t="shared" si="96"/>
        <v/>
      </c>
      <c r="FY614" s="1" t="str">
        <f t="shared" si="97"/>
        <v/>
      </c>
      <c r="GC614" s="2">
        <v>27</v>
      </c>
      <c r="GD614" s="1">
        <f t="shared" si="106"/>
        <v>-137.94440969488559</v>
      </c>
      <c r="GE614" s="1">
        <f t="shared" si="98"/>
        <v>5.782362946299615E-6</v>
      </c>
      <c r="GF614" s="1">
        <f t="shared" si="99"/>
        <v>4.9710622500807219E-5</v>
      </c>
      <c r="GG614" s="1">
        <f t="shared" si="100"/>
        <v>5.782362946299615E-6</v>
      </c>
      <c r="GH614" s="1" t="str">
        <f t="shared" si="101"/>
        <v/>
      </c>
      <c r="GI614" s="1" t="str">
        <f t="shared" si="102"/>
        <v/>
      </c>
      <c r="GJ614" s="1">
        <f t="shared" si="103"/>
        <v>0</v>
      </c>
      <c r="GK614" s="1" t="str">
        <f t="shared" si="104"/>
        <v/>
      </c>
      <c r="GL614" s="1" t="str">
        <f t="shared" si="105"/>
        <v/>
      </c>
      <c r="HA614" s="2"/>
      <c r="HB614" s="2">
        <f t="shared" si="77"/>
        <v>0.2047999999999999</v>
      </c>
      <c r="HC614" s="145">
        <f t="shared" si="78"/>
        <v>0.99997271723230508</v>
      </c>
      <c r="HD614" s="2">
        <f t="shared" si="79"/>
        <v>3.0272341194903518E-6</v>
      </c>
      <c r="HE614" s="2" t="str">
        <f t="shared" si="75"/>
        <v/>
      </c>
      <c r="HF614" s="24" t="str">
        <f t="shared" si="76"/>
        <v/>
      </c>
    </row>
    <row r="615" spans="25:214" ht="20.100000000000001" customHeight="1" x14ac:dyDescent="0.25">
      <c r="Z615" s="1" t="s">
        <v>381</v>
      </c>
      <c r="AA615" s="1" t="s">
        <v>382</v>
      </c>
      <c r="AB615" s="1" t="s">
        <v>383</v>
      </c>
      <c r="FA615" s="1">
        <v>28</v>
      </c>
      <c r="FB615" s="1">
        <f t="shared" si="80"/>
        <v>-17932.607409111195</v>
      </c>
      <c r="FC615" s="1">
        <f t="shared" si="81"/>
        <v>4.5131218476101568E-8</v>
      </c>
      <c r="FD615" s="1">
        <f t="shared" si="82"/>
        <v>5.053681335671687E-5</v>
      </c>
      <c r="FE615" s="1">
        <f t="shared" si="83"/>
        <v>4.5131218476101568E-8</v>
      </c>
      <c r="FF615" s="1" t="str">
        <f t="shared" si="84"/>
        <v/>
      </c>
      <c r="FG615" s="1" t="str">
        <f t="shared" si="85"/>
        <v/>
      </c>
      <c r="FI615" s="1">
        <f t="shared" si="86"/>
        <v>2.517515181929343E-203</v>
      </c>
      <c r="FJ615" s="1" t="str">
        <f t="shared" si="87"/>
        <v/>
      </c>
      <c r="FK615" s="1" t="str">
        <f t="shared" si="88"/>
        <v/>
      </c>
      <c r="FP615" s="1">
        <v>28</v>
      </c>
      <c r="FQ615" s="1">
        <f t="shared" si="89"/>
        <v>-37.929176564388847</v>
      </c>
      <c r="FR615" s="1">
        <f t="shared" si="90"/>
        <v>2.133767448003638E-5</v>
      </c>
      <c r="FS615" s="1">
        <f t="shared" si="91"/>
        <v>5.0536813356716768E-5</v>
      </c>
      <c r="FT615" s="1">
        <f t="shared" si="92"/>
        <v>2.133767448003638E-5</v>
      </c>
      <c r="FU615" s="1" t="str">
        <f t="shared" si="93"/>
        <v/>
      </c>
      <c r="FV615" s="1" t="str">
        <f t="shared" si="94"/>
        <v/>
      </c>
      <c r="FW615" s="1">
        <f t="shared" si="95"/>
        <v>0</v>
      </c>
      <c r="FX615" s="1" t="str">
        <f t="shared" si="96"/>
        <v/>
      </c>
      <c r="FY615" s="1" t="str">
        <f t="shared" si="97"/>
        <v/>
      </c>
      <c r="GC615" s="1">
        <v>28</v>
      </c>
      <c r="GD615" s="1">
        <f t="shared" si="106"/>
        <v>-137.80263743415088</v>
      </c>
      <c r="GE615" s="1">
        <f t="shared" si="98"/>
        <v>5.8730401529033745E-6</v>
      </c>
      <c r="GF615" s="1">
        <f t="shared" si="99"/>
        <v>5.0536813356716768E-5</v>
      </c>
      <c r="GG615" s="1">
        <f t="shared" si="100"/>
        <v>5.8730401529033745E-6</v>
      </c>
      <c r="GH615" s="1" t="str">
        <f t="shared" si="101"/>
        <v/>
      </c>
      <c r="GI615" s="1" t="str">
        <f t="shared" si="102"/>
        <v/>
      </c>
      <c r="GJ615" s="1">
        <f t="shared" si="103"/>
        <v>0</v>
      </c>
      <c r="GK615" s="1" t="str">
        <f t="shared" si="104"/>
        <v/>
      </c>
      <c r="GL615" s="1" t="str">
        <f t="shared" si="105"/>
        <v/>
      </c>
      <c r="HA615" s="2"/>
      <c r="HB615" s="2">
        <f t="shared" si="77"/>
        <v>0.21119999999999989</v>
      </c>
      <c r="HC615" s="145">
        <f t="shared" si="78"/>
        <v>0.99996968999818558</v>
      </c>
      <c r="HD615" s="2">
        <f t="shared" si="79"/>
        <v>3.2550403054054655E-6</v>
      </c>
      <c r="HE615" s="2" t="str">
        <f t="shared" si="75"/>
        <v/>
      </c>
      <c r="HF615" s="24" t="str">
        <f t="shared" si="76"/>
        <v/>
      </c>
    </row>
    <row r="616" spans="25:214" ht="20.100000000000001" customHeight="1" x14ac:dyDescent="0.25">
      <c r="Y616" s="137">
        <v>1</v>
      </c>
      <c r="Z616" s="3">
        <f>AA590</f>
        <v>0.25877472868693568</v>
      </c>
      <c r="AA616" s="3">
        <f t="shared" ref="AA616:AA627" si="107">($B$68-1)*(Z616 - (1/$B$68))</f>
        <v>1.1813089406065966</v>
      </c>
      <c r="AB616" s="138">
        <f t="shared" ref="AB616:AB624" si="108">(D229^2/($B$70*$D$79))*((Z616/((1-Z616)^2)))</f>
        <v>0.3721582790389108</v>
      </c>
      <c r="FA616" s="1">
        <v>29</v>
      </c>
      <c r="FB616" s="1">
        <f t="shared" si="80"/>
        <v>-17914.15822453392</v>
      </c>
      <c r="FC616" s="1">
        <f t="shared" si="81"/>
        <v>4.5838218706733692E-8</v>
      </c>
      <c r="FD616" s="1">
        <f t="shared" si="82"/>
        <v>5.1375953548590872E-5</v>
      </c>
      <c r="FE616" s="1">
        <f t="shared" si="83"/>
        <v>4.5838218706733692E-8</v>
      </c>
      <c r="FF616" s="1" t="str">
        <f t="shared" si="84"/>
        <v/>
      </c>
      <c r="FG616" s="1" t="str">
        <f t="shared" si="85"/>
        <v/>
      </c>
      <c r="FI616" s="1">
        <f t="shared" si="86"/>
        <v>2.8411628827007939E-203</v>
      </c>
      <c r="FJ616" s="1" t="str">
        <f t="shared" si="87"/>
        <v/>
      </c>
      <c r="FK616" s="1" t="str">
        <f t="shared" si="88"/>
        <v/>
      </c>
      <c r="FP616" s="1">
        <v>29</v>
      </c>
      <c r="FQ616" s="1">
        <f t="shared" si="89"/>
        <v>-37.890154777799964</v>
      </c>
      <c r="FR616" s="1">
        <f t="shared" si="90"/>
        <v>2.1671938461553497E-5</v>
      </c>
      <c r="FS616" s="1">
        <f t="shared" si="91"/>
        <v>5.1375953548590872E-5</v>
      </c>
      <c r="FT616" s="1">
        <f t="shared" si="92"/>
        <v>2.1671938461553497E-5</v>
      </c>
      <c r="FU616" s="1" t="str">
        <f t="shared" si="93"/>
        <v/>
      </c>
      <c r="FV616" s="1" t="str">
        <f t="shared" si="94"/>
        <v/>
      </c>
      <c r="FW616" s="1">
        <f t="shared" si="95"/>
        <v>0</v>
      </c>
      <c r="FX616" s="1" t="str">
        <f t="shared" si="96"/>
        <v/>
      </c>
      <c r="FY616" s="1" t="str">
        <f t="shared" si="97"/>
        <v/>
      </c>
      <c r="GC616" s="1">
        <v>29</v>
      </c>
      <c r="GD616" s="1">
        <f t="shared" si="106"/>
        <v>-137.66086517341614</v>
      </c>
      <c r="GE616" s="1">
        <f t="shared" si="98"/>
        <v>5.9650438896252983E-6</v>
      </c>
      <c r="GF616" s="1">
        <f t="shared" si="99"/>
        <v>5.1375953548590872E-5</v>
      </c>
      <c r="GG616" s="1">
        <f t="shared" si="100"/>
        <v>5.9650438896252983E-6</v>
      </c>
      <c r="GH616" s="1" t="str">
        <f t="shared" si="101"/>
        <v/>
      </c>
      <c r="GI616" s="1" t="str">
        <f t="shared" si="102"/>
        <v/>
      </c>
      <c r="GJ616" s="1">
        <f t="shared" si="103"/>
        <v>0</v>
      </c>
      <c r="GK616" s="1" t="str">
        <f t="shared" si="104"/>
        <v/>
      </c>
      <c r="GL616" s="1" t="str">
        <f t="shared" si="105"/>
        <v/>
      </c>
      <c r="HA616" s="2"/>
      <c r="HB616" s="2">
        <f t="shared" si="77"/>
        <v>0.21759999999999988</v>
      </c>
      <c r="HC616" s="145">
        <f t="shared" si="78"/>
        <v>0.99996643495788018</v>
      </c>
      <c r="HD616" s="2">
        <f t="shared" si="79"/>
        <v>3.4922002952741948E-6</v>
      </c>
      <c r="HE616" s="2" t="str">
        <f t="shared" si="75"/>
        <v/>
      </c>
      <c r="HF616" s="24" t="str">
        <f t="shared" si="76"/>
        <v/>
      </c>
    </row>
    <row r="617" spans="25:214" ht="20.100000000000001" customHeight="1" x14ac:dyDescent="0.25">
      <c r="Y617" s="137">
        <v>2</v>
      </c>
      <c r="Z617" s="3">
        <f>AB591</f>
        <v>0.26987308741899529</v>
      </c>
      <c r="AA617" s="3">
        <f t="shared" si="107"/>
        <v>1.2700958104630735</v>
      </c>
      <c r="AB617" s="138">
        <f t="shared" si="108"/>
        <v>8.7237703840904526E-3</v>
      </c>
      <c r="FA617" s="1">
        <v>30</v>
      </c>
      <c r="FB617" s="1">
        <f t="shared" si="80"/>
        <v>-17895.709039956648</v>
      </c>
      <c r="FC617" s="1">
        <f t="shared" si="81"/>
        <v>4.6555549509729898E-8</v>
      </c>
      <c r="FD617" s="1">
        <f t="shared" si="82"/>
        <v>5.2228232401820074E-5</v>
      </c>
      <c r="FE617" s="1">
        <f t="shared" si="83"/>
        <v>4.6555549509729898E-8</v>
      </c>
      <c r="FF617" s="1" t="str">
        <f t="shared" si="84"/>
        <v/>
      </c>
      <c r="FG617" s="1" t="str">
        <f t="shared" si="85"/>
        <v/>
      </c>
      <c r="FI617" s="1">
        <f t="shared" si="86"/>
        <v>3.2063669088106816E-203</v>
      </c>
      <c r="FJ617" s="1" t="str">
        <f t="shared" si="87"/>
        <v/>
      </c>
      <c r="FK617" s="1" t="str">
        <f t="shared" si="88"/>
        <v/>
      </c>
      <c r="FL617" s="3"/>
      <c r="FM617" s="3"/>
      <c r="FN617" s="3"/>
      <c r="FO617" s="3"/>
      <c r="FP617" s="1">
        <v>30</v>
      </c>
      <c r="FQ617" s="1">
        <f t="shared" si="89"/>
        <v>-37.851132991211088</v>
      </c>
      <c r="FR617" s="1">
        <f t="shared" si="90"/>
        <v>2.2011086653994679E-5</v>
      </c>
      <c r="FS617" s="1">
        <f t="shared" si="91"/>
        <v>5.2228232401820074E-5</v>
      </c>
      <c r="FT617" s="1">
        <f t="shared" si="92"/>
        <v>2.2011086653994679E-5</v>
      </c>
      <c r="FU617" s="1" t="str">
        <f t="shared" si="93"/>
        <v/>
      </c>
      <c r="FV617" s="1" t="str">
        <f t="shared" si="94"/>
        <v/>
      </c>
      <c r="FW617" s="1">
        <f t="shared" si="95"/>
        <v>0</v>
      </c>
      <c r="FX617" s="1" t="str">
        <f t="shared" si="96"/>
        <v/>
      </c>
      <c r="FY617" s="1" t="str">
        <f t="shared" si="97"/>
        <v/>
      </c>
      <c r="FZ617" s="3"/>
      <c r="GA617" s="3"/>
      <c r="GB617" s="3"/>
      <c r="GC617" s="1">
        <v>30</v>
      </c>
      <c r="GD617" s="1">
        <f t="shared" si="106"/>
        <v>-137.51909291268143</v>
      </c>
      <c r="GE617" s="1">
        <f t="shared" si="98"/>
        <v>6.0583919699821807E-6</v>
      </c>
      <c r="GF617" s="1">
        <f t="shared" si="99"/>
        <v>5.2228232401820074E-5</v>
      </c>
      <c r="GG617" s="1">
        <f t="shared" si="100"/>
        <v>6.0583919699821807E-6</v>
      </c>
      <c r="GH617" s="1" t="str">
        <f t="shared" si="101"/>
        <v/>
      </c>
      <c r="GI617" s="1" t="str">
        <f t="shared" si="102"/>
        <v/>
      </c>
      <c r="GJ617" s="1">
        <f t="shared" si="103"/>
        <v>0</v>
      </c>
      <c r="GK617" s="1" t="str">
        <f t="shared" si="104"/>
        <v/>
      </c>
      <c r="GL617" s="1" t="str">
        <f t="shared" si="105"/>
        <v/>
      </c>
      <c r="GM617" s="3"/>
      <c r="GN617" s="3"/>
      <c r="HA617" s="2"/>
      <c r="HB617" s="2">
        <f t="shared" si="77"/>
        <v>0.22399999999999987</v>
      </c>
      <c r="HC617" s="145">
        <f t="shared" si="78"/>
        <v>0.9999629427575849</v>
      </c>
      <c r="HD617" s="2">
        <f t="shared" si="79"/>
        <v>3.7387774737274171E-6</v>
      </c>
      <c r="HE617" s="2" t="str">
        <f t="shared" si="75"/>
        <v/>
      </c>
      <c r="HF617" s="24" t="str">
        <f t="shared" si="76"/>
        <v/>
      </c>
    </row>
    <row r="618" spans="25:214" ht="20.100000000000001" customHeight="1" x14ac:dyDescent="0.25">
      <c r="Y618" s="137">
        <v>3</v>
      </c>
      <c r="Z618" s="3">
        <f>AC592</f>
        <v>0.45697595925518464</v>
      </c>
      <c r="AA618" s="3">
        <f t="shared" si="107"/>
        <v>2.7669187851525883</v>
      </c>
      <c r="AB618" s="138">
        <f t="shared" si="108"/>
        <v>0.14275646059417815</v>
      </c>
      <c r="FA618" s="1">
        <v>31</v>
      </c>
      <c r="FB618" s="1">
        <f t="shared" si="80"/>
        <v>-17877.259855379372</v>
      </c>
      <c r="FC618" s="1">
        <f t="shared" si="81"/>
        <v>4.7283349416126213E-8</v>
      </c>
      <c r="FD618" s="1">
        <f t="shared" si="82"/>
        <v>5.3093841782393595E-5</v>
      </c>
      <c r="FE618" s="1">
        <f t="shared" si="83"/>
        <v>4.7283349416126213E-8</v>
      </c>
      <c r="FF618" s="1" t="str">
        <f t="shared" si="84"/>
        <v/>
      </c>
      <c r="FG618" s="1" t="str">
        <f t="shared" si="85"/>
        <v/>
      </c>
      <c r="FI618" s="1">
        <f t="shared" si="86"/>
        <v>3.6184564866756235E-203</v>
      </c>
      <c r="FJ618" s="1" t="str">
        <f t="shared" si="87"/>
        <v/>
      </c>
      <c r="FK618" s="1" t="str">
        <f t="shared" si="88"/>
        <v/>
      </c>
      <c r="FL618" s="3"/>
      <c r="FM618" s="3"/>
      <c r="FN618" s="3"/>
      <c r="FO618" s="3"/>
      <c r="FP618" s="1">
        <v>31</v>
      </c>
      <c r="FQ618" s="1">
        <f t="shared" si="89"/>
        <v>-37.812111204622212</v>
      </c>
      <c r="FR618" s="1">
        <f t="shared" si="90"/>
        <v>2.2355184553711457E-5</v>
      </c>
      <c r="FS618" s="1">
        <f t="shared" si="91"/>
        <v>5.3093841782393697E-5</v>
      </c>
      <c r="FT618" s="1">
        <f t="shared" si="92"/>
        <v>2.2355184553711457E-5</v>
      </c>
      <c r="FU618" s="1" t="str">
        <f t="shared" si="93"/>
        <v/>
      </c>
      <c r="FV618" s="1" t="str">
        <f t="shared" si="94"/>
        <v/>
      </c>
      <c r="FW618" s="1">
        <f t="shared" si="95"/>
        <v>0</v>
      </c>
      <c r="FX618" s="1" t="str">
        <f t="shared" si="96"/>
        <v/>
      </c>
      <c r="FY618" s="1" t="str">
        <f t="shared" si="97"/>
        <v/>
      </c>
      <c r="FZ618" s="3"/>
      <c r="GA618" s="3"/>
      <c r="GB618" s="3"/>
      <c r="GC618" s="1">
        <v>31</v>
      </c>
      <c r="GD618" s="1">
        <f t="shared" si="106"/>
        <v>-137.37732065194669</v>
      </c>
      <c r="GE618" s="1">
        <f t="shared" si="98"/>
        <v>6.1531024213698228E-6</v>
      </c>
      <c r="GF618" s="1">
        <f t="shared" si="99"/>
        <v>5.3093841782393839E-5</v>
      </c>
      <c r="GG618" s="1">
        <f t="shared" si="100"/>
        <v>6.1531024213698228E-6</v>
      </c>
      <c r="GH618" s="1" t="str">
        <f t="shared" si="101"/>
        <v/>
      </c>
      <c r="GI618" s="1" t="str">
        <f t="shared" si="102"/>
        <v/>
      </c>
      <c r="GJ618" s="1">
        <f t="shared" si="103"/>
        <v>0</v>
      </c>
      <c r="GK618" s="1" t="str">
        <f t="shared" si="104"/>
        <v/>
      </c>
      <c r="GL618" s="1" t="str">
        <f t="shared" si="105"/>
        <v/>
      </c>
      <c r="GM618" s="3"/>
      <c r="GN618" s="3"/>
      <c r="HA618" s="2"/>
      <c r="HB618" s="2">
        <f t="shared" si="77"/>
        <v>0.23039999999999985</v>
      </c>
      <c r="HC618" s="145">
        <f t="shared" si="78"/>
        <v>0.99995920398011118</v>
      </c>
      <c r="HD618" s="2">
        <f t="shared" si="79"/>
        <v>3.9948315143645274E-6</v>
      </c>
      <c r="HE618" s="2" t="str">
        <f t="shared" si="75"/>
        <v/>
      </c>
      <c r="HF618" s="24" t="str">
        <f t="shared" si="76"/>
        <v/>
      </c>
    </row>
    <row r="619" spans="25:214" ht="20.100000000000001" customHeight="1" x14ac:dyDescent="0.25">
      <c r="Y619" s="137">
        <v>4</v>
      </c>
      <c r="Z619" s="3">
        <f>AD593</f>
        <v>0.15071417928022735</v>
      </c>
      <c r="AA619" s="3">
        <f t="shared" si="107"/>
        <v>0.31682454535292992</v>
      </c>
      <c r="AB619" s="138">
        <f t="shared" si="108"/>
        <v>5.6137715812960094E-4</v>
      </c>
      <c r="FA619" s="1">
        <v>32</v>
      </c>
      <c r="FB619" s="1">
        <f t="shared" si="80"/>
        <v>-17858.810670802097</v>
      </c>
      <c r="FC619" s="1">
        <f t="shared" si="81"/>
        <v>4.8021758617290031E-8</v>
      </c>
      <c r="FD619" s="1">
        <f t="shared" si="82"/>
        <v>5.3972976127375237E-5</v>
      </c>
      <c r="FE619" s="1">
        <f t="shared" si="83"/>
        <v>4.8021758617290031E-8</v>
      </c>
      <c r="FF619" s="1" t="str">
        <f t="shared" si="84"/>
        <v/>
      </c>
      <c r="FG619" s="1" t="str">
        <f t="shared" si="85"/>
        <v/>
      </c>
      <c r="FI619" s="1">
        <f t="shared" si="86"/>
        <v>4.0834434200363607E-203</v>
      </c>
      <c r="FJ619" s="1" t="str">
        <f t="shared" si="87"/>
        <v/>
      </c>
      <c r="FK619" s="1" t="str">
        <f t="shared" si="88"/>
        <v/>
      </c>
      <c r="FL619" s="3"/>
      <c r="FM619" s="3"/>
      <c r="FN619" s="3"/>
      <c r="FO619" s="3"/>
      <c r="FP619" s="1">
        <v>32</v>
      </c>
      <c r="FQ619" s="1">
        <f t="shared" si="89"/>
        <v>-37.773089418033337</v>
      </c>
      <c r="FR619" s="1">
        <f t="shared" si="90"/>
        <v>2.270429844204658E-5</v>
      </c>
      <c r="FS619" s="1">
        <f t="shared" si="91"/>
        <v>5.3972976127375121E-5</v>
      </c>
      <c r="FT619" s="1">
        <f t="shared" si="92"/>
        <v>2.270429844204658E-5</v>
      </c>
      <c r="FU619" s="1" t="str">
        <f t="shared" si="93"/>
        <v/>
      </c>
      <c r="FV619" s="1" t="str">
        <f t="shared" si="94"/>
        <v/>
      </c>
      <c r="FW619" s="1">
        <f t="shared" si="95"/>
        <v>0</v>
      </c>
      <c r="FX619" s="1" t="str">
        <f t="shared" si="96"/>
        <v/>
      </c>
      <c r="FY619" s="1" t="str">
        <f t="shared" si="97"/>
        <v/>
      </c>
      <c r="FZ619" s="3"/>
      <c r="GA619" s="3"/>
      <c r="GB619" s="3"/>
      <c r="GC619" s="1">
        <v>32</v>
      </c>
      <c r="GD619" s="1">
        <f t="shared" si="106"/>
        <v>-137.23554839121198</v>
      </c>
      <c r="GE619" s="1">
        <f t="shared" si="98"/>
        <v>6.2491934872470677E-6</v>
      </c>
      <c r="GF619" s="1">
        <f t="shared" si="99"/>
        <v>5.3972976127375237E-5</v>
      </c>
      <c r="GG619" s="1">
        <f t="shared" si="100"/>
        <v>6.2491934872470677E-6</v>
      </c>
      <c r="GH619" s="1" t="str">
        <f t="shared" si="101"/>
        <v/>
      </c>
      <c r="GI619" s="1" t="str">
        <f t="shared" si="102"/>
        <v/>
      </c>
      <c r="GJ619" s="1">
        <f t="shared" si="103"/>
        <v>0</v>
      </c>
      <c r="GK619" s="1" t="str">
        <f t="shared" si="104"/>
        <v/>
      </c>
      <c r="GL619" s="1" t="str">
        <f t="shared" si="105"/>
        <v/>
      </c>
      <c r="GM619" s="3"/>
      <c r="GN619" s="3"/>
      <c r="HA619" s="23"/>
      <c r="HB619" s="2">
        <f t="shared" si="77"/>
        <v>0.23679999999999984</v>
      </c>
      <c r="HC619" s="145">
        <f t="shared" si="78"/>
        <v>0.99995520914859681</v>
      </c>
      <c r="HD619" s="2">
        <f t="shared" si="79"/>
        <v>4.2604185266359451E-6</v>
      </c>
      <c r="HE619" s="2" t="str">
        <f t="shared" si="75"/>
        <v/>
      </c>
      <c r="HF619" s="24" t="str">
        <f t="shared" si="76"/>
        <v/>
      </c>
    </row>
    <row r="620" spans="25:214" ht="20.100000000000001" customHeight="1" x14ac:dyDescent="0.25">
      <c r="Y620" s="139">
        <v>5</v>
      </c>
      <c r="Z620" s="1">
        <f>AE594</f>
        <v>0.4859543735527716</v>
      </c>
      <c r="AA620" s="3">
        <f t="shared" si="107"/>
        <v>2.998746099533284</v>
      </c>
      <c r="AB620" s="138">
        <f t="shared" si="108"/>
        <v>6.778661882659362E-2</v>
      </c>
      <c r="FA620" s="1">
        <v>33</v>
      </c>
      <c r="FB620" s="1">
        <f t="shared" si="80"/>
        <v>-17840.361486224821</v>
      </c>
      <c r="FC620" s="1">
        <f t="shared" si="81"/>
        <v>4.8770918981833848E-8</v>
      </c>
      <c r="FD620" s="1">
        <f t="shared" si="82"/>
        <v>5.4865832475690464E-5</v>
      </c>
      <c r="FE620" s="1">
        <f t="shared" si="83"/>
        <v>4.8770918981833848E-8</v>
      </c>
      <c r="FF620" s="1" t="str">
        <f t="shared" si="84"/>
        <v/>
      </c>
      <c r="FG620" s="1" t="str">
        <f t="shared" si="85"/>
        <v/>
      </c>
      <c r="FI620" s="1">
        <f t="shared" si="86"/>
        <v>4.6081094068730119E-203</v>
      </c>
      <c r="FJ620" s="1" t="str">
        <f t="shared" si="87"/>
        <v/>
      </c>
      <c r="FK620" s="1" t="str">
        <f t="shared" si="88"/>
        <v/>
      </c>
      <c r="FL620" s="3"/>
      <c r="FM620" s="3"/>
      <c r="FN620" s="3"/>
      <c r="FO620" s="3"/>
      <c r="FP620" s="1">
        <v>33</v>
      </c>
      <c r="FQ620" s="1">
        <f t="shared" si="89"/>
        <v>-37.734067631444454</v>
      </c>
      <c r="FR620" s="1">
        <f t="shared" si="90"/>
        <v>2.3058495393330929E-5</v>
      </c>
      <c r="FS620" s="1">
        <f t="shared" si="91"/>
        <v>5.4865832475690464E-5</v>
      </c>
      <c r="FT620" s="1">
        <f t="shared" si="92"/>
        <v>2.3058495393330929E-5</v>
      </c>
      <c r="FU620" s="1" t="str">
        <f t="shared" si="93"/>
        <v/>
      </c>
      <c r="FV620" s="1" t="str">
        <f t="shared" si="94"/>
        <v/>
      </c>
      <c r="FW620" s="1">
        <f t="shared" si="95"/>
        <v>0</v>
      </c>
      <c r="FX620" s="1" t="str">
        <f t="shared" si="96"/>
        <v/>
      </c>
      <c r="FY620" s="1" t="str">
        <f t="shared" si="97"/>
        <v/>
      </c>
      <c r="FZ620" s="3"/>
      <c r="GA620" s="3"/>
      <c r="GB620" s="3"/>
      <c r="GC620" s="1">
        <v>33</v>
      </c>
      <c r="GD620" s="1">
        <f t="shared" si="106"/>
        <v>-137.09377613047727</v>
      </c>
      <c r="GE620" s="1">
        <f t="shared" si="98"/>
        <v>6.3466836293370492E-6</v>
      </c>
      <c r="GF620" s="1">
        <f t="shared" si="99"/>
        <v>5.4865832475690308E-5</v>
      </c>
      <c r="GG620" s="1">
        <f t="shared" si="100"/>
        <v>6.3466836293370492E-6</v>
      </c>
      <c r="GH620" s="1" t="str">
        <f t="shared" si="101"/>
        <v/>
      </c>
      <c r="GI620" s="1" t="str">
        <f t="shared" si="102"/>
        <v/>
      </c>
      <c r="GJ620" s="1">
        <f t="shared" si="103"/>
        <v>0</v>
      </c>
      <c r="GK620" s="1" t="str">
        <f t="shared" si="104"/>
        <v/>
      </c>
      <c r="GL620" s="1" t="str">
        <f t="shared" si="105"/>
        <v/>
      </c>
      <c r="GM620" s="3"/>
      <c r="GN620" s="3"/>
      <c r="HA620" s="23"/>
      <c r="HB620" s="2">
        <f t="shared" si="77"/>
        <v>0.24319999999999983</v>
      </c>
      <c r="HC620" s="145">
        <f t="shared" si="78"/>
        <v>0.99995094873007018</v>
      </c>
      <c r="HD620" s="2">
        <f t="shared" si="79"/>
        <v>4.5355911920674785E-6</v>
      </c>
      <c r="HE620" s="2" t="str">
        <f t="shared" si="75"/>
        <v/>
      </c>
      <c r="HF620" s="24" t="str">
        <f t="shared" si="76"/>
        <v/>
      </c>
    </row>
    <row r="621" spans="25:214" ht="20.100000000000001" customHeight="1" x14ac:dyDescent="0.25">
      <c r="Y621" s="139">
        <v>6</v>
      </c>
      <c r="Z621" s="1">
        <f>AF595</f>
        <v>0.4521704211489963</v>
      </c>
      <c r="AA621" s="3">
        <f t="shared" si="107"/>
        <v>2.7284744803030816</v>
      </c>
      <c r="AB621" s="138">
        <f t="shared" si="108"/>
        <v>0.64033063172527238</v>
      </c>
      <c r="FA621" s="2">
        <v>34</v>
      </c>
      <c r="FB621" s="1">
        <f t="shared" si="80"/>
        <v>-17821.912301647546</v>
      </c>
      <c r="FC621" s="1">
        <f t="shared" si="81"/>
        <v>4.9530974072658281E-8</v>
      </c>
      <c r="FD621" s="1">
        <f t="shared" si="82"/>
        <v>5.5772610499228035E-5</v>
      </c>
      <c r="FE621" s="1">
        <f t="shared" si="83"/>
        <v>4.9530974072658281E-8</v>
      </c>
      <c r="FF621" s="1" t="str">
        <f t="shared" si="84"/>
        <v/>
      </c>
      <c r="FG621" s="1" t="str">
        <f t="shared" si="85"/>
        <v/>
      </c>
      <c r="FI621" s="1">
        <f t="shared" si="86"/>
        <v>5.2001045121569546E-203</v>
      </c>
      <c r="FJ621" s="1" t="str">
        <f t="shared" si="87"/>
        <v/>
      </c>
      <c r="FK621" s="1" t="str">
        <f t="shared" si="88"/>
        <v/>
      </c>
      <c r="FL621" s="3"/>
      <c r="FM621" s="3"/>
      <c r="FN621" s="3"/>
      <c r="FO621" s="3"/>
      <c r="FP621" s="2">
        <v>34</v>
      </c>
      <c r="FQ621" s="1">
        <f t="shared" si="89"/>
        <v>-37.695045844855578</v>
      </c>
      <c r="FR621" s="1">
        <f t="shared" si="90"/>
        <v>2.3417843282940733E-5</v>
      </c>
      <c r="FS621" s="1">
        <f t="shared" si="91"/>
        <v>5.5772610499228035E-5</v>
      </c>
      <c r="FT621" s="1">
        <f t="shared" si="92"/>
        <v>2.3417843282940733E-5</v>
      </c>
      <c r="FU621" s="1" t="str">
        <f t="shared" si="93"/>
        <v/>
      </c>
      <c r="FV621" s="1" t="str">
        <f t="shared" si="94"/>
        <v/>
      </c>
      <c r="FW621" s="1">
        <f t="shared" si="95"/>
        <v>0</v>
      </c>
      <c r="FX621" s="1" t="str">
        <f t="shared" si="96"/>
        <v/>
      </c>
      <c r="FY621" s="1" t="str">
        <f t="shared" si="97"/>
        <v/>
      </c>
      <c r="FZ621" s="3"/>
      <c r="GA621" s="3"/>
      <c r="GB621" s="3"/>
      <c r="GC621" s="2">
        <v>34</v>
      </c>
      <c r="GD621" s="1">
        <f t="shared" si="106"/>
        <v>-136.95200386974253</v>
      </c>
      <c r="GE621" s="1">
        <f t="shared" si="98"/>
        <v>6.4455915298448703E-6</v>
      </c>
      <c r="GF621" s="1">
        <f t="shared" si="99"/>
        <v>5.5772610499228035E-5</v>
      </c>
      <c r="GG621" s="1">
        <f t="shared" si="100"/>
        <v>6.4455915298448703E-6</v>
      </c>
      <c r="GH621" s="1" t="str">
        <f t="shared" si="101"/>
        <v/>
      </c>
      <c r="GI621" s="1" t="str">
        <f t="shared" si="102"/>
        <v/>
      </c>
      <c r="GJ621" s="1">
        <f t="shared" si="103"/>
        <v>0</v>
      </c>
      <c r="GK621" s="1" t="str">
        <f t="shared" si="104"/>
        <v/>
      </c>
      <c r="GL621" s="1" t="str">
        <f t="shared" si="105"/>
        <v/>
      </c>
      <c r="GM621" s="3"/>
      <c r="GN621" s="3"/>
      <c r="HA621" s="23"/>
      <c r="HB621" s="2">
        <f t="shared" si="77"/>
        <v>0.24959999999999982</v>
      </c>
      <c r="HC621" s="145">
        <f t="shared" si="78"/>
        <v>0.99994641313887811</v>
      </c>
      <c r="HD621" s="2">
        <f t="shared" si="79"/>
        <v>4.8203988937123299E-6</v>
      </c>
      <c r="HE621" s="2" t="str">
        <f t="shared" si="75"/>
        <v/>
      </c>
      <c r="HF621" s="24" t="str">
        <f t="shared" si="76"/>
        <v/>
      </c>
    </row>
    <row r="622" spans="25:214" ht="20.100000000000001" customHeight="1" x14ac:dyDescent="0.25">
      <c r="Y622" s="139">
        <v>7</v>
      </c>
      <c r="Z622" s="1">
        <f>AG596</f>
        <v>0.25011928613218065</v>
      </c>
      <c r="AA622" s="3">
        <f t="shared" si="107"/>
        <v>1.1120654001685564</v>
      </c>
      <c r="AB622" s="138">
        <f t="shared" si="108"/>
        <v>9.64649059760401E-2</v>
      </c>
      <c r="FA622" s="1">
        <v>35</v>
      </c>
      <c r="FB622" s="1">
        <f t="shared" si="80"/>
        <v>-17803.463117070271</v>
      </c>
      <c r="FC622" s="1">
        <f t="shared" si="81"/>
        <v>5.0302069164123891E-8</v>
      </c>
      <c r="FD622" s="1">
        <f t="shared" si="82"/>
        <v>5.6693512534256526E-5</v>
      </c>
      <c r="FE622" s="1">
        <f t="shared" si="83"/>
        <v>5.0302069164123891E-8</v>
      </c>
      <c r="FF622" s="1" t="str">
        <f t="shared" si="84"/>
        <v/>
      </c>
      <c r="FG622" s="1" t="str">
        <f t="shared" si="85"/>
        <v/>
      </c>
      <c r="FI622" s="1">
        <f t="shared" si="86"/>
        <v>5.8680582199498778E-203</v>
      </c>
      <c r="FJ622" s="1" t="str">
        <f t="shared" si="87"/>
        <v/>
      </c>
      <c r="FK622" s="1" t="str">
        <f t="shared" si="88"/>
        <v/>
      </c>
      <c r="FL622" s="3"/>
      <c r="FM622" s="3"/>
      <c r="FN622" s="3"/>
      <c r="FO622" s="3"/>
      <c r="FP622" s="1">
        <v>35</v>
      </c>
      <c r="FQ622" s="1">
        <f t="shared" si="89"/>
        <v>-37.656024058266702</v>
      </c>
      <c r="FR622" s="1">
        <f t="shared" si="90"/>
        <v>2.3782410795416821E-5</v>
      </c>
      <c r="FS622" s="1">
        <f t="shared" si="91"/>
        <v>5.6693512534256526E-5</v>
      </c>
      <c r="FT622" s="1">
        <f t="shared" si="92"/>
        <v>2.3782410795416821E-5</v>
      </c>
      <c r="FU622" s="1" t="str">
        <f t="shared" si="93"/>
        <v/>
      </c>
      <c r="FV622" s="1" t="str">
        <f t="shared" si="94"/>
        <v/>
      </c>
      <c r="FW622" s="1">
        <f t="shared" si="95"/>
        <v>0</v>
      </c>
      <c r="FX622" s="1" t="str">
        <f t="shared" si="96"/>
        <v/>
      </c>
      <c r="FY622" s="1" t="str">
        <f t="shared" si="97"/>
        <v/>
      </c>
      <c r="FZ622" s="3"/>
      <c r="GA622" s="3"/>
      <c r="GB622" s="3"/>
      <c r="GC622" s="1">
        <v>35</v>
      </c>
      <c r="GD622" s="1">
        <f t="shared" si="106"/>
        <v>-136.81023160900781</v>
      </c>
      <c r="GE622" s="1">
        <f t="shared" si="98"/>
        <v>6.5459360936922163E-6</v>
      </c>
      <c r="GF622" s="1">
        <f t="shared" si="99"/>
        <v>5.6693512534256526E-5</v>
      </c>
      <c r="GG622" s="1">
        <f t="shared" si="100"/>
        <v>6.5459360936922163E-6</v>
      </c>
      <c r="GH622" s="1" t="str">
        <f t="shared" si="101"/>
        <v/>
      </c>
      <c r="GI622" s="1" t="str">
        <f t="shared" si="102"/>
        <v/>
      </c>
      <c r="GJ622" s="1">
        <f t="shared" si="103"/>
        <v>0</v>
      </c>
      <c r="GK622" s="1" t="str">
        <f t="shared" si="104"/>
        <v/>
      </c>
      <c r="GL622" s="1" t="str">
        <f t="shared" si="105"/>
        <v/>
      </c>
      <c r="GM622" s="3"/>
      <c r="GN622" s="3"/>
      <c r="HA622" s="23"/>
      <c r="HB622" s="2">
        <f t="shared" si="77"/>
        <v>0.25599999999999984</v>
      </c>
      <c r="HC622" s="145">
        <f t="shared" si="78"/>
        <v>0.9999415927399844</v>
      </c>
      <c r="HD622" s="2">
        <f t="shared" si="79"/>
        <v>5.1148878372764273E-6</v>
      </c>
      <c r="HE622" s="2" t="str">
        <f t="shared" si="75"/>
        <v/>
      </c>
      <c r="HF622" s="24" t="str">
        <f t="shared" si="76"/>
        <v/>
      </c>
    </row>
    <row r="623" spans="25:214" ht="20.100000000000001" customHeight="1" x14ac:dyDescent="0.25">
      <c r="Y623" s="139">
        <v>8</v>
      </c>
      <c r="Z623" s="1">
        <f>AH597</f>
        <v>0.25000694803660017</v>
      </c>
      <c r="AA623" s="3">
        <f t="shared" si="107"/>
        <v>1.1111666954039126</v>
      </c>
      <c r="AB623" s="138">
        <f t="shared" si="108"/>
        <v>0.17613434740664888</v>
      </c>
      <c r="FA623" s="1">
        <v>36</v>
      </c>
      <c r="FB623" s="1">
        <f t="shared" si="80"/>
        <v>-17785.013932492999</v>
      </c>
      <c r="FC623" s="1">
        <f t="shared" si="81"/>
        <v>5.1084351259352997E-8</v>
      </c>
      <c r="FD623" s="1">
        <f t="shared" si="82"/>
        <v>5.7628743613157993E-5</v>
      </c>
      <c r="FE623" s="1">
        <f t="shared" si="83"/>
        <v>5.1084351259352997E-8</v>
      </c>
      <c r="FF623" s="1" t="str">
        <f t="shared" si="84"/>
        <v/>
      </c>
      <c r="FG623" s="1" t="str">
        <f t="shared" si="85"/>
        <v/>
      </c>
      <c r="FI623" s="1">
        <f t="shared" si="86"/>
        <v>6.6217046697631369E-203</v>
      </c>
      <c r="FJ623" s="1" t="str">
        <f t="shared" si="87"/>
        <v/>
      </c>
      <c r="FK623" s="1" t="str">
        <f t="shared" si="88"/>
        <v/>
      </c>
      <c r="FL623" s="3"/>
      <c r="FM623" s="3"/>
      <c r="FN623" s="3"/>
      <c r="FO623" s="3"/>
      <c r="FP623" s="1">
        <v>36</v>
      </c>
      <c r="FQ623" s="1">
        <f t="shared" si="89"/>
        <v>-37.617002271677826</v>
      </c>
      <c r="FR623" s="1">
        <f t="shared" si="90"/>
        <v>2.4152267432644516E-5</v>
      </c>
      <c r="FS623" s="1">
        <f t="shared" si="91"/>
        <v>5.7628743613157993E-5</v>
      </c>
      <c r="FT623" s="1">
        <f t="shared" si="92"/>
        <v>2.4152267432644516E-5</v>
      </c>
      <c r="FU623" s="1" t="str">
        <f t="shared" si="93"/>
        <v/>
      </c>
      <c r="FV623" s="1" t="str">
        <f t="shared" si="94"/>
        <v/>
      </c>
      <c r="FW623" s="1">
        <f t="shared" si="95"/>
        <v>0</v>
      </c>
      <c r="FX623" s="1" t="str">
        <f t="shared" si="96"/>
        <v/>
      </c>
      <c r="FY623" s="1" t="str">
        <f t="shared" si="97"/>
        <v/>
      </c>
      <c r="FZ623" s="3"/>
      <c r="GA623" s="3"/>
      <c r="GB623" s="3"/>
      <c r="GC623" s="1">
        <v>36</v>
      </c>
      <c r="GD623" s="1">
        <f t="shared" si="106"/>
        <v>-136.66845934827307</v>
      </c>
      <c r="GE623" s="1">
        <f t="shared" si="98"/>
        <v>6.6477364507690328E-6</v>
      </c>
      <c r="GF623" s="1">
        <f t="shared" si="99"/>
        <v>5.7628743613158094E-5</v>
      </c>
      <c r="GG623" s="1">
        <f t="shared" si="100"/>
        <v>6.6477364507690328E-6</v>
      </c>
      <c r="GH623" s="1" t="str">
        <f t="shared" si="101"/>
        <v/>
      </c>
      <c r="GI623" s="1" t="str">
        <f t="shared" si="102"/>
        <v/>
      </c>
      <c r="GJ623" s="1">
        <f t="shared" si="103"/>
        <v>0</v>
      </c>
      <c r="GK623" s="1" t="str">
        <f t="shared" si="104"/>
        <v/>
      </c>
      <c r="GL623" s="1" t="str">
        <f t="shared" si="105"/>
        <v/>
      </c>
      <c r="GM623" s="3"/>
      <c r="GN623" s="3"/>
      <c r="HA623" s="23"/>
      <c r="HB623" s="2">
        <f t="shared" si="77"/>
        <v>0.26239999999999986</v>
      </c>
      <c r="HC623" s="145">
        <f t="shared" si="78"/>
        <v>0.99993647785214712</v>
      </c>
      <c r="HD623" s="2">
        <f t="shared" si="79"/>
        <v>5.4191011664705968E-6</v>
      </c>
      <c r="HE623" s="2" t="str">
        <f t="shared" si="75"/>
        <v/>
      </c>
      <c r="HF623" s="24" t="str">
        <f t="shared" si="76"/>
        <v/>
      </c>
    </row>
    <row r="624" spans="25:214" ht="20.100000000000001" customHeight="1" x14ac:dyDescent="0.25">
      <c r="Y624" s="139">
        <v>9</v>
      </c>
      <c r="Z624" s="1">
        <f>AI598</f>
        <v>0.42541101648810387</v>
      </c>
      <c r="AA624" s="3">
        <f t="shared" si="107"/>
        <v>2.5143992430159421</v>
      </c>
      <c r="AB624" s="138">
        <f t="shared" si="108"/>
        <v>2.9376844917633978E-2</v>
      </c>
      <c r="FA624" s="1">
        <v>37</v>
      </c>
      <c r="FB624" s="1">
        <f t="shared" si="80"/>
        <v>-17766.564747915723</v>
      </c>
      <c r="FC624" s="1">
        <f t="shared" si="81"/>
        <v>5.1877969107661967E-8</v>
      </c>
      <c r="FD624" s="1">
        <f t="shared" si="82"/>
        <v>5.8578511496483522E-5</v>
      </c>
      <c r="FE624" s="1">
        <f t="shared" si="83"/>
        <v>5.1877969107661967E-8</v>
      </c>
      <c r="FF624" s="1" t="str">
        <f t="shared" si="84"/>
        <v/>
      </c>
      <c r="FG624" s="1" t="str">
        <f t="shared" si="85"/>
        <v/>
      </c>
      <c r="FI624" s="1">
        <f t="shared" si="86"/>
        <v>7.4720238866329534E-203</v>
      </c>
      <c r="FJ624" s="1" t="str">
        <f t="shared" si="87"/>
        <v/>
      </c>
      <c r="FK624" s="1" t="str">
        <f t="shared" si="88"/>
        <v/>
      </c>
      <c r="FL624" s="3"/>
      <c r="FM624" s="3"/>
      <c r="FN624" s="3"/>
      <c r="FO624" s="3"/>
      <c r="FP624" s="1">
        <v>37</v>
      </c>
      <c r="FQ624" s="1">
        <f t="shared" si="89"/>
        <v>-37.577980485088951</v>
      </c>
      <c r="FR624" s="1">
        <f t="shared" si="90"/>
        <v>2.4527483522095566E-5</v>
      </c>
      <c r="FS624" s="1">
        <f t="shared" si="91"/>
        <v>5.8578511496483522E-5</v>
      </c>
      <c r="FT624" s="1">
        <f t="shared" si="92"/>
        <v>2.4527483522095566E-5</v>
      </c>
      <c r="FU624" s="1" t="str">
        <f t="shared" si="93"/>
        <v/>
      </c>
      <c r="FV624" s="1" t="str">
        <f t="shared" si="94"/>
        <v/>
      </c>
      <c r="FW624" s="1">
        <f t="shared" si="95"/>
        <v>0</v>
      </c>
      <c r="FX624" s="1" t="str">
        <f t="shared" si="96"/>
        <v/>
      </c>
      <c r="FY624" s="1" t="str">
        <f t="shared" si="97"/>
        <v/>
      </c>
      <c r="FZ624" s="3"/>
      <c r="GA624" s="3"/>
      <c r="GB624" s="3"/>
      <c r="GC624" s="1">
        <v>37</v>
      </c>
      <c r="GD624" s="1">
        <f t="shared" si="106"/>
        <v>-136.52668708753836</v>
      </c>
      <c r="GE624" s="1">
        <f t="shared" si="98"/>
        <v>6.7510119582018206E-6</v>
      </c>
      <c r="GF624" s="1">
        <f t="shared" si="99"/>
        <v>5.8578511496483664E-5</v>
      </c>
      <c r="GG624" s="1">
        <f t="shared" si="100"/>
        <v>6.7510119582018206E-6</v>
      </c>
      <c r="GH624" s="1" t="str">
        <f t="shared" si="101"/>
        <v/>
      </c>
      <c r="GI624" s="1" t="str">
        <f t="shared" si="102"/>
        <v/>
      </c>
      <c r="GJ624" s="1">
        <f t="shared" si="103"/>
        <v>0</v>
      </c>
      <c r="GK624" s="1" t="str">
        <f t="shared" si="104"/>
        <v/>
      </c>
      <c r="GL624" s="1" t="str">
        <f t="shared" si="105"/>
        <v/>
      </c>
      <c r="GM624" s="3"/>
      <c r="GN624" s="3"/>
      <c r="HA624" s="23"/>
      <c r="HB624" s="2">
        <f t="shared" si="77"/>
        <v>0.26879999999999987</v>
      </c>
      <c r="HC624" s="145">
        <f t="shared" si="78"/>
        <v>0.99993105875098065</v>
      </c>
      <c r="HD624" s="2">
        <f t="shared" si="79"/>
        <v>5.7330790712573076E-6</v>
      </c>
      <c r="HE624" s="2" t="str">
        <f t="shared" si="75"/>
        <v/>
      </c>
      <c r="HF624" s="24" t="str">
        <f t="shared" si="76"/>
        <v/>
      </c>
    </row>
    <row r="625" spans="25:214" ht="20.100000000000001" customHeight="1" x14ac:dyDescent="0.25">
      <c r="Y625" s="139">
        <v>10</v>
      </c>
      <c r="Z625" s="1">
        <f>AJ599</f>
        <v>0</v>
      </c>
      <c r="AA625" s="3">
        <f t="shared" si="107"/>
        <v>-0.88888888888888884</v>
      </c>
      <c r="AB625" s="138" t="e">
        <f>(#REF!^2/($B$70*$D$79))*((Z625/((1-Z625)^2)))</f>
        <v>#REF!</v>
      </c>
      <c r="FA625" s="1">
        <v>38</v>
      </c>
      <c r="FB625" s="1">
        <f t="shared" si="80"/>
        <v>-17748.115563338448</v>
      </c>
      <c r="FC625" s="1">
        <f t="shared" si="81"/>
        <v>5.2683073222123203E-8</v>
      </c>
      <c r="FD625" s="1">
        <f t="shared" si="82"/>
        <v>5.9543026705330461E-5</v>
      </c>
      <c r="FE625" s="1">
        <f t="shared" si="83"/>
        <v>5.2683073222123203E-8</v>
      </c>
      <c r="FF625" s="1" t="str">
        <f t="shared" si="84"/>
        <v/>
      </c>
      <c r="FG625" s="1" t="str">
        <f t="shared" si="85"/>
        <v/>
      </c>
      <c r="FI625" s="1">
        <f t="shared" si="86"/>
        <v>8.4314010448451773E-203</v>
      </c>
      <c r="FJ625" s="1" t="str">
        <f t="shared" si="87"/>
        <v/>
      </c>
      <c r="FK625" s="1" t="str">
        <f t="shared" si="88"/>
        <v/>
      </c>
      <c r="FL625" s="3"/>
      <c r="FM625" s="3"/>
      <c r="FN625" s="3"/>
      <c r="FO625" s="3"/>
      <c r="FP625" s="1">
        <v>38</v>
      </c>
      <c r="FQ625" s="1">
        <f t="shared" si="89"/>
        <v>-37.538958698500068</v>
      </c>
      <c r="FR625" s="1">
        <f t="shared" si="90"/>
        <v>2.490813022513131E-5</v>
      </c>
      <c r="FS625" s="1">
        <f t="shared" si="91"/>
        <v>5.9543026705330651E-5</v>
      </c>
      <c r="FT625" s="1">
        <f t="shared" si="92"/>
        <v>2.490813022513131E-5</v>
      </c>
      <c r="FU625" s="1" t="str">
        <f t="shared" si="93"/>
        <v/>
      </c>
      <c r="FV625" s="1" t="str">
        <f t="shared" si="94"/>
        <v/>
      </c>
      <c r="FW625" s="1">
        <f t="shared" si="95"/>
        <v>0</v>
      </c>
      <c r="FX625" s="1" t="str">
        <f t="shared" si="96"/>
        <v/>
      </c>
      <c r="FY625" s="1" t="str">
        <f t="shared" si="97"/>
        <v/>
      </c>
      <c r="FZ625" s="3"/>
      <c r="GA625" s="3"/>
      <c r="GB625" s="3"/>
      <c r="GC625" s="1">
        <v>38</v>
      </c>
      <c r="GD625" s="1">
        <f t="shared" si="106"/>
        <v>-136.38491482680365</v>
      </c>
      <c r="GE625" s="1">
        <f t="shared" si="98"/>
        <v>6.8557822026392017E-6</v>
      </c>
      <c r="GF625" s="1">
        <f t="shared" si="99"/>
        <v>5.9543026705330461E-5</v>
      </c>
      <c r="GG625" s="1">
        <f t="shared" si="100"/>
        <v>6.8557822026392017E-6</v>
      </c>
      <c r="GH625" s="1" t="str">
        <f t="shared" si="101"/>
        <v/>
      </c>
      <c r="GI625" s="1" t="str">
        <f t="shared" si="102"/>
        <v/>
      </c>
      <c r="GJ625" s="1">
        <f t="shared" si="103"/>
        <v>0</v>
      </c>
      <c r="GK625" s="1" t="str">
        <f t="shared" si="104"/>
        <v/>
      </c>
      <c r="GL625" s="1" t="str">
        <f t="shared" si="105"/>
        <v/>
      </c>
      <c r="GM625" s="3"/>
      <c r="GN625" s="3"/>
      <c r="HA625" s="23"/>
      <c r="HB625" s="2">
        <f t="shared" si="77"/>
        <v>0.27519999999999989</v>
      </c>
      <c r="HC625" s="145">
        <f t="shared" si="78"/>
        <v>0.99992532567190939</v>
      </c>
      <c r="HD625" s="2">
        <f t="shared" si="79"/>
        <v>6.0568588908793686E-6</v>
      </c>
      <c r="HE625" s="2" t="str">
        <f t="shared" si="75"/>
        <v/>
      </c>
      <c r="HF625" s="24" t="str">
        <f t="shared" si="76"/>
        <v/>
      </c>
    </row>
    <row r="626" spans="25:214" ht="20.100000000000001" customHeight="1" x14ac:dyDescent="0.25">
      <c r="Y626" s="139">
        <v>11</v>
      </c>
      <c r="Z626" s="1">
        <f>AK600</f>
        <v>0</v>
      </c>
      <c r="AA626" s="3">
        <f t="shared" si="107"/>
        <v>-0.88888888888888884</v>
      </c>
      <c r="AB626" s="138" t="e">
        <f>(#REF!^2/($B$70*$D$79))*((Z626/((1-Z626)^2)))</f>
        <v>#REF!</v>
      </c>
      <c r="FA626" s="1">
        <v>39</v>
      </c>
      <c r="FB626" s="1">
        <f t="shared" si="80"/>
        <v>-17729.666378761172</v>
      </c>
      <c r="FC626" s="1">
        <f t="shared" si="81"/>
        <v>5.3499815897258864E-8</v>
      </c>
      <c r="FD626" s="1">
        <f t="shared" si="82"/>
        <v>6.0522502554045553E-5</v>
      </c>
      <c r="FE626" s="1">
        <f t="shared" si="83"/>
        <v>5.3499815897258864E-8</v>
      </c>
      <c r="FF626" s="1" t="str">
        <f t="shared" si="84"/>
        <v/>
      </c>
      <c r="FG626" s="1" t="str">
        <f t="shared" si="85"/>
        <v/>
      </c>
      <c r="FI626" s="1">
        <f t="shared" si="86"/>
        <v>9.5138060651707516E-203</v>
      </c>
      <c r="FJ626" s="1" t="str">
        <f t="shared" si="87"/>
        <v/>
      </c>
      <c r="FK626" s="1" t="str">
        <f t="shared" si="88"/>
        <v/>
      </c>
      <c r="FL626" s="3"/>
      <c r="FM626" s="3"/>
      <c r="FN626" s="3"/>
      <c r="FO626" s="3"/>
      <c r="FP626" s="1">
        <v>39</v>
      </c>
      <c r="FQ626" s="1">
        <f t="shared" si="89"/>
        <v>-37.499936911911192</v>
      </c>
      <c r="FR626" s="1">
        <f t="shared" si="90"/>
        <v>2.5294279545367928E-5</v>
      </c>
      <c r="FS626" s="1">
        <f t="shared" si="91"/>
        <v>6.0522502554045553E-5</v>
      </c>
      <c r="FT626" s="1">
        <f t="shared" si="92"/>
        <v>2.5294279545367928E-5</v>
      </c>
      <c r="FU626" s="1" t="str">
        <f t="shared" si="93"/>
        <v/>
      </c>
      <c r="FV626" s="1" t="str">
        <f t="shared" si="94"/>
        <v/>
      </c>
      <c r="FW626" s="1">
        <f t="shared" si="95"/>
        <v>0</v>
      </c>
      <c r="FX626" s="1" t="str">
        <f t="shared" si="96"/>
        <v/>
      </c>
      <c r="FY626" s="1" t="str">
        <f t="shared" si="97"/>
        <v/>
      </c>
      <c r="FZ626" s="3"/>
      <c r="GA626" s="3"/>
      <c r="GB626" s="3"/>
      <c r="GC626" s="1">
        <v>39</v>
      </c>
      <c r="GD626" s="1">
        <f t="shared" si="106"/>
        <v>-136.24314256606891</v>
      </c>
      <c r="GE626" s="1">
        <f t="shared" si="98"/>
        <v>6.9620670025543985E-6</v>
      </c>
      <c r="GF626" s="1">
        <f t="shared" si="99"/>
        <v>6.0522502554045553E-5</v>
      </c>
      <c r="GG626" s="1">
        <f t="shared" si="100"/>
        <v>6.9620670025543985E-6</v>
      </c>
      <c r="GH626" s="1" t="str">
        <f t="shared" si="101"/>
        <v/>
      </c>
      <c r="GI626" s="1" t="str">
        <f t="shared" si="102"/>
        <v/>
      </c>
      <c r="GJ626" s="1">
        <f t="shared" si="103"/>
        <v>0</v>
      </c>
      <c r="GK626" s="1" t="str">
        <f t="shared" si="104"/>
        <v/>
      </c>
      <c r="GL626" s="1" t="str">
        <f t="shared" si="105"/>
        <v/>
      </c>
      <c r="GM626" s="3"/>
      <c r="GN626" s="3"/>
      <c r="HA626" s="23"/>
      <c r="HB626" s="2">
        <f t="shared" si="77"/>
        <v>0.28159999999999991</v>
      </c>
      <c r="HC626" s="145">
        <f t="shared" si="78"/>
        <v>0.99991926881301851</v>
      </c>
      <c r="HD626" s="2">
        <f t="shared" si="79"/>
        <v>6.3904752121146657E-6</v>
      </c>
      <c r="HE626" s="2" t="str">
        <f t="shared" si="75"/>
        <v/>
      </c>
      <c r="HF626" s="24" t="str">
        <f t="shared" si="76"/>
        <v/>
      </c>
    </row>
    <row r="627" spans="25:214" ht="20.100000000000001" customHeight="1" x14ac:dyDescent="0.25">
      <c r="Y627" s="139">
        <v>12</v>
      </c>
      <c r="Z627" s="1">
        <f>AL601</f>
        <v>0</v>
      </c>
      <c r="AA627" s="3">
        <f t="shared" si="107"/>
        <v>-0.88888888888888884</v>
      </c>
      <c r="AB627" s="138" t="e">
        <f>(#REF!^2/($B$70*$D$79))*((Z627/((1-Z627)^2)))</f>
        <v>#REF!</v>
      </c>
      <c r="FA627" s="2">
        <v>40</v>
      </c>
      <c r="FB627" s="1">
        <f t="shared" si="80"/>
        <v>-17711.217194183897</v>
      </c>
      <c r="FC627" s="1">
        <f t="shared" si="81"/>
        <v>5.4328351226864551E-8</v>
      </c>
      <c r="FD627" s="1">
        <f t="shared" si="82"/>
        <v>6.1517155183255203E-5</v>
      </c>
      <c r="FE627" s="1">
        <f t="shared" si="83"/>
        <v>5.4328351226864551E-8</v>
      </c>
      <c r="FF627" s="1" t="str">
        <f t="shared" si="84"/>
        <v/>
      </c>
      <c r="FG627" s="1" t="str">
        <f t="shared" si="85"/>
        <v/>
      </c>
      <c r="FI627" s="1">
        <f t="shared" si="86"/>
        <v>1.0734996138334211E-202</v>
      </c>
      <c r="FJ627" s="1" t="str">
        <f t="shared" si="87"/>
        <v/>
      </c>
      <c r="FK627" s="1" t="str">
        <f t="shared" si="88"/>
        <v/>
      </c>
      <c r="FP627" s="2">
        <v>40</v>
      </c>
      <c r="FQ627" s="1">
        <f t="shared" si="89"/>
        <v>-37.460915125322316</v>
      </c>
      <c r="FR627" s="1">
        <f t="shared" si="90"/>
        <v>2.5686004337103726E-5</v>
      </c>
      <c r="FS627" s="1">
        <f t="shared" si="91"/>
        <v>6.1517155183255041E-5</v>
      </c>
      <c r="FT627" s="1">
        <f t="shared" si="92"/>
        <v>2.5686004337103726E-5</v>
      </c>
      <c r="FU627" s="1" t="str">
        <f t="shared" si="93"/>
        <v/>
      </c>
      <c r="FV627" s="1" t="str">
        <f t="shared" si="94"/>
        <v/>
      </c>
      <c r="FW627" s="1">
        <f t="shared" si="95"/>
        <v>0</v>
      </c>
      <c r="FX627" s="1" t="str">
        <f t="shared" si="96"/>
        <v/>
      </c>
      <c r="FY627" s="1" t="str">
        <f t="shared" si="97"/>
        <v/>
      </c>
      <c r="GC627" s="2">
        <v>40</v>
      </c>
      <c r="GD627" s="1">
        <f t="shared" si="106"/>
        <v>-136.1013703053342</v>
      </c>
      <c r="GE627" s="1">
        <f t="shared" si="98"/>
        <v>7.0698864105646079E-6</v>
      </c>
      <c r="GF627" s="1">
        <f t="shared" si="99"/>
        <v>6.1517155183255041E-5</v>
      </c>
      <c r="GG627" s="1">
        <f t="shared" si="100"/>
        <v>7.0698864105646079E-6</v>
      </c>
      <c r="GH627" s="1" t="str">
        <f t="shared" si="101"/>
        <v/>
      </c>
      <c r="GI627" s="1" t="str">
        <f t="shared" si="102"/>
        <v/>
      </c>
      <c r="GJ627" s="1">
        <f t="shared" si="103"/>
        <v>0</v>
      </c>
      <c r="GK627" s="1" t="str">
        <f t="shared" si="104"/>
        <v/>
      </c>
      <c r="GL627" s="1" t="str">
        <f t="shared" si="105"/>
        <v/>
      </c>
      <c r="HA627" s="23"/>
      <c r="HB627" s="2">
        <f t="shared" si="77"/>
        <v>0.28799999999999992</v>
      </c>
      <c r="HC627" s="145">
        <f t="shared" si="78"/>
        <v>0.9999128783378064</v>
      </c>
      <c r="HD627" s="2">
        <f t="shared" si="79"/>
        <v>6.7339599612026291E-6</v>
      </c>
      <c r="HE627" s="2" t="str">
        <f t="shared" si="75"/>
        <v/>
      </c>
      <c r="HF627" s="24" t="str">
        <f t="shared" si="76"/>
        <v/>
      </c>
    </row>
    <row r="628" spans="25:214" ht="20.100000000000001" customHeight="1" x14ac:dyDescent="0.25">
      <c r="Y628" s="137"/>
      <c r="AA628" s="3"/>
      <c r="AB628" s="138"/>
      <c r="FA628" s="1">
        <v>41</v>
      </c>
      <c r="FB628" s="1">
        <f t="shared" si="80"/>
        <v>-17692.768009606621</v>
      </c>
      <c r="FC628" s="1">
        <f t="shared" si="81"/>
        <v>5.5168835121965882E-8</v>
      </c>
      <c r="FD628" s="1">
        <f t="shared" si="82"/>
        <v>6.2527203593226323E-5</v>
      </c>
      <c r="FE628" s="1">
        <f t="shared" si="83"/>
        <v>5.5168835121965882E-8</v>
      </c>
      <c r="FF628" s="1" t="str">
        <f t="shared" si="84"/>
        <v/>
      </c>
      <c r="FG628" s="1" t="str">
        <f t="shared" si="85"/>
        <v/>
      </c>
      <c r="FI628" s="1">
        <f t="shared" si="86"/>
        <v>1.2112744097696454E-202</v>
      </c>
      <c r="FJ628" s="1" t="str">
        <f t="shared" si="87"/>
        <v/>
      </c>
      <c r="FK628" s="1" t="str">
        <f t="shared" si="88"/>
        <v/>
      </c>
      <c r="FP628" s="1">
        <v>41</v>
      </c>
      <c r="FQ628" s="1">
        <f t="shared" si="89"/>
        <v>-37.42189333873344</v>
      </c>
      <c r="FR628" s="1">
        <f t="shared" si="90"/>
        <v>2.6083378313808609E-5</v>
      </c>
      <c r="FS628" s="1">
        <f t="shared" si="91"/>
        <v>6.2527203593226214E-5</v>
      </c>
      <c r="FT628" s="1">
        <f t="shared" si="92"/>
        <v>2.6083378313808609E-5</v>
      </c>
      <c r="FU628" s="1" t="str">
        <f t="shared" si="93"/>
        <v/>
      </c>
      <c r="FV628" s="1" t="str">
        <f t="shared" si="94"/>
        <v/>
      </c>
      <c r="FW628" s="1">
        <f t="shared" si="95"/>
        <v>0</v>
      </c>
      <c r="FX628" s="1" t="str">
        <f t="shared" si="96"/>
        <v/>
      </c>
      <c r="FY628" s="1" t="str">
        <f t="shared" si="97"/>
        <v/>
      </c>
      <c r="GC628" s="1">
        <v>41</v>
      </c>
      <c r="GD628" s="1">
        <f t="shared" si="106"/>
        <v>-135.95959804459946</v>
      </c>
      <c r="GE628" s="1">
        <f t="shared" si="98"/>
        <v>7.1792607157678488E-6</v>
      </c>
      <c r="GF628" s="1">
        <f t="shared" si="99"/>
        <v>6.2527203593226323E-5</v>
      </c>
      <c r="GG628" s="1">
        <f t="shared" si="100"/>
        <v>7.1792607157678488E-6</v>
      </c>
      <c r="GH628" s="1" t="str">
        <f t="shared" si="101"/>
        <v/>
      </c>
      <c r="GI628" s="1" t="str">
        <f t="shared" si="102"/>
        <v/>
      </c>
      <c r="GJ628" s="1">
        <f t="shared" si="103"/>
        <v>0</v>
      </c>
      <c r="GK628" s="1" t="str">
        <f t="shared" si="104"/>
        <v/>
      </c>
      <c r="GL628" s="1" t="str">
        <f t="shared" si="105"/>
        <v/>
      </c>
      <c r="HA628" s="23"/>
      <c r="HB628" s="2">
        <f t="shared" si="77"/>
        <v>0.29439999999999994</v>
      </c>
      <c r="HC628" s="145">
        <f t="shared" si="78"/>
        <v>0.9999061443778452</v>
      </c>
      <c r="HD628" s="2">
        <f t="shared" si="79"/>
        <v>7.0873424926620743E-6</v>
      </c>
      <c r="HE628" s="2" t="str">
        <f t="shared" si="75"/>
        <v/>
      </c>
      <c r="HF628" s="24" t="str">
        <f t="shared" si="76"/>
        <v/>
      </c>
    </row>
    <row r="629" spans="25:214" ht="20.100000000000001" customHeight="1" x14ac:dyDescent="0.25">
      <c r="Y629" s="137"/>
      <c r="AA629" s="3"/>
      <c r="AB629" s="138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FA629" s="1">
        <v>42</v>
      </c>
      <c r="FB629" s="1">
        <f t="shared" si="80"/>
        <v>-17674.318825029346</v>
      </c>
      <c r="FC629" s="1">
        <f t="shared" si="81"/>
        <v>5.6021425328905377E-8</v>
      </c>
      <c r="FD629" s="1">
        <f t="shared" si="82"/>
        <v>6.3552869677559342E-5</v>
      </c>
      <c r="FE629" s="1">
        <f t="shared" si="83"/>
        <v>5.6021425328905377E-8</v>
      </c>
      <c r="FF629" s="1" t="str">
        <f t="shared" si="84"/>
        <v/>
      </c>
      <c r="FG629" s="1" t="str">
        <f t="shared" si="85"/>
        <v/>
      </c>
      <c r="FI629" s="1">
        <f t="shared" si="86"/>
        <v>1.3667095936256919E-202</v>
      </c>
      <c r="FJ629" s="1" t="str">
        <f t="shared" si="87"/>
        <v/>
      </c>
      <c r="FK629" s="1" t="str">
        <f t="shared" si="88"/>
        <v/>
      </c>
      <c r="FP629" s="1">
        <v>42</v>
      </c>
      <c r="FQ629" s="1">
        <f t="shared" si="89"/>
        <v>-37.382871552144557</v>
      </c>
      <c r="FR629" s="1">
        <f t="shared" si="90"/>
        <v>2.6486476056675383E-5</v>
      </c>
      <c r="FS629" s="1">
        <f t="shared" si="91"/>
        <v>6.3552869677559342E-5</v>
      </c>
      <c r="FT629" s="1">
        <f t="shared" si="92"/>
        <v>2.6486476056675383E-5</v>
      </c>
      <c r="FU629" s="1" t="str">
        <f t="shared" si="93"/>
        <v/>
      </c>
      <c r="FV629" s="1" t="str">
        <f t="shared" si="94"/>
        <v/>
      </c>
      <c r="FW629" s="1">
        <f t="shared" si="95"/>
        <v>0</v>
      </c>
      <c r="FX629" s="1" t="str">
        <f t="shared" si="96"/>
        <v/>
      </c>
      <c r="FY629" s="1" t="str">
        <f t="shared" si="97"/>
        <v/>
      </c>
      <c r="GC629" s="1">
        <v>42</v>
      </c>
      <c r="GD629" s="1">
        <f t="shared" si="106"/>
        <v>-135.81782578386475</v>
      </c>
      <c r="GE629" s="1">
        <f t="shared" si="98"/>
        <v>7.2902104460965203E-6</v>
      </c>
      <c r="GF629" s="1">
        <f t="shared" si="99"/>
        <v>6.3552869677559342E-5</v>
      </c>
      <c r="GG629" s="1">
        <f t="shared" si="100"/>
        <v>7.2902104460965203E-6</v>
      </c>
      <c r="GH629" s="1" t="str">
        <f t="shared" si="101"/>
        <v/>
      </c>
      <c r="GI629" s="1" t="str">
        <f t="shared" si="102"/>
        <v/>
      </c>
      <c r="GJ629" s="1">
        <f t="shared" si="103"/>
        <v>0</v>
      </c>
      <c r="GK629" s="1" t="str">
        <f t="shared" si="104"/>
        <v/>
      </c>
      <c r="GL629" s="1" t="str">
        <f t="shared" si="105"/>
        <v/>
      </c>
      <c r="HA629" s="2"/>
      <c r="HB629" s="2">
        <f t="shared" si="77"/>
        <v>0.30079999999999996</v>
      </c>
      <c r="HC629" s="145">
        <f t="shared" si="78"/>
        <v>0.99989905703535253</v>
      </c>
      <c r="HD629" s="2">
        <f t="shared" si="79"/>
        <v>7.4506496732240635E-6</v>
      </c>
      <c r="HE629" s="2" t="str">
        <f t="shared" si="75"/>
        <v/>
      </c>
      <c r="HF629" s="24" t="str">
        <f t="shared" si="76"/>
        <v/>
      </c>
    </row>
    <row r="630" spans="25:214" ht="20.100000000000001" customHeight="1" x14ac:dyDescent="0.25">
      <c r="Y630" s="137"/>
      <c r="AA630" s="3"/>
      <c r="AB630" s="138"/>
      <c r="FA630" s="1">
        <v>43</v>
      </c>
      <c r="FB630" s="1">
        <f t="shared" si="80"/>
        <v>-17655.869640452074</v>
      </c>
      <c r="FC630" s="1">
        <f t="shared" si="81"/>
        <v>5.688628144756195E-8</v>
      </c>
      <c r="FD630" s="1">
        <f t="shared" si="82"/>
        <v>6.4594378257215614E-5</v>
      </c>
      <c r="FE630" s="1">
        <f t="shared" si="83"/>
        <v>5.688628144756195E-8</v>
      </c>
      <c r="FF630" s="1" t="str">
        <f t="shared" si="84"/>
        <v/>
      </c>
      <c r="FG630" s="1" t="str">
        <f t="shared" si="85"/>
        <v/>
      </c>
      <c r="FI630" s="1">
        <f t="shared" si="86"/>
        <v>1.5420661182637098E-202</v>
      </c>
      <c r="FJ630" s="1" t="str">
        <f t="shared" si="87"/>
        <v/>
      </c>
      <c r="FK630" s="1" t="str">
        <f t="shared" si="88"/>
        <v/>
      </c>
      <c r="FP630" s="1">
        <v>43</v>
      </c>
      <c r="FQ630" s="1">
        <f t="shared" si="89"/>
        <v>-37.343849765555682</v>
      </c>
      <c r="FR630" s="1">
        <f t="shared" si="90"/>
        <v>2.6895373023233822E-5</v>
      </c>
      <c r="FS630" s="1">
        <f t="shared" si="91"/>
        <v>6.4594378257215614E-5</v>
      </c>
      <c r="FT630" s="1">
        <f t="shared" si="92"/>
        <v>2.6895373023233822E-5</v>
      </c>
      <c r="FU630" s="1" t="str">
        <f t="shared" si="93"/>
        <v/>
      </c>
      <c r="FV630" s="1" t="str">
        <f t="shared" si="94"/>
        <v/>
      </c>
      <c r="FW630" s="1">
        <f t="shared" si="95"/>
        <v>0</v>
      </c>
      <c r="FX630" s="1" t="str">
        <f t="shared" si="96"/>
        <v/>
      </c>
      <c r="FY630" s="1" t="str">
        <f t="shared" si="97"/>
        <v/>
      </c>
      <c r="GC630" s="1">
        <v>43</v>
      </c>
      <c r="GD630" s="1">
        <f t="shared" si="106"/>
        <v>-135.67605352313004</v>
      </c>
      <c r="GE630" s="1">
        <f t="shared" si="98"/>
        <v>7.4027563706884739E-6</v>
      </c>
      <c r="GF630" s="1">
        <f t="shared" si="99"/>
        <v>6.4594378257215614E-5</v>
      </c>
      <c r="GG630" s="1">
        <f t="shared" si="100"/>
        <v>7.4027563706884739E-6</v>
      </c>
      <c r="GH630" s="1" t="str">
        <f t="shared" si="101"/>
        <v/>
      </c>
      <c r="GI630" s="1" t="str">
        <f t="shared" si="102"/>
        <v/>
      </c>
      <c r="GJ630" s="1">
        <f t="shared" si="103"/>
        <v>0</v>
      </c>
      <c r="GK630" s="1" t="str">
        <f t="shared" si="104"/>
        <v/>
      </c>
      <c r="GL630" s="1" t="str">
        <f t="shared" si="105"/>
        <v/>
      </c>
      <c r="HA630" s="2"/>
      <c r="HB630" s="2">
        <f t="shared" si="77"/>
        <v>0.30719999999999997</v>
      </c>
      <c r="HC630" s="145">
        <f t="shared" si="78"/>
        <v>0.99989160638567931</v>
      </c>
      <c r="HD630" s="2">
        <f t="shared" si="79"/>
        <v>7.8239059622120521E-6</v>
      </c>
      <c r="HE630" s="2" t="str">
        <f t="shared" si="75"/>
        <v/>
      </c>
      <c r="HF630" s="24" t="str">
        <f t="shared" si="76"/>
        <v/>
      </c>
    </row>
    <row r="631" spans="25:214" ht="20.100000000000001" customHeight="1" x14ac:dyDescent="0.25">
      <c r="Y631" s="137"/>
      <c r="AA631" s="3"/>
      <c r="AB631" s="138"/>
      <c r="FA631" s="1">
        <v>44</v>
      </c>
      <c r="FB631" s="1">
        <f t="shared" si="80"/>
        <v>-17637.420455874799</v>
      </c>
      <c r="FC631" s="1">
        <f t="shared" si="81"/>
        <v>5.776356494970326E-8</v>
      </c>
      <c r="FD631" s="1">
        <f t="shared" si="82"/>
        <v>6.5651957114884092E-5</v>
      </c>
      <c r="FE631" s="1">
        <f t="shared" si="83"/>
        <v>5.776356494970326E-8</v>
      </c>
      <c r="FF631" s="1" t="str">
        <f t="shared" si="84"/>
        <v/>
      </c>
      <c r="FG631" s="1" t="str">
        <f t="shared" si="85"/>
        <v/>
      </c>
      <c r="FI631" s="1">
        <f t="shared" si="86"/>
        <v>1.7398940323576655E-202</v>
      </c>
      <c r="FJ631" s="1" t="str">
        <f t="shared" si="87"/>
        <v/>
      </c>
      <c r="FK631" s="1" t="str">
        <f t="shared" si="88"/>
        <v/>
      </c>
      <c r="FP631" s="1">
        <v>44</v>
      </c>
      <c r="FQ631" s="1">
        <f t="shared" si="89"/>
        <v>-37.304827978966806</v>
      </c>
      <c r="FR631" s="1">
        <f t="shared" si="90"/>
        <v>2.7310145556027498E-5</v>
      </c>
      <c r="FS631" s="1">
        <f t="shared" si="91"/>
        <v>6.5651957114884092E-5</v>
      </c>
      <c r="FT631" s="1">
        <f t="shared" si="92"/>
        <v>2.7310145556027498E-5</v>
      </c>
      <c r="FU631" s="1" t="str">
        <f t="shared" si="93"/>
        <v/>
      </c>
      <c r="FV631" s="1" t="str">
        <f t="shared" si="94"/>
        <v/>
      </c>
      <c r="FW631" s="1">
        <f t="shared" si="95"/>
        <v>0</v>
      </c>
      <c r="FX631" s="1" t="str">
        <f t="shared" si="96"/>
        <v/>
      </c>
      <c r="FY631" s="1" t="str">
        <f t="shared" si="97"/>
        <v/>
      </c>
      <c r="GC631" s="1">
        <v>44</v>
      </c>
      <c r="GD631" s="1">
        <f t="shared" si="106"/>
        <v>-135.5342812623953</v>
      </c>
      <c r="GE631" s="1">
        <f t="shared" si="98"/>
        <v>7.516919502275194E-6</v>
      </c>
      <c r="GF631" s="1">
        <f t="shared" si="99"/>
        <v>6.5651957114884092E-5</v>
      </c>
      <c r="GG631" s="1">
        <f t="shared" si="100"/>
        <v>7.516919502275194E-6</v>
      </c>
      <c r="GH631" s="1" t="str">
        <f t="shared" si="101"/>
        <v/>
      </c>
      <c r="GI631" s="1" t="str">
        <f t="shared" si="102"/>
        <v/>
      </c>
      <c r="GJ631" s="1">
        <f t="shared" si="103"/>
        <v>0</v>
      </c>
      <c r="GK631" s="1" t="str">
        <f t="shared" si="104"/>
        <v/>
      </c>
      <c r="GL631" s="1" t="str">
        <f t="shared" si="105"/>
        <v/>
      </c>
      <c r="HA631" s="2"/>
      <c r="HB631" s="2">
        <f t="shared" si="77"/>
        <v>0.31359999999999999</v>
      </c>
      <c r="HC631" s="145">
        <f t="shared" si="78"/>
        <v>0.9998837824797171</v>
      </c>
      <c r="HD631" s="2">
        <f t="shared" si="79"/>
        <v>8.2071334881472779E-6</v>
      </c>
      <c r="HE631" s="2" t="str">
        <f t="shared" si="75"/>
        <v/>
      </c>
      <c r="HF631" s="24" t="str">
        <f t="shared" si="76"/>
        <v/>
      </c>
    </row>
    <row r="632" spans="25:214" ht="20.100000000000001" customHeight="1" x14ac:dyDescent="0.25">
      <c r="Y632" s="137"/>
      <c r="AA632" s="3"/>
      <c r="AB632" s="138"/>
      <c r="FA632" s="1">
        <v>45</v>
      </c>
      <c r="FB632" s="1">
        <f t="shared" si="80"/>
        <v>-17618.971271297523</v>
      </c>
      <c r="FC632" s="1">
        <f t="shared" si="81"/>
        <v>5.86534391974694E-8</v>
      </c>
      <c r="FD632" s="1">
        <f t="shared" si="82"/>
        <v>6.6725837029684546E-5</v>
      </c>
      <c r="FE632" s="1">
        <f t="shared" si="83"/>
        <v>5.86534391974694E-8</v>
      </c>
      <c r="FF632" s="1" t="str">
        <f t="shared" si="84"/>
        <v/>
      </c>
      <c r="FG632" s="1" t="str">
        <f t="shared" si="85"/>
        <v/>
      </c>
      <c r="FI632" s="1">
        <f t="shared" si="86"/>
        <v>1.9630693993386915E-202</v>
      </c>
      <c r="FJ632" s="1" t="str">
        <f t="shared" si="87"/>
        <v/>
      </c>
      <c r="FK632" s="1" t="str">
        <f t="shared" si="88"/>
        <v/>
      </c>
      <c r="FP632" s="1">
        <v>45</v>
      </c>
      <c r="FQ632" s="1">
        <f t="shared" si="89"/>
        <v>-37.26580619237793</v>
      </c>
      <c r="FR632" s="1">
        <f t="shared" si="90"/>
        <v>2.7730870891352832E-5</v>
      </c>
      <c r="FS632" s="1">
        <f t="shared" si="91"/>
        <v>6.6725837029684546E-5</v>
      </c>
      <c r="FT632" s="1">
        <f t="shared" si="92"/>
        <v>2.7730870891352832E-5</v>
      </c>
      <c r="FU632" s="1" t="str">
        <f t="shared" si="93"/>
        <v/>
      </c>
      <c r="FV632" s="1" t="str">
        <f t="shared" si="94"/>
        <v/>
      </c>
      <c r="FW632" s="1">
        <f t="shared" si="95"/>
        <v>0</v>
      </c>
      <c r="FX632" s="1" t="str">
        <f t="shared" si="96"/>
        <v/>
      </c>
      <c r="FY632" s="1" t="str">
        <f t="shared" si="97"/>
        <v/>
      </c>
      <c r="GC632" s="1">
        <v>45</v>
      </c>
      <c r="GD632" s="1">
        <f t="shared" si="106"/>
        <v>-135.39250900166058</v>
      </c>
      <c r="GE632" s="1">
        <f t="shared" si="98"/>
        <v>7.6327210995870864E-6</v>
      </c>
      <c r="GF632" s="1">
        <f t="shared" si="99"/>
        <v>6.6725837029684546E-5</v>
      </c>
      <c r="GG632" s="1">
        <f t="shared" si="100"/>
        <v>7.6327210995870864E-6</v>
      </c>
      <c r="GH632" s="1" t="str">
        <f t="shared" si="101"/>
        <v/>
      </c>
      <c r="GI632" s="1" t="str">
        <f t="shared" si="102"/>
        <v/>
      </c>
      <c r="GJ632" s="1">
        <f t="shared" si="103"/>
        <v>0</v>
      </c>
      <c r="GK632" s="1" t="str">
        <f t="shared" si="104"/>
        <v/>
      </c>
      <c r="GL632" s="1" t="str">
        <f t="shared" si="105"/>
        <v/>
      </c>
      <c r="HA632" s="2"/>
      <c r="HB632" s="2">
        <f t="shared" si="77"/>
        <v>0.32</v>
      </c>
      <c r="HC632" s="145">
        <f t="shared" si="78"/>
        <v>0.99987557534622895</v>
      </c>
      <c r="HD632" s="2">
        <f t="shared" si="79"/>
        <v>8.6003521211353018E-6</v>
      </c>
      <c r="HE632" s="2" t="str">
        <f t="shared" si="75"/>
        <v/>
      </c>
      <c r="HF632" s="24" t="str">
        <f t="shared" si="76"/>
        <v/>
      </c>
    </row>
    <row r="633" spans="25:214" ht="20.100000000000001" customHeight="1" x14ac:dyDescent="0.25">
      <c r="Y633" s="137"/>
      <c r="AA633" s="3"/>
      <c r="AB633" s="138"/>
      <c r="FA633" s="1">
        <v>46</v>
      </c>
      <c r="FB633" s="1">
        <f t="shared" si="80"/>
        <v>-17600.522086720248</v>
      </c>
      <c r="FC633" s="1">
        <f t="shared" si="81"/>
        <v>5.9556069461990238E-8</v>
      </c>
      <c r="FD633" s="1">
        <f t="shared" si="82"/>
        <v>6.7816251812216968E-5</v>
      </c>
      <c r="FE633" s="1">
        <f t="shared" si="83"/>
        <v>5.9556069461990238E-8</v>
      </c>
      <c r="FF633" s="1" t="str">
        <f t="shared" si="84"/>
        <v/>
      </c>
      <c r="FG633" s="1" t="str">
        <f t="shared" si="85"/>
        <v/>
      </c>
      <c r="FI633" s="1">
        <f t="shared" si="86"/>
        <v>2.2148359251672833E-202</v>
      </c>
      <c r="FJ633" s="1" t="str">
        <f t="shared" si="87"/>
        <v/>
      </c>
      <c r="FK633" s="1" t="str">
        <f t="shared" si="88"/>
        <v/>
      </c>
      <c r="FP633" s="1">
        <v>46</v>
      </c>
      <c r="FQ633" s="1">
        <f t="shared" si="89"/>
        <v>-37.226784405789047</v>
      </c>
      <c r="FR633" s="1">
        <f t="shared" si="90"/>
        <v>2.8157627168061247E-5</v>
      </c>
      <c r="FS633" s="1">
        <f t="shared" si="91"/>
        <v>6.7816251812216968E-5</v>
      </c>
      <c r="FT633" s="1">
        <f t="shared" si="92"/>
        <v>2.8157627168061247E-5</v>
      </c>
      <c r="FU633" s="1" t="str">
        <f t="shared" si="93"/>
        <v/>
      </c>
      <c r="FV633" s="1" t="str">
        <f t="shared" si="94"/>
        <v/>
      </c>
      <c r="FW633" s="1">
        <f t="shared" si="95"/>
        <v>0</v>
      </c>
      <c r="FX633" s="1" t="str">
        <f t="shared" si="96"/>
        <v/>
      </c>
      <c r="FY633" s="1" t="str">
        <f t="shared" si="97"/>
        <v/>
      </c>
      <c r="GC633" s="1">
        <v>46</v>
      </c>
      <c r="GD633" s="1">
        <f t="shared" si="106"/>
        <v>-135.25073674092584</v>
      </c>
      <c r="GE633" s="1">
        <f t="shared" si="98"/>
        <v>7.7501826697763307E-6</v>
      </c>
      <c r="GF633" s="1">
        <f t="shared" si="99"/>
        <v>6.7816251812216968E-5</v>
      </c>
      <c r="GG633" s="1">
        <f t="shared" si="100"/>
        <v>7.7501826697763307E-6</v>
      </c>
      <c r="GH633" s="1" t="str">
        <f t="shared" si="101"/>
        <v/>
      </c>
      <c r="GI633" s="1" t="str">
        <f t="shared" si="102"/>
        <v/>
      </c>
      <c r="GJ633" s="1">
        <f t="shared" si="103"/>
        <v>0</v>
      </c>
      <c r="GK633" s="1" t="str">
        <f t="shared" si="104"/>
        <v/>
      </c>
      <c r="GL633" s="1" t="str">
        <f t="shared" si="105"/>
        <v/>
      </c>
      <c r="HA633" s="2"/>
      <c r="HB633" s="2">
        <f t="shared" si="77"/>
        <v>0.32640000000000002</v>
      </c>
      <c r="HC633" s="145">
        <f t="shared" si="78"/>
        <v>0.99986697499410782</v>
      </c>
      <c r="HD633" s="2">
        <f t="shared" si="79"/>
        <v>9.0035795443643707E-6</v>
      </c>
      <c r="HE633" s="2" t="str">
        <f t="shared" si="75"/>
        <v/>
      </c>
      <c r="HF633" s="24" t="str">
        <f t="shared" si="76"/>
        <v/>
      </c>
    </row>
    <row r="634" spans="25:214" ht="20.100000000000001" customHeight="1" x14ac:dyDescent="0.25">
      <c r="Y634" s="139"/>
      <c r="AA634" s="3"/>
      <c r="AB634" s="3"/>
      <c r="FA634" s="2">
        <v>47</v>
      </c>
      <c r="FB634" s="1">
        <f t="shared" si="80"/>
        <v>-17582.072902142972</v>
      </c>
      <c r="FC634" s="1">
        <f t="shared" si="81"/>
        <v>6.0471622942135668E-8</v>
      </c>
      <c r="FD634" s="1">
        <f t="shared" si="82"/>
        <v>6.8923438339951702E-5</v>
      </c>
      <c r="FE634" s="1">
        <f t="shared" si="83"/>
        <v>6.0471622942135668E-8</v>
      </c>
      <c r="FF634" s="1" t="str">
        <f t="shared" si="84"/>
        <v/>
      </c>
      <c r="FG634" s="1" t="str">
        <f t="shared" si="85"/>
        <v/>
      </c>
      <c r="FI634" s="1">
        <f t="shared" si="86"/>
        <v>2.4988518947530325E-202</v>
      </c>
      <c r="FJ634" s="1" t="str">
        <f t="shared" si="87"/>
        <v/>
      </c>
      <c r="FK634" s="1" t="str">
        <f t="shared" si="88"/>
        <v/>
      </c>
      <c r="FP634" s="2">
        <v>47</v>
      </c>
      <c r="FQ634" s="1">
        <f t="shared" si="89"/>
        <v>-37.187762619200171</v>
      </c>
      <c r="FR634" s="1">
        <f t="shared" si="90"/>
        <v>2.8590493436423854E-5</v>
      </c>
      <c r="FS634" s="1">
        <f t="shared" si="91"/>
        <v>6.8923438339951702E-5</v>
      </c>
      <c r="FT634" s="1">
        <f t="shared" si="92"/>
        <v>2.8590493436423854E-5</v>
      </c>
      <c r="FU634" s="1" t="str">
        <f t="shared" si="93"/>
        <v/>
      </c>
      <c r="FV634" s="1" t="str">
        <f t="shared" si="94"/>
        <v/>
      </c>
      <c r="FW634" s="1">
        <f t="shared" si="95"/>
        <v>0</v>
      </c>
      <c r="FX634" s="1" t="str">
        <f t="shared" si="96"/>
        <v/>
      </c>
      <c r="FY634" s="1" t="str">
        <f t="shared" si="97"/>
        <v/>
      </c>
      <c r="GC634" s="2">
        <v>47</v>
      </c>
      <c r="GD634" s="1">
        <f t="shared" si="106"/>
        <v>-135.10896448019113</v>
      </c>
      <c r="GE634" s="1">
        <f t="shared" si="98"/>
        <v>7.8693259708567562E-6</v>
      </c>
      <c r="GF634" s="1">
        <f t="shared" si="99"/>
        <v>6.8923438339951702E-5</v>
      </c>
      <c r="GG634" s="1">
        <f t="shared" si="100"/>
        <v>7.8693259708567562E-6</v>
      </c>
      <c r="GH634" s="1" t="str">
        <f t="shared" si="101"/>
        <v/>
      </c>
      <c r="GI634" s="1" t="str">
        <f t="shared" si="102"/>
        <v/>
      </c>
      <c r="GJ634" s="1">
        <f t="shared" si="103"/>
        <v>0</v>
      </c>
      <c r="GK634" s="1" t="str">
        <f t="shared" si="104"/>
        <v/>
      </c>
      <c r="GL634" s="1" t="str">
        <f t="shared" si="105"/>
        <v/>
      </c>
      <c r="HA634" s="2"/>
      <c r="HB634" s="2">
        <f t="shared" si="77"/>
        <v>0.33280000000000004</v>
      </c>
      <c r="HC634" s="145">
        <f t="shared" si="78"/>
        <v>0.99985797141456345</v>
      </c>
      <c r="HD634" s="2">
        <f t="shared" si="79"/>
        <v>9.416831319164487E-6</v>
      </c>
      <c r="HE634" s="2" t="str">
        <f t="shared" si="75"/>
        <v/>
      </c>
      <c r="HF634" s="24" t="str">
        <f t="shared" si="76"/>
        <v/>
      </c>
    </row>
    <row r="635" spans="25:214" ht="20.100000000000001" customHeight="1" x14ac:dyDescent="0.25">
      <c r="FA635" s="1">
        <v>48</v>
      </c>
      <c r="FB635" s="1">
        <f t="shared" si="80"/>
        <v>-17563.623717565697</v>
      </c>
      <c r="FC635" s="1">
        <f t="shared" si="81"/>
        <v>6.1400268783399319E-8</v>
      </c>
      <c r="FD635" s="1">
        <f t="shared" si="82"/>
        <v>7.0047636592969923E-5</v>
      </c>
      <c r="FE635" s="1">
        <f t="shared" si="83"/>
        <v>6.1400268783399319E-8</v>
      </c>
      <c r="FF635" s="1" t="str">
        <f t="shared" si="84"/>
        <v/>
      </c>
      <c r="FG635" s="1" t="str">
        <f t="shared" si="85"/>
        <v/>
      </c>
      <c r="FI635" s="1">
        <f t="shared" si="86"/>
        <v>2.8192430931717822E-202</v>
      </c>
      <c r="FJ635" s="1" t="str">
        <f t="shared" si="87"/>
        <v/>
      </c>
      <c r="FK635" s="1" t="str">
        <f t="shared" si="88"/>
        <v/>
      </c>
      <c r="FP635" s="1">
        <v>48</v>
      </c>
      <c r="FQ635" s="1">
        <f t="shared" si="89"/>
        <v>-37.148740832611296</v>
      </c>
      <c r="FR635" s="1">
        <f t="shared" si="90"/>
        <v>2.9029549667059775E-5</v>
      </c>
      <c r="FS635" s="1">
        <f t="shared" si="91"/>
        <v>7.0047636592969923E-5</v>
      </c>
      <c r="FT635" s="1">
        <f t="shared" si="92"/>
        <v>2.9029549667059775E-5</v>
      </c>
      <c r="FU635" s="1" t="str">
        <f t="shared" si="93"/>
        <v/>
      </c>
      <c r="FV635" s="1" t="str">
        <f t="shared" si="94"/>
        <v/>
      </c>
      <c r="FW635" s="1">
        <f t="shared" si="95"/>
        <v>0</v>
      </c>
      <c r="FX635" s="1" t="str">
        <f t="shared" si="96"/>
        <v/>
      </c>
      <c r="FY635" s="1" t="str">
        <f t="shared" si="97"/>
        <v/>
      </c>
      <c r="GC635" s="1">
        <v>48</v>
      </c>
      <c r="GD635" s="1">
        <f t="shared" si="106"/>
        <v>-134.96719221945642</v>
      </c>
      <c r="GE635" s="1">
        <f t="shared" si="98"/>
        <v>7.9901730141612809E-6</v>
      </c>
      <c r="GF635" s="1">
        <f t="shared" si="99"/>
        <v>7.0047636592969923E-5</v>
      </c>
      <c r="GG635" s="1">
        <f t="shared" si="100"/>
        <v>7.9901730141612809E-6</v>
      </c>
      <c r="GH635" s="1" t="str">
        <f t="shared" si="101"/>
        <v/>
      </c>
      <c r="GI635" s="1" t="str">
        <f t="shared" si="102"/>
        <v/>
      </c>
      <c r="GJ635" s="1">
        <f t="shared" si="103"/>
        <v>0</v>
      </c>
      <c r="GK635" s="1" t="str">
        <f t="shared" si="104"/>
        <v/>
      </c>
      <c r="GL635" s="1" t="str">
        <f t="shared" si="105"/>
        <v/>
      </c>
      <c r="HA635" s="2"/>
      <c r="HB635" s="2">
        <f t="shared" si="77"/>
        <v>0.33920000000000006</v>
      </c>
      <c r="HC635" s="145">
        <f t="shared" si="78"/>
        <v>0.99984855458324429</v>
      </c>
      <c r="HD635" s="2">
        <f t="shared" si="79"/>
        <v>9.8401209511767007E-6</v>
      </c>
      <c r="HE635" s="2" t="str">
        <f t="shared" si="75"/>
        <v/>
      </c>
      <c r="HF635" s="24" t="str">
        <f t="shared" si="76"/>
        <v/>
      </c>
    </row>
    <row r="636" spans="25:214" ht="20.100000000000001" customHeight="1" x14ac:dyDescent="0.25">
      <c r="FA636" s="1">
        <v>49</v>
      </c>
      <c r="FB636" s="1">
        <f t="shared" si="80"/>
        <v>-17545.174532988422</v>
      </c>
      <c r="FC636" s="1">
        <f t="shared" si="81"/>
        <v>6.2342178096915274E-8</v>
      </c>
      <c r="FD636" s="1">
        <f t="shared" si="82"/>
        <v>7.1189089690052408E-5</v>
      </c>
      <c r="FE636" s="1">
        <f t="shared" si="83"/>
        <v>6.2342178096915274E-8</v>
      </c>
      <c r="FF636" s="1" t="str">
        <f t="shared" si="84"/>
        <v/>
      </c>
      <c r="FG636" s="1" t="str">
        <f t="shared" si="85"/>
        <v/>
      </c>
      <c r="FI636" s="1">
        <f t="shared" si="86"/>
        <v>3.1806624738336297E-202</v>
      </c>
      <c r="FJ636" s="1" t="str">
        <f t="shared" si="87"/>
        <v/>
      </c>
      <c r="FK636" s="1" t="str">
        <f t="shared" si="88"/>
        <v/>
      </c>
      <c r="FP636" s="1">
        <v>49</v>
      </c>
      <c r="FQ636" s="1">
        <f t="shared" si="89"/>
        <v>-37.10971904602242</v>
      </c>
      <c r="FR636" s="1">
        <f t="shared" si="90"/>
        <v>2.9474876759926944E-5</v>
      </c>
      <c r="FS636" s="1">
        <f t="shared" si="91"/>
        <v>7.1189089690052273E-5</v>
      </c>
      <c r="FT636" s="1">
        <f t="shared" si="92"/>
        <v>2.9474876759926944E-5</v>
      </c>
      <c r="FU636" s="1" t="str">
        <f t="shared" si="93"/>
        <v/>
      </c>
      <c r="FV636" s="1" t="str">
        <f t="shared" si="94"/>
        <v/>
      </c>
      <c r="FW636" s="1">
        <f t="shared" si="95"/>
        <v>0</v>
      </c>
      <c r="FX636" s="1" t="str">
        <f t="shared" si="96"/>
        <v/>
      </c>
      <c r="FY636" s="1" t="str">
        <f t="shared" si="97"/>
        <v/>
      </c>
      <c r="GC636" s="1">
        <v>49</v>
      </c>
      <c r="GD636" s="1">
        <f t="shared" si="106"/>
        <v>-134.82541995872168</v>
      </c>
      <c r="GE636" s="1">
        <f t="shared" si="98"/>
        <v>8.1127460668166798E-6</v>
      </c>
      <c r="GF636" s="1">
        <f t="shared" si="99"/>
        <v>7.1189089690052408E-5</v>
      </c>
      <c r="GG636" s="1">
        <f t="shared" si="100"/>
        <v>8.1127460668166798E-6</v>
      </c>
      <c r="GH636" s="1" t="str">
        <f t="shared" si="101"/>
        <v/>
      </c>
      <c r="GI636" s="1" t="str">
        <f t="shared" si="102"/>
        <v/>
      </c>
      <c r="GJ636" s="1">
        <f t="shared" si="103"/>
        <v>0</v>
      </c>
      <c r="GK636" s="1" t="str">
        <f t="shared" si="104"/>
        <v/>
      </c>
      <c r="GL636" s="1" t="str">
        <f t="shared" si="105"/>
        <v/>
      </c>
      <c r="HA636" s="2"/>
      <c r="HB636" s="2">
        <f t="shared" si="77"/>
        <v>0.34560000000000007</v>
      </c>
      <c r="HC636" s="145">
        <f t="shared" si="78"/>
        <v>0.99983871446229311</v>
      </c>
      <c r="HD636" s="2">
        <f t="shared" si="79"/>
        <v>1.0273459950527197E-5</v>
      </c>
      <c r="HE636" s="2" t="str">
        <f t="shared" si="75"/>
        <v/>
      </c>
      <c r="HF636" s="24" t="str">
        <f t="shared" si="76"/>
        <v/>
      </c>
    </row>
    <row r="637" spans="25:214" ht="20.100000000000001" customHeight="1" x14ac:dyDescent="0.25">
      <c r="FA637" s="1">
        <v>50</v>
      </c>
      <c r="FB637" s="1">
        <f t="shared" si="80"/>
        <v>-17526.72534841115</v>
      </c>
      <c r="FC637" s="1">
        <f t="shared" si="81"/>
        <v>6.329752397860896E-8</v>
      </c>
      <c r="FD637" s="1">
        <f t="shared" si="82"/>
        <v>7.2348043925119787E-5</v>
      </c>
      <c r="FE637" s="1">
        <f t="shared" si="83"/>
        <v>6.329752397860896E-8</v>
      </c>
      <c r="FF637" s="1" t="str">
        <f t="shared" si="84"/>
        <v/>
      </c>
      <c r="FG637" s="1" t="str">
        <f t="shared" si="85"/>
        <v/>
      </c>
      <c r="FI637" s="1">
        <f t="shared" si="86"/>
        <v>3.5883574326844566E-202</v>
      </c>
      <c r="FJ637" s="1" t="str">
        <f t="shared" si="87"/>
        <v/>
      </c>
      <c r="FK637" s="1" t="str">
        <f t="shared" si="88"/>
        <v/>
      </c>
      <c r="FP637" s="1">
        <v>50</v>
      </c>
      <c r="FQ637" s="1">
        <f t="shared" si="89"/>
        <v>-37.070697259433544</v>
      </c>
      <c r="FR637" s="1">
        <f t="shared" si="90"/>
        <v>2.9926556553376798E-5</v>
      </c>
      <c r="FS637" s="1">
        <f t="shared" si="91"/>
        <v>7.2348043925119787E-5</v>
      </c>
      <c r="FT637" s="1">
        <f t="shared" si="92"/>
        <v>2.9926556553376798E-5</v>
      </c>
      <c r="FU637" s="1" t="str">
        <f t="shared" si="93"/>
        <v/>
      </c>
      <c r="FV637" s="1" t="str">
        <f t="shared" si="94"/>
        <v/>
      </c>
      <c r="FW637" s="1">
        <f t="shared" si="95"/>
        <v>0</v>
      </c>
      <c r="FX637" s="1" t="str">
        <f t="shared" si="96"/>
        <v/>
      </c>
      <c r="FY637" s="1" t="str">
        <f t="shared" si="97"/>
        <v/>
      </c>
      <c r="GC637" s="1">
        <v>50</v>
      </c>
      <c r="GD637" s="1">
        <f t="shared" si="106"/>
        <v>-134.68364769798697</v>
      </c>
      <c r="GE637" s="1">
        <f t="shared" si="98"/>
        <v>8.2370676542355743E-6</v>
      </c>
      <c r="GF637" s="1">
        <f t="shared" si="99"/>
        <v>7.2348043925119787E-5</v>
      </c>
      <c r="GG637" s="1">
        <f t="shared" si="100"/>
        <v>8.2370676542355743E-6</v>
      </c>
      <c r="GH637" s="1" t="str">
        <f t="shared" si="101"/>
        <v/>
      </c>
      <c r="GI637" s="1" t="str">
        <f t="shared" si="102"/>
        <v/>
      </c>
      <c r="GJ637" s="1">
        <f t="shared" si="103"/>
        <v>0</v>
      </c>
      <c r="GK637" s="1" t="str">
        <f t="shared" si="104"/>
        <v/>
      </c>
      <c r="GL637" s="1" t="str">
        <f t="shared" si="105"/>
        <v/>
      </c>
      <c r="HA637" s="2"/>
      <c r="HB637" s="2">
        <f t="shared" si="77"/>
        <v>0.35200000000000009</v>
      </c>
      <c r="HC637" s="145">
        <f t="shared" si="78"/>
        <v>0.99982844100234258</v>
      </c>
      <c r="HD637" s="2">
        <f t="shared" si="79"/>
        <v>1.0716857892001386E-5</v>
      </c>
      <c r="HE637" s="2" t="str">
        <f t="shared" si="75"/>
        <v/>
      </c>
      <c r="HF637" s="24" t="str">
        <f t="shared" si="76"/>
        <v/>
      </c>
    </row>
    <row r="638" spans="25:214" ht="20.100000000000001" customHeight="1" x14ac:dyDescent="0.25">
      <c r="FA638" s="1">
        <v>51</v>
      </c>
      <c r="FB638" s="1">
        <f t="shared" si="80"/>
        <v>-17508.276163833874</v>
      </c>
      <c r="FC638" s="1">
        <f t="shared" si="81"/>
        <v>6.4266481528482172E-8</v>
      </c>
      <c r="FD638" s="1">
        <f t="shared" si="82"/>
        <v>7.3524748804028802E-5</v>
      </c>
      <c r="FE638" s="1">
        <f t="shared" si="83"/>
        <v>6.4266481528482172E-8</v>
      </c>
      <c r="FF638" s="1" t="str">
        <f t="shared" si="84"/>
        <v/>
      </c>
      <c r="FG638" s="1" t="str">
        <f t="shared" si="85"/>
        <v/>
      </c>
      <c r="FI638" s="1">
        <f t="shared" si="86"/>
        <v>4.0482456567881875E-202</v>
      </c>
      <c r="FJ638" s="1" t="str">
        <f t="shared" si="87"/>
        <v/>
      </c>
      <c r="FK638" s="1" t="str">
        <f t="shared" si="88"/>
        <v/>
      </c>
      <c r="FP638" s="1">
        <v>51</v>
      </c>
      <c r="FQ638" s="1">
        <f t="shared" si="89"/>
        <v>-37.031675472844661</v>
      </c>
      <c r="FR638" s="1">
        <f t="shared" si="90"/>
        <v>3.0384671833271553E-5</v>
      </c>
      <c r="FS638" s="1">
        <f t="shared" si="91"/>
        <v>7.3524748804028924E-5</v>
      </c>
      <c r="FT638" s="1">
        <f t="shared" si="92"/>
        <v>3.0384671833271553E-5</v>
      </c>
      <c r="FU638" s="1" t="str">
        <f t="shared" si="93"/>
        <v/>
      </c>
      <c r="FV638" s="1" t="str">
        <f t="shared" si="94"/>
        <v/>
      </c>
      <c r="FW638" s="1">
        <f t="shared" si="95"/>
        <v>0</v>
      </c>
      <c r="FX638" s="1" t="str">
        <f t="shared" si="96"/>
        <v/>
      </c>
      <c r="FY638" s="1" t="str">
        <f t="shared" si="97"/>
        <v/>
      </c>
      <c r="GC638" s="1">
        <v>51</v>
      </c>
      <c r="GD638" s="1">
        <f t="shared" si="106"/>
        <v>-134.54187543725223</v>
      </c>
      <c r="GE638" s="1">
        <f t="shared" si="98"/>
        <v>8.3631605626262128E-6</v>
      </c>
      <c r="GF638" s="1">
        <f t="shared" si="99"/>
        <v>7.3524748804028924E-5</v>
      </c>
      <c r="GG638" s="1">
        <f t="shared" si="100"/>
        <v>8.3631605626262128E-6</v>
      </c>
      <c r="GH638" s="1" t="str">
        <f t="shared" si="101"/>
        <v/>
      </c>
      <c r="GI638" s="1" t="str">
        <f t="shared" si="102"/>
        <v/>
      </c>
      <c r="GJ638" s="1">
        <f t="shared" si="103"/>
        <v>0</v>
      </c>
      <c r="GK638" s="1" t="str">
        <f t="shared" si="104"/>
        <v/>
      </c>
      <c r="GL638" s="1" t="str">
        <f t="shared" si="105"/>
        <v/>
      </c>
      <c r="HA638" s="2"/>
      <c r="HB638" s="2">
        <f t="shared" si="77"/>
        <v>0.35840000000000011</v>
      </c>
      <c r="HC638" s="145">
        <f t="shared" si="78"/>
        <v>0.99981772414445058</v>
      </c>
      <c r="HD638" s="2">
        <f t="shared" si="79"/>
        <v>1.117032247055505E-5</v>
      </c>
      <c r="HE638" s="2" t="str">
        <f t="shared" si="75"/>
        <v/>
      </c>
      <c r="HF638" s="24" t="str">
        <f t="shared" si="76"/>
        <v/>
      </c>
    </row>
    <row r="639" spans="25:214" ht="20.100000000000001" customHeight="1" x14ac:dyDescent="0.25">
      <c r="FA639" s="1">
        <v>52</v>
      </c>
      <c r="FB639" s="1">
        <f t="shared" si="80"/>
        <v>-17489.826979256599</v>
      </c>
      <c r="FC639" s="1">
        <f t="shared" si="81"/>
        <v>6.5249227870031368E-8</v>
      </c>
      <c r="FD639" s="1">
        <f t="shared" si="82"/>
        <v>7.4719457081723952E-5</v>
      </c>
      <c r="FE639" s="1">
        <f t="shared" si="83"/>
        <v>6.5249227870031368E-8</v>
      </c>
      <c r="FF639" s="1" t="str">
        <f t="shared" si="84"/>
        <v/>
      </c>
      <c r="FG639" s="1" t="str">
        <f t="shared" si="85"/>
        <v/>
      </c>
      <c r="FI639" s="1">
        <f t="shared" si="86"/>
        <v>4.5670006387455728E-202</v>
      </c>
      <c r="FJ639" s="1" t="str">
        <f t="shared" si="87"/>
        <v/>
      </c>
      <c r="FK639" s="1" t="str">
        <f t="shared" si="88"/>
        <v/>
      </c>
      <c r="FP639" s="1">
        <v>52</v>
      </c>
      <c r="FQ639" s="1">
        <f t="shared" si="89"/>
        <v>-36.992653686255785</v>
      </c>
      <c r="FR639" s="1">
        <f t="shared" si="90"/>
        <v>3.0849306342165382E-5</v>
      </c>
      <c r="FS639" s="1">
        <f t="shared" si="91"/>
        <v>7.4719457081723952E-5</v>
      </c>
      <c r="FT639" s="1">
        <f t="shared" si="92"/>
        <v>3.0849306342165382E-5</v>
      </c>
      <c r="FU639" s="1" t="str">
        <f t="shared" si="93"/>
        <v/>
      </c>
      <c r="FV639" s="1" t="str">
        <f t="shared" si="94"/>
        <v/>
      </c>
      <c r="FW639" s="1">
        <f t="shared" si="95"/>
        <v>0</v>
      </c>
      <c r="FX639" s="1" t="str">
        <f t="shared" si="96"/>
        <v/>
      </c>
      <c r="FY639" s="1" t="str">
        <f t="shared" si="97"/>
        <v/>
      </c>
      <c r="GC639" s="1">
        <v>52</v>
      </c>
      <c r="GD639" s="1">
        <f t="shared" si="106"/>
        <v>-134.40010317651752</v>
      </c>
      <c r="GE639" s="1">
        <f t="shared" si="98"/>
        <v>8.4910478415192701E-6</v>
      </c>
      <c r="GF639" s="1">
        <f t="shared" si="99"/>
        <v>7.4719457081723952E-5</v>
      </c>
      <c r="GG639" s="1">
        <f t="shared" si="100"/>
        <v>8.4910478415192701E-6</v>
      </c>
      <c r="GH639" s="1" t="str">
        <f t="shared" si="101"/>
        <v/>
      </c>
      <c r="GI639" s="1" t="str">
        <f t="shared" si="102"/>
        <v/>
      </c>
      <c r="GJ639" s="1">
        <f t="shared" si="103"/>
        <v>0</v>
      </c>
      <c r="GK639" s="1" t="str">
        <f t="shared" si="104"/>
        <v/>
      </c>
      <c r="GL639" s="1" t="str">
        <f t="shared" si="105"/>
        <v/>
      </c>
      <c r="HA639" s="2"/>
      <c r="HB639" s="2">
        <f t="shared" si="77"/>
        <v>0.36480000000000012</v>
      </c>
      <c r="HC639" s="145">
        <f t="shared" si="78"/>
        <v>0.99980655382198003</v>
      </c>
      <c r="HD639" s="2">
        <f t="shared" si="79"/>
        <v>1.1633859557935722E-5</v>
      </c>
      <c r="HE639" s="2" t="str">
        <f t="shared" si="75"/>
        <v/>
      </c>
      <c r="HF639" s="24" t="str">
        <f t="shared" si="76"/>
        <v/>
      </c>
    </row>
    <row r="640" spans="25:214" ht="20.100000000000001" customHeight="1" x14ac:dyDescent="0.25">
      <c r="FA640" s="2">
        <v>53</v>
      </c>
      <c r="FB640" s="1">
        <f t="shared" si="80"/>
        <v>-17471.377794679323</v>
      </c>
      <c r="FC640" s="1">
        <f t="shared" si="81"/>
        <v>6.624594216980141E-8</v>
      </c>
      <c r="FD640" s="1">
        <f t="shared" si="82"/>
        <v>7.5932424799750285E-5</v>
      </c>
      <c r="FE640" s="1">
        <f t="shared" si="83"/>
        <v>6.624594216980141E-8</v>
      </c>
      <c r="FF640" s="1" t="str">
        <f t="shared" si="84"/>
        <v/>
      </c>
      <c r="FG640" s="1" t="str">
        <f t="shared" si="85"/>
        <v/>
      </c>
      <c r="FI640" s="1">
        <f t="shared" si="86"/>
        <v>5.1521480871784649E-202</v>
      </c>
      <c r="FJ640" s="1" t="str">
        <f t="shared" si="87"/>
        <v/>
      </c>
      <c r="FK640" s="1" t="str">
        <f t="shared" si="88"/>
        <v/>
      </c>
      <c r="FP640" s="2">
        <v>53</v>
      </c>
      <c r="FQ640" s="1">
        <f t="shared" si="89"/>
        <v>-36.95363189966691</v>
      </c>
      <c r="FR640" s="1">
        <f t="shared" si="90"/>
        <v>3.1320544788549178E-5</v>
      </c>
      <c r="FS640" s="1">
        <f t="shared" si="91"/>
        <v>7.5932424799750285E-5</v>
      </c>
      <c r="FT640" s="1">
        <f t="shared" si="92"/>
        <v>3.1320544788549178E-5</v>
      </c>
      <c r="FU640" s="1" t="str">
        <f t="shared" si="93"/>
        <v/>
      </c>
      <c r="FV640" s="1" t="str">
        <f t="shared" si="94"/>
        <v/>
      </c>
      <c r="FW640" s="1">
        <f t="shared" si="95"/>
        <v>0</v>
      </c>
      <c r="FX640" s="1" t="str">
        <f t="shared" si="96"/>
        <v/>
      </c>
      <c r="FY640" s="1" t="str">
        <f t="shared" si="97"/>
        <v/>
      </c>
      <c r="GC640" s="2">
        <v>53</v>
      </c>
      <c r="GD640" s="1">
        <f t="shared" si="106"/>
        <v>-134.25833091578281</v>
      </c>
      <c r="GE640" s="1">
        <f t="shared" si="98"/>
        <v>8.6207528063125761E-6</v>
      </c>
      <c r="GF640" s="1">
        <f t="shared" si="99"/>
        <v>7.5932424799750285E-5</v>
      </c>
      <c r="GG640" s="1">
        <f t="shared" si="100"/>
        <v>8.6207528063125761E-6</v>
      </c>
      <c r="GH640" s="1" t="str">
        <f t="shared" si="101"/>
        <v/>
      </c>
      <c r="GI640" s="1" t="str">
        <f t="shared" si="102"/>
        <v/>
      </c>
      <c r="GJ640" s="1">
        <f t="shared" si="103"/>
        <v>0</v>
      </c>
      <c r="GK640" s="1" t="str">
        <f t="shared" si="104"/>
        <v/>
      </c>
      <c r="GL640" s="1" t="str">
        <f t="shared" si="105"/>
        <v/>
      </c>
      <c r="HA640" s="2"/>
      <c r="HB640" s="2">
        <f t="shared" si="77"/>
        <v>0.37120000000000014</v>
      </c>
      <c r="HC640" s="145">
        <f t="shared" si="78"/>
        <v>0.99979491996242209</v>
      </c>
      <c r="HD640" s="2">
        <f t="shared" si="79"/>
        <v>1.2107473253086809E-5</v>
      </c>
      <c r="HE640" s="2" t="str">
        <f t="shared" si="75"/>
        <v/>
      </c>
      <c r="HF640" s="24" t="str">
        <f t="shared" si="76"/>
        <v/>
      </c>
    </row>
    <row r="641" spans="157:214" ht="20.100000000000001" customHeight="1" x14ac:dyDescent="0.25">
      <c r="FA641" s="1">
        <v>54</v>
      </c>
      <c r="FB641" s="1">
        <f t="shared" si="80"/>
        <v>-17452.928610102048</v>
      </c>
      <c r="FC641" s="1">
        <f t="shared" si="81"/>
        <v>6.7256805657072295E-8</v>
      </c>
      <c r="FD641" s="1">
        <f t="shared" si="82"/>
        <v>7.7163911324126697E-5</v>
      </c>
      <c r="FE641" s="1">
        <f t="shared" si="83"/>
        <v>6.7256805657072295E-8</v>
      </c>
      <c r="FF641" s="1" t="str">
        <f t="shared" si="84"/>
        <v/>
      </c>
      <c r="FG641" s="1" t="str">
        <f t="shared" si="85"/>
        <v/>
      </c>
      <c r="FI641" s="1">
        <f t="shared" si="86"/>
        <v>5.8121746198903207E-202</v>
      </c>
      <c r="FJ641" s="1" t="str">
        <f t="shared" si="87"/>
        <v/>
      </c>
      <c r="FK641" s="1" t="str">
        <f t="shared" si="88"/>
        <v/>
      </c>
      <c r="FP641" s="1">
        <v>54</v>
      </c>
      <c r="FQ641" s="1">
        <f t="shared" si="89"/>
        <v>-36.914610113078034</v>
      </c>
      <c r="FR641" s="1">
        <f t="shared" si="90"/>
        <v>3.1798472856158569E-5</v>
      </c>
      <c r="FS641" s="1">
        <f t="shared" si="91"/>
        <v>7.716391132412648E-5</v>
      </c>
      <c r="FT641" s="1">
        <f t="shared" si="92"/>
        <v>3.1798472856158569E-5</v>
      </c>
      <c r="FU641" s="1" t="str">
        <f t="shared" si="93"/>
        <v/>
      </c>
      <c r="FV641" s="1" t="str">
        <f t="shared" si="94"/>
        <v/>
      </c>
      <c r="FW641" s="1">
        <f t="shared" si="95"/>
        <v>0</v>
      </c>
      <c r="FX641" s="1" t="str">
        <f t="shared" si="96"/>
        <v/>
      </c>
      <c r="FY641" s="1" t="str">
        <f t="shared" si="97"/>
        <v/>
      </c>
      <c r="GC641" s="1">
        <v>54</v>
      </c>
      <c r="GD641" s="1">
        <f t="shared" si="106"/>
        <v>-134.11655865504807</v>
      </c>
      <c r="GE641" s="1">
        <f t="shared" si="98"/>
        <v>8.7522990408329273E-6</v>
      </c>
      <c r="GF641" s="1">
        <f t="shared" si="99"/>
        <v>7.7163911324126697E-5</v>
      </c>
      <c r="GG641" s="1">
        <f t="shared" si="100"/>
        <v>8.7522990408329273E-6</v>
      </c>
      <c r="GH641" s="1" t="str">
        <f t="shared" si="101"/>
        <v/>
      </c>
      <c r="GI641" s="1" t="str">
        <f t="shared" si="102"/>
        <v/>
      </c>
      <c r="GJ641" s="1">
        <f t="shared" si="103"/>
        <v>0</v>
      </c>
      <c r="GK641" s="1" t="str">
        <f t="shared" si="104"/>
        <v/>
      </c>
      <c r="GL641" s="1" t="str">
        <f t="shared" si="105"/>
        <v/>
      </c>
      <c r="HA641" s="2"/>
      <c r="HB641" s="2">
        <f t="shared" si="77"/>
        <v>0.37760000000000016</v>
      </c>
      <c r="HC641" s="145">
        <f t="shared" si="78"/>
        <v>0.999782812489169</v>
      </c>
      <c r="HD641" s="2">
        <f t="shared" si="79"/>
        <v>1.2591165934439097E-5</v>
      </c>
      <c r="HE641" s="2" t="str">
        <f t="shared" si="75"/>
        <v/>
      </c>
      <c r="HF641" s="24" t="str">
        <f t="shared" si="76"/>
        <v/>
      </c>
    </row>
    <row r="642" spans="157:214" ht="20.100000000000001" customHeight="1" x14ac:dyDescent="0.25">
      <c r="FA642" s="1">
        <v>55</v>
      </c>
      <c r="FB642" s="1">
        <f t="shared" si="80"/>
        <v>-17434.479425524773</v>
      </c>
      <c r="FC642" s="1">
        <f t="shared" si="81"/>
        <v>6.8282001643682577E-8</v>
      </c>
      <c r="FD642" s="1">
        <f t="shared" si="82"/>
        <v>7.8414179383585065E-5</v>
      </c>
      <c r="FE642" s="1">
        <f t="shared" si="83"/>
        <v>6.8282001643682577E-8</v>
      </c>
      <c r="FF642" s="1" t="str">
        <f t="shared" si="84"/>
        <v/>
      </c>
      <c r="FG642" s="1" t="str">
        <f t="shared" si="85"/>
        <v/>
      </c>
      <c r="FI642" s="1">
        <f t="shared" si="86"/>
        <v>6.5566503025218008E-202</v>
      </c>
      <c r="FJ642" s="1" t="str">
        <f t="shared" si="87"/>
        <v/>
      </c>
      <c r="FK642" s="1" t="str">
        <f t="shared" si="88"/>
        <v/>
      </c>
      <c r="FP642" s="1">
        <v>55</v>
      </c>
      <c r="FQ642" s="1">
        <f t="shared" si="89"/>
        <v>-36.875588326489151</v>
      </c>
      <c r="FR642" s="1">
        <f t="shared" si="90"/>
        <v>3.2283177213345732E-5</v>
      </c>
      <c r="FS642" s="1">
        <f t="shared" si="91"/>
        <v>7.8414179383585065E-5</v>
      </c>
      <c r="FT642" s="1">
        <f t="shared" si="92"/>
        <v>3.2283177213345732E-5</v>
      </c>
      <c r="FU642" s="1" t="str">
        <f t="shared" si="93"/>
        <v/>
      </c>
      <c r="FV642" s="1" t="str">
        <f t="shared" si="94"/>
        <v/>
      </c>
      <c r="FW642" s="1">
        <f t="shared" si="95"/>
        <v>0</v>
      </c>
      <c r="FX642" s="1" t="str">
        <f t="shared" si="96"/>
        <v/>
      </c>
      <c r="FY642" s="1" t="str">
        <f t="shared" si="97"/>
        <v/>
      </c>
      <c r="GC642" s="1">
        <v>55</v>
      </c>
      <c r="GD642" s="1">
        <f t="shared" si="106"/>
        <v>-133.97478639431336</v>
      </c>
      <c r="GE642" s="1">
        <f t="shared" si="98"/>
        <v>8.885710399915677E-6</v>
      </c>
      <c r="GF642" s="1">
        <f t="shared" si="99"/>
        <v>7.8414179383584848E-5</v>
      </c>
      <c r="GG642" s="1">
        <f t="shared" si="100"/>
        <v>8.885710399915677E-6</v>
      </c>
      <c r="GH642" s="1" t="str">
        <f t="shared" si="101"/>
        <v/>
      </c>
      <c r="GI642" s="1" t="str">
        <f t="shared" si="102"/>
        <v/>
      </c>
      <c r="GJ642" s="1">
        <f t="shared" si="103"/>
        <v>0</v>
      </c>
      <c r="GK642" s="1" t="str">
        <f t="shared" si="104"/>
        <v/>
      </c>
      <c r="GL642" s="1" t="str">
        <f t="shared" si="105"/>
        <v/>
      </c>
      <c r="HA642" s="2"/>
      <c r="HB642" s="2">
        <f t="shared" si="77"/>
        <v>0.38400000000000017</v>
      </c>
      <c r="HC642" s="145">
        <f t="shared" si="78"/>
        <v>0.99977022132323456</v>
      </c>
      <c r="HD642" s="2">
        <f t="shared" si="79"/>
        <v>1.308493830765034E-5</v>
      </c>
      <c r="HE642" s="2" t="str">
        <f t="shared" si="75"/>
        <v/>
      </c>
      <c r="HF642" s="24" t="str">
        <f t="shared" si="76"/>
        <v/>
      </c>
    </row>
    <row r="643" spans="157:214" ht="20.100000000000001" customHeight="1" x14ac:dyDescent="0.25">
      <c r="FA643" s="1">
        <v>56</v>
      </c>
      <c r="FB643" s="1">
        <f t="shared" si="80"/>
        <v>-17416.030240947497</v>
      </c>
      <c r="FC643" s="1">
        <f t="shared" si="81"/>
        <v>6.9321715543985551E-8</v>
      </c>
      <c r="FD643" s="1">
        <f t="shared" si="82"/>
        <v>7.9683495108174961E-5</v>
      </c>
      <c r="FE643" s="1">
        <f t="shared" si="83"/>
        <v>6.9321715543985551E-8</v>
      </c>
      <c r="FF643" s="1" t="str">
        <f t="shared" si="84"/>
        <v/>
      </c>
      <c r="FG643" s="1" t="str">
        <f t="shared" si="85"/>
        <v/>
      </c>
      <c r="FI643" s="1">
        <f t="shared" si="86"/>
        <v>7.396366794166662E-202</v>
      </c>
      <c r="FJ643" s="1" t="str">
        <f t="shared" si="87"/>
        <v/>
      </c>
      <c r="FK643" s="1" t="str">
        <f t="shared" si="88"/>
        <v/>
      </c>
      <c r="FP643" s="1">
        <v>56</v>
      </c>
      <c r="FQ643" s="1">
        <f t="shared" si="89"/>
        <v>-36.836566539900275</v>
      </c>
      <c r="FR643" s="1">
        <f t="shared" si="90"/>
        <v>3.2774745522514736E-5</v>
      </c>
      <c r="FS643" s="1">
        <f t="shared" si="91"/>
        <v>7.9683495108174961E-5</v>
      </c>
      <c r="FT643" s="1">
        <f t="shared" si="92"/>
        <v>3.2774745522514736E-5</v>
      </c>
      <c r="FU643" s="1" t="str">
        <f t="shared" si="93"/>
        <v/>
      </c>
      <c r="FV643" s="1" t="str">
        <f t="shared" si="94"/>
        <v/>
      </c>
      <c r="FW643" s="1">
        <f t="shared" si="95"/>
        <v>0</v>
      </c>
      <c r="FX643" s="1" t="str">
        <f t="shared" si="96"/>
        <v/>
      </c>
      <c r="FY643" s="1" t="str">
        <f t="shared" si="97"/>
        <v/>
      </c>
      <c r="GC643" s="1">
        <v>56</v>
      </c>
      <c r="GD643" s="1">
        <f t="shared" si="106"/>
        <v>-133.83301413357862</v>
      </c>
      <c r="GE643" s="1">
        <f t="shared" si="98"/>
        <v>9.0210110120018544E-6</v>
      </c>
      <c r="GF643" s="1">
        <f t="shared" si="99"/>
        <v>7.9683495108174961E-5</v>
      </c>
      <c r="GG643" s="1">
        <f t="shared" si="100"/>
        <v>9.0210110120018544E-6</v>
      </c>
      <c r="GH643" s="1" t="str">
        <f t="shared" si="101"/>
        <v/>
      </c>
      <c r="GI643" s="1" t="str">
        <f t="shared" si="102"/>
        <v/>
      </c>
      <c r="GJ643" s="1">
        <f t="shared" si="103"/>
        <v>0</v>
      </c>
      <c r="GK643" s="1" t="str">
        <f t="shared" si="104"/>
        <v/>
      </c>
      <c r="GL643" s="1" t="str">
        <f t="shared" si="105"/>
        <v/>
      </c>
      <c r="HA643" s="2"/>
      <c r="HB643" s="2">
        <f t="shared" si="77"/>
        <v>0.39040000000000019</v>
      </c>
      <c r="HC643" s="145">
        <f t="shared" si="78"/>
        <v>0.99975713638492691</v>
      </c>
      <c r="HD643" s="2">
        <f t="shared" si="79"/>
        <v>1.3588789453677919E-5</v>
      </c>
      <c r="HE643" s="2" t="str">
        <f t="shared" si="75"/>
        <v/>
      </c>
      <c r="HF643" s="24" t="str">
        <f t="shared" si="76"/>
        <v/>
      </c>
    </row>
    <row r="644" spans="157:214" ht="20.100000000000001" customHeight="1" x14ac:dyDescent="0.25">
      <c r="FA644" s="1">
        <v>57</v>
      </c>
      <c r="FB644" s="1">
        <f t="shared" si="80"/>
        <v>-17397.581056370225</v>
      </c>
      <c r="FC644" s="1">
        <f t="shared" si="81"/>
        <v>7.0376134894941267E-8</v>
      </c>
      <c r="FD644" s="1">
        <f t="shared" si="82"/>
        <v>8.0972128068238777E-5</v>
      </c>
      <c r="FE644" s="1">
        <f t="shared" si="83"/>
        <v>7.0376134894941267E-8</v>
      </c>
      <c r="FF644" s="1" t="str">
        <f t="shared" si="84"/>
        <v/>
      </c>
      <c r="FG644" s="1" t="str">
        <f t="shared" si="85"/>
        <v/>
      </c>
      <c r="FI644" s="1">
        <f t="shared" si="86"/>
        <v>8.3434930851719957E-202</v>
      </c>
      <c r="FJ644" s="1" t="str">
        <f t="shared" si="87"/>
        <v/>
      </c>
      <c r="FK644" s="1" t="str">
        <f t="shared" si="88"/>
        <v/>
      </c>
      <c r="FP644" s="1">
        <v>57</v>
      </c>
      <c r="FQ644" s="1">
        <f t="shared" si="89"/>
        <v>-36.797544753311399</v>
      </c>
      <c r="FR644" s="1">
        <f t="shared" si="90"/>
        <v>3.3273266449621066E-5</v>
      </c>
      <c r="FS644" s="1">
        <f t="shared" si="91"/>
        <v>8.0972128068238777E-5</v>
      </c>
      <c r="FT644" s="1">
        <f t="shared" si="92"/>
        <v>3.3273266449621066E-5</v>
      </c>
      <c r="FU644" s="1" t="str">
        <f t="shared" si="93"/>
        <v/>
      </c>
      <c r="FV644" s="1" t="str">
        <f t="shared" si="94"/>
        <v/>
      </c>
      <c r="FW644" s="1">
        <f t="shared" si="95"/>
        <v>0</v>
      </c>
      <c r="FX644" s="1" t="str">
        <f t="shared" si="96"/>
        <v/>
      </c>
      <c r="FY644" s="1" t="str">
        <f t="shared" si="97"/>
        <v/>
      </c>
      <c r="GC644" s="1">
        <v>57</v>
      </c>
      <c r="GD644" s="1">
        <f t="shared" si="106"/>
        <v>-133.6912418728439</v>
      </c>
      <c r="GE644" s="1">
        <f t="shared" si="98"/>
        <v>9.1582252817526366E-6</v>
      </c>
      <c r="GF644" s="1">
        <f t="shared" si="99"/>
        <v>8.0972128068238777E-5</v>
      </c>
      <c r="GG644" s="1">
        <f t="shared" si="100"/>
        <v>9.1582252817526366E-6</v>
      </c>
      <c r="GH644" s="1" t="str">
        <f t="shared" si="101"/>
        <v/>
      </c>
      <c r="GI644" s="1" t="str">
        <f t="shared" si="102"/>
        <v/>
      </c>
      <c r="GJ644" s="1">
        <f t="shared" si="103"/>
        <v>0</v>
      </c>
      <c r="GK644" s="1" t="str">
        <f t="shared" si="104"/>
        <v/>
      </c>
      <c r="GL644" s="1" t="str">
        <f t="shared" si="105"/>
        <v/>
      </c>
      <c r="HA644" s="2"/>
      <c r="HB644" s="2">
        <f t="shared" si="77"/>
        <v>0.39680000000000021</v>
      </c>
      <c r="HC644" s="145">
        <f t="shared" si="78"/>
        <v>0.99974354759547324</v>
      </c>
      <c r="HD644" s="2">
        <f t="shared" si="79"/>
        <v>1.4102716873187759E-5</v>
      </c>
      <c r="HE644" s="2" t="str">
        <f t="shared" si="75"/>
        <v/>
      </c>
      <c r="HF644" s="24" t="str">
        <f t="shared" si="76"/>
        <v/>
      </c>
    </row>
    <row r="645" spans="157:214" ht="20.100000000000001" customHeight="1" x14ac:dyDescent="0.25">
      <c r="FA645" s="1">
        <v>58</v>
      </c>
      <c r="FB645" s="1">
        <f t="shared" si="80"/>
        <v>-17379.13187179295</v>
      </c>
      <c r="FC645" s="1">
        <f t="shared" si="81"/>
        <v>7.1445449376343796E-8</v>
      </c>
      <c r="FD645" s="1">
        <f t="shared" si="82"/>
        <v>8.228035131375881E-5</v>
      </c>
      <c r="FE645" s="1">
        <f t="shared" si="83"/>
        <v>7.1445449376343796E-8</v>
      </c>
      <c r="FF645" s="1" t="str">
        <f t="shared" si="84"/>
        <v/>
      </c>
      <c r="FG645" s="1" t="str">
        <f t="shared" si="85"/>
        <v/>
      </c>
      <c r="FI645" s="1">
        <f t="shared" si="86"/>
        <v>9.411751064603019E-202</v>
      </c>
      <c r="FJ645" s="1" t="str">
        <f t="shared" si="87"/>
        <v/>
      </c>
      <c r="FK645" s="1" t="str">
        <f t="shared" si="88"/>
        <v/>
      </c>
      <c r="FP645" s="1">
        <v>58</v>
      </c>
      <c r="FQ645" s="1">
        <f t="shared" si="89"/>
        <v>-36.758522966722524</v>
      </c>
      <c r="FR645" s="1">
        <f t="shared" si="90"/>
        <v>3.3778829673734724E-5</v>
      </c>
      <c r="FS645" s="1">
        <f t="shared" si="91"/>
        <v>8.228035131375881E-5</v>
      </c>
      <c r="FT645" s="1">
        <f t="shared" si="92"/>
        <v>3.3778829673734724E-5</v>
      </c>
      <c r="FU645" s="1" t="str">
        <f t="shared" si="93"/>
        <v/>
      </c>
      <c r="FV645" s="1" t="str">
        <f t="shared" si="94"/>
        <v/>
      </c>
      <c r="FW645" s="1">
        <f t="shared" si="95"/>
        <v>0</v>
      </c>
      <c r="FX645" s="1" t="str">
        <f t="shared" si="96"/>
        <v/>
      </c>
      <c r="FY645" s="1" t="str">
        <f t="shared" si="97"/>
        <v/>
      </c>
      <c r="GC645" s="1">
        <v>58</v>
      </c>
      <c r="GD645" s="1">
        <f t="shared" si="106"/>
        <v>-133.54946961210919</v>
      </c>
      <c r="GE645" s="1">
        <f t="shared" si="98"/>
        <v>9.2973778926816675E-6</v>
      </c>
      <c r="GF645" s="1">
        <f t="shared" si="99"/>
        <v>8.228035131375881E-5</v>
      </c>
      <c r="GG645" s="1">
        <f t="shared" si="100"/>
        <v>9.2973778926816675E-6</v>
      </c>
      <c r="GH645" s="1" t="str">
        <f t="shared" si="101"/>
        <v/>
      </c>
      <c r="GI645" s="1" t="str">
        <f t="shared" si="102"/>
        <v/>
      </c>
      <c r="GJ645" s="1">
        <f t="shared" si="103"/>
        <v>0</v>
      </c>
      <c r="GK645" s="1" t="str">
        <f t="shared" si="104"/>
        <v/>
      </c>
      <c r="GL645" s="1" t="str">
        <f t="shared" si="105"/>
        <v/>
      </c>
      <c r="HA645" s="2"/>
      <c r="HB645" s="2">
        <f t="shared" si="77"/>
        <v>0.40320000000000022</v>
      </c>
      <c r="HC645" s="145">
        <f t="shared" si="78"/>
        <v>0.99972944487860005</v>
      </c>
      <c r="HD645" s="2">
        <f t="shared" si="79"/>
        <v>1.4626716530519168E-5</v>
      </c>
      <c r="HE645" s="2" t="str">
        <f t="shared" si="75"/>
        <v/>
      </c>
      <c r="HF645" s="24" t="str">
        <f t="shared" si="76"/>
        <v/>
      </c>
    </row>
    <row r="646" spans="157:214" ht="20.100000000000001" customHeight="1" x14ac:dyDescent="0.25">
      <c r="FA646" s="1">
        <v>59</v>
      </c>
      <c r="FB646" s="1">
        <f t="shared" si="80"/>
        <v>-17360.682687215674</v>
      </c>
      <c r="FC646" s="1">
        <f t="shared" si="81"/>
        <v>7.252985083118283E-8</v>
      </c>
      <c r="FD646" s="1">
        <f t="shared" si="82"/>
        <v>8.3608441414077995E-5</v>
      </c>
      <c r="FE646" s="1">
        <f t="shared" si="83"/>
        <v>7.252985083118283E-8</v>
      </c>
      <c r="FF646" s="1" t="str">
        <f t="shared" si="84"/>
        <v/>
      </c>
      <c r="FG646" s="1" t="str">
        <f t="shared" si="85"/>
        <v/>
      </c>
      <c r="FI646" s="1">
        <f t="shared" si="86"/>
        <v>1.0616613439027898E-201</v>
      </c>
      <c r="FJ646" s="1" t="str">
        <f t="shared" si="87"/>
        <v/>
      </c>
      <c r="FK646" s="1" t="str">
        <f t="shared" si="88"/>
        <v/>
      </c>
      <c r="FP646" s="1">
        <v>59</v>
      </c>
      <c r="FQ646" s="1">
        <f t="shared" si="89"/>
        <v>-36.719501180133648</v>
      </c>
      <c r="FR646" s="1">
        <f t="shared" si="90"/>
        <v>3.4291525896667103E-5</v>
      </c>
      <c r="FS646" s="1">
        <f t="shared" si="91"/>
        <v>8.3608441414077995E-5</v>
      </c>
      <c r="FT646" s="1">
        <f t="shared" si="92"/>
        <v>3.4291525896667103E-5</v>
      </c>
      <c r="FU646" s="1" t="str">
        <f t="shared" si="93"/>
        <v/>
      </c>
      <c r="FV646" s="1" t="str">
        <f t="shared" si="94"/>
        <v/>
      </c>
      <c r="FW646" s="1">
        <f t="shared" si="95"/>
        <v>0</v>
      </c>
      <c r="FX646" s="1" t="str">
        <f t="shared" si="96"/>
        <v/>
      </c>
      <c r="FY646" s="1" t="str">
        <f t="shared" si="97"/>
        <v/>
      </c>
      <c r="GC646" s="1">
        <v>59</v>
      </c>
      <c r="GD646" s="1">
        <f t="shared" si="106"/>
        <v>-133.40769735137445</v>
      </c>
      <c r="GE646" s="1">
        <f t="shared" si="98"/>
        <v>9.4384938098047501E-6</v>
      </c>
      <c r="GF646" s="1">
        <f t="shared" si="99"/>
        <v>8.3608441414078198E-5</v>
      </c>
      <c r="GG646" s="1">
        <f t="shared" si="100"/>
        <v>9.4384938098047501E-6</v>
      </c>
      <c r="GH646" s="1" t="str">
        <f t="shared" si="101"/>
        <v/>
      </c>
      <c r="GI646" s="1" t="str">
        <f t="shared" si="102"/>
        <v/>
      </c>
      <c r="GJ646" s="1">
        <f t="shared" si="103"/>
        <v>0</v>
      </c>
      <c r="GK646" s="1" t="str">
        <f t="shared" si="104"/>
        <v/>
      </c>
      <c r="GL646" s="1" t="str">
        <f t="shared" si="105"/>
        <v/>
      </c>
      <c r="HA646" s="2"/>
      <c r="HB646" s="2">
        <f t="shared" si="77"/>
        <v>0.40960000000000024</v>
      </c>
      <c r="HC646" s="145">
        <f t="shared" si="78"/>
        <v>0.99971481816206953</v>
      </c>
      <c r="HD646" s="2">
        <f t="shared" si="79"/>
        <v>1.5160782896983527E-5</v>
      </c>
      <c r="HE646" s="2" t="str">
        <f t="shared" ref="HE646:HE709" si="109">IF(HC646&lt;(1-$HA$586),HD646,"")</f>
        <v/>
      </c>
      <c r="HF646" s="24" t="str">
        <f t="shared" ref="HF646:HF709" si="110">IF(HC646&lt;(1-$HA$592),HD646,"")</f>
        <v/>
      </c>
    </row>
    <row r="647" spans="157:214" ht="20.100000000000001" customHeight="1" x14ac:dyDescent="0.25">
      <c r="FA647" s="2">
        <v>60</v>
      </c>
      <c r="FB647" s="1">
        <f t="shared" si="80"/>
        <v>-17342.233502638399</v>
      </c>
      <c r="FC647" s="1">
        <f t="shared" si="81"/>
        <v>7.3629533286140903E-8</v>
      </c>
      <c r="FD647" s="1">
        <f t="shared" si="82"/>
        <v>8.4956678497997889E-5</v>
      </c>
      <c r="FE647" s="1">
        <f t="shared" si="83"/>
        <v>7.3629533286140903E-8</v>
      </c>
      <c r="FF647" s="1" t="str">
        <f t="shared" si="84"/>
        <v/>
      </c>
      <c r="FG647" s="1" t="str">
        <f t="shared" si="85"/>
        <v/>
      </c>
      <c r="FI647" s="1">
        <f t="shared" si="86"/>
        <v>1.1975526844560255E-201</v>
      </c>
      <c r="FJ647" s="1" t="str">
        <f t="shared" si="87"/>
        <v/>
      </c>
      <c r="FK647" s="1" t="str">
        <f t="shared" si="88"/>
        <v/>
      </c>
      <c r="FP647" s="2">
        <v>60</v>
      </c>
      <c r="FQ647" s="1">
        <f t="shared" si="89"/>
        <v>-36.680479393544765</v>
      </c>
      <c r="FR647" s="1">
        <f t="shared" si="90"/>
        <v>3.4811446852661857E-5</v>
      </c>
      <c r="FS647" s="1">
        <f t="shared" si="91"/>
        <v>8.4956678497997889E-5</v>
      </c>
      <c r="FT647" s="1">
        <f t="shared" si="92"/>
        <v>3.4811446852661857E-5</v>
      </c>
      <c r="FU647" s="1" t="str">
        <f t="shared" si="93"/>
        <v/>
      </c>
      <c r="FV647" s="1" t="str">
        <f t="shared" si="94"/>
        <v/>
      </c>
      <c r="FW647" s="1">
        <f t="shared" si="95"/>
        <v>0</v>
      </c>
      <c r="FX647" s="1" t="str">
        <f t="shared" si="96"/>
        <v/>
      </c>
      <c r="FY647" s="1" t="str">
        <f t="shared" si="97"/>
        <v/>
      </c>
      <c r="GC647" s="2">
        <v>60</v>
      </c>
      <c r="GD647" s="1">
        <f t="shared" si="106"/>
        <v>-133.26592509063974</v>
      </c>
      <c r="GE647" s="1">
        <f t="shared" si="98"/>
        <v>9.5815982823070954E-6</v>
      </c>
      <c r="GF647" s="1">
        <f t="shared" si="99"/>
        <v>8.4956678497997659E-5</v>
      </c>
      <c r="GG647" s="1">
        <f t="shared" si="100"/>
        <v>9.5815982823070954E-6</v>
      </c>
      <c r="GH647" s="1" t="str">
        <f t="shared" si="101"/>
        <v/>
      </c>
      <c r="GI647" s="1" t="str">
        <f t="shared" si="102"/>
        <v/>
      </c>
      <c r="GJ647" s="1">
        <f t="shared" si="103"/>
        <v>0</v>
      </c>
      <c r="GK647" s="1" t="str">
        <f t="shared" si="104"/>
        <v/>
      </c>
      <c r="GL647" s="1" t="str">
        <f t="shared" si="105"/>
        <v/>
      </c>
      <c r="HA647" s="2"/>
      <c r="HB647" s="2">
        <f t="shared" ref="HB647:HB710" si="111">HB646+$HE$579</f>
        <v>0.41600000000000026</v>
      </c>
      <c r="HC647" s="145">
        <f t="shared" ref="HC647:HC710" si="112">_xlfn.CHISQ.DIST.RT(HB647,7)</f>
        <v>0.99969965737917255</v>
      </c>
      <c r="HD647" s="2">
        <f t="shared" ref="HD647:HD710" si="113">HC647-HC648</f>
        <v>1.5704908990610278E-5</v>
      </c>
      <c r="HE647" s="2" t="str">
        <f t="shared" si="109"/>
        <v/>
      </c>
      <c r="HF647" s="24" t="str">
        <f t="shared" si="110"/>
        <v/>
      </c>
    </row>
    <row r="648" spans="157:214" ht="20.100000000000001" customHeight="1" x14ac:dyDescent="0.25">
      <c r="FA648" s="1">
        <v>61</v>
      </c>
      <c r="FB648" s="1">
        <f t="shared" si="80"/>
        <v>-17323.784318061123</v>
      </c>
      <c r="FC648" s="1">
        <f t="shared" si="81"/>
        <v>7.4744692972225866E-8</v>
      </c>
      <c r="FD648" s="1">
        <f t="shared" si="82"/>
        <v>8.632534629425576E-5</v>
      </c>
      <c r="FE648" s="1">
        <f t="shared" si="83"/>
        <v>7.4744692972225866E-8</v>
      </c>
      <c r="FF648" s="1" t="str">
        <f t="shared" si="84"/>
        <v/>
      </c>
      <c r="FG648" s="1" t="str">
        <f t="shared" si="85"/>
        <v/>
      </c>
      <c r="FI648" s="1">
        <f t="shared" si="86"/>
        <v>1.3508163354998643E-201</v>
      </c>
      <c r="FJ648" s="1" t="str">
        <f t="shared" si="87"/>
        <v/>
      </c>
      <c r="FK648" s="1" t="str">
        <f t="shared" si="88"/>
        <v/>
      </c>
      <c r="FL648" s="2"/>
      <c r="FM648" s="2"/>
      <c r="FN648" s="2"/>
      <c r="FO648" s="2"/>
      <c r="FP648" s="1">
        <v>61</v>
      </c>
      <c r="FQ648" s="1">
        <f t="shared" si="89"/>
        <v>-36.641457606955889</v>
      </c>
      <c r="FR648" s="1">
        <f t="shared" si="90"/>
        <v>3.533868531814979E-5</v>
      </c>
      <c r="FS648" s="1">
        <f t="shared" si="91"/>
        <v>8.632534629425576E-5</v>
      </c>
      <c r="FT648" s="1">
        <f t="shared" si="92"/>
        <v>3.533868531814979E-5</v>
      </c>
      <c r="FU648" s="1" t="str">
        <f t="shared" si="93"/>
        <v/>
      </c>
      <c r="FV648" s="1" t="str">
        <f t="shared" si="94"/>
        <v/>
      </c>
      <c r="FW648" s="1">
        <f t="shared" si="95"/>
        <v>0</v>
      </c>
      <c r="FX648" s="1" t="str">
        <f t="shared" si="96"/>
        <v/>
      </c>
      <c r="FY648" s="1" t="str">
        <f t="shared" si="97"/>
        <v/>
      </c>
      <c r="FZ648" s="2"/>
      <c r="GA648" s="2"/>
      <c r="GB648" s="2"/>
      <c r="GC648" s="1">
        <v>61</v>
      </c>
      <c r="GD648" s="1">
        <f t="shared" si="106"/>
        <v>-133.124152829905</v>
      </c>
      <c r="GE648" s="1">
        <f t="shared" si="98"/>
        <v>9.7267168462285404E-6</v>
      </c>
      <c r="GF648" s="1">
        <f t="shared" si="99"/>
        <v>8.632534629425576E-5</v>
      </c>
      <c r="GG648" s="1">
        <f t="shared" si="100"/>
        <v>9.7267168462285404E-6</v>
      </c>
      <c r="GH648" s="1" t="str">
        <f t="shared" si="101"/>
        <v/>
      </c>
      <c r="GI648" s="1" t="str">
        <f t="shared" si="102"/>
        <v/>
      </c>
      <c r="GJ648" s="1">
        <f t="shared" si="103"/>
        <v>0</v>
      </c>
      <c r="GK648" s="1" t="str">
        <f t="shared" si="104"/>
        <v/>
      </c>
      <c r="GL648" s="1" t="str">
        <f t="shared" si="105"/>
        <v/>
      </c>
      <c r="GM648" s="2"/>
      <c r="GN648" s="2"/>
      <c r="HA648" s="2"/>
      <c r="HB648" s="2">
        <f t="shared" si="111"/>
        <v>0.42240000000000028</v>
      </c>
      <c r="HC648" s="145">
        <f t="shared" si="112"/>
        <v>0.99968395247018194</v>
      </c>
      <c r="HD648" s="2">
        <f t="shared" si="113"/>
        <v>1.6259086416114954E-5</v>
      </c>
      <c r="HE648" s="2" t="str">
        <f t="shared" si="109"/>
        <v/>
      </c>
      <c r="HF648" s="24" t="str">
        <f t="shared" si="110"/>
        <v/>
      </c>
    </row>
    <row r="649" spans="157:214" ht="20.100000000000001" customHeight="1" x14ac:dyDescent="0.25">
      <c r="FA649" s="1">
        <v>62</v>
      </c>
      <c r="FB649" s="1">
        <f t="shared" si="80"/>
        <v>-17305.335133483848</v>
      </c>
      <c r="FC649" s="1">
        <f t="shared" si="81"/>
        <v>7.5875528345538719E-8</v>
      </c>
      <c r="FD649" s="1">
        <f t="shared" si="82"/>
        <v>8.7714732172385743E-5</v>
      </c>
      <c r="FE649" s="1">
        <f t="shared" si="83"/>
        <v>7.5875528345538719E-8</v>
      </c>
      <c r="FF649" s="1" t="str">
        <f t="shared" si="84"/>
        <v/>
      </c>
      <c r="FG649" s="1" t="str">
        <f t="shared" si="85"/>
        <v/>
      </c>
      <c r="FI649" s="1">
        <f t="shared" si="86"/>
        <v>1.5236703995528198E-201</v>
      </c>
      <c r="FJ649" s="1" t="str">
        <f t="shared" si="87"/>
        <v/>
      </c>
      <c r="FK649" s="1" t="str">
        <f t="shared" si="88"/>
        <v/>
      </c>
      <c r="FP649" s="1">
        <v>62</v>
      </c>
      <c r="FQ649" s="1">
        <f t="shared" si="89"/>
        <v>-36.602435820367013</v>
      </c>
      <c r="FR649" s="1">
        <f t="shared" si="90"/>
        <v>3.587333512156767E-5</v>
      </c>
      <c r="FS649" s="1">
        <f t="shared" si="91"/>
        <v>8.7714732172385743E-5</v>
      </c>
      <c r="FT649" s="1">
        <f t="shared" si="92"/>
        <v>3.587333512156767E-5</v>
      </c>
      <c r="FU649" s="1" t="str">
        <f t="shared" si="93"/>
        <v/>
      </c>
      <c r="FV649" s="1" t="str">
        <f t="shared" si="94"/>
        <v/>
      </c>
      <c r="FW649" s="1">
        <f t="shared" si="95"/>
        <v>0</v>
      </c>
      <c r="FX649" s="1" t="str">
        <f t="shared" si="96"/>
        <v/>
      </c>
      <c r="FY649" s="1" t="str">
        <f t="shared" si="97"/>
        <v/>
      </c>
      <c r="GC649" s="1">
        <v>62</v>
      </c>
      <c r="GD649" s="1">
        <f t="shared" si="106"/>
        <v>-132.98238056917029</v>
      </c>
      <c r="GE649" s="1">
        <f t="shared" si="98"/>
        <v>9.8738753271657648E-6</v>
      </c>
      <c r="GF649" s="1">
        <f t="shared" si="99"/>
        <v>8.7714732172385743E-5</v>
      </c>
      <c r="GG649" s="1">
        <f t="shared" si="100"/>
        <v>9.8738753271657648E-6</v>
      </c>
      <c r="GH649" s="1" t="str">
        <f t="shared" si="101"/>
        <v/>
      </c>
      <c r="GI649" s="1" t="str">
        <f t="shared" si="102"/>
        <v/>
      </c>
      <c r="GJ649" s="1">
        <f t="shared" si="103"/>
        <v>0</v>
      </c>
      <c r="GK649" s="1" t="str">
        <f t="shared" si="104"/>
        <v/>
      </c>
      <c r="GL649" s="1" t="str">
        <f t="shared" si="105"/>
        <v/>
      </c>
      <c r="HA649" s="2"/>
      <c r="HB649" s="2">
        <f t="shared" si="111"/>
        <v>0.42880000000000029</v>
      </c>
      <c r="HC649" s="145">
        <f t="shared" si="112"/>
        <v>0.99966769338376582</v>
      </c>
      <c r="HD649" s="2">
        <f t="shared" si="113"/>
        <v>1.6823305403979028E-5</v>
      </c>
      <c r="HE649" s="2" t="str">
        <f t="shared" si="109"/>
        <v/>
      </c>
      <c r="HF649" s="24" t="str">
        <f t="shared" si="110"/>
        <v/>
      </c>
    </row>
    <row r="650" spans="157:214" ht="20.100000000000001" customHeight="1" x14ac:dyDescent="0.25">
      <c r="FA650" s="1">
        <v>63</v>
      </c>
      <c r="FB650" s="1">
        <f t="shared" si="80"/>
        <v>-17286.885948906576</v>
      </c>
      <c r="FC650" s="1">
        <f t="shared" si="81"/>
        <v>7.7022240108176507E-8</v>
      </c>
      <c r="FD650" s="1">
        <f t="shared" si="82"/>
        <v>8.9125127183960112E-5</v>
      </c>
      <c r="FE650" s="1">
        <f t="shared" si="83"/>
        <v>7.7022240108176507E-8</v>
      </c>
      <c r="FF650" s="1" t="str">
        <f t="shared" si="84"/>
        <v/>
      </c>
      <c r="FG650" s="1" t="str">
        <f t="shared" si="85"/>
        <v/>
      </c>
      <c r="FI650" s="1">
        <f t="shared" si="86"/>
        <v>1.7186158329712416E-201</v>
      </c>
      <c r="FJ650" s="1" t="str">
        <f t="shared" si="87"/>
        <v/>
      </c>
      <c r="FK650" s="1" t="str">
        <f t="shared" si="88"/>
        <v/>
      </c>
      <c r="FP650" s="1">
        <v>63</v>
      </c>
      <c r="FQ650" s="1">
        <f t="shared" si="89"/>
        <v>-36.563414033778137</v>
      </c>
      <c r="FR650" s="1">
        <f t="shared" si="90"/>
        <v>3.6415491153241256E-5</v>
      </c>
      <c r="FS650" s="1">
        <f t="shared" si="91"/>
        <v>8.9125127183960112E-5</v>
      </c>
      <c r="FT650" s="1">
        <f t="shared" si="92"/>
        <v>3.6415491153241256E-5</v>
      </c>
      <c r="FU650" s="1" t="str">
        <f t="shared" si="93"/>
        <v/>
      </c>
      <c r="FV650" s="1" t="str">
        <f t="shared" si="94"/>
        <v/>
      </c>
      <c r="FW650" s="1">
        <f t="shared" si="95"/>
        <v>0</v>
      </c>
      <c r="FX650" s="1" t="str">
        <f t="shared" si="96"/>
        <v/>
      </c>
      <c r="FY650" s="1" t="str">
        <f t="shared" si="97"/>
        <v/>
      </c>
      <c r="GC650" s="1">
        <v>63</v>
      </c>
      <c r="GD650" s="1">
        <f t="shared" si="106"/>
        <v>-132.84060830843555</v>
      </c>
      <c r="GE650" s="1">
        <f t="shared" si="98"/>
        <v>1.0023099842992789E-5</v>
      </c>
      <c r="GF650" s="1">
        <f t="shared" si="99"/>
        <v>8.9125127183960369E-5</v>
      </c>
      <c r="GG650" s="1">
        <f t="shared" si="100"/>
        <v>1.0023099842992789E-5</v>
      </c>
      <c r="GH650" s="1" t="str">
        <f t="shared" si="101"/>
        <v/>
      </c>
      <c r="GI650" s="1" t="str">
        <f t="shared" si="102"/>
        <v/>
      </c>
      <c r="GJ650" s="1">
        <f t="shared" si="103"/>
        <v>0</v>
      </c>
      <c r="GK650" s="1" t="str">
        <f t="shared" si="104"/>
        <v/>
      </c>
      <c r="GL650" s="1" t="str">
        <f t="shared" si="105"/>
        <v/>
      </c>
      <c r="HA650" s="2"/>
      <c r="HB650" s="2">
        <f t="shared" si="111"/>
        <v>0.43520000000000031</v>
      </c>
      <c r="HC650" s="145">
        <f t="shared" si="112"/>
        <v>0.99965087007836184</v>
      </c>
      <c r="HD650" s="2">
        <f t="shared" si="113"/>
        <v>1.7397554845755003E-5</v>
      </c>
      <c r="HE650" s="2" t="str">
        <f t="shared" si="109"/>
        <v/>
      </c>
      <c r="HF650" s="24" t="str">
        <f t="shared" si="110"/>
        <v/>
      </c>
    </row>
    <row r="651" spans="157:214" ht="20.100000000000001" customHeight="1" x14ac:dyDescent="0.25">
      <c r="FA651" s="1">
        <v>64</v>
      </c>
      <c r="FB651" s="1">
        <f t="shared" ref="FB651:FB714" si="114">$FB$581+(FA651*$FB$584)</f>
        <v>-17268.436764329301</v>
      </c>
      <c r="FC651" s="1">
        <f t="shared" ref="FC651:FC714" si="115">_xlfn.NORM.DIST($FB651,$FB$578,$FB$579,0)</f>
        <v>7.8185031229271386E-8</v>
      </c>
      <c r="FD651" s="1">
        <f t="shared" ref="FD651:FD714" si="116">_xlfn.NORM.DIST($FB651,$FB$578,$FB$579,1)</f>
        <v>9.0556826104222455E-5</v>
      </c>
      <c r="FE651" s="1">
        <f t="shared" ref="FE651:FE714" si="117">IF(OR(FD651&lt;$FF$583,FD651&gt;$FF$584),FC651,"")</f>
        <v>7.8185031229271386E-8</v>
      </c>
      <c r="FF651" s="1" t="str">
        <f t="shared" ref="FF651:FF714" si="118">IF(AND(FD651&gt;$FF$583,FD651&lt;$FF$584),FC651,"")</f>
        <v/>
      </c>
      <c r="FG651" s="1" t="str">
        <f t="shared" ref="FG651:FG714" si="119">IF(FC651=MAX($FC$587:$FC$2587),FC651,"")</f>
        <v/>
      </c>
      <c r="FI651" s="1">
        <f t="shared" ref="FI651:FI714" si="120">_xlfn.NORM.DIST(FB651,$FF$579,$FF$580,0)</f>
        <v>1.9384724703838173E-201</v>
      </c>
      <c r="FJ651" s="1" t="str">
        <f t="shared" ref="FJ651:FJ714" si="121">IF(FI651=MAX($FI$587:$FI$2587),FC651,"")</f>
        <v/>
      </c>
      <c r="FK651" s="1" t="str">
        <f t="shared" ref="FK651:FK714" si="122">IF(FJ651=MIN($FJ$587:$FJ$2587),FJ651,"")</f>
        <v/>
      </c>
      <c r="FP651" s="1">
        <v>64</v>
      </c>
      <c r="FQ651" s="1">
        <f t="shared" ref="FQ651:FQ714" si="123">$FQ$581+(FP651*$FQ$584)</f>
        <v>-36.524392247189255</v>
      </c>
      <c r="FR651" s="1">
        <f t="shared" ref="FR651:FR714" si="124">_xlfn.NORM.DIST(FQ651,FQ$578,FQ$579,0)</f>
        <v>3.6965249375331816E-5</v>
      </c>
      <c r="FS651" s="1">
        <f t="shared" ref="FS651:FS714" si="125">_xlfn.NORM.DIST(FQ651,FQ$578,FQ$579,1)</f>
        <v>9.0556826104222645E-5</v>
      </c>
      <c r="FT651" s="1">
        <f t="shared" ref="FT651:FT714" si="126">IF(OR(FS651&lt;$FU$583,FS651&gt;$FU$584),FR651,"")</f>
        <v>3.6965249375331816E-5</v>
      </c>
      <c r="FU651" s="1" t="str">
        <f t="shared" ref="FU651:FU714" si="127">IF(AND(FS651&gt;$FU$583,FS651&lt;$FU$584),FR651,"")</f>
        <v/>
      </c>
      <c r="FV651" s="1" t="str">
        <f t="shared" ref="FV651:FV714" si="128">IF(FR651=MAX($FR$587:$FR$2587),FR651,"")</f>
        <v/>
      </c>
      <c r="FW651" s="1">
        <f t="shared" ref="FW651:FW714" si="129">_xlfn.NORM.DIST(FQ651,$FU$579,$FU$580,0)</f>
        <v>0</v>
      </c>
      <c r="FX651" s="1" t="str">
        <f t="shared" ref="FX651:FX714" si="130">IF(FW651=MAX($FW$587:$FW$2587),FR651,"")</f>
        <v/>
      </c>
      <c r="FY651" s="1" t="str">
        <f t="shared" ref="FY651:FY714" si="131">IF(FX651=MIN($FX$587:$FX$2587),FX651,"")</f>
        <v/>
      </c>
      <c r="GC651" s="1">
        <v>64</v>
      </c>
      <c r="GD651" s="1">
        <f t="shared" si="106"/>
        <v>-132.69883604770084</v>
      </c>
      <c r="GE651" s="1">
        <f t="shared" ref="GE651:GE714" si="132">_xlfn.NORM.DIST(GD651,GD$578,GD$579,0)</f>
        <v>1.0174416806598506E-5</v>
      </c>
      <c r="GF651" s="1">
        <f t="shared" ref="GF651:GF714" si="133">_xlfn.NORM.DIST(GD651,GD$578,GD$579,1)</f>
        <v>9.0556826104222645E-5</v>
      </c>
      <c r="GG651" s="1">
        <f t="shared" ref="GG651:GG714" si="134">IF(OR(GF651&lt;$FU$583,GF651&gt;$FU$584),GE651,"")</f>
        <v>1.0174416806598506E-5</v>
      </c>
      <c r="GH651" s="1" t="str">
        <f t="shared" ref="GH651:GH714" si="135">IF(AND(GF651&gt;$GH$583,GF651&lt;$GH$584),GE651,"")</f>
        <v/>
      </c>
      <c r="GI651" s="1" t="str">
        <f t="shared" ref="GI651:GI714" si="136">IF(GE651=MAX($GE$587:$GE$2587),GE651,"")</f>
        <v/>
      </c>
      <c r="GJ651" s="1">
        <f t="shared" ref="GJ651:GJ714" si="137">_xlfn.NORM.DIST(GD651,$GH$579,$GH$580,0)</f>
        <v>0</v>
      </c>
      <c r="GK651" s="1" t="str">
        <f t="shared" ref="GK651:GK714" si="138">IF(GJ651=MAX($GJ$587:$GJ$2587),GE651,"")</f>
        <v/>
      </c>
      <c r="GL651" s="1" t="str">
        <f t="shared" ref="GL651:GL714" si="139">IF(GK651=MIN($GK$587:$GK$2587),GK651,"")</f>
        <v/>
      </c>
      <c r="HA651" s="2"/>
      <c r="HB651" s="2">
        <f t="shared" si="111"/>
        <v>0.44160000000000033</v>
      </c>
      <c r="HC651" s="145">
        <f t="shared" si="112"/>
        <v>0.99963347252351609</v>
      </c>
      <c r="HD651" s="2">
        <f t="shared" si="113"/>
        <v>1.7981822331925024E-5</v>
      </c>
      <c r="HE651" s="2" t="str">
        <f t="shared" si="109"/>
        <v/>
      </c>
      <c r="HF651" s="24" t="str">
        <f t="shared" si="110"/>
        <v/>
      </c>
    </row>
    <row r="652" spans="157:214" ht="20.100000000000001" customHeight="1" x14ac:dyDescent="0.25">
      <c r="FA652" s="1">
        <v>65</v>
      </c>
      <c r="FB652" s="1">
        <f t="shared" si="114"/>
        <v>-17249.987579752025</v>
      </c>
      <c r="FC652" s="1">
        <f t="shared" si="115"/>
        <v>7.9364106966163574E-8</v>
      </c>
      <c r="FD652" s="1">
        <f t="shared" si="116"/>
        <v>9.2010127474105404E-5</v>
      </c>
      <c r="FE652" s="1">
        <f t="shared" si="117"/>
        <v>7.9364106966163574E-8</v>
      </c>
      <c r="FF652" s="1" t="str">
        <f t="shared" si="118"/>
        <v/>
      </c>
      <c r="FG652" s="1" t="str">
        <f t="shared" si="119"/>
        <v/>
      </c>
      <c r="FI652" s="1">
        <f t="shared" si="120"/>
        <v>2.1864196314377912E-201</v>
      </c>
      <c r="FJ652" s="1" t="str">
        <f t="shared" si="121"/>
        <v/>
      </c>
      <c r="FK652" s="1" t="str">
        <f t="shared" si="122"/>
        <v/>
      </c>
      <c r="FP652" s="1">
        <v>65</v>
      </c>
      <c r="FQ652" s="1">
        <f t="shared" si="123"/>
        <v>-36.485370460600379</v>
      </c>
      <c r="FR652" s="1">
        <f t="shared" si="124"/>
        <v>3.7522706831846909E-5</v>
      </c>
      <c r="FS652" s="1">
        <f t="shared" si="125"/>
        <v>9.2010127474105566E-5</v>
      </c>
      <c r="FT652" s="1">
        <f t="shared" si="126"/>
        <v>3.7522706831846909E-5</v>
      </c>
      <c r="FU652" s="1" t="str">
        <f t="shared" si="127"/>
        <v/>
      </c>
      <c r="FV652" s="1" t="str">
        <f t="shared" si="128"/>
        <v/>
      </c>
      <c r="FW652" s="1">
        <f t="shared" si="129"/>
        <v>0</v>
      </c>
      <c r="FX652" s="1" t="str">
        <f t="shared" si="130"/>
        <v/>
      </c>
      <c r="FY652" s="1" t="str">
        <f t="shared" si="131"/>
        <v/>
      </c>
      <c r="GC652" s="1">
        <v>65</v>
      </c>
      <c r="GD652" s="1">
        <f t="shared" ref="GD652:GD715" si="140">$GD$581+(GC652*$GD$584)</f>
        <v>-132.55706378696613</v>
      </c>
      <c r="GE652" s="1">
        <f t="shared" si="132"/>
        <v>1.0327852928642229E-5</v>
      </c>
      <c r="GF652" s="1">
        <f t="shared" si="133"/>
        <v>9.2010127474105404E-5</v>
      </c>
      <c r="GG652" s="1">
        <f t="shared" si="134"/>
        <v>1.0327852928642229E-5</v>
      </c>
      <c r="GH652" s="1" t="str">
        <f t="shared" si="135"/>
        <v/>
      </c>
      <c r="GI652" s="1" t="str">
        <f t="shared" si="136"/>
        <v/>
      </c>
      <c r="GJ652" s="1">
        <f t="shared" si="137"/>
        <v>0</v>
      </c>
      <c r="GK652" s="1" t="str">
        <f t="shared" si="138"/>
        <v/>
      </c>
      <c r="GL652" s="1" t="str">
        <f t="shared" si="139"/>
        <v/>
      </c>
      <c r="HA652" s="2"/>
      <c r="HB652" s="2">
        <f t="shared" si="111"/>
        <v>0.44800000000000034</v>
      </c>
      <c r="HC652" s="145">
        <f t="shared" si="112"/>
        <v>0.99961549070118416</v>
      </c>
      <c r="HD652" s="2">
        <f t="shared" si="113"/>
        <v>1.8576094185318581E-5</v>
      </c>
      <c r="HE652" s="2" t="str">
        <f t="shared" si="109"/>
        <v/>
      </c>
      <c r="HF652" s="24" t="str">
        <f t="shared" si="110"/>
        <v/>
      </c>
    </row>
    <row r="653" spans="157:214" ht="20.100000000000001" customHeight="1" x14ac:dyDescent="0.25">
      <c r="FA653" s="2">
        <v>66</v>
      </c>
      <c r="FB653" s="1">
        <f t="shared" si="114"/>
        <v>-17231.53839517475</v>
      </c>
      <c r="FC653" s="1">
        <f t="shared" si="115"/>
        <v>8.0559674885711446E-8</v>
      </c>
      <c r="FD653" s="1">
        <f t="shared" si="116"/>
        <v>9.3485333642644047E-5</v>
      </c>
      <c r="FE653" s="1">
        <f t="shared" si="117"/>
        <v>8.0559674885711446E-8</v>
      </c>
      <c r="FF653" s="1" t="str">
        <f t="shared" si="118"/>
        <v/>
      </c>
      <c r="FG653" s="1" t="str">
        <f t="shared" si="119"/>
        <v/>
      </c>
      <c r="FI653" s="1">
        <f t="shared" si="120"/>
        <v>2.4660418920004256E-201</v>
      </c>
      <c r="FJ653" s="1" t="str">
        <f t="shared" si="121"/>
        <v/>
      </c>
      <c r="FK653" s="1" t="str">
        <f t="shared" si="122"/>
        <v/>
      </c>
      <c r="FP653" s="2">
        <v>66</v>
      </c>
      <c r="FQ653" s="1">
        <f t="shared" si="123"/>
        <v>-36.446348674011503</v>
      </c>
      <c r="FR653" s="1">
        <f t="shared" si="124"/>
        <v>3.8087961658715573E-5</v>
      </c>
      <c r="FS653" s="1">
        <f t="shared" si="125"/>
        <v>9.3485333642644047E-5</v>
      </c>
      <c r="FT653" s="1">
        <f t="shared" si="126"/>
        <v>3.8087961658715573E-5</v>
      </c>
      <c r="FU653" s="1" t="str">
        <f t="shared" si="127"/>
        <v/>
      </c>
      <c r="FV653" s="1" t="str">
        <f t="shared" si="128"/>
        <v/>
      </c>
      <c r="FW653" s="1">
        <f t="shared" si="129"/>
        <v>0</v>
      </c>
      <c r="FX653" s="1" t="str">
        <f t="shared" si="130"/>
        <v/>
      </c>
      <c r="FY653" s="1" t="str">
        <f t="shared" si="131"/>
        <v/>
      </c>
      <c r="GC653" s="2">
        <v>66</v>
      </c>
      <c r="GD653" s="1">
        <f t="shared" si="140"/>
        <v>-132.41529152623139</v>
      </c>
      <c r="GE653" s="1">
        <f t="shared" si="132"/>
        <v>1.0483435220326776E-5</v>
      </c>
      <c r="GF653" s="1">
        <f t="shared" si="133"/>
        <v>9.3485333642644047E-5</v>
      </c>
      <c r="GG653" s="1">
        <f t="shared" si="134"/>
        <v>1.0483435220326776E-5</v>
      </c>
      <c r="GH653" s="1" t="str">
        <f t="shared" si="135"/>
        <v/>
      </c>
      <c r="GI653" s="1" t="str">
        <f t="shared" si="136"/>
        <v/>
      </c>
      <c r="GJ653" s="1">
        <f t="shared" si="137"/>
        <v>0</v>
      </c>
      <c r="GK653" s="1" t="str">
        <f t="shared" si="138"/>
        <v/>
      </c>
      <c r="GL653" s="1" t="str">
        <f t="shared" si="139"/>
        <v/>
      </c>
      <c r="HA653" s="2"/>
      <c r="HB653" s="2">
        <f t="shared" si="111"/>
        <v>0.45440000000000036</v>
      </c>
      <c r="HC653" s="145">
        <f t="shared" si="112"/>
        <v>0.99959691460699884</v>
      </c>
      <c r="HD653" s="2">
        <f t="shared" si="113"/>
        <v>1.9180355495529433E-5</v>
      </c>
      <c r="HE653" s="2" t="str">
        <f t="shared" si="109"/>
        <v/>
      </c>
      <c r="HF653" s="24" t="str">
        <f t="shared" si="110"/>
        <v/>
      </c>
    </row>
    <row r="654" spans="157:214" ht="20.100000000000001" customHeight="1" x14ac:dyDescent="0.25">
      <c r="FA654" s="1">
        <v>67</v>
      </c>
      <c r="FB654" s="1">
        <f t="shared" si="114"/>
        <v>-17213.089210597474</v>
      </c>
      <c r="FC654" s="1">
        <f t="shared" si="115"/>
        <v>8.177194488573536E-8</v>
      </c>
      <c r="FD654" s="1">
        <f t="shared" si="116"/>
        <v>9.4982750809781839E-5</v>
      </c>
      <c r="FE654" s="1">
        <f t="shared" si="117"/>
        <v>8.177194488573536E-8</v>
      </c>
      <c r="FF654" s="1" t="str">
        <f t="shared" si="118"/>
        <v/>
      </c>
      <c r="FG654" s="1" t="str">
        <f t="shared" si="119"/>
        <v/>
      </c>
      <c r="FI654" s="1">
        <f t="shared" si="120"/>
        <v>2.7813806758029108E-201</v>
      </c>
      <c r="FJ654" s="1" t="str">
        <f t="shared" si="121"/>
        <v/>
      </c>
      <c r="FK654" s="1" t="str">
        <f t="shared" si="122"/>
        <v/>
      </c>
      <c r="FP654" s="1">
        <v>67</v>
      </c>
      <c r="FQ654" s="1">
        <f t="shared" si="123"/>
        <v>-36.407326887422627</v>
      </c>
      <c r="FR654" s="1">
        <f t="shared" si="124"/>
        <v>3.8661113093927128E-5</v>
      </c>
      <c r="FS654" s="1">
        <f t="shared" si="125"/>
        <v>9.4982750809781608E-5</v>
      </c>
      <c r="FT654" s="1">
        <f t="shared" si="126"/>
        <v>3.8661113093927128E-5</v>
      </c>
      <c r="FU654" s="1" t="str">
        <f t="shared" si="127"/>
        <v/>
      </c>
      <c r="FV654" s="1" t="str">
        <f t="shared" si="128"/>
        <v/>
      </c>
      <c r="FW654" s="1">
        <f t="shared" si="129"/>
        <v>0</v>
      </c>
      <c r="FX654" s="1" t="str">
        <f t="shared" si="130"/>
        <v/>
      </c>
      <c r="FY654" s="1" t="str">
        <f t="shared" si="131"/>
        <v/>
      </c>
      <c r="GC654" s="1">
        <v>67</v>
      </c>
      <c r="GD654" s="1">
        <f t="shared" si="140"/>
        <v>-132.27351926549667</v>
      </c>
      <c r="GE654" s="1">
        <f t="shared" si="132"/>
        <v>1.0641190996188885E-5</v>
      </c>
      <c r="GF654" s="1">
        <f t="shared" si="133"/>
        <v>9.4982750809781608E-5</v>
      </c>
      <c r="GG654" s="1">
        <f t="shared" si="134"/>
        <v>1.0641190996188885E-5</v>
      </c>
      <c r="GH654" s="1" t="str">
        <f t="shared" si="135"/>
        <v/>
      </c>
      <c r="GI654" s="1" t="str">
        <f t="shared" si="136"/>
        <v/>
      </c>
      <c r="GJ654" s="1">
        <f t="shared" si="137"/>
        <v>0</v>
      </c>
      <c r="GK654" s="1" t="str">
        <f t="shared" si="138"/>
        <v/>
      </c>
      <c r="GL654" s="1" t="str">
        <f t="shared" si="139"/>
        <v/>
      </c>
      <c r="HA654" s="2"/>
      <c r="HB654" s="2">
        <f t="shared" si="111"/>
        <v>0.46080000000000038</v>
      </c>
      <c r="HC654" s="145">
        <f t="shared" si="112"/>
        <v>0.99957773425150331</v>
      </c>
      <c r="HD654" s="2">
        <f t="shared" si="113"/>
        <v>1.979459015122309E-5</v>
      </c>
      <c r="HE654" s="2" t="str">
        <f t="shared" si="109"/>
        <v/>
      </c>
      <c r="HF654" s="24" t="str">
        <f t="shared" si="110"/>
        <v/>
      </c>
    </row>
    <row r="655" spans="157:214" ht="20.100000000000001" customHeight="1" x14ac:dyDescent="0.25">
      <c r="FA655" s="1">
        <v>68</v>
      </c>
      <c r="FB655" s="1">
        <f t="shared" si="114"/>
        <v>-17194.640026020199</v>
      </c>
      <c r="FC655" s="1">
        <f t="shared" si="115"/>
        <v>8.3001129216598469E-8</v>
      </c>
      <c r="FD655" s="1">
        <f t="shared" si="116"/>
        <v>9.6502689069574056E-5</v>
      </c>
      <c r="FE655" s="1">
        <f t="shared" si="117"/>
        <v>8.3001129216598469E-8</v>
      </c>
      <c r="FF655" s="1" t="str">
        <f t="shared" si="118"/>
        <v/>
      </c>
      <c r="FG655" s="1" t="str">
        <f t="shared" si="119"/>
        <v/>
      </c>
      <c r="FI655" s="1">
        <f t="shared" si="120"/>
        <v>3.136992405749296E-201</v>
      </c>
      <c r="FJ655" s="1" t="str">
        <f t="shared" si="121"/>
        <v/>
      </c>
      <c r="FK655" s="1" t="str">
        <f t="shared" si="122"/>
        <v/>
      </c>
      <c r="FP655" s="1">
        <v>68</v>
      </c>
      <c r="FQ655" s="1">
        <f t="shared" si="123"/>
        <v>-36.368305100833744</v>
      </c>
      <c r="FR655" s="1">
        <f t="shared" si="124"/>
        <v>3.9242261487733736E-5</v>
      </c>
      <c r="FS655" s="1">
        <f t="shared" si="125"/>
        <v>9.6502689069574056E-5</v>
      </c>
      <c r="FT655" s="1">
        <f t="shared" si="126"/>
        <v>3.9242261487733736E-5</v>
      </c>
      <c r="FU655" s="1" t="str">
        <f t="shared" si="127"/>
        <v/>
      </c>
      <c r="FV655" s="1" t="str">
        <f t="shared" si="128"/>
        <v/>
      </c>
      <c r="FW655" s="1">
        <f t="shared" si="129"/>
        <v>0</v>
      </c>
      <c r="FX655" s="1" t="str">
        <f t="shared" si="130"/>
        <v/>
      </c>
      <c r="FY655" s="1" t="str">
        <f t="shared" si="131"/>
        <v/>
      </c>
      <c r="GC655" s="1">
        <v>68</v>
      </c>
      <c r="GD655" s="1">
        <f t="shared" si="140"/>
        <v>-132.13174700476193</v>
      </c>
      <c r="GE655" s="1">
        <f t="shared" si="132"/>
        <v>1.0801147876907766E-5</v>
      </c>
      <c r="GF655" s="1">
        <f t="shared" si="133"/>
        <v>9.6502689069574056E-5</v>
      </c>
      <c r="GG655" s="1">
        <f t="shared" si="134"/>
        <v>1.0801147876907766E-5</v>
      </c>
      <c r="GH655" s="1" t="str">
        <f t="shared" si="135"/>
        <v/>
      </c>
      <c r="GI655" s="1" t="str">
        <f t="shared" si="136"/>
        <v/>
      </c>
      <c r="GJ655" s="1">
        <f t="shared" si="137"/>
        <v>0</v>
      </c>
      <c r="GK655" s="1" t="str">
        <f t="shared" si="138"/>
        <v/>
      </c>
      <c r="GL655" s="1" t="str">
        <f t="shared" si="139"/>
        <v/>
      </c>
      <c r="HA655" s="2"/>
      <c r="HB655" s="2">
        <f t="shared" si="111"/>
        <v>0.46720000000000039</v>
      </c>
      <c r="HC655" s="145">
        <f t="shared" si="112"/>
        <v>0.99955793966135209</v>
      </c>
      <c r="HD655" s="2">
        <f t="shared" si="113"/>
        <v>2.0418780872111242E-5</v>
      </c>
      <c r="HE655" s="2" t="str">
        <f t="shared" si="109"/>
        <v/>
      </c>
      <c r="HF655" s="24" t="str">
        <f t="shared" si="110"/>
        <v/>
      </c>
    </row>
    <row r="656" spans="157:214" ht="20.100000000000001" customHeight="1" x14ac:dyDescent="0.25">
      <c r="FA656" s="1">
        <v>69</v>
      </c>
      <c r="FB656" s="1">
        <f t="shared" si="114"/>
        <v>-17176.190841442927</v>
      </c>
      <c r="FC656" s="1">
        <f t="shared" si="115"/>
        <v>8.424744250292146E-8</v>
      </c>
      <c r="FD656" s="1">
        <f t="shared" si="116"/>
        <v>9.8045462453789402E-5</v>
      </c>
      <c r="FE656" s="1">
        <f t="shared" si="117"/>
        <v>8.424744250292146E-8</v>
      </c>
      <c r="FF656" s="1" t="str">
        <f t="shared" si="118"/>
        <v/>
      </c>
      <c r="FG656" s="1" t="str">
        <f t="shared" si="119"/>
        <v/>
      </c>
      <c r="FI656" s="1">
        <f t="shared" si="120"/>
        <v>3.5380140478634165E-201</v>
      </c>
      <c r="FJ656" s="1" t="str">
        <f t="shared" si="121"/>
        <v/>
      </c>
      <c r="FK656" s="1" t="str">
        <f t="shared" si="122"/>
        <v/>
      </c>
      <c r="FP656" s="1">
        <v>69</v>
      </c>
      <c r="FQ656" s="1">
        <f t="shared" si="123"/>
        <v>-36.329283314244869</v>
      </c>
      <c r="FR656" s="1">
        <f t="shared" si="124"/>
        <v>3.9831508312917276E-5</v>
      </c>
      <c r="FS656" s="1">
        <f t="shared" si="125"/>
        <v>9.8045462453789686E-5</v>
      </c>
      <c r="FT656" s="1">
        <f t="shared" si="126"/>
        <v>3.9831508312917276E-5</v>
      </c>
      <c r="FU656" s="1" t="str">
        <f t="shared" si="127"/>
        <v/>
      </c>
      <c r="FV656" s="1" t="str">
        <f t="shared" si="128"/>
        <v/>
      </c>
      <c r="FW656" s="1">
        <f t="shared" si="129"/>
        <v>0</v>
      </c>
      <c r="FX656" s="1" t="str">
        <f t="shared" si="130"/>
        <v/>
      </c>
      <c r="FY656" s="1" t="str">
        <f t="shared" si="131"/>
        <v/>
      </c>
      <c r="GC656" s="1">
        <v>69</v>
      </c>
      <c r="GD656" s="1">
        <f t="shared" si="140"/>
        <v>-131.98997474402722</v>
      </c>
      <c r="GE656" s="1">
        <f t="shared" si="132"/>
        <v>1.0963333792130702E-5</v>
      </c>
      <c r="GF656" s="1">
        <f t="shared" si="133"/>
        <v>9.8045462453789686E-5</v>
      </c>
      <c r="GG656" s="1">
        <f t="shared" si="134"/>
        <v>1.0963333792130702E-5</v>
      </c>
      <c r="GH656" s="1" t="str">
        <f t="shared" si="135"/>
        <v/>
      </c>
      <c r="GI656" s="1" t="str">
        <f t="shared" si="136"/>
        <v/>
      </c>
      <c r="GJ656" s="1">
        <f t="shared" si="137"/>
        <v>0</v>
      </c>
      <c r="GK656" s="1" t="str">
        <f t="shared" si="138"/>
        <v/>
      </c>
      <c r="GL656" s="1" t="str">
        <f t="shared" si="139"/>
        <v/>
      </c>
      <c r="HA656" s="2"/>
      <c r="HB656" s="2">
        <f t="shared" si="111"/>
        <v>0.47360000000000041</v>
      </c>
      <c r="HC656" s="145">
        <f t="shared" si="112"/>
        <v>0.99953752088047998</v>
      </c>
      <c r="HD656" s="2">
        <f t="shared" si="113"/>
        <v>2.1052909239926976E-5</v>
      </c>
      <c r="HE656" s="2" t="str">
        <f t="shared" si="109"/>
        <v/>
      </c>
      <c r="HF656" s="24" t="str">
        <f t="shared" si="110"/>
        <v/>
      </c>
    </row>
    <row r="657" spans="157:214" ht="20.100000000000001" customHeight="1" x14ac:dyDescent="0.25">
      <c r="FA657" s="1">
        <v>70</v>
      </c>
      <c r="FB657" s="1">
        <f t="shared" si="114"/>
        <v>-17157.741656865652</v>
      </c>
      <c r="FC657" s="1">
        <f t="shared" si="115"/>
        <v>8.551110176543379E-8</v>
      </c>
      <c r="FD657" s="1">
        <f t="shared" si="116"/>
        <v>9.9611388975916519E-5</v>
      </c>
      <c r="FE657" s="1">
        <f t="shared" si="117"/>
        <v>8.551110176543379E-8</v>
      </c>
      <c r="FF657" s="1" t="str">
        <f t="shared" si="118"/>
        <v/>
      </c>
      <c r="FG657" s="1" t="str">
        <f t="shared" si="119"/>
        <v/>
      </c>
      <c r="FI657" s="1">
        <f t="shared" si="120"/>
        <v>3.9902369864984997E-201</v>
      </c>
      <c r="FJ657" s="1" t="str">
        <f t="shared" si="121"/>
        <v/>
      </c>
      <c r="FK657" s="1" t="str">
        <f t="shared" si="122"/>
        <v/>
      </c>
      <c r="FP657" s="1">
        <v>70</v>
      </c>
      <c r="FQ657" s="1">
        <f t="shared" si="123"/>
        <v>-36.290261527655993</v>
      </c>
      <c r="FR657" s="1">
        <f t="shared" si="124"/>
        <v>4.0428956175120377E-5</v>
      </c>
      <c r="FS657" s="1">
        <f t="shared" si="125"/>
        <v>9.9611388975916519E-5</v>
      </c>
      <c r="FT657" s="1">
        <f t="shared" si="126"/>
        <v>4.0428956175120377E-5</v>
      </c>
      <c r="FU657" s="1" t="str">
        <f t="shared" si="127"/>
        <v/>
      </c>
      <c r="FV657" s="1" t="str">
        <f t="shared" si="128"/>
        <v/>
      </c>
      <c r="FW657" s="1">
        <f t="shared" si="129"/>
        <v>0</v>
      </c>
      <c r="FX657" s="1" t="str">
        <f t="shared" si="130"/>
        <v/>
      </c>
      <c r="FY657" s="1" t="str">
        <f t="shared" si="131"/>
        <v/>
      </c>
      <c r="GC657" s="1">
        <v>70</v>
      </c>
      <c r="GD657" s="1">
        <f t="shared" si="140"/>
        <v>-131.84820248329251</v>
      </c>
      <c r="GE657" s="1">
        <f t="shared" si="132"/>
        <v>1.1127776983316693E-5</v>
      </c>
      <c r="GF657" s="1">
        <f t="shared" si="133"/>
        <v>9.9611388975916519E-5</v>
      </c>
      <c r="GG657" s="1">
        <f t="shared" si="134"/>
        <v>1.1127776983316693E-5</v>
      </c>
      <c r="GH657" s="1" t="str">
        <f t="shared" si="135"/>
        <v/>
      </c>
      <c r="GI657" s="1" t="str">
        <f t="shared" si="136"/>
        <v/>
      </c>
      <c r="GJ657" s="1">
        <f t="shared" si="137"/>
        <v>0</v>
      </c>
      <c r="GK657" s="1" t="str">
        <f t="shared" si="138"/>
        <v/>
      </c>
      <c r="GL657" s="1" t="str">
        <f t="shared" si="139"/>
        <v/>
      </c>
      <c r="HA657" s="2"/>
      <c r="HB657" s="2">
        <f t="shared" si="111"/>
        <v>0.48000000000000043</v>
      </c>
      <c r="HC657" s="145">
        <f t="shared" si="112"/>
        <v>0.99951646797124005</v>
      </c>
      <c r="HD657" s="2">
        <f t="shared" si="113"/>
        <v>2.1696955727623646E-5</v>
      </c>
      <c r="HE657" s="2" t="str">
        <f t="shared" si="109"/>
        <v/>
      </c>
      <c r="HF657" s="24" t="str">
        <f t="shared" si="110"/>
        <v/>
      </c>
    </row>
    <row r="658" spans="157:214" ht="20.100000000000001" customHeight="1" x14ac:dyDescent="0.25">
      <c r="FA658" s="1">
        <v>71</v>
      </c>
      <c r="FB658" s="1">
        <f t="shared" si="114"/>
        <v>-17139.292472288376</v>
      </c>
      <c r="FC658" s="1">
        <f t="shared" si="115"/>
        <v>8.6792326442958373E-8</v>
      </c>
      <c r="FD658" s="1">
        <f t="shared" si="116"/>
        <v>1.0120079067557047E-4</v>
      </c>
      <c r="FE658" s="1">
        <f t="shared" si="117"/>
        <v>8.6792326442958373E-8</v>
      </c>
      <c r="FF658" s="1" t="str">
        <f t="shared" si="118"/>
        <v/>
      </c>
      <c r="FG658" s="1" t="str">
        <f t="shared" si="119"/>
        <v/>
      </c>
      <c r="FI658" s="1">
        <f t="shared" si="120"/>
        <v>4.5001902884530387E-201</v>
      </c>
      <c r="FJ658" s="1" t="str">
        <f t="shared" si="121"/>
        <v/>
      </c>
      <c r="FK658" s="1" t="str">
        <f t="shared" si="122"/>
        <v/>
      </c>
      <c r="FP658" s="1">
        <v>71</v>
      </c>
      <c r="FQ658" s="1">
        <f t="shared" si="123"/>
        <v>-36.251239741067117</v>
      </c>
      <c r="FR658" s="1">
        <f t="shared" si="124"/>
        <v>4.1034708823241009E-5</v>
      </c>
      <c r="FS658" s="1">
        <f t="shared" si="125"/>
        <v>1.0120079067557047E-4</v>
      </c>
      <c r="FT658" s="1">
        <f t="shared" si="126"/>
        <v>4.1034708823241009E-5</v>
      </c>
      <c r="FU658" s="1" t="str">
        <f t="shared" si="127"/>
        <v/>
      </c>
      <c r="FV658" s="1" t="str">
        <f t="shared" si="128"/>
        <v/>
      </c>
      <c r="FW658" s="1">
        <f t="shared" si="129"/>
        <v>0</v>
      </c>
      <c r="FX658" s="1" t="str">
        <f t="shared" si="130"/>
        <v/>
      </c>
      <c r="FY658" s="1" t="str">
        <f t="shared" si="131"/>
        <v/>
      </c>
      <c r="GC658" s="1">
        <v>71</v>
      </c>
      <c r="GD658" s="1">
        <f t="shared" si="140"/>
        <v>-131.70643022255777</v>
      </c>
      <c r="GE658" s="1">
        <f t="shared" si="132"/>
        <v>1.1294506006597507E-5</v>
      </c>
      <c r="GF658" s="1">
        <f t="shared" si="133"/>
        <v>1.0120079067557047E-4</v>
      </c>
      <c r="GG658" s="1">
        <f t="shared" si="134"/>
        <v>1.1294506006597507E-5</v>
      </c>
      <c r="GH658" s="1" t="str">
        <f t="shared" si="135"/>
        <v/>
      </c>
      <c r="GI658" s="1" t="str">
        <f t="shared" si="136"/>
        <v/>
      </c>
      <c r="GJ658" s="1">
        <f t="shared" si="137"/>
        <v>0</v>
      </c>
      <c r="GK658" s="1" t="str">
        <f t="shared" si="138"/>
        <v/>
      </c>
      <c r="GL658" s="1" t="str">
        <f t="shared" si="139"/>
        <v/>
      </c>
      <c r="HA658" s="2"/>
      <c r="HB658" s="2">
        <f t="shared" si="111"/>
        <v>0.48640000000000044</v>
      </c>
      <c r="HC658" s="145">
        <f t="shared" si="112"/>
        <v>0.99949477101551243</v>
      </c>
      <c r="HD658" s="2">
        <f t="shared" si="113"/>
        <v>2.235089972923987E-5</v>
      </c>
      <c r="HE658" s="2" t="str">
        <f t="shared" si="109"/>
        <v/>
      </c>
      <c r="HF658" s="24" t="str">
        <f t="shared" si="110"/>
        <v/>
      </c>
    </row>
    <row r="659" spans="157:214" ht="20.100000000000001" customHeight="1" x14ac:dyDescent="0.25">
      <c r="FA659" s="1">
        <v>72</v>
      </c>
      <c r="FB659" s="1">
        <f t="shared" si="114"/>
        <v>-17120.843287711101</v>
      </c>
      <c r="FC659" s="1">
        <f t="shared" si="115"/>
        <v>8.8091338414532855E-8</v>
      </c>
      <c r="FD659" s="1">
        <f t="shared" si="116"/>
        <v>1.0281399366330974E-4</v>
      </c>
      <c r="FE659" s="1">
        <f t="shared" si="117"/>
        <v>8.8091338414532855E-8</v>
      </c>
      <c r="FF659" s="1" t="str">
        <f t="shared" si="118"/>
        <v/>
      </c>
      <c r="FG659" s="1" t="str">
        <f t="shared" si="119"/>
        <v/>
      </c>
      <c r="FI659" s="1">
        <f t="shared" si="120"/>
        <v>5.0752345477206424E-201</v>
      </c>
      <c r="FJ659" s="1" t="str">
        <f t="shared" si="121"/>
        <v/>
      </c>
      <c r="FK659" s="1" t="str">
        <f t="shared" si="122"/>
        <v/>
      </c>
      <c r="FP659" s="1">
        <v>72</v>
      </c>
      <c r="FQ659" s="1">
        <f t="shared" si="123"/>
        <v>-36.212217954478241</v>
      </c>
      <c r="FR659" s="1">
        <f t="shared" si="124"/>
        <v>4.1648871159890616E-5</v>
      </c>
      <c r="FS659" s="1">
        <f t="shared" si="125"/>
        <v>1.0281399366330974E-4</v>
      </c>
      <c r="FT659" s="1">
        <f t="shared" si="126"/>
        <v>4.1648871159890616E-5</v>
      </c>
      <c r="FU659" s="1" t="str">
        <f t="shared" si="127"/>
        <v/>
      </c>
      <c r="FV659" s="1" t="str">
        <f t="shared" si="128"/>
        <v/>
      </c>
      <c r="FW659" s="1">
        <f t="shared" si="129"/>
        <v>0</v>
      </c>
      <c r="FX659" s="1" t="str">
        <f t="shared" si="130"/>
        <v/>
      </c>
      <c r="FY659" s="1" t="str">
        <f t="shared" si="131"/>
        <v/>
      </c>
      <c r="GC659" s="1">
        <v>72</v>
      </c>
      <c r="GD659" s="1">
        <f t="shared" si="140"/>
        <v>-131.56465796182306</v>
      </c>
      <c r="GE659" s="1">
        <f t="shared" si="132"/>
        <v>1.1463549735656099E-5</v>
      </c>
      <c r="GF659" s="1">
        <f t="shared" si="133"/>
        <v>1.0281399366330974E-4</v>
      </c>
      <c r="GG659" s="1">
        <f t="shared" si="134"/>
        <v>1.1463549735656099E-5</v>
      </c>
      <c r="GH659" s="1" t="str">
        <f t="shared" si="135"/>
        <v/>
      </c>
      <c r="GI659" s="1" t="str">
        <f t="shared" si="136"/>
        <v/>
      </c>
      <c r="GJ659" s="1">
        <f t="shared" si="137"/>
        <v>0</v>
      </c>
      <c r="GK659" s="1" t="str">
        <f t="shared" si="138"/>
        <v/>
      </c>
      <c r="GL659" s="1" t="str">
        <f t="shared" si="139"/>
        <v/>
      </c>
      <c r="HA659" s="2"/>
      <c r="HB659" s="2">
        <f t="shared" si="111"/>
        <v>0.49280000000000046</v>
      </c>
      <c r="HC659" s="145">
        <f t="shared" si="112"/>
        <v>0.99947242011578319</v>
      </c>
      <c r="HD659" s="2">
        <f t="shared" si="113"/>
        <v>2.3014719587655108E-5</v>
      </c>
      <c r="HE659" s="2" t="str">
        <f t="shared" si="109"/>
        <v/>
      </c>
      <c r="HF659" s="24" t="str">
        <f t="shared" si="110"/>
        <v/>
      </c>
    </row>
    <row r="660" spans="157:214" ht="20.100000000000001" customHeight="1" x14ac:dyDescent="0.25">
      <c r="FA660" s="2">
        <v>73</v>
      </c>
      <c r="FB660" s="1">
        <f t="shared" si="114"/>
        <v>-17102.394103133825</v>
      </c>
      <c r="FC660" s="1">
        <f t="shared" si="115"/>
        <v>8.9408362021665427E-8</v>
      </c>
      <c r="FD660" s="1">
        <f t="shared" si="116"/>
        <v>1.0445132816586203E-4</v>
      </c>
      <c r="FE660" s="1">
        <f t="shared" si="117"/>
        <v>8.9408362021665427E-8</v>
      </c>
      <c r="FF660" s="1" t="str">
        <f t="shared" si="118"/>
        <v/>
      </c>
      <c r="FG660" s="1" t="str">
        <f t="shared" si="119"/>
        <v/>
      </c>
      <c r="FI660" s="1">
        <f t="shared" si="120"/>
        <v>5.7236676537159338E-201</v>
      </c>
      <c r="FJ660" s="1" t="str">
        <f t="shared" si="121"/>
        <v/>
      </c>
      <c r="FK660" s="1" t="str">
        <f t="shared" si="122"/>
        <v/>
      </c>
      <c r="FP660" s="2">
        <v>73</v>
      </c>
      <c r="FQ660" s="1">
        <f t="shared" si="123"/>
        <v>-36.173196167889358</v>
      </c>
      <c r="FR660" s="1">
        <f t="shared" si="124"/>
        <v>4.2271549251916852E-5</v>
      </c>
      <c r="FS660" s="1">
        <f t="shared" si="125"/>
        <v>1.0445132816586203E-4</v>
      </c>
      <c r="FT660" s="1">
        <f t="shared" si="126"/>
        <v>4.2271549251916852E-5</v>
      </c>
      <c r="FU660" s="1" t="str">
        <f t="shared" si="127"/>
        <v/>
      </c>
      <c r="FV660" s="1" t="str">
        <f t="shared" si="128"/>
        <v/>
      </c>
      <c r="FW660" s="1">
        <f t="shared" si="129"/>
        <v>0</v>
      </c>
      <c r="FX660" s="1" t="str">
        <f t="shared" si="130"/>
        <v/>
      </c>
      <c r="FY660" s="1" t="str">
        <f t="shared" si="131"/>
        <v/>
      </c>
      <c r="GC660" s="2">
        <v>73</v>
      </c>
      <c r="GD660" s="1">
        <f t="shared" si="140"/>
        <v>-131.42288570108832</v>
      </c>
      <c r="GE660" s="1">
        <f t="shared" si="132"/>
        <v>1.163493736462311E-5</v>
      </c>
      <c r="GF660" s="1">
        <f t="shared" si="133"/>
        <v>1.0445132816586203E-4</v>
      </c>
      <c r="GG660" s="1">
        <f t="shared" si="134"/>
        <v>1.163493736462311E-5</v>
      </c>
      <c r="GH660" s="1" t="str">
        <f t="shared" si="135"/>
        <v/>
      </c>
      <c r="GI660" s="1" t="str">
        <f t="shared" si="136"/>
        <v/>
      </c>
      <c r="GJ660" s="1">
        <f t="shared" si="137"/>
        <v>0</v>
      </c>
      <c r="GK660" s="1" t="str">
        <f t="shared" si="138"/>
        <v/>
      </c>
      <c r="GL660" s="1" t="str">
        <f t="shared" si="139"/>
        <v/>
      </c>
      <c r="HA660" s="2"/>
      <c r="HB660" s="2">
        <f t="shared" si="111"/>
        <v>0.49920000000000048</v>
      </c>
      <c r="HC660" s="145">
        <f t="shared" si="112"/>
        <v>0.99944940539619553</v>
      </c>
      <c r="HD660" s="2">
        <f t="shared" si="113"/>
        <v>2.3688392622345233E-5</v>
      </c>
      <c r="HE660" s="2" t="str">
        <f t="shared" si="109"/>
        <v/>
      </c>
      <c r="HF660" s="24" t="str">
        <f t="shared" si="110"/>
        <v/>
      </c>
    </row>
    <row r="661" spans="157:214" ht="20.100000000000001" customHeight="1" x14ac:dyDescent="0.25">
      <c r="FA661" s="1">
        <v>74</v>
      </c>
      <c r="FB661" s="1">
        <f t="shared" si="114"/>
        <v>-17083.94491855655</v>
      </c>
      <c r="FC661" s="1">
        <f t="shared" si="115"/>
        <v>9.074362409072478E-8</v>
      </c>
      <c r="FD661" s="1">
        <f t="shared" si="116"/>
        <v>1.0611312857175865E-4</v>
      </c>
      <c r="FE661" s="1">
        <f t="shared" si="117"/>
        <v>9.074362409072478E-8</v>
      </c>
      <c r="FF661" s="1" t="str">
        <f t="shared" si="118"/>
        <v/>
      </c>
      <c r="FG661" s="1" t="str">
        <f t="shared" si="119"/>
        <v/>
      </c>
      <c r="FI661" s="1">
        <f t="shared" si="120"/>
        <v>6.4548439959598142E-201</v>
      </c>
      <c r="FJ661" s="1" t="str">
        <f t="shared" si="121"/>
        <v/>
      </c>
      <c r="FK661" s="1" t="str">
        <f t="shared" si="122"/>
        <v/>
      </c>
      <c r="FP661" s="1">
        <v>74</v>
      </c>
      <c r="FQ661" s="1">
        <f t="shared" si="123"/>
        <v>-36.134174381300483</v>
      </c>
      <c r="FR661" s="1">
        <f t="shared" si="124"/>
        <v>4.2902850340989202E-5</v>
      </c>
      <c r="FS661" s="1">
        <f t="shared" si="125"/>
        <v>1.0611312857175843E-4</v>
      </c>
      <c r="FT661" s="1">
        <f t="shared" si="126"/>
        <v>4.2902850340989202E-5</v>
      </c>
      <c r="FU661" s="1" t="str">
        <f t="shared" si="127"/>
        <v/>
      </c>
      <c r="FV661" s="1" t="str">
        <f t="shared" si="128"/>
        <v/>
      </c>
      <c r="FW661" s="1">
        <f t="shared" si="129"/>
        <v>0</v>
      </c>
      <c r="FX661" s="1" t="str">
        <f t="shared" si="130"/>
        <v/>
      </c>
      <c r="FY661" s="1" t="str">
        <f t="shared" si="131"/>
        <v/>
      </c>
      <c r="GC661" s="1">
        <v>74</v>
      </c>
      <c r="GD661" s="1">
        <f t="shared" si="140"/>
        <v>-131.28111344035361</v>
      </c>
      <c r="GE661" s="1">
        <f t="shared" si="132"/>
        <v>1.1808698410990298E-5</v>
      </c>
      <c r="GF661" s="1">
        <f t="shared" si="133"/>
        <v>1.0611312857175843E-4</v>
      </c>
      <c r="GG661" s="1">
        <f t="shared" si="134"/>
        <v>1.1808698410990298E-5</v>
      </c>
      <c r="GH661" s="1" t="str">
        <f t="shared" si="135"/>
        <v/>
      </c>
      <c r="GI661" s="1" t="str">
        <f t="shared" si="136"/>
        <v/>
      </c>
      <c r="GJ661" s="1">
        <f t="shared" si="137"/>
        <v>0</v>
      </c>
      <c r="GK661" s="1" t="str">
        <f t="shared" si="138"/>
        <v/>
      </c>
      <c r="GL661" s="1" t="str">
        <f t="shared" si="139"/>
        <v/>
      </c>
      <c r="HA661" s="2"/>
      <c r="HB661" s="2">
        <f t="shared" si="111"/>
        <v>0.50560000000000049</v>
      </c>
      <c r="HC661" s="145">
        <f t="shared" si="112"/>
        <v>0.99942571700357319</v>
      </c>
      <c r="HD661" s="2">
        <f t="shared" si="113"/>
        <v>2.4371895155472778E-5</v>
      </c>
      <c r="HE661" s="2" t="str">
        <f t="shared" si="109"/>
        <v/>
      </c>
      <c r="HF661" s="24" t="str">
        <f t="shared" si="110"/>
        <v/>
      </c>
    </row>
    <row r="662" spans="157:214" ht="20.100000000000001" customHeight="1" x14ac:dyDescent="0.25">
      <c r="FA662" s="1">
        <v>75</v>
      </c>
      <c r="FB662" s="1">
        <f t="shared" si="114"/>
        <v>-17065.495733979275</v>
      </c>
      <c r="FC662" s="1">
        <f t="shared" si="115"/>
        <v>9.2097353955465927E-8</v>
      </c>
      <c r="FD662" s="1">
        <f t="shared" si="116"/>
        <v>1.0779973347738824E-4</v>
      </c>
      <c r="FE662" s="1">
        <f t="shared" si="117"/>
        <v>9.2097353955465927E-8</v>
      </c>
      <c r="FF662" s="1" t="str">
        <f t="shared" si="118"/>
        <v/>
      </c>
      <c r="FG662" s="1" t="str">
        <f t="shared" si="119"/>
        <v/>
      </c>
      <c r="FI662" s="1">
        <f t="shared" si="120"/>
        <v>7.2793088100219901E-201</v>
      </c>
      <c r="FJ662" s="1" t="str">
        <f t="shared" si="121"/>
        <v/>
      </c>
      <c r="FK662" s="1" t="str">
        <f t="shared" si="122"/>
        <v/>
      </c>
      <c r="FP662" s="1">
        <v>75</v>
      </c>
      <c r="FQ662" s="1">
        <f t="shared" si="123"/>
        <v>-36.095152594711607</v>
      </c>
      <c r="FR662" s="1">
        <f t="shared" si="124"/>
        <v>4.3542882854249306E-5</v>
      </c>
      <c r="FS662" s="1">
        <f t="shared" si="125"/>
        <v>1.0779973347738824E-4</v>
      </c>
      <c r="FT662" s="1">
        <f t="shared" si="126"/>
        <v>4.3542882854249306E-5</v>
      </c>
      <c r="FU662" s="1" t="str">
        <f t="shared" si="127"/>
        <v/>
      </c>
      <c r="FV662" s="1" t="str">
        <f t="shared" si="128"/>
        <v/>
      </c>
      <c r="FW662" s="1">
        <f t="shared" si="129"/>
        <v>0</v>
      </c>
      <c r="FX662" s="1" t="str">
        <f t="shared" si="130"/>
        <v/>
      </c>
      <c r="FY662" s="1" t="str">
        <f t="shared" si="131"/>
        <v/>
      </c>
      <c r="GC662" s="1">
        <v>75</v>
      </c>
      <c r="GD662" s="1">
        <f t="shared" si="140"/>
        <v>-131.1393411796189</v>
      </c>
      <c r="GE662" s="1">
        <f t="shared" si="132"/>
        <v>1.1984862718542049E-5</v>
      </c>
      <c r="GF662" s="1">
        <f t="shared" si="133"/>
        <v>1.0779973347738824E-4</v>
      </c>
      <c r="GG662" s="1">
        <f t="shared" si="134"/>
        <v>1.1984862718542049E-5</v>
      </c>
      <c r="GH662" s="1" t="str">
        <f t="shared" si="135"/>
        <v/>
      </c>
      <c r="GI662" s="1" t="str">
        <f t="shared" si="136"/>
        <v/>
      </c>
      <c r="GJ662" s="1">
        <f t="shared" si="137"/>
        <v>0</v>
      </c>
      <c r="GK662" s="1" t="str">
        <f t="shared" si="138"/>
        <v/>
      </c>
      <c r="GL662" s="1" t="str">
        <f t="shared" si="139"/>
        <v/>
      </c>
      <c r="HA662" s="2"/>
      <c r="HB662" s="2">
        <f t="shared" si="111"/>
        <v>0.51200000000000045</v>
      </c>
      <c r="HC662" s="145">
        <f t="shared" si="112"/>
        <v>0.99940134510841772</v>
      </c>
      <c r="HD662" s="2">
        <f t="shared" si="113"/>
        <v>2.5065202538754328E-5</v>
      </c>
      <c r="HE662" s="2" t="str">
        <f t="shared" si="109"/>
        <v/>
      </c>
      <c r="HF662" s="24" t="str">
        <f t="shared" si="110"/>
        <v/>
      </c>
    </row>
    <row r="663" spans="157:214" ht="20.100000000000001" customHeight="1" x14ac:dyDescent="0.25">
      <c r="FA663" s="1">
        <v>76</v>
      </c>
      <c r="FB663" s="1">
        <f t="shared" si="114"/>
        <v>-17047.046549402003</v>
      </c>
      <c r="FC663" s="1">
        <f t="shared" si="115"/>
        <v>9.3469783479689114E-8</v>
      </c>
      <c r="FD663" s="1">
        <f t="shared" si="116"/>
        <v>1.0951148573346407E-4</v>
      </c>
      <c r="FE663" s="1">
        <f t="shared" si="117"/>
        <v>9.3469783479689114E-8</v>
      </c>
      <c r="FF663" s="1" t="str">
        <f t="shared" si="118"/>
        <v/>
      </c>
      <c r="FG663" s="1" t="str">
        <f t="shared" si="119"/>
        <v/>
      </c>
      <c r="FI663" s="1">
        <f t="shared" si="120"/>
        <v>8.2089495854950302E-201</v>
      </c>
      <c r="FJ663" s="1" t="str">
        <f t="shared" si="121"/>
        <v/>
      </c>
      <c r="FK663" s="1" t="str">
        <f t="shared" si="122"/>
        <v/>
      </c>
      <c r="FP663" s="1">
        <v>76</v>
      </c>
      <c r="FQ663" s="1">
        <f t="shared" si="123"/>
        <v>-36.056130808122731</v>
      </c>
      <c r="FR663" s="1">
        <f t="shared" si="124"/>
        <v>4.4191756415023565E-5</v>
      </c>
      <c r="FS663" s="1">
        <f t="shared" si="125"/>
        <v>1.0951148573346407E-4</v>
      </c>
      <c r="FT663" s="1">
        <f t="shared" si="126"/>
        <v>4.4191756415023565E-5</v>
      </c>
      <c r="FU663" s="1" t="str">
        <f t="shared" si="127"/>
        <v/>
      </c>
      <c r="FV663" s="1" t="str">
        <f t="shared" si="128"/>
        <v/>
      </c>
      <c r="FW663" s="1">
        <f t="shared" si="129"/>
        <v>0</v>
      </c>
      <c r="FX663" s="1" t="str">
        <f t="shared" si="130"/>
        <v/>
      </c>
      <c r="FY663" s="1" t="str">
        <f t="shared" si="131"/>
        <v/>
      </c>
      <c r="GC663" s="1">
        <v>76</v>
      </c>
      <c r="GD663" s="1">
        <f t="shared" si="140"/>
        <v>-130.99756891888416</v>
      </c>
      <c r="GE663" s="1">
        <f t="shared" si="132"/>
        <v>1.2163460460303952E-5</v>
      </c>
      <c r="GF663" s="1">
        <f t="shared" si="133"/>
        <v>1.0951148573346428E-4</v>
      </c>
      <c r="GG663" s="1">
        <f t="shared" si="134"/>
        <v>1.2163460460303952E-5</v>
      </c>
      <c r="GH663" s="1" t="str">
        <f t="shared" si="135"/>
        <v/>
      </c>
      <c r="GI663" s="1" t="str">
        <f t="shared" si="136"/>
        <v/>
      </c>
      <c r="GJ663" s="1">
        <f t="shared" si="137"/>
        <v>0</v>
      </c>
      <c r="GK663" s="1" t="str">
        <f t="shared" si="138"/>
        <v/>
      </c>
      <c r="GL663" s="1" t="str">
        <f t="shared" si="139"/>
        <v/>
      </c>
      <c r="HA663" s="2"/>
      <c r="HB663" s="2">
        <f t="shared" si="111"/>
        <v>0.51840000000000042</v>
      </c>
      <c r="HC663" s="145">
        <f t="shared" si="112"/>
        <v>0.99937627990587896</v>
      </c>
      <c r="HD663" s="2">
        <f t="shared" si="113"/>
        <v>2.5768289178218495E-5</v>
      </c>
      <c r="HE663" s="2" t="str">
        <f t="shared" si="109"/>
        <v/>
      </c>
      <c r="HF663" s="24" t="str">
        <f t="shared" si="110"/>
        <v/>
      </c>
    </row>
    <row r="664" spans="157:214" ht="20.100000000000001" customHeight="1" x14ac:dyDescent="0.25">
      <c r="FA664" s="1">
        <v>77</v>
      </c>
      <c r="FB664" s="1">
        <f t="shared" si="114"/>
        <v>-17028.597364824727</v>
      </c>
      <c r="FC664" s="1">
        <f t="shared" si="115"/>
        <v>9.4861147080034868E-8</v>
      </c>
      <c r="FD664" s="1">
        <f t="shared" si="116"/>
        <v>1.1124873249191127E-4</v>
      </c>
      <c r="FE664" s="1">
        <f t="shared" si="117"/>
        <v>9.4861147080034868E-8</v>
      </c>
      <c r="FF664" s="1" t="str">
        <f t="shared" si="118"/>
        <v/>
      </c>
      <c r="FG664" s="1" t="str">
        <f t="shared" si="119"/>
        <v/>
      </c>
      <c r="FI664" s="1">
        <f t="shared" si="120"/>
        <v>9.2571667001383272E-201</v>
      </c>
      <c r="FJ664" s="1" t="str">
        <f t="shared" si="121"/>
        <v/>
      </c>
      <c r="FK664" s="1" t="str">
        <f t="shared" si="122"/>
        <v/>
      </c>
      <c r="FP664" s="1">
        <v>77</v>
      </c>
      <c r="FQ664" s="1">
        <f t="shared" si="123"/>
        <v>-36.017109021533848</v>
      </c>
      <c r="FR664" s="1">
        <f t="shared" si="124"/>
        <v>4.4849581853600502E-5</v>
      </c>
      <c r="FS664" s="1">
        <f t="shared" si="125"/>
        <v>1.112487324919115E-4</v>
      </c>
      <c r="FT664" s="1">
        <f t="shared" si="126"/>
        <v>4.4849581853600502E-5</v>
      </c>
      <c r="FU664" s="1" t="str">
        <f t="shared" si="127"/>
        <v/>
      </c>
      <c r="FV664" s="1" t="str">
        <f t="shared" si="128"/>
        <v/>
      </c>
      <c r="FW664" s="1">
        <f t="shared" si="129"/>
        <v>0</v>
      </c>
      <c r="FX664" s="1" t="str">
        <f t="shared" si="130"/>
        <v/>
      </c>
      <c r="FY664" s="1" t="str">
        <f t="shared" si="131"/>
        <v/>
      </c>
      <c r="GC664" s="1">
        <v>77</v>
      </c>
      <c r="GD664" s="1">
        <f t="shared" si="140"/>
        <v>-130.85579665814944</v>
      </c>
      <c r="GE664" s="1">
        <f t="shared" si="132"/>
        <v>1.2344522141509057E-5</v>
      </c>
      <c r="GF664" s="1">
        <f t="shared" si="133"/>
        <v>1.1124873249191127E-4</v>
      </c>
      <c r="GG664" s="1">
        <f t="shared" si="134"/>
        <v>1.2344522141509057E-5</v>
      </c>
      <c r="GH664" s="1" t="str">
        <f t="shared" si="135"/>
        <v/>
      </c>
      <c r="GI664" s="1" t="str">
        <f t="shared" si="136"/>
        <v/>
      </c>
      <c r="GJ664" s="1">
        <f t="shared" si="137"/>
        <v>0</v>
      </c>
      <c r="GK664" s="1" t="str">
        <f t="shared" si="138"/>
        <v/>
      </c>
      <c r="GL664" s="1" t="str">
        <f t="shared" si="139"/>
        <v/>
      </c>
      <c r="HA664" s="2"/>
      <c r="HB664" s="2">
        <f t="shared" si="111"/>
        <v>0.52480000000000038</v>
      </c>
      <c r="HC664" s="145">
        <f t="shared" si="112"/>
        <v>0.99935051161670074</v>
      </c>
      <c r="HD664" s="2">
        <f t="shared" si="113"/>
        <v>2.648112855774265E-5</v>
      </c>
      <c r="HE664" s="2" t="str">
        <f t="shared" si="109"/>
        <v/>
      </c>
      <c r="HF664" s="24" t="str">
        <f t="shared" si="110"/>
        <v/>
      </c>
    </row>
    <row r="665" spans="157:214" ht="20.100000000000001" customHeight="1" x14ac:dyDescent="0.25">
      <c r="FA665" s="1">
        <v>78</v>
      </c>
      <c r="FB665" s="1">
        <f t="shared" si="114"/>
        <v>-17010.148180247452</v>
      </c>
      <c r="FC665" s="1">
        <f t="shared" si="115"/>
        <v>9.627168174891065E-8</v>
      </c>
      <c r="FD665" s="1">
        <f t="shared" si="116"/>
        <v>1.1301182525317528E-4</v>
      </c>
      <c r="FE665" s="1">
        <f t="shared" si="117"/>
        <v>9.627168174891065E-8</v>
      </c>
      <c r="FF665" s="1" t="str">
        <f t="shared" si="118"/>
        <v/>
      </c>
      <c r="FG665" s="1" t="str">
        <f t="shared" si="119"/>
        <v/>
      </c>
      <c r="FI665" s="1">
        <f t="shared" si="120"/>
        <v>1.0439065718515969E-200</v>
      </c>
      <c r="FJ665" s="1" t="str">
        <f t="shared" si="121"/>
        <v/>
      </c>
      <c r="FK665" s="1" t="str">
        <f t="shared" si="122"/>
        <v/>
      </c>
      <c r="FP665" s="1">
        <v>78</v>
      </c>
      <c r="FQ665" s="1">
        <f t="shared" si="123"/>
        <v>-35.978087234944972</v>
      </c>
      <c r="FR665" s="1">
        <f t="shared" si="124"/>
        <v>4.5516471218070351E-5</v>
      </c>
      <c r="FS665" s="1">
        <f t="shared" si="125"/>
        <v>1.1301182525317547E-4</v>
      </c>
      <c r="FT665" s="1">
        <f t="shared" si="126"/>
        <v>4.5516471218070351E-5</v>
      </c>
      <c r="FU665" s="1" t="str">
        <f t="shared" si="127"/>
        <v/>
      </c>
      <c r="FV665" s="1" t="str">
        <f t="shared" si="128"/>
        <v/>
      </c>
      <c r="FW665" s="1">
        <f t="shared" si="129"/>
        <v>0</v>
      </c>
      <c r="FX665" s="1" t="str">
        <f t="shared" si="130"/>
        <v/>
      </c>
      <c r="FY665" s="1" t="str">
        <f t="shared" si="131"/>
        <v/>
      </c>
      <c r="GC665" s="1">
        <v>78</v>
      </c>
      <c r="GD665" s="1">
        <f t="shared" si="140"/>
        <v>-130.7140243974147</v>
      </c>
      <c r="GE665" s="1">
        <f t="shared" si="132"/>
        <v>1.2528078602581727E-5</v>
      </c>
      <c r="GF665" s="1">
        <f t="shared" si="133"/>
        <v>1.1301182525317547E-4</v>
      </c>
      <c r="GG665" s="1">
        <f t="shared" si="134"/>
        <v>1.2528078602581727E-5</v>
      </c>
      <c r="GH665" s="1" t="str">
        <f t="shared" si="135"/>
        <v/>
      </c>
      <c r="GI665" s="1" t="str">
        <f t="shared" si="136"/>
        <v/>
      </c>
      <c r="GJ665" s="1">
        <f t="shared" si="137"/>
        <v>0</v>
      </c>
      <c r="GK665" s="1" t="str">
        <f t="shared" si="138"/>
        <v/>
      </c>
      <c r="GL665" s="1" t="str">
        <f t="shared" si="139"/>
        <v/>
      </c>
      <c r="HA665" s="2"/>
      <c r="HB665" s="2">
        <f t="shared" si="111"/>
        <v>0.53120000000000034</v>
      </c>
      <c r="HC665" s="145">
        <f t="shared" si="112"/>
        <v>0.999324030488143</v>
      </c>
      <c r="HD665" s="2">
        <f t="shared" si="113"/>
        <v>2.7203693266031337E-5</v>
      </c>
      <c r="HE665" s="2" t="str">
        <f t="shared" si="109"/>
        <v/>
      </c>
      <c r="HF665" s="24" t="str">
        <f t="shared" si="110"/>
        <v/>
      </c>
    </row>
    <row r="666" spans="157:214" ht="20.100000000000001" customHeight="1" x14ac:dyDescent="0.25">
      <c r="FA666" s="2">
        <v>79</v>
      </c>
      <c r="FB666" s="1">
        <f t="shared" si="114"/>
        <v>-16991.698995670176</v>
      </c>
      <c r="FC666" s="1">
        <f t="shared" si="115"/>
        <v>9.7701627077553907E-8</v>
      </c>
      <c r="FD666" s="1">
        <f t="shared" si="116"/>
        <v>1.1480111991395613E-4</v>
      </c>
      <c r="FE666" s="1">
        <f t="shared" si="117"/>
        <v>9.7701627077553907E-8</v>
      </c>
      <c r="FF666" s="1" t="str">
        <f t="shared" si="118"/>
        <v/>
      </c>
      <c r="FG666" s="1" t="str">
        <f t="shared" si="119"/>
        <v/>
      </c>
      <c r="FI666" s="1">
        <f t="shared" si="120"/>
        <v>1.1771674102218792E-200</v>
      </c>
      <c r="FJ666" s="1" t="str">
        <f t="shared" si="121"/>
        <v/>
      </c>
      <c r="FK666" s="1" t="str">
        <f t="shared" si="122"/>
        <v/>
      </c>
      <c r="FP666" s="2">
        <v>79</v>
      </c>
      <c r="FQ666" s="1">
        <f t="shared" si="123"/>
        <v>-35.939065448356097</v>
      </c>
      <c r="FR666" s="1">
        <f t="shared" si="124"/>
        <v>4.6192537785229219E-5</v>
      </c>
      <c r="FS666" s="1">
        <f t="shared" si="125"/>
        <v>1.1480111991395613E-4</v>
      </c>
      <c r="FT666" s="1">
        <f t="shared" si="126"/>
        <v>4.6192537785229219E-5</v>
      </c>
      <c r="FU666" s="1" t="str">
        <f t="shared" si="127"/>
        <v/>
      </c>
      <c r="FV666" s="1" t="str">
        <f t="shared" si="128"/>
        <v/>
      </c>
      <c r="FW666" s="1">
        <f t="shared" si="129"/>
        <v>0</v>
      </c>
      <c r="FX666" s="1" t="str">
        <f t="shared" si="130"/>
        <v/>
      </c>
      <c r="FY666" s="1" t="str">
        <f t="shared" si="131"/>
        <v/>
      </c>
      <c r="GC666" s="2">
        <v>79</v>
      </c>
      <c r="GD666" s="1">
        <f t="shared" si="140"/>
        <v>-130.57225213667999</v>
      </c>
      <c r="GE666" s="1">
        <f t="shared" si="132"/>
        <v>1.2714161022138483E-5</v>
      </c>
      <c r="GF666" s="1">
        <f t="shared" si="133"/>
        <v>1.1480111991395613E-4</v>
      </c>
      <c r="GG666" s="1">
        <f t="shared" si="134"/>
        <v>1.2714161022138483E-5</v>
      </c>
      <c r="GH666" s="1" t="str">
        <f t="shared" si="135"/>
        <v/>
      </c>
      <c r="GI666" s="1" t="str">
        <f t="shared" si="136"/>
        <v/>
      </c>
      <c r="GJ666" s="1">
        <f t="shared" si="137"/>
        <v>0</v>
      </c>
      <c r="GK666" s="1" t="str">
        <f t="shared" si="138"/>
        <v/>
      </c>
      <c r="GL666" s="1" t="str">
        <f t="shared" si="139"/>
        <v/>
      </c>
      <c r="HA666" s="2"/>
      <c r="HB666" s="2">
        <f t="shared" si="111"/>
        <v>0.5376000000000003</v>
      </c>
      <c r="HC666" s="145">
        <f t="shared" si="112"/>
        <v>0.99929682679487697</v>
      </c>
      <c r="HD666" s="2">
        <f t="shared" si="113"/>
        <v>2.7935955015712111E-5</v>
      </c>
      <c r="HE666" s="2" t="str">
        <f t="shared" si="109"/>
        <v/>
      </c>
      <c r="HF666" s="24" t="str">
        <f t="shared" si="110"/>
        <v/>
      </c>
    </row>
    <row r="667" spans="157:214" ht="20.100000000000001" customHeight="1" x14ac:dyDescent="0.25">
      <c r="FA667" s="1">
        <v>80</v>
      </c>
      <c r="FB667" s="1">
        <f t="shared" si="114"/>
        <v>-16973.249811092901</v>
      </c>
      <c r="FC667" s="1">
        <f t="shared" si="115"/>
        <v>9.9151225279227397E-8</v>
      </c>
      <c r="FD667" s="1">
        <f t="shared" si="116"/>
        <v>1.1661697681536817E-4</v>
      </c>
      <c r="FE667" s="1">
        <f t="shared" si="117"/>
        <v>9.9151225279227397E-8</v>
      </c>
      <c r="FF667" s="1" t="str">
        <f t="shared" si="118"/>
        <v/>
      </c>
      <c r="FG667" s="1" t="str">
        <f t="shared" si="119"/>
        <v/>
      </c>
      <c r="FI667" s="1">
        <f t="shared" si="120"/>
        <v>1.3274185426750992E-200</v>
      </c>
      <c r="FJ667" s="1" t="str">
        <f t="shared" si="121"/>
        <v/>
      </c>
      <c r="FK667" s="1" t="str">
        <f t="shared" si="122"/>
        <v/>
      </c>
      <c r="FP667" s="1">
        <v>80</v>
      </c>
      <c r="FQ667" s="1">
        <f t="shared" si="123"/>
        <v>-35.900043661767221</v>
      </c>
      <c r="FR667" s="1">
        <f t="shared" si="124"/>
        <v>4.6877896071545596E-5</v>
      </c>
      <c r="FS667" s="1">
        <f t="shared" si="125"/>
        <v>1.1661697681536817E-4</v>
      </c>
      <c r="FT667" s="1">
        <f t="shared" si="126"/>
        <v>4.6877896071545596E-5</v>
      </c>
      <c r="FU667" s="1" t="str">
        <f t="shared" si="127"/>
        <v/>
      </c>
      <c r="FV667" s="1" t="str">
        <f t="shared" si="128"/>
        <v/>
      </c>
      <c r="FW667" s="1">
        <f t="shared" si="129"/>
        <v>0</v>
      </c>
      <c r="FX667" s="1" t="str">
        <f t="shared" si="130"/>
        <v/>
      </c>
      <c r="FY667" s="1" t="str">
        <f t="shared" si="131"/>
        <v/>
      </c>
      <c r="GC667" s="1">
        <v>80</v>
      </c>
      <c r="GD667" s="1">
        <f t="shared" si="140"/>
        <v>-130.43047987594528</v>
      </c>
      <c r="GE667" s="1">
        <f t="shared" si="132"/>
        <v>1.2902800920006782E-5</v>
      </c>
      <c r="GF667" s="1">
        <f t="shared" si="133"/>
        <v>1.1661697681536817E-4</v>
      </c>
      <c r="GG667" s="1">
        <f t="shared" si="134"/>
        <v>1.2902800920006782E-5</v>
      </c>
      <c r="GH667" s="1" t="str">
        <f t="shared" si="135"/>
        <v/>
      </c>
      <c r="GI667" s="1" t="str">
        <f t="shared" si="136"/>
        <v/>
      </c>
      <c r="GJ667" s="1">
        <f t="shared" si="137"/>
        <v>0</v>
      </c>
      <c r="GK667" s="1" t="str">
        <f t="shared" si="138"/>
        <v/>
      </c>
      <c r="GL667" s="1" t="str">
        <f t="shared" si="139"/>
        <v/>
      </c>
      <c r="HA667" s="2"/>
      <c r="HB667" s="2">
        <f t="shared" si="111"/>
        <v>0.54400000000000026</v>
      </c>
      <c r="HC667" s="145">
        <f t="shared" si="112"/>
        <v>0.99926889083986126</v>
      </c>
      <c r="HD667" s="2">
        <f t="shared" si="113"/>
        <v>2.8677884670091913E-5</v>
      </c>
      <c r="HE667" s="2" t="str">
        <f t="shared" si="109"/>
        <v/>
      </c>
      <c r="HF667" s="24" t="str">
        <f t="shared" si="110"/>
        <v/>
      </c>
    </row>
    <row r="668" spans="157:214" ht="20.100000000000001" customHeight="1" x14ac:dyDescent="0.25">
      <c r="FA668" s="1">
        <v>81</v>
      </c>
      <c r="FB668" s="1">
        <f t="shared" si="114"/>
        <v>-16954.800626515625</v>
      </c>
      <c r="FC668" s="1">
        <f t="shared" si="115"/>
        <v>1.0062072121254758E-7</v>
      </c>
      <c r="FD668" s="1">
        <f t="shared" si="116"/>
        <v>1.1845976079152927E-4</v>
      </c>
      <c r="FE668" s="1">
        <f t="shared" si="117"/>
        <v>1.0062072121254758E-7</v>
      </c>
      <c r="FF668" s="1" t="str">
        <f t="shared" si="118"/>
        <v/>
      </c>
      <c r="FG668" s="1" t="str">
        <f t="shared" si="119"/>
        <v/>
      </c>
      <c r="FI668" s="1">
        <f t="shared" si="120"/>
        <v>1.4968234591981972E-200</v>
      </c>
      <c r="FJ668" s="1" t="str">
        <f t="shared" si="121"/>
        <v/>
      </c>
      <c r="FK668" s="1" t="str">
        <f t="shared" si="122"/>
        <v/>
      </c>
      <c r="FP668" s="1">
        <v>81</v>
      </c>
      <c r="FQ668" s="1">
        <f t="shared" si="123"/>
        <v>-35.861021875178338</v>
      </c>
      <c r="FR668" s="1">
        <f t="shared" si="124"/>
        <v>4.7572661844189904E-5</v>
      </c>
      <c r="FS668" s="1">
        <f t="shared" si="125"/>
        <v>1.1845976079152927E-4</v>
      </c>
      <c r="FT668" s="1">
        <f t="shared" si="126"/>
        <v>4.7572661844189904E-5</v>
      </c>
      <c r="FU668" s="1" t="str">
        <f t="shared" si="127"/>
        <v/>
      </c>
      <c r="FV668" s="1" t="str">
        <f t="shared" si="128"/>
        <v/>
      </c>
      <c r="FW668" s="1">
        <f t="shared" si="129"/>
        <v>0</v>
      </c>
      <c r="FX668" s="1" t="str">
        <f t="shared" si="130"/>
        <v/>
      </c>
      <c r="FY668" s="1" t="str">
        <f t="shared" si="131"/>
        <v/>
      </c>
      <c r="GC668" s="1">
        <v>81</v>
      </c>
      <c r="GD668" s="1">
        <f t="shared" si="140"/>
        <v>-130.28870761521054</v>
      </c>
      <c r="GE668" s="1">
        <f t="shared" si="132"/>
        <v>1.3094030160260711E-5</v>
      </c>
      <c r="GF668" s="1">
        <f t="shared" si="133"/>
        <v>1.1845976079152927E-4</v>
      </c>
      <c r="GG668" s="1">
        <f t="shared" si="134"/>
        <v>1.3094030160260711E-5</v>
      </c>
      <c r="GH668" s="1" t="str">
        <f t="shared" si="135"/>
        <v/>
      </c>
      <c r="GI668" s="1" t="str">
        <f t="shared" si="136"/>
        <v/>
      </c>
      <c r="GJ668" s="1">
        <f t="shared" si="137"/>
        <v>0</v>
      </c>
      <c r="GK668" s="1" t="str">
        <f t="shared" si="138"/>
        <v/>
      </c>
      <c r="GL668" s="1" t="str">
        <f t="shared" si="139"/>
        <v/>
      </c>
      <c r="HA668" s="2"/>
      <c r="HB668" s="2">
        <f t="shared" si="111"/>
        <v>0.55040000000000022</v>
      </c>
      <c r="HC668" s="145">
        <f t="shared" si="112"/>
        <v>0.99924021295519116</v>
      </c>
      <c r="HD668" s="2">
        <f t="shared" si="113"/>
        <v>2.9429452262252909E-5</v>
      </c>
      <c r="HE668" s="2" t="str">
        <f t="shared" si="109"/>
        <v/>
      </c>
      <c r="HF668" s="24" t="str">
        <f t="shared" si="110"/>
        <v/>
      </c>
    </row>
    <row r="669" spans="157:214" ht="20.100000000000001" customHeight="1" x14ac:dyDescent="0.25">
      <c r="FA669" s="1">
        <v>82</v>
      </c>
      <c r="FB669" s="1">
        <f t="shared" si="114"/>
        <v>-16936.35144193835</v>
      </c>
      <c r="FC669" s="1">
        <f t="shared" si="115"/>
        <v>1.0211036240494817E-7</v>
      </c>
      <c r="FD669" s="1">
        <f t="shared" si="116"/>
        <v>1.2032984121858172E-4</v>
      </c>
      <c r="FE669" s="1">
        <f t="shared" si="117"/>
        <v>1.0211036240494817E-7</v>
      </c>
      <c r="FF669" s="1" t="str">
        <f t="shared" si="118"/>
        <v/>
      </c>
      <c r="FG669" s="1" t="str">
        <f t="shared" si="119"/>
        <v/>
      </c>
      <c r="FI669" s="1">
        <f t="shared" si="120"/>
        <v>1.6878207954588211E-200</v>
      </c>
      <c r="FJ669" s="1" t="str">
        <f t="shared" si="121"/>
        <v/>
      </c>
      <c r="FK669" s="1" t="str">
        <f t="shared" si="122"/>
        <v/>
      </c>
      <c r="FP669" s="1">
        <v>82</v>
      </c>
      <c r="FQ669" s="1">
        <f t="shared" si="123"/>
        <v>-35.822000088589462</v>
      </c>
      <c r="FR669" s="1">
        <f t="shared" si="124"/>
        <v>4.8276952132127247E-5</v>
      </c>
      <c r="FS669" s="1">
        <f t="shared" si="125"/>
        <v>1.2032984121858172E-4</v>
      </c>
      <c r="FT669" s="1">
        <f t="shared" si="126"/>
        <v>4.8276952132127247E-5</v>
      </c>
      <c r="FU669" s="1" t="str">
        <f t="shared" si="127"/>
        <v/>
      </c>
      <c r="FV669" s="1" t="str">
        <f t="shared" si="128"/>
        <v/>
      </c>
      <c r="FW669" s="1">
        <f t="shared" si="129"/>
        <v>0</v>
      </c>
      <c r="FX669" s="1" t="str">
        <f t="shared" si="130"/>
        <v/>
      </c>
      <c r="FY669" s="1" t="str">
        <f t="shared" si="131"/>
        <v/>
      </c>
      <c r="GC669" s="1">
        <v>82</v>
      </c>
      <c r="GD669" s="1">
        <f t="shared" si="140"/>
        <v>-130.14693535447583</v>
      </c>
      <c r="GE669" s="1">
        <f t="shared" si="132"/>
        <v>1.3287880954274163E-5</v>
      </c>
      <c r="GF669" s="1">
        <f t="shared" si="133"/>
        <v>1.2032984121858141E-4</v>
      </c>
      <c r="GG669" s="1">
        <f t="shared" si="134"/>
        <v>1.3287880954274163E-5</v>
      </c>
      <c r="GH669" s="1" t="str">
        <f t="shared" si="135"/>
        <v/>
      </c>
      <c r="GI669" s="1" t="str">
        <f t="shared" si="136"/>
        <v/>
      </c>
      <c r="GJ669" s="1">
        <f t="shared" si="137"/>
        <v>0</v>
      </c>
      <c r="GK669" s="1" t="str">
        <f t="shared" si="138"/>
        <v/>
      </c>
      <c r="GL669" s="1" t="str">
        <f t="shared" si="139"/>
        <v/>
      </c>
      <c r="HA669" s="2"/>
      <c r="HB669" s="2">
        <f t="shared" si="111"/>
        <v>0.55680000000000018</v>
      </c>
      <c r="HC669" s="145">
        <f t="shared" si="112"/>
        <v>0.99921078350292891</v>
      </c>
      <c r="HD669" s="2">
        <f t="shared" si="113"/>
        <v>3.0190627018811256E-5</v>
      </c>
      <c r="HE669" s="2" t="str">
        <f t="shared" si="109"/>
        <v/>
      </c>
      <c r="HF669" s="24" t="str">
        <f t="shared" si="110"/>
        <v/>
      </c>
    </row>
    <row r="670" spans="157:214" ht="20.100000000000001" customHeight="1" x14ac:dyDescent="0.25">
      <c r="FA670" s="1">
        <v>83</v>
      </c>
      <c r="FB670" s="1">
        <f t="shared" si="114"/>
        <v>-16917.902257361078</v>
      </c>
      <c r="FC670" s="1">
        <f t="shared" si="115"/>
        <v>1.0362039907627369E-7</v>
      </c>
      <c r="FD670" s="1">
        <f t="shared" si="116"/>
        <v>1.2222759206414677E-4</v>
      </c>
      <c r="FE670" s="1">
        <f t="shared" si="117"/>
        <v>1.0362039907627369E-7</v>
      </c>
      <c r="FF670" s="1" t="str">
        <f t="shared" si="118"/>
        <v/>
      </c>
      <c r="FG670" s="1" t="str">
        <f t="shared" si="119"/>
        <v/>
      </c>
      <c r="FI670" s="1">
        <f t="shared" si="120"/>
        <v>1.9031592808211616E-200</v>
      </c>
      <c r="FJ670" s="1" t="str">
        <f t="shared" si="121"/>
        <v/>
      </c>
      <c r="FK670" s="1" t="str">
        <f t="shared" si="122"/>
        <v/>
      </c>
      <c r="FP670" s="1">
        <v>83</v>
      </c>
      <c r="FQ670" s="1">
        <f t="shared" si="123"/>
        <v>-35.782978302000586</v>
      </c>
      <c r="FR670" s="1">
        <f t="shared" si="124"/>
        <v>4.8990885237273157E-5</v>
      </c>
      <c r="FS670" s="1">
        <f t="shared" si="125"/>
        <v>1.2222759206414677E-4</v>
      </c>
      <c r="FT670" s="1">
        <f t="shared" si="126"/>
        <v>4.8990885237273157E-5</v>
      </c>
      <c r="FU670" s="1" t="str">
        <f t="shared" si="127"/>
        <v/>
      </c>
      <c r="FV670" s="1" t="str">
        <f t="shared" si="128"/>
        <v/>
      </c>
      <c r="FW670" s="1">
        <f t="shared" si="129"/>
        <v>0</v>
      </c>
      <c r="FX670" s="1" t="str">
        <f t="shared" si="130"/>
        <v/>
      </c>
      <c r="FY670" s="1" t="str">
        <f t="shared" si="131"/>
        <v/>
      </c>
      <c r="GC670" s="1">
        <v>83</v>
      </c>
      <c r="GD670" s="1">
        <f t="shared" si="140"/>
        <v>-130.00516309374109</v>
      </c>
      <c r="GE670" s="1">
        <f t="shared" si="132"/>
        <v>1.3484385863791489E-5</v>
      </c>
      <c r="GF670" s="1">
        <f t="shared" si="133"/>
        <v>1.2222759206414701E-4</v>
      </c>
      <c r="GG670" s="1">
        <f t="shared" si="134"/>
        <v>1.3484385863791489E-5</v>
      </c>
      <c r="GH670" s="1" t="str">
        <f t="shared" si="135"/>
        <v/>
      </c>
      <c r="GI670" s="1" t="str">
        <f t="shared" si="136"/>
        <v/>
      </c>
      <c r="GJ670" s="1">
        <f t="shared" si="137"/>
        <v>0</v>
      </c>
      <c r="GK670" s="1" t="str">
        <f t="shared" si="138"/>
        <v/>
      </c>
      <c r="GL670" s="1" t="str">
        <f t="shared" si="139"/>
        <v/>
      </c>
      <c r="HA670" s="2"/>
      <c r="HB670" s="2">
        <f t="shared" si="111"/>
        <v>0.56320000000000014</v>
      </c>
      <c r="HC670" s="145">
        <f t="shared" si="112"/>
        <v>0.9991805928759101</v>
      </c>
      <c r="HD670" s="2">
        <f t="shared" si="113"/>
        <v>3.0961377379012944E-5</v>
      </c>
      <c r="HE670" s="2" t="str">
        <f t="shared" si="109"/>
        <v/>
      </c>
      <c r="HF670" s="24" t="str">
        <f t="shared" si="110"/>
        <v/>
      </c>
    </row>
    <row r="671" spans="157:214" ht="20.100000000000001" customHeight="1" x14ac:dyDescent="0.25">
      <c r="FA671" s="1">
        <v>84</v>
      </c>
      <c r="FB671" s="1">
        <f t="shared" si="114"/>
        <v>-16899.453072783803</v>
      </c>
      <c r="FC671" s="1">
        <f t="shared" si="115"/>
        <v>1.0515108416250823E-7</v>
      </c>
      <c r="FD671" s="1">
        <f t="shared" si="116"/>
        <v>1.2415339193721725E-4</v>
      </c>
      <c r="FE671" s="1">
        <f t="shared" si="117"/>
        <v>1.0515108416250823E-7</v>
      </c>
      <c r="FF671" s="1" t="str">
        <f t="shared" si="118"/>
        <v/>
      </c>
      <c r="FG671" s="1" t="str">
        <f t="shared" si="119"/>
        <v/>
      </c>
      <c r="FI671" s="1">
        <f t="shared" si="120"/>
        <v>2.145937119710678E-200</v>
      </c>
      <c r="FJ671" s="1" t="str">
        <f t="shared" si="121"/>
        <v/>
      </c>
      <c r="FK671" s="1" t="str">
        <f t="shared" si="122"/>
        <v/>
      </c>
      <c r="FP671" s="1">
        <v>84</v>
      </c>
      <c r="FQ671" s="1">
        <f t="shared" si="123"/>
        <v>-35.74395651541171</v>
      </c>
      <c r="FR671" s="1">
        <f t="shared" si="124"/>
        <v>4.9714580745711834E-5</v>
      </c>
      <c r="FS671" s="1">
        <f t="shared" si="125"/>
        <v>1.2415339193721725E-4</v>
      </c>
      <c r="FT671" s="1">
        <f t="shared" si="126"/>
        <v>4.9714580745711834E-5</v>
      </c>
      <c r="FU671" s="1" t="str">
        <f t="shared" si="127"/>
        <v/>
      </c>
      <c r="FV671" s="1" t="str">
        <f t="shared" si="128"/>
        <v/>
      </c>
      <c r="FW671" s="1">
        <f t="shared" si="129"/>
        <v>0</v>
      </c>
      <c r="FX671" s="1" t="str">
        <f t="shared" si="130"/>
        <v/>
      </c>
      <c r="FY671" s="1" t="str">
        <f t="shared" si="131"/>
        <v/>
      </c>
      <c r="GC671" s="1">
        <v>84</v>
      </c>
      <c r="GD671" s="1">
        <f t="shared" si="140"/>
        <v>-129.86339083300638</v>
      </c>
      <c r="GE671" s="1">
        <f t="shared" si="132"/>
        <v>1.3683577804014976E-5</v>
      </c>
      <c r="GF671" s="1">
        <f t="shared" si="133"/>
        <v>1.2415339193721725E-4</v>
      </c>
      <c r="GG671" s="1">
        <f t="shared" si="134"/>
        <v>1.3683577804014976E-5</v>
      </c>
      <c r="GH671" s="1" t="str">
        <f t="shared" si="135"/>
        <v/>
      </c>
      <c r="GI671" s="1" t="str">
        <f t="shared" si="136"/>
        <v/>
      </c>
      <c r="GJ671" s="1">
        <f t="shared" si="137"/>
        <v>0</v>
      </c>
      <c r="GK671" s="1" t="str">
        <f t="shared" si="138"/>
        <v/>
      </c>
      <c r="GL671" s="1" t="str">
        <f t="shared" si="139"/>
        <v/>
      </c>
      <c r="HA671" s="2"/>
      <c r="HB671" s="2">
        <f t="shared" si="111"/>
        <v>0.56960000000000011</v>
      </c>
      <c r="HC671" s="145">
        <f t="shared" si="112"/>
        <v>0.99914963149853109</v>
      </c>
      <c r="HD671" s="2">
        <f t="shared" si="113"/>
        <v>3.1741671016827233E-5</v>
      </c>
      <c r="HE671" s="2" t="str">
        <f t="shared" si="109"/>
        <v/>
      </c>
      <c r="HF671" s="24" t="str">
        <f t="shared" si="110"/>
        <v/>
      </c>
    </row>
    <row r="672" spans="157:214" ht="20.100000000000001" customHeight="1" x14ac:dyDescent="0.25">
      <c r="FA672" s="1">
        <v>85</v>
      </c>
      <c r="FB672" s="1">
        <f t="shared" si="114"/>
        <v>-16881.003888206527</v>
      </c>
      <c r="FC672" s="1">
        <f t="shared" si="115"/>
        <v>1.0670267333963379E-7</v>
      </c>
      <c r="FD672" s="1">
        <f t="shared" si="116"/>
        <v>1.2610762413848639E-4</v>
      </c>
      <c r="FE672" s="1">
        <f t="shared" si="117"/>
        <v>1.0670267333963379E-7</v>
      </c>
      <c r="FF672" s="1" t="str">
        <f t="shared" si="118"/>
        <v/>
      </c>
      <c r="FG672" s="1" t="str">
        <f t="shared" si="119"/>
        <v/>
      </c>
      <c r="FI672" s="1">
        <f t="shared" si="120"/>
        <v>2.4196463680209913E-200</v>
      </c>
      <c r="FJ672" s="1" t="str">
        <f t="shared" si="121"/>
        <v/>
      </c>
      <c r="FK672" s="1" t="str">
        <f t="shared" si="122"/>
        <v/>
      </c>
      <c r="FP672" s="1">
        <v>85</v>
      </c>
      <c r="FQ672" s="1">
        <f t="shared" si="123"/>
        <v>-35.704934728822835</v>
      </c>
      <c r="FR672" s="1">
        <f t="shared" si="124"/>
        <v>5.044815953897627E-5</v>
      </c>
      <c r="FS672" s="1">
        <f t="shared" si="125"/>
        <v>1.2610762413848639E-4</v>
      </c>
      <c r="FT672" s="1">
        <f t="shared" si="126"/>
        <v>5.044815953897627E-5</v>
      </c>
      <c r="FU672" s="1" t="str">
        <f t="shared" si="127"/>
        <v/>
      </c>
      <c r="FV672" s="1" t="str">
        <f t="shared" si="128"/>
        <v/>
      </c>
      <c r="FW672" s="1">
        <f t="shared" si="129"/>
        <v>0</v>
      </c>
      <c r="FX672" s="1" t="str">
        <f t="shared" si="130"/>
        <v/>
      </c>
      <c r="FY672" s="1" t="str">
        <f t="shared" si="131"/>
        <v/>
      </c>
      <c r="GC672" s="1">
        <v>85</v>
      </c>
      <c r="GD672" s="1">
        <f t="shared" si="140"/>
        <v>-129.72161857227167</v>
      </c>
      <c r="GE672" s="1">
        <f t="shared" si="132"/>
        <v>1.3885490046709998E-5</v>
      </c>
      <c r="GF672" s="1">
        <f t="shared" si="133"/>
        <v>1.2610762413848639E-4</v>
      </c>
      <c r="GG672" s="1">
        <f t="shared" si="134"/>
        <v>1.3885490046709998E-5</v>
      </c>
      <c r="GH672" s="1" t="str">
        <f t="shared" si="135"/>
        <v/>
      </c>
      <c r="GI672" s="1" t="str">
        <f t="shared" si="136"/>
        <v/>
      </c>
      <c r="GJ672" s="1">
        <f t="shared" si="137"/>
        <v>0</v>
      </c>
      <c r="GK672" s="1" t="str">
        <f t="shared" si="138"/>
        <v/>
      </c>
      <c r="GL672" s="1" t="str">
        <f t="shared" si="139"/>
        <v/>
      </c>
      <c r="HA672" s="2"/>
      <c r="HB672" s="2">
        <f t="shared" si="111"/>
        <v>0.57600000000000007</v>
      </c>
      <c r="HC672" s="145">
        <f t="shared" si="112"/>
        <v>0.99911788982751426</v>
      </c>
      <c r="HD672" s="2">
        <f t="shared" si="113"/>
        <v>3.2531474860375553E-5</v>
      </c>
      <c r="HE672" s="2" t="str">
        <f t="shared" si="109"/>
        <v/>
      </c>
      <c r="HF672" s="24" t="str">
        <f t="shared" si="110"/>
        <v/>
      </c>
    </row>
    <row r="673" spans="157:214" ht="20.100000000000001" customHeight="1" x14ac:dyDescent="0.25">
      <c r="FA673" s="2">
        <v>86</v>
      </c>
      <c r="FB673" s="1">
        <f t="shared" si="114"/>
        <v>-16862.554703629252</v>
      </c>
      <c r="FC673" s="1">
        <f t="shared" si="115"/>
        <v>1.0827542504762317E-7</v>
      </c>
      <c r="FD673" s="1">
        <f t="shared" si="116"/>
        <v>1.2809067671112139E-4</v>
      </c>
      <c r="FE673" s="1">
        <f t="shared" si="117"/>
        <v>1.0827542504762317E-7</v>
      </c>
      <c r="FF673" s="1" t="str">
        <f t="shared" si="118"/>
        <v/>
      </c>
      <c r="FG673" s="1" t="str">
        <f t="shared" si="119"/>
        <v/>
      </c>
      <c r="FI673" s="1">
        <f t="shared" si="120"/>
        <v>2.7282229373050796E-200</v>
      </c>
      <c r="FJ673" s="1" t="str">
        <f t="shared" si="121"/>
        <v/>
      </c>
      <c r="FK673" s="1" t="str">
        <f t="shared" si="122"/>
        <v/>
      </c>
      <c r="FP673" s="2">
        <v>86</v>
      </c>
      <c r="FQ673" s="1">
        <f t="shared" si="123"/>
        <v>-35.665912942233952</v>
      </c>
      <c r="FR673" s="1">
        <f t="shared" si="124"/>
        <v>5.1191743805392073E-5</v>
      </c>
      <c r="FS673" s="1">
        <f t="shared" si="125"/>
        <v>1.2809067671112171E-4</v>
      </c>
      <c r="FT673" s="1">
        <f t="shared" si="126"/>
        <v>5.1191743805392073E-5</v>
      </c>
      <c r="FU673" s="1" t="str">
        <f t="shared" si="127"/>
        <v/>
      </c>
      <c r="FV673" s="1" t="str">
        <f t="shared" si="128"/>
        <v/>
      </c>
      <c r="FW673" s="1">
        <f t="shared" si="129"/>
        <v>0</v>
      </c>
      <c r="FX673" s="1" t="str">
        <f t="shared" si="130"/>
        <v/>
      </c>
      <c r="FY673" s="1" t="str">
        <f t="shared" si="131"/>
        <v/>
      </c>
      <c r="GC673" s="2">
        <v>86</v>
      </c>
      <c r="GD673" s="1">
        <f t="shared" si="140"/>
        <v>-129.57984631153693</v>
      </c>
      <c r="GE673" s="1">
        <f t="shared" si="132"/>
        <v>1.4090156223326997E-5</v>
      </c>
      <c r="GF673" s="1">
        <f t="shared" si="133"/>
        <v>1.2809067671112171E-4</v>
      </c>
      <c r="GG673" s="1">
        <f t="shared" si="134"/>
        <v>1.4090156223326997E-5</v>
      </c>
      <c r="GH673" s="1" t="str">
        <f t="shared" si="135"/>
        <v/>
      </c>
      <c r="GI673" s="1" t="str">
        <f t="shared" si="136"/>
        <v/>
      </c>
      <c r="GJ673" s="1">
        <f t="shared" si="137"/>
        <v>0</v>
      </c>
      <c r="GK673" s="1" t="str">
        <f t="shared" si="138"/>
        <v/>
      </c>
      <c r="GL673" s="1" t="str">
        <f t="shared" si="139"/>
        <v/>
      </c>
      <c r="HA673" s="2"/>
      <c r="HB673" s="2">
        <f t="shared" si="111"/>
        <v>0.58240000000000003</v>
      </c>
      <c r="HC673" s="145">
        <f t="shared" si="112"/>
        <v>0.99908535835265389</v>
      </c>
      <c r="HD673" s="2">
        <f t="shared" si="113"/>
        <v>3.3330755111027344E-5</v>
      </c>
      <c r="HE673" s="2" t="str">
        <f t="shared" si="109"/>
        <v/>
      </c>
      <c r="HF673" s="24" t="str">
        <f t="shared" si="110"/>
        <v/>
      </c>
    </row>
    <row r="674" spans="157:214" ht="20.100000000000001" customHeight="1" x14ac:dyDescent="0.25">
      <c r="FA674" s="1">
        <v>87</v>
      </c>
      <c r="FB674" s="1">
        <f t="shared" si="114"/>
        <v>-16844.105519051976</v>
      </c>
      <c r="FC674" s="1">
        <f t="shared" si="115"/>
        <v>1.09869600514562E-7</v>
      </c>
      <c r="FD674" s="1">
        <f t="shared" si="116"/>
        <v>1.3010294249197777E-4</v>
      </c>
      <c r="FE674" s="1">
        <f t="shared" si="117"/>
        <v>1.09869600514562E-7</v>
      </c>
      <c r="FF674" s="1" t="str">
        <f t="shared" si="118"/>
        <v/>
      </c>
      <c r="FG674" s="1" t="str">
        <f t="shared" si="119"/>
        <v/>
      </c>
      <c r="FI674" s="1">
        <f t="shared" si="120"/>
        <v>3.0761029395677616E-200</v>
      </c>
      <c r="FJ674" s="1" t="str">
        <f t="shared" si="121"/>
        <v/>
      </c>
      <c r="FK674" s="1" t="str">
        <f t="shared" si="122"/>
        <v/>
      </c>
      <c r="FP674" s="1">
        <v>87</v>
      </c>
      <c r="FQ674" s="1">
        <f t="shared" si="123"/>
        <v>-35.626891155645076</v>
      </c>
      <c r="FR674" s="1">
        <f t="shared" si="124"/>
        <v>5.1945457051481465E-5</v>
      </c>
      <c r="FS674" s="1">
        <f t="shared" si="125"/>
        <v>1.3010294249197742E-4</v>
      </c>
      <c r="FT674" s="1">
        <f t="shared" si="126"/>
        <v>5.1945457051481465E-5</v>
      </c>
      <c r="FU674" s="1" t="str">
        <f t="shared" si="127"/>
        <v/>
      </c>
      <c r="FV674" s="1" t="str">
        <f t="shared" si="128"/>
        <v/>
      </c>
      <c r="FW674" s="1">
        <f t="shared" si="129"/>
        <v>0</v>
      </c>
      <c r="FX674" s="1" t="str">
        <f t="shared" si="130"/>
        <v/>
      </c>
      <c r="FY674" s="1" t="str">
        <f t="shared" si="131"/>
        <v/>
      </c>
      <c r="GC674" s="1">
        <v>87</v>
      </c>
      <c r="GD674" s="1">
        <f t="shared" si="140"/>
        <v>-129.43807405080221</v>
      </c>
      <c r="GE674" s="1">
        <f t="shared" si="132"/>
        <v>1.4297610328140515E-5</v>
      </c>
      <c r="GF674" s="1">
        <f t="shared" si="133"/>
        <v>1.3010294249197742E-4</v>
      </c>
      <c r="GG674" s="1">
        <f t="shared" si="134"/>
        <v>1.4297610328140515E-5</v>
      </c>
      <c r="GH674" s="1" t="str">
        <f t="shared" si="135"/>
        <v/>
      </c>
      <c r="GI674" s="1" t="str">
        <f t="shared" si="136"/>
        <v/>
      </c>
      <c r="GJ674" s="1">
        <f t="shared" si="137"/>
        <v>0</v>
      </c>
      <c r="GK674" s="1" t="str">
        <f t="shared" si="138"/>
        <v/>
      </c>
      <c r="GL674" s="1" t="str">
        <f t="shared" si="139"/>
        <v/>
      </c>
      <c r="HA674" s="2"/>
      <c r="HB674" s="2">
        <f t="shared" si="111"/>
        <v>0.58879999999999999</v>
      </c>
      <c r="HC674" s="145">
        <f t="shared" si="112"/>
        <v>0.99905202759754286</v>
      </c>
      <c r="HD674" s="2">
        <f t="shared" si="113"/>
        <v>3.4139477263162021E-5</v>
      </c>
      <c r="HE674" s="2" t="str">
        <f t="shared" si="109"/>
        <v/>
      </c>
      <c r="HF674" s="24" t="str">
        <f t="shared" si="110"/>
        <v/>
      </c>
    </row>
    <row r="675" spans="157:214" ht="20.100000000000001" customHeight="1" x14ac:dyDescent="0.25">
      <c r="FA675" s="1">
        <v>88</v>
      </c>
      <c r="FB675" s="1">
        <f t="shared" si="114"/>
        <v>-16825.656334474701</v>
      </c>
      <c r="FC675" s="1">
        <f t="shared" si="115"/>
        <v>1.1148546378090309E-7</v>
      </c>
      <c r="FD675" s="1">
        <f t="shared" si="116"/>
        <v>1.3214481916326101E-4</v>
      </c>
      <c r="FE675" s="1">
        <f t="shared" si="117"/>
        <v>1.1148546378090309E-7</v>
      </c>
      <c r="FF675" s="1" t="str">
        <f t="shared" si="118"/>
        <v/>
      </c>
      <c r="FG675" s="1" t="str">
        <f t="shared" si="119"/>
        <v/>
      </c>
      <c r="FI675" s="1">
        <f t="shared" si="120"/>
        <v>3.4682861756261392E-200</v>
      </c>
      <c r="FJ675" s="1" t="str">
        <f t="shared" si="121"/>
        <v/>
      </c>
      <c r="FK675" s="1" t="str">
        <f t="shared" si="122"/>
        <v/>
      </c>
      <c r="FP675" s="1">
        <v>88</v>
      </c>
      <c r="FQ675" s="1">
        <f t="shared" si="123"/>
        <v>-35.5878693690562</v>
      </c>
      <c r="FR675" s="1">
        <f t="shared" si="124"/>
        <v>5.2709424113432009E-5</v>
      </c>
      <c r="FS675" s="1">
        <f t="shared" si="125"/>
        <v>1.3214481916326058E-4</v>
      </c>
      <c r="FT675" s="1">
        <f t="shared" si="126"/>
        <v>5.2709424113432009E-5</v>
      </c>
      <c r="FU675" s="1" t="str">
        <f t="shared" si="127"/>
        <v/>
      </c>
      <c r="FV675" s="1" t="str">
        <f t="shared" si="128"/>
        <v/>
      </c>
      <c r="FW675" s="1">
        <f t="shared" si="129"/>
        <v>0</v>
      </c>
      <c r="FX675" s="1" t="str">
        <f t="shared" si="130"/>
        <v/>
      </c>
      <c r="FY675" s="1" t="str">
        <f t="shared" si="131"/>
        <v/>
      </c>
      <c r="GC675" s="1">
        <v>88</v>
      </c>
      <c r="GD675" s="1">
        <f t="shared" si="140"/>
        <v>-129.29630179006747</v>
      </c>
      <c r="GE675" s="1">
        <f t="shared" si="132"/>
        <v>1.4507886721405841E-5</v>
      </c>
      <c r="GF675" s="1">
        <f t="shared" si="133"/>
        <v>1.3214481916326101E-4</v>
      </c>
      <c r="GG675" s="1">
        <f t="shared" si="134"/>
        <v>1.4507886721405841E-5</v>
      </c>
      <c r="GH675" s="1" t="str">
        <f t="shared" si="135"/>
        <v/>
      </c>
      <c r="GI675" s="1" t="str">
        <f t="shared" si="136"/>
        <v/>
      </c>
      <c r="GJ675" s="1">
        <f t="shared" si="137"/>
        <v>0</v>
      </c>
      <c r="GK675" s="1" t="str">
        <f t="shared" si="138"/>
        <v/>
      </c>
      <c r="GL675" s="1" t="str">
        <f t="shared" si="139"/>
        <v/>
      </c>
      <c r="HA675" s="2"/>
      <c r="HB675" s="2">
        <f t="shared" si="111"/>
        <v>0.59519999999999995</v>
      </c>
      <c r="HC675" s="145">
        <f t="shared" si="112"/>
        <v>0.9990178881202797</v>
      </c>
      <c r="HD675" s="2">
        <f t="shared" si="113"/>
        <v>3.4957606122154594E-5</v>
      </c>
      <c r="HE675" s="2" t="str">
        <f t="shared" si="109"/>
        <v/>
      </c>
      <c r="HF675" s="24" t="str">
        <f t="shared" si="110"/>
        <v/>
      </c>
    </row>
    <row r="676" spans="157:214" ht="20.100000000000001" customHeight="1" x14ac:dyDescent="0.25">
      <c r="FA676" s="1">
        <v>89</v>
      </c>
      <c r="FB676" s="1">
        <f t="shared" si="114"/>
        <v>-16807.207149897429</v>
      </c>
      <c r="FC676" s="1">
        <f t="shared" si="115"/>
        <v>1.1312328172385101E-7</v>
      </c>
      <c r="FD676" s="1">
        <f t="shared" si="116"/>
        <v>1.3421670930463829E-4</v>
      </c>
      <c r="FE676" s="1">
        <f t="shared" si="117"/>
        <v>1.1312328172385101E-7</v>
      </c>
      <c r="FF676" s="1" t="str">
        <f t="shared" si="118"/>
        <v/>
      </c>
      <c r="FG676" s="1" t="str">
        <f t="shared" si="119"/>
        <v/>
      </c>
      <c r="FI676" s="1">
        <f t="shared" si="120"/>
        <v>3.9104076715728565E-200</v>
      </c>
      <c r="FJ676" s="1" t="str">
        <f t="shared" si="121"/>
        <v/>
      </c>
      <c r="FK676" s="1" t="str">
        <f t="shared" si="122"/>
        <v/>
      </c>
      <c r="FP676" s="1">
        <v>89</v>
      </c>
      <c r="FQ676" s="1">
        <f t="shared" si="123"/>
        <v>-35.548847582467324</v>
      </c>
      <c r="FR676" s="1">
        <f t="shared" si="124"/>
        <v>5.3483771168623957E-5</v>
      </c>
      <c r="FS676" s="1">
        <f t="shared" si="125"/>
        <v>1.3421670930463872E-4</v>
      </c>
      <c r="FT676" s="1">
        <f t="shared" si="126"/>
        <v>5.3483771168623957E-5</v>
      </c>
      <c r="FU676" s="1" t="str">
        <f t="shared" si="127"/>
        <v/>
      </c>
      <c r="FV676" s="1" t="str">
        <f t="shared" si="128"/>
        <v/>
      </c>
      <c r="FW676" s="1">
        <f t="shared" si="129"/>
        <v>0</v>
      </c>
      <c r="FX676" s="1" t="str">
        <f t="shared" si="130"/>
        <v/>
      </c>
      <c r="FY676" s="1" t="str">
        <f t="shared" si="131"/>
        <v/>
      </c>
      <c r="GC676" s="1">
        <v>89</v>
      </c>
      <c r="GD676" s="1">
        <f t="shared" si="140"/>
        <v>-129.15452952933276</v>
      </c>
      <c r="GE676" s="1">
        <f t="shared" si="132"/>
        <v>1.4721020132531742E-5</v>
      </c>
      <c r="GF676" s="1">
        <f t="shared" si="133"/>
        <v>1.3421670930463872E-4</v>
      </c>
      <c r="GG676" s="1">
        <f t="shared" si="134"/>
        <v>1.4721020132531742E-5</v>
      </c>
      <c r="GH676" s="1" t="str">
        <f t="shared" si="135"/>
        <v/>
      </c>
      <c r="GI676" s="1" t="str">
        <f t="shared" si="136"/>
        <v/>
      </c>
      <c r="GJ676" s="1">
        <f t="shared" si="137"/>
        <v>0</v>
      </c>
      <c r="GK676" s="1" t="str">
        <f t="shared" si="138"/>
        <v/>
      </c>
      <c r="GL676" s="1" t="str">
        <f t="shared" si="139"/>
        <v/>
      </c>
      <c r="HA676" s="2"/>
      <c r="HB676" s="2">
        <f t="shared" si="111"/>
        <v>0.60159999999999991</v>
      </c>
      <c r="HC676" s="145">
        <f t="shared" si="112"/>
        <v>0.99898293051415754</v>
      </c>
      <c r="HD676" s="2">
        <f t="shared" si="113"/>
        <v>3.5785105823471497E-5</v>
      </c>
      <c r="HE676" s="2" t="str">
        <f t="shared" si="109"/>
        <v/>
      </c>
      <c r="HF676" s="24" t="str">
        <f t="shared" si="110"/>
        <v/>
      </c>
    </row>
    <row r="677" spans="157:214" ht="20.100000000000001" customHeight="1" x14ac:dyDescent="0.25">
      <c r="FA677" s="1">
        <v>90</v>
      </c>
      <c r="FB677" s="1">
        <f t="shared" si="114"/>
        <v>-16788.757965320154</v>
      </c>
      <c r="FC677" s="1">
        <f t="shared" si="115"/>
        <v>1.1478332408187852E-7</v>
      </c>
      <c r="FD677" s="1">
        <f t="shared" si="116"/>
        <v>1.3631902044580166E-4</v>
      </c>
      <c r="FE677" s="1">
        <f t="shared" si="117"/>
        <v>1.1478332408187852E-7</v>
      </c>
      <c r="FF677" s="1" t="str">
        <f t="shared" si="118"/>
        <v/>
      </c>
      <c r="FG677" s="1" t="str">
        <f t="shared" si="119"/>
        <v/>
      </c>
      <c r="FI677" s="1">
        <f t="shared" si="120"/>
        <v>4.408818282270289E-200</v>
      </c>
      <c r="FJ677" s="1" t="str">
        <f t="shared" si="121"/>
        <v/>
      </c>
      <c r="FK677" s="1" t="str">
        <f t="shared" si="122"/>
        <v/>
      </c>
      <c r="FP677" s="1">
        <v>90</v>
      </c>
      <c r="FQ677" s="1">
        <f t="shared" si="123"/>
        <v>-35.509825795878442</v>
      </c>
      <c r="FR677" s="1">
        <f t="shared" si="124"/>
        <v>5.4268625747221687E-5</v>
      </c>
      <c r="FS677" s="1">
        <f t="shared" si="125"/>
        <v>1.3631902044580204E-4</v>
      </c>
      <c r="FT677" s="1">
        <f t="shared" si="126"/>
        <v>5.4268625747221687E-5</v>
      </c>
      <c r="FU677" s="1" t="str">
        <f t="shared" si="127"/>
        <v/>
      </c>
      <c r="FV677" s="1" t="str">
        <f t="shared" si="128"/>
        <v/>
      </c>
      <c r="FW677" s="1">
        <f t="shared" si="129"/>
        <v>0</v>
      </c>
      <c r="FX677" s="1" t="str">
        <f t="shared" si="130"/>
        <v/>
      </c>
      <c r="FY677" s="1" t="str">
        <f t="shared" si="131"/>
        <v/>
      </c>
      <c r="GC677" s="1">
        <v>90</v>
      </c>
      <c r="GD677" s="1">
        <f t="shared" si="140"/>
        <v>-129.01275726859802</v>
      </c>
      <c r="GE677" s="1">
        <f t="shared" si="132"/>
        <v>1.4937045663271149E-5</v>
      </c>
      <c r="GF677" s="1">
        <f t="shared" si="133"/>
        <v>1.3631902044580204E-4</v>
      </c>
      <c r="GG677" s="1">
        <f t="shared" si="134"/>
        <v>1.4937045663271149E-5</v>
      </c>
      <c r="GH677" s="1" t="str">
        <f t="shared" si="135"/>
        <v/>
      </c>
      <c r="GI677" s="1" t="str">
        <f t="shared" si="136"/>
        <v/>
      </c>
      <c r="GJ677" s="1">
        <f t="shared" si="137"/>
        <v>0</v>
      </c>
      <c r="GK677" s="1" t="str">
        <f t="shared" si="138"/>
        <v/>
      </c>
      <c r="GL677" s="1" t="str">
        <f t="shared" si="139"/>
        <v/>
      </c>
      <c r="HA677" s="2"/>
      <c r="HB677" s="2">
        <f t="shared" si="111"/>
        <v>0.60799999999999987</v>
      </c>
      <c r="HC677" s="145">
        <f t="shared" si="112"/>
        <v>0.99894714540833407</v>
      </c>
      <c r="HD677" s="2">
        <f t="shared" si="113"/>
        <v>3.6621939848435758E-5</v>
      </c>
      <c r="HE677" s="2" t="str">
        <f t="shared" si="109"/>
        <v/>
      </c>
      <c r="HF677" s="24" t="str">
        <f t="shared" si="110"/>
        <v/>
      </c>
    </row>
    <row r="678" spans="157:214" ht="20.100000000000001" customHeight="1" x14ac:dyDescent="0.25">
      <c r="FA678" s="1">
        <v>91</v>
      </c>
      <c r="FB678" s="1">
        <f t="shared" si="114"/>
        <v>-16770.308780742878</v>
      </c>
      <c r="FC678" s="1">
        <f t="shared" si="115"/>
        <v>1.1646586347936833E-7</v>
      </c>
      <c r="FD678" s="1">
        <f t="shared" si="116"/>
        <v>1.3845216511947908E-4</v>
      </c>
      <c r="FE678" s="1">
        <f t="shared" si="117"/>
        <v>1.1646586347936833E-7</v>
      </c>
      <c r="FF678" s="1" t="str">
        <f t="shared" si="118"/>
        <v/>
      </c>
      <c r="FG678" s="1" t="str">
        <f t="shared" si="119"/>
        <v/>
      </c>
      <c r="FI678" s="1">
        <f t="shared" si="120"/>
        <v>4.970675509617575E-200</v>
      </c>
      <c r="FJ678" s="1" t="str">
        <f t="shared" si="121"/>
        <v/>
      </c>
      <c r="FK678" s="1" t="str">
        <f t="shared" si="122"/>
        <v/>
      </c>
      <c r="FP678" s="1">
        <v>91</v>
      </c>
      <c r="FQ678" s="1">
        <f t="shared" si="123"/>
        <v>-35.470804009289566</v>
      </c>
      <c r="FR678" s="1">
        <f t="shared" si="124"/>
        <v>5.5064116743824968E-5</v>
      </c>
      <c r="FS678" s="1">
        <f t="shared" si="125"/>
        <v>1.3845216511947943E-4</v>
      </c>
      <c r="FT678" s="1">
        <f t="shared" si="126"/>
        <v>5.5064116743824968E-5</v>
      </c>
      <c r="FU678" s="1" t="str">
        <f t="shared" si="127"/>
        <v/>
      </c>
      <c r="FV678" s="1" t="str">
        <f t="shared" si="128"/>
        <v/>
      </c>
      <c r="FW678" s="1">
        <f t="shared" si="129"/>
        <v>0</v>
      </c>
      <c r="FX678" s="1" t="str">
        <f t="shared" si="130"/>
        <v/>
      </c>
      <c r="FY678" s="1" t="str">
        <f t="shared" si="131"/>
        <v/>
      </c>
      <c r="GC678" s="1">
        <v>91</v>
      </c>
      <c r="GD678" s="1">
        <f t="shared" si="140"/>
        <v>-128.87098500786331</v>
      </c>
      <c r="GE678" s="1">
        <f t="shared" si="132"/>
        <v>1.5155998790927834E-5</v>
      </c>
      <c r="GF678" s="1">
        <f t="shared" si="133"/>
        <v>1.3845216511947943E-4</v>
      </c>
      <c r="GG678" s="1">
        <f t="shared" si="134"/>
        <v>1.5155998790927834E-5</v>
      </c>
      <c r="GH678" s="1" t="str">
        <f t="shared" si="135"/>
        <v/>
      </c>
      <c r="GI678" s="1" t="str">
        <f t="shared" si="136"/>
        <v/>
      </c>
      <c r="GJ678" s="1">
        <f t="shared" si="137"/>
        <v>0</v>
      </c>
      <c r="GK678" s="1" t="str">
        <f t="shared" si="138"/>
        <v/>
      </c>
      <c r="GL678" s="1" t="str">
        <f t="shared" si="139"/>
        <v/>
      </c>
      <c r="HA678" s="2"/>
      <c r="HB678" s="2">
        <f t="shared" si="111"/>
        <v>0.61439999999999984</v>
      </c>
      <c r="HC678" s="145">
        <f t="shared" si="112"/>
        <v>0.99891052346848563</v>
      </c>
      <c r="HD678" s="2">
        <f t="shared" si="113"/>
        <v>3.7468071044322038E-5</v>
      </c>
      <c r="HE678" s="2" t="str">
        <f t="shared" si="109"/>
        <v/>
      </c>
      <c r="HF678" s="24" t="str">
        <f t="shared" si="110"/>
        <v/>
      </c>
    </row>
    <row r="679" spans="157:214" ht="20.100000000000001" customHeight="1" x14ac:dyDescent="0.25">
      <c r="FA679" s="2">
        <v>92</v>
      </c>
      <c r="FB679" s="1">
        <f t="shared" si="114"/>
        <v>-16751.859596165603</v>
      </c>
      <c r="FC679" s="1">
        <f t="shared" si="115"/>
        <v>1.1817117545138963E-7</v>
      </c>
      <c r="FD679" s="1">
        <f t="shared" si="116"/>
        <v>1.4061656091490874E-4</v>
      </c>
      <c r="FE679" s="1">
        <f t="shared" si="117"/>
        <v>1.1817117545138963E-7</v>
      </c>
      <c r="FF679" s="1" t="str">
        <f t="shared" si="118"/>
        <v/>
      </c>
      <c r="FG679" s="1" t="str">
        <f t="shared" si="119"/>
        <v/>
      </c>
      <c r="FI679" s="1">
        <f t="shared" si="120"/>
        <v>5.6040458284684709E-200</v>
      </c>
      <c r="FJ679" s="1" t="str">
        <f t="shared" si="121"/>
        <v/>
      </c>
      <c r="FK679" s="1" t="str">
        <f t="shared" si="122"/>
        <v/>
      </c>
      <c r="FP679" s="2">
        <v>92</v>
      </c>
      <c r="FQ679" s="1">
        <f t="shared" si="123"/>
        <v>-35.43178222270069</v>
      </c>
      <c r="FR679" s="1">
        <f t="shared" si="124"/>
        <v>5.5870374429182238E-5</v>
      </c>
      <c r="FS679" s="1">
        <f t="shared" si="125"/>
        <v>1.4061656091490874E-4</v>
      </c>
      <c r="FT679" s="1">
        <f t="shared" si="126"/>
        <v>5.5870374429182238E-5</v>
      </c>
      <c r="FU679" s="1" t="str">
        <f t="shared" si="127"/>
        <v/>
      </c>
      <c r="FV679" s="1" t="str">
        <f t="shared" si="128"/>
        <v/>
      </c>
      <c r="FW679" s="1">
        <f t="shared" si="129"/>
        <v>0</v>
      </c>
      <c r="FX679" s="1" t="str">
        <f t="shared" si="130"/>
        <v/>
      </c>
      <c r="FY679" s="1" t="str">
        <f t="shared" si="131"/>
        <v/>
      </c>
      <c r="GC679" s="2">
        <v>92</v>
      </c>
      <c r="GD679" s="1">
        <f t="shared" si="140"/>
        <v>-128.7292127471286</v>
      </c>
      <c r="GE679" s="1">
        <f t="shared" si="132"/>
        <v>1.5377915371580538E-5</v>
      </c>
      <c r="GF679" s="1">
        <f t="shared" si="133"/>
        <v>1.4061656091490874E-4</v>
      </c>
      <c r="GG679" s="1">
        <f t="shared" si="134"/>
        <v>1.5377915371580538E-5</v>
      </c>
      <c r="GH679" s="1" t="str">
        <f t="shared" si="135"/>
        <v/>
      </c>
      <c r="GI679" s="1" t="str">
        <f t="shared" si="136"/>
        <v/>
      </c>
      <c r="GJ679" s="1">
        <f t="shared" si="137"/>
        <v>0</v>
      </c>
      <c r="GK679" s="1" t="str">
        <f t="shared" si="138"/>
        <v/>
      </c>
      <c r="GL679" s="1" t="str">
        <f t="shared" si="139"/>
        <v/>
      </c>
      <c r="HA679" s="2"/>
      <c r="HB679" s="2">
        <f t="shared" si="111"/>
        <v>0.6207999999999998</v>
      </c>
      <c r="HC679" s="145">
        <f t="shared" si="112"/>
        <v>0.99887305539744131</v>
      </c>
      <c r="HD679" s="2">
        <f t="shared" si="113"/>
        <v>3.8323461638900547E-5</v>
      </c>
      <c r="HE679" s="2" t="str">
        <f t="shared" si="109"/>
        <v/>
      </c>
      <c r="HF679" s="24" t="str">
        <f t="shared" si="110"/>
        <v/>
      </c>
    </row>
    <row r="680" spans="157:214" ht="20.100000000000001" customHeight="1" x14ac:dyDescent="0.25">
      <c r="FA680" s="1">
        <v>93</v>
      </c>
      <c r="FB680" s="1">
        <f t="shared" si="114"/>
        <v>-16733.410411588327</v>
      </c>
      <c r="FC680" s="1">
        <f t="shared" si="115"/>
        <v>1.1989953846859993E-7</v>
      </c>
      <c r="FD680" s="1">
        <f t="shared" si="116"/>
        <v>1.4281263053176729E-4</v>
      </c>
      <c r="FE680" s="1">
        <f t="shared" si="117"/>
        <v>1.1989953846859993E-7</v>
      </c>
      <c r="FF680" s="1" t="str">
        <f t="shared" si="118"/>
        <v/>
      </c>
      <c r="FG680" s="1" t="str">
        <f t="shared" si="119"/>
        <v/>
      </c>
      <c r="FI680" s="1">
        <f t="shared" si="120"/>
        <v>6.3180199764718867E-200</v>
      </c>
      <c r="FJ680" s="1" t="str">
        <f t="shared" si="121"/>
        <v/>
      </c>
      <c r="FK680" s="1" t="str">
        <f t="shared" si="122"/>
        <v/>
      </c>
      <c r="FP680" s="1">
        <v>93</v>
      </c>
      <c r="FQ680" s="1">
        <f t="shared" si="123"/>
        <v>-35.392760436111814</v>
      </c>
      <c r="FR680" s="1">
        <f t="shared" si="124"/>
        <v>5.6687530461964645E-5</v>
      </c>
      <c r="FS680" s="1">
        <f t="shared" si="125"/>
        <v>1.4281263053176729E-4</v>
      </c>
      <c r="FT680" s="1">
        <f t="shared" si="126"/>
        <v>5.6687530461964645E-5</v>
      </c>
      <c r="FU680" s="1" t="str">
        <f t="shared" si="127"/>
        <v/>
      </c>
      <c r="FV680" s="1" t="str">
        <f t="shared" si="128"/>
        <v/>
      </c>
      <c r="FW680" s="1">
        <f t="shared" si="129"/>
        <v>0</v>
      </c>
      <c r="FX680" s="1" t="str">
        <f t="shared" si="130"/>
        <v/>
      </c>
      <c r="FY680" s="1" t="str">
        <f t="shared" si="131"/>
        <v/>
      </c>
      <c r="GC680" s="1">
        <v>93</v>
      </c>
      <c r="GD680" s="1">
        <f t="shared" si="140"/>
        <v>-128.58744048639386</v>
      </c>
      <c r="GE680" s="1">
        <f t="shared" si="132"/>
        <v>1.5602831643323699E-5</v>
      </c>
      <c r="GF680" s="1">
        <f t="shared" si="133"/>
        <v>1.4281263053176729E-4</v>
      </c>
      <c r="GG680" s="1">
        <f t="shared" si="134"/>
        <v>1.5602831643323699E-5</v>
      </c>
      <c r="GH680" s="1" t="str">
        <f t="shared" si="135"/>
        <v/>
      </c>
      <c r="GI680" s="1" t="str">
        <f t="shared" si="136"/>
        <v/>
      </c>
      <c r="GJ680" s="1">
        <f t="shared" si="137"/>
        <v>0</v>
      </c>
      <c r="GK680" s="1" t="str">
        <f t="shared" si="138"/>
        <v/>
      </c>
      <c r="GL680" s="1" t="str">
        <f t="shared" si="139"/>
        <v/>
      </c>
      <c r="HA680" s="2"/>
      <c r="HB680" s="2">
        <f t="shared" si="111"/>
        <v>0.62719999999999976</v>
      </c>
      <c r="HC680" s="145">
        <f t="shared" si="112"/>
        <v>0.99883473193580241</v>
      </c>
      <c r="HD680" s="2">
        <f t="shared" si="113"/>
        <v>3.9188073257867551E-5</v>
      </c>
      <c r="HE680" s="2" t="str">
        <f t="shared" si="109"/>
        <v/>
      </c>
      <c r="HF680" s="24" t="str">
        <f t="shared" si="110"/>
        <v/>
      </c>
    </row>
    <row r="681" spans="157:214" ht="20.100000000000001" customHeight="1" x14ac:dyDescent="0.25">
      <c r="FA681" s="1">
        <v>94</v>
      </c>
      <c r="FB681" s="1">
        <f t="shared" si="114"/>
        <v>-16714.961227011052</v>
      </c>
      <c r="FC681" s="1">
        <f t="shared" si="115"/>
        <v>1.2165123396227629E-7</v>
      </c>
      <c r="FD681" s="1">
        <f t="shared" si="116"/>
        <v>1.4504080183455975E-4</v>
      </c>
      <c r="FE681" s="1">
        <f t="shared" si="117"/>
        <v>1.2165123396227629E-7</v>
      </c>
      <c r="FF681" s="1" t="str">
        <f t="shared" si="118"/>
        <v/>
      </c>
      <c r="FG681" s="1" t="str">
        <f t="shared" si="119"/>
        <v/>
      </c>
      <c r="FI681" s="1">
        <f t="shared" si="120"/>
        <v>7.1228428481803421E-200</v>
      </c>
      <c r="FJ681" s="1" t="str">
        <f t="shared" si="121"/>
        <v/>
      </c>
      <c r="FK681" s="1" t="str">
        <f t="shared" si="122"/>
        <v/>
      </c>
      <c r="FP681" s="1">
        <v>94</v>
      </c>
      <c r="FQ681" s="1">
        <f t="shared" si="123"/>
        <v>-35.353738649522938</v>
      </c>
      <c r="FR681" s="1">
        <f t="shared" si="124"/>
        <v>5.7515717900599801E-5</v>
      </c>
      <c r="FS681" s="1">
        <f t="shared" si="125"/>
        <v>1.4504080183455934E-4</v>
      </c>
      <c r="FT681" s="1">
        <f t="shared" si="126"/>
        <v>5.7515717900599801E-5</v>
      </c>
      <c r="FU681" s="1" t="str">
        <f t="shared" si="127"/>
        <v/>
      </c>
      <c r="FV681" s="1" t="str">
        <f t="shared" si="128"/>
        <v/>
      </c>
      <c r="FW681" s="1">
        <f t="shared" si="129"/>
        <v>0</v>
      </c>
      <c r="FX681" s="1" t="str">
        <f t="shared" si="130"/>
        <v/>
      </c>
      <c r="FY681" s="1" t="str">
        <f t="shared" si="131"/>
        <v/>
      </c>
      <c r="GC681" s="1">
        <v>94</v>
      </c>
      <c r="GD681" s="1">
        <f t="shared" si="140"/>
        <v>-128.44566822565915</v>
      </c>
      <c r="GE681" s="1">
        <f t="shared" si="132"/>
        <v>1.5830784229524465E-5</v>
      </c>
      <c r="GF681" s="1">
        <f t="shared" si="133"/>
        <v>1.4504080183455934E-4</v>
      </c>
      <c r="GG681" s="1">
        <f t="shared" si="134"/>
        <v>1.5830784229524465E-5</v>
      </c>
      <c r="GH681" s="1" t="str">
        <f t="shared" si="135"/>
        <v/>
      </c>
      <c r="GI681" s="1" t="str">
        <f t="shared" si="136"/>
        <v/>
      </c>
      <c r="GJ681" s="1">
        <f t="shared" si="137"/>
        <v>0</v>
      </c>
      <c r="GK681" s="1" t="str">
        <f t="shared" si="138"/>
        <v/>
      </c>
      <c r="GL681" s="1" t="str">
        <f t="shared" si="139"/>
        <v/>
      </c>
      <c r="HA681" s="2"/>
      <c r="HB681" s="2">
        <f t="shared" si="111"/>
        <v>0.63359999999999972</v>
      </c>
      <c r="HC681" s="145">
        <f t="shared" si="112"/>
        <v>0.99879554386254454</v>
      </c>
      <c r="HD681" s="2">
        <f t="shared" si="113"/>
        <v>4.0061866941720758E-5</v>
      </c>
      <c r="HE681" s="2" t="str">
        <f t="shared" si="109"/>
        <v/>
      </c>
      <c r="HF681" s="24" t="str">
        <f t="shared" si="110"/>
        <v/>
      </c>
    </row>
    <row r="682" spans="157:214" ht="20.100000000000001" customHeight="1" x14ac:dyDescent="0.25">
      <c r="FA682" s="1">
        <v>95</v>
      </c>
      <c r="FB682" s="1">
        <f t="shared" si="114"/>
        <v>-16696.51204243378</v>
      </c>
      <c r="FC682" s="1">
        <f t="shared" si="115"/>
        <v>1.2342654634947325E-7</v>
      </c>
      <c r="FD682" s="1">
        <f t="shared" si="116"/>
        <v>1.4730150790747228E-4</v>
      </c>
      <c r="FE682" s="1">
        <f t="shared" si="117"/>
        <v>1.2342654634947325E-7</v>
      </c>
      <c r="FF682" s="1" t="str">
        <f t="shared" si="118"/>
        <v/>
      </c>
      <c r="FG682" s="1" t="str">
        <f t="shared" si="119"/>
        <v/>
      </c>
      <c r="FI682" s="1">
        <f t="shared" si="120"/>
        <v>8.0300598410670193E-200</v>
      </c>
      <c r="FJ682" s="1" t="str">
        <f t="shared" si="121"/>
        <v/>
      </c>
      <c r="FK682" s="1" t="str">
        <f t="shared" si="122"/>
        <v/>
      </c>
      <c r="FP682" s="1">
        <v>95</v>
      </c>
      <c r="FQ682" s="1">
        <f t="shared" si="123"/>
        <v>-35.314716862934056</v>
      </c>
      <c r="FR682" s="1">
        <f t="shared" si="124"/>
        <v>5.8355071215167572E-5</v>
      </c>
      <c r="FS682" s="1">
        <f t="shared" si="125"/>
        <v>1.4730150790747261E-4</v>
      </c>
      <c r="FT682" s="1">
        <f t="shared" si="126"/>
        <v>5.8355071215167572E-5</v>
      </c>
      <c r="FU682" s="1" t="str">
        <f t="shared" si="127"/>
        <v/>
      </c>
      <c r="FV682" s="1" t="str">
        <f t="shared" si="128"/>
        <v/>
      </c>
      <c r="FW682" s="1">
        <f t="shared" si="129"/>
        <v>0</v>
      </c>
      <c r="FX682" s="1" t="str">
        <f t="shared" si="130"/>
        <v/>
      </c>
      <c r="FY682" s="1" t="str">
        <f t="shared" si="131"/>
        <v/>
      </c>
      <c r="GC682" s="1">
        <v>95</v>
      </c>
      <c r="GD682" s="1">
        <f t="shared" si="140"/>
        <v>-128.30389596492444</v>
      </c>
      <c r="GE682" s="1">
        <f t="shared" si="132"/>
        <v>1.6061810142097075E-5</v>
      </c>
      <c r="GF682" s="1">
        <f t="shared" si="133"/>
        <v>1.4730150790747228E-4</v>
      </c>
      <c r="GG682" s="1">
        <f t="shared" si="134"/>
        <v>1.6061810142097075E-5</v>
      </c>
      <c r="GH682" s="1" t="str">
        <f t="shared" si="135"/>
        <v/>
      </c>
      <c r="GI682" s="1" t="str">
        <f t="shared" si="136"/>
        <v/>
      </c>
      <c r="GJ682" s="1">
        <f t="shared" si="137"/>
        <v>0</v>
      </c>
      <c r="GK682" s="1" t="str">
        <f t="shared" si="138"/>
        <v/>
      </c>
      <c r="GL682" s="1" t="str">
        <f t="shared" si="139"/>
        <v/>
      </c>
      <c r="HA682" s="2"/>
      <c r="HB682" s="2">
        <f t="shared" si="111"/>
        <v>0.63999999999999968</v>
      </c>
      <c r="HC682" s="145">
        <f t="shared" si="112"/>
        <v>0.99875548199560282</v>
      </c>
      <c r="HD682" s="2">
        <f t="shared" si="113"/>
        <v>4.0944803159637111E-5</v>
      </c>
      <c r="HE682" s="2" t="str">
        <f t="shared" si="109"/>
        <v/>
      </c>
      <c r="HF682" s="24" t="str">
        <f t="shared" si="110"/>
        <v/>
      </c>
    </row>
    <row r="683" spans="157:214" ht="20.100000000000001" customHeight="1" x14ac:dyDescent="0.25">
      <c r="FA683" s="1">
        <v>96</v>
      </c>
      <c r="FB683" s="1">
        <f t="shared" si="114"/>
        <v>-16678.062857856505</v>
      </c>
      <c r="FC683" s="1">
        <f t="shared" si="115"/>
        <v>1.2522576305831112E-7</v>
      </c>
      <c r="FD683" s="1">
        <f t="shared" si="116"/>
        <v>1.4959518710969182E-4</v>
      </c>
      <c r="FE683" s="1">
        <f t="shared" si="117"/>
        <v>1.2522576305831112E-7</v>
      </c>
      <c r="FF683" s="1" t="str">
        <f t="shared" si="118"/>
        <v/>
      </c>
      <c r="FG683" s="1" t="str">
        <f t="shared" si="119"/>
        <v/>
      </c>
      <c r="FI683" s="1">
        <f t="shared" si="120"/>
        <v>9.05268173452151E-200</v>
      </c>
      <c r="FJ683" s="1" t="str">
        <f t="shared" si="121"/>
        <v/>
      </c>
      <c r="FK683" s="1" t="str">
        <f t="shared" si="122"/>
        <v/>
      </c>
      <c r="FP683" s="1">
        <v>96</v>
      </c>
      <c r="FQ683" s="1">
        <f t="shared" si="123"/>
        <v>-35.27569507634518</v>
      </c>
      <c r="FR683" s="1">
        <f t="shared" si="124"/>
        <v>5.920572629935387E-5</v>
      </c>
      <c r="FS683" s="1">
        <f t="shared" si="125"/>
        <v>1.4959518710969182E-4</v>
      </c>
      <c r="FT683" s="1">
        <f t="shared" si="126"/>
        <v>5.920572629935387E-5</v>
      </c>
      <c r="FU683" s="1" t="str">
        <f t="shared" si="127"/>
        <v/>
      </c>
      <c r="FV683" s="1" t="str">
        <f t="shared" si="128"/>
        <v/>
      </c>
      <c r="FW683" s="1">
        <f t="shared" si="129"/>
        <v>0</v>
      </c>
      <c r="FX683" s="1" t="str">
        <f t="shared" si="130"/>
        <v/>
      </c>
      <c r="FY683" s="1" t="str">
        <f t="shared" si="131"/>
        <v/>
      </c>
      <c r="GC683" s="1">
        <v>96</v>
      </c>
      <c r="GD683" s="1">
        <f t="shared" si="140"/>
        <v>-128.1621237041897</v>
      </c>
      <c r="GE683" s="1">
        <f t="shared" si="132"/>
        <v>1.6295946784793193E-5</v>
      </c>
      <c r="GF683" s="1">
        <f t="shared" si="133"/>
        <v>1.4959518710969182E-4</v>
      </c>
      <c r="GG683" s="1">
        <f t="shared" si="134"/>
        <v>1.6295946784793193E-5</v>
      </c>
      <c r="GH683" s="1" t="str">
        <f t="shared" si="135"/>
        <v/>
      </c>
      <c r="GI683" s="1" t="str">
        <f t="shared" si="136"/>
        <v/>
      </c>
      <c r="GJ683" s="1">
        <f t="shared" si="137"/>
        <v>0</v>
      </c>
      <c r="GK683" s="1" t="str">
        <f t="shared" si="138"/>
        <v/>
      </c>
      <c r="GL683" s="1" t="str">
        <f t="shared" si="139"/>
        <v/>
      </c>
      <c r="HA683" s="2"/>
      <c r="HB683" s="2">
        <f t="shared" si="111"/>
        <v>0.64639999999999964</v>
      </c>
      <c r="HC683" s="145">
        <f t="shared" si="112"/>
        <v>0.99871453719244319</v>
      </c>
      <c r="HD683" s="2">
        <f t="shared" si="113"/>
        <v>4.1836841827347371E-5</v>
      </c>
      <c r="HE683" s="2" t="str">
        <f t="shared" si="109"/>
        <v/>
      </c>
      <c r="HF683" s="24" t="str">
        <f t="shared" si="110"/>
        <v/>
      </c>
    </row>
    <row r="684" spans="157:214" ht="20.100000000000001" customHeight="1" x14ac:dyDescent="0.25">
      <c r="FA684" s="1">
        <v>97</v>
      </c>
      <c r="FB684" s="1">
        <f t="shared" si="114"/>
        <v>-16659.613673279229</v>
      </c>
      <c r="FC684" s="1">
        <f t="shared" si="115"/>
        <v>1.270491745533854E-7</v>
      </c>
      <c r="FD684" s="1">
        <f t="shared" si="116"/>
        <v>1.5192228313118955E-4</v>
      </c>
      <c r="FE684" s="1">
        <f t="shared" si="117"/>
        <v>1.270491745533854E-7</v>
      </c>
      <c r="FF684" s="1" t="str">
        <f t="shared" si="118"/>
        <v/>
      </c>
      <c r="FG684" s="1" t="str">
        <f t="shared" si="119"/>
        <v/>
      </c>
      <c r="FI684" s="1">
        <f t="shared" si="120"/>
        <v>1.0205370445833066E-199</v>
      </c>
      <c r="FJ684" s="1" t="str">
        <f t="shared" si="121"/>
        <v/>
      </c>
      <c r="FK684" s="1" t="str">
        <f t="shared" si="122"/>
        <v/>
      </c>
      <c r="FP684" s="1">
        <v>97</v>
      </c>
      <c r="FQ684" s="1">
        <f t="shared" si="123"/>
        <v>-35.236673289756304</v>
      </c>
      <c r="FR684" s="1">
        <f t="shared" si="124"/>
        <v>6.0067820482466927E-5</v>
      </c>
      <c r="FS684" s="1">
        <f t="shared" si="125"/>
        <v>1.5192228313118955E-4</v>
      </c>
      <c r="FT684" s="1">
        <f t="shared" si="126"/>
        <v>6.0067820482466927E-5</v>
      </c>
      <c r="FU684" s="1" t="str">
        <f t="shared" si="127"/>
        <v/>
      </c>
      <c r="FV684" s="1" t="str">
        <f t="shared" si="128"/>
        <v/>
      </c>
      <c r="FW684" s="1">
        <f t="shared" si="129"/>
        <v>0</v>
      </c>
      <c r="FX684" s="1" t="str">
        <f t="shared" si="130"/>
        <v/>
      </c>
      <c r="FY684" s="1" t="str">
        <f t="shared" si="131"/>
        <v/>
      </c>
      <c r="GC684" s="1">
        <v>97</v>
      </c>
      <c r="GD684" s="1">
        <f t="shared" si="140"/>
        <v>-128.02035144345498</v>
      </c>
      <c r="GE684" s="1">
        <f t="shared" si="132"/>
        <v>1.6533231956508809E-5</v>
      </c>
      <c r="GF684" s="1">
        <f t="shared" si="133"/>
        <v>1.5192228313118955E-4</v>
      </c>
      <c r="GG684" s="1">
        <f t="shared" si="134"/>
        <v>1.6533231956508809E-5</v>
      </c>
      <c r="GH684" s="1" t="str">
        <f t="shared" si="135"/>
        <v/>
      </c>
      <c r="GI684" s="1" t="str">
        <f t="shared" si="136"/>
        <v/>
      </c>
      <c r="GJ684" s="1">
        <f t="shared" si="137"/>
        <v>0</v>
      </c>
      <c r="GK684" s="1" t="str">
        <f t="shared" si="138"/>
        <v/>
      </c>
      <c r="GL684" s="1" t="str">
        <f t="shared" si="139"/>
        <v/>
      </c>
      <c r="HA684" s="2"/>
      <c r="HB684" s="2">
        <f t="shared" si="111"/>
        <v>0.6527999999999996</v>
      </c>
      <c r="HC684" s="145">
        <f t="shared" si="112"/>
        <v>0.99867270035061584</v>
      </c>
      <c r="HD684" s="2">
        <f t="shared" si="113"/>
        <v>4.2737942319903688E-5</v>
      </c>
      <c r="HE684" s="2" t="str">
        <f t="shared" si="109"/>
        <v/>
      </c>
      <c r="HF684" s="24" t="str">
        <f t="shared" si="110"/>
        <v/>
      </c>
    </row>
    <row r="685" spans="157:214" ht="20.100000000000001" customHeight="1" x14ac:dyDescent="0.25">
      <c r="FA685" s="1">
        <v>98</v>
      </c>
      <c r="FB685" s="1">
        <f t="shared" si="114"/>
        <v>-16641.164488701954</v>
      </c>
      <c r="FC685" s="1">
        <f t="shared" si="115"/>
        <v>1.2889707436130767E-7</v>
      </c>
      <c r="FD685" s="1">
        <f t="shared" si="116"/>
        <v>1.5428324504897871E-4</v>
      </c>
      <c r="FE685" s="1">
        <f t="shared" si="117"/>
        <v>1.2889707436130767E-7</v>
      </c>
      <c r="FF685" s="1" t="str">
        <f t="shared" si="118"/>
        <v/>
      </c>
      <c r="FG685" s="1" t="str">
        <f t="shared" si="119"/>
        <v/>
      </c>
      <c r="FI685" s="1">
        <f t="shared" si="120"/>
        <v>1.1504648303216246E-199</v>
      </c>
      <c r="FJ685" s="1" t="str">
        <f t="shared" si="121"/>
        <v/>
      </c>
      <c r="FK685" s="1" t="str">
        <f t="shared" si="122"/>
        <v/>
      </c>
      <c r="FP685" s="1">
        <v>98</v>
      </c>
      <c r="FQ685" s="1">
        <f t="shared" si="123"/>
        <v>-35.197651503167428</v>
      </c>
      <c r="FR685" s="1">
        <f t="shared" si="124"/>
        <v>6.0941492541510532E-5</v>
      </c>
      <c r="FS685" s="1">
        <f t="shared" si="125"/>
        <v>1.5428324504897822E-4</v>
      </c>
      <c r="FT685" s="1">
        <f t="shared" si="126"/>
        <v>6.0941492541510532E-5</v>
      </c>
      <c r="FU685" s="1" t="str">
        <f t="shared" si="127"/>
        <v/>
      </c>
      <c r="FV685" s="1" t="str">
        <f t="shared" si="128"/>
        <v/>
      </c>
      <c r="FW685" s="1">
        <f t="shared" si="129"/>
        <v>0</v>
      </c>
      <c r="FX685" s="1" t="str">
        <f t="shared" si="130"/>
        <v/>
      </c>
      <c r="FY685" s="1" t="str">
        <f t="shared" si="131"/>
        <v/>
      </c>
      <c r="GC685" s="1">
        <v>98</v>
      </c>
      <c r="GD685" s="1">
        <f t="shared" si="140"/>
        <v>-127.87857918272026</v>
      </c>
      <c r="GE685" s="1">
        <f t="shared" si="132"/>
        <v>1.6773703854607837E-5</v>
      </c>
      <c r="GF685" s="1">
        <f t="shared" si="133"/>
        <v>1.5428324504897871E-4</v>
      </c>
      <c r="GG685" s="1">
        <f t="shared" si="134"/>
        <v>1.6773703854607837E-5</v>
      </c>
      <c r="GH685" s="1" t="str">
        <f t="shared" si="135"/>
        <v/>
      </c>
      <c r="GI685" s="1" t="str">
        <f t="shared" si="136"/>
        <v/>
      </c>
      <c r="GJ685" s="1">
        <f t="shared" si="137"/>
        <v>0</v>
      </c>
      <c r="GK685" s="1" t="str">
        <f t="shared" si="138"/>
        <v/>
      </c>
      <c r="GL685" s="1" t="str">
        <f t="shared" si="139"/>
        <v/>
      </c>
      <c r="HA685" s="2"/>
      <c r="HB685" s="2">
        <f t="shared" si="111"/>
        <v>0.65919999999999956</v>
      </c>
      <c r="HC685" s="145">
        <f t="shared" si="112"/>
        <v>0.99862996240829593</v>
      </c>
      <c r="HD685" s="2">
        <f t="shared" si="113"/>
        <v>4.36480634881109E-5</v>
      </c>
      <c r="HE685" s="2" t="str">
        <f t="shared" si="109"/>
        <v/>
      </c>
      <c r="HF685" s="24" t="str">
        <f t="shared" si="110"/>
        <v/>
      </c>
    </row>
    <row r="686" spans="157:214" ht="20.100000000000001" customHeight="1" x14ac:dyDescent="0.25">
      <c r="FA686" s="2">
        <v>99</v>
      </c>
      <c r="FB686" s="1">
        <f t="shared" si="114"/>
        <v>-16622.715304124678</v>
      </c>
      <c r="FC686" s="1">
        <f t="shared" si="115"/>
        <v>1.3076975909636826E-7</v>
      </c>
      <c r="FD686" s="1">
        <f t="shared" si="116"/>
        <v>1.5667852738384132E-4</v>
      </c>
      <c r="FE686" s="1">
        <f t="shared" si="117"/>
        <v>1.3076975909636826E-7</v>
      </c>
      <c r="FF686" s="1" t="str">
        <f t="shared" si="118"/>
        <v/>
      </c>
      <c r="FG686" s="1" t="str">
        <f t="shared" si="119"/>
        <v/>
      </c>
      <c r="FI686" s="1">
        <f t="shared" si="120"/>
        <v>1.2969133809421258E-199</v>
      </c>
      <c r="FJ686" s="1" t="str">
        <f t="shared" si="121"/>
        <v/>
      </c>
      <c r="FK686" s="1" t="str">
        <f t="shared" si="122"/>
        <v/>
      </c>
      <c r="FP686" s="2">
        <v>99</v>
      </c>
      <c r="FQ686" s="1">
        <f t="shared" si="123"/>
        <v>-35.158629716578545</v>
      </c>
      <c r="FR686" s="1">
        <f t="shared" si="124"/>
        <v>6.1826882713318605E-5</v>
      </c>
      <c r="FS686" s="1">
        <f t="shared" si="125"/>
        <v>1.5667852738384167E-4</v>
      </c>
      <c r="FT686" s="1">
        <f t="shared" si="126"/>
        <v>6.1826882713318605E-5</v>
      </c>
      <c r="FU686" s="1" t="str">
        <f t="shared" si="127"/>
        <v/>
      </c>
      <c r="FV686" s="1" t="str">
        <f t="shared" si="128"/>
        <v/>
      </c>
      <c r="FW686" s="1">
        <f t="shared" si="129"/>
        <v>0</v>
      </c>
      <c r="FX686" s="1" t="str">
        <f t="shared" si="130"/>
        <v/>
      </c>
      <c r="FY686" s="1" t="str">
        <f t="shared" si="131"/>
        <v/>
      </c>
      <c r="GC686" s="2">
        <v>99</v>
      </c>
      <c r="GD686" s="1">
        <f t="shared" si="140"/>
        <v>-127.73680692198553</v>
      </c>
      <c r="GE686" s="1">
        <f t="shared" si="132"/>
        <v>1.701740107826166E-5</v>
      </c>
      <c r="GF686" s="1">
        <f t="shared" si="133"/>
        <v>1.5667852738384132E-4</v>
      </c>
      <c r="GG686" s="1">
        <f t="shared" si="134"/>
        <v>1.701740107826166E-5</v>
      </c>
      <c r="GH686" s="1" t="str">
        <f t="shared" si="135"/>
        <v/>
      </c>
      <c r="GI686" s="1" t="str">
        <f t="shared" si="136"/>
        <v/>
      </c>
      <c r="GJ686" s="1">
        <f t="shared" si="137"/>
        <v>0</v>
      </c>
      <c r="GK686" s="1" t="str">
        <f t="shared" si="138"/>
        <v/>
      </c>
      <c r="GL686" s="1" t="str">
        <f t="shared" si="139"/>
        <v/>
      </c>
      <c r="HA686" s="2"/>
      <c r="HB686" s="2">
        <f t="shared" si="111"/>
        <v>0.66559999999999953</v>
      </c>
      <c r="HC686" s="145">
        <f t="shared" si="112"/>
        <v>0.99858631434480782</v>
      </c>
      <c r="HD686" s="2">
        <f t="shared" si="113"/>
        <v>4.4567163672071253E-5</v>
      </c>
      <c r="HE686" s="2" t="str">
        <f t="shared" si="109"/>
        <v/>
      </c>
      <c r="HF686" s="24" t="str">
        <f t="shared" si="110"/>
        <v/>
      </c>
    </row>
    <row r="687" spans="157:214" ht="20.100000000000001" customHeight="1" x14ac:dyDescent="0.25">
      <c r="FA687" s="1">
        <v>100</v>
      </c>
      <c r="FB687" s="1">
        <f t="shared" si="114"/>
        <v>-16604.266119547403</v>
      </c>
      <c r="FC687" s="1">
        <f t="shared" si="115"/>
        <v>1.3266752848632541E-7</v>
      </c>
      <c r="FD687" s="1">
        <f t="shared" si="116"/>
        <v>1.5910859015753396E-4</v>
      </c>
      <c r="FE687" s="1">
        <f t="shared" si="117"/>
        <v>1.3266752848632541E-7</v>
      </c>
      <c r="FF687" s="1" t="str">
        <f t="shared" si="118"/>
        <v/>
      </c>
      <c r="FG687" s="1" t="str">
        <f t="shared" si="119"/>
        <v/>
      </c>
      <c r="FI687" s="1">
        <f t="shared" si="120"/>
        <v>1.4619807244896679E-199</v>
      </c>
      <c r="FJ687" s="1" t="str">
        <f t="shared" si="121"/>
        <v/>
      </c>
      <c r="FK687" s="1" t="str">
        <f t="shared" si="122"/>
        <v/>
      </c>
      <c r="FP687" s="1">
        <v>100</v>
      </c>
      <c r="FQ687" s="1">
        <f t="shared" si="123"/>
        <v>-35.11960792998967</v>
      </c>
      <c r="FR687" s="1">
        <f t="shared" si="124"/>
        <v>6.2724132706746502E-5</v>
      </c>
      <c r="FS687" s="1">
        <f t="shared" si="125"/>
        <v>1.5910859015753364E-4</v>
      </c>
      <c r="FT687" s="1">
        <f t="shared" si="126"/>
        <v>6.2724132706746502E-5</v>
      </c>
      <c r="FU687" s="1" t="str">
        <f t="shared" si="127"/>
        <v/>
      </c>
      <c r="FV687" s="1" t="str">
        <f t="shared" si="128"/>
        <v/>
      </c>
      <c r="FW687" s="1">
        <f t="shared" si="129"/>
        <v>0</v>
      </c>
      <c r="FX687" s="1" t="str">
        <f t="shared" si="130"/>
        <v/>
      </c>
      <c r="FY687" s="1" t="str">
        <f t="shared" si="131"/>
        <v/>
      </c>
      <c r="GC687" s="1">
        <v>100</v>
      </c>
      <c r="GD687" s="1">
        <f t="shared" si="140"/>
        <v>-127.59503466125081</v>
      </c>
      <c r="GE687" s="1">
        <f t="shared" si="132"/>
        <v>1.7264362631805131E-5</v>
      </c>
      <c r="GF687" s="1">
        <f t="shared" si="133"/>
        <v>1.5910859015753364E-4</v>
      </c>
      <c r="GG687" s="1">
        <f t="shared" si="134"/>
        <v>1.7264362631805131E-5</v>
      </c>
      <c r="GH687" s="1" t="str">
        <f t="shared" si="135"/>
        <v/>
      </c>
      <c r="GI687" s="1" t="str">
        <f t="shared" si="136"/>
        <v/>
      </c>
      <c r="GJ687" s="1">
        <f t="shared" si="137"/>
        <v>0</v>
      </c>
      <c r="GK687" s="1" t="str">
        <f t="shared" si="138"/>
        <v/>
      </c>
      <c r="GL687" s="1" t="str">
        <f t="shared" si="139"/>
        <v/>
      </c>
      <c r="HA687" s="2"/>
      <c r="HB687" s="2">
        <f t="shared" si="111"/>
        <v>0.67199999999999949</v>
      </c>
      <c r="HC687" s="145">
        <f t="shared" si="112"/>
        <v>0.99854174718113575</v>
      </c>
      <c r="HD687" s="2">
        <f t="shared" si="113"/>
        <v>4.5495200715950368E-5</v>
      </c>
      <c r="HE687" s="2" t="str">
        <f t="shared" si="109"/>
        <v/>
      </c>
      <c r="HF687" s="24" t="str">
        <f t="shared" si="110"/>
        <v/>
      </c>
    </row>
    <row r="688" spans="157:214" ht="20.100000000000001" customHeight="1" x14ac:dyDescent="0.25">
      <c r="FA688" s="1">
        <v>101</v>
      </c>
      <c r="FB688" s="1">
        <f t="shared" si="114"/>
        <v>-16585.816934970127</v>
      </c>
      <c r="FC688" s="1">
        <f t="shared" si="115"/>
        <v>1.3459068539831678E-7</v>
      </c>
      <c r="FD688" s="1">
        <f t="shared" si="116"/>
        <v>1.6157389895046317E-4</v>
      </c>
      <c r="FE688" s="1">
        <f t="shared" si="117"/>
        <v>1.3459068539831678E-7</v>
      </c>
      <c r="FF688" s="1" t="str">
        <f t="shared" si="118"/>
        <v/>
      </c>
      <c r="FG688" s="1" t="str">
        <f t="shared" si="119"/>
        <v/>
      </c>
      <c r="FI688" s="1">
        <f t="shared" si="120"/>
        <v>1.6480309882355298E-199</v>
      </c>
      <c r="FJ688" s="1" t="str">
        <f t="shared" si="121"/>
        <v/>
      </c>
      <c r="FK688" s="1" t="str">
        <f t="shared" si="122"/>
        <v/>
      </c>
      <c r="FP688" s="1">
        <v>101</v>
      </c>
      <c r="FQ688" s="1">
        <f t="shared" si="123"/>
        <v>-35.080586143400794</v>
      </c>
      <c r="FR688" s="1">
        <f t="shared" si="124"/>
        <v>6.3633385714923846E-5</v>
      </c>
      <c r="FS688" s="1">
        <f t="shared" si="125"/>
        <v>1.6157389895046271E-4</v>
      </c>
      <c r="FT688" s="1">
        <f t="shared" si="126"/>
        <v>6.3633385714923846E-5</v>
      </c>
      <c r="FU688" s="1" t="str">
        <f t="shared" si="127"/>
        <v/>
      </c>
      <c r="FV688" s="1" t="str">
        <f t="shared" si="128"/>
        <v/>
      </c>
      <c r="FW688" s="1">
        <f t="shared" si="129"/>
        <v>0</v>
      </c>
      <c r="FX688" s="1" t="str">
        <f t="shared" si="130"/>
        <v/>
      </c>
      <c r="FY688" s="1" t="str">
        <f t="shared" si="131"/>
        <v/>
      </c>
      <c r="GC688" s="1">
        <v>101</v>
      </c>
      <c r="GD688" s="1">
        <f t="shared" si="140"/>
        <v>-127.45326240051608</v>
      </c>
      <c r="GE688" s="1">
        <f t="shared" si="132"/>
        <v>1.7514627928108621E-5</v>
      </c>
      <c r="GF688" s="1">
        <f t="shared" si="133"/>
        <v>1.6157389895046271E-4</v>
      </c>
      <c r="GG688" s="1">
        <f t="shared" si="134"/>
        <v>1.7514627928108621E-5</v>
      </c>
      <c r="GH688" s="1" t="str">
        <f t="shared" si="135"/>
        <v/>
      </c>
      <c r="GI688" s="1" t="str">
        <f t="shared" si="136"/>
        <v/>
      </c>
      <c r="GJ688" s="1">
        <f t="shared" si="137"/>
        <v>0</v>
      </c>
      <c r="GK688" s="1" t="str">
        <f t="shared" si="138"/>
        <v/>
      </c>
      <c r="GL688" s="1" t="str">
        <f t="shared" si="139"/>
        <v/>
      </c>
      <c r="HA688" s="2"/>
      <c r="HB688" s="2">
        <f t="shared" si="111"/>
        <v>0.67839999999999945</v>
      </c>
      <c r="HC688" s="145">
        <f t="shared" si="112"/>
        <v>0.9984962519804198</v>
      </c>
      <c r="HD688" s="2">
        <f t="shared" si="113"/>
        <v>4.6432131980744806E-5</v>
      </c>
      <c r="HE688" s="2" t="str">
        <f t="shared" si="109"/>
        <v/>
      </c>
      <c r="HF688" s="24" t="str">
        <f t="shared" si="110"/>
        <v/>
      </c>
    </row>
    <row r="689" spans="157:214" ht="20.100000000000001" customHeight="1" x14ac:dyDescent="0.25">
      <c r="FA689" s="1">
        <v>102</v>
      </c>
      <c r="FB689" s="1">
        <f t="shared" si="114"/>
        <v>-16567.367750392856</v>
      </c>
      <c r="FC689" s="1">
        <f t="shared" si="115"/>
        <v>1.3653953586489612E-7</v>
      </c>
      <c r="FD689" s="1">
        <f t="shared" si="116"/>
        <v>1.6407492495984711E-4</v>
      </c>
      <c r="FE689" s="1">
        <f t="shared" si="117"/>
        <v>1.3653953586489612E-7</v>
      </c>
      <c r="FF689" s="1" t="str">
        <f t="shared" si="118"/>
        <v/>
      </c>
      <c r="FG689" s="1" t="str">
        <f t="shared" si="119"/>
        <v/>
      </c>
      <c r="FI689" s="1">
        <f t="shared" si="120"/>
        <v>1.8577281060816865E-199</v>
      </c>
      <c r="FJ689" s="1" t="str">
        <f t="shared" si="121"/>
        <v/>
      </c>
      <c r="FK689" s="1" t="str">
        <f t="shared" si="122"/>
        <v/>
      </c>
      <c r="FP689" s="1">
        <v>102</v>
      </c>
      <c r="FQ689" s="1">
        <f t="shared" si="123"/>
        <v>-35.041564356811918</v>
      </c>
      <c r="FR689" s="1">
        <f t="shared" si="124"/>
        <v>6.4554786427562874E-5</v>
      </c>
      <c r="FS689" s="1">
        <f t="shared" si="125"/>
        <v>1.640749249598474E-4</v>
      </c>
      <c r="FT689" s="1">
        <f t="shared" si="126"/>
        <v>6.4554786427562874E-5</v>
      </c>
      <c r="FU689" s="1" t="str">
        <f t="shared" si="127"/>
        <v/>
      </c>
      <c r="FV689" s="1" t="str">
        <f t="shared" si="128"/>
        <v/>
      </c>
      <c r="FW689" s="1">
        <f t="shared" si="129"/>
        <v>0</v>
      </c>
      <c r="FX689" s="1" t="str">
        <f t="shared" si="130"/>
        <v/>
      </c>
      <c r="FY689" s="1" t="str">
        <f t="shared" si="131"/>
        <v/>
      </c>
      <c r="GC689" s="1">
        <v>102</v>
      </c>
      <c r="GD689" s="1">
        <f t="shared" si="140"/>
        <v>-127.31149013978136</v>
      </c>
      <c r="GE689" s="1">
        <f t="shared" si="132"/>
        <v>1.7768236791966131E-5</v>
      </c>
      <c r="GF689" s="1">
        <f t="shared" si="133"/>
        <v>1.640749249598474E-4</v>
      </c>
      <c r="GG689" s="1">
        <f t="shared" si="134"/>
        <v>1.7768236791966131E-5</v>
      </c>
      <c r="GH689" s="1" t="str">
        <f t="shared" si="135"/>
        <v/>
      </c>
      <c r="GI689" s="1" t="str">
        <f t="shared" si="136"/>
        <v/>
      </c>
      <c r="GJ689" s="1">
        <f t="shared" si="137"/>
        <v>0</v>
      </c>
      <c r="GK689" s="1" t="str">
        <f t="shared" si="138"/>
        <v/>
      </c>
      <c r="GL689" s="1" t="str">
        <f t="shared" si="139"/>
        <v/>
      </c>
      <c r="HA689" s="2"/>
      <c r="HB689" s="2">
        <f t="shared" si="111"/>
        <v>0.68479999999999941</v>
      </c>
      <c r="HC689" s="145">
        <f t="shared" si="112"/>
        <v>0.99844981984843906</v>
      </c>
      <c r="HD689" s="2">
        <f t="shared" si="113"/>
        <v>4.737791435882599E-5</v>
      </c>
      <c r="HE689" s="2" t="str">
        <f t="shared" si="109"/>
        <v/>
      </c>
      <c r="HF689" s="24" t="str">
        <f t="shared" si="110"/>
        <v/>
      </c>
    </row>
    <row r="690" spans="157:214" ht="20.100000000000001" customHeight="1" x14ac:dyDescent="0.25">
      <c r="FA690" s="1">
        <v>103</v>
      </c>
      <c r="FB690" s="1">
        <f t="shared" si="114"/>
        <v>-16548.91856581558</v>
      </c>
      <c r="FC690" s="1">
        <f t="shared" si="115"/>
        <v>1.3851438911019263E-7</v>
      </c>
      <c r="FD690" s="1">
        <f t="shared" si="116"/>
        <v>1.6661214505835818E-4</v>
      </c>
      <c r="FE690" s="1">
        <f t="shared" si="117"/>
        <v>1.3851438911019263E-7</v>
      </c>
      <c r="FF690" s="1" t="str">
        <f t="shared" si="118"/>
        <v/>
      </c>
      <c r="FG690" s="1" t="str">
        <f t="shared" si="119"/>
        <v/>
      </c>
      <c r="FI690" s="1">
        <f t="shared" si="120"/>
        <v>2.0940737903256319E-199</v>
      </c>
      <c r="FJ690" s="1" t="str">
        <f t="shared" si="121"/>
        <v/>
      </c>
      <c r="FK690" s="1" t="str">
        <f t="shared" si="122"/>
        <v/>
      </c>
      <c r="FP690" s="1">
        <v>103</v>
      </c>
      <c r="FQ690" s="1">
        <f t="shared" si="123"/>
        <v>-35.002542570223042</v>
      </c>
      <c r="FR690" s="1">
        <f t="shared" si="124"/>
        <v>6.5488481043326097E-5</v>
      </c>
      <c r="FS690" s="1">
        <f t="shared" si="125"/>
        <v>1.6661214505835818E-4</v>
      </c>
      <c r="FT690" s="1">
        <f t="shared" si="126"/>
        <v>6.5488481043326097E-5</v>
      </c>
      <c r="FU690" s="1" t="str">
        <f t="shared" si="127"/>
        <v/>
      </c>
      <c r="FV690" s="1" t="str">
        <f t="shared" si="128"/>
        <v/>
      </c>
      <c r="FW690" s="1">
        <f t="shared" si="129"/>
        <v>0</v>
      </c>
      <c r="FX690" s="1" t="str">
        <f t="shared" si="130"/>
        <v/>
      </c>
      <c r="FY690" s="1" t="str">
        <f t="shared" si="131"/>
        <v/>
      </c>
      <c r="GC690" s="1">
        <v>103</v>
      </c>
      <c r="GD690" s="1">
        <f t="shared" si="140"/>
        <v>-127.16971787904663</v>
      </c>
      <c r="GE690" s="1">
        <f t="shared" si="132"/>
        <v>1.8025229463499215E-5</v>
      </c>
      <c r="GF690" s="1">
        <f t="shared" si="133"/>
        <v>1.6661214505835846E-4</v>
      </c>
      <c r="GG690" s="1">
        <f t="shared" si="134"/>
        <v>1.8025229463499215E-5</v>
      </c>
      <c r="GH690" s="1" t="str">
        <f t="shared" si="135"/>
        <v/>
      </c>
      <c r="GI690" s="1" t="str">
        <f t="shared" si="136"/>
        <v/>
      </c>
      <c r="GJ690" s="1">
        <f t="shared" si="137"/>
        <v>0</v>
      </c>
      <c r="GK690" s="1" t="str">
        <f t="shared" si="138"/>
        <v/>
      </c>
      <c r="GL690" s="1" t="str">
        <f t="shared" si="139"/>
        <v/>
      </c>
      <c r="HA690" s="2"/>
      <c r="HB690" s="2">
        <f t="shared" si="111"/>
        <v>0.69119999999999937</v>
      </c>
      <c r="HC690" s="145">
        <f t="shared" si="112"/>
        <v>0.99840244193408023</v>
      </c>
      <c r="HD690" s="2">
        <f t="shared" si="113"/>
        <v>4.8332504287484923E-5</v>
      </c>
      <c r="HE690" s="2" t="str">
        <f t="shared" si="109"/>
        <v/>
      </c>
      <c r="HF690" s="24" t="str">
        <f t="shared" si="110"/>
        <v/>
      </c>
    </row>
    <row r="691" spans="157:214" ht="20.100000000000001" customHeight="1" x14ac:dyDescent="0.25">
      <c r="FA691" s="1">
        <v>104</v>
      </c>
      <c r="FB691" s="1">
        <f t="shared" si="114"/>
        <v>-16530.469381238305</v>
      </c>
      <c r="FC691" s="1">
        <f t="shared" si="115"/>
        <v>1.4051555757618794E-7</v>
      </c>
      <c r="FD691" s="1">
        <f t="shared" si="116"/>
        <v>1.6918604185324178E-4</v>
      </c>
      <c r="FE691" s="1">
        <f t="shared" si="117"/>
        <v>1.4051555757618794E-7</v>
      </c>
      <c r="FF691" s="1" t="str">
        <f t="shared" si="118"/>
        <v/>
      </c>
      <c r="FG691" s="1" t="str">
        <f t="shared" si="119"/>
        <v/>
      </c>
      <c r="FI691" s="1">
        <f t="shared" si="120"/>
        <v>2.3604503065940254E-199</v>
      </c>
      <c r="FJ691" s="1" t="str">
        <f t="shared" si="121"/>
        <v/>
      </c>
      <c r="FK691" s="1" t="str">
        <f t="shared" si="122"/>
        <v/>
      </c>
      <c r="FP691" s="1">
        <v>104</v>
      </c>
      <c r="FQ691" s="1">
        <f t="shared" si="123"/>
        <v>-34.963520783634159</v>
      </c>
      <c r="FR691" s="1">
        <f t="shared" si="124"/>
        <v>6.6434617282252109E-5</v>
      </c>
      <c r="FS691" s="1">
        <f t="shared" si="125"/>
        <v>1.6918604185324178E-4</v>
      </c>
      <c r="FT691" s="1">
        <f t="shared" si="126"/>
        <v>6.6434617282252109E-5</v>
      </c>
      <c r="FU691" s="1" t="str">
        <f t="shared" si="127"/>
        <v/>
      </c>
      <c r="FV691" s="1" t="str">
        <f t="shared" si="128"/>
        <v/>
      </c>
      <c r="FW691" s="1">
        <f t="shared" si="129"/>
        <v>0</v>
      </c>
      <c r="FX691" s="1" t="str">
        <f t="shared" si="130"/>
        <v/>
      </c>
      <c r="FY691" s="1" t="str">
        <f t="shared" si="131"/>
        <v/>
      </c>
      <c r="GC691" s="1">
        <v>104</v>
      </c>
      <c r="GD691" s="1">
        <f t="shared" si="140"/>
        <v>-127.02794561831192</v>
      </c>
      <c r="GE691" s="1">
        <f t="shared" si="132"/>
        <v>1.8285646601577076E-5</v>
      </c>
      <c r="GF691" s="1">
        <f t="shared" si="133"/>
        <v>1.6918604185324178E-4</v>
      </c>
      <c r="GG691" s="1">
        <f t="shared" si="134"/>
        <v>1.8285646601577076E-5</v>
      </c>
      <c r="GH691" s="1" t="str">
        <f t="shared" si="135"/>
        <v/>
      </c>
      <c r="GI691" s="1" t="str">
        <f t="shared" si="136"/>
        <v/>
      </c>
      <c r="GJ691" s="1">
        <f t="shared" si="137"/>
        <v>0</v>
      </c>
      <c r="GK691" s="1" t="str">
        <f t="shared" si="138"/>
        <v/>
      </c>
      <c r="GL691" s="1" t="str">
        <f t="shared" si="139"/>
        <v/>
      </c>
      <c r="HA691" s="2"/>
      <c r="HB691" s="2">
        <f t="shared" si="111"/>
        <v>0.69759999999999933</v>
      </c>
      <c r="HC691" s="145">
        <f t="shared" si="112"/>
        <v>0.99835410942979275</v>
      </c>
      <c r="HD691" s="2">
        <f t="shared" si="113"/>
        <v>4.9295857759590334E-5</v>
      </c>
      <c r="HE691" s="2" t="str">
        <f t="shared" si="109"/>
        <v/>
      </c>
      <c r="HF691" s="24" t="str">
        <f t="shared" si="110"/>
        <v/>
      </c>
    </row>
    <row r="692" spans="157:214" ht="20.100000000000001" customHeight="1" x14ac:dyDescent="0.25">
      <c r="FA692" s="2">
        <v>105</v>
      </c>
      <c r="FB692" s="1">
        <f t="shared" si="114"/>
        <v>-16512.020196661029</v>
      </c>
      <c r="FC692" s="1">
        <f t="shared" si="115"/>
        <v>1.4254335694912062E-7</v>
      </c>
      <c r="FD692" s="1">
        <f t="shared" si="116"/>
        <v>1.7179710374593045E-4</v>
      </c>
      <c r="FE692" s="1">
        <f t="shared" si="117"/>
        <v>1.4254335694912062E-7</v>
      </c>
      <c r="FF692" s="1" t="str">
        <f t="shared" si="118"/>
        <v/>
      </c>
      <c r="FG692" s="1" t="str">
        <f t="shared" si="119"/>
        <v/>
      </c>
      <c r="FI692" s="1">
        <f t="shared" si="120"/>
        <v>2.660668658737697E-199</v>
      </c>
      <c r="FJ692" s="1" t="str">
        <f t="shared" si="121"/>
        <v/>
      </c>
      <c r="FK692" s="1" t="str">
        <f t="shared" si="122"/>
        <v/>
      </c>
      <c r="FP692" s="2">
        <v>105</v>
      </c>
      <c r="FQ692" s="1">
        <f t="shared" si="123"/>
        <v>-34.924498997045283</v>
      </c>
      <c r="FR692" s="1">
        <f t="shared" si="124"/>
        <v>6.739334439823661E-5</v>
      </c>
      <c r="FS692" s="1">
        <f t="shared" si="125"/>
        <v>1.7179710374593045E-4</v>
      </c>
      <c r="FT692" s="1">
        <f t="shared" si="126"/>
        <v>6.739334439823661E-5</v>
      </c>
      <c r="FU692" s="1" t="str">
        <f t="shared" si="127"/>
        <v/>
      </c>
      <c r="FV692" s="1" t="str">
        <f t="shared" si="128"/>
        <v/>
      </c>
      <c r="FW692" s="1">
        <f t="shared" si="129"/>
        <v>0</v>
      </c>
      <c r="FX692" s="1" t="str">
        <f t="shared" si="130"/>
        <v/>
      </c>
      <c r="FY692" s="1" t="str">
        <f t="shared" si="131"/>
        <v/>
      </c>
      <c r="GC692" s="2">
        <v>105</v>
      </c>
      <c r="GD692" s="1">
        <f t="shared" si="140"/>
        <v>-126.88617335757719</v>
      </c>
      <c r="GE692" s="1">
        <f t="shared" si="132"/>
        <v>1.8549529287252232E-5</v>
      </c>
      <c r="GF692" s="1">
        <f t="shared" si="133"/>
        <v>1.7179710374593045E-4</v>
      </c>
      <c r="GG692" s="1">
        <f t="shared" si="134"/>
        <v>1.8549529287252232E-5</v>
      </c>
      <c r="GH692" s="1" t="str">
        <f t="shared" si="135"/>
        <v/>
      </c>
      <c r="GI692" s="1" t="str">
        <f t="shared" si="136"/>
        <v/>
      </c>
      <c r="GJ692" s="1">
        <f t="shared" si="137"/>
        <v>0</v>
      </c>
      <c r="GK692" s="1" t="str">
        <f t="shared" si="138"/>
        <v/>
      </c>
      <c r="GL692" s="1" t="str">
        <f t="shared" si="139"/>
        <v/>
      </c>
      <c r="HA692" s="2"/>
      <c r="HB692" s="2">
        <f t="shared" si="111"/>
        <v>0.70399999999999929</v>
      </c>
      <c r="HC692" s="145">
        <f t="shared" si="112"/>
        <v>0.99830481357203316</v>
      </c>
      <c r="HD692" s="2">
        <f t="shared" si="113"/>
        <v>5.0267930339797928E-5</v>
      </c>
      <c r="HE692" s="2" t="str">
        <f t="shared" si="109"/>
        <v/>
      </c>
      <c r="HF692" s="24" t="str">
        <f t="shared" si="110"/>
        <v/>
      </c>
    </row>
    <row r="693" spans="157:214" ht="20.100000000000001" customHeight="1" x14ac:dyDescent="0.25">
      <c r="FA693" s="1">
        <v>106</v>
      </c>
      <c r="FB693" s="1">
        <f t="shared" si="114"/>
        <v>-16493.571012083754</v>
      </c>
      <c r="FC693" s="1">
        <f t="shared" si="115"/>
        <v>1.4459810618600544E-7</v>
      </c>
      <c r="FD693" s="1">
        <f t="shared" si="116"/>
        <v>1.7444582499214154E-4</v>
      </c>
      <c r="FE693" s="1">
        <f t="shared" si="117"/>
        <v>1.4459810618600544E-7</v>
      </c>
      <c r="FF693" s="1" t="str">
        <f t="shared" si="118"/>
        <v/>
      </c>
      <c r="FG693" s="1" t="str">
        <f t="shared" si="119"/>
        <v/>
      </c>
      <c r="FI693" s="1">
        <f t="shared" si="120"/>
        <v>2.9990228670331433E-199</v>
      </c>
      <c r="FJ693" s="1" t="str">
        <f t="shared" si="121"/>
        <v/>
      </c>
      <c r="FK693" s="1" t="str">
        <f t="shared" si="122"/>
        <v/>
      </c>
      <c r="FP693" s="1">
        <v>106</v>
      </c>
      <c r="FQ693" s="1">
        <f t="shared" si="123"/>
        <v>-34.885477210456408</v>
      </c>
      <c r="FR693" s="1">
        <f t="shared" si="124"/>
        <v>6.8364813191572387E-5</v>
      </c>
      <c r="FS693" s="1">
        <f t="shared" si="125"/>
        <v>1.7444582499214154E-4</v>
      </c>
      <c r="FT693" s="1">
        <f t="shared" si="126"/>
        <v>6.8364813191572387E-5</v>
      </c>
      <c r="FU693" s="1" t="str">
        <f t="shared" si="127"/>
        <v/>
      </c>
      <c r="FV693" s="1" t="str">
        <f t="shared" si="128"/>
        <v/>
      </c>
      <c r="FW693" s="1">
        <f t="shared" si="129"/>
        <v>0</v>
      </c>
      <c r="FX693" s="1" t="str">
        <f t="shared" si="130"/>
        <v/>
      </c>
      <c r="FY693" s="1" t="str">
        <f t="shared" si="131"/>
        <v/>
      </c>
      <c r="GC693" s="1">
        <v>106</v>
      </c>
      <c r="GD693" s="1">
        <f t="shared" si="140"/>
        <v>-126.74440109684247</v>
      </c>
      <c r="GE693" s="1">
        <f t="shared" si="132"/>
        <v>1.8816919027211558E-5</v>
      </c>
      <c r="GF693" s="1">
        <f t="shared" si="133"/>
        <v>1.7444582499214154E-4</v>
      </c>
      <c r="GG693" s="1">
        <f t="shared" si="134"/>
        <v>1.8816919027211558E-5</v>
      </c>
      <c r="GH693" s="1" t="str">
        <f t="shared" si="135"/>
        <v/>
      </c>
      <c r="GI693" s="1" t="str">
        <f t="shared" si="136"/>
        <v/>
      </c>
      <c r="GJ693" s="1">
        <f t="shared" si="137"/>
        <v>0</v>
      </c>
      <c r="GK693" s="1" t="str">
        <f t="shared" si="138"/>
        <v/>
      </c>
      <c r="GL693" s="1" t="str">
        <f t="shared" si="139"/>
        <v/>
      </c>
      <c r="HA693" s="2"/>
      <c r="HB693" s="2">
        <f t="shared" si="111"/>
        <v>0.71039999999999925</v>
      </c>
      <c r="HC693" s="145">
        <f t="shared" si="112"/>
        <v>0.99825454564169336</v>
      </c>
      <c r="HD693" s="2">
        <f t="shared" si="113"/>
        <v>5.1248677173321155E-5</v>
      </c>
      <c r="HE693" s="2" t="str">
        <f t="shared" si="109"/>
        <v/>
      </c>
      <c r="HF693" s="24" t="str">
        <f t="shared" si="110"/>
        <v/>
      </c>
    </row>
    <row r="694" spans="157:214" ht="20.100000000000001" customHeight="1" x14ac:dyDescent="0.25">
      <c r="FA694" s="1">
        <v>107</v>
      </c>
      <c r="FB694" s="1">
        <f t="shared" si="114"/>
        <v>-16475.121827506478</v>
      </c>
      <c r="FC694" s="1">
        <f t="shared" si="115"/>
        <v>1.4668012754127602E-7</v>
      </c>
      <c r="FD694" s="1">
        <f t="shared" si="116"/>
        <v>1.7713270576246462E-4</v>
      </c>
      <c r="FE694" s="1">
        <f t="shared" si="117"/>
        <v>1.4668012754127602E-7</v>
      </c>
      <c r="FF694" s="1" t="str">
        <f t="shared" si="118"/>
        <v/>
      </c>
      <c r="FG694" s="1" t="str">
        <f t="shared" si="119"/>
        <v/>
      </c>
      <c r="FI694" s="1">
        <f t="shared" si="120"/>
        <v>3.3803511092569976E-199</v>
      </c>
      <c r="FJ694" s="1" t="str">
        <f t="shared" si="121"/>
        <v/>
      </c>
      <c r="FK694" s="1" t="str">
        <f t="shared" si="122"/>
        <v/>
      </c>
      <c r="FP694" s="1">
        <v>107</v>
      </c>
      <c r="FQ694" s="1">
        <f t="shared" si="123"/>
        <v>-34.846455423867525</v>
      </c>
      <c r="FR694" s="1">
        <f t="shared" si="124"/>
        <v>6.9349176021544999E-5</v>
      </c>
      <c r="FS694" s="1">
        <f t="shared" si="125"/>
        <v>1.7713270576246462E-4</v>
      </c>
      <c r="FT694" s="1">
        <f t="shared" si="126"/>
        <v>6.9349176021544999E-5</v>
      </c>
      <c r="FU694" s="1" t="str">
        <f t="shared" si="127"/>
        <v/>
      </c>
      <c r="FV694" s="1" t="str">
        <f t="shared" si="128"/>
        <v/>
      </c>
      <c r="FW694" s="1">
        <f t="shared" si="129"/>
        <v>0</v>
      </c>
      <c r="FX694" s="1" t="str">
        <f t="shared" si="130"/>
        <v/>
      </c>
      <c r="FY694" s="1" t="str">
        <f t="shared" si="131"/>
        <v/>
      </c>
      <c r="GC694" s="1">
        <v>107</v>
      </c>
      <c r="GD694" s="1">
        <f t="shared" si="140"/>
        <v>-126.60262883610774</v>
      </c>
      <c r="GE694" s="1">
        <f t="shared" si="132"/>
        <v>1.9087857757243402E-5</v>
      </c>
      <c r="GF694" s="1">
        <f t="shared" si="133"/>
        <v>1.7713270576246462E-4</v>
      </c>
      <c r="GG694" s="1">
        <f t="shared" si="134"/>
        <v>1.9087857757243402E-5</v>
      </c>
      <c r="GH694" s="1" t="str">
        <f t="shared" si="135"/>
        <v/>
      </c>
      <c r="GI694" s="1" t="str">
        <f t="shared" si="136"/>
        <v/>
      </c>
      <c r="GJ694" s="1">
        <f t="shared" si="137"/>
        <v>0</v>
      </c>
      <c r="GK694" s="1" t="str">
        <f t="shared" si="138"/>
        <v/>
      </c>
      <c r="GL694" s="1" t="str">
        <f t="shared" si="139"/>
        <v/>
      </c>
      <c r="HA694" s="2"/>
      <c r="HB694" s="2">
        <f t="shared" si="111"/>
        <v>0.71679999999999922</v>
      </c>
      <c r="HC694" s="145">
        <f t="shared" si="112"/>
        <v>0.99820329696452004</v>
      </c>
      <c r="HD694" s="2">
        <f t="shared" si="113"/>
        <v>5.2238053001030238E-5</v>
      </c>
      <c r="HE694" s="2" t="str">
        <f t="shared" si="109"/>
        <v/>
      </c>
      <c r="HF694" s="24" t="str">
        <f t="shared" si="110"/>
        <v/>
      </c>
    </row>
    <row r="695" spans="157:214" ht="20.100000000000001" customHeight="1" x14ac:dyDescent="0.25">
      <c r="FA695" s="1">
        <v>108</v>
      </c>
      <c r="FB695" s="1">
        <f t="shared" si="114"/>
        <v>-16456.672642929203</v>
      </c>
      <c r="FC695" s="1">
        <f t="shared" si="115"/>
        <v>1.4878974659354201E-7</v>
      </c>
      <c r="FD695" s="1">
        <f t="shared" si="116"/>
        <v>1.7985825220344454E-4</v>
      </c>
      <c r="FE695" s="1">
        <f t="shared" si="117"/>
        <v>1.4878974659354201E-7</v>
      </c>
      <c r="FF695" s="1" t="str">
        <f t="shared" si="118"/>
        <v/>
      </c>
      <c r="FG695" s="1" t="str">
        <f t="shared" si="119"/>
        <v/>
      </c>
      <c r="FI695" s="1">
        <f t="shared" si="120"/>
        <v>3.8101045912480255E-199</v>
      </c>
      <c r="FJ695" s="1" t="str">
        <f t="shared" si="121"/>
        <v/>
      </c>
      <c r="FK695" s="1" t="str">
        <f t="shared" si="122"/>
        <v/>
      </c>
      <c r="FP695" s="1">
        <v>108</v>
      </c>
      <c r="FQ695" s="1">
        <f t="shared" si="123"/>
        <v>-34.807433637278649</v>
      </c>
      <c r="FR695" s="1">
        <f t="shared" si="124"/>
        <v>7.0346586819083554E-5</v>
      </c>
      <c r="FS695" s="1">
        <f t="shared" si="125"/>
        <v>1.7985825220344454E-4</v>
      </c>
      <c r="FT695" s="1">
        <f t="shared" si="126"/>
        <v>7.0346586819083554E-5</v>
      </c>
      <c r="FU695" s="1" t="str">
        <f t="shared" si="127"/>
        <v/>
      </c>
      <c r="FV695" s="1" t="str">
        <f t="shared" si="128"/>
        <v/>
      </c>
      <c r="FW695" s="1">
        <f t="shared" si="129"/>
        <v>0</v>
      </c>
      <c r="FX695" s="1" t="str">
        <f t="shared" si="130"/>
        <v/>
      </c>
      <c r="FY695" s="1" t="str">
        <f t="shared" si="131"/>
        <v/>
      </c>
      <c r="GC695" s="1">
        <v>108</v>
      </c>
      <c r="GD695" s="1">
        <f t="shared" si="140"/>
        <v>-126.46085657537301</v>
      </c>
      <c r="GE695" s="1">
        <f t="shared" si="132"/>
        <v>1.9362387845719752E-5</v>
      </c>
      <c r="GF695" s="1">
        <f t="shared" si="133"/>
        <v>1.7985825220344454E-4</v>
      </c>
      <c r="GG695" s="1">
        <f t="shared" si="134"/>
        <v>1.9362387845719752E-5</v>
      </c>
      <c r="GH695" s="1" t="str">
        <f t="shared" si="135"/>
        <v/>
      </c>
      <c r="GI695" s="1" t="str">
        <f t="shared" si="136"/>
        <v/>
      </c>
      <c r="GJ695" s="1">
        <f t="shared" si="137"/>
        <v>0</v>
      </c>
      <c r="GK695" s="1" t="str">
        <f t="shared" si="138"/>
        <v/>
      </c>
      <c r="GL695" s="1" t="str">
        <f t="shared" si="139"/>
        <v/>
      </c>
      <c r="HA695" s="2"/>
      <c r="HB695" s="2">
        <f t="shared" si="111"/>
        <v>0.72319999999999918</v>
      </c>
      <c r="HC695" s="145">
        <f t="shared" si="112"/>
        <v>0.99815105891151901</v>
      </c>
      <c r="HD695" s="2">
        <f t="shared" si="113"/>
        <v>5.3236012169666225E-5</v>
      </c>
      <c r="HE695" s="2" t="str">
        <f t="shared" si="109"/>
        <v/>
      </c>
      <c r="HF695" s="24" t="str">
        <f t="shared" si="110"/>
        <v/>
      </c>
    </row>
    <row r="696" spans="157:214" ht="20.100000000000001" customHeight="1" x14ac:dyDescent="0.25">
      <c r="FA696" s="1">
        <v>109</v>
      </c>
      <c r="FB696" s="1">
        <f t="shared" si="114"/>
        <v>-16438.223458351931</v>
      </c>
      <c r="FC696" s="1">
        <f t="shared" si="115"/>
        <v>1.5092729227246777E-7</v>
      </c>
      <c r="FD696" s="1">
        <f t="shared" si="116"/>
        <v>1.8262297649915515E-4</v>
      </c>
      <c r="FE696" s="1">
        <f t="shared" si="117"/>
        <v>1.5092729227246777E-7</v>
      </c>
      <c r="FF696" s="1" t="str">
        <f t="shared" si="118"/>
        <v/>
      </c>
      <c r="FG696" s="1" t="str">
        <f t="shared" si="119"/>
        <v/>
      </c>
      <c r="FI696" s="1">
        <f t="shared" si="120"/>
        <v>4.2944251228812586E-199</v>
      </c>
      <c r="FJ696" s="1" t="str">
        <f t="shared" si="121"/>
        <v/>
      </c>
      <c r="FK696" s="1" t="str">
        <f t="shared" si="122"/>
        <v/>
      </c>
      <c r="FP696" s="1">
        <v>109</v>
      </c>
      <c r="FQ696" s="1">
        <f t="shared" si="123"/>
        <v>-34.768411850689773</v>
      </c>
      <c r="FR696" s="1">
        <f t="shared" si="124"/>
        <v>7.1357201099468662E-5</v>
      </c>
      <c r="FS696" s="1">
        <f t="shared" si="125"/>
        <v>1.8262297649915564E-4</v>
      </c>
      <c r="FT696" s="1">
        <f t="shared" si="126"/>
        <v>7.1357201099468662E-5</v>
      </c>
      <c r="FU696" s="1" t="str">
        <f t="shared" si="127"/>
        <v/>
      </c>
      <c r="FV696" s="1" t="str">
        <f t="shared" si="128"/>
        <v/>
      </c>
      <c r="FW696" s="1">
        <f t="shared" si="129"/>
        <v>0</v>
      </c>
      <c r="FX696" s="1" t="str">
        <f t="shared" si="130"/>
        <v/>
      </c>
      <c r="FY696" s="1" t="str">
        <f t="shared" si="131"/>
        <v/>
      </c>
      <c r="GC696" s="1">
        <v>109</v>
      </c>
      <c r="GD696" s="1">
        <f t="shared" si="140"/>
        <v>-126.3190843146383</v>
      </c>
      <c r="GE696" s="1">
        <f t="shared" si="132"/>
        <v>1.9640552097093657E-5</v>
      </c>
      <c r="GF696" s="1">
        <f t="shared" si="133"/>
        <v>1.8262297649915564E-4</v>
      </c>
      <c r="GG696" s="1">
        <f t="shared" si="134"/>
        <v>1.9640552097093657E-5</v>
      </c>
      <c r="GH696" s="1" t="str">
        <f t="shared" si="135"/>
        <v/>
      </c>
      <c r="GI696" s="1" t="str">
        <f t="shared" si="136"/>
        <v/>
      </c>
      <c r="GJ696" s="1">
        <f t="shared" si="137"/>
        <v>0</v>
      </c>
      <c r="GK696" s="1" t="str">
        <f t="shared" si="138"/>
        <v/>
      </c>
      <c r="GL696" s="1" t="str">
        <f t="shared" si="139"/>
        <v/>
      </c>
      <c r="HA696" s="2"/>
      <c r="HB696" s="2">
        <f t="shared" si="111"/>
        <v>0.72959999999999914</v>
      </c>
      <c r="HC696" s="145">
        <f t="shared" si="112"/>
        <v>0.99809782289934934</v>
      </c>
      <c r="HD696" s="2">
        <f t="shared" si="113"/>
        <v>5.4242508643609355E-5</v>
      </c>
      <c r="HE696" s="2" t="str">
        <f t="shared" si="109"/>
        <v/>
      </c>
      <c r="HF696" s="24" t="str">
        <f t="shared" si="110"/>
        <v/>
      </c>
    </row>
    <row r="697" spans="157:214" ht="20.100000000000001" customHeight="1" x14ac:dyDescent="0.25">
      <c r="FA697" s="1">
        <v>110</v>
      </c>
      <c r="FB697" s="1">
        <f t="shared" si="114"/>
        <v>-16419.774273774656</v>
      </c>
      <c r="FC697" s="1">
        <f t="shared" si="115"/>
        <v>1.5309309688576706E-7</v>
      </c>
      <c r="FD697" s="1">
        <f t="shared" si="116"/>
        <v>1.8542739693327775E-4</v>
      </c>
      <c r="FE697" s="1">
        <f t="shared" si="117"/>
        <v>1.5309309688576706E-7</v>
      </c>
      <c r="FF697" s="1" t="str">
        <f t="shared" si="118"/>
        <v/>
      </c>
      <c r="FG697" s="1" t="str">
        <f t="shared" si="119"/>
        <v/>
      </c>
      <c r="FI697" s="1">
        <f t="shared" si="120"/>
        <v>4.8402324984367862E-199</v>
      </c>
      <c r="FJ697" s="1" t="str">
        <f t="shared" si="121"/>
        <v/>
      </c>
      <c r="FK697" s="1" t="str">
        <f t="shared" si="122"/>
        <v/>
      </c>
      <c r="FP697" s="1">
        <v>110</v>
      </c>
      <c r="FQ697" s="1">
        <f t="shared" si="123"/>
        <v>-34.729390064100897</v>
      </c>
      <c r="FR697" s="1">
        <f t="shared" si="124"/>
        <v>7.2381175975095183E-5</v>
      </c>
      <c r="FS697" s="1">
        <f t="shared" si="125"/>
        <v>1.8542739693327775E-4</v>
      </c>
      <c r="FT697" s="1">
        <f t="shared" si="126"/>
        <v>7.2381175975095183E-5</v>
      </c>
      <c r="FU697" s="1" t="str">
        <f t="shared" si="127"/>
        <v/>
      </c>
      <c r="FV697" s="1" t="str">
        <f t="shared" si="128"/>
        <v/>
      </c>
      <c r="FW697" s="1">
        <f t="shared" si="129"/>
        <v>0</v>
      </c>
      <c r="FX697" s="1" t="str">
        <f t="shared" si="130"/>
        <v/>
      </c>
      <c r="FY697" s="1" t="str">
        <f t="shared" si="131"/>
        <v/>
      </c>
      <c r="GC697" s="1">
        <v>110</v>
      </c>
      <c r="GD697" s="1">
        <f t="shared" si="140"/>
        <v>-126.17731205390358</v>
      </c>
      <c r="GE697" s="1">
        <f t="shared" si="132"/>
        <v>1.9922393755412387E-5</v>
      </c>
      <c r="GF697" s="1">
        <f t="shared" si="133"/>
        <v>1.8542739693327775E-4</v>
      </c>
      <c r="GG697" s="1">
        <f t="shared" si="134"/>
        <v>1.9922393755412387E-5</v>
      </c>
      <c r="GH697" s="1" t="str">
        <f t="shared" si="135"/>
        <v/>
      </c>
      <c r="GI697" s="1" t="str">
        <f t="shared" si="136"/>
        <v/>
      </c>
      <c r="GJ697" s="1">
        <f t="shared" si="137"/>
        <v>0</v>
      </c>
      <c r="GK697" s="1" t="str">
        <f t="shared" si="138"/>
        <v/>
      </c>
      <c r="GL697" s="1" t="str">
        <f t="shared" si="139"/>
        <v/>
      </c>
      <c r="HA697" s="2"/>
      <c r="HB697" s="2">
        <f t="shared" si="111"/>
        <v>0.7359999999999991</v>
      </c>
      <c r="HC697" s="145">
        <f t="shared" si="112"/>
        <v>0.99804358039070573</v>
      </c>
      <c r="HD697" s="2">
        <f t="shared" si="113"/>
        <v>5.5257496017313557E-5</v>
      </c>
      <c r="HE697" s="2" t="str">
        <f t="shared" si="109"/>
        <v/>
      </c>
      <c r="HF697" s="24" t="str">
        <f t="shared" si="110"/>
        <v/>
      </c>
    </row>
    <row r="698" spans="157:214" ht="20.100000000000001" customHeight="1" x14ac:dyDescent="0.25">
      <c r="FA698" s="1">
        <v>111</v>
      </c>
      <c r="FB698" s="1">
        <f t="shared" si="114"/>
        <v>-16401.32508919738</v>
      </c>
      <c r="FC698" s="1">
        <f t="shared" si="115"/>
        <v>1.5528749614630967E-7</v>
      </c>
      <c r="FD698" s="1">
        <f t="shared" si="116"/>
        <v>1.8827203795166483E-4</v>
      </c>
      <c r="FE698" s="1">
        <f t="shared" si="117"/>
        <v>1.5528749614630967E-7</v>
      </c>
      <c r="FF698" s="1" t="str">
        <f t="shared" si="118"/>
        <v/>
      </c>
      <c r="FG698" s="1" t="str">
        <f t="shared" si="119"/>
        <v/>
      </c>
      <c r="FI698" s="1">
        <f t="shared" si="120"/>
        <v>5.4553229188895256E-199</v>
      </c>
      <c r="FJ698" s="1" t="str">
        <f t="shared" si="121"/>
        <v/>
      </c>
      <c r="FK698" s="1" t="str">
        <f t="shared" si="122"/>
        <v/>
      </c>
      <c r="FP698" s="1">
        <v>111</v>
      </c>
      <c r="FQ698" s="1">
        <f t="shared" si="123"/>
        <v>-34.690368277512022</v>
      </c>
      <c r="FR698" s="1">
        <f t="shared" si="124"/>
        <v>7.3418670168288276E-5</v>
      </c>
      <c r="FS698" s="1">
        <f t="shared" si="125"/>
        <v>1.8827203795166426E-4</v>
      </c>
      <c r="FT698" s="1">
        <f t="shared" si="126"/>
        <v>7.3418670168288276E-5</v>
      </c>
      <c r="FU698" s="1" t="str">
        <f t="shared" si="127"/>
        <v/>
      </c>
      <c r="FV698" s="1" t="str">
        <f t="shared" si="128"/>
        <v/>
      </c>
      <c r="FW698" s="1">
        <f t="shared" si="129"/>
        <v>0</v>
      </c>
      <c r="FX698" s="1" t="str">
        <f t="shared" si="130"/>
        <v/>
      </c>
      <c r="FY698" s="1" t="str">
        <f t="shared" si="131"/>
        <v/>
      </c>
      <c r="GC698" s="1">
        <v>111</v>
      </c>
      <c r="GD698" s="1">
        <f t="shared" si="140"/>
        <v>-126.03553979316885</v>
      </c>
      <c r="GE698" s="1">
        <f t="shared" si="132"/>
        <v>2.0207956507844892E-5</v>
      </c>
      <c r="GF698" s="1">
        <f t="shared" si="133"/>
        <v>1.8827203795166483E-4</v>
      </c>
      <c r="GG698" s="1">
        <f t="shared" si="134"/>
        <v>2.0207956507844892E-5</v>
      </c>
      <c r="GH698" s="1" t="str">
        <f t="shared" si="135"/>
        <v/>
      </c>
      <c r="GI698" s="1" t="str">
        <f t="shared" si="136"/>
        <v/>
      </c>
      <c r="GJ698" s="1">
        <f t="shared" si="137"/>
        <v>0</v>
      </c>
      <c r="GK698" s="1" t="str">
        <f t="shared" si="138"/>
        <v/>
      </c>
      <c r="GL698" s="1" t="str">
        <f t="shared" si="139"/>
        <v/>
      </c>
      <c r="HA698" s="2"/>
      <c r="HB698" s="2">
        <f t="shared" si="111"/>
        <v>0.74239999999999906</v>
      </c>
      <c r="HC698" s="145">
        <f t="shared" si="112"/>
        <v>0.99798832289468842</v>
      </c>
      <c r="HD698" s="2">
        <f t="shared" si="113"/>
        <v>5.628092752518743E-5</v>
      </c>
      <c r="HE698" s="2" t="str">
        <f t="shared" si="109"/>
        <v/>
      </c>
      <c r="HF698" s="24" t="str">
        <f t="shared" si="110"/>
        <v/>
      </c>
    </row>
    <row r="699" spans="157:214" ht="20.100000000000001" customHeight="1" x14ac:dyDescent="0.25">
      <c r="FA699" s="2">
        <v>112</v>
      </c>
      <c r="FB699" s="1">
        <f t="shared" si="114"/>
        <v>-16382.875904620105</v>
      </c>
      <c r="FC699" s="1">
        <f t="shared" si="115"/>
        <v>1.5751082919934873E-7</v>
      </c>
      <c r="FD699" s="1">
        <f t="shared" si="116"/>
        <v>1.9115743022542035E-4</v>
      </c>
      <c r="FE699" s="1">
        <f t="shared" si="117"/>
        <v>1.5751082919934873E-7</v>
      </c>
      <c r="FF699" s="1" t="str">
        <f t="shared" si="118"/>
        <v/>
      </c>
      <c r="FG699" s="1" t="str">
        <f t="shared" si="119"/>
        <v/>
      </c>
      <c r="FI699" s="1">
        <f t="shared" si="120"/>
        <v>6.1484798496799983E-199</v>
      </c>
      <c r="FJ699" s="1" t="str">
        <f t="shared" si="121"/>
        <v/>
      </c>
      <c r="FK699" s="1" t="str">
        <f t="shared" si="122"/>
        <v/>
      </c>
      <c r="FP699" s="2">
        <v>112</v>
      </c>
      <c r="FQ699" s="1">
        <f t="shared" si="123"/>
        <v>-34.651346490923139</v>
      </c>
      <c r="FR699" s="1">
        <f t="shared" si="124"/>
        <v>7.4469844024176662E-5</v>
      </c>
      <c r="FS699" s="1">
        <f t="shared" si="125"/>
        <v>1.9115743022542035E-4</v>
      </c>
      <c r="FT699" s="1">
        <f t="shared" si="126"/>
        <v>7.4469844024176662E-5</v>
      </c>
      <c r="FU699" s="1" t="str">
        <f t="shared" si="127"/>
        <v/>
      </c>
      <c r="FV699" s="1" t="str">
        <f t="shared" si="128"/>
        <v/>
      </c>
      <c r="FW699" s="1">
        <f t="shared" si="129"/>
        <v>0</v>
      </c>
      <c r="FX699" s="1" t="str">
        <f t="shared" si="130"/>
        <v/>
      </c>
      <c r="FY699" s="1" t="str">
        <f t="shared" si="131"/>
        <v/>
      </c>
      <c r="GC699" s="2">
        <v>112</v>
      </c>
      <c r="GD699" s="1">
        <f t="shared" si="140"/>
        <v>-125.89376753243413</v>
      </c>
      <c r="GE699" s="1">
        <f t="shared" si="132"/>
        <v>2.0497284488224818E-5</v>
      </c>
      <c r="GF699" s="1">
        <f t="shared" si="133"/>
        <v>1.9115743022542035E-4</v>
      </c>
      <c r="GG699" s="1">
        <f t="shared" si="134"/>
        <v>2.0497284488224818E-5</v>
      </c>
      <c r="GH699" s="1" t="str">
        <f t="shared" si="135"/>
        <v/>
      </c>
      <c r="GI699" s="1" t="str">
        <f t="shared" si="136"/>
        <v/>
      </c>
      <c r="GJ699" s="1">
        <f t="shared" si="137"/>
        <v>0</v>
      </c>
      <c r="GK699" s="1" t="str">
        <f t="shared" si="138"/>
        <v/>
      </c>
      <c r="GL699" s="1" t="str">
        <f t="shared" si="139"/>
        <v/>
      </c>
      <c r="HA699" s="2"/>
      <c r="HB699" s="2">
        <f t="shared" si="111"/>
        <v>0.74879999999999902</v>
      </c>
      <c r="HC699" s="145">
        <f t="shared" si="112"/>
        <v>0.99793204196716323</v>
      </c>
      <c r="HD699" s="2">
        <f t="shared" si="113"/>
        <v>5.7312756053806702E-5</v>
      </c>
      <c r="HE699" s="2" t="str">
        <f t="shared" si="109"/>
        <v/>
      </c>
      <c r="HF699" s="24" t="str">
        <f t="shared" si="110"/>
        <v/>
      </c>
    </row>
    <row r="700" spans="157:214" ht="20.100000000000001" customHeight="1" x14ac:dyDescent="0.25">
      <c r="FA700" s="1">
        <v>113</v>
      </c>
      <c r="FB700" s="1">
        <f t="shared" si="114"/>
        <v>-16364.426720042829</v>
      </c>
      <c r="FC700" s="1">
        <f t="shared" si="115"/>
        <v>1.5976343864985779E-7</v>
      </c>
      <c r="FD700" s="1">
        <f t="shared" si="116"/>
        <v>1.9408411071447355E-4</v>
      </c>
      <c r="FE700" s="1">
        <f t="shared" si="117"/>
        <v>1.5976343864985779E-7</v>
      </c>
      <c r="FF700" s="1" t="str">
        <f t="shared" si="118"/>
        <v/>
      </c>
      <c r="FG700" s="1" t="str">
        <f t="shared" si="119"/>
        <v/>
      </c>
      <c r="FI700" s="1">
        <f t="shared" si="120"/>
        <v>6.9295988831356887E-199</v>
      </c>
      <c r="FJ700" s="1" t="str">
        <f t="shared" si="121"/>
        <v/>
      </c>
      <c r="FK700" s="1" t="str">
        <f t="shared" si="122"/>
        <v/>
      </c>
      <c r="FP700" s="1">
        <v>113</v>
      </c>
      <c r="FQ700" s="1">
        <f t="shared" si="123"/>
        <v>-34.612324704334263</v>
      </c>
      <c r="FR700" s="1">
        <f t="shared" si="124"/>
        <v>7.5534859523615543E-5</v>
      </c>
      <c r="FS700" s="1">
        <f t="shared" si="125"/>
        <v>1.9408411071447355E-4</v>
      </c>
      <c r="FT700" s="1">
        <f t="shared" si="126"/>
        <v>7.5534859523615543E-5</v>
      </c>
      <c r="FU700" s="1" t="str">
        <f t="shared" si="127"/>
        <v/>
      </c>
      <c r="FV700" s="1" t="str">
        <f t="shared" si="128"/>
        <v/>
      </c>
      <c r="FW700" s="1">
        <f t="shared" si="129"/>
        <v>0</v>
      </c>
      <c r="FX700" s="1" t="str">
        <f t="shared" si="130"/>
        <v/>
      </c>
      <c r="FY700" s="1" t="str">
        <f t="shared" si="131"/>
        <v/>
      </c>
      <c r="GC700" s="1">
        <v>113</v>
      </c>
      <c r="GD700" s="1">
        <f t="shared" si="140"/>
        <v>-125.7519952716994</v>
      </c>
      <c r="GE700" s="1">
        <f t="shared" si="132"/>
        <v>2.0790422280608077E-5</v>
      </c>
      <c r="GF700" s="1">
        <f t="shared" si="133"/>
        <v>1.9408411071447393E-4</v>
      </c>
      <c r="GG700" s="1">
        <f t="shared" si="134"/>
        <v>2.0790422280608077E-5</v>
      </c>
      <c r="GH700" s="1" t="str">
        <f t="shared" si="135"/>
        <v/>
      </c>
      <c r="GI700" s="1" t="str">
        <f t="shared" si="136"/>
        <v/>
      </c>
      <c r="GJ700" s="1">
        <f t="shared" si="137"/>
        <v>0</v>
      </c>
      <c r="GK700" s="1" t="str">
        <f t="shared" si="138"/>
        <v/>
      </c>
      <c r="GL700" s="1" t="str">
        <f t="shared" si="139"/>
        <v/>
      </c>
      <c r="HA700" s="2"/>
      <c r="HB700" s="2">
        <f t="shared" si="111"/>
        <v>0.75519999999999898</v>
      </c>
      <c r="HC700" s="145">
        <f t="shared" si="112"/>
        <v>0.99787472921110942</v>
      </c>
      <c r="HD700" s="2">
        <f t="shared" si="113"/>
        <v>5.8352934151351121E-5</v>
      </c>
      <c r="HE700" s="2" t="str">
        <f t="shared" si="109"/>
        <v/>
      </c>
      <c r="HF700" s="24" t="str">
        <f t="shared" si="110"/>
        <v/>
      </c>
    </row>
    <row r="701" spans="157:214" ht="20.100000000000001" customHeight="1" x14ac:dyDescent="0.25">
      <c r="FA701" s="1">
        <v>114</v>
      </c>
      <c r="FB701" s="1">
        <f t="shared" si="114"/>
        <v>-16345.977535465556</v>
      </c>
      <c r="FC701" s="1">
        <f t="shared" si="115"/>
        <v>1.6204567058998287E-7</v>
      </c>
      <c r="FD701" s="1">
        <f t="shared" si="116"/>
        <v>1.9705262273166189E-4</v>
      </c>
      <c r="FE701" s="1">
        <f t="shared" si="117"/>
        <v>1.6204567058998287E-7</v>
      </c>
      <c r="FF701" s="1" t="str">
        <f t="shared" si="118"/>
        <v/>
      </c>
      <c r="FG701" s="1" t="str">
        <f t="shared" si="119"/>
        <v/>
      </c>
      <c r="FI701" s="1">
        <f t="shared" si="120"/>
        <v>7.809828372513045E-199</v>
      </c>
      <c r="FJ701" s="1" t="str">
        <f t="shared" si="121"/>
        <v/>
      </c>
      <c r="FK701" s="1" t="str">
        <f t="shared" si="122"/>
        <v/>
      </c>
      <c r="FP701" s="1">
        <v>114</v>
      </c>
      <c r="FQ701" s="1">
        <f t="shared" si="123"/>
        <v>-34.573302917745387</v>
      </c>
      <c r="FR701" s="1">
        <f t="shared" si="124"/>
        <v>7.6613880296168309E-5</v>
      </c>
      <c r="FS701" s="1">
        <f t="shared" si="125"/>
        <v>1.9705262273166189E-4</v>
      </c>
      <c r="FT701" s="1">
        <f t="shared" si="126"/>
        <v>7.6613880296168309E-5</v>
      </c>
      <c r="FU701" s="1" t="str">
        <f t="shared" si="127"/>
        <v/>
      </c>
      <c r="FV701" s="1" t="str">
        <f t="shared" si="128"/>
        <v/>
      </c>
      <c r="FW701" s="1">
        <f t="shared" si="129"/>
        <v>0</v>
      </c>
      <c r="FX701" s="1" t="str">
        <f t="shared" si="130"/>
        <v/>
      </c>
      <c r="FY701" s="1" t="str">
        <f t="shared" si="131"/>
        <v/>
      </c>
      <c r="GC701" s="1">
        <v>114</v>
      </c>
      <c r="GD701" s="1">
        <f t="shared" si="140"/>
        <v>-125.61022301096469</v>
      </c>
      <c r="GE701" s="1">
        <f t="shared" si="132"/>
        <v>2.1087414922845051E-5</v>
      </c>
      <c r="GF701" s="1">
        <f t="shared" si="133"/>
        <v>1.9705262273166189E-4</v>
      </c>
      <c r="GG701" s="1">
        <f t="shared" si="134"/>
        <v>2.1087414922845051E-5</v>
      </c>
      <c r="GH701" s="1" t="str">
        <f t="shared" si="135"/>
        <v/>
      </c>
      <c r="GI701" s="1" t="str">
        <f t="shared" si="136"/>
        <v/>
      </c>
      <c r="GJ701" s="1">
        <f t="shared" si="137"/>
        <v>0</v>
      </c>
      <c r="GK701" s="1" t="str">
        <f t="shared" si="138"/>
        <v/>
      </c>
      <c r="GL701" s="1" t="str">
        <f t="shared" si="139"/>
        <v/>
      </c>
      <c r="HA701" s="2"/>
      <c r="HB701" s="2">
        <f t="shared" si="111"/>
        <v>0.76159999999999894</v>
      </c>
      <c r="HC701" s="145">
        <f t="shared" si="112"/>
        <v>0.99781637627695807</v>
      </c>
      <c r="HD701" s="2">
        <f t="shared" si="113"/>
        <v>5.9401414039372824E-5</v>
      </c>
      <c r="HE701" s="2" t="str">
        <f t="shared" si="109"/>
        <v/>
      </c>
      <c r="HF701" s="24" t="str">
        <f t="shared" si="110"/>
        <v/>
      </c>
    </row>
    <row r="702" spans="157:214" ht="20.100000000000001" customHeight="1" x14ac:dyDescent="0.25">
      <c r="FA702" s="1">
        <v>115</v>
      </c>
      <c r="FB702" s="1">
        <f t="shared" si="114"/>
        <v>-16327.52835088828</v>
      </c>
      <c r="FC702" s="1">
        <f t="shared" si="115"/>
        <v>1.64357874626605E-7</v>
      </c>
      <c r="FD702" s="1">
        <f t="shared" si="116"/>
        <v>2.0006351600732001E-4</v>
      </c>
      <c r="FE702" s="1">
        <f t="shared" si="117"/>
        <v>1.64357874626605E-7</v>
      </c>
      <c r="FF702" s="1" t="str">
        <f t="shared" si="118"/>
        <v/>
      </c>
      <c r="FG702" s="1" t="str">
        <f t="shared" si="119"/>
        <v/>
      </c>
      <c r="FI702" s="1">
        <f t="shared" si="120"/>
        <v>8.8017278272263482E-199</v>
      </c>
      <c r="FJ702" s="1" t="str">
        <f t="shared" si="121"/>
        <v/>
      </c>
      <c r="FK702" s="1" t="str">
        <f t="shared" si="122"/>
        <v/>
      </c>
      <c r="FP702" s="1">
        <v>115</v>
      </c>
      <c r="FQ702" s="1">
        <f t="shared" si="123"/>
        <v>-34.534281131156511</v>
      </c>
      <c r="FR702" s="1">
        <f t="shared" si="124"/>
        <v>7.7707071633135967E-5</v>
      </c>
      <c r="FS702" s="1">
        <f t="shared" si="125"/>
        <v>2.0006351600732001E-4</v>
      </c>
      <c r="FT702" s="1">
        <f t="shared" si="126"/>
        <v>7.7707071633135967E-5</v>
      </c>
      <c r="FU702" s="1" t="str">
        <f t="shared" si="127"/>
        <v/>
      </c>
      <c r="FV702" s="1" t="str">
        <f t="shared" si="128"/>
        <v/>
      </c>
      <c r="FW702" s="1">
        <f t="shared" si="129"/>
        <v>0</v>
      </c>
      <c r="FX702" s="1" t="str">
        <f t="shared" si="130"/>
        <v/>
      </c>
      <c r="FY702" s="1" t="str">
        <f t="shared" si="131"/>
        <v/>
      </c>
      <c r="GC702" s="1">
        <v>115</v>
      </c>
      <c r="GD702" s="1">
        <f t="shared" si="140"/>
        <v>-125.46845075022996</v>
      </c>
      <c r="GE702" s="1">
        <f t="shared" si="132"/>
        <v>2.1388307910167733E-5</v>
      </c>
      <c r="GF702" s="1">
        <f t="shared" si="133"/>
        <v>2.0006351600732001E-4</v>
      </c>
      <c r="GG702" s="1">
        <f t="shared" si="134"/>
        <v>2.1388307910167733E-5</v>
      </c>
      <c r="GH702" s="1" t="str">
        <f t="shared" si="135"/>
        <v/>
      </c>
      <c r="GI702" s="1" t="str">
        <f t="shared" si="136"/>
        <v/>
      </c>
      <c r="GJ702" s="1">
        <f t="shared" si="137"/>
        <v>0</v>
      </c>
      <c r="GK702" s="1" t="str">
        <f t="shared" si="138"/>
        <v/>
      </c>
      <c r="GL702" s="1" t="str">
        <f t="shared" si="139"/>
        <v/>
      </c>
      <c r="HA702" s="2"/>
      <c r="HB702" s="2">
        <f t="shared" si="111"/>
        <v>0.76799999999999891</v>
      </c>
      <c r="HC702" s="145">
        <f t="shared" si="112"/>
        <v>0.9977569748629187</v>
      </c>
      <c r="HD702" s="2">
        <f t="shared" si="113"/>
        <v>6.0458147621789138E-5</v>
      </c>
      <c r="HE702" s="2" t="str">
        <f t="shared" si="109"/>
        <v/>
      </c>
      <c r="HF702" s="24" t="str">
        <f t="shared" si="110"/>
        <v/>
      </c>
    </row>
    <row r="703" spans="157:214" ht="20.100000000000001" customHeight="1" x14ac:dyDescent="0.25">
      <c r="FA703" s="1">
        <v>116</v>
      </c>
      <c r="FB703" s="1">
        <f t="shared" si="114"/>
        <v>-16309.079166311005</v>
      </c>
      <c r="FC703" s="1">
        <f t="shared" si="115"/>
        <v>1.6670040390901473E-7</v>
      </c>
      <c r="FD703" s="1">
        <f t="shared" si="116"/>
        <v>2.0311734675437893E-4</v>
      </c>
      <c r="FE703" s="1">
        <f t="shared" si="117"/>
        <v>1.6670040390901473E-7</v>
      </c>
      <c r="FF703" s="1" t="str">
        <f t="shared" si="118"/>
        <v/>
      </c>
      <c r="FG703" s="1" t="str">
        <f t="shared" si="119"/>
        <v/>
      </c>
      <c r="FI703" s="1">
        <f t="shared" si="120"/>
        <v>9.9194463095415236E-199</v>
      </c>
      <c r="FJ703" s="1" t="str">
        <f t="shared" si="121"/>
        <v/>
      </c>
      <c r="FK703" s="1" t="str">
        <f t="shared" si="122"/>
        <v/>
      </c>
      <c r="FP703" s="1">
        <v>116</v>
      </c>
      <c r="FQ703" s="1">
        <f t="shared" si="123"/>
        <v>-34.495259344567629</v>
      </c>
      <c r="FR703" s="1">
        <f t="shared" si="124"/>
        <v>7.8814600500642329E-5</v>
      </c>
      <c r="FS703" s="1">
        <f t="shared" si="125"/>
        <v>2.0311734675437893E-4</v>
      </c>
      <c r="FT703" s="1">
        <f t="shared" si="126"/>
        <v>7.8814600500642329E-5</v>
      </c>
      <c r="FU703" s="1" t="str">
        <f t="shared" si="127"/>
        <v/>
      </c>
      <c r="FV703" s="1" t="str">
        <f t="shared" si="128"/>
        <v/>
      </c>
      <c r="FW703" s="1">
        <f t="shared" si="129"/>
        <v>0</v>
      </c>
      <c r="FX703" s="1" t="str">
        <f t="shared" si="130"/>
        <v/>
      </c>
      <c r="FY703" s="1" t="str">
        <f t="shared" si="131"/>
        <v/>
      </c>
      <c r="GC703" s="1">
        <v>116</v>
      </c>
      <c r="GD703" s="1">
        <f t="shared" si="140"/>
        <v>-125.32667848949524</v>
      </c>
      <c r="GE703" s="1">
        <f t="shared" si="132"/>
        <v>2.1693147198790744E-5</v>
      </c>
      <c r="GF703" s="1">
        <f t="shared" si="133"/>
        <v>2.0311734675437893E-4</v>
      </c>
      <c r="GG703" s="1">
        <f t="shared" si="134"/>
        <v>2.1693147198790744E-5</v>
      </c>
      <c r="GH703" s="1" t="str">
        <f t="shared" si="135"/>
        <v/>
      </c>
      <c r="GI703" s="1" t="str">
        <f t="shared" si="136"/>
        <v/>
      </c>
      <c r="GJ703" s="1">
        <f t="shared" si="137"/>
        <v>0</v>
      </c>
      <c r="GK703" s="1" t="str">
        <f t="shared" si="138"/>
        <v/>
      </c>
      <c r="GL703" s="1" t="str">
        <f t="shared" si="139"/>
        <v/>
      </c>
      <c r="HA703" s="2"/>
      <c r="HB703" s="2">
        <f t="shared" si="111"/>
        <v>0.77439999999999887</v>
      </c>
      <c r="HC703" s="145">
        <f t="shared" si="112"/>
        <v>0.99769651671529691</v>
      </c>
      <c r="HD703" s="2">
        <f t="shared" si="113"/>
        <v>6.1523086496650947E-5</v>
      </c>
      <c r="HE703" s="2" t="str">
        <f t="shared" si="109"/>
        <v/>
      </c>
      <c r="HF703" s="24" t="str">
        <f t="shared" si="110"/>
        <v/>
      </c>
    </row>
    <row r="704" spans="157:214" ht="20.100000000000001" customHeight="1" x14ac:dyDescent="0.25">
      <c r="FA704" s="1">
        <v>117</v>
      </c>
      <c r="FB704" s="1">
        <f t="shared" si="114"/>
        <v>-16290.629981733731</v>
      </c>
      <c r="FC704" s="1">
        <f t="shared" si="115"/>
        <v>1.6907361515669557E-7</v>
      </c>
      <c r="FD704" s="1">
        <f t="shared" si="116"/>
        <v>2.0621467773397647E-4</v>
      </c>
      <c r="FE704" s="1">
        <f t="shared" si="117"/>
        <v>1.6907361515669557E-7</v>
      </c>
      <c r="FF704" s="1" t="str">
        <f t="shared" si="118"/>
        <v/>
      </c>
      <c r="FG704" s="1" t="str">
        <f t="shared" si="119"/>
        <v/>
      </c>
      <c r="FI704" s="1">
        <f t="shared" si="120"/>
        <v>1.1178923355193786E-198</v>
      </c>
      <c r="FJ704" s="1" t="str">
        <f t="shared" si="121"/>
        <v/>
      </c>
      <c r="FK704" s="1" t="str">
        <f t="shared" si="122"/>
        <v/>
      </c>
      <c r="FP704" s="1">
        <v>117</v>
      </c>
      <c r="FQ704" s="1">
        <f t="shared" si="123"/>
        <v>-34.456237557978753</v>
      </c>
      <c r="FR704" s="1">
        <f t="shared" si="124"/>
        <v>7.9936635552768889E-5</v>
      </c>
      <c r="FS704" s="1">
        <f t="shared" si="125"/>
        <v>2.0621467773397647E-4</v>
      </c>
      <c r="FT704" s="1">
        <f t="shared" si="126"/>
        <v>7.9936635552768889E-5</v>
      </c>
      <c r="FU704" s="1" t="str">
        <f t="shared" si="127"/>
        <v/>
      </c>
      <c r="FV704" s="1" t="str">
        <f t="shared" si="128"/>
        <v/>
      </c>
      <c r="FW704" s="1">
        <f t="shared" si="129"/>
        <v>0</v>
      </c>
      <c r="FX704" s="1" t="str">
        <f t="shared" si="130"/>
        <v/>
      </c>
      <c r="FY704" s="1" t="str">
        <f t="shared" si="131"/>
        <v/>
      </c>
      <c r="GC704" s="1">
        <v>117</v>
      </c>
      <c r="GD704" s="1">
        <f t="shared" si="140"/>
        <v>-125.18490622876051</v>
      </c>
      <c r="GE704" s="1">
        <f t="shared" si="132"/>
        <v>2.2001979209526996E-5</v>
      </c>
      <c r="GF704" s="1">
        <f t="shared" si="133"/>
        <v>2.0621467773397647E-4</v>
      </c>
      <c r="GG704" s="1">
        <f t="shared" si="134"/>
        <v>2.2001979209526996E-5</v>
      </c>
      <c r="GH704" s="1" t="str">
        <f t="shared" si="135"/>
        <v/>
      </c>
      <c r="GI704" s="1" t="str">
        <f t="shared" si="136"/>
        <v/>
      </c>
      <c r="GJ704" s="1">
        <f t="shared" si="137"/>
        <v>0</v>
      </c>
      <c r="GK704" s="1" t="str">
        <f t="shared" si="138"/>
        <v/>
      </c>
      <c r="GL704" s="1" t="str">
        <f t="shared" si="139"/>
        <v/>
      </c>
      <c r="HA704" s="2"/>
      <c r="HB704" s="2">
        <f t="shared" si="111"/>
        <v>0.78079999999999883</v>
      </c>
      <c r="HC704" s="145">
        <f t="shared" si="112"/>
        <v>0.99763499362880026</v>
      </c>
      <c r="HD704" s="2">
        <f t="shared" si="113"/>
        <v>6.2596181964469366E-5</v>
      </c>
      <c r="HE704" s="2" t="str">
        <f t="shared" si="109"/>
        <v/>
      </c>
      <c r="HF704" s="24" t="str">
        <f t="shared" si="110"/>
        <v/>
      </c>
    </row>
    <row r="705" spans="157:214" ht="20.100000000000001" customHeight="1" x14ac:dyDescent="0.25">
      <c r="FA705" s="2">
        <v>118</v>
      </c>
      <c r="FB705" s="1">
        <f t="shared" si="114"/>
        <v>-16272.180797156456</v>
      </c>
      <c r="FC705" s="1">
        <f t="shared" si="115"/>
        <v>1.7147786868721577E-7</v>
      </c>
      <c r="FD705" s="1">
        <f t="shared" si="116"/>
        <v>2.0935607832158333E-4</v>
      </c>
      <c r="FE705" s="1">
        <f t="shared" si="117"/>
        <v>1.7147786868721577E-7</v>
      </c>
      <c r="FF705" s="1" t="str">
        <f t="shared" si="118"/>
        <v/>
      </c>
      <c r="FG705" s="1" t="str">
        <f t="shared" si="119"/>
        <v/>
      </c>
      <c r="FI705" s="1">
        <f t="shared" si="120"/>
        <v>1.2598115258089896E-198</v>
      </c>
      <c r="FJ705" s="1" t="str">
        <f t="shared" si="121"/>
        <v/>
      </c>
      <c r="FK705" s="1" t="str">
        <f t="shared" si="122"/>
        <v/>
      </c>
      <c r="FP705" s="2">
        <v>118</v>
      </c>
      <c r="FQ705" s="1">
        <f t="shared" si="123"/>
        <v>-34.417215771389877</v>
      </c>
      <c r="FR705" s="1">
        <f t="shared" si="124"/>
        <v>8.1073347144743399E-5</v>
      </c>
      <c r="FS705" s="1">
        <f t="shared" si="125"/>
        <v>2.0935607832158333E-4</v>
      </c>
      <c r="FT705" s="1">
        <f t="shared" si="126"/>
        <v>8.1073347144743399E-5</v>
      </c>
      <c r="FU705" s="1" t="str">
        <f t="shared" si="127"/>
        <v/>
      </c>
      <c r="FV705" s="1" t="str">
        <f t="shared" si="128"/>
        <v/>
      </c>
      <c r="FW705" s="1">
        <f t="shared" si="129"/>
        <v>0</v>
      </c>
      <c r="FX705" s="1" t="str">
        <f t="shared" si="130"/>
        <v/>
      </c>
      <c r="FY705" s="1" t="str">
        <f t="shared" si="131"/>
        <v/>
      </c>
      <c r="GC705" s="2">
        <v>118</v>
      </c>
      <c r="GD705" s="1">
        <f t="shared" si="140"/>
        <v>-125.04313396802578</v>
      </c>
      <c r="GE705" s="1">
        <f t="shared" si="132"/>
        <v>2.2314850831417328E-5</v>
      </c>
      <c r="GF705" s="1">
        <f t="shared" si="133"/>
        <v>2.0935607832158333E-4</v>
      </c>
      <c r="GG705" s="1">
        <f t="shared" si="134"/>
        <v>2.2314850831417328E-5</v>
      </c>
      <c r="GH705" s="1" t="str">
        <f t="shared" si="135"/>
        <v/>
      </c>
      <c r="GI705" s="1" t="str">
        <f t="shared" si="136"/>
        <v/>
      </c>
      <c r="GJ705" s="1">
        <f t="shared" si="137"/>
        <v>0</v>
      </c>
      <c r="GK705" s="1" t="str">
        <f t="shared" si="138"/>
        <v/>
      </c>
      <c r="GL705" s="1" t="str">
        <f t="shared" si="139"/>
        <v/>
      </c>
      <c r="HA705" s="2"/>
      <c r="HB705" s="2">
        <f t="shared" si="111"/>
        <v>0.78719999999999879</v>
      </c>
      <c r="HC705" s="145">
        <f t="shared" si="112"/>
        <v>0.99757239744683579</v>
      </c>
      <c r="HD705" s="2">
        <f t="shared" si="113"/>
        <v>6.3677385038651835E-5</v>
      </c>
      <c r="HE705" s="2" t="str">
        <f t="shared" si="109"/>
        <v/>
      </c>
      <c r="HF705" s="24" t="str">
        <f t="shared" si="110"/>
        <v/>
      </c>
    </row>
    <row r="706" spans="157:214" ht="20.100000000000001" customHeight="1" x14ac:dyDescent="0.25">
      <c r="FA706" s="1">
        <v>119</v>
      </c>
      <c r="FB706" s="1">
        <f t="shared" si="114"/>
        <v>-16253.73161257918</v>
      </c>
      <c r="FC706" s="1">
        <f t="shared" si="115"/>
        <v>1.739135284442292E-7</v>
      </c>
      <c r="FD706" s="1">
        <f t="shared" si="116"/>
        <v>2.1254212457364041E-4</v>
      </c>
      <c r="FE706" s="1">
        <f t="shared" si="117"/>
        <v>1.739135284442292E-7</v>
      </c>
      <c r="FF706" s="1" t="str">
        <f t="shared" si="118"/>
        <v/>
      </c>
      <c r="FG706" s="1" t="str">
        <f t="shared" si="119"/>
        <v/>
      </c>
      <c r="FI706" s="1">
        <f t="shared" si="120"/>
        <v>1.4197249916970641E-198</v>
      </c>
      <c r="FJ706" s="1" t="str">
        <f t="shared" si="121"/>
        <v/>
      </c>
      <c r="FK706" s="1" t="str">
        <f t="shared" si="122"/>
        <v/>
      </c>
      <c r="FP706" s="1">
        <v>119</v>
      </c>
      <c r="FQ706" s="1">
        <f t="shared" si="123"/>
        <v>-34.378193984801001</v>
      </c>
      <c r="FR706" s="1">
        <f t="shared" si="124"/>
        <v>8.2224907346176862E-5</v>
      </c>
      <c r="FS706" s="1">
        <f t="shared" si="125"/>
        <v>2.1254212457364041E-4</v>
      </c>
      <c r="FT706" s="1">
        <f t="shared" si="126"/>
        <v>8.2224907346176862E-5</v>
      </c>
      <c r="FU706" s="1" t="str">
        <f t="shared" si="127"/>
        <v/>
      </c>
      <c r="FV706" s="1" t="str">
        <f t="shared" si="128"/>
        <v/>
      </c>
      <c r="FW706" s="1">
        <f t="shared" si="129"/>
        <v>0</v>
      </c>
      <c r="FX706" s="1" t="str">
        <f t="shared" si="130"/>
        <v/>
      </c>
      <c r="FY706" s="1" t="str">
        <f t="shared" si="131"/>
        <v/>
      </c>
      <c r="GC706" s="1">
        <v>119</v>
      </c>
      <c r="GD706" s="1">
        <f t="shared" si="140"/>
        <v>-124.90136170729107</v>
      </c>
      <c r="GE706" s="1">
        <f t="shared" si="132"/>
        <v>2.2631809425374315E-5</v>
      </c>
      <c r="GF706" s="1">
        <f t="shared" si="133"/>
        <v>2.1254212457364041E-4</v>
      </c>
      <c r="GG706" s="1">
        <f t="shared" si="134"/>
        <v>2.2631809425374315E-5</v>
      </c>
      <c r="GH706" s="1" t="str">
        <f t="shared" si="135"/>
        <v/>
      </c>
      <c r="GI706" s="1" t="str">
        <f t="shared" si="136"/>
        <v/>
      </c>
      <c r="GJ706" s="1">
        <f t="shared" si="137"/>
        <v>0</v>
      </c>
      <c r="GK706" s="1" t="str">
        <f t="shared" si="138"/>
        <v/>
      </c>
      <c r="GL706" s="1" t="str">
        <f t="shared" si="139"/>
        <v/>
      </c>
      <c r="HA706" s="2"/>
      <c r="HB706" s="2">
        <f t="shared" si="111"/>
        <v>0.79359999999999875</v>
      </c>
      <c r="HC706" s="145">
        <f t="shared" si="112"/>
        <v>0.99750872006179714</v>
      </c>
      <c r="HD706" s="2">
        <f t="shared" si="113"/>
        <v>6.476664645471697E-5</v>
      </c>
      <c r="HE706" s="2" t="str">
        <f t="shared" si="109"/>
        <v/>
      </c>
      <c r="HF706" s="24" t="str">
        <f t="shared" si="110"/>
        <v/>
      </c>
    </row>
    <row r="707" spans="157:214" ht="20.100000000000001" customHeight="1" x14ac:dyDescent="0.25">
      <c r="FA707" s="1">
        <v>120</v>
      </c>
      <c r="FB707" s="1">
        <f t="shared" si="114"/>
        <v>-16235.282428001905</v>
      </c>
      <c r="FC707" s="1">
        <f t="shared" si="115"/>
        <v>1.7638096202557972E-7</v>
      </c>
      <c r="FD707" s="1">
        <f t="shared" si="116"/>
        <v>2.1577339929471738E-4</v>
      </c>
      <c r="FE707" s="1">
        <f t="shared" si="117"/>
        <v>1.7638096202557972E-7</v>
      </c>
      <c r="FF707" s="1" t="str">
        <f t="shared" si="118"/>
        <v/>
      </c>
      <c r="FG707" s="1" t="str">
        <f t="shared" si="119"/>
        <v/>
      </c>
      <c r="FI707" s="1">
        <f t="shared" si="120"/>
        <v>1.5999113844491183E-198</v>
      </c>
      <c r="FJ707" s="1" t="str">
        <f t="shared" si="121"/>
        <v/>
      </c>
      <c r="FK707" s="1" t="str">
        <f t="shared" si="122"/>
        <v/>
      </c>
      <c r="FP707" s="1">
        <v>120</v>
      </c>
      <c r="FQ707" s="1">
        <f t="shared" si="123"/>
        <v>-34.339172198212125</v>
      </c>
      <c r="FR707" s="1">
        <f t="shared" si="124"/>
        <v>8.3391489954351736E-5</v>
      </c>
      <c r="FS707" s="1">
        <f t="shared" si="125"/>
        <v>2.1577339929471694E-4</v>
      </c>
      <c r="FT707" s="1">
        <f t="shared" si="126"/>
        <v>8.3391489954351736E-5</v>
      </c>
      <c r="FU707" s="1" t="str">
        <f t="shared" si="127"/>
        <v/>
      </c>
      <c r="FV707" s="1" t="str">
        <f t="shared" si="128"/>
        <v/>
      </c>
      <c r="FW707" s="1">
        <f t="shared" si="129"/>
        <v>0</v>
      </c>
      <c r="FX707" s="1" t="str">
        <f t="shared" si="130"/>
        <v/>
      </c>
      <c r="FY707" s="1" t="str">
        <f t="shared" si="131"/>
        <v/>
      </c>
      <c r="GC707" s="1">
        <v>120</v>
      </c>
      <c r="GD707" s="1">
        <f t="shared" si="140"/>
        <v>-124.75958944655635</v>
      </c>
      <c r="GE707" s="1">
        <f t="shared" si="132"/>
        <v>2.2952902827839561E-5</v>
      </c>
      <c r="GF707" s="1">
        <f t="shared" si="133"/>
        <v>2.1577339929471738E-4</v>
      </c>
      <c r="GG707" s="1">
        <f t="shared" si="134"/>
        <v>2.2952902827839561E-5</v>
      </c>
      <c r="GH707" s="1" t="str">
        <f t="shared" si="135"/>
        <v/>
      </c>
      <c r="GI707" s="1" t="str">
        <f t="shared" si="136"/>
        <v/>
      </c>
      <c r="GJ707" s="1">
        <f t="shared" si="137"/>
        <v>0</v>
      </c>
      <c r="GK707" s="1" t="str">
        <f t="shared" si="138"/>
        <v/>
      </c>
      <c r="GL707" s="1" t="str">
        <f t="shared" si="139"/>
        <v/>
      </c>
      <c r="HA707" s="2"/>
      <c r="HB707" s="2">
        <f t="shared" si="111"/>
        <v>0.79999999999999871</v>
      </c>
      <c r="HC707" s="145">
        <f t="shared" si="112"/>
        <v>0.99744395341534242</v>
      </c>
      <c r="HD707" s="2">
        <f t="shared" si="113"/>
        <v>6.5863916680619639E-5</v>
      </c>
      <c r="HE707" s="2" t="str">
        <f t="shared" si="109"/>
        <v/>
      </c>
      <c r="HF707" s="24" t="str">
        <f t="shared" si="110"/>
        <v/>
      </c>
    </row>
    <row r="708" spans="157:214" ht="20.100000000000001" customHeight="1" x14ac:dyDescent="0.25">
      <c r="FA708" s="1">
        <v>121</v>
      </c>
      <c r="FB708" s="1">
        <f t="shared" si="114"/>
        <v>-16216.833243424631</v>
      </c>
      <c r="FC708" s="1">
        <f t="shared" si="115"/>
        <v>1.7888054071151305E-7</v>
      </c>
      <c r="FD708" s="1">
        <f t="shared" si="116"/>
        <v>2.1905049210519021E-4</v>
      </c>
      <c r="FE708" s="1">
        <f t="shared" si="117"/>
        <v>1.7888054071151305E-7</v>
      </c>
      <c r="FF708" s="1" t="str">
        <f t="shared" si="118"/>
        <v/>
      </c>
      <c r="FG708" s="1" t="str">
        <f t="shared" si="119"/>
        <v/>
      </c>
      <c r="FI708" s="1">
        <f t="shared" si="120"/>
        <v>1.8029375392587722E-198</v>
      </c>
      <c r="FJ708" s="1" t="str">
        <f t="shared" si="121"/>
        <v/>
      </c>
      <c r="FK708" s="1" t="str">
        <f t="shared" si="122"/>
        <v/>
      </c>
      <c r="FP708" s="1">
        <v>121</v>
      </c>
      <c r="FQ708" s="1">
        <f t="shared" si="123"/>
        <v>-34.300150411623243</v>
      </c>
      <c r="FR708" s="1">
        <f t="shared" si="124"/>
        <v>8.4573270507561017E-5</v>
      </c>
      <c r="FS708" s="1">
        <f t="shared" si="125"/>
        <v>2.1905049210519021E-4</v>
      </c>
      <c r="FT708" s="1">
        <f t="shared" si="126"/>
        <v>8.4573270507561017E-5</v>
      </c>
      <c r="FU708" s="1" t="str">
        <f t="shared" si="127"/>
        <v/>
      </c>
      <c r="FV708" s="1" t="str">
        <f t="shared" si="128"/>
        <v/>
      </c>
      <c r="FW708" s="1">
        <f t="shared" si="129"/>
        <v>0</v>
      </c>
      <c r="FX708" s="1" t="str">
        <f t="shared" si="130"/>
        <v/>
      </c>
      <c r="FY708" s="1" t="str">
        <f t="shared" si="131"/>
        <v/>
      </c>
      <c r="GC708" s="1">
        <v>121</v>
      </c>
      <c r="GD708" s="1">
        <f t="shared" si="140"/>
        <v>-124.61781718582162</v>
      </c>
      <c r="GE708" s="1">
        <f t="shared" si="132"/>
        <v>2.3278179354454977E-5</v>
      </c>
      <c r="GF708" s="1">
        <f t="shared" si="133"/>
        <v>2.1905049210519021E-4</v>
      </c>
      <c r="GG708" s="1">
        <f t="shared" si="134"/>
        <v>2.3278179354454977E-5</v>
      </c>
      <c r="GH708" s="1" t="str">
        <f t="shared" si="135"/>
        <v/>
      </c>
      <c r="GI708" s="1" t="str">
        <f t="shared" si="136"/>
        <v/>
      </c>
      <c r="GJ708" s="1">
        <f t="shared" si="137"/>
        <v>0</v>
      </c>
      <c r="GK708" s="1" t="str">
        <f t="shared" si="138"/>
        <v/>
      </c>
      <c r="GL708" s="1" t="str">
        <f t="shared" si="139"/>
        <v/>
      </c>
      <c r="HA708" s="2"/>
      <c r="HB708" s="2">
        <f t="shared" si="111"/>
        <v>0.80639999999999867</v>
      </c>
      <c r="HC708" s="145">
        <f t="shared" si="112"/>
        <v>0.9973780894986618</v>
      </c>
      <c r="HD708" s="2">
        <f t="shared" si="113"/>
        <v>6.6969145924189455E-5</v>
      </c>
      <c r="HE708" s="2" t="str">
        <f t="shared" si="109"/>
        <v/>
      </c>
      <c r="HF708" s="24" t="str">
        <f t="shared" si="110"/>
        <v/>
      </c>
    </row>
    <row r="709" spans="157:214" ht="20.100000000000001" customHeight="1" x14ac:dyDescent="0.25">
      <c r="FA709" s="1">
        <v>122</v>
      </c>
      <c r="FB709" s="1">
        <f t="shared" si="114"/>
        <v>-16198.384058847356</v>
      </c>
      <c r="FC709" s="1">
        <f t="shared" si="115"/>
        <v>1.8141263949299154E-7</v>
      </c>
      <c r="FD709" s="1">
        <f t="shared" si="116"/>
        <v>2.2237399950943791E-4</v>
      </c>
      <c r="FE709" s="1">
        <f t="shared" si="117"/>
        <v>1.8141263949299154E-7</v>
      </c>
      <c r="FF709" s="1" t="str">
        <f t="shared" si="118"/>
        <v/>
      </c>
      <c r="FG709" s="1" t="str">
        <f t="shared" si="119"/>
        <v/>
      </c>
      <c r="FI709" s="1">
        <f t="shared" si="120"/>
        <v>2.0316948758156227E-198</v>
      </c>
      <c r="FJ709" s="1" t="str">
        <f t="shared" si="121"/>
        <v/>
      </c>
      <c r="FK709" s="1" t="str">
        <f t="shared" si="122"/>
        <v/>
      </c>
      <c r="FP709" s="1">
        <v>122</v>
      </c>
      <c r="FQ709" s="1">
        <f t="shared" si="123"/>
        <v>-34.261128625034367</v>
      </c>
      <c r="FR709" s="1">
        <f t="shared" si="124"/>
        <v>8.5770426298492939E-5</v>
      </c>
      <c r="FS709" s="1">
        <f t="shared" si="125"/>
        <v>2.2237399950943791E-4</v>
      </c>
      <c r="FT709" s="1">
        <f t="shared" si="126"/>
        <v>8.5770426298492939E-5</v>
      </c>
      <c r="FU709" s="1" t="str">
        <f t="shared" si="127"/>
        <v/>
      </c>
      <c r="FV709" s="1" t="str">
        <f t="shared" si="128"/>
        <v/>
      </c>
      <c r="FW709" s="1">
        <f t="shared" si="129"/>
        <v>0</v>
      </c>
      <c r="FX709" s="1" t="str">
        <f t="shared" si="130"/>
        <v/>
      </c>
      <c r="FY709" s="1" t="str">
        <f t="shared" si="131"/>
        <v/>
      </c>
      <c r="GC709" s="1">
        <v>122</v>
      </c>
      <c r="GD709" s="1">
        <f t="shared" si="140"/>
        <v>-124.4760449250869</v>
      </c>
      <c r="GE709" s="1">
        <f t="shared" si="132"/>
        <v>2.3607687803747475E-5</v>
      </c>
      <c r="GF709" s="1">
        <f t="shared" si="133"/>
        <v>2.2237399950943791E-4</v>
      </c>
      <c r="GG709" s="1">
        <f t="shared" si="134"/>
        <v>2.3607687803747475E-5</v>
      </c>
      <c r="GH709" s="1" t="str">
        <f t="shared" si="135"/>
        <v/>
      </c>
      <c r="GI709" s="1" t="str">
        <f t="shared" si="136"/>
        <v/>
      </c>
      <c r="GJ709" s="1">
        <f t="shared" si="137"/>
        <v>0</v>
      </c>
      <c r="GK709" s="1" t="str">
        <f t="shared" si="138"/>
        <v/>
      </c>
      <c r="GL709" s="1" t="str">
        <f t="shared" si="139"/>
        <v/>
      </c>
      <c r="HA709" s="2"/>
      <c r="HB709" s="2">
        <f t="shared" si="111"/>
        <v>0.81279999999999863</v>
      </c>
      <c r="HC709" s="145">
        <f t="shared" si="112"/>
        <v>0.99731112035273761</v>
      </c>
      <c r="HD709" s="2">
        <f t="shared" si="113"/>
        <v>6.8082284143677896E-5</v>
      </c>
      <c r="HE709" s="2" t="str">
        <f t="shared" si="109"/>
        <v/>
      </c>
      <c r="HF709" s="24" t="str">
        <f t="shared" si="110"/>
        <v/>
      </c>
    </row>
    <row r="710" spans="157:214" ht="20.100000000000001" customHeight="1" x14ac:dyDescent="0.25">
      <c r="FA710" s="1">
        <v>123</v>
      </c>
      <c r="FB710" s="1">
        <f t="shared" si="114"/>
        <v>-16179.934874270082</v>
      </c>
      <c r="FC710" s="1">
        <f t="shared" si="115"/>
        <v>1.8397763710011063E-7</v>
      </c>
      <c r="FD710" s="1">
        <f t="shared" si="116"/>
        <v>2.2574452496456626E-4</v>
      </c>
      <c r="FE710" s="1">
        <f t="shared" si="117"/>
        <v>1.8397763710011063E-7</v>
      </c>
      <c r="FF710" s="1" t="str">
        <f t="shared" si="118"/>
        <v/>
      </c>
      <c r="FG710" s="1" t="str">
        <f t="shared" si="119"/>
        <v/>
      </c>
      <c r="FI710" s="1">
        <f t="shared" si="120"/>
        <v>2.2894403907610753E-198</v>
      </c>
      <c r="FJ710" s="1" t="str">
        <f t="shared" si="121"/>
        <v/>
      </c>
      <c r="FK710" s="1" t="str">
        <f t="shared" si="122"/>
        <v/>
      </c>
      <c r="FP710" s="1">
        <v>123</v>
      </c>
      <c r="FQ710" s="1">
        <f t="shared" si="123"/>
        <v>-34.222106838445491</v>
      </c>
      <c r="FR710" s="1">
        <f t="shared" si="124"/>
        <v>8.6983136387669175E-5</v>
      </c>
      <c r="FS710" s="1">
        <f t="shared" si="125"/>
        <v>2.257445249645668E-4</v>
      </c>
      <c r="FT710" s="1">
        <f t="shared" si="126"/>
        <v>8.6983136387669175E-5</v>
      </c>
      <c r="FU710" s="1" t="str">
        <f t="shared" si="127"/>
        <v/>
      </c>
      <c r="FV710" s="1" t="str">
        <f t="shared" si="128"/>
        <v/>
      </c>
      <c r="FW710" s="1">
        <f t="shared" si="129"/>
        <v>0</v>
      </c>
      <c r="FX710" s="1" t="str">
        <f t="shared" si="130"/>
        <v/>
      </c>
      <c r="FY710" s="1" t="str">
        <f t="shared" si="131"/>
        <v/>
      </c>
      <c r="GC710" s="1">
        <v>123</v>
      </c>
      <c r="GD710" s="1">
        <f t="shared" si="140"/>
        <v>-124.33427266435217</v>
      </c>
      <c r="GE710" s="1">
        <f t="shared" si="132"/>
        <v>2.3941477460826874E-5</v>
      </c>
      <c r="GF710" s="1">
        <f t="shared" si="133"/>
        <v>2.257445249645668E-4</v>
      </c>
      <c r="GG710" s="1">
        <f t="shared" si="134"/>
        <v>2.3941477460826874E-5</v>
      </c>
      <c r="GH710" s="1" t="str">
        <f t="shared" si="135"/>
        <v/>
      </c>
      <c r="GI710" s="1" t="str">
        <f t="shared" si="136"/>
        <v/>
      </c>
      <c r="GJ710" s="1">
        <f t="shared" si="137"/>
        <v>0</v>
      </c>
      <c r="GK710" s="1" t="str">
        <f t="shared" si="138"/>
        <v/>
      </c>
      <c r="GL710" s="1" t="str">
        <f t="shared" si="139"/>
        <v/>
      </c>
      <c r="HA710" s="2"/>
      <c r="HB710" s="2">
        <f t="shared" si="111"/>
        <v>0.8191999999999986</v>
      </c>
      <c r="HC710" s="145">
        <f t="shared" si="112"/>
        <v>0.99724303806859393</v>
      </c>
      <c r="HD710" s="2">
        <f t="shared" si="113"/>
        <v>6.9203281055529864E-5</v>
      </c>
      <c r="HE710" s="2" t="str">
        <f t="shared" ref="HE710:HE773" si="141">IF(HC710&lt;(1-$HA$586),HD710,"")</f>
        <v/>
      </c>
      <c r="HF710" s="24" t="str">
        <f t="shared" ref="HF710:HF773" si="142">IF(HC710&lt;(1-$HA$592),HD710,"")</f>
        <v/>
      </c>
    </row>
    <row r="711" spans="157:214" ht="20.100000000000001" customHeight="1" x14ac:dyDescent="0.25">
      <c r="FA711" s="1">
        <v>124</v>
      </c>
      <c r="FB711" s="1">
        <f t="shared" si="114"/>
        <v>-16161.485689692807</v>
      </c>
      <c r="FC711" s="1">
        <f t="shared" si="115"/>
        <v>1.86575916030619E-7</v>
      </c>
      <c r="FD711" s="1">
        <f t="shared" si="116"/>
        <v>2.2916267894965438E-4</v>
      </c>
      <c r="FE711" s="1">
        <f t="shared" si="117"/>
        <v>1.86575916030619E-7</v>
      </c>
      <c r="FF711" s="1" t="str">
        <f t="shared" si="118"/>
        <v/>
      </c>
      <c r="FG711" s="1" t="str">
        <f t="shared" si="119"/>
        <v/>
      </c>
      <c r="FI711" s="1">
        <f t="shared" si="120"/>
        <v>2.5798428205508098E-198</v>
      </c>
      <c r="FJ711" s="1" t="str">
        <f t="shared" si="121"/>
        <v/>
      </c>
      <c r="FK711" s="1" t="str">
        <f t="shared" si="122"/>
        <v/>
      </c>
      <c r="FP711" s="1">
        <v>124</v>
      </c>
      <c r="FQ711" s="1">
        <f t="shared" si="123"/>
        <v>-34.183085051856615</v>
      </c>
      <c r="FR711" s="1">
        <f t="shared" si="124"/>
        <v>8.8211581616925939E-5</v>
      </c>
      <c r="FS711" s="1">
        <f t="shared" si="125"/>
        <v>2.2916267894965378E-4</v>
      </c>
      <c r="FT711" s="1">
        <f t="shared" si="126"/>
        <v>8.8211581616925939E-5</v>
      </c>
      <c r="FU711" s="1" t="str">
        <f t="shared" si="127"/>
        <v/>
      </c>
      <c r="FV711" s="1" t="str">
        <f t="shared" si="128"/>
        <v/>
      </c>
      <c r="FW711" s="1">
        <f t="shared" si="129"/>
        <v>0</v>
      </c>
      <c r="FX711" s="1" t="str">
        <f t="shared" si="130"/>
        <v/>
      </c>
      <c r="FY711" s="1" t="str">
        <f t="shared" si="131"/>
        <v/>
      </c>
      <c r="GC711" s="1">
        <v>124</v>
      </c>
      <c r="GD711" s="1">
        <f t="shared" si="140"/>
        <v>-124.19250040361746</v>
      </c>
      <c r="GE711" s="1">
        <f t="shared" si="132"/>
        <v>2.4279598101097138E-5</v>
      </c>
      <c r="GF711" s="1">
        <f t="shared" si="133"/>
        <v>2.2916267894965438E-4</v>
      </c>
      <c r="GG711" s="1">
        <f t="shared" si="134"/>
        <v>2.4279598101097138E-5</v>
      </c>
      <c r="GH711" s="1" t="str">
        <f t="shared" si="135"/>
        <v/>
      </c>
      <c r="GI711" s="1" t="str">
        <f t="shared" si="136"/>
        <v/>
      </c>
      <c r="GJ711" s="1">
        <f t="shared" si="137"/>
        <v>0</v>
      </c>
      <c r="GK711" s="1" t="str">
        <f t="shared" si="138"/>
        <v/>
      </c>
      <c r="GL711" s="1" t="str">
        <f t="shared" si="139"/>
        <v/>
      </c>
      <c r="HA711" s="2"/>
      <c r="HB711" s="2">
        <f t="shared" ref="HB711:HB774" si="143">HB710+$HE$579</f>
        <v>0.82559999999999856</v>
      </c>
      <c r="HC711" s="145">
        <f t="shared" ref="HC711:HC774" si="144">_xlfn.CHISQ.DIST.RT(HB711,7)</f>
        <v>0.9971738347875384</v>
      </c>
      <c r="HD711" s="2">
        <f t="shared" ref="HD711:HD774" si="145">HC711-HC712</f>
        <v>7.0332086143376493E-5</v>
      </c>
      <c r="HE711" s="2" t="str">
        <f t="shared" si="141"/>
        <v/>
      </c>
      <c r="HF711" s="24" t="str">
        <f t="shared" si="142"/>
        <v/>
      </c>
    </row>
    <row r="712" spans="157:214" ht="20.100000000000001" customHeight="1" x14ac:dyDescent="0.25">
      <c r="FA712" s="2">
        <v>125</v>
      </c>
      <c r="FB712" s="1">
        <f t="shared" si="114"/>
        <v>-16143.036505115531</v>
      </c>
      <c r="FC712" s="1">
        <f t="shared" si="115"/>
        <v>1.8920786257853418E-7</v>
      </c>
      <c r="FD712" s="1">
        <f t="shared" si="116"/>
        <v>2.3262907903552504E-4</v>
      </c>
      <c r="FE712" s="1">
        <f t="shared" si="117"/>
        <v>1.8920786257853418E-7</v>
      </c>
      <c r="FF712" s="1" t="str">
        <f t="shared" si="118"/>
        <v/>
      </c>
      <c r="FG712" s="1" t="str">
        <f t="shared" si="119"/>
        <v/>
      </c>
      <c r="FI712" s="1">
        <f t="shared" si="120"/>
        <v>2.9070346260303671E-198</v>
      </c>
      <c r="FJ712" s="1" t="str">
        <f t="shared" si="121"/>
        <v/>
      </c>
      <c r="FK712" s="1" t="str">
        <f t="shared" si="122"/>
        <v/>
      </c>
      <c r="FP712" s="2">
        <v>125</v>
      </c>
      <c r="FQ712" s="1">
        <f t="shared" si="123"/>
        <v>-34.144063265267732</v>
      </c>
      <c r="FR712" s="1">
        <f t="shared" si="124"/>
        <v>8.9455944622946314E-5</v>
      </c>
      <c r="FS712" s="1">
        <f t="shared" si="125"/>
        <v>2.3262907903552504E-4</v>
      </c>
      <c r="FT712" s="1">
        <f t="shared" si="126"/>
        <v>8.9455944622946314E-5</v>
      </c>
      <c r="FU712" s="1" t="str">
        <f t="shared" si="127"/>
        <v/>
      </c>
      <c r="FV712" s="1" t="str">
        <f t="shared" si="128"/>
        <v/>
      </c>
      <c r="FW712" s="1">
        <f t="shared" si="129"/>
        <v>0</v>
      </c>
      <c r="FX712" s="1" t="str">
        <f t="shared" si="130"/>
        <v/>
      </c>
      <c r="FY712" s="1" t="str">
        <f t="shared" si="131"/>
        <v/>
      </c>
      <c r="GC712" s="2">
        <v>125</v>
      </c>
      <c r="GD712" s="1">
        <f t="shared" si="140"/>
        <v>-124.05072814288273</v>
      </c>
      <c r="GE712" s="1">
        <f t="shared" si="132"/>
        <v>2.4622099993980587E-5</v>
      </c>
      <c r="GF712" s="1">
        <f t="shared" si="133"/>
        <v>2.3262907903552504E-4</v>
      </c>
      <c r="GG712" s="1">
        <f t="shared" si="134"/>
        <v>2.4622099993980587E-5</v>
      </c>
      <c r="GH712" s="1" t="str">
        <f t="shared" si="135"/>
        <v/>
      </c>
      <c r="GI712" s="1" t="str">
        <f t="shared" si="136"/>
        <v/>
      </c>
      <c r="GJ712" s="1">
        <f t="shared" si="137"/>
        <v>0</v>
      </c>
      <c r="GK712" s="1" t="str">
        <f t="shared" si="138"/>
        <v/>
      </c>
      <c r="GL712" s="1" t="str">
        <f t="shared" si="139"/>
        <v/>
      </c>
      <c r="HA712" s="2"/>
      <c r="HB712" s="2">
        <f t="shared" si="143"/>
        <v>0.83199999999999852</v>
      </c>
      <c r="HC712" s="145">
        <f t="shared" si="144"/>
        <v>0.99710350270139503</v>
      </c>
      <c r="HD712" s="2">
        <f t="shared" si="145"/>
        <v>7.1468648666805912E-5</v>
      </c>
      <c r="HE712" s="2" t="str">
        <f t="shared" si="141"/>
        <v/>
      </c>
      <c r="HF712" s="24" t="str">
        <f t="shared" si="142"/>
        <v/>
      </c>
    </row>
    <row r="713" spans="157:214" ht="20.100000000000001" customHeight="1" x14ac:dyDescent="0.25">
      <c r="FA713" s="1">
        <v>126</v>
      </c>
      <c r="FB713" s="1">
        <f t="shared" si="114"/>
        <v>-16124.587320538256</v>
      </c>
      <c r="FC713" s="1">
        <f t="shared" si="115"/>
        <v>1.918738668628627E-7</v>
      </c>
      <c r="FD713" s="1">
        <f t="shared" si="116"/>
        <v>2.3614434995505203E-4</v>
      </c>
      <c r="FE713" s="1">
        <f t="shared" si="117"/>
        <v>1.918738668628627E-7</v>
      </c>
      <c r="FF713" s="1" t="str">
        <f t="shared" si="118"/>
        <v/>
      </c>
      <c r="FG713" s="1" t="str">
        <f t="shared" si="119"/>
        <v/>
      </c>
      <c r="FI713" s="1">
        <f t="shared" si="120"/>
        <v>3.2756705319792401E-198</v>
      </c>
      <c r="FJ713" s="1" t="str">
        <f t="shared" si="121"/>
        <v/>
      </c>
      <c r="FK713" s="1" t="str">
        <f t="shared" si="122"/>
        <v/>
      </c>
      <c r="FP713" s="1">
        <v>126</v>
      </c>
      <c r="FQ713" s="1">
        <f t="shared" si="123"/>
        <v>-34.105041478678856</v>
      </c>
      <c r="FR713" s="1">
        <f t="shared" si="124"/>
        <v>9.0716409850835064E-5</v>
      </c>
      <c r="FS713" s="1">
        <f t="shared" si="125"/>
        <v>2.3614434995505203E-4</v>
      </c>
      <c r="FT713" s="1">
        <f t="shared" si="126"/>
        <v>9.0716409850835064E-5</v>
      </c>
      <c r="FU713" s="1" t="str">
        <f t="shared" si="127"/>
        <v/>
      </c>
      <c r="FV713" s="1" t="str">
        <f t="shared" si="128"/>
        <v/>
      </c>
      <c r="FW713" s="1">
        <f t="shared" si="129"/>
        <v>0</v>
      </c>
      <c r="FX713" s="1" t="str">
        <f t="shared" si="130"/>
        <v/>
      </c>
      <c r="FY713" s="1" t="str">
        <f t="shared" si="131"/>
        <v/>
      </c>
      <c r="GC713" s="1">
        <v>126</v>
      </c>
      <c r="GD713" s="1">
        <f t="shared" si="140"/>
        <v>-123.90895588214801</v>
      </c>
      <c r="GE713" s="1">
        <f t="shared" si="132"/>
        <v>2.496903390665491E-5</v>
      </c>
      <c r="GF713" s="1">
        <f t="shared" si="133"/>
        <v>2.3614434995505203E-4</v>
      </c>
      <c r="GG713" s="1">
        <f t="shared" si="134"/>
        <v>2.496903390665491E-5</v>
      </c>
      <c r="GH713" s="1" t="str">
        <f t="shared" si="135"/>
        <v/>
      </c>
      <c r="GI713" s="1" t="str">
        <f t="shared" si="136"/>
        <v/>
      </c>
      <c r="GJ713" s="1">
        <f t="shared" si="137"/>
        <v>0</v>
      </c>
      <c r="GK713" s="1" t="str">
        <f t="shared" si="138"/>
        <v/>
      </c>
      <c r="GL713" s="1" t="str">
        <f t="shared" si="139"/>
        <v/>
      </c>
      <c r="HA713" s="2"/>
      <c r="HB713" s="2">
        <f t="shared" si="143"/>
        <v>0.83839999999999848</v>
      </c>
      <c r="HC713" s="145">
        <f t="shared" si="144"/>
        <v>0.99703203405272822</v>
      </c>
      <c r="HD713" s="2">
        <f t="shared" si="145"/>
        <v>7.2612917669245824E-5</v>
      </c>
      <c r="HE713" s="2" t="str">
        <f t="shared" si="141"/>
        <v/>
      </c>
      <c r="HF713" s="24" t="str">
        <f t="shared" si="142"/>
        <v/>
      </c>
    </row>
    <row r="714" spans="157:214" ht="20.100000000000001" customHeight="1" x14ac:dyDescent="0.25">
      <c r="FA714" s="1">
        <v>127</v>
      </c>
      <c r="FB714" s="1">
        <f t="shared" si="114"/>
        <v>-16106.138135960982</v>
      </c>
      <c r="FC714" s="1">
        <f t="shared" si="115"/>
        <v>1.9457432285641218E-7</v>
      </c>
      <c r="FD714" s="1">
        <f t="shared" si="116"/>
        <v>2.3970912367399304E-4</v>
      </c>
      <c r="FE714" s="1">
        <f t="shared" si="117"/>
        <v>1.9457432285641218E-7</v>
      </c>
      <c r="FF714" s="1" t="str">
        <f t="shared" si="118"/>
        <v/>
      </c>
      <c r="FG714" s="1" t="str">
        <f t="shared" si="119"/>
        <v/>
      </c>
      <c r="FI714" s="1">
        <f t="shared" si="120"/>
        <v>3.6909934471006206E-198</v>
      </c>
      <c r="FJ714" s="1" t="str">
        <f t="shared" si="121"/>
        <v/>
      </c>
      <c r="FK714" s="1" t="str">
        <f t="shared" si="122"/>
        <v/>
      </c>
      <c r="FP714" s="1">
        <v>127</v>
      </c>
      <c r="FQ714" s="1">
        <f t="shared" si="123"/>
        <v>-34.066019692089981</v>
      </c>
      <c r="FR714" s="1">
        <f t="shared" si="124"/>
        <v>9.1993163567744661E-5</v>
      </c>
      <c r="FS714" s="1">
        <f t="shared" si="125"/>
        <v>2.3970912367399304E-4</v>
      </c>
      <c r="FT714" s="1">
        <f t="shared" si="126"/>
        <v>9.1993163567744661E-5</v>
      </c>
      <c r="FU714" s="1" t="str">
        <f t="shared" si="127"/>
        <v/>
      </c>
      <c r="FV714" s="1" t="str">
        <f t="shared" si="128"/>
        <v/>
      </c>
      <c r="FW714" s="1">
        <f t="shared" si="129"/>
        <v>0</v>
      </c>
      <c r="FX714" s="1" t="str">
        <f t="shared" si="130"/>
        <v/>
      </c>
      <c r="FY714" s="1" t="str">
        <f t="shared" si="131"/>
        <v/>
      </c>
      <c r="GC714" s="1">
        <v>127</v>
      </c>
      <c r="GD714" s="1">
        <f t="shared" si="140"/>
        <v>-123.76718362141328</v>
      </c>
      <c r="GE714" s="1">
        <f t="shared" si="132"/>
        <v>2.5320451107802783E-5</v>
      </c>
      <c r="GF714" s="1">
        <f t="shared" si="133"/>
        <v>2.3970912367399304E-4</v>
      </c>
      <c r="GG714" s="1">
        <f t="shared" si="134"/>
        <v>2.5320451107802783E-5</v>
      </c>
      <c r="GH714" s="1" t="str">
        <f t="shared" si="135"/>
        <v/>
      </c>
      <c r="GI714" s="1" t="str">
        <f t="shared" si="136"/>
        <v/>
      </c>
      <c r="GJ714" s="1">
        <f t="shared" si="137"/>
        <v>0</v>
      </c>
      <c r="GK714" s="1" t="str">
        <f t="shared" si="138"/>
        <v/>
      </c>
      <c r="GL714" s="1" t="str">
        <f t="shared" si="139"/>
        <v/>
      </c>
      <c r="HA714" s="2"/>
      <c r="HB714" s="2">
        <f t="shared" si="143"/>
        <v>0.84479999999999844</v>
      </c>
      <c r="HC714" s="145">
        <f t="shared" si="144"/>
        <v>0.99695942113505898</v>
      </c>
      <c r="HD714" s="2">
        <f t="shared" si="145"/>
        <v>7.3764841985957119E-5</v>
      </c>
      <c r="HE714" s="2" t="str">
        <f t="shared" si="141"/>
        <v/>
      </c>
      <c r="HF714" s="24" t="str">
        <f t="shared" si="142"/>
        <v/>
      </c>
    </row>
    <row r="715" spans="157:214" ht="20.100000000000001" customHeight="1" x14ac:dyDescent="0.25">
      <c r="FA715" s="1">
        <v>128</v>
      </c>
      <c r="FB715" s="1">
        <f t="shared" ref="FB715:FB778" si="146">$FB$581+(FA715*$FB$584)</f>
        <v>-16087.688951383707</v>
      </c>
      <c r="FC715" s="1">
        <f t="shared" ref="FC715:FC778" si="147">_xlfn.NORM.DIST($FB715,$FB$578,$FB$579,0)</f>
        <v>1.9730962841470189E-7</v>
      </c>
      <c r="FD715" s="1">
        <f t="shared" ref="FD715:FD778" si="148">_xlfn.NORM.DIST($FB715,$FB$578,$FB$579,1)</f>
        <v>2.4332403946235361E-4</v>
      </c>
      <c r="FE715" s="1">
        <f t="shared" ref="FE715:FE778" si="149">IF(OR(FD715&lt;$FF$583,FD715&gt;$FF$584),FC715,"")</f>
        <v>1.9730962841470189E-7</v>
      </c>
      <c r="FF715" s="1" t="str">
        <f t="shared" ref="FF715:FF778" si="150">IF(AND(FD715&gt;$FF$583,FD715&lt;$FF$584),FC715,"")</f>
        <v/>
      </c>
      <c r="FG715" s="1" t="str">
        <f t="shared" ref="FG715:FG778" si="151">IF(FC715=MAX($FC$587:$FC$2587),FC715,"")</f>
        <v/>
      </c>
      <c r="FI715" s="1">
        <f t="shared" ref="FI715:FI778" si="152">_xlfn.NORM.DIST(FB715,$FF$579,$FF$580,0)</f>
        <v>4.1589086937663818E-198</v>
      </c>
      <c r="FJ715" s="1" t="str">
        <f t="shared" ref="FJ715:FJ778" si="153">IF(FI715=MAX($FI$587:$FI$2587),FC715,"")</f>
        <v/>
      </c>
      <c r="FK715" s="1" t="str">
        <f t="shared" ref="FK715:FK778" si="154">IF(FJ715=MIN($FJ$587:$FJ$2587),FJ715,"")</f>
        <v/>
      </c>
      <c r="FP715" s="1">
        <v>128</v>
      </c>
      <c r="FQ715" s="1">
        <f t="shared" ref="FQ715:FQ778" si="155">$FQ$581+(FP715*$FQ$584)</f>
        <v>-34.026997905501105</v>
      </c>
      <c r="FR715" s="1">
        <f t="shared" ref="FR715:FR778" si="156">_xlfn.NORM.DIST(FQ715,FQ$578,FQ$579,0)</f>
        <v>9.3286393876541193E-5</v>
      </c>
      <c r="FS715" s="1">
        <f t="shared" ref="FS715:FS778" si="157">_xlfn.NORM.DIST(FQ715,FQ$578,FQ$579,1)</f>
        <v>2.4332403946235293E-4</v>
      </c>
      <c r="FT715" s="1">
        <f t="shared" ref="FT715:FT778" si="158">IF(OR(FS715&lt;$FU$583,FS715&gt;$FU$584),FR715,"")</f>
        <v>9.3286393876541193E-5</v>
      </c>
      <c r="FU715" s="1" t="str">
        <f t="shared" ref="FU715:FU778" si="159">IF(AND(FS715&gt;$FU$583,FS715&lt;$FU$584),FR715,"")</f>
        <v/>
      </c>
      <c r="FV715" s="1" t="str">
        <f t="shared" ref="FV715:FV778" si="160">IF(FR715=MAX($FR$587:$FR$2587),FR715,"")</f>
        <v/>
      </c>
      <c r="FW715" s="1">
        <f t="shared" ref="FW715:FW778" si="161">_xlfn.NORM.DIST(FQ715,$FU$579,$FU$580,0)</f>
        <v>0</v>
      </c>
      <c r="FX715" s="1" t="str">
        <f t="shared" ref="FX715:FX778" si="162">IF(FW715=MAX($FW$587:$FW$2587),FR715,"")</f>
        <v/>
      </c>
      <c r="FY715" s="1" t="str">
        <f t="shared" ref="FY715:FY778" si="163">IF(FX715=MIN($FX$587:$FX$2587),FX715,"")</f>
        <v/>
      </c>
      <c r="GC715" s="1">
        <v>128</v>
      </c>
      <c r="GD715" s="1">
        <f t="shared" si="140"/>
        <v>-123.62541136067856</v>
      </c>
      <c r="GE715" s="1">
        <f t="shared" ref="GE715:GE778" si="164">_xlfn.NORM.DIST(GD715,GD$578,GD$579,0)</f>
        <v>2.5676403371373995E-5</v>
      </c>
      <c r="GF715" s="1">
        <f t="shared" ref="GF715:GF778" si="165">_xlfn.NORM.DIST(GD715,GD$578,GD$579,1)</f>
        <v>2.4332403946235361E-4</v>
      </c>
      <c r="GG715" s="1">
        <f t="shared" ref="GG715:GG778" si="166">IF(OR(GF715&lt;$FU$583,GF715&gt;$FU$584),GE715,"")</f>
        <v>2.5676403371373995E-5</v>
      </c>
      <c r="GH715" s="1" t="str">
        <f t="shared" ref="GH715:GH778" si="167">IF(AND(GF715&gt;$GH$583,GF715&lt;$GH$584),GE715,"")</f>
        <v/>
      </c>
      <c r="GI715" s="1" t="str">
        <f t="shared" ref="GI715:GI778" si="168">IF(GE715=MAX($GE$587:$GE$2587),GE715,"")</f>
        <v/>
      </c>
      <c r="GJ715" s="1">
        <f t="shared" ref="GJ715:GJ778" si="169">_xlfn.NORM.DIST(GD715,$GH$579,$GH$580,0)</f>
        <v>0</v>
      </c>
      <c r="GK715" s="1" t="str">
        <f t="shared" ref="GK715:GK778" si="170">IF(GJ715=MAX($GJ$587:$GJ$2587),GE715,"")</f>
        <v/>
      </c>
      <c r="GL715" s="1" t="str">
        <f t="shared" ref="GL715:GL778" si="171">IF(GK715=MIN($GK$587:$GK$2587),GK715,"")</f>
        <v/>
      </c>
      <c r="HA715" s="2"/>
      <c r="HB715" s="2">
        <f t="shared" si="143"/>
        <v>0.8511999999999984</v>
      </c>
      <c r="HC715" s="145">
        <f t="shared" si="144"/>
        <v>0.99688565629307302</v>
      </c>
      <c r="HD715" s="2">
        <f t="shared" si="145"/>
        <v>7.4924370252471562E-5</v>
      </c>
      <c r="HE715" s="2" t="str">
        <f t="shared" si="141"/>
        <v/>
      </c>
      <c r="HF715" s="24" t="str">
        <f t="shared" si="142"/>
        <v/>
      </c>
    </row>
    <row r="716" spans="157:214" ht="20.100000000000001" customHeight="1" x14ac:dyDescent="0.25">
      <c r="FA716" s="1">
        <v>129</v>
      </c>
      <c r="FB716" s="1">
        <f t="shared" si="146"/>
        <v>-16069.239766806431</v>
      </c>
      <c r="FC716" s="1">
        <f t="shared" si="147"/>
        <v>2.0008018530496695E-7</v>
      </c>
      <c r="FD716" s="1">
        <f t="shared" si="148"/>
        <v>2.469897439662884E-4</v>
      </c>
      <c r="FE716" s="1">
        <f t="shared" si="149"/>
        <v>2.0008018530496695E-7</v>
      </c>
      <c r="FF716" s="1" t="str">
        <f t="shared" si="150"/>
        <v/>
      </c>
      <c r="FG716" s="1" t="str">
        <f t="shared" si="151"/>
        <v/>
      </c>
      <c r="FI716" s="1">
        <f t="shared" si="152"/>
        <v>4.686067593682564E-198</v>
      </c>
      <c r="FJ716" s="1" t="str">
        <f t="shared" si="153"/>
        <v/>
      </c>
      <c r="FK716" s="1" t="str">
        <f t="shared" si="154"/>
        <v/>
      </c>
      <c r="FP716" s="1">
        <v>129</v>
      </c>
      <c r="FQ716" s="1">
        <f t="shared" si="155"/>
        <v>-33.987976118912229</v>
      </c>
      <c r="FR716" s="1">
        <f t="shared" si="156"/>
        <v>9.4596290729518978E-5</v>
      </c>
      <c r="FS716" s="1">
        <f t="shared" si="157"/>
        <v>2.4698974396628764E-4</v>
      </c>
      <c r="FT716" s="1">
        <f t="shared" si="158"/>
        <v>9.4596290729518978E-5</v>
      </c>
      <c r="FU716" s="1" t="str">
        <f t="shared" si="159"/>
        <v/>
      </c>
      <c r="FV716" s="1" t="str">
        <f t="shared" si="160"/>
        <v/>
      </c>
      <c r="FW716" s="1">
        <f t="shared" si="161"/>
        <v>0</v>
      </c>
      <c r="FX716" s="1" t="str">
        <f t="shared" si="162"/>
        <v/>
      </c>
      <c r="FY716" s="1" t="str">
        <f t="shared" si="163"/>
        <v/>
      </c>
      <c r="GC716" s="1">
        <v>129</v>
      </c>
      <c r="GD716" s="1">
        <f t="shared" ref="GD716:GD779" si="172">$GD$581+(GC716*$GD$584)</f>
        <v>-123.48363909994384</v>
      </c>
      <c r="GE716" s="1">
        <f t="shared" si="164"/>
        <v>2.603694298035987E-5</v>
      </c>
      <c r="GF716" s="1">
        <f t="shared" si="165"/>
        <v>2.469897439662884E-4</v>
      </c>
      <c r="GG716" s="1">
        <f t="shared" si="166"/>
        <v>2.603694298035987E-5</v>
      </c>
      <c r="GH716" s="1" t="str">
        <f t="shared" si="167"/>
        <v/>
      </c>
      <c r="GI716" s="1" t="str">
        <f t="shared" si="168"/>
        <v/>
      </c>
      <c r="GJ716" s="1">
        <f t="shared" si="169"/>
        <v>0</v>
      </c>
      <c r="GK716" s="1" t="str">
        <f t="shared" si="170"/>
        <v/>
      </c>
      <c r="GL716" s="1" t="str">
        <f t="shared" si="171"/>
        <v/>
      </c>
      <c r="HA716" s="2"/>
      <c r="HB716" s="2">
        <f t="shared" si="143"/>
        <v>0.85759999999999836</v>
      </c>
      <c r="HC716" s="145">
        <f t="shared" si="144"/>
        <v>0.99681073192282055</v>
      </c>
      <c r="HD716" s="2">
        <f t="shared" si="145"/>
        <v>7.6091450912585401E-5</v>
      </c>
      <c r="HE716" s="2" t="str">
        <f t="shared" si="141"/>
        <v/>
      </c>
      <c r="HF716" s="24" t="str">
        <f t="shared" si="142"/>
        <v/>
      </c>
    </row>
    <row r="717" spans="157:214" ht="20.100000000000001" customHeight="1" x14ac:dyDescent="0.25">
      <c r="FA717" s="1">
        <v>130</v>
      </c>
      <c r="FB717" s="1">
        <f t="shared" si="146"/>
        <v>-16050.790582229158</v>
      </c>
      <c r="FC717" s="1">
        <f t="shared" si="147"/>
        <v>2.0288639923525586E-7</v>
      </c>
      <c r="FD717" s="1">
        <f t="shared" si="148"/>
        <v>2.5070689128053755E-4</v>
      </c>
      <c r="FE717" s="1">
        <f t="shared" si="149"/>
        <v>2.0288639923525586E-7</v>
      </c>
      <c r="FF717" s="1" t="str">
        <f t="shared" si="150"/>
        <v/>
      </c>
      <c r="FG717" s="1" t="str">
        <f t="shared" si="151"/>
        <v/>
      </c>
      <c r="FI717" s="1">
        <f t="shared" si="152"/>
        <v>5.2799615871857042E-198</v>
      </c>
      <c r="FJ717" s="1" t="str">
        <f t="shared" si="153"/>
        <v/>
      </c>
      <c r="FK717" s="1" t="str">
        <f t="shared" si="154"/>
        <v/>
      </c>
      <c r="FP717" s="1">
        <v>130</v>
      </c>
      <c r="FQ717" s="1">
        <f t="shared" si="155"/>
        <v>-33.948954332323346</v>
      </c>
      <c r="FR717" s="1">
        <f t="shared" si="156"/>
        <v>9.592304594215661E-5</v>
      </c>
      <c r="FS717" s="1">
        <f t="shared" si="157"/>
        <v>2.5070689128053755E-4</v>
      </c>
      <c r="FT717" s="1">
        <f t="shared" si="158"/>
        <v>9.592304594215661E-5</v>
      </c>
      <c r="FU717" s="1" t="str">
        <f t="shared" si="159"/>
        <v/>
      </c>
      <c r="FV717" s="1" t="str">
        <f t="shared" si="160"/>
        <v/>
      </c>
      <c r="FW717" s="1">
        <f t="shared" si="161"/>
        <v>0</v>
      </c>
      <c r="FX717" s="1" t="str">
        <f t="shared" si="162"/>
        <v/>
      </c>
      <c r="FY717" s="1" t="str">
        <f t="shared" si="163"/>
        <v/>
      </c>
      <c r="GC717" s="1">
        <v>130</v>
      </c>
      <c r="GD717" s="1">
        <f t="shared" si="172"/>
        <v>-123.34186683920912</v>
      </c>
      <c r="GE717" s="1">
        <f t="shared" si="164"/>
        <v>2.6402122730579801E-5</v>
      </c>
      <c r="GF717" s="1">
        <f t="shared" si="165"/>
        <v>2.5070689128053755E-4</v>
      </c>
      <c r="GG717" s="1">
        <f t="shared" si="166"/>
        <v>2.6402122730579801E-5</v>
      </c>
      <c r="GH717" s="1" t="str">
        <f t="shared" si="167"/>
        <v/>
      </c>
      <c r="GI717" s="1" t="str">
        <f t="shared" si="168"/>
        <v/>
      </c>
      <c r="GJ717" s="1">
        <f t="shared" si="169"/>
        <v>0</v>
      </c>
      <c r="GK717" s="1" t="str">
        <f t="shared" si="170"/>
        <v/>
      </c>
      <c r="GL717" s="1" t="str">
        <f t="shared" si="171"/>
        <v/>
      </c>
      <c r="HA717" s="2"/>
      <c r="HB717" s="2">
        <f t="shared" si="143"/>
        <v>0.86399999999999832</v>
      </c>
      <c r="HC717" s="145">
        <f t="shared" si="144"/>
        <v>0.99673464047190796</v>
      </c>
      <c r="HD717" s="2">
        <f t="shared" si="145"/>
        <v>7.7266032225242753E-5</v>
      </c>
      <c r="HE717" s="2" t="str">
        <f t="shared" si="141"/>
        <v/>
      </c>
      <c r="HF717" s="24" t="str">
        <f t="shared" si="142"/>
        <v/>
      </c>
    </row>
    <row r="718" spans="157:214" ht="20.100000000000001" customHeight="1" x14ac:dyDescent="0.25">
      <c r="FA718" s="2">
        <v>131</v>
      </c>
      <c r="FB718" s="1">
        <f t="shared" si="146"/>
        <v>-16032.341397651882</v>
      </c>
      <c r="FC718" s="1">
        <f t="shared" si="147"/>
        <v>2.0572867988361818E-7</v>
      </c>
      <c r="FD718" s="1">
        <f t="shared" si="148"/>
        <v>2.5447614302140094E-4</v>
      </c>
      <c r="FE718" s="1">
        <f t="shared" si="149"/>
        <v>2.0572867988361818E-7</v>
      </c>
      <c r="FF718" s="1" t="str">
        <f t="shared" si="150"/>
        <v/>
      </c>
      <c r="FG718" s="1" t="str">
        <f t="shared" si="151"/>
        <v/>
      </c>
      <c r="FI718" s="1">
        <f t="shared" si="152"/>
        <v>5.9490282119270537E-198</v>
      </c>
      <c r="FJ718" s="1" t="str">
        <f t="shared" si="153"/>
        <v/>
      </c>
      <c r="FK718" s="1" t="str">
        <f t="shared" si="154"/>
        <v/>
      </c>
      <c r="FP718" s="2">
        <v>131</v>
      </c>
      <c r="FQ718" s="1">
        <f t="shared" si="155"/>
        <v>-33.90993254573447</v>
      </c>
      <c r="FR718" s="1">
        <f t="shared" si="156"/>
        <v>9.7266853206916753E-5</v>
      </c>
      <c r="FS718" s="1">
        <f t="shared" si="157"/>
        <v>2.5447614302140094E-4</v>
      </c>
      <c r="FT718" s="1">
        <f t="shared" si="158"/>
        <v>9.7266853206916753E-5</v>
      </c>
      <c r="FU718" s="1" t="str">
        <f t="shared" si="159"/>
        <v/>
      </c>
      <c r="FV718" s="1" t="str">
        <f t="shared" si="160"/>
        <v/>
      </c>
      <c r="FW718" s="1">
        <f t="shared" si="161"/>
        <v>0</v>
      </c>
      <c r="FX718" s="1" t="str">
        <f t="shared" si="162"/>
        <v/>
      </c>
      <c r="FY718" s="1" t="str">
        <f t="shared" si="163"/>
        <v/>
      </c>
      <c r="GC718" s="2">
        <v>131</v>
      </c>
      <c r="GD718" s="1">
        <f t="shared" si="172"/>
        <v>-123.20009457847439</v>
      </c>
      <c r="GE718" s="1">
        <f t="shared" si="164"/>
        <v>2.6771995934479477E-5</v>
      </c>
      <c r="GF718" s="1">
        <f t="shared" si="165"/>
        <v>2.5447614302140094E-4</v>
      </c>
      <c r="GG718" s="1">
        <f t="shared" si="166"/>
        <v>2.6771995934479477E-5</v>
      </c>
      <c r="GH718" s="1" t="str">
        <f t="shared" si="167"/>
        <v/>
      </c>
      <c r="GI718" s="1" t="str">
        <f t="shared" si="168"/>
        <v/>
      </c>
      <c r="GJ718" s="1">
        <f t="shared" si="169"/>
        <v>0</v>
      </c>
      <c r="GK718" s="1" t="str">
        <f t="shared" si="170"/>
        <v/>
      </c>
      <c r="GL718" s="1" t="str">
        <f t="shared" si="171"/>
        <v/>
      </c>
      <c r="HA718" s="2"/>
      <c r="HB718" s="2">
        <f t="shared" si="143"/>
        <v>0.87039999999999829</v>
      </c>
      <c r="HC718" s="145">
        <f t="shared" si="144"/>
        <v>0.99665737443968272</v>
      </c>
      <c r="HD718" s="2">
        <f t="shared" si="145"/>
        <v>7.8448062272307162E-5</v>
      </c>
      <c r="HE718" s="2" t="str">
        <f t="shared" si="141"/>
        <v/>
      </c>
      <c r="HF718" s="24" t="str">
        <f t="shared" si="142"/>
        <v/>
      </c>
    </row>
    <row r="719" spans="157:214" ht="20.100000000000001" customHeight="1" x14ac:dyDescent="0.25">
      <c r="FA719" s="1">
        <v>132</v>
      </c>
      <c r="FB719" s="1">
        <f t="shared" si="146"/>
        <v>-16013.892213074607</v>
      </c>
      <c r="FC719" s="1">
        <f t="shared" si="147"/>
        <v>2.0860744092738296E-7</v>
      </c>
      <c r="FD719" s="1">
        <f t="shared" si="148"/>
        <v>2.582981684002516E-4</v>
      </c>
      <c r="FE719" s="1">
        <f t="shared" si="149"/>
        <v>2.0860744092738296E-7</v>
      </c>
      <c r="FF719" s="1" t="str">
        <f t="shared" si="150"/>
        <v/>
      </c>
      <c r="FG719" s="1" t="str">
        <f t="shared" si="151"/>
        <v/>
      </c>
      <c r="FI719" s="1">
        <f t="shared" si="152"/>
        <v>6.7027704333577137E-198</v>
      </c>
      <c r="FJ719" s="1" t="str">
        <f t="shared" si="153"/>
        <v/>
      </c>
      <c r="FK719" s="1" t="str">
        <f t="shared" si="154"/>
        <v/>
      </c>
      <c r="FP719" s="1">
        <v>132</v>
      </c>
      <c r="FQ719" s="1">
        <f t="shared" si="155"/>
        <v>-33.870910759145595</v>
      </c>
      <c r="FR719" s="1">
        <f t="shared" si="156"/>
        <v>9.8627908107089461E-5</v>
      </c>
      <c r="FS719" s="1">
        <f t="shared" si="157"/>
        <v>2.582981684002516E-4</v>
      </c>
      <c r="FT719" s="1">
        <f t="shared" si="158"/>
        <v>9.8627908107089461E-5</v>
      </c>
      <c r="FU719" s="1" t="str">
        <f t="shared" si="159"/>
        <v/>
      </c>
      <c r="FV719" s="1" t="str">
        <f t="shared" si="160"/>
        <v/>
      </c>
      <c r="FW719" s="1">
        <f t="shared" si="161"/>
        <v>0</v>
      </c>
      <c r="FX719" s="1" t="str">
        <f t="shared" si="162"/>
        <v/>
      </c>
      <c r="FY719" s="1" t="str">
        <f t="shared" si="163"/>
        <v/>
      </c>
      <c r="GC719" s="1">
        <v>132</v>
      </c>
      <c r="GD719" s="1">
        <f t="shared" si="172"/>
        <v>-123.05832231773967</v>
      </c>
      <c r="GE719" s="1">
        <f t="shared" si="164"/>
        <v>2.7146616424941033E-5</v>
      </c>
      <c r="GF719" s="1">
        <f t="shared" si="165"/>
        <v>2.582981684002516E-4</v>
      </c>
      <c r="GG719" s="1">
        <f t="shared" si="166"/>
        <v>2.7146616424941033E-5</v>
      </c>
      <c r="GH719" s="1" t="str">
        <f t="shared" si="167"/>
        <v/>
      </c>
      <c r="GI719" s="1" t="str">
        <f t="shared" si="168"/>
        <v/>
      </c>
      <c r="GJ719" s="1">
        <f t="shared" si="169"/>
        <v>0</v>
      </c>
      <c r="GK719" s="1" t="str">
        <f t="shared" si="170"/>
        <v/>
      </c>
      <c r="GL719" s="1" t="str">
        <f t="shared" si="171"/>
        <v/>
      </c>
      <c r="HA719" s="2"/>
      <c r="HB719" s="2">
        <f t="shared" si="143"/>
        <v>0.87679999999999825</v>
      </c>
      <c r="HC719" s="145">
        <f t="shared" si="144"/>
        <v>0.99657892637741041</v>
      </c>
      <c r="HD719" s="2">
        <f t="shared" si="145"/>
        <v>7.9637488966999292E-5</v>
      </c>
      <c r="HE719" s="2" t="str">
        <f t="shared" si="141"/>
        <v/>
      </c>
      <c r="HF719" s="24" t="str">
        <f t="shared" si="142"/>
        <v/>
      </c>
    </row>
    <row r="720" spans="157:214" ht="20.100000000000001" customHeight="1" x14ac:dyDescent="0.25">
      <c r="FA720" s="1">
        <v>133</v>
      </c>
      <c r="FB720" s="1">
        <f t="shared" si="146"/>
        <v>-15995.443028497331</v>
      </c>
      <c r="FC720" s="1">
        <f t="shared" si="147"/>
        <v>2.1152310007252579E-7</v>
      </c>
      <c r="FD720" s="1">
        <f t="shared" si="148"/>
        <v>2.6217364429758819E-4</v>
      </c>
      <c r="FE720" s="1">
        <f t="shared" si="149"/>
        <v>2.1152310007252579E-7</v>
      </c>
      <c r="FF720" s="1" t="str">
        <f t="shared" si="150"/>
        <v/>
      </c>
      <c r="FG720" s="1" t="str">
        <f t="shared" si="151"/>
        <v/>
      </c>
      <c r="FI720" s="1">
        <f t="shared" si="152"/>
        <v>7.5518910069817898E-198</v>
      </c>
      <c r="FJ720" s="1" t="str">
        <f t="shared" si="153"/>
        <v/>
      </c>
      <c r="FK720" s="1" t="str">
        <f t="shared" si="154"/>
        <v/>
      </c>
      <c r="FP720" s="1">
        <v>133</v>
      </c>
      <c r="FQ720" s="1">
        <f t="shared" si="155"/>
        <v>-33.831888972556719</v>
      </c>
      <c r="FR720" s="1">
        <f t="shared" si="156"/>
        <v>1.0000640813067591E-4</v>
      </c>
      <c r="FS720" s="1">
        <f t="shared" si="157"/>
        <v>2.6217364429758776E-4</v>
      </c>
      <c r="FT720" s="1">
        <f t="shared" si="158"/>
        <v>1.0000640813067591E-4</v>
      </c>
      <c r="FU720" s="1" t="str">
        <f t="shared" si="159"/>
        <v/>
      </c>
      <c r="FV720" s="1" t="str">
        <f t="shared" si="160"/>
        <v/>
      </c>
      <c r="FW720" s="1">
        <f t="shared" si="161"/>
        <v>0</v>
      </c>
      <c r="FX720" s="1" t="str">
        <f t="shared" si="162"/>
        <v/>
      </c>
      <c r="FY720" s="1" t="str">
        <f t="shared" si="163"/>
        <v/>
      </c>
      <c r="GC720" s="1">
        <v>133</v>
      </c>
      <c r="GD720" s="1">
        <f t="shared" si="172"/>
        <v>-122.91655005700494</v>
      </c>
      <c r="GE720" s="1">
        <f t="shared" si="164"/>
        <v>2.7526038559104579E-5</v>
      </c>
      <c r="GF720" s="1">
        <f t="shared" si="165"/>
        <v>2.6217364429758819E-4</v>
      </c>
      <c r="GG720" s="1">
        <f t="shared" si="166"/>
        <v>2.7526038559104579E-5</v>
      </c>
      <c r="GH720" s="1" t="str">
        <f t="shared" si="167"/>
        <v/>
      </c>
      <c r="GI720" s="1" t="str">
        <f t="shared" si="168"/>
        <v/>
      </c>
      <c r="GJ720" s="1">
        <f t="shared" si="169"/>
        <v>0</v>
      </c>
      <c r="GK720" s="1" t="str">
        <f t="shared" si="170"/>
        <v/>
      </c>
      <c r="GL720" s="1" t="str">
        <f t="shared" si="171"/>
        <v/>
      </c>
      <c r="HA720" s="2"/>
      <c r="HB720" s="2">
        <f t="shared" si="143"/>
        <v>0.88319999999999821</v>
      </c>
      <c r="HC720" s="145">
        <f t="shared" si="144"/>
        <v>0.99649928888844341</v>
      </c>
      <c r="HD720" s="2">
        <f t="shared" si="145"/>
        <v>8.0834260059781116E-5</v>
      </c>
      <c r="HE720" s="2" t="str">
        <f t="shared" si="141"/>
        <v/>
      </c>
      <c r="HF720" s="24" t="str">
        <f t="shared" si="142"/>
        <v/>
      </c>
    </row>
    <row r="721" spans="157:214" ht="20.100000000000001" customHeight="1" x14ac:dyDescent="0.25">
      <c r="FA721" s="1">
        <v>134</v>
      </c>
      <c r="FB721" s="1">
        <f t="shared" si="146"/>
        <v>-15976.993843920058</v>
      </c>
      <c r="FC721" s="1">
        <f t="shared" si="147"/>
        <v>2.1447607908312089E-7</v>
      </c>
      <c r="FD721" s="1">
        <f t="shared" si="148"/>
        <v>2.6610325533763359E-4</v>
      </c>
      <c r="FE721" s="1">
        <f t="shared" si="149"/>
        <v>2.1447607908312089E-7</v>
      </c>
      <c r="FF721" s="1" t="str">
        <f t="shared" si="150"/>
        <v/>
      </c>
      <c r="FG721" s="1" t="str">
        <f t="shared" si="151"/>
        <v/>
      </c>
      <c r="FI721" s="1">
        <f t="shared" si="152"/>
        <v>8.5084437634764329E-198</v>
      </c>
      <c r="FJ721" s="1" t="str">
        <f t="shared" si="153"/>
        <v/>
      </c>
      <c r="FK721" s="1" t="str">
        <f t="shared" si="154"/>
        <v/>
      </c>
      <c r="FP721" s="1">
        <v>134</v>
      </c>
      <c r="FQ721" s="1">
        <f t="shared" si="155"/>
        <v>-33.792867185967836</v>
      </c>
      <c r="FR721" s="1">
        <f t="shared" si="156"/>
        <v>1.0140255268431412E-4</v>
      </c>
      <c r="FS721" s="1">
        <f t="shared" si="157"/>
        <v>2.6610325533763359E-4</v>
      </c>
      <c r="FT721" s="1">
        <f t="shared" si="158"/>
        <v>1.0140255268431412E-4</v>
      </c>
      <c r="FU721" s="1" t="str">
        <f t="shared" si="159"/>
        <v/>
      </c>
      <c r="FV721" s="1" t="str">
        <f t="shared" si="160"/>
        <v/>
      </c>
      <c r="FW721" s="1">
        <f t="shared" si="161"/>
        <v>0</v>
      </c>
      <c r="FX721" s="1" t="str">
        <f t="shared" si="162"/>
        <v/>
      </c>
      <c r="FY721" s="1" t="str">
        <f t="shared" si="163"/>
        <v/>
      </c>
      <c r="GC721" s="1">
        <v>134</v>
      </c>
      <c r="GD721" s="1">
        <f t="shared" si="172"/>
        <v>-122.77477779627023</v>
      </c>
      <c r="GE721" s="1">
        <f t="shared" si="164"/>
        <v>2.7910317222200882E-5</v>
      </c>
      <c r="GF721" s="1">
        <f t="shared" si="165"/>
        <v>2.6610325533763272E-4</v>
      </c>
      <c r="GG721" s="1">
        <f t="shared" si="166"/>
        <v>2.7910317222200882E-5</v>
      </c>
      <c r="GH721" s="1" t="str">
        <f t="shared" si="167"/>
        <v/>
      </c>
      <c r="GI721" s="1" t="str">
        <f t="shared" si="168"/>
        <v/>
      </c>
      <c r="GJ721" s="1">
        <f t="shared" si="169"/>
        <v>0</v>
      </c>
      <c r="GK721" s="1" t="str">
        <f t="shared" si="170"/>
        <v/>
      </c>
      <c r="GL721" s="1" t="str">
        <f t="shared" si="171"/>
        <v/>
      </c>
      <c r="HA721" s="2"/>
      <c r="HB721" s="2">
        <f t="shared" si="143"/>
        <v>0.88959999999999817</v>
      </c>
      <c r="HC721" s="145">
        <f t="shared" si="144"/>
        <v>0.99641845462838363</v>
      </c>
      <c r="HD721" s="2">
        <f t="shared" si="145"/>
        <v>8.2038323146016445E-5</v>
      </c>
      <c r="HE721" s="2" t="str">
        <f t="shared" si="141"/>
        <v/>
      </c>
      <c r="HF721" s="24" t="str">
        <f t="shared" si="142"/>
        <v/>
      </c>
    </row>
    <row r="722" spans="157:214" ht="20.100000000000001" customHeight="1" x14ac:dyDescent="0.25">
      <c r="FA722" s="1">
        <v>135</v>
      </c>
      <c r="FB722" s="1">
        <f t="shared" si="146"/>
        <v>-15958.544659342782</v>
      </c>
      <c r="FC722" s="1">
        <f t="shared" si="147"/>
        <v>2.1746680381087991E-7</v>
      </c>
      <c r="FD722" s="1">
        <f t="shared" si="148"/>
        <v>2.7008769396347416E-4</v>
      </c>
      <c r="FE722" s="1">
        <f t="shared" si="149"/>
        <v>2.1746680381087991E-7</v>
      </c>
      <c r="FF722" s="1" t="str">
        <f t="shared" si="150"/>
        <v/>
      </c>
      <c r="FG722" s="1" t="str">
        <f t="shared" si="151"/>
        <v/>
      </c>
      <c r="FI722" s="1">
        <f t="shared" si="152"/>
        <v>9.5860039453337091E-198</v>
      </c>
      <c r="FJ722" s="1" t="str">
        <f t="shared" si="153"/>
        <v/>
      </c>
      <c r="FK722" s="1" t="str">
        <f t="shared" si="154"/>
        <v/>
      </c>
      <c r="FP722" s="1">
        <v>135</v>
      </c>
      <c r="FQ722" s="1">
        <f t="shared" si="155"/>
        <v>-33.75384539937896</v>
      </c>
      <c r="FR722" s="1">
        <f t="shared" si="156"/>
        <v>1.0281654310724298E-4</v>
      </c>
      <c r="FS722" s="1">
        <f t="shared" si="157"/>
        <v>2.7008769396347416E-4</v>
      </c>
      <c r="FT722" s="1">
        <f t="shared" si="158"/>
        <v>1.0281654310724298E-4</v>
      </c>
      <c r="FU722" s="1" t="str">
        <f t="shared" si="159"/>
        <v/>
      </c>
      <c r="FV722" s="1" t="str">
        <f t="shared" si="160"/>
        <v/>
      </c>
      <c r="FW722" s="1">
        <f t="shared" si="161"/>
        <v>0</v>
      </c>
      <c r="FX722" s="1" t="str">
        <f t="shared" si="162"/>
        <v/>
      </c>
      <c r="FY722" s="1" t="str">
        <f t="shared" si="163"/>
        <v/>
      </c>
      <c r="GC722" s="1">
        <v>135</v>
      </c>
      <c r="GD722" s="1">
        <f t="shared" si="172"/>
        <v>-122.63300553553549</v>
      </c>
      <c r="GE722" s="1">
        <f t="shared" si="164"/>
        <v>2.8299507831395613E-5</v>
      </c>
      <c r="GF722" s="1">
        <f t="shared" si="165"/>
        <v>2.7008769396347497E-4</v>
      </c>
      <c r="GG722" s="1">
        <f t="shared" si="166"/>
        <v>2.8299507831395613E-5</v>
      </c>
      <c r="GH722" s="1" t="str">
        <f t="shared" si="167"/>
        <v/>
      </c>
      <c r="GI722" s="1" t="str">
        <f t="shared" si="168"/>
        <v/>
      </c>
      <c r="GJ722" s="1">
        <f t="shared" si="169"/>
        <v>0</v>
      </c>
      <c r="GK722" s="1" t="str">
        <f t="shared" si="170"/>
        <v/>
      </c>
      <c r="GL722" s="1" t="str">
        <f t="shared" si="171"/>
        <v/>
      </c>
      <c r="HA722" s="2"/>
      <c r="HB722" s="2">
        <f t="shared" si="143"/>
        <v>0.89599999999999813</v>
      </c>
      <c r="HC722" s="145">
        <f t="shared" si="144"/>
        <v>0.99633641630523762</v>
      </c>
      <c r="HD722" s="2">
        <f t="shared" si="145"/>
        <v>8.3249625673409433E-5</v>
      </c>
      <c r="HE722" s="2" t="str">
        <f t="shared" si="141"/>
        <v/>
      </c>
      <c r="HF722" s="24" t="str">
        <f t="shared" si="142"/>
        <v/>
      </c>
    </row>
    <row r="723" spans="157:214" ht="20.100000000000001" customHeight="1" x14ac:dyDescent="0.25">
      <c r="FA723" s="1">
        <v>136</v>
      </c>
      <c r="FB723" s="1">
        <f t="shared" si="146"/>
        <v>-15940.095474765509</v>
      </c>
      <c r="FC723" s="1">
        <f t="shared" si="147"/>
        <v>2.2049570422477311E-7</v>
      </c>
      <c r="FD723" s="1">
        <f t="shared" si="148"/>
        <v>2.7412766051274968E-4</v>
      </c>
      <c r="FE723" s="1">
        <f t="shared" si="149"/>
        <v>2.2049570422477311E-7</v>
      </c>
      <c r="FF723" s="1" t="str">
        <f t="shared" si="150"/>
        <v/>
      </c>
      <c r="FG723" s="1" t="str">
        <f t="shared" si="151"/>
        <v/>
      </c>
      <c r="FI723" s="1">
        <f t="shared" si="152"/>
        <v>1.0799859991156361E-197</v>
      </c>
      <c r="FJ723" s="1" t="str">
        <f t="shared" si="153"/>
        <v/>
      </c>
      <c r="FK723" s="1" t="str">
        <f t="shared" si="154"/>
        <v/>
      </c>
      <c r="FP723" s="1">
        <v>136</v>
      </c>
      <c r="FQ723" s="1">
        <f t="shared" si="155"/>
        <v>-33.714823612790084</v>
      </c>
      <c r="FR723" s="1">
        <f t="shared" si="156"/>
        <v>1.0424858268530872E-4</v>
      </c>
      <c r="FS723" s="1">
        <f t="shared" si="157"/>
        <v>2.7412766051275011E-4</v>
      </c>
      <c r="FT723" s="1">
        <f t="shared" si="158"/>
        <v>1.0424858268530872E-4</v>
      </c>
      <c r="FU723" s="1" t="str">
        <f t="shared" si="159"/>
        <v/>
      </c>
      <c r="FV723" s="1" t="str">
        <f t="shared" si="160"/>
        <v/>
      </c>
      <c r="FW723" s="1">
        <f t="shared" si="161"/>
        <v>0</v>
      </c>
      <c r="FX723" s="1" t="str">
        <f t="shared" si="162"/>
        <v/>
      </c>
      <c r="FY723" s="1" t="str">
        <f t="shared" si="163"/>
        <v/>
      </c>
      <c r="GC723" s="1">
        <v>136</v>
      </c>
      <c r="GD723" s="1">
        <f t="shared" si="172"/>
        <v>-122.49123327480078</v>
      </c>
      <c r="GE723" s="1">
        <f t="shared" si="164"/>
        <v>2.8693666339643298E-5</v>
      </c>
      <c r="GF723" s="1">
        <f t="shared" si="165"/>
        <v>2.7412766051275011E-4</v>
      </c>
      <c r="GG723" s="1">
        <f t="shared" si="166"/>
        <v>2.8693666339643298E-5</v>
      </c>
      <c r="GH723" s="1" t="str">
        <f t="shared" si="167"/>
        <v/>
      </c>
      <c r="GI723" s="1" t="str">
        <f t="shared" si="168"/>
        <v/>
      </c>
      <c r="GJ723" s="1">
        <f t="shared" si="169"/>
        <v>0</v>
      </c>
      <c r="GK723" s="1" t="str">
        <f t="shared" si="170"/>
        <v/>
      </c>
      <c r="GL723" s="1" t="str">
        <f t="shared" si="171"/>
        <v/>
      </c>
      <c r="HA723" s="2"/>
      <c r="HB723" s="2">
        <f t="shared" si="143"/>
        <v>0.90239999999999809</v>
      </c>
      <c r="HC723" s="145">
        <f t="shared" si="144"/>
        <v>0.99625316667956421</v>
      </c>
      <c r="HD723" s="2">
        <f t="shared" si="145"/>
        <v>8.4468114948110795E-5</v>
      </c>
      <c r="HE723" s="2" t="str">
        <f t="shared" si="141"/>
        <v/>
      </c>
      <c r="HF723" s="24" t="str">
        <f t="shared" si="142"/>
        <v/>
      </c>
    </row>
    <row r="724" spans="157:214" ht="20.100000000000001" customHeight="1" x14ac:dyDescent="0.25">
      <c r="FA724" s="1">
        <v>137</v>
      </c>
      <c r="FB724" s="1">
        <f t="shared" si="146"/>
        <v>-15921.646290188233</v>
      </c>
      <c r="FC724" s="1">
        <f t="shared" si="147"/>
        <v>2.2356321444073301E-7</v>
      </c>
      <c r="FD724" s="1">
        <f t="shared" si="148"/>
        <v>2.7822386329388464E-4</v>
      </c>
      <c r="FE724" s="1">
        <f t="shared" si="149"/>
        <v>2.2356321444073301E-7</v>
      </c>
      <c r="FF724" s="1" t="str">
        <f t="shared" si="150"/>
        <v/>
      </c>
      <c r="FG724" s="1" t="str">
        <f t="shared" si="151"/>
        <v/>
      </c>
      <c r="FI724" s="1">
        <f t="shared" si="152"/>
        <v>1.216722946464708E-197</v>
      </c>
      <c r="FJ724" s="1" t="str">
        <f t="shared" si="153"/>
        <v/>
      </c>
      <c r="FK724" s="1" t="str">
        <f t="shared" si="154"/>
        <v/>
      </c>
      <c r="FP724" s="1">
        <v>137</v>
      </c>
      <c r="FQ724" s="1">
        <f t="shared" si="155"/>
        <v>-33.675801826201209</v>
      </c>
      <c r="FR724" s="1">
        <f t="shared" si="156"/>
        <v>1.0569887666500672E-4</v>
      </c>
      <c r="FS724" s="1">
        <f t="shared" si="157"/>
        <v>2.7822386329388405E-4</v>
      </c>
      <c r="FT724" s="1">
        <f t="shared" si="158"/>
        <v>1.0569887666500672E-4</v>
      </c>
      <c r="FU724" s="1" t="str">
        <f t="shared" si="159"/>
        <v/>
      </c>
      <c r="FV724" s="1" t="str">
        <f t="shared" si="160"/>
        <v/>
      </c>
      <c r="FW724" s="1">
        <f t="shared" si="161"/>
        <v>0</v>
      </c>
      <c r="FX724" s="1" t="str">
        <f t="shared" si="162"/>
        <v/>
      </c>
      <c r="FY724" s="1" t="str">
        <f t="shared" si="163"/>
        <v/>
      </c>
      <c r="GC724" s="1">
        <v>137</v>
      </c>
      <c r="GD724" s="1">
        <f t="shared" si="172"/>
        <v>-122.34946101406605</v>
      </c>
      <c r="GE724" s="1">
        <f t="shared" si="164"/>
        <v>2.9092849239553505E-5</v>
      </c>
      <c r="GF724" s="1">
        <f t="shared" si="165"/>
        <v>2.7822386329388464E-4</v>
      </c>
      <c r="GG724" s="1">
        <f t="shared" si="166"/>
        <v>2.9092849239553505E-5</v>
      </c>
      <c r="GH724" s="1" t="str">
        <f t="shared" si="167"/>
        <v/>
      </c>
      <c r="GI724" s="1" t="str">
        <f t="shared" si="168"/>
        <v/>
      </c>
      <c r="GJ724" s="1">
        <f t="shared" si="169"/>
        <v>0</v>
      </c>
      <c r="GK724" s="1" t="str">
        <f t="shared" si="170"/>
        <v/>
      </c>
      <c r="GL724" s="1" t="str">
        <f t="shared" si="171"/>
        <v/>
      </c>
      <c r="HA724" s="2"/>
      <c r="HB724" s="2">
        <f t="shared" si="143"/>
        <v>0.90879999999999805</v>
      </c>
      <c r="HC724" s="145">
        <f t="shared" si="144"/>
        <v>0.9961686985646161</v>
      </c>
      <c r="HD724" s="2">
        <f t="shared" si="145"/>
        <v>8.5693738141712217E-5</v>
      </c>
      <c r="HE724" s="2" t="str">
        <f t="shared" si="141"/>
        <v/>
      </c>
      <c r="HF724" s="24" t="str">
        <f t="shared" si="142"/>
        <v/>
      </c>
    </row>
    <row r="725" spans="157:214" ht="20.100000000000001" customHeight="1" x14ac:dyDescent="0.25">
      <c r="FA725" s="2">
        <v>138</v>
      </c>
      <c r="FB725" s="1">
        <f t="shared" si="146"/>
        <v>-15903.197105610958</v>
      </c>
      <c r="FC725" s="1">
        <f t="shared" si="147"/>
        <v>2.2666977275143519E-7</v>
      </c>
      <c r="FD725" s="1">
        <f t="shared" si="148"/>
        <v>2.8237701866286921E-4</v>
      </c>
      <c r="FE725" s="1">
        <f t="shared" si="149"/>
        <v>2.2666977275143519E-7</v>
      </c>
      <c r="FF725" s="1" t="str">
        <f t="shared" si="150"/>
        <v/>
      </c>
      <c r="FG725" s="1" t="str">
        <f t="shared" si="151"/>
        <v/>
      </c>
      <c r="FI725" s="1">
        <f t="shared" si="152"/>
        <v>1.3707502164103538E-197</v>
      </c>
      <c r="FJ725" s="1" t="str">
        <f t="shared" si="153"/>
        <v/>
      </c>
      <c r="FK725" s="1" t="str">
        <f t="shared" si="154"/>
        <v/>
      </c>
      <c r="FP725" s="2">
        <v>138</v>
      </c>
      <c r="FQ725" s="1">
        <f t="shared" si="155"/>
        <v>-33.636780039612333</v>
      </c>
      <c r="FR725" s="1">
        <f t="shared" si="156"/>
        <v>1.0716763226756401E-4</v>
      </c>
      <c r="FS725" s="1">
        <f t="shared" si="157"/>
        <v>2.8237701866286877E-4</v>
      </c>
      <c r="FT725" s="1">
        <f t="shared" si="158"/>
        <v>1.0716763226756401E-4</v>
      </c>
      <c r="FU725" s="1" t="str">
        <f t="shared" si="159"/>
        <v/>
      </c>
      <c r="FV725" s="1" t="str">
        <f t="shared" si="160"/>
        <v/>
      </c>
      <c r="FW725" s="1">
        <f t="shared" si="161"/>
        <v>0</v>
      </c>
      <c r="FX725" s="1" t="str">
        <f t="shared" si="162"/>
        <v/>
      </c>
      <c r="FY725" s="1" t="str">
        <f t="shared" si="163"/>
        <v/>
      </c>
      <c r="GC725" s="2">
        <v>138</v>
      </c>
      <c r="GD725" s="1">
        <f t="shared" si="172"/>
        <v>-122.20768875333133</v>
      </c>
      <c r="GE725" s="1">
        <f t="shared" si="164"/>
        <v>2.949711356726606E-5</v>
      </c>
      <c r="GF725" s="1">
        <f t="shared" si="165"/>
        <v>2.8237701866286921E-4</v>
      </c>
      <c r="GG725" s="1">
        <f t="shared" si="166"/>
        <v>2.949711356726606E-5</v>
      </c>
      <c r="GH725" s="1" t="str">
        <f t="shared" si="167"/>
        <v/>
      </c>
      <c r="GI725" s="1" t="str">
        <f t="shared" si="168"/>
        <v/>
      </c>
      <c r="GJ725" s="1">
        <f t="shared" si="169"/>
        <v>0</v>
      </c>
      <c r="GK725" s="1" t="str">
        <f t="shared" si="170"/>
        <v/>
      </c>
      <c r="GL725" s="1" t="str">
        <f t="shared" si="171"/>
        <v/>
      </c>
      <c r="HA725" s="2"/>
      <c r="HB725" s="2">
        <f t="shared" si="143"/>
        <v>0.91519999999999802</v>
      </c>
      <c r="HC725" s="145">
        <f t="shared" si="144"/>
        <v>0.99608300482647438</v>
      </c>
      <c r="HD725" s="2">
        <f t="shared" si="145"/>
        <v>8.6926442298573825E-5</v>
      </c>
      <c r="HE725" s="2" t="str">
        <f t="shared" si="141"/>
        <v/>
      </c>
      <c r="HF725" s="24" t="str">
        <f t="shared" si="142"/>
        <v/>
      </c>
    </row>
    <row r="726" spans="157:214" ht="20.100000000000001" customHeight="1" x14ac:dyDescent="0.25">
      <c r="FA726" s="1">
        <v>139</v>
      </c>
      <c r="FB726" s="1">
        <f t="shared" si="146"/>
        <v>-15884.747921033682</v>
      </c>
      <c r="FC726" s="1">
        <f t="shared" si="147"/>
        <v>2.2981582165616131E-7</v>
      </c>
      <c r="FD726" s="1">
        <f t="shared" si="148"/>
        <v>2.8658785110059629E-4</v>
      </c>
      <c r="FE726" s="1">
        <f t="shared" si="149"/>
        <v>2.2981582165616131E-7</v>
      </c>
      <c r="FF726" s="1" t="str">
        <f t="shared" si="150"/>
        <v/>
      </c>
      <c r="FG726" s="1" t="str">
        <f t="shared" si="151"/>
        <v/>
      </c>
      <c r="FI726" s="1">
        <f t="shared" si="152"/>
        <v>1.5442513829382268E-197</v>
      </c>
      <c r="FJ726" s="1" t="str">
        <f t="shared" si="153"/>
        <v/>
      </c>
      <c r="FK726" s="1" t="str">
        <f t="shared" si="154"/>
        <v/>
      </c>
      <c r="FP726" s="1">
        <v>139</v>
      </c>
      <c r="FQ726" s="1">
        <f t="shared" si="155"/>
        <v>-33.59775825302345</v>
      </c>
      <c r="FR726" s="1">
        <f t="shared" si="156"/>
        <v>1.0865505870305625E-4</v>
      </c>
      <c r="FS726" s="1">
        <f t="shared" si="157"/>
        <v>2.8658785110059629E-4</v>
      </c>
      <c r="FT726" s="1">
        <f t="shared" si="158"/>
        <v>1.0865505870305625E-4</v>
      </c>
      <c r="FU726" s="1" t="str">
        <f t="shared" si="159"/>
        <v/>
      </c>
      <c r="FV726" s="1" t="str">
        <f t="shared" si="160"/>
        <v/>
      </c>
      <c r="FW726" s="1">
        <f t="shared" si="161"/>
        <v>0</v>
      </c>
      <c r="FX726" s="1" t="str">
        <f t="shared" si="162"/>
        <v/>
      </c>
      <c r="FY726" s="1" t="str">
        <f t="shared" si="163"/>
        <v/>
      </c>
      <c r="GC726" s="1">
        <v>139</v>
      </c>
      <c r="GD726" s="1">
        <f t="shared" si="172"/>
        <v>-122.0659164925966</v>
      </c>
      <c r="GE726" s="1">
        <f t="shared" si="164"/>
        <v>2.9906516906336959E-5</v>
      </c>
      <c r="GF726" s="1">
        <f t="shared" si="165"/>
        <v>2.8658785110059629E-4</v>
      </c>
      <c r="GG726" s="1">
        <f t="shared" si="166"/>
        <v>2.9906516906336959E-5</v>
      </c>
      <c r="GH726" s="1" t="str">
        <f t="shared" si="167"/>
        <v/>
      </c>
      <c r="GI726" s="1" t="str">
        <f t="shared" si="168"/>
        <v/>
      </c>
      <c r="GJ726" s="1">
        <f t="shared" si="169"/>
        <v>0</v>
      </c>
      <c r="GK726" s="1" t="str">
        <f t="shared" si="170"/>
        <v/>
      </c>
      <c r="GL726" s="1" t="str">
        <f t="shared" si="171"/>
        <v/>
      </c>
      <c r="HA726" s="2"/>
      <c r="HB726" s="2">
        <f t="shared" si="143"/>
        <v>0.92159999999999798</v>
      </c>
      <c r="HC726" s="145">
        <f t="shared" si="144"/>
        <v>0.99599607838417581</v>
      </c>
      <c r="HD726" s="2">
        <f t="shared" si="145"/>
        <v>8.8166174340931214E-5</v>
      </c>
      <c r="HE726" s="2" t="str">
        <f t="shared" si="141"/>
        <v/>
      </c>
      <c r="HF726" s="24" t="str">
        <f t="shared" si="142"/>
        <v/>
      </c>
    </row>
    <row r="727" spans="157:214" ht="20.100000000000001" customHeight="1" x14ac:dyDescent="0.25">
      <c r="FA727" s="1">
        <v>140</v>
      </c>
      <c r="FB727" s="1">
        <f t="shared" si="146"/>
        <v>-15866.298736456409</v>
      </c>
      <c r="FC727" s="1">
        <f t="shared" si="147"/>
        <v>2.3300180789073606E-7</v>
      </c>
      <c r="FD727" s="1">
        <f t="shared" si="148"/>
        <v>2.908570932907428E-4</v>
      </c>
      <c r="FE727" s="1">
        <f t="shared" si="149"/>
        <v>2.3300180789073606E-7</v>
      </c>
      <c r="FF727" s="1" t="str">
        <f t="shared" si="150"/>
        <v/>
      </c>
      <c r="FG727" s="1" t="str">
        <f t="shared" si="151"/>
        <v/>
      </c>
      <c r="FI727" s="1">
        <f t="shared" si="152"/>
        <v>1.7396854292383111E-197</v>
      </c>
      <c r="FJ727" s="1" t="str">
        <f t="shared" si="153"/>
        <v/>
      </c>
      <c r="FK727" s="1" t="str">
        <f t="shared" si="154"/>
        <v/>
      </c>
      <c r="FP727" s="1">
        <v>140</v>
      </c>
      <c r="FQ727" s="1">
        <f t="shared" si="155"/>
        <v>-33.558736466434574</v>
      </c>
      <c r="FR727" s="1">
        <f t="shared" si="156"/>
        <v>1.1016136718456203E-4</v>
      </c>
      <c r="FS727" s="1">
        <f t="shared" si="157"/>
        <v>2.908570932907428E-4</v>
      </c>
      <c r="FT727" s="1">
        <f t="shared" si="158"/>
        <v>1.1016136718456203E-4</v>
      </c>
      <c r="FU727" s="1" t="str">
        <f t="shared" si="159"/>
        <v/>
      </c>
      <c r="FV727" s="1" t="str">
        <f t="shared" si="160"/>
        <v/>
      </c>
      <c r="FW727" s="1">
        <f t="shared" si="161"/>
        <v>0</v>
      </c>
      <c r="FX727" s="1" t="str">
        <f t="shared" si="162"/>
        <v/>
      </c>
      <c r="FY727" s="1" t="str">
        <f t="shared" si="163"/>
        <v/>
      </c>
      <c r="GC727" s="1">
        <v>140</v>
      </c>
      <c r="GD727" s="1">
        <f t="shared" si="172"/>
        <v>-121.92414423186187</v>
      </c>
      <c r="GE727" s="1">
        <f t="shared" si="164"/>
        <v>3.0321117391634421E-5</v>
      </c>
      <c r="GF727" s="1">
        <f t="shared" si="165"/>
        <v>2.908570932907428E-4</v>
      </c>
      <c r="GG727" s="1">
        <f t="shared" si="166"/>
        <v>3.0321117391634421E-5</v>
      </c>
      <c r="GH727" s="1" t="str">
        <f t="shared" si="167"/>
        <v/>
      </c>
      <c r="GI727" s="1" t="str">
        <f t="shared" si="168"/>
        <v/>
      </c>
      <c r="GJ727" s="1">
        <f t="shared" si="169"/>
        <v>0</v>
      </c>
      <c r="GK727" s="1" t="str">
        <f t="shared" si="170"/>
        <v/>
      </c>
      <c r="GL727" s="1" t="str">
        <f t="shared" si="171"/>
        <v/>
      </c>
      <c r="HA727" s="2"/>
      <c r="HB727" s="2">
        <f t="shared" si="143"/>
        <v>0.92799999999999794</v>
      </c>
      <c r="HC727" s="145">
        <f t="shared" si="144"/>
        <v>0.99590791220983488</v>
      </c>
      <c r="HD727" s="2">
        <f t="shared" si="145"/>
        <v>8.9412881076222916E-5</v>
      </c>
      <c r="HE727" s="2" t="str">
        <f t="shared" si="141"/>
        <v/>
      </c>
      <c r="HF727" s="24" t="str">
        <f t="shared" si="142"/>
        <v/>
      </c>
    </row>
    <row r="728" spans="157:214" ht="20.100000000000001" customHeight="1" x14ac:dyDescent="0.25">
      <c r="FA728" s="1">
        <v>141</v>
      </c>
      <c r="FB728" s="1">
        <f t="shared" si="146"/>
        <v>-15847.849551879133</v>
      </c>
      <c r="FC728" s="1">
        <f t="shared" si="147"/>
        <v>2.3622818245753923E-7</v>
      </c>
      <c r="FD728" s="1">
        <f t="shared" si="148"/>
        <v>2.9518548619821033E-4</v>
      </c>
      <c r="FE728" s="1">
        <f t="shared" si="149"/>
        <v>2.3622818245753923E-7</v>
      </c>
      <c r="FF728" s="1" t="str">
        <f t="shared" si="150"/>
        <v/>
      </c>
      <c r="FG728" s="1" t="str">
        <f t="shared" si="151"/>
        <v/>
      </c>
      <c r="FI728" s="1">
        <f t="shared" si="152"/>
        <v>1.9598214399828399E-197</v>
      </c>
      <c r="FJ728" s="1" t="str">
        <f t="shared" si="153"/>
        <v/>
      </c>
      <c r="FK728" s="1" t="str">
        <f t="shared" si="154"/>
        <v/>
      </c>
      <c r="FP728" s="1">
        <v>141</v>
      </c>
      <c r="FQ728" s="1">
        <f t="shared" si="155"/>
        <v>-33.519714679845698</v>
      </c>
      <c r="FR728" s="1">
        <f t="shared" si="156"/>
        <v>1.1168677094235236E-4</v>
      </c>
      <c r="FS728" s="1">
        <f t="shared" si="157"/>
        <v>2.9518548619820979E-4</v>
      </c>
      <c r="FT728" s="1">
        <f t="shared" si="158"/>
        <v>1.1168677094235236E-4</v>
      </c>
      <c r="FU728" s="1" t="str">
        <f t="shared" si="159"/>
        <v/>
      </c>
      <c r="FV728" s="1" t="str">
        <f t="shared" si="160"/>
        <v/>
      </c>
      <c r="FW728" s="1">
        <f t="shared" si="161"/>
        <v>0</v>
      </c>
      <c r="FX728" s="1" t="str">
        <f t="shared" si="162"/>
        <v/>
      </c>
      <c r="FY728" s="1" t="str">
        <f t="shared" si="163"/>
        <v/>
      </c>
      <c r="GC728" s="1">
        <v>141</v>
      </c>
      <c r="GD728" s="1">
        <f t="shared" si="172"/>
        <v>-121.78237197112716</v>
      </c>
      <c r="GE728" s="1">
        <f t="shared" si="164"/>
        <v>3.0740973713244102E-5</v>
      </c>
      <c r="GF728" s="1">
        <f t="shared" si="165"/>
        <v>2.9518548619821033E-4</v>
      </c>
      <c r="GG728" s="1">
        <f t="shared" si="166"/>
        <v>3.0740973713244102E-5</v>
      </c>
      <c r="GH728" s="1" t="str">
        <f t="shared" si="167"/>
        <v/>
      </c>
      <c r="GI728" s="1" t="str">
        <f t="shared" si="168"/>
        <v/>
      </c>
      <c r="GJ728" s="1">
        <f t="shared" si="169"/>
        <v>0</v>
      </c>
      <c r="GK728" s="1" t="str">
        <f t="shared" si="170"/>
        <v/>
      </c>
      <c r="GL728" s="1" t="str">
        <f t="shared" si="171"/>
        <v/>
      </c>
      <c r="HA728" s="2"/>
      <c r="HB728" s="2">
        <f t="shared" si="143"/>
        <v>0.9343999999999979</v>
      </c>
      <c r="HC728" s="145">
        <f t="shared" si="144"/>
        <v>0.99581849932875866</v>
      </c>
      <c r="HD728" s="2">
        <f t="shared" si="145"/>
        <v>9.0666509203751744E-5</v>
      </c>
      <c r="HE728" s="2" t="str">
        <f t="shared" si="141"/>
        <v/>
      </c>
      <c r="HF728" s="24" t="str">
        <f t="shared" si="142"/>
        <v/>
      </c>
    </row>
    <row r="729" spans="157:214" ht="20.100000000000001" customHeight="1" x14ac:dyDescent="0.25">
      <c r="FA729" s="1">
        <v>142</v>
      </c>
      <c r="FB729" s="1">
        <f t="shared" si="146"/>
        <v>-15829.400367301858</v>
      </c>
      <c r="FC729" s="1">
        <f t="shared" si="147"/>
        <v>2.394954006555884E-7</v>
      </c>
      <c r="FD729" s="1">
        <f t="shared" si="148"/>
        <v>2.9957377914811324E-4</v>
      </c>
      <c r="FE729" s="1">
        <f t="shared" si="149"/>
        <v>2.394954006555884E-7</v>
      </c>
      <c r="FF729" s="1" t="str">
        <f t="shared" si="150"/>
        <v/>
      </c>
      <c r="FG729" s="1" t="str">
        <f t="shared" si="151"/>
        <v/>
      </c>
      <c r="FI729" s="1">
        <f t="shared" si="152"/>
        <v>2.20777765804934E-197</v>
      </c>
      <c r="FJ729" s="1" t="str">
        <f t="shared" si="153"/>
        <v/>
      </c>
      <c r="FK729" s="1" t="str">
        <f t="shared" si="154"/>
        <v/>
      </c>
      <c r="FP729" s="1">
        <v>142</v>
      </c>
      <c r="FQ729" s="1">
        <f t="shared" si="155"/>
        <v>-33.480692893256816</v>
      </c>
      <c r="FR729" s="1">
        <f t="shared" si="156"/>
        <v>1.1323148523811527E-4</v>
      </c>
      <c r="FS729" s="1">
        <f t="shared" si="157"/>
        <v>2.9957377914811384E-4</v>
      </c>
      <c r="FT729" s="1">
        <f t="shared" si="158"/>
        <v>1.1323148523811527E-4</v>
      </c>
      <c r="FU729" s="1" t="str">
        <f t="shared" si="159"/>
        <v/>
      </c>
      <c r="FV729" s="1" t="str">
        <f t="shared" si="160"/>
        <v/>
      </c>
      <c r="FW729" s="1">
        <f t="shared" si="161"/>
        <v>0</v>
      </c>
      <c r="FX729" s="1" t="str">
        <f t="shared" si="162"/>
        <v/>
      </c>
      <c r="FY729" s="1" t="str">
        <f t="shared" si="163"/>
        <v/>
      </c>
      <c r="GC729" s="1">
        <v>142</v>
      </c>
      <c r="GD729" s="1">
        <f t="shared" si="172"/>
        <v>-121.64059971039244</v>
      </c>
      <c r="GE729" s="1">
        <f t="shared" si="164"/>
        <v>3.1166145120384377E-5</v>
      </c>
      <c r="GF729" s="1">
        <f t="shared" si="165"/>
        <v>2.9957377914811324E-4</v>
      </c>
      <c r="GG729" s="1">
        <f t="shared" si="166"/>
        <v>3.1166145120384377E-5</v>
      </c>
      <c r="GH729" s="1" t="str">
        <f t="shared" si="167"/>
        <v/>
      </c>
      <c r="GI729" s="1" t="str">
        <f t="shared" si="168"/>
        <v/>
      </c>
      <c r="GJ729" s="1">
        <f t="shared" si="169"/>
        <v>0</v>
      </c>
      <c r="GK729" s="1" t="str">
        <f t="shared" si="170"/>
        <v/>
      </c>
      <c r="GL729" s="1" t="str">
        <f t="shared" si="171"/>
        <v/>
      </c>
      <c r="HA729" s="2"/>
      <c r="HB729" s="2">
        <f t="shared" si="143"/>
        <v>0.94079999999999786</v>
      </c>
      <c r="HC729" s="145">
        <f t="shared" si="144"/>
        <v>0.9957278328195549</v>
      </c>
      <c r="HD729" s="2">
        <f t="shared" si="145"/>
        <v>9.1927005319236699E-5</v>
      </c>
      <c r="HE729" s="2" t="str">
        <f t="shared" si="141"/>
        <v/>
      </c>
      <c r="HF729" s="24" t="str">
        <f t="shared" si="142"/>
        <v/>
      </c>
    </row>
    <row r="730" spans="157:214" ht="20.100000000000001" customHeight="1" x14ac:dyDescent="0.25">
      <c r="FA730" s="1">
        <v>143</v>
      </c>
      <c r="FB730" s="1">
        <f t="shared" si="146"/>
        <v>-15810.951182724584</v>
      </c>
      <c r="FC730" s="1">
        <f t="shared" si="147"/>
        <v>2.4280392211069542E-7</v>
      </c>
      <c r="FD730" s="1">
        <f t="shared" si="148"/>
        <v>3.0402272990532795E-4</v>
      </c>
      <c r="FE730" s="1">
        <f t="shared" si="149"/>
        <v>2.4280392211069542E-7</v>
      </c>
      <c r="FF730" s="1" t="str">
        <f t="shared" si="150"/>
        <v/>
      </c>
      <c r="FG730" s="1" t="str">
        <f t="shared" si="151"/>
        <v/>
      </c>
      <c r="FI730" s="1">
        <f t="shared" si="152"/>
        <v>2.4870654540515745E-197</v>
      </c>
      <c r="FJ730" s="1" t="str">
        <f t="shared" si="153"/>
        <v/>
      </c>
      <c r="FK730" s="1" t="str">
        <f t="shared" si="154"/>
        <v/>
      </c>
      <c r="FP730" s="1">
        <v>143</v>
      </c>
      <c r="FQ730" s="1">
        <f t="shared" si="155"/>
        <v>-33.44167110666794</v>
      </c>
      <c r="FR730" s="1">
        <f t="shared" si="156"/>
        <v>1.1479572737921044E-4</v>
      </c>
      <c r="FS730" s="1">
        <f t="shared" si="157"/>
        <v>3.0402272990532849E-4</v>
      </c>
      <c r="FT730" s="1">
        <f t="shared" si="158"/>
        <v>1.1479572737921044E-4</v>
      </c>
      <c r="FU730" s="1" t="str">
        <f t="shared" si="159"/>
        <v/>
      </c>
      <c r="FV730" s="1" t="str">
        <f t="shared" si="160"/>
        <v/>
      </c>
      <c r="FW730" s="1">
        <f t="shared" si="161"/>
        <v>0</v>
      </c>
      <c r="FX730" s="1" t="str">
        <f t="shared" si="162"/>
        <v/>
      </c>
      <c r="FY730" s="1" t="str">
        <f t="shared" si="163"/>
        <v/>
      </c>
      <c r="GC730" s="1">
        <v>143</v>
      </c>
      <c r="GD730" s="1">
        <f t="shared" si="172"/>
        <v>-121.49882744965771</v>
      </c>
      <c r="GE730" s="1">
        <f t="shared" si="164"/>
        <v>3.1596691425330178E-5</v>
      </c>
      <c r="GF730" s="1">
        <f t="shared" si="165"/>
        <v>3.0402272990532849E-4</v>
      </c>
      <c r="GG730" s="1">
        <f t="shared" si="166"/>
        <v>3.1596691425330178E-5</v>
      </c>
      <c r="GH730" s="1" t="str">
        <f t="shared" si="167"/>
        <v/>
      </c>
      <c r="GI730" s="1" t="str">
        <f t="shared" si="168"/>
        <v/>
      </c>
      <c r="GJ730" s="1">
        <f t="shared" si="169"/>
        <v>0</v>
      </c>
      <c r="GK730" s="1" t="str">
        <f t="shared" si="170"/>
        <v/>
      </c>
      <c r="GL730" s="1" t="str">
        <f t="shared" si="171"/>
        <v/>
      </c>
      <c r="HA730" s="2"/>
      <c r="HB730" s="2">
        <f t="shared" si="143"/>
        <v>0.94719999999999782</v>
      </c>
      <c r="HC730" s="145">
        <f t="shared" si="144"/>
        <v>0.99563590581423567</v>
      </c>
      <c r="HD730" s="2">
        <f t="shared" si="145"/>
        <v>9.3194315922362492E-5</v>
      </c>
      <c r="HE730" s="2" t="str">
        <f t="shared" si="141"/>
        <v/>
      </c>
      <c r="HF730" s="24" t="str">
        <f t="shared" si="142"/>
        <v/>
      </c>
    </row>
    <row r="731" spans="157:214" ht="20.100000000000001" customHeight="1" x14ac:dyDescent="0.25">
      <c r="FA731" s="2">
        <v>144</v>
      </c>
      <c r="FB731" s="1">
        <f t="shared" si="146"/>
        <v>-15792.501998147309</v>
      </c>
      <c r="FC731" s="1">
        <f t="shared" si="147"/>
        <v>2.4615421080569212E-7</v>
      </c>
      <c r="FD731" s="1">
        <f t="shared" si="148"/>
        <v>3.0853310475459941E-4</v>
      </c>
      <c r="FE731" s="1">
        <f t="shared" si="149"/>
        <v>2.4615421080569212E-7</v>
      </c>
      <c r="FF731" s="1" t="str">
        <f t="shared" si="150"/>
        <v/>
      </c>
      <c r="FG731" s="1" t="str">
        <f t="shared" si="151"/>
        <v/>
      </c>
      <c r="FI731" s="1">
        <f t="shared" si="152"/>
        <v>2.8016388258412691E-197</v>
      </c>
      <c r="FJ731" s="1" t="str">
        <f t="shared" si="153"/>
        <v/>
      </c>
      <c r="FK731" s="1" t="str">
        <f t="shared" si="154"/>
        <v/>
      </c>
      <c r="FP731" s="2">
        <v>144</v>
      </c>
      <c r="FQ731" s="1">
        <f t="shared" si="155"/>
        <v>-33.402649320079064</v>
      </c>
      <c r="FR731" s="1">
        <f t="shared" si="156"/>
        <v>1.1637971673296199E-4</v>
      </c>
      <c r="FS731" s="1">
        <f t="shared" si="157"/>
        <v>3.0853310475459941E-4</v>
      </c>
      <c r="FT731" s="1">
        <f t="shared" si="158"/>
        <v>1.1637971673296199E-4</v>
      </c>
      <c r="FU731" s="1" t="str">
        <f t="shared" si="159"/>
        <v/>
      </c>
      <c r="FV731" s="1" t="str">
        <f t="shared" si="160"/>
        <v/>
      </c>
      <c r="FW731" s="1">
        <f t="shared" si="161"/>
        <v>0</v>
      </c>
      <c r="FX731" s="1" t="str">
        <f t="shared" si="162"/>
        <v/>
      </c>
      <c r="FY731" s="1" t="str">
        <f t="shared" si="163"/>
        <v/>
      </c>
      <c r="GC731" s="2">
        <v>144</v>
      </c>
      <c r="GD731" s="1">
        <f t="shared" si="172"/>
        <v>-121.35705518892298</v>
      </c>
      <c r="GE731" s="1">
        <f t="shared" si="164"/>
        <v>3.2032673007346447E-5</v>
      </c>
      <c r="GF731" s="1">
        <f t="shared" si="165"/>
        <v>3.0853310475459941E-4</v>
      </c>
      <c r="GG731" s="1">
        <f t="shared" si="166"/>
        <v>3.2032673007346447E-5</v>
      </c>
      <c r="GH731" s="1" t="str">
        <f t="shared" si="167"/>
        <v/>
      </c>
      <c r="GI731" s="1" t="str">
        <f t="shared" si="168"/>
        <v/>
      </c>
      <c r="GJ731" s="1">
        <f t="shared" si="169"/>
        <v>0</v>
      </c>
      <c r="GK731" s="1" t="str">
        <f t="shared" si="170"/>
        <v/>
      </c>
      <c r="GL731" s="1" t="str">
        <f t="shared" si="171"/>
        <v/>
      </c>
      <c r="HA731" s="2"/>
      <c r="HB731" s="2">
        <f t="shared" si="143"/>
        <v>0.95359999999999778</v>
      </c>
      <c r="HC731" s="145">
        <f t="shared" si="144"/>
        <v>0.9955427114983133</v>
      </c>
      <c r="HD731" s="2">
        <f t="shared" si="145"/>
        <v>9.446838742244168E-5</v>
      </c>
      <c r="HE731" s="2" t="str">
        <f t="shared" si="141"/>
        <v/>
      </c>
      <c r="HF731" s="24" t="str">
        <f t="shared" si="142"/>
        <v/>
      </c>
    </row>
    <row r="732" spans="157:214" ht="20.100000000000001" customHeight="1" x14ac:dyDescent="0.25">
      <c r="FA732" s="1">
        <v>145</v>
      </c>
      <c r="FB732" s="1">
        <f t="shared" si="146"/>
        <v>-15774.052813570033</v>
      </c>
      <c r="FC732" s="1">
        <f t="shared" si="147"/>
        <v>2.495467351107167E-7</v>
      </c>
      <c r="FD732" s="1">
        <f t="shared" si="148"/>
        <v>3.1310567858119958E-4</v>
      </c>
      <c r="FE732" s="1">
        <f t="shared" si="149"/>
        <v>2.495467351107167E-7</v>
      </c>
      <c r="FF732" s="1" t="str">
        <f t="shared" si="150"/>
        <v/>
      </c>
      <c r="FG732" s="1" t="str">
        <f t="shared" si="151"/>
        <v/>
      </c>
      <c r="FI732" s="1">
        <f t="shared" si="152"/>
        <v>3.1559501225818486E-197</v>
      </c>
      <c r="FJ732" s="1" t="str">
        <f t="shared" si="153"/>
        <v/>
      </c>
      <c r="FK732" s="1" t="str">
        <f t="shared" si="154"/>
        <v/>
      </c>
      <c r="FP732" s="1">
        <v>145</v>
      </c>
      <c r="FQ732" s="1">
        <f t="shared" si="155"/>
        <v>-33.363627533490188</v>
      </c>
      <c r="FR732" s="1">
        <f t="shared" si="156"/>
        <v>1.1798367474097719E-4</v>
      </c>
      <c r="FS732" s="1">
        <f t="shared" si="157"/>
        <v>3.1310567858119958E-4</v>
      </c>
      <c r="FT732" s="1">
        <f t="shared" si="158"/>
        <v>1.1798367474097719E-4</v>
      </c>
      <c r="FU732" s="1" t="str">
        <f t="shared" si="159"/>
        <v/>
      </c>
      <c r="FV732" s="1" t="str">
        <f t="shared" si="160"/>
        <v/>
      </c>
      <c r="FW732" s="1">
        <f t="shared" si="161"/>
        <v>0</v>
      </c>
      <c r="FX732" s="1" t="str">
        <f t="shared" si="162"/>
        <v/>
      </c>
      <c r="FY732" s="1" t="str">
        <f t="shared" si="163"/>
        <v/>
      </c>
      <c r="GC732" s="1">
        <v>145</v>
      </c>
      <c r="GD732" s="1">
        <f t="shared" si="172"/>
        <v>-121.21528292818826</v>
      </c>
      <c r="GE732" s="1">
        <f t="shared" si="164"/>
        <v>3.2474150816629633E-5</v>
      </c>
      <c r="GF732" s="1">
        <f t="shared" si="165"/>
        <v>3.1310567858119958E-4</v>
      </c>
      <c r="GG732" s="1">
        <f t="shared" si="166"/>
        <v>3.2474150816629633E-5</v>
      </c>
      <c r="GH732" s="1" t="str">
        <f t="shared" si="167"/>
        <v/>
      </c>
      <c r="GI732" s="1" t="str">
        <f t="shared" si="168"/>
        <v/>
      </c>
      <c r="GJ732" s="1">
        <f t="shared" si="169"/>
        <v>0</v>
      </c>
      <c r="GK732" s="1" t="str">
        <f t="shared" si="170"/>
        <v/>
      </c>
      <c r="GL732" s="1" t="str">
        <f t="shared" si="171"/>
        <v/>
      </c>
      <c r="HA732" s="2"/>
      <c r="HB732" s="2">
        <f t="shared" si="143"/>
        <v>0.95999999999999774</v>
      </c>
      <c r="HC732" s="145">
        <f t="shared" si="144"/>
        <v>0.99544824311089086</v>
      </c>
      <c r="HD732" s="2">
        <f t="shared" si="145"/>
        <v>9.574916614296658E-5</v>
      </c>
      <c r="HE732" s="2" t="str">
        <f t="shared" si="141"/>
        <v/>
      </c>
      <c r="HF732" s="24" t="str">
        <f t="shared" si="142"/>
        <v/>
      </c>
    </row>
    <row r="733" spans="157:214" ht="20.100000000000001" customHeight="1" x14ac:dyDescent="0.25">
      <c r="FA733" s="1">
        <v>146</v>
      </c>
      <c r="FB733" s="1">
        <f t="shared" si="146"/>
        <v>-15755.603628992758</v>
      </c>
      <c r="FC733" s="1">
        <f t="shared" si="147"/>
        <v>2.5298196781357305E-7</v>
      </c>
      <c r="FD733" s="1">
        <f t="shared" si="148"/>
        <v>3.1774123495215383E-4</v>
      </c>
      <c r="FE733" s="1">
        <f t="shared" si="149"/>
        <v>2.5298196781357305E-7</v>
      </c>
      <c r="FF733" s="1" t="str">
        <f t="shared" si="150"/>
        <v/>
      </c>
      <c r="FG733" s="1" t="str">
        <f t="shared" si="151"/>
        <v/>
      </c>
      <c r="FI733" s="1">
        <f t="shared" si="152"/>
        <v>3.5550127751291969E-197</v>
      </c>
      <c r="FJ733" s="1" t="str">
        <f t="shared" si="153"/>
        <v/>
      </c>
      <c r="FK733" s="1" t="str">
        <f t="shared" si="154"/>
        <v/>
      </c>
      <c r="FP733" s="1">
        <v>146</v>
      </c>
      <c r="FQ733" s="1">
        <f t="shared" si="155"/>
        <v>-33.324605746901312</v>
      </c>
      <c r="FR733" s="1">
        <f t="shared" si="156"/>
        <v>1.196078249334992E-4</v>
      </c>
      <c r="FS733" s="1">
        <f t="shared" si="157"/>
        <v>3.1774123495215308E-4</v>
      </c>
      <c r="FT733" s="1">
        <f t="shared" si="158"/>
        <v>1.196078249334992E-4</v>
      </c>
      <c r="FU733" s="1" t="str">
        <f t="shared" si="159"/>
        <v/>
      </c>
      <c r="FV733" s="1" t="str">
        <f t="shared" si="160"/>
        <v/>
      </c>
      <c r="FW733" s="1">
        <f t="shared" si="161"/>
        <v>0</v>
      </c>
      <c r="FX733" s="1" t="str">
        <f t="shared" si="162"/>
        <v/>
      </c>
      <c r="FY733" s="1" t="str">
        <f t="shared" si="163"/>
        <v/>
      </c>
      <c r="GC733" s="1">
        <v>146</v>
      </c>
      <c r="GD733" s="1">
        <f t="shared" si="172"/>
        <v>-121.07351066745355</v>
      </c>
      <c r="GE733" s="1">
        <f t="shared" si="164"/>
        <v>3.2921186378258115E-5</v>
      </c>
      <c r="GF733" s="1">
        <f t="shared" si="165"/>
        <v>3.1774123495215383E-4</v>
      </c>
      <c r="GG733" s="1">
        <f t="shared" si="166"/>
        <v>3.2921186378258115E-5</v>
      </c>
      <c r="GH733" s="1" t="str">
        <f t="shared" si="167"/>
        <v/>
      </c>
      <c r="GI733" s="1" t="str">
        <f t="shared" si="168"/>
        <v/>
      </c>
      <c r="GJ733" s="1">
        <f t="shared" si="169"/>
        <v>0</v>
      </c>
      <c r="GK733" s="1" t="str">
        <f t="shared" si="170"/>
        <v/>
      </c>
      <c r="GL733" s="1" t="str">
        <f t="shared" si="171"/>
        <v/>
      </c>
      <c r="HA733" s="2"/>
      <c r="HB733" s="2">
        <f t="shared" si="143"/>
        <v>0.96639999999999771</v>
      </c>
      <c r="HC733" s="145">
        <f t="shared" si="144"/>
        <v>0.9953524939447479</v>
      </c>
      <c r="HD733" s="2">
        <f t="shared" si="145"/>
        <v>9.703659832938083E-5</v>
      </c>
      <c r="HE733" s="2" t="str">
        <f t="shared" si="141"/>
        <v/>
      </c>
      <c r="HF733" s="24" t="str">
        <f t="shared" si="142"/>
        <v/>
      </c>
    </row>
    <row r="734" spans="157:214" ht="20.100000000000001" customHeight="1" x14ac:dyDescent="0.25">
      <c r="FA734" s="1">
        <v>147</v>
      </c>
      <c r="FB734" s="1">
        <f t="shared" si="146"/>
        <v>-15737.154444415484</v>
      </c>
      <c r="FC734" s="1">
        <f t="shared" si="147"/>
        <v>2.5646038615014785E-7</v>
      </c>
      <c r="FD734" s="1">
        <f t="shared" si="148"/>
        <v>3.2244056619802088E-4</v>
      </c>
      <c r="FE734" s="1">
        <f t="shared" si="149"/>
        <v>2.5646038615014785E-7</v>
      </c>
      <c r="FF734" s="1" t="str">
        <f t="shared" si="150"/>
        <v/>
      </c>
      <c r="FG734" s="1" t="str">
        <f t="shared" si="151"/>
        <v/>
      </c>
      <c r="FI734" s="1">
        <f t="shared" si="152"/>
        <v>4.0044719124880917E-197</v>
      </c>
      <c r="FJ734" s="1" t="str">
        <f t="shared" si="153"/>
        <v/>
      </c>
      <c r="FK734" s="1" t="str">
        <f t="shared" si="154"/>
        <v/>
      </c>
      <c r="FP734" s="1">
        <v>147</v>
      </c>
      <c r="FQ734" s="1">
        <f t="shared" si="155"/>
        <v>-33.285583960312429</v>
      </c>
      <c r="FR734" s="1">
        <f t="shared" si="156"/>
        <v>1.2125239294378981E-4</v>
      </c>
      <c r="FS734" s="1">
        <f t="shared" si="157"/>
        <v>3.2244056619802088E-4</v>
      </c>
      <c r="FT734" s="1">
        <f t="shared" si="158"/>
        <v>1.2125239294378981E-4</v>
      </c>
      <c r="FU734" s="1" t="str">
        <f t="shared" si="159"/>
        <v/>
      </c>
      <c r="FV734" s="1" t="str">
        <f t="shared" si="160"/>
        <v/>
      </c>
      <c r="FW734" s="1">
        <f t="shared" si="161"/>
        <v>0</v>
      </c>
      <c r="FX734" s="1" t="str">
        <f t="shared" si="162"/>
        <v/>
      </c>
      <c r="FY734" s="1" t="str">
        <f t="shared" si="163"/>
        <v/>
      </c>
      <c r="GC734" s="1">
        <v>147</v>
      </c>
      <c r="GD734" s="1">
        <f t="shared" si="172"/>
        <v>-120.93173840671882</v>
      </c>
      <c r="GE734" s="1">
        <f t="shared" si="164"/>
        <v>3.3373841796150656E-5</v>
      </c>
      <c r="GF734" s="1">
        <f t="shared" si="165"/>
        <v>3.2244056619802088E-4</v>
      </c>
      <c r="GG734" s="1">
        <f t="shared" si="166"/>
        <v>3.3373841796150656E-5</v>
      </c>
      <c r="GH734" s="1" t="str">
        <f t="shared" si="167"/>
        <v/>
      </c>
      <c r="GI734" s="1" t="str">
        <f t="shared" si="168"/>
        <v/>
      </c>
      <c r="GJ734" s="1">
        <f t="shared" si="169"/>
        <v>0</v>
      </c>
      <c r="GK734" s="1" t="str">
        <f t="shared" si="170"/>
        <v/>
      </c>
      <c r="GL734" s="1" t="str">
        <f t="shared" si="171"/>
        <v/>
      </c>
      <c r="HA734" s="2"/>
      <c r="HB734" s="2">
        <f t="shared" si="143"/>
        <v>0.97279999999999767</v>
      </c>
      <c r="HC734" s="145">
        <f t="shared" si="144"/>
        <v>0.99525545734641852</v>
      </c>
      <c r="HD734" s="2">
        <f t="shared" si="145"/>
        <v>9.8330630152521081E-5</v>
      </c>
      <c r="HE734" s="2" t="str">
        <f t="shared" si="141"/>
        <v/>
      </c>
      <c r="HF734" s="24" t="str">
        <f t="shared" si="142"/>
        <v/>
      </c>
    </row>
    <row r="735" spans="157:214" ht="20.100000000000001" customHeight="1" x14ac:dyDescent="0.25">
      <c r="FA735" s="1">
        <v>148</v>
      </c>
      <c r="FB735" s="1">
        <f t="shared" si="146"/>
        <v>-15718.705259838209</v>
      </c>
      <c r="FC735" s="1">
        <f t="shared" si="147"/>
        <v>2.5998247183488892E-7</v>
      </c>
      <c r="FD735" s="1">
        <f t="shared" si="148"/>
        <v>3.2720447349523835E-4</v>
      </c>
      <c r="FE735" s="1">
        <f t="shared" si="149"/>
        <v>2.5998247183488892E-7</v>
      </c>
      <c r="FF735" s="1" t="str">
        <f t="shared" si="150"/>
        <v/>
      </c>
      <c r="FG735" s="1" t="str">
        <f t="shared" si="151"/>
        <v/>
      </c>
      <c r="FI735" s="1">
        <f t="shared" si="152"/>
        <v>4.5106838544766712E-197</v>
      </c>
      <c r="FJ735" s="1" t="str">
        <f t="shared" si="153"/>
        <v/>
      </c>
      <c r="FK735" s="1" t="str">
        <f t="shared" si="154"/>
        <v/>
      </c>
      <c r="FP735" s="1">
        <v>148</v>
      </c>
      <c r="FQ735" s="1">
        <f t="shared" si="155"/>
        <v>-33.246562173723554</v>
      </c>
      <c r="FR735" s="1">
        <f t="shared" si="156"/>
        <v>1.2291760652253681E-4</v>
      </c>
      <c r="FS735" s="1">
        <f t="shared" si="157"/>
        <v>3.2720447349523835E-4</v>
      </c>
      <c r="FT735" s="1">
        <f t="shared" si="158"/>
        <v>1.2291760652253681E-4</v>
      </c>
      <c r="FU735" s="1" t="str">
        <f t="shared" si="159"/>
        <v/>
      </c>
      <c r="FV735" s="1" t="str">
        <f t="shared" si="160"/>
        <v/>
      </c>
      <c r="FW735" s="1">
        <f t="shared" si="161"/>
        <v>0</v>
      </c>
      <c r="FX735" s="1" t="str">
        <f t="shared" si="162"/>
        <v/>
      </c>
      <c r="FY735" s="1" t="str">
        <f t="shared" si="163"/>
        <v/>
      </c>
      <c r="GC735" s="1">
        <v>148</v>
      </c>
      <c r="GD735" s="1">
        <f t="shared" si="172"/>
        <v>-120.7899661459841</v>
      </c>
      <c r="GE735" s="1">
        <f t="shared" si="164"/>
        <v>3.3832179757032532E-5</v>
      </c>
      <c r="GF735" s="1">
        <f t="shared" si="165"/>
        <v>3.2720447349523835E-4</v>
      </c>
      <c r="GG735" s="1">
        <f t="shared" si="166"/>
        <v>3.3832179757032532E-5</v>
      </c>
      <c r="GH735" s="1" t="str">
        <f t="shared" si="167"/>
        <v/>
      </c>
      <c r="GI735" s="1" t="str">
        <f t="shared" si="168"/>
        <v/>
      </c>
      <c r="GJ735" s="1">
        <f t="shared" si="169"/>
        <v>0</v>
      </c>
      <c r="GK735" s="1" t="str">
        <f t="shared" si="170"/>
        <v/>
      </c>
      <c r="GL735" s="1" t="str">
        <f t="shared" si="171"/>
        <v/>
      </c>
      <c r="HA735" s="2"/>
      <c r="HB735" s="2">
        <f t="shared" si="143"/>
        <v>0.97919999999999763</v>
      </c>
      <c r="HC735" s="145">
        <f t="shared" si="144"/>
        <v>0.99515712671626599</v>
      </c>
      <c r="HD735" s="2">
        <f t="shared" si="145"/>
        <v>9.9631207716055492E-5</v>
      </c>
      <c r="HE735" s="2" t="str">
        <f t="shared" si="141"/>
        <v/>
      </c>
      <c r="HF735" s="24" t="str">
        <f t="shared" si="142"/>
        <v/>
      </c>
    </row>
    <row r="736" spans="157:214" ht="20.100000000000001" customHeight="1" x14ac:dyDescent="0.25">
      <c r="FA736" s="1">
        <v>149</v>
      </c>
      <c r="FB736" s="1">
        <f t="shared" si="146"/>
        <v>-15700.256075260935</v>
      </c>
      <c r="FC736" s="1">
        <f t="shared" si="147"/>
        <v>2.6354871109134365E-7</v>
      </c>
      <c r="FD736" s="1">
        <f t="shared" si="148"/>
        <v>3.3203376694903073E-4</v>
      </c>
      <c r="FE736" s="1">
        <f t="shared" si="149"/>
        <v>2.6354871109134365E-7</v>
      </c>
      <c r="FF736" s="1" t="str">
        <f t="shared" si="150"/>
        <v/>
      </c>
      <c r="FG736" s="1" t="str">
        <f t="shared" si="151"/>
        <v/>
      </c>
      <c r="FI736" s="1">
        <f t="shared" si="152"/>
        <v>5.0808055948380814E-197</v>
      </c>
      <c r="FJ736" s="1" t="str">
        <f t="shared" si="153"/>
        <v/>
      </c>
      <c r="FK736" s="1" t="str">
        <f t="shared" si="154"/>
        <v/>
      </c>
      <c r="FP736" s="1">
        <v>149</v>
      </c>
      <c r="FQ736" s="1">
        <f t="shared" si="155"/>
        <v>-33.207540387134678</v>
      </c>
      <c r="FR736" s="1">
        <f t="shared" si="156"/>
        <v>1.2460369555229484E-4</v>
      </c>
      <c r="FS736" s="1">
        <f t="shared" si="157"/>
        <v>3.3203376694903073E-4</v>
      </c>
      <c r="FT736" s="1">
        <f t="shared" si="158"/>
        <v>1.2460369555229484E-4</v>
      </c>
      <c r="FU736" s="1" t="str">
        <f t="shared" si="159"/>
        <v/>
      </c>
      <c r="FV736" s="1" t="str">
        <f t="shared" si="160"/>
        <v/>
      </c>
      <c r="FW736" s="1">
        <f t="shared" si="161"/>
        <v>0</v>
      </c>
      <c r="FX736" s="1" t="str">
        <f t="shared" si="162"/>
        <v/>
      </c>
      <c r="FY736" s="1" t="str">
        <f t="shared" si="163"/>
        <v/>
      </c>
      <c r="GC736" s="1">
        <v>149</v>
      </c>
      <c r="GD736" s="1">
        <f t="shared" si="172"/>
        <v>-120.64819388524937</v>
      </c>
      <c r="GE736" s="1">
        <f t="shared" si="164"/>
        <v>3.4296263534409659E-5</v>
      </c>
      <c r="GF736" s="1">
        <f t="shared" si="165"/>
        <v>3.3203376694903073E-4</v>
      </c>
      <c r="GG736" s="1">
        <f t="shared" si="166"/>
        <v>3.4296263534409659E-5</v>
      </c>
      <c r="GH736" s="1" t="str">
        <f t="shared" si="167"/>
        <v/>
      </c>
      <c r="GI736" s="1" t="str">
        <f t="shared" si="168"/>
        <v/>
      </c>
      <c r="GJ736" s="1">
        <f t="shared" si="169"/>
        <v>0</v>
      </c>
      <c r="GK736" s="1" t="str">
        <f t="shared" si="170"/>
        <v/>
      </c>
      <c r="GL736" s="1" t="str">
        <f t="shared" si="171"/>
        <v/>
      </c>
      <c r="HA736" s="2"/>
      <c r="HB736" s="2">
        <f t="shared" si="143"/>
        <v>0.98559999999999759</v>
      </c>
      <c r="HC736" s="145">
        <f t="shared" si="144"/>
        <v>0.99505749550854994</v>
      </c>
      <c r="HD736" s="2">
        <f t="shared" si="145"/>
        <v>1.0093827706025849E-4</v>
      </c>
      <c r="HE736" s="2" t="str">
        <f t="shared" si="141"/>
        <v/>
      </c>
      <c r="HF736" s="24" t="str">
        <f t="shared" si="142"/>
        <v/>
      </c>
    </row>
    <row r="737" spans="157:214" ht="20.100000000000001" customHeight="1" x14ac:dyDescent="0.25">
      <c r="FA737" s="1">
        <v>150</v>
      </c>
      <c r="FB737" s="1">
        <f t="shared" si="146"/>
        <v>-15681.80689068366</v>
      </c>
      <c r="FC737" s="1">
        <f t="shared" si="147"/>
        <v>2.6715959468275369E-7</v>
      </c>
      <c r="FD737" s="1">
        <f t="shared" si="148"/>
        <v>3.3692926567687983E-4</v>
      </c>
      <c r="FE737" s="1">
        <f t="shared" si="149"/>
        <v>2.6715959468275369E-7</v>
      </c>
      <c r="FF737" s="1" t="str">
        <f t="shared" si="150"/>
        <v/>
      </c>
      <c r="FG737" s="1" t="str">
        <f t="shared" si="151"/>
        <v/>
      </c>
      <c r="FI737" s="1">
        <f t="shared" si="152"/>
        <v>5.7228955287684169E-197</v>
      </c>
      <c r="FJ737" s="1" t="str">
        <f t="shared" si="153"/>
        <v/>
      </c>
      <c r="FK737" s="1" t="str">
        <f t="shared" si="154"/>
        <v/>
      </c>
      <c r="FP737" s="1">
        <v>150</v>
      </c>
      <c r="FQ737" s="1">
        <f t="shared" si="155"/>
        <v>-33.168518600545802</v>
      </c>
      <c r="FR737" s="1">
        <f t="shared" si="156"/>
        <v>1.2631089206194816E-4</v>
      </c>
      <c r="FS737" s="1">
        <f t="shared" si="157"/>
        <v>3.3692926567687983E-4</v>
      </c>
      <c r="FT737" s="1">
        <f t="shared" si="158"/>
        <v>1.2631089206194816E-4</v>
      </c>
      <c r="FU737" s="1" t="str">
        <f t="shared" si="159"/>
        <v/>
      </c>
      <c r="FV737" s="1" t="str">
        <f t="shared" si="160"/>
        <v/>
      </c>
      <c r="FW737" s="1">
        <f t="shared" si="161"/>
        <v>0</v>
      </c>
      <c r="FX737" s="1" t="str">
        <f t="shared" si="162"/>
        <v/>
      </c>
      <c r="FY737" s="1" t="str">
        <f t="shared" si="163"/>
        <v/>
      </c>
      <c r="GC737" s="1">
        <v>150</v>
      </c>
      <c r="GD737" s="1">
        <f t="shared" si="172"/>
        <v>-120.50642162451464</v>
      </c>
      <c r="GE737" s="1">
        <f t="shared" si="164"/>
        <v>3.4766156992549744E-5</v>
      </c>
      <c r="GF737" s="1">
        <f t="shared" si="165"/>
        <v>3.369292656768808E-4</v>
      </c>
      <c r="GG737" s="1">
        <f t="shared" si="166"/>
        <v>3.4766156992549744E-5</v>
      </c>
      <c r="GH737" s="1" t="str">
        <f t="shared" si="167"/>
        <v/>
      </c>
      <c r="GI737" s="1" t="str">
        <f t="shared" si="168"/>
        <v/>
      </c>
      <c r="GJ737" s="1">
        <f t="shared" si="169"/>
        <v>0</v>
      </c>
      <c r="GK737" s="1" t="str">
        <f t="shared" si="170"/>
        <v/>
      </c>
      <c r="GL737" s="1" t="str">
        <f t="shared" si="171"/>
        <v/>
      </c>
      <c r="HA737" s="2"/>
      <c r="HB737" s="2">
        <f t="shared" si="143"/>
        <v>0.99199999999999755</v>
      </c>
      <c r="HC737" s="145">
        <f t="shared" si="144"/>
        <v>0.99495655723148968</v>
      </c>
      <c r="HD737" s="2">
        <f t="shared" si="145"/>
        <v>1.0225178416833902E-4</v>
      </c>
      <c r="HE737" s="2" t="str">
        <f t="shared" si="141"/>
        <v/>
      </c>
      <c r="HF737" s="24" t="str">
        <f t="shared" si="142"/>
        <v/>
      </c>
    </row>
    <row r="738" spans="157:214" ht="20.100000000000001" customHeight="1" x14ac:dyDescent="0.25">
      <c r="FA738" s="2">
        <v>151</v>
      </c>
      <c r="FB738" s="1">
        <f t="shared" si="146"/>
        <v>-15663.357706106384</v>
      </c>
      <c r="FC738" s="1">
        <f t="shared" si="147"/>
        <v>2.7081561794270126E-7</v>
      </c>
      <c r="FD738" s="1">
        <f t="shared" si="148"/>
        <v>3.4189179789256407E-4</v>
      </c>
      <c r="FE738" s="1">
        <f t="shared" si="149"/>
        <v>2.7081561794270126E-7</v>
      </c>
      <c r="FF738" s="1" t="str">
        <f t="shared" si="150"/>
        <v/>
      </c>
      <c r="FG738" s="1" t="str">
        <f t="shared" si="151"/>
        <v/>
      </c>
      <c r="FI738" s="1">
        <f t="shared" si="152"/>
        <v>6.4460268360067071E-197</v>
      </c>
      <c r="FJ738" s="1" t="str">
        <f t="shared" si="153"/>
        <v/>
      </c>
      <c r="FK738" s="1" t="str">
        <f t="shared" si="154"/>
        <v/>
      </c>
      <c r="FP738" s="2">
        <v>151</v>
      </c>
      <c r="FQ738" s="1">
        <f t="shared" si="155"/>
        <v>-33.129496813956919</v>
      </c>
      <c r="FR738" s="1">
        <f t="shared" si="156"/>
        <v>1.2803943024120232E-4</v>
      </c>
      <c r="FS738" s="1">
        <f t="shared" si="157"/>
        <v>3.4189179789256407E-4</v>
      </c>
      <c r="FT738" s="1">
        <f t="shared" si="158"/>
        <v>1.2803943024120232E-4</v>
      </c>
      <c r="FU738" s="1" t="str">
        <f t="shared" si="159"/>
        <v/>
      </c>
      <c r="FV738" s="1" t="str">
        <f t="shared" si="160"/>
        <v/>
      </c>
      <c r="FW738" s="1">
        <f t="shared" si="161"/>
        <v>0</v>
      </c>
      <c r="FX738" s="1" t="str">
        <f t="shared" si="162"/>
        <v/>
      </c>
      <c r="FY738" s="1" t="str">
        <f t="shared" si="163"/>
        <v/>
      </c>
      <c r="GC738" s="2">
        <v>151</v>
      </c>
      <c r="GD738" s="1">
        <f t="shared" si="172"/>
        <v>-120.36464936377993</v>
      </c>
      <c r="GE738" s="1">
        <f t="shared" si="164"/>
        <v>3.5241924590470643E-5</v>
      </c>
      <c r="GF738" s="1">
        <f t="shared" si="165"/>
        <v>3.4189179789256407E-4</v>
      </c>
      <c r="GG738" s="1">
        <f t="shared" si="166"/>
        <v>3.5241924590470643E-5</v>
      </c>
      <c r="GH738" s="1" t="str">
        <f t="shared" si="167"/>
        <v/>
      </c>
      <c r="GI738" s="1" t="str">
        <f t="shared" si="168"/>
        <v/>
      </c>
      <c r="GJ738" s="1">
        <f t="shared" si="169"/>
        <v>0</v>
      </c>
      <c r="GK738" s="1" t="str">
        <f t="shared" si="170"/>
        <v/>
      </c>
      <c r="GL738" s="1" t="str">
        <f t="shared" si="171"/>
        <v/>
      </c>
      <c r="HA738" s="2"/>
      <c r="HB738" s="2">
        <f t="shared" si="143"/>
        <v>0.99839999999999751</v>
      </c>
      <c r="HC738" s="145">
        <f t="shared" si="144"/>
        <v>0.99485430544732134</v>
      </c>
      <c r="HD738" s="2">
        <f t="shared" si="145"/>
        <v>1.0357167497154762E-4</v>
      </c>
      <c r="HE738" s="2" t="str">
        <f t="shared" si="141"/>
        <v/>
      </c>
      <c r="HF738" s="24" t="str">
        <f t="shared" si="142"/>
        <v/>
      </c>
    </row>
    <row r="739" spans="157:214" ht="20.100000000000001" customHeight="1" x14ac:dyDescent="0.25">
      <c r="FA739" s="1">
        <v>152</v>
      </c>
      <c r="FB739" s="1">
        <f t="shared" si="146"/>
        <v>-15644.908521529109</v>
      </c>
      <c r="FC739" s="1">
        <f t="shared" si="147"/>
        <v>2.745172808058099E-7</v>
      </c>
      <c r="FD739" s="1">
        <f t="shared" si="148"/>
        <v>3.4692220099075317E-4</v>
      </c>
      <c r="FE739" s="1">
        <f t="shared" si="149"/>
        <v>2.745172808058099E-7</v>
      </c>
      <c r="FF739" s="1" t="str">
        <f t="shared" si="150"/>
        <v/>
      </c>
      <c r="FG739" s="1" t="str">
        <f t="shared" si="151"/>
        <v/>
      </c>
      <c r="FI739" s="1">
        <f t="shared" si="152"/>
        <v>7.2604151074878651E-197</v>
      </c>
      <c r="FJ739" s="1" t="str">
        <f t="shared" si="153"/>
        <v/>
      </c>
      <c r="FK739" s="1" t="str">
        <f t="shared" si="154"/>
        <v/>
      </c>
      <c r="FP739" s="1">
        <v>152</v>
      </c>
      <c r="FQ739" s="1">
        <f t="shared" si="155"/>
        <v>-33.090475027368043</v>
      </c>
      <c r="FR739" s="1">
        <f t="shared" si="156"/>
        <v>1.2978954645509707E-4</v>
      </c>
      <c r="FS739" s="1">
        <f t="shared" si="157"/>
        <v>3.4692220099075317E-4</v>
      </c>
      <c r="FT739" s="1">
        <f t="shared" si="158"/>
        <v>1.2978954645509707E-4</v>
      </c>
      <c r="FU739" s="1" t="str">
        <f t="shared" si="159"/>
        <v/>
      </c>
      <c r="FV739" s="1" t="str">
        <f t="shared" si="160"/>
        <v/>
      </c>
      <c r="FW739" s="1">
        <f t="shared" si="161"/>
        <v>0</v>
      </c>
      <c r="FX739" s="1" t="str">
        <f t="shared" si="162"/>
        <v/>
      </c>
      <c r="FY739" s="1" t="str">
        <f t="shared" si="163"/>
        <v/>
      </c>
      <c r="GC739" s="1">
        <v>152</v>
      </c>
      <c r="GD739" s="1">
        <f t="shared" si="172"/>
        <v>-120.22287710304521</v>
      </c>
      <c r="GE739" s="1">
        <f t="shared" si="164"/>
        <v>3.5723631385935515E-5</v>
      </c>
      <c r="GF739" s="1">
        <f t="shared" si="165"/>
        <v>3.4692220099075317E-4</v>
      </c>
      <c r="GG739" s="1">
        <f t="shared" si="166"/>
        <v>3.5723631385935515E-5</v>
      </c>
      <c r="GH739" s="1" t="str">
        <f t="shared" si="167"/>
        <v/>
      </c>
      <c r="GI739" s="1" t="str">
        <f t="shared" si="168"/>
        <v/>
      </c>
      <c r="GJ739" s="1">
        <f t="shared" si="169"/>
        <v>0</v>
      </c>
      <c r="GK739" s="1" t="str">
        <f t="shared" si="170"/>
        <v/>
      </c>
      <c r="GL739" s="1" t="str">
        <f t="shared" si="171"/>
        <v/>
      </c>
      <c r="HA739" s="2"/>
      <c r="HB739" s="2">
        <f t="shared" si="143"/>
        <v>1.0047999999999975</v>
      </c>
      <c r="HC739" s="145">
        <f t="shared" si="144"/>
        <v>0.99475073377234979</v>
      </c>
      <c r="HD739" s="2">
        <f t="shared" si="145"/>
        <v>1.048978953532842E-4</v>
      </c>
      <c r="HE739" s="2" t="str">
        <f t="shared" si="141"/>
        <v/>
      </c>
      <c r="HF739" s="24" t="str">
        <f t="shared" si="142"/>
        <v/>
      </c>
    </row>
    <row r="740" spans="157:214" ht="20.100000000000001" customHeight="1" x14ac:dyDescent="0.25">
      <c r="FA740" s="1">
        <v>153</v>
      </c>
      <c r="FB740" s="1">
        <f t="shared" si="146"/>
        <v>-15626.459336951833</v>
      </c>
      <c r="FC740" s="1">
        <f t="shared" si="147"/>
        <v>2.7826508783849669E-7</v>
      </c>
      <c r="FD740" s="1">
        <f t="shared" si="148"/>
        <v>3.5202132163218437E-4</v>
      </c>
      <c r="FE740" s="1">
        <f t="shared" si="149"/>
        <v>2.7826508783849669E-7</v>
      </c>
      <c r="FF740" s="1" t="str">
        <f t="shared" si="150"/>
        <v/>
      </c>
      <c r="FG740" s="1" t="str">
        <f t="shared" si="151"/>
        <v/>
      </c>
      <c r="FI740" s="1">
        <f t="shared" si="152"/>
        <v>8.177562002581164E-197</v>
      </c>
      <c r="FJ740" s="1" t="str">
        <f t="shared" si="153"/>
        <v/>
      </c>
      <c r="FK740" s="1" t="str">
        <f t="shared" si="154"/>
        <v/>
      </c>
      <c r="FP740" s="1">
        <v>153</v>
      </c>
      <c r="FQ740" s="1">
        <f t="shared" si="155"/>
        <v>-33.051453240779168</v>
      </c>
      <c r="FR740" s="1">
        <f t="shared" si="156"/>
        <v>1.3156147925854681E-4</v>
      </c>
      <c r="FS740" s="1">
        <f t="shared" si="157"/>
        <v>3.5202132163218437E-4</v>
      </c>
      <c r="FT740" s="1">
        <f t="shared" si="158"/>
        <v>1.3156147925854681E-4</v>
      </c>
      <c r="FU740" s="1" t="str">
        <f t="shared" si="159"/>
        <v/>
      </c>
      <c r="FV740" s="1" t="str">
        <f t="shared" si="160"/>
        <v/>
      </c>
      <c r="FW740" s="1">
        <f t="shared" si="161"/>
        <v>0</v>
      </c>
      <c r="FX740" s="1" t="str">
        <f t="shared" si="162"/>
        <v/>
      </c>
      <c r="FY740" s="1" t="str">
        <f t="shared" si="163"/>
        <v/>
      </c>
      <c r="GC740" s="1">
        <v>153</v>
      </c>
      <c r="GD740" s="1">
        <f t="shared" si="172"/>
        <v>-120.08110484231048</v>
      </c>
      <c r="GE740" s="1">
        <f t="shared" si="164"/>
        <v>3.6211343039454437E-5</v>
      </c>
      <c r="GF740" s="1">
        <f t="shared" si="165"/>
        <v>3.5202132163218437E-4</v>
      </c>
      <c r="GG740" s="1">
        <f t="shared" si="166"/>
        <v>3.6211343039454437E-5</v>
      </c>
      <c r="GH740" s="1" t="str">
        <f t="shared" si="167"/>
        <v/>
      </c>
      <c r="GI740" s="1" t="str">
        <f t="shared" si="168"/>
        <v/>
      </c>
      <c r="GJ740" s="1">
        <f t="shared" si="169"/>
        <v>0</v>
      </c>
      <c r="GK740" s="1" t="str">
        <f t="shared" si="170"/>
        <v/>
      </c>
      <c r="GL740" s="1" t="str">
        <f t="shared" si="171"/>
        <v/>
      </c>
      <c r="HA740" s="2"/>
      <c r="HB740" s="2">
        <f t="shared" si="143"/>
        <v>1.0111999999999974</v>
      </c>
      <c r="HC740" s="145">
        <f t="shared" si="144"/>
        <v>0.99464583587699651</v>
      </c>
      <c r="HD740" s="2">
        <f t="shared" si="145"/>
        <v>1.0623039115575938E-4</v>
      </c>
      <c r="HE740" s="2" t="str">
        <f t="shared" si="141"/>
        <v/>
      </c>
      <c r="HF740" s="24" t="str">
        <f t="shared" si="142"/>
        <v/>
      </c>
    </row>
    <row r="741" spans="157:214" ht="20.100000000000001" customHeight="1" x14ac:dyDescent="0.25">
      <c r="FA741" s="1">
        <v>154</v>
      </c>
      <c r="FB741" s="1">
        <f t="shared" si="146"/>
        <v>-15608.01015237456</v>
      </c>
      <c r="FC741" s="1">
        <f t="shared" si="147"/>
        <v>2.8205954826976774E-7</v>
      </c>
      <c r="FD741" s="1">
        <f t="shared" si="148"/>
        <v>3.5719001582939906E-4</v>
      </c>
      <c r="FE741" s="1">
        <f t="shared" si="149"/>
        <v>2.8205954826976774E-7</v>
      </c>
      <c r="FF741" s="1" t="str">
        <f t="shared" si="150"/>
        <v/>
      </c>
      <c r="FG741" s="1" t="str">
        <f t="shared" si="151"/>
        <v/>
      </c>
      <c r="FI741" s="1">
        <f t="shared" si="152"/>
        <v>9.2104169478302613E-197</v>
      </c>
      <c r="FJ741" s="1" t="str">
        <f t="shared" si="153"/>
        <v/>
      </c>
      <c r="FK741" s="1" t="str">
        <f t="shared" si="154"/>
        <v/>
      </c>
      <c r="FP741" s="1">
        <v>154</v>
      </c>
      <c r="FQ741" s="1">
        <f t="shared" si="155"/>
        <v>-33.012431454190292</v>
      </c>
      <c r="FR741" s="1">
        <f t="shared" si="156"/>
        <v>1.3335546941090008E-4</v>
      </c>
      <c r="FS741" s="1">
        <f t="shared" si="157"/>
        <v>3.5719001582939841E-4</v>
      </c>
      <c r="FT741" s="1">
        <f t="shared" si="158"/>
        <v>1.3335546941090008E-4</v>
      </c>
      <c r="FU741" s="1" t="str">
        <f t="shared" si="159"/>
        <v/>
      </c>
      <c r="FV741" s="1" t="str">
        <f t="shared" si="160"/>
        <v/>
      </c>
      <c r="FW741" s="1">
        <f t="shared" si="161"/>
        <v>0</v>
      </c>
      <c r="FX741" s="1" t="str">
        <f t="shared" si="162"/>
        <v/>
      </c>
      <c r="FY741" s="1" t="str">
        <f t="shared" si="163"/>
        <v/>
      </c>
      <c r="GC741" s="1">
        <v>154</v>
      </c>
      <c r="GD741" s="1">
        <f t="shared" si="172"/>
        <v>-119.93933258157575</v>
      </c>
      <c r="GE741" s="1">
        <f t="shared" si="164"/>
        <v>3.670512581829208E-5</v>
      </c>
      <c r="GF741" s="1">
        <f t="shared" si="165"/>
        <v>3.5719001582939906E-4</v>
      </c>
      <c r="GG741" s="1">
        <f t="shared" si="166"/>
        <v>3.670512581829208E-5</v>
      </c>
      <c r="GH741" s="1" t="str">
        <f t="shared" si="167"/>
        <v/>
      </c>
      <c r="GI741" s="1" t="str">
        <f t="shared" si="168"/>
        <v/>
      </c>
      <c r="GJ741" s="1">
        <f t="shared" si="169"/>
        <v>0</v>
      </c>
      <c r="GK741" s="1" t="str">
        <f t="shared" si="170"/>
        <v/>
      </c>
      <c r="GL741" s="1" t="str">
        <f t="shared" si="171"/>
        <v/>
      </c>
      <c r="HA741" s="2"/>
      <c r="HB741" s="2">
        <f t="shared" si="143"/>
        <v>1.0175999999999974</v>
      </c>
      <c r="HC741" s="145">
        <f t="shared" si="144"/>
        <v>0.99453960548584075</v>
      </c>
      <c r="HD741" s="2">
        <f t="shared" si="145"/>
        <v>1.0756910818343624E-4</v>
      </c>
      <c r="HE741" s="2" t="str">
        <f t="shared" si="141"/>
        <v/>
      </c>
      <c r="HF741" s="24" t="str">
        <f t="shared" si="142"/>
        <v/>
      </c>
    </row>
    <row r="742" spans="157:214" ht="20.100000000000001" customHeight="1" x14ac:dyDescent="0.25">
      <c r="FA742" s="1">
        <v>155</v>
      </c>
      <c r="FB742" s="1">
        <f t="shared" si="146"/>
        <v>-15589.560967797284</v>
      </c>
      <c r="FC742" s="1">
        <f t="shared" si="147"/>
        <v>2.8590117602206136E-7</v>
      </c>
      <c r="FD742" s="1">
        <f t="shared" si="148"/>
        <v>3.6242914903304382E-4</v>
      </c>
      <c r="FE742" s="1">
        <f t="shared" si="149"/>
        <v>2.8590117602206136E-7</v>
      </c>
      <c r="FF742" s="1" t="str">
        <f t="shared" si="150"/>
        <v/>
      </c>
      <c r="FG742" s="1" t="str">
        <f t="shared" si="151"/>
        <v/>
      </c>
      <c r="FI742" s="1">
        <f t="shared" si="152"/>
        <v>1.0373559140055976E-196</v>
      </c>
      <c r="FJ742" s="1" t="str">
        <f t="shared" si="153"/>
        <v/>
      </c>
      <c r="FK742" s="1" t="str">
        <f t="shared" si="154"/>
        <v/>
      </c>
      <c r="FP742" s="1">
        <v>155</v>
      </c>
      <c r="FQ742" s="1">
        <f t="shared" si="155"/>
        <v>-32.973409667601416</v>
      </c>
      <c r="FR742" s="1">
        <f t="shared" si="156"/>
        <v>1.3517175989052278E-4</v>
      </c>
      <c r="FS742" s="1">
        <f t="shared" si="157"/>
        <v>3.6242914903304274E-4</v>
      </c>
      <c r="FT742" s="1">
        <f t="shared" si="158"/>
        <v>1.3517175989052278E-4</v>
      </c>
      <c r="FU742" s="1" t="str">
        <f t="shared" si="159"/>
        <v/>
      </c>
      <c r="FV742" s="1" t="str">
        <f t="shared" si="160"/>
        <v/>
      </c>
      <c r="FW742" s="1">
        <f t="shared" si="161"/>
        <v>0</v>
      </c>
      <c r="FX742" s="1" t="str">
        <f t="shared" si="162"/>
        <v/>
      </c>
      <c r="FY742" s="1" t="str">
        <f t="shared" si="163"/>
        <v/>
      </c>
      <c r="GC742" s="1">
        <v>155</v>
      </c>
      <c r="GD742" s="1">
        <f t="shared" si="172"/>
        <v>-119.79756032084103</v>
      </c>
      <c r="GE742" s="1">
        <f t="shared" si="164"/>
        <v>3.7205046600481375E-5</v>
      </c>
      <c r="GF742" s="1">
        <f t="shared" si="165"/>
        <v>3.6242914903304382E-4</v>
      </c>
      <c r="GG742" s="1">
        <f t="shared" si="166"/>
        <v>3.7205046600481375E-5</v>
      </c>
      <c r="GH742" s="1" t="str">
        <f t="shared" si="167"/>
        <v/>
      </c>
      <c r="GI742" s="1" t="str">
        <f t="shared" si="168"/>
        <v/>
      </c>
      <c r="GJ742" s="1">
        <f t="shared" si="169"/>
        <v>0</v>
      </c>
      <c r="GK742" s="1" t="str">
        <f t="shared" si="170"/>
        <v/>
      </c>
      <c r="GL742" s="1" t="str">
        <f t="shared" si="171"/>
        <v/>
      </c>
      <c r="HA742" s="2"/>
      <c r="HB742" s="2">
        <f t="shared" si="143"/>
        <v>1.0239999999999974</v>
      </c>
      <c r="HC742" s="145">
        <f t="shared" si="144"/>
        <v>0.99443203637765731</v>
      </c>
      <c r="HD742" s="2">
        <f t="shared" si="145"/>
        <v>1.0891399220847031E-4</v>
      </c>
      <c r="HE742" s="2" t="str">
        <f t="shared" si="141"/>
        <v/>
      </c>
      <c r="HF742" s="24" t="str">
        <f t="shared" si="142"/>
        <v/>
      </c>
    </row>
    <row r="743" spans="157:214" ht="20.100000000000001" customHeight="1" x14ac:dyDescent="0.25">
      <c r="FA743" s="1">
        <v>156</v>
      </c>
      <c r="FB743" s="1">
        <f t="shared" si="146"/>
        <v>-15571.111783220011</v>
      </c>
      <c r="FC743" s="1">
        <f t="shared" si="147"/>
        <v>2.8979048974213335E-7</v>
      </c>
      <c r="FD743" s="1">
        <f t="shared" si="148"/>
        <v>3.677395962187461E-4</v>
      </c>
      <c r="FE743" s="1">
        <f t="shared" si="149"/>
        <v>2.8979048974213335E-7</v>
      </c>
      <c r="FF743" s="1" t="str">
        <f t="shared" si="150"/>
        <v/>
      </c>
      <c r="FG743" s="1" t="str">
        <f t="shared" si="151"/>
        <v/>
      </c>
      <c r="FI743" s="1">
        <f t="shared" si="152"/>
        <v>1.1683402400116709E-196</v>
      </c>
      <c r="FJ743" s="1" t="str">
        <f t="shared" si="153"/>
        <v/>
      </c>
      <c r="FK743" s="1" t="str">
        <f t="shared" si="154"/>
        <v/>
      </c>
      <c r="FP743" s="1">
        <v>156</v>
      </c>
      <c r="FQ743" s="1">
        <f t="shared" si="155"/>
        <v>-32.934387881012533</v>
      </c>
      <c r="FR743" s="1">
        <f t="shared" si="156"/>
        <v>1.370105959093997E-4</v>
      </c>
      <c r="FS743" s="1">
        <f t="shared" si="157"/>
        <v>3.6773959621874718E-4</v>
      </c>
      <c r="FT743" s="1">
        <f t="shared" si="158"/>
        <v>1.370105959093997E-4</v>
      </c>
      <c r="FU743" s="1" t="str">
        <f t="shared" si="159"/>
        <v/>
      </c>
      <c r="FV743" s="1" t="str">
        <f t="shared" si="160"/>
        <v/>
      </c>
      <c r="FW743" s="1">
        <f t="shared" si="161"/>
        <v>0</v>
      </c>
      <c r="FX743" s="1" t="str">
        <f t="shared" si="162"/>
        <v/>
      </c>
      <c r="FY743" s="1" t="str">
        <f t="shared" si="163"/>
        <v/>
      </c>
      <c r="GC743" s="1">
        <v>156</v>
      </c>
      <c r="GD743" s="1">
        <f t="shared" si="172"/>
        <v>-119.65578806010632</v>
      </c>
      <c r="GE743" s="1">
        <f t="shared" si="164"/>
        <v>3.7711172878842689E-5</v>
      </c>
      <c r="GF743" s="1">
        <f t="shared" si="165"/>
        <v>3.677395962187461E-4</v>
      </c>
      <c r="GG743" s="1">
        <f t="shared" si="166"/>
        <v>3.7711172878842689E-5</v>
      </c>
      <c r="GH743" s="1" t="str">
        <f t="shared" si="167"/>
        <v/>
      </c>
      <c r="GI743" s="1" t="str">
        <f t="shared" si="168"/>
        <v/>
      </c>
      <c r="GJ743" s="1">
        <f t="shared" si="169"/>
        <v>0</v>
      </c>
      <c r="GK743" s="1" t="str">
        <f t="shared" si="170"/>
        <v/>
      </c>
      <c r="GL743" s="1" t="str">
        <f t="shared" si="171"/>
        <v/>
      </c>
      <c r="HA743" s="2"/>
      <c r="HB743" s="2">
        <f t="shared" si="143"/>
        <v>1.0303999999999973</v>
      </c>
      <c r="HC743" s="145">
        <f t="shared" si="144"/>
        <v>0.99432312238544884</v>
      </c>
      <c r="HD743" s="2">
        <f t="shared" si="145"/>
        <v>1.1026498897603876E-4</v>
      </c>
      <c r="HE743" s="2" t="str">
        <f t="shared" si="141"/>
        <v/>
      </c>
      <c r="HF743" s="24" t="str">
        <f t="shared" si="142"/>
        <v/>
      </c>
    </row>
    <row r="744" spans="157:214" ht="20.100000000000001" customHeight="1" x14ac:dyDescent="0.25">
      <c r="FA744" s="2">
        <v>157</v>
      </c>
      <c r="FB744" s="1">
        <f t="shared" si="146"/>
        <v>-15552.662598642735</v>
      </c>
      <c r="FC744" s="1">
        <f t="shared" si="147"/>
        <v>2.9372801283198605E-7</v>
      </c>
      <c r="FD744" s="1">
        <f t="shared" si="148"/>
        <v>3.7312224197456629E-4</v>
      </c>
      <c r="FE744" s="1">
        <f t="shared" si="149"/>
        <v>2.9372801283198605E-7</v>
      </c>
      <c r="FF744" s="1" t="str">
        <f t="shared" si="150"/>
        <v/>
      </c>
      <c r="FG744" s="1" t="str">
        <f t="shared" si="151"/>
        <v/>
      </c>
      <c r="FI744" s="1">
        <f t="shared" si="152"/>
        <v>1.3158425742539849E-196</v>
      </c>
      <c r="FJ744" s="1" t="str">
        <f t="shared" si="153"/>
        <v/>
      </c>
      <c r="FK744" s="1" t="str">
        <f t="shared" si="154"/>
        <v/>
      </c>
      <c r="FP744" s="2">
        <v>157</v>
      </c>
      <c r="FQ744" s="1">
        <f t="shared" si="155"/>
        <v>-32.895366094423657</v>
      </c>
      <c r="FR744" s="1">
        <f t="shared" si="156"/>
        <v>1.3887222492775603E-4</v>
      </c>
      <c r="FS744" s="1">
        <f t="shared" si="157"/>
        <v>3.7312224197456629E-4</v>
      </c>
      <c r="FT744" s="1">
        <f t="shared" si="158"/>
        <v>1.3887222492775603E-4</v>
      </c>
      <c r="FU744" s="1" t="str">
        <f t="shared" si="159"/>
        <v/>
      </c>
      <c r="FV744" s="1" t="str">
        <f t="shared" si="160"/>
        <v/>
      </c>
      <c r="FW744" s="1">
        <f t="shared" si="161"/>
        <v>0</v>
      </c>
      <c r="FX744" s="1" t="str">
        <f t="shared" si="162"/>
        <v/>
      </c>
      <c r="FY744" s="1" t="str">
        <f t="shared" si="163"/>
        <v/>
      </c>
      <c r="GC744" s="2">
        <v>157</v>
      </c>
      <c r="GD744" s="1">
        <f t="shared" si="172"/>
        <v>-119.51401579937159</v>
      </c>
      <c r="GE744" s="1">
        <f t="shared" si="164"/>
        <v>3.8223572765008724E-5</v>
      </c>
      <c r="GF744" s="1">
        <f t="shared" si="165"/>
        <v>3.7312224197456629E-4</v>
      </c>
      <c r="GG744" s="1">
        <f t="shared" si="166"/>
        <v>3.8223572765008724E-5</v>
      </c>
      <c r="GH744" s="1" t="str">
        <f t="shared" si="167"/>
        <v/>
      </c>
      <c r="GI744" s="1" t="str">
        <f t="shared" si="168"/>
        <v/>
      </c>
      <c r="GJ744" s="1">
        <f t="shared" si="169"/>
        <v>0</v>
      </c>
      <c r="GK744" s="1" t="str">
        <f t="shared" si="170"/>
        <v/>
      </c>
      <c r="GL744" s="1" t="str">
        <f t="shared" si="171"/>
        <v/>
      </c>
      <c r="HA744" s="2"/>
      <c r="HB744" s="2">
        <f t="shared" si="143"/>
        <v>1.0367999999999973</v>
      </c>
      <c r="HC744" s="145">
        <f t="shared" si="144"/>
        <v>0.9942128573964728</v>
      </c>
      <c r="HD744" s="2">
        <f t="shared" si="145"/>
        <v>1.1162204420778199E-4</v>
      </c>
      <c r="HE744" s="2" t="str">
        <f t="shared" si="141"/>
        <v/>
      </c>
      <c r="HF744" s="24" t="str">
        <f t="shared" si="142"/>
        <v/>
      </c>
    </row>
    <row r="745" spans="157:214" ht="20.100000000000001" customHeight="1" x14ac:dyDescent="0.25">
      <c r="FA745" s="1">
        <v>158</v>
      </c>
      <c r="FB745" s="1">
        <f t="shared" si="146"/>
        <v>-15534.21341406546</v>
      </c>
      <c r="FC745" s="1">
        <f t="shared" si="147"/>
        <v>2.9771427347982582E-7</v>
      </c>
      <c r="FD745" s="1">
        <f t="shared" si="148"/>
        <v>3.7857798058900047E-4</v>
      </c>
      <c r="FE745" s="1">
        <f t="shared" si="149"/>
        <v>2.9771427347982582E-7</v>
      </c>
      <c r="FF745" s="1" t="str">
        <f t="shared" si="150"/>
        <v/>
      </c>
      <c r="FG745" s="1" t="str">
        <f t="shared" si="151"/>
        <v/>
      </c>
      <c r="FI745" s="1">
        <f t="shared" si="152"/>
        <v>1.4819432885035871E-196</v>
      </c>
      <c r="FJ745" s="1" t="str">
        <f t="shared" si="153"/>
        <v/>
      </c>
      <c r="FK745" s="1" t="str">
        <f t="shared" si="154"/>
        <v/>
      </c>
      <c r="FP745" s="1">
        <v>158</v>
      </c>
      <c r="FQ745" s="1">
        <f t="shared" si="155"/>
        <v>-32.856344307834782</v>
      </c>
      <c r="FR745" s="1">
        <f t="shared" si="156"/>
        <v>1.407568966686977E-4</v>
      </c>
      <c r="FS745" s="1">
        <f t="shared" si="157"/>
        <v>3.7857798058900047E-4</v>
      </c>
      <c r="FT745" s="1">
        <f t="shared" si="158"/>
        <v>1.407568966686977E-4</v>
      </c>
      <c r="FU745" s="1" t="str">
        <f t="shared" si="159"/>
        <v/>
      </c>
      <c r="FV745" s="1" t="str">
        <f t="shared" si="160"/>
        <v/>
      </c>
      <c r="FW745" s="1">
        <f t="shared" si="161"/>
        <v>0</v>
      </c>
      <c r="FX745" s="1" t="str">
        <f t="shared" si="162"/>
        <v/>
      </c>
      <c r="FY745" s="1" t="str">
        <f t="shared" si="163"/>
        <v/>
      </c>
      <c r="GC745" s="1">
        <v>158</v>
      </c>
      <c r="GD745" s="1">
        <f t="shared" si="172"/>
        <v>-119.37224353863687</v>
      </c>
      <c r="GE745" s="1">
        <f t="shared" si="164"/>
        <v>3.8742314993453077E-5</v>
      </c>
      <c r="GF745" s="1">
        <f t="shared" si="165"/>
        <v>3.7857798058900047E-4</v>
      </c>
      <c r="GG745" s="1">
        <f t="shared" si="166"/>
        <v>3.8742314993453077E-5</v>
      </c>
      <c r="GH745" s="1" t="str">
        <f t="shared" si="167"/>
        <v/>
      </c>
      <c r="GI745" s="1" t="str">
        <f t="shared" si="168"/>
        <v/>
      </c>
      <c r="GJ745" s="1">
        <f t="shared" si="169"/>
        <v>0</v>
      </c>
      <c r="GK745" s="1" t="str">
        <f t="shared" si="170"/>
        <v/>
      </c>
      <c r="GL745" s="1" t="str">
        <f t="shared" si="171"/>
        <v/>
      </c>
      <c r="HA745" s="2"/>
      <c r="HB745" s="2">
        <f t="shared" si="143"/>
        <v>1.0431999999999972</v>
      </c>
      <c r="HC745" s="145">
        <f t="shared" si="144"/>
        <v>0.99410123535226502</v>
      </c>
      <c r="HD745" s="2">
        <f t="shared" si="145"/>
        <v>1.1298510360691072E-4</v>
      </c>
      <c r="HE745" s="2" t="str">
        <f t="shared" si="141"/>
        <v/>
      </c>
      <c r="HF745" s="24" t="str">
        <f t="shared" si="142"/>
        <v/>
      </c>
    </row>
    <row r="746" spans="157:214" ht="20.100000000000001" customHeight="1" x14ac:dyDescent="0.25">
      <c r="FA746" s="1">
        <v>159</v>
      </c>
      <c r="FB746" s="1">
        <f t="shared" si="146"/>
        <v>-15515.764229488184</v>
      </c>
      <c r="FC746" s="1">
        <f t="shared" si="147"/>
        <v>3.0174980469106834E-7</v>
      </c>
      <c r="FD746" s="1">
        <f t="shared" si="148"/>
        <v>3.8410771613958217E-4</v>
      </c>
      <c r="FE746" s="1">
        <f t="shared" si="149"/>
        <v>3.0174980469106834E-7</v>
      </c>
      <c r="FF746" s="1" t="str">
        <f t="shared" si="150"/>
        <v/>
      </c>
      <c r="FG746" s="1" t="str">
        <f t="shared" si="151"/>
        <v/>
      </c>
      <c r="FI746" s="1">
        <f t="shared" si="152"/>
        <v>1.668984432558199E-196</v>
      </c>
      <c r="FJ746" s="1" t="str">
        <f t="shared" si="153"/>
        <v/>
      </c>
      <c r="FK746" s="1" t="str">
        <f t="shared" si="154"/>
        <v/>
      </c>
      <c r="FP746" s="1">
        <v>159</v>
      </c>
      <c r="FQ746" s="1">
        <f t="shared" si="155"/>
        <v>-32.817322521245906</v>
      </c>
      <c r="FR746" s="1">
        <f t="shared" si="156"/>
        <v>1.4266486313286748E-4</v>
      </c>
      <c r="FS746" s="1">
        <f t="shared" si="157"/>
        <v>3.8410771613958097E-4</v>
      </c>
      <c r="FT746" s="1">
        <f t="shared" si="158"/>
        <v>1.4266486313286748E-4</v>
      </c>
      <c r="FU746" s="1" t="str">
        <f t="shared" si="159"/>
        <v/>
      </c>
      <c r="FV746" s="1" t="str">
        <f t="shared" si="160"/>
        <v/>
      </c>
      <c r="FW746" s="1">
        <f t="shared" si="161"/>
        <v>0</v>
      </c>
      <c r="FX746" s="1" t="str">
        <f t="shared" si="162"/>
        <v/>
      </c>
      <c r="FY746" s="1" t="str">
        <f t="shared" si="163"/>
        <v/>
      </c>
      <c r="GC746" s="1">
        <v>159</v>
      </c>
      <c r="GD746" s="1">
        <f t="shared" si="172"/>
        <v>-119.23047127790214</v>
      </c>
      <c r="GE746" s="1">
        <f t="shared" si="164"/>
        <v>3.9267468925525006E-5</v>
      </c>
      <c r="GF746" s="1">
        <f t="shared" si="165"/>
        <v>3.8410771613958217E-4</v>
      </c>
      <c r="GG746" s="1">
        <f t="shared" si="166"/>
        <v>3.9267468925525006E-5</v>
      </c>
      <c r="GH746" s="1" t="str">
        <f t="shared" si="167"/>
        <v/>
      </c>
      <c r="GI746" s="1" t="str">
        <f t="shared" si="168"/>
        <v/>
      </c>
      <c r="GJ746" s="1">
        <f t="shared" si="169"/>
        <v>0</v>
      </c>
      <c r="GK746" s="1" t="str">
        <f t="shared" si="170"/>
        <v/>
      </c>
      <c r="GL746" s="1" t="str">
        <f t="shared" si="171"/>
        <v/>
      </c>
      <c r="HA746" s="2"/>
      <c r="HB746" s="2">
        <f t="shared" si="143"/>
        <v>1.0495999999999972</v>
      </c>
      <c r="HC746" s="145">
        <f t="shared" si="144"/>
        <v>0.99398825024865811</v>
      </c>
      <c r="HD746" s="2">
        <f t="shared" si="145"/>
        <v>1.1435411286331298E-4</v>
      </c>
      <c r="HE746" s="2" t="str">
        <f t="shared" si="141"/>
        <v/>
      </c>
      <c r="HF746" s="24" t="str">
        <f t="shared" si="142"/>
        <v/>
      </c>
    </row>
    <row r="747" spans="157:214" ht="20.100000000000001" customHeight="1" x14ac:dyDescent="0.25">
      <c r="FA747" s="1">
        <v>160</v>
      </c>
      <c r="FB747" s="1">
        <f t="shared" si="146"/>
        <v>-15497.315044910911</v>
      </c>
      <c r="FC747" s="1">
        <f t="shared" si="147"/>
        <v>3.0583514431936822E-7</v>
      </c>
      <c r="FD747" s="1">
        <f t="shared" si="148"/>
        <v>3.8971236258203093E-4</v>
      </c>
      <c r="FE747" s="1">
        <f t="shared" si="149"/>
        <v>3.0583514431936822E-7</v>
      </c>
      <c r="FF747" s="1" t="str">
        <f t="shared" si="150"/>
        <v/>
      </c>
      <c r="FG747" s="1" t="str">
        <f t="shared" si="151"/>
        <v/>
      </c>
      <c r="FI747" s="1">
        <f t="shared" si="152"/>
        <v>1.8796026068892523E-196</v>
      </c>
      <c r="FJ747" s="1" t="str">
        <f t="shared" si="153"/>
        <v/>
      </c>
      <c r="FK747" s="1" t="str">
        <f t="shared" si="154"/>
        <v/>
      </c>
      <c r="FP747" s="1">
        <v>160</v>
      </c>
      <c r="FQ747" s="1">
        <f t="shared" si="155"/>
        <v>-32.778300734657023</v>
      </c>
      <c r="FR747" s="1">
        <f t="shared" si="156"/>
        <v>1.4459637861311624E-4</v>
      </c>
      <c r="FS747" s="1">
        <f t="shared" si="157"/>
        <v>3.8971236258203158E-4</v>
      </c>
      <c r="FT747" s="1">
        <f t="shared" si="158"/>
        <v>1.4459637861311624E-4</v>
      </c>
      <c r="FU747" s="1" t="str">
        <f t="shared" si="159"/>
        <v/>
      </c>
      <c r="FV747" s="1" t="str">
        <f t="shared" si="160"/>
        <v/>
      </c>
      <c r="FW747" s="1">
        <f t="shared" si="161"/>
        <v>0</v>
      </c>
      <c r="FX747" s="1" t="str">
        <f t="shared" si="162"/>
        <v/>
      </c>
      <c r="FY747" s="1" t="str">
        <f t="shared" si="163"/>
        <v/>
      </c>
      <c r="GC747" s="1">
        <v>160</v>
      </c>
      <c r="GD747" s="1">
        <f t="shared" si="172"/>
        <v>-119.08869901716741</v>
      </c>
      <c r="GE747" s="1">
        <f t="shared" si="164"/>
        <v>3.9799104553487527E-5</v>
      </c>
      <c r="GF747" s="1">
        <f t="shared" si="165"/>
        <v>3.8971236258203158E-4</v>
      </c>
      <c r="GG747" s="1">
        <f t="shared" si="166"/>
        <v>3.9799104553487527E-5</v>
      </c>
      <c r="GH747" s="1" t="str">
        <f t="shared" si="167"/>
        <v/>
      </c>
      <c r="GI747" s="1" t="str">
        <f t="shared" si="168"/>
        <v/>
      </c>
      <c r="GJ747" s="1">
        <f t="shared" si="169"/>
        <v>0</v>
      </c>
      <c r="GK747" s="1" t="str">
        <f t="shared" si="170"/>
        <v/>
      </c>
      <c r="GL747" s="1" t="str">
        <f t="shared" si="171"/>
        <v/>
      </c>
      <c r="HA747" s="2"/>
      <c r="HB747" s="2">
        <f t="shared" si="143"/>
        <v>1.0559999999999972</v>
      </c>
      <c r="HC747" s="145">
        <f t="shared" si="144"/>
        <v>0.9938738961357948</v>
      </c>
      <c r="HD747" s="2">
        <f t="shared" si="145"/>
        <v>1.1572901765710686E-4</v>
      </c>
      <c r="HE747" s="2" t="str">
        <f t="shared" si="141"/>
        <v/>
      </c>
      <c r="HF747" s="24" t="str">
        <f t="shared" si="142"/>
        <v/>
      </c>
    </row>
    <row r="748" spans="157:214" ht="20.100000000000001" customHeight="1" x14ac:dyDescent="0.25">
      <c r="FA748" s="1">
        <v>161</v>
      </c>
      <c r="FB748" s="1">
        <f t="shared" si="146"/>
        <v>-15478.865860333635</v>
      </c>
      <c r="FC748" s="1">
        <f t="shared" si="147"/>
        <v>3.0997083509768405E-7</v>
      </c>
      <c r="FD748" s="1">
        <f t="shared" si="148"/>
        <v>3.9539284383999397E-4</v>
      </c>
      <c r="FE748" s="1">
        <f t="shared" si="149"/>
        <v>3.0997083509768405E-7</v>
      </c>
      <c r="FF748" s="1" t="str">
        <f t="shared" si="150"/>
        <v/>
      </c>
      <c r="FG748" s="1" t="str">
        <f t="shared" si="151"/>
        <v/>
      </c>
      <c r="FI748" s="1">
        <f t="shared" si="152"/>
        <v>2.1167659595045846E-196</v>
      </c>
      <c r="FJ748" s="1" t="str">
        <f t="shared" si="153"/>
        <v/>
      </c>
      <c r="FK748" s="1" t="str">
        <f t="shared" si="154"/>
        <v/>
      </c>
      <c r="FP748" s="1">
        <v>161</v>
      </c>
      <c r="FQ748" s="1">
        <f t="shared" si="155"/>
        <v>-32.739278948068147</v>
      </c>
      <c r="FR748" s="1">
        <f t="shared" si="156"/>
        <v>1.4655169970918873E-4</v>
      </c>
      <c r="FS748" s="1">
        <f t="shared" si="157"/>
        <v>3.9539284383999397E-4</v>
      </c>
      <c r="FT748" s="1">
        <f t="shared" si="158"/>
        <v>1.4655169970918873E-4</v>
      </c>
      <c r="FU748" s="1" t="str">
        <f t="shared" si="159"/>
        <v/>
      </c>
      <c r="FV748" s="1" t="str">
        <f t="shared" si="160"/>
        <v/>
      </c>
      <c r="FW748" s="1">
        <f t="shared" si="161"/>
        <v>0</v>
      </c>
      <c r="FX748" s="1" t="str">
        <f t="shared" si="162"/>
        <v/>
      </c>
      <c r="FY748" s="1" t="str">
        <f t="shared" si="163"/>
        <v/>
      </c>
      <c r="GC748" s="1">
        <v>161</v>
      </c>
      <c r="GD748" s="1">
        <f t="shared" si="172"/>
        <v>-118.9469267564327</v>
      </c>
      <c r="GE748" s="1">
        <f t="shared" si="164"/>
        <v>4.0337292504559497E-5</v>
      </c>
      <c r="GF748" s="1">
        <f t="shared" si="165"/>
        <v>3.9539284383999267E-4</v>
      </c>
      <c r="GG748" s="1">
        <f t="shared" si="166"/>
        <v>4.0337292504559497E-5</v>
      </c>
      <c r="GH748" s="1" t="str">
        <f t="shared" si="167"/>
        <v/>
      </c>
      <c r="GI748" s="1" t="str">
        <f t="shared" si="168"/>
        <v/>
      </c>
      <c r="GJ748" s="1">
        <f t="shared" si="169"/>
        <v>0</v>
      </c>
      <c r="GK748" s="1" t="str">
        <f t="shared" si="170"/>
        <v/>
      </c>
      <c r="GL748" s="1" t="str">
        <f t="shared" si="171"/>
        <v/>
      </c>
      <c r="HA748" s="2"/>
      <c r="HB748" s="2">
        <f t="shared" si="143"/>
        <v>1.0623999999999971</v>
      </c>
      <c r="HC748" s="145">
        <f t="shared" si="144"/>
        <v>0.99375816711813769</v>
      </c>
      <c r="HD748" s="2">
        <f t="shared" si="145"/>
        <v>1.1710976366341441E-4</v>
      </c>
      <c r="HE748" s="2" t="str">
        <f t="shared" si="141"/>
        <v/>
      </c>
      <c r="HF748" s="24" t="str">
        <f t="shared" si="142"/>
        <v/>
      </c>
    </row>
    <row r="749" spans="157:214" ht="20.100000000000001" customHeight="1" x14ac:dyDescent="0.25">
      <c r="FA749" s="1">
        <v>162</v>
      </c>
      <c r="FB749" s="1">
        <f t="shared" si="146"/>
        <v>-15460.41667575636</v>
      </c>
      <c r="FC749" s="1">
        <f t="shared" si="147"/>
        <v>3.1415742466936421E-7</v>
      </c>
      <c r="FD749" s="1">
        <f t="shared" si="148"/>
        <v>4.0115009389534107E-4</v>
      </c>
      <c r="FE749" s="1">
        <f t="shared" si="149"/>
        <v>3.1415742466936421E-7</v>
      </c>
      <c r="FF749" s="1" t="str">
        <f t="shared" si="150"/>
        <v/>
      </c>
      <c r="FG749" s="1" t="str">
        <f t="shared" si="151"/>
        <v/>
      </c>
      <c r="FI749" s="1">
        <f t="shared" si="152"/>
        <v>2.3838158237797512E-196</v>
      </c>
      <c r="FJ749" s="1" t="str">
        <f t="shared" si="153"/>
        <v/>
      </c>
      <c r="FK749" s="1" t="str">
        <f t="shared" si="154"/>
        <v/>
      </c>
      <c r="FP749" s="1">
        <v>162</v>
      </c>
      <c r="FQ749" s="1">
        <f t="shared" si="155"/>
        <v>-32.700257161479271</v>
      </c>
      <c r="FR749" s="1">
        <f t="shared" si="156"/>
        <v>1.4853108534242465E-4</v>
      </c>
      <c r="FS749" s="1">
        <f t="shared" si="157"/>
        <v>4.0115009389534107E-4</v>
      </c>
      <c r="FT749" s="1">
        <f t="shared" si="158"/>
        <v>1.4853108534242465E-4</v>
      </c>
      <c r="FU749" s="1" t="str">
        <f t="shared" si="159"/>
        <v/>
      </c>
      <c r="FV749" s="1" t="str">
        <f t="shared" si="160"/>
        <v/>
      </c>
      <c r="FW749" s="1">
        <f t="shared" si="161"/>
        <v>0</v>
      </c>
      <c r="FX749" s="1" t="str">
        <f t="shared" si="162"/>
        <v/>
      </c>
      <c r="FY749" s="1" t="str">
        <f t="shared" si="163"/>
        <v/>
      </c>
      <c r="GC749" s="1">
        <v>162</v>
      </c>
      <c r="GD749" s="1">
        <f t="shared" si="172"/>
        <v>-118.80515449569798</v>
      </c>
      <c r="GE749" s="1">
        <f t="shared" si="164"/>
        <v>4.088210404496201E-5</v>
      </c>
      <c r="GF749" s="1">
        <f t="shared" si="165"/>
        <v>4.0115009389534107E-4</v>
      </c>
      <c r="GG749" s="1">
        <f t="shared" si="166"/>
        <v>4.088210404496201E-5</v>
      </c>
      <c r="GH749" s="1" t="str">
        <f t="shared" si="167"/>
        <v/>
      </c>
      <c r="GI749" s="1" t="str">
        <f t="shared" si="168"/>
        <v/>
      </c>
      <c r="GJ749" s="1">
        <f t="shared" si="169"/>
        <v>0</v>
      </c>
      <c r="GK749" s="1" t="str">
        <f t="shared" si="170"/>
        <v/>
      </c>
      <c r="GL749" s="1" t="str">
        <f t="shared" si="171"/>
        <v/>
      </c>
      <c r="HA749" s="2"/>
      <c r="HB749" s="2">
        <f t="shared" si="143"/>
        <v>1.0687999999999971</v>
      </c>
      <c r="HC749" s="145">
        <f t="shared" si="144"/>
        <v>0.99364105735447428</v>
      </c>
      <c r="HD749" s="2">
        <f t="shared" si="145"/>
        <v>1.1849629655624749E-4</v>
      </c>
      <c r="HE749" s="2" t="str">
        <f t="shared" si="141"/>
        <v/>
      </c>
      <c r="HF749" s="24" t="str">
        <f t="shared" si="142"/>
        <v/>
      </c>
    </row>
    <row r="750" spans="157:214" ht="20.100000000000001" customHeight="1" x14ac:dyDescent="0.25">
      <c r="FA750" s="1">
        <v>163</v>
      </c>
      <c r="FB750" s="1">
        <f t="shared" si="146"/>
        <v>-15441.967491179086</v>
      </c>
      <c r="FC750" s="1">
        <f t="shared" si="147"/>
        <v>3.1839546561926802E-7</v>
      </c>
      <c r="FD750" s="1">
        <f t="shared" si="148"/>
        <v>4.0698505687905789E-4</v>
      </c>
      <c r="FE750" s="1">
        <f t="shared" si="149"/>
        <v>3.1839546561926802E-7</v>
      </c>
      <c r="FF750" s="1" t="str">
        <f t="shared" si="150"/>
        <v/>
      </c>
      <c r="FG750" s="1" t="str">
        <f t="shared" si="151"/>
        <v/>
      </c>
      <c r="FI750" s="1">
        <f t="shared" si="152"/>
        <v>2.6845135786832542E-196</v>
      </c>
      <c r="FJ750" s="1" t="str">
        <f t="shared" si="153"/>
        <v/>
      </c>
      <c r="FK750" s="1" t="str">
        <f t="shared" si="154"/>
        <v/>
      </c>
      <c r="FP750" s="1">
        <v>163</v>
      </c>
      <c r="FQ750" s="1">
        <f t="shared" si="155"/>
        <v>-32.661235374890396</v>
      </c>
      <c r="FR750" s="1">
        <f t="shared" si="156"/>
        <v>1.5053479677046861E-4</v>
      </c>
      <c r="FS750" s="1">
        <f t="shared" si="157"/>
        <v>4.0698505687905789E-4</v>
      </c>
      <c r="FT750" s="1">
        <f t="shared" si="158"/>
        <v>1.5053479677046861E-4</v>
      </c>
      <c r="FU750" s="1" t="str">
        <f t="shared" si="159"/>
        <v/>
      </c>
      <c r="FV750" s="1" t="str">
        <f t="shared" si="160"/>
        <v/>
      </c>
      <c r="FW750" s="1">
        <f t="shared" si="161"/>
        <v>0</v>
      </c>
      <c r="FX750" s="1" t="str">
        <f t="shared" si="162"/>
        <v/>
      </c>
      <c r="FY750" s="1" t="str">
        <f t="shared" si="163"/>
        <v/>
      </c>
      <c r="GC750" s="1">
        <v>163</v>
      </c>
      <c r="GD750" s="1">
        <f t="shared" si="172"/>
        <v>-118.66338223496325</v>
      </c>
      <c r="GE750" s="1">
        <f t="shared" si="164"/>
        <v>4.1433611083966863E-5</v>
      </c>
      <c r="GF750" s="1">
        <f t="shared" si="165"/>
        <v>4.0698505687905789E-4</v>
      </c>
      <c r="GG750" s="1">
        <f t="shared" si="166"/>
        <v>4.1433611083966863E-5</v>
      </c>
      <c r="GH750" s="1" t="str">
        <f t="shared" si="167"/>
        <v/>
      </c>
      <c r="GI750" s="1" t="str">
        <f t="shared" si="168"/>
        <v/>
      </c>
      <c r="GJ750" s="1">
        <f t="shared" si="169"/>
        <v>0</v>
      </c>
      <c r="GK750" s="1" t="str">
        <f t="shared" si="170"/>
        <v/>
      </c>
      <c r="GL750" s="1" t="str">
        <f t="shared" si="171"/>
        <v/>
      </c>
      <c r="HA750" s="2"/>
      <c r="HB750" s="2">
        <f t="shared" si="143"/>
        <v>1.075199999999997</v>
      </c>
      <c r="HC750" s="145">
        <f t="shared" si="144"/>
        <v>0.99352256105791803</v>
      </c>
      <c r="HD750" s="2">
        <f t="shared" si="145"/>
        <v>1.1988856201317066E-4</v>
      </c>
      <c r="HE750" s="2" t="str">
        <f t="shared" si="141"/>
        <v/>
      </c>
      <c r="HF750" s="24" t="str">
        <f t="shared" si="142"/>
        <v/>
      </c>
    </row>
    <row r="751" spans="157:214" ht="20.100000000000001" customHeight="1" x14ac:dyDescent="0.25">
      <c r="FA751" s="2">
        <v>164</v>
      </c>
      <c r="FB751" s="1">
        <f t="shared" si="146"/>
        <v>-15423.518306601811</v>
      </c>
      <c r="FC751" s="1">
        <f t="shared" si="147"/>
        <v>3.2268551550490239E-7</v>
      </c>
      <c r="FD751" s="1">
        <f t="shared" si="148"/>
        <v>4.1289868716268849E-4</v>
      </c>
      <c r="FE751" s="1">
        <f t="shared" si="149"/>
        <v>3.2268551550490239E-7</v>
      </c>
      <c r="FF751" s="1" t="str">
        <f t="shared" si="150"/>
        <v/>
      </c>
      <c r="FG751" s="1" t="str">
        <f t="shared" si="151"/>
        <v/>
      </c>
      <c r="FI751" s="1">
        <f t="shared" si="152"/>
        <v>3.0230933855534521E-196</v>
      </c>
      <c r="FJ751" s="1" t="str">
        <f t="shared" si="153"/>
        <v/>
      </c>
      <c r="FK751" s="1" t="str">
        <f t="shared" si="154"/>
        <v/>
      </c>
      <c r="FP751" s="2">
        <v>164</v>
      </c>
      <c r="FQ751" s="1">
        <f t="shared" si="155"/>
        <v>-32.62221358830152</v>
      </c>
      <c r="FR751" s="1">
        <f t="shared" si="156"/>
        <v>1.525630976019928E-4</v>
      </c>
      <c r="FS751" s="1">
        <f t="shared" si="157"/>
        <v>4.1289868716268778E-4</v>
      </c>
      <c r="FT751" s="1">
        <f t="shared" si="158"/>
        <v>1.525630976019928E-4</v>
      </c>
      <c r="FU751" s="1" t="str">
        <f t="shared" si="159"/>
        <v/>
      </c>
      <c r="FV751" s="1" t="str">
        <f t="shared" si="160"/>
        <v/>
      </c>
      <c r="FW751" s="1">
        <f t="shared" si="161"/>
        <v>0</v>
      </c>
      <c r="FX751" s="1" t="str">
        <f t="shared" si="162"/>
        <v/>
      </c>
      <c r="FY751" s="1" t="str">
        <f t="shared" si="163"/>
        <v/>
      </c>
      <c r="GC751" s="2">
        <v>164</v>
      </c>
      <c r="GD751" s="1">
        <f t="shared" si="172"/>
        <v>-118.52160997422853</v>
      </c>
      <c r="GE751" s="1">
        <f t="shared" si="164"/>
        <v>4.1991886177949291E-5</v>
      </c>
      <c r="GF751" s="1">
        <f t="shared" si="165"/>
        <v>4.1289868716268849E-4</v>
      </c>
      <c r="GG751" s="1">
        <f t="shared" si="166"/>
        <v>4.1991886177949291E-5</v>
      </c>
      <c r="GH751" s="1" t="str">
        <f t="shared" si="167"/>
        <v/>
      </c>
      <c r="GI751" s="1" t="str">
        <f t="shared" si="168"/>
        <v/>
      </c>
      <c r="GJ751" s="1">
        <f t="shared" si="169"/>
        <v>0</v>
      </c>
      <c r="GK751" s="1" t="str">
        <f t="shared" si="170"/>
        <v/>
      </c>
      <c r="GL751" s="1" t="str">
        <f t="shared" si="171"/>
        <v/>
      </c>
      <c r="HA751" s="2"/>
      <c r="HB751" s="2">
        <f t="shared" si="143"/>
        <v>1.081599999999997</v>
      </c>
      <c r="HC751" s="145">
        <f t="shared" si="144"/>
        <v>0.99340267249590486</v>
      </c>
      <c r="HD751" s="2">
        <f t="shared" si="145"/>
        <v>1.2128650571896493E-4</v>
      </c>
      <c r="HE751" s="2" t="str">
        <f t="shared" si="141"/>
        <v/>
      </c>
      <c r="HF751" s="24" t="str">
        <f t="shared" si="142"/>
        <v/>
      </c>
    </row>
    <row r="752" spans="157:214" ht="20.100000000000001" customHeight="1" x14ac:dyDescent="0.25">
      <c r="FA752" s="1">
        <v>165</v>
      </c>
      <c r="FB752" s="1">
        <f t="shared" si="146"/>
        <v>-15405.069122024535</v>
      </c>
      <c r="FC752" s="1">
        <f t="shared" si="147"/>
        <v>3.2702813688757708E-7</v>
      </c>
      <c r="FD752" s="1">
        <f t="shared" si="148"/>
        <v>4.1889194945036979E-4</v>
      </c>
      <c r="FE752" s="1">
        <f t="shared" si="149"/>
        <v>3.2702813688757708E-7</v>
      </c>
      <c r="FF752" s="1" t="str">
        <f t="shared" si="150"/>
        <v/>
      </c>
      <c r="FG752" s="1" t="str">
        <f t="shared" si="151"/>
        <v/>
      </c>
      <c r="FI752" s="1">
        <f t="shared" si="152"/>
        <v>3.4043215374360302E-196</v>
      </c>
      <c r="FJ752" s="1" t="str">
        <f t="shared" si="153"/>
        <v/>
      </c>
      <c r="FK752" s="1" t="str">
        <f t="shared" si="154"/>
        <v/>
      </c>
      <c r="FP752" s="1">
        <v>165</v>
      </c>
      <c r="FQ752" s="1">
        <f t="shared" si="155"/>
        <v>-32.583191801712637</v>
      </c>
      <c r="FR752" s="1">
        <f t="shared" si="156"/>
        <v>1.5461625381142755E-4</v>
      </c>
      <c r="FS752" s="1">
        <f t="shared" si="157"/>
        <v>4.1889194945036979E-4</v>
      </c>
      <c r="FT752" s="1">
        <f t="shared" si="158"/>
        <v>1.5461625381142755E-4</v>
      </c>
      <c r="FU752" s="1" t="str">
        <f t="shared" si="159"/>
        <v/>
      </c>
      <c r="FV752" s="1" t="str">
        <f t="shared" si="160"/>
        <v/>
      </c>
      <c r="FW752" s="1">
        <f t="shared" si="161"/>
        <v>0</v>
      </c>
      <c r="FX752" s="1" t="str">
        <f t="shared" si="162"/>
        <v/>
      </c>
      <c r="FY752" s="1" t="str">
        <f t="shared" si="163"/>
        <v/>
      </c>
      <c r="GC752" s="1">
        <v>165</v>
      </c>
      <c r="GD752" s="1">
        <f t="shared" si="172"/>
        <v>-118.3798377134938</v>
      </c>
      <c r="GE752" s="1">
        <f t="shared" si="164"/>
        <v>4.2557002534442321E-5</v>
      </c>
      <c r="GF752" s="1">
        <f t="shared" si="165"/>
        <v>4.1889194945036979E-4</v>
      </c>
      <c r="GG752" s="1">
        <f t="shared" si="166"/>
        <v>4.2557002534442321E-5</v>
      </c>
      <c r="GH752" s="1" t="str">
        <f t="shared" si="167"/>
        <v/>
      </c>
      <c r="GI752" s="1" t="str">
        <f t="shared" si="168"/>
        <v/>
      </c>
      <c r="GJ752" s="1">
        <f t="shared" si="169"/>
        <v>0</v>
      </c>
      <c r="GK752" s="1" t="str">
        <f t="shared" si="170"/>
        <v/>
      </c>
      <c r="GL752" s="1" t="str">
        <f t="shared" si="171"/>
        <v/>
      </c>
      <c r="HA752" s="2"/>
      <c r="HB752" s="2">
        <f t="shared" si="143"/>
        <v>1.087999999999997</v>
      </c>
      <c r="HC752" s="145">
        <f t="shared" si="144"/>
        <v>0.99328138599018589</v>
      </c>
      <c r="HD752" s="2">
        <f t="shared" si="145"/>
        <v>1.2269007337017968E-4</v>
      </c>
      <c r="HE752" s="2" t="str">
        <f t="shared" si="141"/>
        <v/>
      </c>
      <c r="HF752" s="24" t="str">
        <f t="shared" si="142"/>
        <v/>
      </c>
    </row>
    <row r="753" spans="157:214" ht="20.100000000000001" customHeight="1" x14ac:dyDescent="0.25">
      <c r="FA753" s="1">
        <v>166</v>
      </c>
      <c r="FB753" s="1">
        <f t="shared" si="146"/>
        <v>-15386.61993744726</v>
      </c>
      <c r="FC753" s="1">
        <f t="shared" si="147"/>
        <v>3.3142389736358427E-7</v>
      </c>
      <c r="FD753" s="1">
        <f t="shared" si="148"/>
        <v>4.2496581887143336E-4</v>
      </c>
      <c r="FE753" s="1">
        <f t="shared" si="149"/>
        <v>3.3142389736358427E-7</v>
      </c>
      <c r="FF753" s="1" t="str">
        <f t="shared" si="150"/>
        <v/>
      </c>
      <c r="FG753" s="1" t="str">
        <f t="shared" si="151"/>
        <v/>
      </c>
      <c r="FI753" s="1">
        <f t="shared" si="152"/>
        <v>3.8335632490324028E-196</v>
      </c>
      <c r="FJ753" s="1" t="str">
        <f t="shared" si="153"/>
        <v/>
      </c>
      <c r="FK753" s="1" t="str">
        <f t="shared" si="154"/>
        <v/>
      </c>
      <c r="FP753" s="1">
        <v>166</v>
      </c>
      <c r="FQ753" s="1">
        <f t="shared" si="155"/>
        <v>-32.544170015123761</v>
      </c>
      <c r="FR753" s="1">
        <f t="shared" si="156"/>
        <v>1.5669453375370118E-4</v>
      </c>
      <c r="FS753" s="1">
        <f t="shared" si="157"/>
        <v>4.2496581887143336E-4</v>
      </c>
      <c r="FT753" s="1">
        <f t="shared" si="158"/>
        <v>1.5669453375370118E-4</v>
      </c>
      <c r="FU753" s="1" t="str">
        <f t="shared" si="159"/>
        <v/>
      </c>
      <c r="FV753" s="1" t="str">
        <f t="shared" si="160"/>
        <v/>
      </c>
      <c r="FW753" s="1">
        <f t="shared" si="161"/>
        <v>0</v>
      </c>
      <c r="FX753" s="1" t="str">
        <f t="shared" si="162"/>
        <v/>
      </c>
      <c r="FY753" s="1" t="str">
        <f t="shared" si="163"/>
        <v/>
      </c>
      <c r="GC753" s="1">
        <v>166</v>
      </c>
      <c r="GD753" s="1">
        <f t="shared" si="172"/>
        <v>-118.23806545275909</v>
      </c>
      <c r="GE753" s="1">
        <f t="shared" si="164"/>
        <v>4.3129034016193758E-5</v>
      </c>
      <c r="GF753" s="1">
        <f t="shared" si="165"/>
        <v>4.2496581887143249E-4</v>
      </c>
      <c r="GG753" s="1">
        <f t="shared" si="166"/>
        <v>4.3129034016193758E-5</v>
      </c>
      <c r="GH753" s="1" t="str">
        <f t="shared" si="167"/>
        <v/>
      </c>
      <c r="GI753" s="1" t="str">
        <f t="shared" si="168"/>
        <v/>
      </c>
      <c r="GJ753" s="1">
        <f t="shared" si="169"/>
        <v>0</v>
      </c>
      <c r="GK753" s="1" t="str">
        <f t="shared" si="170"/>
        <v/>
      </c>
      <c r="GL753" s="1" t="str">
        <f t="shared" si="171"/>
        <v/>
      </c>
      <c r="HA753" s="2"/>
      <c r="HB753" s="2">
        <f t="shared" si="143"/>
        <v>1.0943999999999969</v>
      </c>
      <c r="HC753" s="145">
        <f t="shared" si="144"/>
        <v>0.99315869591681571</v>
      </c>
      <c r="HD753" s="2">
        <f t="shared" si="145"/>
        <v>1.240992106784633E-4</v>
      </c>
      <c r="HE753" s="2" t="str">
        <f t="shared" si="141"/>
        <v/>
      </c>
      <c r="HF753" s="24" t="str">
        <f t="shared" si="142"/>
        <v/>
      </c>
    </row>
    <row r="754" spans="157:214" ht="20.100000000000001" customHeight="1" x14ac:dyDescent="0.25">
      <c r="FA754" s="1">
        <v>167</v>
      </c>
      <c r="FB754" s="1">
        <f t="shared" si="146"/>
        <v>-15368.170752869986</v>
      </c>
      <c r="FC754" s="1">
        <f t="shared" si="147"/>
        <v>3.3587336959538469E-7</v>
      </c>
      <c r="FD754" s="1">
        <f t="shared" si="148"/>
        <v>4.3112128107358451E-4</v>
      </c>
      <c r="FE754" s="1">
        <f t="shared" si="149"/>
        <v>3.3587336959538469E-7</v>
      </c>
      <c r="FF754" s="1" t="str">
        <f t="shared" si="150"/>
        <v/>
      </c>
      <c r="FG754" s="1" t="str">
        <f t="shared" si="151"/>
        <v/>
      </c>
      <c r="FI754" s="1">
        <f t="shared" si="152"/>
        <v>4.3168578188899305E-196</v>
      </c>
      <c r="FJ754" s="1" t="str">
        <f t="shared" si="153"/>
        <v/>
      </c>
      <c r="FK754" s="1" t="str">
        <f t="shared" si="154"/>
        <v/>
      </c>
      <c r="FP754" s="1">
        <v>167</v>
      </c>
      <c r="FQ754" s="1">
        <f t="shared" si="155"/>
        <v>-32.505148228534885</v>
      </c>
      <c r="FR754" s="1">
        <f t="shared" si="156"/>
        <v>1.5879820817898607E-4</v>
      </c>
      <c r="FS754" s="1">
        <f t="shared" si="157"/>
        <v>4.3112128107358451E-4</v>
      </c>
      <c r="FT754" s="1">
        <f t="shared" si="158"/>
        <v>1.5879820817898607E-4</v>
      </c>
      <c r="FU754" s="1" t="str">
        <f t="shared" si="159"/>
        <v/>
      </c>
      <c r="FV754" s="1" t="str">
        <f t="shared" si="160"/>
        <v/>
      </c>
      <c r="FW754" s="1">
        <f t="shared" si="161"/>
        <v>0</v>
      </c>
      <c r="FX754" s="1" t="str">
        <f t="shared" si="162"/>
        <v/>
      </c>
      <c r="FY754" s="1" t="str">
        <f t="shared" si="163"/>
        <v/>
      </c>
      <c r="GC754" s="1">
        <v>167</v>
      </c>
      <c r="GD754" s="1">
        <f t="shared" si="172"/>
        <v>-118.09629319202436</v>
      </c>
      <c r="GE754" s="1">
        <f t="shared" si="164"/>
        <v>4.3708055145225187E-5</v>
      </c>
      <c r="GF754" s="1">
        <f t="shared" si="165"/>
        <v>4.3112128107358451E-4</v>
      </c>
      <c r="GG754" s="1">
        <f t="shared" si="166"/>
        <v>4.3708055145225187E-5</v>
      </c>
      <c r="GH754" s="1" t="str">
        <f t="shared" si="167"/>
        <v/>
      </c>
      <c r="GI754" s="1" t="str">
        <f t="shared" si="168"/>
        <v/>
      </c>
      <c r="GJ754" s="1">
        <f t="shared" si="169"/>
        <v>0</v>
      </c>
      <c r="GK754" s="1" t="str">
        <f t="shared" si="170"/>
        <v/>
      </c>
      <c r="GL754" s="1" t="str">
        <f t="shared" si="171"/>
        <v/>
      </c>
      <c r="HA754" s="2"/>
      <c r="HB754" s="2">
        <f t="shared" si="143"/>
        <v>1.1007999999999969</v>
      </c>
      <c r="HC754" s="145">
        <f t="shared" si="144"/>
        <v>0.99303459670613725</v>
      </c>
      <c r="HD754" s="2">
        <f t="shared" si="145"/>
        <v>1.2551386337456005E-4</v>
      </c>
      <c r="HE754" s="2" t="str">
        <f t="shared" si="141"/>
        <v/>
      </c>
      <c r="HF754" s="24" t="str">
        <f t="shared" si="142"/>
        <v/>
      </c>
    </row>
    <row r="755" spans="157:214" ht="20.100000000000001" customHeight="1" x14ac:dyDescent="0.25">
      <c r="FA755" s="1">
        <v>168</v>
      </c>
      <c r="FB755" s="1">
        <f t="shared" si="146"/>
        <v>-15349.721568292711</v>
      </c>
      <c r="FC755" s="1">
        <f t="shared" si="147"/>
        <v>3.4037713134281218E-7</v>
      </c>
      <c r="FD755" s="1">
        <f t="shared" si="148"/>
        <v>4.3735933231665928E-4</v>
      </c>
      <c r="FE755" s="1">
        <f t="shared" si="149"/>
        <v>3.4037713134281218E-7</v>
      </c>
      <c r="FF755" s="1" t="str">
        <f t="shared" si="150"/>
        <v/>
      </c>
      <c r="FG755" s="1" t="str">
        <f t="shared" si="151"/>
        <v/>
      </c>
      <c r="FI755" s="1">
        <f t="shared" si="152"/>
        <v>4.8610032119386405E-196</v>
      </c>
      <c r="FJ755" s="1" t="str">
        <f t="shared" si="153"/>
        <v/>
      </c>
      <c r="FK755" s="1" t="str">
        <f t="shared" si="154"/>
        <v/>
      </c>
      <c r="FP755" s="1">
        <v>168</v>
      </c>
      <c r="FQ755" s="1">
        <f t="shared" si="155"/>
        <v>-32.46612644194601</v>
      </c>
      <c r="FR755" s="1">
        <f t="shared" si="156"/>
        <v>1.6092755024745077E-4</v>
      </c>
      <c r="FS755" s="1">
        <f t="shared" si="157"/>
        <v>4.3735933231665858E-4</v>
      </c>
      <c r="FT755" s="1">
        <f t="shared" si="158"/>
        <v>1.6092755024745077E-4</v>
      </c>
      <c r="FU755" s="1" t="str">
        <f t="shared" si="159"/>
        <v/>
      </c>
      <c r="FV755" s="1" t="str">
        <f t="shared" si="160"/>
        <v/>
      </c>
      <c r="FW755" s="1">
        <f t="shared" si="161"/>
        <v>0</v>
      </c>
      <c r="FX755" s="1" t="str">
        <f t="shared" si="162"/>
        <v/>
      </c>
      <c r="FY755" s="1" t="str">
        <f t="shared" si="163"/>
        <v/>
      </c>
      <c r="GC755" s="1">
        <v>168</v>
      </c>
      <c r="GD755" s="1">
        <f t="shared" si="172"/>
        <v>-117.95452093128964</v>
      </c>
      <c r="GE755" s="1">
        <f t="shared" si="164"/>
        <v>4.4294141106891803E-5</v>
      </c>
      <c r="GF755" s="1">
        <f t="shared" si="165"/>
        <v>4.3735933231665928E-4</v>
      </c>
      <c r="GG755" s="1">
        <f t="shared" si="166"/>
        <v>4.4294141106891803E-5</v>
      </c>
      <c r="GH755" s="1" t="str">
        <f t="shared" si="167"/>
        <v/>
      </c>
      <c r="GI755" s="1" t="str">
        <f t="shared" si="168"/>
        <v/>
      </c>
      <c r="GJ755" s="1">
        <f t="shared" si="169"/>
        <v>0</v>
      </c>
      <c r="GK755" s="1" t="str">
        <f t="shared" si="170"/>
        <v/>
      </c>
      <c r="GL755" s="1" t="str">
        <f t="shared" si="171"/>
        <v/>
      </c>
      <c r="HA755" s="2"/>
      <c r="HB755" s="2">
        <f t="shared" si="143"/>
        <v>1.1071999999999969</v>
      </c>
      <c r="HC755" s="145">
        <f t="shared" si="144"/>
        <v>0.99290908284276269</v>
      </c>
      <c r="HD755" s="2">
        <f t="shared" si="145"/>
        <v>1.2693397721252886E-4</v>
      </c>
      <c r="HE755" s="2" t="str">
        <f t="shared" si="141"/>
        <v/>
      </c>
      <c r="HF755" s="24" t="str">
        <f t="shared" si="142"/>
        <v/>
      </c>
    </row>
    <row r="756" spans="157:214" ht="20.100000000000001" customHeight="1" x14ac:dyDescent="0.25">
      <c r="FA756" s="1">
        <v>169</v>
      </c>
      <c r="FB756" s="1">
        <f t="shared" si="146"/>
        <v>-15331.272383715437</v>
      </c>
      <c r="FC756" s="1">
        <f t="shared" si="147"/>
        <v>3.449357654942783E-7</v>
      </c>
      <c r="FD756" s="1">
        <f t="shared" si="148"/>
        <v>4.4368097956694975E-4</v>
      </c>
      <c r="FE756" s="1">
        <f t="shared" si="149"/>
        <v>3.449357654942783E-7</v>
      </c>
      <c r="FF756" s="1" t="str">
        <f t="shared" si="150"/>
        <v/>
      </c>
      <c r="FG756" s="1" t="str">
        <f t="shared" si="151"/>
        <v/>
      </c>
      <c r="FI756" s="1">
        <f t="shared" si="152"/>
        <v>5.4736512415272832E-196</v>
      </c>
      <c r="FJ756" s="1" t="str">
        <f t="shared" si="153"/>
        <v/>
      </c>
      <c r="FK756" s="1" t="str">
        <f t="shared" si="154"/>
        <v/>
      </c>
      <c r="FP756" s="1">
        <v>169</v>
      </c>
      <c r="FQ756" s="1">
        <f t="shared" si="155"/>
        <v>-32.427104655357127</v>
      </c>
      <c r="FR756" s="1">
        <f t="shared" si="156"/>
        <v>1.6308283554401521E-4</v>
      </c>
      <c r="FS756" s="1">
        <f t="shared" si="157"/>
        <v>4.4368097956695111E-4</v>
      </c>
      <c r="FT756" s="1">
        <f t="shared" si="158"/>
        <v>1.6308283554401521E-4</v>
      </c>
      <c r="FU756" s="1" t="str">
        <f t="shared" si="159"/>
        <v/>
      </c>
      <c r="FV756" s="1" t="str">
        <f t="shared" si="160"/>
        <v/>
      </c>
      <c r="FW756" s="1">
        <f t="shared" si="161"/>
        <v>0</v>
      </c>
      <c r="FX756" s="1" t="str">
        <f t="shared" si="162"/>
        <v/>
      </c>
      <c r="FY756" s="1" t="str">
        <f t="shared" si="163"/>
        <v/>
      </c>
      <c r="GC756" s="1">
        <v>169</v>
      </c>
      <c r="GD756" s="1">
        <f t="shared" si="172"/>
        <v>-117.81274867055491</v>
      </c>
      <c r="GE756" s="1">
        <f t="shared" si="164"/>
        <v>4.4887367753944016E-5</v>
      </c>
      <c r="GF756" s="1">
        <f t="shared" si="165"/>
        <v>4.4368097956695111E-4</v>
      </c>
      <c r="GG756" s="1">
        <f t="shared" si="166"/>
        <v>4.4887367753944016E-5</v>
      </c>
      <c r="GH756" s="1" t="str">
        <f t="shared" si="167"/>
        <v/>
      </c>
      <c r="GI756" s="1" t="str">
        <f t="shared" si="168"/>
        <v/>
      </c>
      <c r="GJ756" s="1">
        <f t="shared" si="169"/>
        <v>0</v>
      </c>
      <c r="GK756" s="1" t="str">
        <f t="shared" si="170"/>
        <v/>
      </c>
      <c r="GL756" s="1" t="str">
        <f t="shared" si="171"/>
        <v/>
      </c>
      <c r="HA756" s="2"/>
      <c r="HB756" s="2">
        <f t="shared" si="143"/>
        <v>1.1135999999999968</v>
      </c>
      <c r="HC756" s="145">
        <f t="shared" si="144"/>
        <v>0.99278214886555016</v>
      </c>
      <c r="HD756" s="2">
        <f t="shared" si="145"/>
        <v>1.2835949797362911E-4</v>
      </c>
      <c r="HE756" s="2" t="str">
        <f t="shared" si="141"/>
        <v/>
      </c>
      <c r="HF756" s="24" t="str">
        <f t="shared" si="142"/>
        <v/>
      </c>
    </row>
    <row r="757" spans="157:214" ht="20.100000000000001" customHeight="1" x14ac:dyDescent="0.25">
      <c r="FA757" s="2">
        <v>170</v>
      </c>
      <c r="FB757" s="1">
        <f t="shared" si="146"/>
        <v>-15312.823199138162</v>
      </c>
      <c r="FC757" s="1">
        <f t="shared" si="147"/>
        <v>3.4954986009799316E-7</v>
      </c>
      <c r="FD757" s="1">
        <f t="shared" si="148"/>
        <v>4.5008724059211676E-4</v>
      </c>
      <c r="FE757" s="1">
        <f t="shared" si="149"/>
        <v>3.4954986009799316E-7</v>
      </c>
      <c r="FF757" s="1" t="str">
        <f t="shared" si="150"/>
        <v/>
      </c>
      <c r="FG757" s="1" t="str">
        <f t="shared" si="151"/>
        <v/>
      </c>
      <c r="FI757" s="1">
        <f t="shared" si="152"/>
        <v>6.1634146775302758E-196</v>
      </c>
      <c r="FJ757" s="1" t="str">
        <f t="shared" si="153"/>
        <v/>
      </c>
      <c r="FK757" s="1" t="str">
        <f t="shared" si="154"/>
        <v/>
      </c>
      <c r="FP757" s="2">
        <v>170</v>
      </c>
      <c r="FQ757" s="1">
        <f t="shared" si="155"/>
        <v>-32.388082868768251</v>
      </c>
      <c r="FR757" s="1">
        <f t="shared" si="156"/>
        <v>1.6526434209310819E-4</v>
      </c>
      <c r="FS757" s="1">
        <f t="shared" si="157"/>
        <v>4.5008724059211757E-4</v>
      </c>
      <c r="FT757" s="1">
        <f t="shared" si="158"/>
        <v>1.6526434209310819E-4</v>
      </c>
      <c r="FU757" s="1" t="str">
        <f t="shared" si="159"/>
        <v/>
      </c>
      <c r="FV757" s="1" t="str">
        <f t="shared" si="160"/>
        <v/>
      </c>
      <c r="FW757" s="1">
        <f t="shared" si="161"/>
        <v>0</v>
      </c>
      <c r="FX757" s="1" t="str">
        <f t="shared" si="162"/>
        <v/>
      </c>
      <c r="FY757" s="1" t="str">
        <f t="shared" si="163"/>
        <v/>
      </c>
      <c r="GC757" s="2">
        <v>170</v>
      </c>
      <c r="GD757" s="1">
        <f t="shared" si="172"/>
        <v>-117.67097640982018</v>
      </c>
      <c r="GE757" s="1">
        <f t="shared" si="164"/>
        <v>4.5487811610589763E-5</v>
      </c>
      <c r="GF757" s="1">
        <f t="shared" si="165"/>
        <v>4.5008724059211757E-4</v>
      </c>
      <c r="GG757" s="1">
        <f t="shared" si="166"/>
        <v>4.5487811610589763E-5</v>
      </c>
      <c r="GH757" s="1" t="str">
        <f t="shared" si="167"/>
        <v/>
      </c>
      <c r="GI757" s="1" t="str">
        <f t="shared" si="168"/>
        <v/>
      </c>
      <c r="GJ757" s="1">
        <f t="shared" si="169"/>
        <v>0</v>
      </c>
      <c r="GK757" s="1" t="str">
        <f t="shared" si="170"/>
        <v/>
      </c>
      <c r="GL757" s="1" t="str">
        <f t="shared" si="171"/>
        <v/>
      </c>
      <c r="HA757" s="2"/>
      <c r="HB757" s="2">
        <f t="shared" si="143"/>
        <v>1.1199999999999968</v>
      </c>
      <c r="HC757" s="145">
        <f t="shared" si="144"/>
        <v>0.99265378936757653</v>
      </c>
      <c r="HD757" s="2">
        <f t="shared" si="145"/>
        <v>1.2979037146865213E-4</v>
      </c>
      <c r="HE757" s="2" t="str">
        <f t="shared" si="141"/>
        <v/>
      </c>
      <c r="HF757" s="24" t="str">
        <f t="shared" si="142"/>
        <v/>
      </c>
    </row>
    <row r="758" spans="157:214" ht="20.100000000000001" customHeight="1" x14ac:dyDescent="0.25">
      <c r="FA758" s="1">
        <v>171</v>
      </c>
      <c r="FB758" s="1">
        <f t="shared" si="146"/>
        <v>-15294.374014560886</v>
      </c>
      <c r="FC758" s="1">
        <f t="shared" si="147"/>
        <v>3.5422000839318018E-7</v>
      </c>
      <c r="FD758" s="1">
        <f t="shared" si="148"/>
        <v>4.5657914405666388E-4</v>
      </c>
      <c r="FE758" s="1">
        <f t="shared" si="149"/>
        <v>3.5422000839318018E-7</v>
      </c>
      <c r="FF758" s="1" t="str">
        <f t="shared" si="150"/>
        <v/>
      </c>
      <c r="FG758" s="1" t="str">
        <f t="shared" si="151"/>
        <v/>
      </c>
      <c r="FI758" s="1">
        <f t="shared" si="152"/>
        <v>6.9399877728724484E-196</v>
      </c>
      <c r="FJ758" s="1" t="str">
        <f t="shared" si="153"/>
        <v/>
      </c>
      <c r="FK758" s="1" t="str">
        <f t="shared" si="154"/>
        <v/>
      </c>
      <c r="FP758" s="1">
        <v>171</v>
      </c>
      <c r="FQ758" s="1">
        <f t="shared" si="155"/>
        <v>-32.349061082179375</v>
      </c>
      <c r="FR758" s="1">
        <f t="shared" si="156"/>
        <v>1.6747235037342848E-4</v>
      </c>
      <c r="FS758" s="1">
        <f t="shared" si="157"/>
        <v>4.5657914405666388E-4</v>
      </c>
      <c r="FT758" s="1">
        <f t="shared" si="158"/>
        <v>1.6747235037342848E-4</v>
      </c>
      <c r="FU758" s="1" t="str">
        <f t="shared" si="159"/>
        <v/>
      </c>
      <c r="FV758" s="1" t="str">
        <f t="shared" si="160"/>
        <v/>
      </c>
      <c r="FW758" s="1">
        <f t="shared" si="161"/>
        <v>0</v>
      </c>
      <c r="FX758" s="1" t="str">
        <f t="shared" si="162"/>
        <v/>
      </c>
      <c r="FY758" s="1" t="str">
        <f t="shared" si="163"/>
        <v/>
      </c>
      <c r="GC758" s="1">
        <v>171</v>
      </c>
      <c r="GD758" s="1">
        <f t="shared" si="172"/>
        <v>-117.52920414908547</v>
      </c>
      <c r="GE758" s="1">
        <f t="shared" si="164"/>
        <v>4.6095549876556701E-5</v>
      </c>
      <c r="GF758" s="1">
        <f t="shared" si="165"/>
        <v>4.5657914405666388E-4</v>
      </c>
      <c r="GG758" s="1">
        <f t="shared" si="166"/>
        <v>4.6095549876556701E-5</v>
      </c>
      <c r="GH758" s="1" t="str">
        <f t="shared" si="167"/>
        <v/>
      </c>
      <c r="GI758" s="1" t="str">
        <f t="shared" si="168"/>
        <v/>
      </c>
      <c r="GJ758" s="1">
        <f t="shared" si="169"/>
        <v>0</v>
      </c>
      <c r="GK758" s="1" t="str">
        <f t="shared" si="170"/>
        <v/>
      </c>
      <c r="GL758" s="1" t="str">
        <f t="shared" si="171"/>
        <v/>
      </c>
      <c r="HA758" s="2"/>
      <c r="HB758" s="2">
        <f t="shared" si="143"/>
        <v>1.1263999999999967</v>
      </c>
      <c r="HC758" s="145">
        <f t="shared" si="144"/>
        <v>0.99252399899610788</v>
      </c>
      <c r="HD758" s="2">
        <f t="shared" si="145"/>
        <v>1.3122654354325025E-4</v>
      </c>
      <c r="HE758" s="2" t="str">
        <f t="shared" si="141"/>
        <v/>
      </c>
      <c r="HF758" s="24" t="str">
        <f t="shared" si="142"/>
        <v/>
      </c>
    </row>
    <row r="759" spans="157:214" ht="20.100000000000001" customHeight="1" x14ac:dyDescent="0.25">
      <c r="FA759" s="1">
        <v>172</v>
      </c>
      <c r="FB759" s="1">
        <f t="shared" si="146"/>
        <v>-15275.924829983611</v>
      </c>
      <c r="FC759" s="1">
        <f t="shared" si="147"/>
        <v>3.5894680884129312E-7</v>
      </c>
      <c r="FD759" s="1">
        <f t="shared" si="148"/>
        <v>4.6315772961800144E-4</v>
      </c>
      <c r="FE759" s="1">
        <f t="shared" si="149"/>
        <v>3.5894680884129312E-7</v>
      </c>
      <c r="FF759" s="1" t="str">
        <f t="shared" si="150"/>
        <v/>
      </c>
      <c r="FG759" s="1" t="str">
        <f t="shared" si="151"/>
        <v/>
      </c>
      <c r="FI759" s="1">
        <f t="shared" si="152"/>
        <v>7.8142818873575629E-196</v>
      </c>
      <c r="FJ759" s="1" t="str">
        <f t="shared" si="153"/>
        <v/>
      </c>
      <c r="FK759" s="1" t="str">
        <f t="shared" si="154"/>
        <v/>
      </c>
      <c r="FP759" s="1">
        <v>172</v>
      </c>
      <c r="FQ759" s="1">
        <f t="shared" si="155"/>
        <v>-32.310039295590499</v>
      </c>
      <c r="FR759" s="1">
        <f t="shared" si="156"/>
        <v>1.6970714333270433E-4</v>
      </c>
      <c r="FS759" s="1">
        <f t="shared" si="157"/>
        <v>4.6315772961800144E-4</v>
      </c>
      <c r="FT759" s="1">
        <f t="shared" si="158"/>
        <v>1.6970714333270433E-4</v>
      </c>
      <c r="FU759" s="1" t="str">
        <f t="shared" si="159"/>
        <v/>
      </c>
      <c r="FV759" s="1" t="str">
        <f t="shared" si="160"/>
        <v/>
      </c>
      <c r="FW759" s="1">
        <f t="shared" si="161"/>
        <v>0</v>
      </c>
      <c r="FX759" s="1" t="str">
        <f t="shared" si="162"/>
        <v/>
      </c>
      <c r="FY759" s="1" t="str">
        <f t="shared" si="163"/>
        <v/>
      </c>
      <c r="GC759" s="1">
        <v>172</v>
      </c>
      <c r="GD759" s="1">
        <f t="shared" si="172"/>
        <v>-117.38743188835073</v>
      </c>
      <c r="GE759" s="1">
        <f t="shared" si="164"/>
        <v>4.6710660431155021E-5</v>
      </c>
      <c r="GF759" s="1">
        <f t="shared" si="165"/>
        <v>4.6315772961800144E-4</v>
      </c>
      <c r="GG759" s="1">
        <f t="shared" si="166"/>
        <v>4.6710660431155021E-5</v>
      </c>
      <c r="GH759" s="1" t="str">
        <f t="shared" si="167"/>
        <v/>
      </c>
      <c r="GI759" s="1" t="str">
        <f t="shared" si="168"/>
        <v/>
      </c>
      <c r="GJ759" s="1">
        <f t="shared" si="169"/>
        <v>0</v>
      </c>
      <c r="GK759" s="1" t="str">
        <f t="shared" si="170"/>
        <v/>
      </c>
      <c r="GL759" s="1" t="str">
        <f t="shared" si="171"/>
        <v/>
      </c>
      <c r="HA759" s="2"/>
      <c r="HB759" s="2">
        <f t="shared" si="143"/>
        <v>1.1327999999999967</v>
      </c>
      <c r="HC759" s="145">
        <f t="shared" si="144"/>
        <v>0.99239277245256463</v>
      </c>
      <c r="HD759" s="2">
        <f t="shared" si="145"/>
        <v>1.3266796008049031E-4</v>
      </c>
      <c r="HE759" s="2" t="str">
        <f t="shared" si="141"/>
        <v/>
      </c>
      <c r="HF759" s="24" t="str">
        <f t="shared" si="142"/>
        <v/>
      </c>
    </row>
    <row r="760" spans="157:214" ht="20.100000000000001" customHeight="1" x14ac:dyDescent="0.25">
      <c r="FA760" s="1">
        <v>173</v>
      </c>
      <c r="FB760" s="1">
        <f t="shared" si="146"/>
        <v>-15257.475645406337</v>
      </c>
      <c r="FC760" s="1">
        <f t="shared" si="147"/>
        <v>3.6373086515723457E-7</v>
      </c>
      <c r="FD760" s="1">
        <f t="shared" si="148"/>
        <v>4.6982404802307812E-4</v>
      </c>
      <c r="FE760" s="1">
        <f t="shared" si="149"/>
        <v>3.6373086515723457E-7</v>
      </c>
      <c r="FF760" s="1" t="str">
        <f t="shared" si="150"/>
        <v/>
      </c>
      <c r="FG760" s="1" t="str">
        <f t="shared" si="151"/>
        <v/>
      </c>
      <c r="FI760" s="1">
        <f t="shared" si="152"/>
        <v>8.7985780974381051E-196</v>
      </c>
      <c r="FJ760" s="1" t="str">
        <f t="shared" si="153"/>
        <v/>
      </c>
      <c r="FK760" s="1" t="str">
        <f t="shared" si="154"/>
        <v/>
      </c>
      <c r="FP760" s="1">
        <v>173</v>
      </c>
      <c r="FQ760" s="1">
        <f t="shared" si="155"/>
        <v>-32.271017509001624</v>
      </c>
      <c r="FR760" s="1">
        <f t="shared" si="156"/>
        <v>1.7196900640245022E-4</v>
      </c>
      <c r="FS760" s="1">
        <f t="shared" si="157"/>
        <v>4.6982404802307812E-4</v>
      </c>
      <c r="FT760" s="1">
        <f t="shared" si="158"/>
        <v>1.7196900640245022E-4</v>
      </c>
      <c r="FU760" s="1" t="str">
        <f t="shared" si="159"/>
        <v/>
      </c>
      <c r="FV760" s="1" t="str">
        <f t="shared" si="160"/>
        <v/>
      </c>
      <c r="FW760" s="1">
        <f t="shared" si="161"/>
        <v>0</v>
      </c>
      <c r="FX760" s="1" t="str">
        <f t="shared" si="162"/>
        <v/>
      </c>
      <c r="FY760" s="1" t="str">
        <f t="shared" si="163"/>
        <v/>
      </c>
      <c r="GC760" s="1">
        <v>173</v>
      </c>
      <c r="GD760" s="1">
        <f t="shared" si="172"/>
        <v>-117.24565962761602</v>
      </c>
      <c r="GE760" s="1">
        <f t="shared" si="164"/>
        <v>4.733322183733894E-5</v>
      </c>
      <c r="GF760" s="1">
        <f t="shared" si="165"/>
        <v>4.6982404802307812E-4</v>
      </c>
      <c r="GG760" s="1">
        <f t="shared" si="166"/>
        <v>4.733322183733894E-5</v>
      </c>
      <c r="GH760" s="1" t="str">
        <f t="shared" si="167"/>
        <v/>
      </c>
      <c r="GI760" s="1" t="str">
        <f t="shared" si="168"/>
        <v/>
      </c>
      <c r="GJ760" s="1">
        <f t="shared" si="169"/>
        <v>0</v>
      </c>
      <c r="GK760" s="1" t="str">
        <f t="shared" si="170"/>
        <v/>
      </c>
      <c r="GL760" s="1" t="str">
        <f t="shared" si="171"/>
        <v/>
      </c>
      <c r="HA760" s="2"/>
      <c r="HB760" s="2">
        <f t="shared" si="143"/>
        <v>1.1391999999999967</v>
      </c>
      <c r="HC760" s="145">
        <f t="shared" si="144"/>
        <v>0.99226010449248414</v>
      </c>
      <c r="HD760" s="2">
        <f t="shared" si="145"/>
        <v>1.3411456700418434E-4</v>
      </c>
      <c r="HE760" s="2" t="str">
        <f t="shared" si="141"/>
        <v/>
      </c>
      <c r="HF760" s="24" t="str">
        <f t="shared" si="142"/>
        <v/>
      </c>
    </row>
    <row r="761" spans="157:214" ht="20.100000000000001" customHeight="1" x14ac:dyDescent="0.25">
      <c r="FA761" s="1">
        <v>174</v>
      </c>
      <c r="FB761" s="1">
        <f t="shared" si="146"/>
        <v>-15239.026460829062</v>
      </c>
      <c r="FC761" s="1">
        <f t="shared" si="147"/>
        <v>3.685727863405629E-7</v>
      </c>
      <c r="FD761" s="1">
        <f t="shared" si="148"/>
        <v>4.7657916120559377E-4</v>
      </c>
      <c r="FE761" s="1">
        <f t="shared" si="149"/>
        <v>3.685727863405629E-7</v>
      </c>
      <c r="FF761" s="1" t="str">
        <f t="shared" si="150"/>
        <v/>
      </c>
      <c r="FG761" s="1" t="str">
        <f t="shared" si="151"/>
        <v/>
      </c>
      <c r="FI761" s="1">
        <f t="shared" si="152"/>
        <v>9.9066989165365499E-196</v>
      </c>
      <c r="FJ761" s="1" t="str">
        <f t="shared" si="153"/>
        <v/>
      </c>
      <c r="FK761" s="1" t="str">
        <f t="shared" si="154"/>
        <v/>
      </c>
      <c r="FP761" s="1">
        <v>174</v>
      </c>
      <c r="FQ761" s="1">
        <f t="shared" si="155"/>
        <v>-32.231995722412741</v>
      </c>
      <c r="FR761" s="1">
        <f t="shared" si="156"/>
        <v>1.7425822751272364E-4</v>
      </c>
      <c r="FS761" s="1">
        <f t="shared" si="157"/>
        <v>4.7657916120559377E-4</v>
      </c>
      <c r="FT761" s="1">
        <f t="shared" si="158"/>
        <v>1.7425822751272364E-4</v>
      </c>
      <c r="FU761" s="1" t="str">
        <f t="shared" si="159"/>
        <v/>
      </c>
      <c r="FV761" s="1" t="str">
        <f t="shared" si="160"/>
        <v/>
      </c>
      <c r="FW761" s="1">
        <f t="shared" si="161"/>
        <v>0</v>
      </c>
      <c r="FX761" s="1" t="str">
        <f t="shared" si="162"/>
        <v/>
      </c>
      <c r="FY761" s="1" t="str">
        <f t="shared" si="163"/>
        <v/>
      </c>
      <c r="GC761" s="1">
        <v>174</v>
      </c>
      <c r="GD761" s="1">
        <f t="shared" si="172"/>
        <v>-117.1038873668813</v>
      </c>
      <c r="GE761" s="1">
        <f t="shared" si="164"/>
        <v>4.796331334576872E-5</v>
      </c>
      <c r="GF761" s="1">
        <f t="shared" si="165"/>
        <v>4.7657916120559377E-4</v>
      </c>
      <c r="GG761" s="1">
        <f t="shared" si="166"/>
        <v>4.796331334576872E-5</v>
      </c>
      <c r="GH761" s="1" t="str">
        <f t="shared" si="167"/>
        <v/>
      </c>
      <c r="GI761" s="1" t="str">
        <f t="shared" si="168"/>
        <v/>
      </c>
      <c r="GJ761" s="1">
        <f t="shared" si="169"/>
        <v>0</v>
      </c>
      <c r="GK761" s="1" t="str">
        <f t="shared" si="170"/>
        <v/>
      </c>
      <c r="GL761" s="1" t="str">
        <f t="shared" si="171"/>
        <v/>
      </c>
      <c r="HA761" s="2"/>
      <c r="HB761" s="2">
        <f t="shared" si="143"/>
        <v>1.1455999999999966</v>
      </c>
      <c r="HC761" s="145">
        <f t="shared" si="144"/>
        <v>0.99212598992547996</v>
      </c>
      <c r="HD761" s="2">
        <f t="shared" si="145"/>
        <v>1.3556631028344146E-4</v>
      </c>
      <c r="HE761" s="2" t="str">
        <f t="shared" si="141"/>
        <v/>
      </c>
      <c r="HF761" s="24" t="str">
        <f t="shared" si="142"/>
        <v/>
      </c>
    </row>
    <row r="762" spans="157:214" ht="20.100000000000001" customHeight="1" x14ac:dyDescent="0.25">
      <c r="FA762" s="1">
        <v>175</v>
      </c>
      <c r="FB762" s="1">
        <f t="shared" si="146"/>
        <v>-15220.577276251786</v>
      </c>
      <c r="FC762" s="1">
        <f t="shared" si="147"/>
        <v>3.7347318670668741E-7</v>
      </c>
      <c r="FD762" s="1">
        <f t="shared" si="148"/>
        <v>4.8342414238377744E-4</v>
      </c>
      <c r="FE762" s="1">
        <f t="shared" si="149"/>
        <v>3.7347318670668741E-7</v>
      </c>
      <c r="FF762" s="1" t="str">
        <f t="shared" si="150"/>
        <v/>
      </c>
      <c r="FG762" s="1" t="str">
        <f t="shared" si="151"/>
        <v/>
      </c>
      <c r="FI762" s="1">
        <f t="shared" si="152"/>
        <v>1.1154201515939953E-195</v>
      </c>
      <c r="FJ762" s="1" t="str">
        <f t="shared" si="153"/>
        <v/>
      </c>
      <c r="FK762" s="1" t="str">
        <f t="shared" si="154"/>
        <v/>
      </c>
      <c r="FP762" s="1">
        <v>175</v>
      </c>
      <c r="FQ762" s="1">
        <f t="shared" si="155"/>
        <v>-32.192973935823865</v>
      </c>
      <c r="FR762" s="1">
        <f t="shared" si="156"/>
        <v>1.7657509710687327E-4</v>
      </c>
      <c r="FS762" s="1">
        <f t="shared" si="157"/>
        <v>4.8342414238377674E-4</v>
      </c>
      <c r="FT762" s="1">
        <f t="shared" si="158"/>
        <v>1.7657509710687327E-4</v>
      </c>
      <c r="FU762" s="1" t="str">
        <f t="shared" si="159"/>
        <v/>
      </c>
      <c r="FV762" s="1" t="str">
        <f t="shared" si="160"/>
        <v/>
      </c>
      <c r="FW762" s="1">
        <f t="shared" si="161"/>
        <v>0</v>
      </c>
      <c r="FX762" s="1" t="str">
        <f t="shared" si="162"/>
        <v/>
      </c>
      <c r="FY762" s="1" t="str">
        <f t="shared" si="163"/>
        <v/>
      </c>
      <c r="GC762" s="1">
        <v>175</v>
      </c>
      <c r="GD762" s="1">
        <f t="shared" si="172"/>
        <v>-116.96211510614657</v>
      </c>
      <c r="GE762" s="1">
        <f t="shared" si="164"/>
        <v>4.8601014898869747E-5</v>
      </c>
      <c r="GF762" s="1">
        <f t="shared" si="165"/>
        <v>4.8342414238377744E-4</v>
      </c>
      <c r="GG762" s="1">
        <f t="shared" si="166"/>
        <v>4.8601014898869747E-5</v>
      </c>
      <c r="GH762" s="1" t="str">
        <f t="shared" si="167"/>
        <v/>
      </c>
      <c r="GI762" s="1" t="str">
        <f t="shared" si="168"/>
        <v/>
      </c>
      <c r="GJ762" s="1">
        <f t="shared" si="169"/>
        <v>0</v>
      </c>
      <c r="GK762" s="1" t="str">
        <f t="shared" si="170"/>
        <v/>
      </c>
      <c r="GL762" s="1" t="str">
        <f t="shared" si="171"/>
        <v/>
      </c>
      <c r="HA762" s="2"/>
      <c r="HB762" s="2">
        <f t="shared" si="143"/>
        <v>1.1519999999999966</v>
      </c>
      <c r="HC762" s="145">
        <f t="shared" si="144"/>
        <v>0.99199042361519651</v>
      </c>
      <c r="HD762" s="2">
        <f t="shared" si="145"/>
        <v>1.3702313593444426E-4</v>
      </c>
      <c r="HE762" s="2" t="str">
        <f t="shared" si="141"/>
        <v/>
      </c>
      <c r="HF762" s="24" t="str">
        <f t="shared" si="142"/>
        <v/>
      </c>
    </row>
    <row r="763" spans="157:214" ht="20.100000000000001" customHeight="1" x14ac:dyDescent="0.25">
      <c r="FA763" s="1">
        <v>176</v>
      </c>
      <c r="FB763" s="1">
        <f t="shared" si="146"/>
        <v>-15202.128091674513</v>
      </c>
      <c r="FC763" s="1">
        <f t="shared" si="147"/>
        <v>3.7843268591806045E-7</v>
      </c>
      <c r="FD763" s="1">
        <f t="shared" si="148"/>
        <v>4.9036007615875477E-4</v>
      </c>
      <c r="FE763" s="1">
        <f t="shared" si="149"/>
        <v>3.7843268591806045E-7</v>
      </c>
      <c r="FF763" s="1" t="str">
        <f t="shared" si="150"/>
        <v/>
      </c>
      <c r="FG763" s="1" t="str">
        <f t="shared" si="151"/>
        <v/>
      </c>
      <c r="FI763" s="1">
        <f t="shared" si="152"/>
        <v>1.2558595134756019E-195</v>
      </c>
      <c r="FJ763" s="1" t="str">
        <f t="shared" si="153"/>
        <v/>
      </c>
      <c r="FK763" s="1" t="str">
        <f t="shared" si="154"/>
        <v/>
      </c>
      <c r="FP763" s="1">
        <v>176</v>
      </c>
      <c r="FQ763" s="1">
        <f t="shared" si="155"/>
        <v>-32.153952149234989</v>
      </c>
      <c r="FR763" s="1">
        <f t="shared" si="156"/>
        <v>1.7891990815628741E-4</v>
      </c>
      <c r="FS763" s="1">
        <f t="shared" si="157"/>
        <v>4.9036007615875477E-4</v>
      </c>
      <c r="FT763" s="1">
        <f t="shared" si="158"/>
        <v>1.7891990815628741E-4</v>
      </c>
      <c r="FU763" s="1" t="str">
        <f t="shared" si="159"/>
        <v/>
      </c>
      <c r="FV763" s="1" t="str">
        <f t="shared" si="160"/>
        <v/>
      </c>
      <c r="FW763" s="1">
        <f t="shared" si="161"/>
        <v>0</v>
      </c>
      <c r="FX763" s="1" t="str">
        <f t="shared" si="162"/>
        <v/>
      </c>
      <c r="FY763" s="1" t="str">
        <f t="shared" si="163"/>
        <v/>
      </c>
      <c r="GC763" s="1">
        <v>176</v>
      </c>
      <c r="GD763" s="1">
        <f t="shared" si="172"/>
        <v>-116.82034284541184</v>
      </c>
      <c r="GE763" s="1">
        <f t="shared" si="164"/>
        <v>4.9246407134891782E-5</v>
      </c>
      <c r="GF763" s="1">
        <f t="shared" si="165"/>
        <v>4.9036007615875477E-4</v>
      </c>
      <c r="GG763" s="1">
        <f t="shared" si="166"/>
        <v>4.9246407134891782E-5</v>
      </c>
      <c r="GH763" s="1" t="str">
        <f t="shared" si="167"/>
        <v/>
      </c>
      <c r="GI763" s="1" t="str">
        <f t="shared" si="168"/>
        <v/>
      </c>
      <c r="GJ763" s="1">
        <f t="shared" si="169"/>
        <v>0</v>
      </c>
      <c r="GK763" s="1" t="str">
        <f t="shared" si="170"/>
        <v/>
      </c>
      <c r="GL763" s="1" t="str">
        <f t="shared" si="171"/>
        <v/>
      </c>
      <c r="HA763" s="2"/>
      <c r="HB763" s="2">
        <f t="shared" si="143"/>
        <v>1.1583999999999965</v>
      </c>
      <c r="HC763" s="145">
        <f t="shared" si="144"/>
        <v>0.99185340047926207</v>
      </c>
      <c r="HD763" s="2">
        <f t="shared" si="145"/>
        <v>1.3848499002477865E-4</v>
      </c>
      <c r="HE763" s="2" t="str">
        <f t="shared" si="141"/>
        <v/>
      </c>
      <c r="HF763" s="24" t="str">
        <f t="shared" si="142"/>
        <v/>
      </c>
    </row>
    <row r="764" spans="157:214" ht="20.100000000000001" customHeight="1" x14ac:dyDescent="0.25">
      <c r="FA764" s="2">
        <v>177</v>
      </c>
      <c r="FB764" s="1">
        <f t="shared" si="146"/>
        <v>-15183.678907097237</v>
      </c>
      <c r="FC764" s="1">
        <f t="shared" si="147"/>
        <v>3.8345190901534675E-7</v>
      </c>
      <c r="FD764" s="1">
        <f t="shared" si="148"/>
        <v>4.9738805861348438E-4</v>
      </c>
      <c r="FE764" s="1">
        <f t="shared" si="149"/>
        <v>3.8345190901534675E-7</v>
      </c>
      <c r="FF764" s="1" t="str">
        <f t="shared" si="150"/>
        <v/>
      </c>
      <c r="FG764" s="1" t="str">
        <f t="shared" si="151"/>
        <v/>
      </c>
      <c r="FI764" s="1">
        <f t="shared" si="152"/>
        <v>1.4139585703245669E-195</v>
      </c>
      <c r="FJ764" s="1" t="str">
        <f t="shared" si="153"/>
        <v/>
      </c>
      <c r="FK764" s="1" t="str">
        <f t="shared" si="154"/>
        <v/>
      </c>
      <c r="FP764" s="2">
        <v>177</v>
      </c>
      <c r="FQ764" s="1">
        <f t="shared" si="155"/>
        <v>-32.114930362646106</v>
      </c>
      <c r="FR764" s="1">
        <f t="shared" si="156"/>
        <v>1.812929561751282E-4</v>
      </c>
      <c r="FS764" s="1">
        <f t="shared" si="157"/>
        <v>4.9738805861348535E-4</v>
      </c>
      <c r="FT764" s="1">
        <f t="shared" si="158"/>
        <v>1.812929561751282E-4</v>
      </c>
      <c r="FU764" s="1" t="str">
        <f t="shared" si="159"/>
        <v/>
      </c>
      <c r="FV764" s="1" t="str">
        <f t="shared" si="160"/>
        <v/>
      </c>
      <c r="FW764" s="1">
        <f t="shared" si="161"/>
        <v>0</v>
      </c>
      <c r="FX764" s="1" t="str">
        <f t="shared" si="162"/>
        <v/>
      </c>
      <c r="FY764" s="1" t="str">
        <f t="shared" si="163"/>
        <v/>
      </c>
      <c r="GC764" s="2">
        <v>177</v>
      </c>
      <c r="GD764" s="1">
        <f t="shared" si="172"/>
        <v>-116.67857058467712</v>
      </c>
      <c r="GE764" s="1">
        <f t="shared" si="164"/>
        <v>4.9899571391964754E-5</v>
      </c>
      <c r="GF764" s="1">
        <f t="shared" si="165"/>
        <v>4.9738805861348535E-4</v>
      </c>
      <c r="GG764" s="1">
        <f t="shared" si="166"/>
        <v>4.9899571391964754E-5</v>
      </c>
      <c r="GH764" s="1" t="str">
        <f t="shared" si="167"/>
        <v/>
      </c>
      <c r="GI764" s="1" t="str">
        <f t="shared" si="168"/>
        <v/>
      </c>
      <c r="GJ764" s="1">
        <f t="shared" si="169"/>
        <v>0</v>
      </c>
      <c r="GK764" s="1" t="str">
        <f t="shared" si="170"/>
        <v/>
      </c>
      <c r="GL764" s="1" t="str">
        <f t="shared" si="171"/>
        <v/>
      </c>
      <c r="HA764" s="2"/>
      <c r="HB764" s="2">
        <f t="shared" si="143"/>
        <v>1.1647999999999965</v>
      </c>
      <c r="HC764" s="145">
        <f t="shared" si="144"/>
        <v>0.99171491548923729</v>
      </c>
      <c r="HD764" s="2">
        <f t="shared" si="145"/>
        <v>1.3995181867654249E-4</v>
      </c>
      <c r="HE764" s="2" t="str">
        <f t="shared" si="141"/>
        <v/>
      </c>
      <c r="HF764" s="24" t="str">
        <f t="shared" si="142"/>
        <v/>
      </c>
    </row>
    <row r="765" spans="157:214" ht="20.100000000000001" customHeight="1" x14ac:dyDescent="0.25">
      <c r="FA765" s="1">
        <v>178</v>
      </c>
      <c r="FB765" s="1">
        <f t="shared" si="146"/>
        <v>-15165.229722519962</v>
      </c>
      <c r="FC765" s="1">
        <f t="shared" si="147"/>
        <v>3.8853148644857254E-7</v>
      </c>
      <c r="FD765" s="1">
        <f t="shared" si="148"/>
        <v>5.0450919741226697E-4</v>
      </c>
      <c r="FE765" s="1">
        <f t="shared" si="149"/>
        <v>3.8853148644857254E-7</v>
      </c>
      <c r="FF765" s="1" t="str">
        <f t="shared" si="150"/>
        <v/>
      </c>
      <c r="FG765" s="1" t="str">
        <f t="shared" si="151"/>
        <v/>
      </c>
      <c r="FI765" s="1">
        <f t="shared" si="152"/>
        <v>1.5919351081365441E-195</v>
      </c>
      <c r="FJ765" s="1" t="str">
        <f t="shared" si="153"/>
        <v/>
      </c>
      <c r="FK765" s="1" t="str">
        <f t="shared" si="154"/>
        <v/>
      </c>
      <c r="FP765" s="1">
        <v>178</v>
      </c>
      <c r="FQ765" s="1">
        <f t="shared" si="155"/>
        <v>-32.07590857605723</v>
      </c>
      <c r="FR765" s="1">
        <f t="shared" si="156"/>
        <v>1.8369453923506037E-4</v>
      </c>
      <c r="FS765" s="1">
        <f t="shared" si="157"/>
        <v>5.0450919741226697E-4</v>
      </c>
      <c r="FT765" s="1">
        <f t="shared" si="158"/>
        <v>1.8369453923506037E-4</v>
      </c>
      <c r="FU765" s="1" t="str">
        <f t="shared" si="159"/>
        <v/>
      </c>
      <c r="FV765" s="1" t="str">
        <f t="shared" si="160"/>
        <v/>
      </c>
      <c r="FW765" s="1">
        <f t="shared" si="161"/>
        <v>0</v>
      </c>
      <c r="FX765" s="1" t="str">
        <f t="shared" si="162"/>
        <v/>
      </c>
      <c r="FY765" s="1" t="str">
        <f t="shared" si="163"/>
        <v/>
      </c>
      <c r="GC765" s="1">
        <v>178</v>
      </c>
      <c r="GD765" s="1">
        <f t="shared" si="172"/>
        <v>-116.53679832394241</v>
      </c>
      <c r="GE765" s="1">
        <f t="shared" si="164"/>
        <v>5.0560589712152798E-5</v>
      </c>
      <c r="GF765" s="1">
        <f t="shared" si="165"/>
        <v>5.0450919741226545E-4</v>
      </c>
      <c r="GG765" s="1">
        <f t="shared" si="166"/>
        <v>5.0560589712152798E-5</v>
      </c>
      <c r="GH765" s="1" t="str">
        <f t="shared" si="167"/>
        <v/>
      </c>
      <c r="GI765" s="1" t="str">
        <f t="shared" si="168"/>
        <v/>
      </c>
      <c r="GJ765" s="1">
        <f t="shared" si="169"/>
        <v>0</v>
      </c>
      <c r="GK765" s="1" t="str">
        <f t="shared" si="170"/>
        <v/>
      </c>
      <c r="GL765" s="1" t="str">
        <f t="shared" si="171"/>
        <v/>
      </c>
      <c r="HA765" s="2"/>
      <c r="HB765" s="2">
        <f t="shared" si="143"/>
        <v>1.1711999999999965</v>
      </c>
      <c r="HC765" s="145">
        <f t="shared" si="144"/>
        <v>0.99157496367056075</v>
      </c>
      <c r="HD765" s="2">
        <f t="shared" si="145"/>
        <v>1.4142356806945422E-4</v>
      </c>
      <c r="HE765" s="2" t="str">
        <f t="shared" si="141"/>
        <v/>
      </c>
      <c r="HF765" s="24" t="str">
        <f t="shared" si="142"/>
        <v/>
      </c>
    </row>
    <row r="766" spans="157:214" ht="20.100000000000001" customHeight="1" x14ac:dyDescent="0.25">
      <c r="FA766" s="1">
        <v>179</v>
      </c>
      <c r="FB766" s="1">
        <f t="shared" si="146"/>
        <v>-15146.780537942686</v>
      </c>
      <c r="FC766" s="1">
        <f t="shared" si="147"/>
        <v>3.9367205410825747E-7</v>
      </c>
      <c r="FD766" s="1">
        <f t="shared" si="148"/>
        <v>5.1172461190082501E-4</v>
      </c>
      <c r="FE766" s="1">
        <f t="shared" si="149"/>
        <v>3.9367205410825747E-7</v>
      </c>
      <c r="FF766" s="1" t="str">
        <f t="shared" si="150"/>
        <v/>
      </c>
      <c r="FG766" s="1" t="str">
        <f t="shared" si="151"/>
        <v/>
      </c>
      <c r="FI766" s="1">
        <f t="shared" si="152"/>
        <v>1.7922850739126187E-195</v>
      </c>
      <c r="FJ766" s="1" t="str">
        <f t="shared" si="153"/>
        <v/>
      </c>
      <c r="FK766" s="1" t="str">
        <f t="shared" si="154"/>
        <v/>
      </c>
      <c r="FP766" s="1">
        <v>179</v>
      </c>
      <c r="FQ766" s="1">
        <f t="shared" si="155"/>
        <v>-32.036886789468355</v>
      </c>
      <c r="FR766" s="1">
        <f t="shared" si="156"/>
        <v>1.8612495797997066E-4</v>
      </c>
      <c r="FS766" s="1">
        <f t="shared" si="157"/>
        <v>5.1172461190082501E-4</v>
      </c>
      <c r="FT766" s="1">
        <f t="shared" si="158"/>
        <v>1.8612495797997066E-4</v>
      </c>
      <c r="FU766" s="1" t="str">
        <f t="shared" si="159"/>
        <v/>
      </c>
      <c r="FV766" s="1" t="str">
        <f t="shared" si="160"/>
        <v/>
      </c>
      <c r="FW766" s="1">
        <f t="shared" si="161"/>
        <v>0</v>
      </c>
      <c r="FX766" s="1" t="str">
        <f t="shared" si="162"/>
        <v/>
      </c>
      <c r="FY766" s="1" t="str">
        <f t="shared" si="163"/>
        <v/>
      </c>
      <c r="GC766" s="1">
        <v>179</v>
      </c>
      <c r="GD766" s="1">
        <f t="shared" si="172"/>
        <v>-116.39502606320768</v>
      </c>
      <c r="GE766" s="1">
        <f t="shared" si="164"/>
        <v>5.1229544845505457E-5</v>
      </c>
      <c r="GF766" s="1">
        <f t="shared" si="165"/>
        <v>5.1172461190082501E-4</v>
      </c>
      <c r="GG766" s="1">
        <f t="shared" si="166"/>
        <v>5.1229544845505457E-5</v>
      </c>
      <c r="GH766" s="1" t="str">
        <f t="shared" si="167"/>
        <v/>
      </c>
      <c r="GI766" s="1" t="str">
        <f t="shared" si="168"/>
        <v/>
      </c>
      <c r="GJ766" s="1">
        <f t="shared" si="169"/>
        <v>0</v>
      </c>
      <c r="GK766" s="1" t="str">
        <f t="shared" si="170"/>
        <v/>
      </c>
      <c r="GL766" s="1" t="str">
        <f t="shared" si="171"/>
        <v/>
      </c>
      <c r="HA766" s="2"/>
      <c r="HB766" s="2">
        <f t="shared" si="143"/>
        <v>1.1775999999999964</v>
      </c>
      <c r="HC766" s="145">
        <f t="shared" si="144"/>
        <v>0.9914335401024913</v>
      </c>
      <c r="HD766" s="2">
        <f t="shared" si="145"/>
        <v>1.4290018444340635E-4</v>
      </c>
      <c r="HE766" s="2" t="str">
        <f t="shared" si="141"/>
        <v/>
      </c>
      <c r="HF766" s="24" t="str">
        <f t="shared" si="142"/>
        <v/>
      </c>
    </row>
    <row r="767" spans="157:214" ht="20.100000000000001" customHeight="1" x14ac:dyDescent="0.25">
      <c r="FA767" s="1">
        <v>180</v>
      </c>
      <c r="FB767" s="1">
        <f t="shared" si="146"/>
        <v>-15128.331353365413</v>
      </c>
      <c r="FC767" s="1">
        <f t="shared" si="147"/>
        <v>3.9887425335651801E-7</v>
      </c>
      <c r="FD767" s="1">
        <f t="shared" si="148"/>
        <v>5.190354332069723E-4</v>
      </c>
      <c r="FE767" s="1">
        <f t="shared" si="149"/>
        <v>3.9887425335651801E-7</v>
      </c>
      <c r="FF767" s="1" t="str">
        <f t="shared" si="150"/>
        <v/>
      </c>
      <c r="FG767" s="1" t="str">
        <f t="shared" si="151"/>
        <v/>
      </c>
      <c r="FI767" s="1">
        <f t="shared" si="152"/>
        <v>2.0178174183048071E-195</v>
      </c>
      <c r="FJ767" s="1" t="str">
        <f t="shared" si="153"/>
        <v/>
      </c>
      <c r="FK767" s="1" t="str">
        <f t="shared" si="154"/>
        <v/>
      </c>
      <c r="FP767" s="1">
        <v>180</v>
      </c>
      <c r="FQ767" s="1">
        <f t="shared" si="155"/>
        <v>-31.997865002879479</v>
      </c>
      <c r="FR767" s="1">
        <f t="shared" si="156"/>
        <v>1.8858451564067181E-4</v>
      </c>
      <c r="FS767" s="1">
        <f t="shared" si="157"/>
        <v>5.190354332069723E-4</v>
      </c>
      <c r="FT767" s="1">
        <f t="shared" si="158"/>
        <v>1.8858451564067181E-4</v>
      </c>
      <c r="FU767" s="1" t="str">
        <f t="shared" si="159"/>
        <v/>
      </c>
      <c r="FV767" s="1" t="str">
        <f t="shared" si="160"/>
        <v/>
      </c>
      <c r="FW767" s="1">
        <f t="shared" si="161"/>
        <v>0</v>
      </c>
      <c r="FX767" s="1" t="str">
        <f t="shared" si="162"/>
        <v/>
      </c>
      <c r="FY767" s="1" t="str">
        <f t="shared" si="163"/>
        <v/>
      </c>
      <c r="GC767" s="1">
        <v>180</v>
      </c>
      <c r="GD767" s="1">
        <f t="shared" si="172"/>
        <v>-116.25325380247295</v>
      </c>
      <c r="GE767" s="1">
        <f t="shared" si="164"/>
        <v>5.1906520254104744E-5</v>
      </c>
      <c r="GF767" s="1">
        <f t="shared" si="165"/>
        <v>5.190354332069723E-4</v>
      </c>
      <c r="GG767" s="1">
        <f t="shared" si="166"/>
        <v>5.1906520254104744E-5</v>
      </c>
      <c r="GH767" s="1" t="str">
        <f t="shared" si="167"/>
        <v/>
      </c>
      <c r="GI767" s="1" t="str">
        <f t="shared" si="168"/>
        <v/>
      </c>
      <c r="GJ767" s="1">
        <f t="shared" si="169"/>
        <v>0</v>
      </c>
      <c r="GK767" s="1" t="str">
        <f t="shared" si="170"/>
        <v/>
      </c>
      <c r="GL767" s="1" t="str">
        <f t="shared" si="171"/>
        <v/>
      </c>
      <c r="HA767" s="2"/>
      <c r="HB767" s="2">
        <f t="shared" si="143"/>
        <v>1.1839999999999964</v>
      </c>
      <c r="HC767" s="145">
        <f t="shared" si="144"/>
        <v>0.99129063991804789</v>
      </c>
      <c r="HD767" s="2">
        <f t="shared" si="145"/>
        <v>1.4438161410246231E-4</v>
      </c>
      <c r="HE767" s="2" t="str">
        <f t="shared" si="141"/>
        <v/>
      </c>
      <c r="HF767" s="24" t="str">
        <f t="shared" si="142"/>
        <v/>
      </c>
    </row>
    <row r="768" spans="157:214" ht="20.100000000000001" customHeight="1" x14ac:dyDescent="0.25">
      <c r="FA768" s="1">
        <v>181</v>
      </c>
      <c r="FB768" s="1">
        <f t="shared" si="146"/>
        <v>-15109.882168788137</v>
      </c>
      <c r="FC768" s="1">
        <f t="shared" si="147"/>
        <v>4.041387310581465E-7</v>
      </c>
      <c r="FD768" s="1">
        <f t="shared" si="148"/>
        <v>5.2644280434184466E-4</v>
      </c>
      <c r="FE768" s="1">
        <f t="shared" si="149"/>
        <v>4.041387310581465E-7</v>
      </c>
      <c r="FF768" s="1" t="str">
        <f t="shared" si="150"/>
        <v/>
      </c>
      <c r="FG768" s="1" t="str">
        <f t="shared" si="151"/>
        <v/>
      </c>
      <c r="FI768" s="1">
        <f t="shared" si="152"/>
        <v>2.2716932970113396E-195</v>
      </c>
      <c r="FJ768" s="1" t="str">
        <f t="shared" si="153"/>
        <v/>
      </c>
      <c r="FK768" s="1" t="str">
        <f t="shared" si="154"/>
        <v/>
      </c>
      <c r="FP768" s="1">
        <v>181</v>
      </c>
      <c r="FQ768" s="1">
        <f t="shared" si="155"/>
        <v>-31.9588432162906</v>
      </c>
      <c r="FR768" s="1">
        <f t="shared" si="156"/>
        <v>1.9107351804959733E-4</v>
      </c>
      <c r="FS768" s="1">
        <f t="shared" si="157"/>
        <v>5.2644280434184466E-4</v>
      </c>
      <c r="FT768" s="1">
        <f t="shared" si="158"/>
        <v>1.9107351804959733E-4</v>
      </c>
      <c r="FU768" s="1" t="str">
        <f t="shared" si="159"/>
        <v/>
      </c>
      <c r="FV768" s="1" t="str">
        <f t="shared" si="160"/>
        <v/>
      </c>
      <c r="FW768" s="1">
        <f t="shared" si="161"/>
        <v>0</v>
      </c>
      <c r="FX768" s="1" t="str">
        <f t="shared" si="162"/>
        <v/>
      </c>
      <c r="FY768" s="1" t="str">
        <f t="shared" si="163"/>
        <v/>
      </c>
      <c r="GC768" s="1">
        <v>181</v>
      </c>
      <c r="GD768" s="1">
        <f t="shared" si="172"/>
        <v>-116.11148154173823</v>
      </c>
      <c r="GE768" s="1">
        <f t="shared" si="164"/>
        <v>5.2591600116109731E-5</v>
      </c>
      <c r="GF768" s="1">
        <f t="shared" si="165"/>
        <v>5.2644280434184466E-4</v>
      </c>
      <c r="GG768" s="1">
        <f t="shared" si="166"/>
        <v>5.2591600116109731E-5</v>
      </c>
      <c r="GH768" s="1" t="str">
        <f t="shared" si="167"/>
        <v/>
      </c>
      <c r="GI768" s="1" t="str">
        <f t="shared" si="168"/>
        <v/>
      </c>
      <c r="GJ768" s="1">
        <f t="shared" si="169"/>
        <v>0</v>
      </c>
      <c r="GK768" s="1" t="str">
        <f t="shared" si="170"/>
        <v/>
      </c>
      <c r="GL768" s="1" t="str">
        <f t="shared" si="171"/>
        <v/>
      </c>
      <c r="HA768" s="2"/>
      <c r="HB768" s="2">
        <f t="shared" si="143"/>
        <v>1.1903999999999963</v>
      </c>
      <c r="HC768" s="145">
        <f t="shared" si="144"/>
        <v>0.99114625830394543</v>
      </c>
      <c r="HD768" s="2">
        <f t="shared" si="145"/>
        <v>1.4586780341729888E-4</v>
      </c>
      <c r="HE768" s="2" t="str">
        <f t="shared" si="141"/>
        <v/>
      </c>
      <c r="HF768" s="24" t="str">
        <f t="shared" si="142"/>
        <v/>
      </c>
    </row>
    <row r="769" spans="157:214" ht="20.100000000000001" customHeight="1" x14ac:dyDescent="0.25">
      <c r="FA769" s="1">
        <v>182</v>
      </c>
      <c r="FB769" s="1">
        <f t="shared" si="146"/>
        <v>-15091.432984210864</v>
      </c>
      <c r="FC769" s="1">
        <f t="shared" si="147"/>
        <v>4.0946613961164678E-7</v>
      </c>
      <c r="FD769" s="1">
        <f t="shared" si="148"/>
        <v>5.3394788030169959E-4</v>
      </c>
      <c r="FE769" s="1">
        <f t="shared" si="149"/>
        <v>4.0946613961164678E-7</v>
      </c>
      <c r="FF769" s="1" t="str">
        <f t="shared" si="150"/>
        <v/>
      </c>
      <c r="FG769" s="1" t="str">
        <f t="shared" si="151"/>
        <v/>
      </c>
      <c r="FI769" s="1">
        <f t="shared" si="152"/>
        <v>2.557470175490919E-195</v>
      </c>
      <c r="FJ769" s="1" t="str">
        <f t="shared" si="153"/>
        <v/>
      </c>
      <c r="FK769" s="1" t="str">
        <f t="shared" si="154"/>
        <v/>
      </c>
      <c r="FP769" s="1">
        <v>182</v>
      </c>
      <c r="FQ769" s="1">
        <f t="shared" si="155"/>
        <v>-31.919821429701724</v>
      </c>
      <c r="FR769" s="1">
        <f t="shared" si="156"/>
        <v>1.9359227365547453E-4</v>
      </c>
      <c r="FS769" s="1">
        <f t="shared" si="157"/>
        <v>5.3394788030169959E-4</v>
      </c>
      <c r="FT769" s="1">
        <f t="shared" si="158"/>
        <v>1.9359227365547453E-4</v>
      </c>
      <c r="FU769" s="1" t="str">
        <f t="shared" si="159"/>
        <v/>
      </c>
      <c r="FV769" s="1" t="str">
        <f t="shared" si="160"/>
        <v/>
      </c>
      <c r="FW769" s="1">
        <f t="shared" si="161"/>
        <v>0</v>
      </c>
      <c r="FX769" s="1" t="str">
        <f t="shared" si="162"/>
        <v/>
      </c>
      <c r="FY769" s="1" t="str">
        <f t="shared" si="163"/>
        <v/>
      </c>
      <c r="GC769" s="1">
        <v>182</v>
      </c>
      <c r="GD769" s="1">
        <f t="shared" si="172"/>
        <v>-115.9697092810035</v>
      </c>
      <c r="GE769" s="1">
        <f t="shared" si="164"/>
        <v>5.3284869329795989E-5</v>
      </c>
      <c r="GF769" s="1">
        <f t="shared" si="165"/>
        <v>5.3394788030170057E-4</v>
      </c>
      <c r="GG769" s="1">
        <f t="shared" si="166"/>
        <v>5.3284869329795989E-5</v>
      </c>
      <c r="GH769" s="1" t="str">
        <f t="shared" si="167"/>
        <v/>
      </c>
      <c r="GI769" s="1" t="str">
        <f t="shared" si="168"/>
        <v/>
      </c>
      <c r="GJ769" s="1">
        <f t="shared" si="169"/>
        <v>0</v>
      </c>
      <c r="GK769" s="1" t="str">
        <f t="shared" si="170"/>
        <v/>
      </c>
      <c r="GL769" s="1" t="str">
        <f t="shared" si="171"/>
        <v/>
      </c>
      <c r="HA769" s="2"/>
      <c r="HB769" s="2">
        <f t="shared" si="143"/>
        <v>1.1967999999999963</v>
      </c>
      <c r="HC769" s="145">
        <f t="shared" si="144"/>
        <v>0.99100039050052813</v>
      </c>
      <c r="HD769" s="2">
        <f t="shared" si="145"/>
        <v>1.4735869882775976E-4</v>
      </c>
      <c r="HE769" s="2" t="str">
        <f t="shared" si="141"/>
        <v/>
      </c>
      <c r="HF769" s="24" t="str">
        <f t="shared" si="142"/>
        <v/>
      </c>
    </row>
    <row r="770" spans="157:214" ht="20.100000000000001" customHeight="1" x14ac:dyDescent="0.25">
      <c r="FA770" s="2">
        <v>183</v>
      </c>
      <c r="FB770" s="1">
        <f t="shared" si="146"/>
        <v>-15072.983799633588</v>
      </c>
      <c r="FC770" s="1">
        <f t="shared" si="147"/>
        <v>4.1485713698024898E-7</v>
      </c>
      <c r="FD770" s="1">
        <f t="shared" si="148"/>
        <v>5.4155182817030461E-4</v>
      </c>
      <c r="FE770" s="1">
        <f t="shared" si="149"/>
        <v>4.1485713698024898E-7</v>
      </c>
      <c r="FF770" s="1" t="str">
        <f t="shared" si="150"/>
        <v/>
      </c>
      <c r="FG770" s="1" t="str">
        <f t="shared" si="151"/>
        <v/>
      </c>
      <c r="FI770" s="1">
        <f t="shared" si="152"/>
        <v>2.8791514494969577E-195</v>
      </c>
      <c r="FJ770" s="1" t="str">
        <f t="shared" si="153"/>
        <v/>
      </c>
      <c r="FK770" s="1" t="str">
        <f t="shared" si="154"/>
        <v/>
      </c>
      <c r="FP770" s="2">
        <v>183</v>
      </c>
      <c r="FQ770" s="1">
        <f t="shared" si="155"/>
        <v>-31.880799643112844</v>
      </c>
      <c r="FR770" s="1">
        <f t="shared" si="156"/>
        <v>1.9614109353798881E-4</v>
      </c>
      <c r="FS770" s="1">
        <f t="shared" si="157"/>
        <v>5.415518281703058E-4</v>
      </c>
      <c r="FT770" s="1">
        <f t="shared" si="158"/>
        <v>1.9614109353798881E-4</v>
      </c>
      <c r="FU770" s="1" t="str">
        <f t="shared" si="159"/>
        <v/>
      </c>
      <c r="FV770" s="1" t="str">
        <f t="shared" si="160"/>
        <v/>
      </c>
      <c r="FW770" s="1">
        <f t="shared" si="161"/>
        <v>0</v>
      </c>
      <c r="FX770" s="1" t="str">
        <f t="shared" si="162"/>
        <v/>
      </c>
      <c r="FY770" s="1" t="str">
        <f t="shared" si="163"/>
        <v/>
      </c>
      <c r="GC770" s="2">
        <v>183</v>
      </c>
      <c r="GD770" s="1">
        <f t="shared" si="172"/>
        <v>-115.82793702026879</v>
      </c>
      <c r="GE770" s="1">
        <f t="shared" si="164"/>
        <v>5.3986413517590546E-5</v>
      </c>
      <c r="GF770" s="1">
        <f t="shared" si="165"/>
        <v>5.4155182817030461E-4</v>
      </c>
      <c r="GG770" s="1">
        <f t="shared" si="166"/>
        <v>5.3986413517590546E-5</v>
      </c>
      <c r="GH770" s="1" t="str">
        <f t="shared" si="167"/>
        <v/>
      </c>
      <c r="GI770" s="1" t="str">
        <f t="shared" si="168"/>
        <v/>
      </c>
      <c r="GJ770" s="1">
        <f t="shared" si="169"/>
        <v>0</v>
      </c>
      <c r="GK770" s="1" t="str">
        <f t="shared" si="170"/>
        <v/>
      </c>
      <c r="GL770" s="1" t="str">
        <f t="shared" si="171"/>
        <v/>
      </c>
      <c r="HA770" s="2"/>
      <c r="HB770" s="2">
        <f t="shared" si="143"/>
        <v>1.2031999999999963</v>
      </c>
      <c r="HC770" s="145">
        <f t="shared" si="144"/>
        <v>0.99085303180170037</v>
      </c>
      <c r="HD770" s="2">
        <f t="shared" si="145"/>
        <v>1.4885424684707438E-4</v>
      </c>
      <c r="HE770" s="2" t="str">
        <f t="shared" si="141"/>
        <v/>
      </c>
      <c r="HF770" s="24" t="str">
        <f t="shared" si="142"/>
        <v/>
      </c>
    </row>
    <row r="771" spans="157:214" ht="20.100000000000001" customHeight="1" x14ac:dyDescent="0.25">
      <c r="FA771" s="1">
        <v>184</v>
      </c>
      <c r="FB771" s="1">
        <f t="shared" si="146"/>
        <v>-15054.534615056313</v>
      </c>
      <c r="FC771" s="1">
        <f t="shared" si="147"/>
        <v>4.203123867228746E-7</v>
      </c>
      <c r="FD771" s="1">
        <f t="shared" si="148"/>
        <v>5.4925582722187966E-4</v>
      </c>
      <c r="FE771" s="1">
        <f t="shared" si="149"/>
        <v>4.203123867228746E-7</v>
      </c>
      <c r="FF771" s="1" t="str">
        <f t="shared" si="150"/>
        <v/>
      </c>
      <c r="FG771" s="1" t="str">
        <f t="shared" si="151"/>
        <v/>
      </c>
      <c r="FI771" s="1">
        <f t="shared" si="152"/>
        <v>3.2412422703632951E-195</v>
      </c>
      <c r="FJ771" s="1" t="str">
        <f t="shared" si="153"/>
        <v/>
      </c>
      <c r="FK771" s="1" t="str">
        <f t="shared" si="154"/>
        <v/>
      </c>
      <c r="FP771" s="1">
        <v>184</v>
      </c>
      <c r="FQ771" s="1">
        <f t="shared" si="155"/>
        <v>-31.841777856523969</v>
      </c>
      <c r="FR771" s="1">
        <f t="shared" si="156"/>
        <v>1.9872029142242151E-4</v>
      </c>
      <c r="FS771" s="1">
        <f t="shared" si="157"/>
        <v>5.4925582722187966E-4</v>
      </c>
      <c r="FT771" s="1">
        <f t="shared" si="158"/>
        <v>1.9872029142242151E-4</v>
      </c>
      <c r="FU771" s="1" t="str">
        <f t="shared" si="159"/>
        <v/>
      </c>
      <c r="FV771" s="1" t="str">
        <f t="shared" si="160"/>
        <v/>
      </c>
      <c r="FW771" s="1">
        <f t="shared" si="161"/>
        <v>0</v>
      </c>
      <c r="FX771" s="1" t="str">
        <f t="shared" si="162"/>
        <v/>
      </c>
      <c r="FY771" s="1" t="str">
        <f t="shared" si="163"/>
        <v/>
      </c>
      <c r="GC771" s="1">
        <v>184</v>
      </c>
      <c r="GD771" s="1">
        <f t="shared" si="172"/>
        <v>-115.68616475953407</v>
      </c>
      <c r="GE771" s="1">
        <f t="shared" si="164"/>
        <v>5.4696319030102283E-5</v>
      </c>
      <c r="GF771" s="1">
        <f t="shared" si="165"/>
        <v>5.4925582722187966E-4</v>
      </c>
      <c r="GG771" s="1">
        <f t="shared" si="166"/>
        <v>5.4696319030102283E-5</v>
      </c>
      <c r="GH771" s="1" t="str">
        <f t="shared" si="167"/>
        <v/>
      </c>
      <c r="GI771" s="1" t="str">
        <f t="shared" si="168"/>
        <v/>
      </c>
      <c r="GJ771" s="1">
        <f t="shared" si="169"/>
        <v>0</v>
      </c>
      <c r="GK771" s="1" t="str">
        <f t="shared" si="170"/>
        <v/>
      </c>
      <c r="GL771" s="1" t="str">
        <f t="shared" si="171"/>
        <v/>
      </c>
      <c r="HA771" s="2"/>
      <c r="HB771" s="2">
        <f t="shared" si="143"/>
        <v>1.2095999999999962</v>
      </c>
      <c r="HC771" s="145">
        <f t="shared" si="144"/>
        <v>0.99070417755485329</v>
      </c>
      <c r="HD771" s="2">
        <f t="shared" si="145"/>
        <v>1.5035439406285711E-4</v>
      </c>
      <c r="HE771" s="2" t="str">
        <f t="shared" si="141"/>
        <v/>
      </c>
      <c r="HF771" s="24" t="str">
        <f t="shared" si="142"/>
        <v/>
      </c>
    </row>
    <row r="772" spans="157:214" ht="20.100000000000001" customHeight="1" x14ac:dyDescent="0.25">
      <c r="FA772" s="1">
        <v>185</v>
      </c>
      <c r="FB772" s="1">
        <f t="shared" si="146"/>
        <v>-15036.085430479037</v>
      </c>
      <c r="FC772" s="1">
        <f t="shared" si="147"/>
        <v>4.2583255802506276E-7</v>
      </c>
      <c r="FD772" s="1">
        <f t="shared" si="148"/>
        <v>5.5706106902462128E-4</v>
      </c>
      <c r="FE772" s="1">
        <f t="shared" si="149"/>
        <v>4.2583255802506276E-7</v>
      </c>
      <c r="FF772" s="1" t="str">
        <f t="shared" si="150"/>
        <v/>
      </c>
      <c r="FG772" s="1" t="str">
        <f t="shared" si="151"/>
        <v/>
      </c>
      <c r="FI772" s="1">
        <f t="shared" si="152"/>
        <v>3.6488123498834286E-195</v>
      </c>
      <c r="FJ772" s="1" t="str">
        <f t="shared" si="153"/>
        <v/>
      </c>
      <c r="FK772" s="1" t="str">
        <f t="shared" si="154"/>
        <v/>
      </c>
      <c r="FP772" s="1">
        <v>185</v>
      </c>
      <c r="FQ772" s="1">
        <f t="shared" si="155"/>
        <v>-31.802756069935093</v>
      </c>
      <c r="FR772" s="1">
        <f t="shared" si="156"/>
        <v>2.0133018369427528E-4</v>
      </c>
      <c r="FS772" s="1">
        <f t="shared" si="157"/>
        <v>5.5706106902462128E-4</v>
      </c>
      <c r="FT772" s="1">
        <f t="shared" si="158"/>
        <v>2.0133018369427528E-4</v>
      </c>
      <c r="FU772" s="1" t="str">
        <f t="shared" si="159"/>
        <v/>
      </c>
      <c r="FV772" s="1" t="str">
        <f t="shared" si="160"/>
        <v/>
      </c>
      <c r="FW772" s="1">
        <f t="shared" si="161"/>
        <v>0</v>
      </c>
      <c r="FX772" s="1" t="str">
        <f t="shared" si="162"/>
        <v/>
      </c>
      <c r="FY772" s="1" t="str">
        <f t="shared" si="163"/>
        <v/>
      </c>
      <c r="GC772" s="1">
        <v>185</v>
      </c>
      <c r="GD772" s="1">
        <f t="shared" si="172"/>
        <v>-115.54439249879934</v>
      </c>
      <c r="GE772" s="1">
        <f t="shared" si="164"/>
        <v>5.5414672950145981E-5</v>
      </c>
      <c r="GF772" s="1">
        <f t="shared" si="165"/>
        <v>5.5706106902462128E-4</v>
      </c>
      <c r="GG772" s="1">
        <f t="shared" si="166"/>
        <v>5.5414672950145981E-5</v>
      </c>
      <c r="GH772" s="1" t="str">
        <f t="shared" si="167"/>
        <v/>
      </c>
      <c r="GI772" s="1" t="str">
        <f t="shared" si="168"/>
        <v/>
      </c>
      <c r="GJ772" s="1">
        <f t="shared" si="169"/>
        <v>0</v>
      </c>
      <c r="GK772" s="1" t="str">
        <f t="shared" si="170"/>
        <v/>
      </c>
      <c r="GL772" s="1" t="str">
        <f t="shared" si="171"/>
        <v/>
      </c>
      <c r="HA772" s="2"/>
      <c r="HB772" s="2">
        <f t="shared" si="143"/>
        <v>1.2159999999999962</v>
      </c>
      <c r="HC772" s="145">
        <f t="shared" si="144"/>
        <v>0.99055382316079044</v>
      </c>
      <c r="HD772" s="2">
        <f t="shared" si="145"/>
        <v>1.5185908714188123E-4</v>
      </c>
      <c r="HE772" s="2" t="str">
        <f t="shared" si="141"/>
        <v/>
      </c>
      <c r="HF772" s="24" t="str">
        <f t="shared" si="142"/>
        <v/>
      </c>
    </row>
    <row r="773" spans="157:214" ht="20.100000000000001" customHeight="1" x14ac:dyDescent="0.25">
      <c r="FA773" s="1">
        <v>186</v>
      </c>
      <c r="FB773" s="1">
        <f t="shared" si="146"/>
        <v>-15017.636245901764</v>
      </c>
      <c r="FC773" s="1">
        <f t="shared" si="147"/>
        <v>4.3141832572984805E-7</v>
      </c>
      <c r="FD773" s="1">
        <f t="shared" si="148"/>
        <v>5.6496875754479404E-4</v>
      </c>
      <c r="FE773" s="1">
        <f t="shared" si="149"/>
        <v>4.3141832572984805E-7</v>
      </c>
      <c r="FF773" s="1" t="str">
        <f t="shared" si="150"/>
        <v/>
      </c>
      <c r="FG773" s="1" t="str">
        <f t="shared" si="151"/>
        <v/>
      </c>
      <c r="FI773" s="1">
        <f t="shared" si="152"/>
        <v>4.1075666162923761E-195</v>
      </c>
      <c r="FJ773" s="1" t="str">
        <f t="shared" si="153"/>
        <v/>
      </c>
      <c r="FK773" s="1" t="str">
        <f t="shared" si="154"/>
        <v/>
      </c>
      <c r="FP773" s="1">
        <v>186</v>
      </c>
      <c r="FQ773" s="1">
        <f t="shared" si="155"/>
        <v>-31.763734283346214</v>
      </c>
      <c r="FR773" s="1">
        <f t="shared" si="156"/>
        <v>2.0397108941387003E-4</v>
      </c>
      <c r="FS773" s="1">
        <f t="shared" si="157"/>
        <v>5.6496875754479404E-4</v>
      </c>
      <c r="FT773" s="1">
        <f t="shared" si="158"/>
        <v>2.0397108941387003E-4</v>
      </c>
      <c r="FU773" s="1" t="str">
        <f t="shared" si="159"/>
        <v/>
      </c>
      <c r="FV773" s="1" t="str">
        <f t="shared" si="160"/>
        <v/>
      </c>
      <c r="FW773" s="1">
        <f t="shared" si="161"/>
        <v>0</v>
      </c>
      <c r="FX773" s="1" t="str">
        <f t="shared" si="162"/>
        <v/>
      </c>
      <c r="FY773" s="1" t="str">
        <f t="shared" si="163"/>
        <v/>
      </c>
      <c r="GC773" s="1">
        <v>186</v>
      </c>
      <c r="GD773" s="1">
        <f t="shared" si="172"/>
        <v>-115.40262023806461</v>
      </c>
      <c r="GE773" s="1">
        <f t="shared" si="164"/>
        <v>5.6141563096760751E-5</v>
      </c>
      <c r="GF773" s="1">
        <f t="shared" si="165"/>
        <v>5.6496875754479534E-4</v>
      </c>
      <c r="GG773" s="1">
        <f t="shared" si="166"/>
        <v>5.6141563096760751E-5</v>
      </c>
      <c r="GH773" s="1" t="str">
        <f t="shared" si="167"/>
        <v/>
      </c>
      <c r="GI773" s="1" t="str">
        <f t="shared" si="168"/>
        <v/>
      </c>
      <c r="GJ773" s="1">
        <f t="shared" si="169"/>
        <v>0</v>
      </c>
      <c r="GK773" s="1" t="str">
        <f t="shared" si="170"/>
        <v/>
      </c>
      <c r="GL773" s="1" t="str">
        <f t="shared" si="171"/>
        <v/>
      </c>
      <c r="HA773" s="2"/>
      <c r="HB773" s="2">
        <f t="shared" si="143"/>
        <v>1.2223999999999962</v>
      </c>
      <c r="HC773" s="145">
        <f t="shared" si="144"/>
        <v>0.99040196407364856</v>
      </c>
      <c r="HD773" s="2">
        <f t="shared" si="145"/>
        <v>1.5336827283063403E-4</v>
      </c>
      <c r="HE773" s="2" t="str">
        <f t="shared" si="141"/>
        <v/>
      </c>
      <c r="HF773" s="24" t="str">
        <f t="shared" si="142"/>
        <v/>
      </c>
    </row>
    <row r="774" spans="157:214" ht="20.100000000000001" customHeight="1" x14ac:dyDescent="0.25">
      <c r="FA774" s="1">
        <v>187</v>
      </c>
      <c r="FB774" s="1">
        <f t="shared" si="146"/>
        <v>-14999.187061324488</v>
      </c>
      <c r="FC774" s="1">
        <f t="shared" si="147"/>
        <v>4.3707037036859491E-7</v>
      </c>
      <c r="FD774" s="1">
        <f t="shared" si="148"/>
        <v>5.7298010925139499E-4</v>
      </c>
      <c r="FE774" s="1">
        <f t="shared" si="149"/>
        <v>4.3707037036859491E-7</v>
      </c>
      <c r="FF774" s="1" t="str">
        <f t="shared" si="150"/>
        <v/>
      </c>
      <c r="FG774" s="1" t="str">
        <f t="shared" si="151"/>
        <v/>
      </c>
      <c r="FI774" s="1">
        <f t="shared" si="152"/>
        <v>4.6239247015058811E-195</v>
      </c>
      <c r="FJ774" s="1" t="str">
        <f t="shared" si="153"/>
        <v/>
      </c>
      <c r="FK774" s="1" t="str">
        <f t="shared" si="154"/>
        <v/>
      </c>
      <c r="FP774" s="1">
        <v>187</v>
      </c>
      <c r="FQ774" s="1">
        <f t="shared" si="155"/>
        <v>-31.724712496757334</v>
      </c>
      <c r="FR774" s="1">
        <f t="shared" si="156"/>
        <v>2.0664333033092161E-4</v>
      </c>
      <c r="FS774" s="1">
        <f t="shared" si="157"/>
        <v>5.7298010925139608E-4</v>
      </c>
      <c r="FT774" s="1">
        <f t="shared" si="158"/>
        <v>2.0664333033092161E-4</v>
      </c>
      <c r="FU774" s="1" t="str">
        <f t="shared" si="159"/>
        <v/>
      </c>
      <c r="FV774" s="1" t="str">
        <f t="shared" si="160"/>
        <v/>
      </c>
      <c r="FW774" s="1">
        <f t="shared" si="161"/>
        <v>0</v>
      </c>
      <c r="FX774" s="1" t="str">
        <f t="shared" si="162"/>
        <v/>
      </c>
      <c r="FY774" s="1" t="str">
        <f t="shared" si="163"/>
        <v/>
      </c>
      <c r="GC774" s="1">
        <v>187</v>
      </c>
      <c r="GD774" s="1">
        <f t="shared" si="172"/>
        <v>-115.26084797732989</v>
      </c>
      <c r="GE774" s="1">
        <f t="shared" si="164"/>
        <v>5.6877078029222492E-5</v>
      </c>
      <c r="GF774" s="1">
        <f t="shared" si="165"/>
        <v>5.7298010925139608E-4</v>
      </c>
      <c r="GG774" s="1">
        <f t="shared" si="166"/>
        <v>5.6877078029222492E-5</v>
      </c>
      <c r="GH774" s="1" t="str">
        <f t="shared" si="167"/>
        <v/>
      </c>
      <c r="GI774" s="1" t="str">
        <f t="shared" si="168"/>
        <v/>
      </c>
      <c r="GJ774" s="1">
        <f t="shared" si="169"/>
        <v>0</v>
      </c>
      <c r="GK774" s="1" t="str">
        <f t="shared" si="170"/>
        <v/>
      </c>
      <c r="GL774" s="1" t="str">
        <f t="shared" si="171"/>
        <v/>
      </c>
      <c r="HA774" s="2"/>
      <c r="HB774" s="2">
        <f t="shared" si="143"/>
        <v>1.2287999999999961</v>
      </c>
      <c r="HC774" s="145">
        <f t="shared" si="144"/>
        <v>0.99024859580081792</v>
      </c>
      <c r="HD774" s="2">
        <f t="shared" si="145"/>
        <v>1.5488189796009078E-4</v>
      </c>
      <c r="HE774" s="2" t="str">
        <f t="shared" ref="HE774:HE837" si="173">IF(HC774&lt;(1-$HA$586),HD774,"")</f>
        <v/>
      </c>
      <c r="HF774" s="24" t="str">
        <f t="shared" ref="HF774:HF837" si="174">IF(HC774&lt;(1-$HA$592),HD774,"")</f>
        <v/>
      </c>
    </row>
    <row r="775" spans="157:214" ht="20.100000000000001" customHeight="1" x14ac:dyDescent="0.25">
      <c r="FA775" s="1">
        <v>188</v>
      </c>
      <c r="FB775" s="1">
        <f t="shared" si="146"/>
        <v>-14980.737876747213</v>
      </c>
      <c r="FC775" s="1">
        <f t="shared" si="147"/>
        <v>4.4278937819177147E-7</v>
      </c>
      <c r="FD775" s="1">
        <f t="shared" si="148"/>
        <v>5.8109635322137676E-4</v>
      </c>
      <c r="FE775" s="1">
        <f t="shared" si="149"/>
        <v>4.4278937819177147E-7</v>
      </c>
      <c r="FF775" s="1" t="str">
        <f t="shared" si="150"/>
        <v/>
      </c>
      <c r="FG775" s="1" t="str">
        <f t="shared" si="151"/>
        <v/>
      </c>
      <c r="FI775" s="1">
        <f t="shared" si="152"/>
        <v>5.2051103619965699E-195</v>
      </c>
      <c r="FJ775" s="1" t="str">
        <f t="shared" si="153"/>
        <v/>
      </c>
      <c r="FK775" s="1" t="str">
        <f t="shared" si="154"/>
        <v/>
      </c>
      <c r="FP775" s="1">
        <v>188</v>
      </c>
      <c r="FQ775" s="1">
        <f t="shared" si="155"/>
        <v>-31.685690710168458</v>
      </c>
      <c r="FR775" s="1">
        <f t="shared" si="156"/>
        <v>2.0934723089909075E-4</v>
      </c>
      <c r="FS775" s="1">
        <f t="shared" si="157"/>
        <v>5.8109635322137556E-4</v>
      </c>
      <c r="FT775" s="1">
        <f t="shared" si="158"/>
        <v>2.0934723089909075E-4</v>
      </c>
      <c r="FU775" s="1" t="str">
        <f t="shared" si="159"/>
        <v/>
      </c>
      <c r="FV775" s="1" t="str">
        <f t="shared" si="160"/>
        <v/>
      </c>
      <c r="FW775" s="1">
        <f t="shared" si="161"/>
        <v>0</v>
      </c>
      <c r="FX775" s="1" t="str">
        <f t="shared" si="162"/>
        <v/>
      </c>
      <c r="FY775" s="1" t="str">
        <f t="shared" si="163"/>
        <v/>
      </c>
      <c r="GC775" s="1">
        <v>188</v>
      </c>
      <c r="GD775" s="1">
        <f t="shared" si="172"/>
        <v>-115.11907571659518</v>
      </c>
      <c r="GE775" s="1">
        <f t="shared" si="164"/>
        <v>5.7621307051048327E-5</v>
      </c>
      <c r="GF775" s="1">
        <f t="shared" si="165"/>
        <v>5.8109635322137556E-4</v>
      </c>
      <c r="GG775" s="1">
        <f t="shared" si="166"/>
        <v>5.7621307051048327E-5</v>
      </c>
      <c r="GH775" s="1" t="str">
        <f t="shared" si="167"/>
        <v/>
      </c>
      <c r="GI775" s="1" t="str">
        <f t="shared" si="168"/>
        <v/>
      </c>
      <c r="GJ775" s="1">
        <f t="shared" si="169"/>
        <v>0</v>
      </c>
      <c r="GK775" s="1" t="str">
        <f t="shared" si="170"/>
        <v/>
      </c>
      <c r="GL775" s="1" t="str">
        <f t="shared" si="171"/>
        <v/>
      </c>
      <c r="HA775" s="2"/>
      <c r="HB775" s="2">
        <f t="shared" ref="HB775:HB838" si="175">HB774+$HE$579</f>
        <v>1.2351999999999961</v>
      </c>
      <c r="HC775" s="145">
        <f t="shared" ref="HC775:HC838" si="176">_xlfn.CHISQ.DIST.RT(HB775,7)</f>
        <v>0.99009371390285783</v>
      </c>
      <c r="HD775" s="2">
        <f t="shared" ref="HD775:HD838" si="177">HC775-HC776</f>
        <v>1.5639990944715798E-4</v>
      </c>
      <c r="HE775" s="2" t="str">
        <f t="shared" si="173"/>
        <v/>
      </c>
      <c r="HF775" s="24" t="str">
        <f t="shared" si="174"/>
        <v/>
      </c>
    </row>
    <row r="776" spans="157:214" ht="20.100000000000001" customHeight="1" x14ac:dyDescent="0.25">
      <c r="FA776" s="1">
        <v>189</v>
      </c>
      <c r="FB776" s="1">
        <f t="shared" si="146"/>
        <v>-14962.288692169939</v>
      </c>
      <c r="FC776" s="1">
        <f t="shared" si="147"/>
        <v>4.4857604119966525E-7</v>
      </c>
      <c r="FD776" s="1">
        <f t="shared" si="148"/>
        <v>5.8931873124544118E-4</v>
      </c>
      <c r="FE776" s="1">
        <f t="shared" si="149"/>
        <v>4.4857604119966525E-7</v>
      </c>
      <c r="FF776" s="1" t="str">
        <f t="shared" si="150"/>
        <v/>
      </c>
      <c r="FG776" s="1" t="str">
        <f t="shared" si="151"/>
        <v/>
      </c>
      <c r="FI776" s="1">
        <f t="shared" si="152"/>
        <v>5.8592520731204046E-195</v>
      </c>
      <c r="FJ776" s="1" t="str">
        <f t="shared" si="153"/>
        <v/>
      </c>
      <c r="FK776" s="1" t="str">
        <f t="shared" si="154"/>
        <v/>
      </c>
      <c r="FP776" s="1">
        <v>189</v>
      </c>
      <c r="FQ776" s="1">
        <f t="shared" si="155"/>
        <v>-31.646668923579583</v>
      </c>
      <c r="FR776" s="1">
        <f t="shared" si="156"/>
        <v>2.1208311829050912E-4</v>
      </c>
      <c r="FS776" s="1">
        <f t="shared" si="157"/>
        <v>5.8931873124544118E-4</v>
      </c>
      <c r="FT776" s="1">
        <f t="shared" si="158"/>
        <v>2.1208311829050912E-4</v>
      </c>
      <c r="FU776" s="1" t="str">
        <f t="shared" si="159"/>
        <v/>
      </c>
      <c r="FV776" s="1" t="str">
        <f t="shared" si="160"/>
        <v/>
      </c>
      <c r="FW776" s="1">
        <f t="shared" si="161"/>
        <v>0</v>
      </c>
      <c r="FX776" s="1" t="str">
        <f t="shared" si="162"/>
        <v/>
      </c>
      <c r="FY776" s="1" t="str">
        <f t="shared" si="163"/>
        <v/>
      </c>
      <c r="GC776" s="1">
        <v>189</v>
      </c>
      <c r="GD776" s="1">
        <f t="shared" si="172"/>
        <v>-114.97730345586045</v>
      </c>
      <c r="GE776" s="1">
        <f t="shared" si="164"/>
        <v>5.8374340213994719E-5</v>
      </c>
      <c r="GF776" s="1">
        <f t="shared" si="165"/>
        <v>5.8931873124544118E-4</v>
      </c>
      <c r="GG776" s="1">
        <f t="shared" si="166"/>
        <v>5.8374340213994719E-5</v>
      </c>
      <c r="GH776" s="1" t="str">
        <f t="shared" si="167"/>
        <v/>
      </c>
      <c r="GI776" s="1" t="str">
        <f t="shared" si="168"/>
        <v/>
      </c>
      <c r="GJ776" s="1">
        <f t="shared" si="169"/>
        <v>0</v>
      </c>
      <c r="GK776" s="1" t="str">
        <f t="shared" si="170"/>
        <v/>
      </c>
      <c r="GL776" s="1" t="str">
        <f t="shared" si="171"/>
        <v/>
      </c>
      <c r="HA776" s="2"/>
      <c r="HB776" s="2">
        <f t="shared" si="175"/>
        <v>1.241599999999996</v>
      </c>
      <c r="HC776" s="145">
        <f t="shared" si="176"/>
        <v>0.98993731399341067</v>
      </c>
      <c r="HD776" s="2">
        <f t="shared" si="177"/>
        <v>1.5792225429678286E-4</v>
      </c>
      <c r="HE776" s="2" t="str">
        <f t="shared" si="173"/>
        <v/>
      </c>
      <c r="HF776" s="24" t="str">
        <f t="shared" si="174"/>
        <v/>
      </c>
    </row>
    <row r="777" spans="157:214" ht="20.100000000000001" customHeight="1" x14ac:dyDescent="0.25">
      <c r="FA777" s="2">
        <v>190</v>
      </c>
      <c r="FB777" s="1">
        <f t="shared" si="146"/>
        <v>-14943.839507592664</v>
      </c>
      <c r="FC777" s="1">
        <f t="shared" si="147"/>
        <v>4.5443105717305042E-7</v>
      </c>
      <c r="FD777" s="1">
        <f t="shared" si="148"/>
        <v>5.9764849793441559E-4</v>
      </c>
      <c r="FE777" s="1">
        <f t="shared" si="149"/>
        <v>4.5443105717305042E-7</v>
      </c>
      <c r="FF777" s="1" t="str">
        <f t="shared" si="150"/>
        <v/>
      </c>
      <c r="FG777" s="1" t="str">
        <f t="shared" si="151"/>
        <v/>
      </c>
      <c r="FI777" s="1">
        <f t="shared" si="152"/>
        <v>6.5954961912156947E-195</v>
      </c>
      <c r="FJ777" s="1" t="str">
        <f t="shared" si="153"/>
        <v/>
      </c>
      <c r="FK777" s="1" t="str">
        <f t="shared" si="154"/>
        <v/>
      </c>
      <c r="FP777" s="2">
        <v>190</v>
      </c>
      <c r="FQ777" s="1">
        <f t="shared" si="155"/>
        <v>-31.607647136990703</v>
      </c>
      <c r="FR777" s="1">
        <f t="shared" si="156"/>
        <v>2.1485132241027297E-4</v>
      </c>
      <c r="FS777" s="1">
        <f t="shared" si="157"/>
        <v>5.9764849793441559E-4</v>
      </c>
      <c r="FT777" s="1">
        <f t="shared" si="158"/>
        <v>2.1485132241027297E-4</v>
      </c>
      <c r="FU777" s="1" t="str">
        <f t="shared" si="159"/>
        <v/>
      </c>
      <c r="FV777" s="1" t="str">
        <f t="shared" si="160"/>
        <v/>
      </c>
      <c r="FW777" s="1">
        <f t="shared" si="161"/>
        <v>0</v>
      </c>
      <c r="FX777" s="1" t="str">
        <f t="shared" si="162"/>
        <v/>
      </c>
      <c r="FY777" s="1" t="str">
        <f t="shared" si="163"/>
        <v/>
      </c>
      <c r="GC777" s="2">
        <v>190</v>
      </c>
      <c r="GD777" s="1">
        <f t="shared" si="172"/>
        <v>-114.83553119512572</v>
      </c>
      <c r="GE777" s="1">
        <f t="shared" si="164"/>
        <v>5.9136268322046904E-5</v>
      </c>
      <c r="GF777" s="1">
        <f t="shared" si="165"/>
        <v>5.9764849793441559E-4</v>
      </c>
      <c r="GG777" s="1">
        <f t="shared" si="166"/>
        <v>5.9136268322046904E-5</v>
      </c>
      <c r="GH777" s="1" t="str">
        <f t="shared" si="167"/>
        <v/>
      </c>
      <c r="GI777" s="1" t="str">
        <f t="shared" si="168"/>
        <v/>
      </c>
      <c r="GJ777" s="1">
        <f t="shared" si="169"/>
        <v>0</v>
      </c>
      <c r="GK777" s="1" t="str">
        <f t="shared" si="170"/>
        <v/>
      </c>
      <c r="GL777" s="1" t="str">
        <f t="shared" si="171"/>
        <v/>
      </c>
      <c r="HA777" s="2"/>
      <c r="HB777" s="2">
        <f t="shared" si="175"/>
        <v>1.247999999999996</v>
      </c>
      <c r="HC777" s="145">
        <f t="shared" si="176"/>
        <v>0.98977939173911389</v>
      </c>
      <c r="HD777" s="2">
        <f t="shared" si="177"/>
        <v>1.5944887960628318E-4</v>
      </c>
      <c r="HE777" s="2" t="str">
        <f t="shared" si="173"/>
        <v/>
      </c>
      <c r="HF777" s="24" t="str">
        <f t="shared" si="174"/>
        <v/>
      </c>
    </row>
    <row r="778" spans="157:214" ht="20.100000000000001" customHeight="1" x14ac:dyDescent="0.25">
      <c r="FA778" s="1">
        <v>191</v>
      </c>
      <c r="FB778" s="1">
        <f t="shared" si="146"/>
        <v>-14925.390323015388</v>
      </c>
      <c r="FC778" s="1">
        <f t="shared" si="147"/>
        <v>4.6035512970377515E-7</v>
      </c>
      <c r="FD778" s="1">
        <f t="shared" si="148"/>
        <v>6.0608692082616525E-4</v>
      </c>
      <c r="FE778" s="1">
        <f t="shared" si="149"/>
        <v>4.6035512970377515E-7</v>
      </c>
      <c r="FF778" s="1" t="str">
        <f t="shared" si="150"/>
        <v/>
      </c>
      <c r="FG778" s="1" t="str">
        <f t="shared" si="151"/>
        <v/>
      </c>
      <c r="FI778" s="1">
        <f t="shared" si="152"/>
        <v>7.4241342515955535E-195</v>
      </c>
      <c r="FJ778" s="1" t="str">
        <f t="shared" si="153"/>
        <v/>
      </c>
      <c r="FK778" s="1" t="str">
        <f t="shared" si="154"/>
        <v/>
      </c>
      <c r="FP778" s="1">
        <v>191</v>
      </c>
      <c r="FQ778" s="1">
        <f t="shared" si="155"/>
        <v>-31.568625350401827</v>
      </c>
      <c r="FR778" s="1">
        <f t="shared" si="156"/>
        <v>2.1765217591090803E-4</v>
      </c>
      <c r="FS778" s="1">
        <f t="shared" si="157"/>
        <v>6.0608692082616427E-4</v>
      </c>
      <c r="FT778" s="1">
        <f t="shared" si="158"/>
        <v>2.1765217591090803E-4</v>
      </c>
      <c r="FU778" s="1" t="str">
        <f t="shared" si="159"/>
        <v/>
      </c>
      <c r="FV778" s="1" t="str">
        <f t="shared" si="160"/>
        <v/>
      </c>
      <c r="FW778" s="1">
        <f t="shared" si="161"/>
        <v>0</v>
      </c>
      <c r="FX778" s="1" t="str">
        <f t="shared" si="162"/>
        <v/>
      </c>
      <c r="FY778" s="1" t="str">
        <f t="shared" si="163"/>
        <v/>
      </c>
      <c r="GC778" s="1">
        <v>191</v>
      </c>
      <c r="GD778" s="1">
        <f t="shared" si="172"/>
        <v>-114.693758934391</v>
      </c>
      <c r="GE778" s="1">
        <f t="shared" si="164"/>
        <v>5.9907182935399916E-5</v>
      </c>
      <c r="GF778" s="1">
        <f t="shared" si="165"/>
        <v>6.0608692082616525E-4</v>
      </c>
      <c r="GG778" s="1">
        <f t="shared" si="166"/>
        <v>5.9907182935399916E-5</v>
      </c>
      <c r="GH778" s="1" t="str">
        <f t="shared" si="167"/>
        <v/>
      </c>
      <c r="GI778" s="1" t="str">
        <f t="shared" si="168"/>
        <v/>
      </c>
      <c r="GJ778" s="1">
        <f t="shared" si="169"/>
        <v>0</v>
      </c>
      <c r="GK778" s="1" t="str">
        <f t="shared" si="170"/>
        <v/>
      </c>
      <c r="GL778" s="1" t="str">
        <f t="shared" si="171"/>
        <v/>
      </c>
      <c r="HA778" s="2"/>
      <c r="HB778" s="2">
        <f t="shared" si="175"/>
        <v>1.254399999999996</v>
      </c>
      <c r="HC778" s="145">
        <f t="shared" si="176"/>
        <v>0.98961994285950761</v>
      </c>
      <c r="HD778" s="2">
        <f t="shared" si="177"/>
        <v>1.6097973256590237E-4</v>
      </c>
      <c r="HE778" s="2" t="str">
        <f t="shared" si="173"/>
        <v/>
      </c>
      <c r="HF778" s="24" t="str">
        <f t="shared" si="174"/>
        <v/>
      </c>
    </row>
    <row r="779" spans="157:214" ht="20.100000000000001" customHeight="1" x14ac:dyDescent="0.25">
      <c r="FA779" s="1">
        <v>192</v>
      </c>
      <c r="FB779" s="1">
        <f t="shared" ref="FB779:FB842" si="178">$FB$581+(FA779*$FB$584)</f>
        <v>-14906.941138438113</v>
      </c>
      <c r="FC779" s="1">
        <f t="shared" ref="FC779:FC842" si="179">_xlfn.NORM.DIST($FB779,$FB$578,$FB$579,0)</f>
        <v>4.6634896822528732E-7</v>
      </c>
      <c r="FD779" s="1">
        <f t="shared" ref="FD779:FD842" si="180">_xlfn.NORM.DIST($FB779,$FB$578,$FB$579,1)</f>
        <v>6.1463528049309358E-4</v>
      </c>
      <c r="FE779" s="1">
        <f t="shared" ref="FE779:FE842" si="181">IF(OR(FD779&lt;$FF$583,FD779&gt;$FF$584),FC779,"")</f>
        <v>4.6634896822528732E-7</v>
      </c>
      <c r="FF779" s="1" t="str">
        <f t="shared" ref="FF779:FF842" si="182">IF(AND(FD779&gt;$FF$583,FD779&lt;$FF$584),FC779,"")</f>
        <v/>
      </c>
      <c r="FG779" s="1" t="str">
        <f t="shared" ref="FG779:FG842" si="183">IF(FC779=MAX($FC$587:$FC$2587),FC779,"")</f>
        <v/>
      </c>
      <c r="FI779" s="1">
        <f t="shared" ref="FI779:FI842" si="184">_xlfn.NORM.DIST(FB779,$FF$579,$FF$580,0)</f>
        <v>8.3567461659472371E-195</v>
      </c>
      <c r="FJ779" s="1" t="str">
        <f t="shared" ref="FJ779:FJ842" si="185">IF(FI779=MAX($FI$587:$FI$2587),FC779,"")</f>
        <v/>
      </c>
      <c r="FK779" s="1" t="str">
        <f t="shared" ref="FK779:FK842" si="186">IF(FJ779=MIN($FJ$587:$FJ$2587),FJ779,"")</f>
        <v/>
      </c>
      <c r="FP779" s="1">
        <v>192</v>
      </c>
      <c r="FQ779" s="1">
        <f t="shared" ref="FQ779:FQ842" si="187">$FQ$581+(FP779*$FQ$584)</f>
        <v>-31.529603563812948</v>
      </c>
      <c r="FR779" s="1">
        <f t="shared" ref="FR779:FR842" si="188">_xlfn.NORM.DIST(FQ779,FQ$578,FQ$579,0)</f>
        <v>2.2048601420680223E-4</v>
      </c>
      <c r="FS779" s="1">
        <f t="shared" ref="FS779:FS842" si="189">_xlfn.NORM.DIST(FQ779,FQ$578,FQ$579,1)</f>
        <v>6.1463528049309358E-4</v>
      </c>
      <c r="FT779" s="1">
        <f t="shared" ref="FT779:FT842" si="190">IF(OR(FS779&lt;$FU$583,FS779&gt;$FU$584),FR779,"")</f>
        <v>2.2048601420680223E-4</v>
      </c>
      <c r="FU779" s="1" t="str">
        <f t="shared" ref="FU779:FU842" si="191">IF(AND(FS779&gt;$FU$583,FS779&lt;$FU$584),FR779,"")</f>
        <v/>
      </c>
      <c r="FV779" s="1" t="str">
        <f t="shared" ref="FV779:FV842" si="192">IF(FR779=MAX($FR$587:$FR$2587),FR779,"")</f>
        <v/>
      </c>
      <c r="FW779" s="1">
        <f t="shared" ref="FW779:FW842" si="193">_xlfn.NORM.DIST(FQ779,$FU$579,$FU$580,0)</f>
        <v>0</v>
      </c>
      <c r="FX779" s="1" t="str">
        <f t="shared" ref="FX779:FX842" si="194">IF(FW779=MAX($FW$587:$FW$2587),FR779,"")</f>
        <v/>
      </c>
      <c r="FY779" s="1" t="str">
        <f t="shared" ref="FY779:FY842" si="195">IF(FX779=MIN($FX$587:$FX$2587),FX779,"")</f>
        <v/>
      </c>
      <c r="GC779" s="1">
        <v>192</v>
      </c>
      <c r="GD779" s="1">
        <f t="shared" si="172"/>
        <v>-114.55198667365627</v>
      </c>
      <c r="GE779" s="1">
        <f t="shared" ref="GE779:GE842" si="196">_xlfn.NORM.DIST(GD779,GD$578,GD$579,0)</f>
        <v>6.0687176374431489E-5</v>
      </c>
      <c r="GF779" s="1">
        <f t="shared" ref="GF779:GF842" si="197">_xlfn.NORM.DIST(GD779,GD$578,GD$579,1)</f>
        <v>6.1463528049309358E-4</v>
      </c>
      <c r="GG779" s="1">
        <f t="shared" ref="GG779:GG842" si="198">IF(OR(GF779&lt;$FU$583,GF779&gt;$FU$584),GE779,"")</f>
        <v>6.0687176374431489E-5</v>
      </c>
      <c r="GH779" s="1" t="str">
        <f t="shared" ref="GH779:GH842" si="199">IF(AND(GF779&gt;$GH$583,GF779&lt;$GH$584),GE779,"")</f>
        <v/>
      </c>
      <c r="GI779" s="1" t="str">
        <f t="shared" ref="GI779:GI842" si="200">IF(GE779=MAX($GE$587:$GE$2587),GE779,"")</f>
        <v/>
      </c>
      <c r="GJ779" s="1">
        <f t="shared" ref="GJ779:GJ842" si="201">_xlfn.NORM.DIST(GD779,$GH$579,$GH$580,0)</f>
        <v>0</v>
      </c>
      <c r="GK779" s="1" t="str">
        <f t="shared" ref="GK779:GK842" si="202">IF(GJ779=MAX($GJ$587:$GJ$2587),GE779,"")</f>
        <v/>
      </c>
      <c r="GL779" s="1" t="str">
        <f t="shared" ref="GL779:GL842" si="203">IF(GK779=MIN($GK$587:$GK$2587),GK779,"")</f>
        <v/>
      </c>
      <c r="HA779" s="23"/>
      <c r="HB779" s="2">
        <f t="shared" si="175"/>
        <v>1.2607999999999959</v>
      </c>
      <c r="HC779" s="145">
        <f t="shared" si="176"/>
        <v>0.9894589631269417</v>
      </c>
      <c r="HD779" s="2">
        <f t="shared" si="177"/>
        <v>1.6251476046247326E-4</v>
      </c>
      <c r="HE779" s="2" t="str">
        <f t="shared" si="173"/>
        <v/>
      </c>
      <c r="HF779" s="24" t="str">
        <f t="shared" si="174"/>
        <v/>
      </c>
    </row>
    <row r="780" spans="157:214" ht="20.100000000000001" customHeight="1" x14ac:dyDescent="0.25">
      <c r="FA780" s="1">
        <v>193</v>
      </c>
      <c r="FB780" s="1">
        <f t="shared" si="178"/>
        <v>-14888.491953860839</v>
      </c>
      <c r="FC780" s="1">
        <f t="shared" si="179"/>
        <v>4.7241328804309206E-7</v>
      </c>
      <c r="FD780" s="1">
        <f t="shared" si="180"/>
        <v>6.2329487065018925E-4</v>
      </c>
      <c r="FE780" s="1">
        <f t="shared" si="181"/>
        <v>4.7241328804309206E-7</v>
      </c>
      <c r="FF780" s="1" t="str">
        <f t="shared" si="182"/>
        <v/>
      </c>
      <c r="FG780" s="1" t="str">
        <f t="shared" si="183"/>
        <v/>
      </c>
      <c r="FI780" s="1">
        <f t="shared" si="184"/>
        <v>9.4063613023559637E-195</v>
      </c>
      <c r="FJ780" s="1" t="str">
        <f t="shared" si="185"/>
        <v/>
      </c>
      <c r="FK780" s="1" t="str">
        <f t="shared" si="186"/>
        <v/>
      </c>
      <c r="FP780" s="1">
        <v>193</v>
      </c>
      <c r="FQ780" s="1">
        <f t="shared" si="187"/>
        <v>-31.490581777224072</v>
      </c>
      <c r="FR780" s="1">
        <f t="shared" si="188"/>
        <v>2.2335317548860257E-4</v>
      </c>
      <c r="FS780" s="1">
        <f t="shared" si="189"/>
        <v>6.2329487065018925E-4</v>
      </c>
      <c r="FT780" s="1">
        <f t="shared" si="190"/>
        <v>2.2335317548860257E-4</v>
      </c>
      <c r="FU780" s="1" t="str">
        <f t="shared" si="191"/>
        <v/>
      </c>
      <c r="FV780" s="1" t="str">
        <f t="shared" si="192"/>
        <v/>
      </c>
      <c r="FW780" s="1">
        <f t="shared" si="193"/>
        <v>0</v>
      </c>
      <c r="FX780" s="1" t="str">
        <f t="shared" si="194"/>
        <v/>
      </c>
      <c r="FY780" s="1" t="str">
        <f t="shared" si="195"/>
        <v/>
      </c>
      <c r="GC780" s="1">
        <v>193</v>
      </c>
      <c r="GD780" s="1">
        <f t="shared" ref="GD780:GD843" si="204">$GD$581+(GC780*$GD$584)</f>
        <v>-114.41021441292156</v>
      </c>
      <c r="GE780" s="1">
        <f t="shared" si="196"/>
        <v>6.1476341723664738E-5</v>
      </c>
      <c r="GF780" s="1">
        <f t="shared" si="197"/>
        <v>6.2329487065018925E-4</v>
      </c>
      <c r="GG780" s="1">
        <f t="shared" si="198"/>
        <v>6.1476341723664738E-5</v>
      </c>
      <c r="GH780" s="1" t="str">
        <f t="shared" si="199"/>
        <v/>
      </c>
      <c r="GI780" s="1" t="str">
        <f t="shared" si="200"/>
        <v/>
      </c>
      <c r="GJ780" s="1">
        <f t="shared" si="201"/>
        <v>0</v>
      </c>
      <c r="GK780" s="1" t="str">
        <f t="shared" si="202"/>
        <v/>
      </c>
      <c r="GL780" s="1" t="str">
        <f t="shared" si="203"/>
        <v/>
      </c>
      <c r="HA780" s="2"/>
      <c r="HB780" s="2">
        <f t="shared" si="175"/>
        <v>1.2671999999999959</v>
      </c>
      <c r="HC780" s="145">
        <f t="shared" si="176"/>
        <v>0.98929644836647923</v>
      </c>
      <c r="HD780" s="2">
        <f t="shared" si="177"/>
        <v>1.6405391068108344E-4</v>
      </c>
      <c r="HE780" s="2" t="str">
        <f t="shared" si="173"/>
        <v/>
      </c>
      <c r="HF780" s="24" t="str">
        <f t="shared" si="174"/>
        <v/>
      </c>
    </row>
    <row r="781" spans="157:214" ht="20.100000000000001" customHeight="1" x14ac:dyDescent="0.25">
      <c r="FA781" s="1">
        <v>194</v>
      </c>
      <c r="FB781" s="1">
        <f t="shared" si="178"/>
        <v>-14870.042769283564</v>
      </c>
      <c r="FC781" s="1">
        <f t="shared" si="179"/>
        <v>4.7854881036512857E-7</v>
      </c>
      <c r="FD781" s="1">
        <f t="shared" si="180"/>
        <v>6.3206699826365276E-4</v>
      </c>
      <c r="FE781" s="1">
        <f t="shared" si="181"/>
        <v>4.7854881036512857E-7</v>
      </c>
      <c r="FF781" s="1" t="str">
        <f t="shared" si="182"/>
        <v/>
      </c>
      <c r="FG781" s="1" t="str">
        <f t="shared" si="183"/>
        <v/>
      </c>
      <c r="FI781" s="1">
        <f t="shared" si="184"/>
        <v>1.0587639678254201E-194</v>
      </c>
      <c r="FJ781" s="1" t="str">
        <f t="shared" si="185"/>
        <v/>
      </c>
      <c r="FK781" s="1" t="str">
        <f t="shared" si="186"/>
        <v/>
      </c>
      <c r="FP781" s="1">
        <v>194</v>
      </c>
      <c r="FQ781" s="1">
        <f t="shared" si="187"/>
        <v>-31.451559990635193</v>
      </c>
      <c r="FR781" s="1">
        <f t="shared" si="188"/>
        <v>2.262540007375809E-4</v>
      </c>
      <c r="FS781" s="1">
        <f t="shared" si="189"/>
        <v>6.3206699826365276E-4</v>
      </c>
      <c r="FT781" s="1">
        <f t="shared" si="190"/>
        <v>2.262540007375809E-4</v>
      </c>
      <c r="FU781" s="1" t="str">
        <f t="shared" si="191"/>
        <v/>
      </c>
      <c r="FV781" s="1" t="str">
        <f t="shared" si="192"/>
        <v/>
      </c>
      <c r="FW781" s="1">
        <f t="shared" si="193"/>
        <v>0</v>
      </c>
      <c r="FX781" s="1" t="str">
        <f t="shared" si="194"/>
        <v/>
      </c>
      <c r="FY781" s="1" t="str">
        <f t="shared" si="195"/>
        <v/>
      </c>
      <c r="GC781" s="1">
        <v>194</v>
      </c>
      <c r="GD781" s="1">
        <f t="shared" si="204"/>
        <v>-114.26844215218684</v>
      </c>
      <c r="GE781" s="1">
        <f t="shared" si="196"/>
        <v>6.2274772835721614E-5</v>
      </c>
      <c r="GF781" s="1">
        <f t="shared" si="197"/>
        <v>6.3206699826365276E-4</v>
      </c>
      <c r="GG781" s="1">
        <f t="shared" si="198"/>
        <v>6.2274772835721614E-5</v>
      </c>
      <c r="GH781" s="1" t="str">
        <f t="shared" si="199"/>
        <v/>
      </c>
      <c r="GI781" s="1" t="str">
        <f t="shared" si="200"/>
        <v/>
      </c>
      <c r="GJ781" s="1">
        <f t="shared" si="201"/>
        <v>0</v>
      </c>
      <c r="GK781" s="1" t="str">
        <f t="shared" si="202"/>
        <v/>
      </c>
      <c r="GL781" s="1" t="str">
        <f t="shared" si="203"/>
        <v/>
      </c>
      <c r="HA781" s="2"/>
      <c r="HB781" s="2">
        <f t="shared" si="175"/>
        <v>1.2735999999999958</v>
      </c>
      <c r="HC781" s="145">
        <f t="shared" si="176"/>
        <v>0.98913239445579815</v>
      </c>
      <c r="HD781" s="2">
        <f t="shared" si="177"/>
        <v>1.6559713070796178E-4</v>
      </c>
      <c r="HE781" s="2" t="str">
        <f t="shared" si="173"/>
        <v/>
      </c>
      <c r="HF781" s="24" t="str">
        <f t="shared" si="174"/>
        <v/>
      </c>
    </row>
    <row r="782" spans="157:214" ht="20.100000000000001" customHeight="1" x14ac:dyDescent="0.25">
      <c r="FA782" s="1">
        <v>195</v>
      </c>
      <c r="FB782" s="1">
        <f t="shared" si="178"/>
        <v>-14851.59358470629</v>
      </c>
      <c r="FC782" s="1">
        <f t="shared" si="179"/>
        <v>4.8475626233206492E-7</v>
      </c>
      <c r="FD782" s="1">
        <f t="shared" si="180"/>
        <v>6.4095298366005486E-4</v>
      </c>
      <c r="FE782" s="1">
        <f t="shared" si="181"/>
        <v>4.8475626233206492E-7</v>
      </c>
      <c r="FF782" s="1" t="str">
        <f t="shared" si="182"/>
        <v/>
      </c>
      <c r="FG782" s="1" t="str">
        <f t="shared" si="183"/>
        <v/>
      </c>
      <c r="FI782" s="1">
        <f t="shared" si="184"/>
        <v>1.1917075774345464E-194</v>
      </c>
      <c r="FJ782" s="1" t="str">
        <f t="shared" si="185"/>
        <v/>
      </c>
      <c r="FK782" s="1" t="str">
        <f t="shared" si="186"/>
        <v/>
      </c>
      <c r="FP782" s="1">
        <v>195</v>
      </c>
      <c r="FQ782" s="1">
        <f t="shared" si="187"/>
        <v>-31.412538204046317</v>
      </c>
      <c r="FR782" s="1">
        <f t="shared" si="188"/>
        <v>2.2918883373995301E-4</v>
      </c>
      <c r="FS782" s="1">
        <f t="shared" si="189"/>
        <v>6.4095298366005486E-4</v>
      </c>
      <c r="FT782" s="1">
        <f t="shared" si="190"/>
        <v>2.2918883373995301E-4</v>
      </c>
      <c r="FU782" s="1" t="str">
        <f t="shared" si="191"/>
        <v/>
      </c>
      <c r="FV782" s="1" t="str">
        <f t="shared" si="192"/>
        <v/>
      </c>
      <c r="FW782" s="1">
        <f t="shared" si="193"/>
        <v>0</v>
      </c>
      <c r="FX782" s="1" t="str">
        <f t="shared" si="194"/>
        <v/>
      </c>
      <c r="FY782" s="1" t="str">
        <f t="shared" si="195"/>
        <v/>
      </c>
      <c r="GC782" s="1">
        <v>195</v>
      </c>
      <c r="GD782" s="1">
        <f t="shared" si="204"/>
        <v>-114.12666989145211</v>
      </c>
      <c r="GE782" s="1">
        <f t="shared" si="196"/>
        <v>6.3082564335265127E-5</v>
      </c>
      <c r="GF782" s="1">
        <f t="shared" si="197"/>
        <v>6.4095298366005486E-4</v>
      </c>
      <c r="GG782" s="1">
        <f t="shared" si="198"/>
        <v>6.3082564335265127E-5</v>
      </c>
      <c r="GH782" s="1" t="str">
        <f t="shared" si="199"/>
        <v/>
      </c>
      <c r="GI782" s="1" t="str">
        <f t="shared" si="200"/>
        <v/>
      </c>
      <c r="GJ782" s="1">
        <f t="shared" si="201"/>
        <v>0</v>
      </c>
      <c r="GK782" s="1" t="str">
        <f t="shared" si="202"/>
        <v/>
      </c>
      <c r="GL782" s="1" t="str">
        <f t="shared" si="203"/>
        <v/>
      </c>
      <c r="HA782" s="2"/>
      <c r="HB782" s="2">
        <f t="shared" si="175"/>
        <v>1.2799999999999958</v>
      </c>
      <c r="HC782" s="145">
        <f t="shared" si="176"/>
        <v>0.98896679732509019</v>
      </c>
      <c r="HD782" s="2">
        <f t="shared" si="177"/>
        <v>1.6714436813236588E-4</v>
      </c>
      <c r="HE782" s="2" t="str">
        <f t="shared" si="173"/>
        <v/>
      </c>
      <c r="HF782" s="24" t="str">
        <f t="shared" si="174"/>
        <v/>
      </c>
    </row>
    <row r="783" spans="157:214" ht="20.100000000000001" customHeight="1" x14ac:dyDescent="0.25">
      <c r="FA783" s="2">
        <v>196</v>
      </c>
      <c r="FB783" s="1">
        <f t="shared" si="178"/>
        <v>-14833.144400129015</v>
      </c>
      <c r="FC783" s="1">
        <f t="shared" si="179"/>
        <v>4.9103637704751301E-7</v>
      </c>
      <c r="FD783" s="1">
        <f t="shared" si="180"/>
        <v>6.4995416063608473E-4</v>
      </c>
      <c r="FE783" s="1">
        <f t="shared" si="181"/>
        <v>4.9103637704751301E-7</v>
      </c>
      <c r="FF783" s="1" t="str">
        <f t="shared" si="182"/>
        <v/>
      </c>
      <c r="FG783" s="1" t="str">
        <f t="shared" si="183"/>
        <v/>
      </c>
      <c r="FI783" s="1">
        <f t="shared" si="184"/>
        <v>1.3413227789969123E-194</v>
      </c>
      <c r="FJ783" s="1" t="str">
        <f t="shared" si="185"/>
        <v/>
      </c>
      <c r="FK783" s="1" t="str">
        <f t="shared" si="186"/>
        <v/>
      </c>
      <c r="FP783" s="2">
        <v>196</v>
      </c>
      <c r="FQ783" s="1">
        <f t="shared" si="187"/>
        <v>-31.373516417457438</v>
      </c>
      <c r="FR783" s="1">
        <f t="shared" si="188"/>
        <v>2.3215802110116939E-4</v>
      </c>
      <c r="FS783" s="1">
        <f t="shared" si="189"/>
        <v>6.4995416063608625E-4</v>
      </c>
      <c r="FT783" s="1">
        <f t="shared" si="190"/>
        <v>2.3215802110116939E-4</v>
      </c>
      <c r="FU783" s="1" t="str">
        <f t="shared" si="191"/>
        <v/>
      </c>
      <c r="FV783" s="1" t="str">
        <f t="shared" si="192"/>
        <v/>
      </c>
      <c r="FW783" s="1">
        <f t="shared" si="193"/>
        <v>0</v>
      </c>
      <c r="FX783" s="1" t="str">
        <f t="shared" si="194"/>
        <v/>
      </c>
      <c r="FY783" s="1" t="str">
        <f t="shared" si="195"/>
        <v/>
      </c>
      <c r="GC783" s="2">
        <v>196</v>
      </c>
      <c r="GD783" s="1">
        <f t="shared" si="204"/>
        <v>-113.98489763071738</v>
      </c>
      <c r="GE783" s="1">
        <f t="shared" si="196"/>
        <v>6.3899811622931466E-5</v>
      </c>
      <c r="GF783" s="1">
        <f t="shared" si="197"/>
        <v>6.4995416063608625E-4</v>
      </c>
      <c r="GG783" s="1">
        <f t="shared" si="198"/>
        <v>6.3899811622931466E-5</v>
      </c>
      <c r="GH783" s="1" t="str">
        <f t="shared" si="199"/>
        <v/>
      </c>
      <c r="GI783" s="1" t="str">
        <f t="shared" si="200"/>
        <v/>
      </c>
      <c r="GJ783" s="1">
        <f t="shared" si="201"/>
        <v>0</v>
      </c>
      <c r="GK783" s="1" t="str">
        <f t="shared" si="202"/>
        <v/>
      </c>
      <c r="GL783" s="1" t="str">
        <f t="shared" si="203"/>
        <v/>
      </c>
      <c r="HA783" s="2"/>
      <c r="HB783" s="2">
        <f t="shared" si="175"/>
        <v>1.2863999999999958</v>
      </c>
      <c r="HC783" s="145">
        <f t="shared" si="176"/>
        <v>0.98879965295695782</v>
      </c>
      <c r="HD783" s="2">
        <f t="shared" si="177"/>
        <v>1.6869557064902452E-4</v>
      </c>
      <c r="HE783" s="2" t="str">
        <f t="shared" si="173"/>
        <v/>
      </c>
      <c r="HF783" s="24" t="str">
        <f t="shared" si="174"/>
        <v/>
      </c>
    </row>
    <row r="784" spans="157:214" ht="20.100000000000001" customHeight="1" x14ac:dyDescent="0.25">
      <c r="FA784" s="1">
        <v>197</v>
      </c>
      <c r="FB784" s="1">
        <f t="shared" si="178"/>
        <v>-14814.695215551739</v>
      </c>
      <c r="FC784" s="1">
        <f t="shared" si="179"/>
        <v>4.9738989360815543E-7</v>
      </c>
      <c r="FD784" s="1">
        <f t="shared" si="180"/>
        <v>6.5907187656882914E-4</v>
      </c>
      <c r="FE784" s="1">
        <f t="shared" si="181"/>
        <v>4.9738989360815543E-7</v>
      </c>
      <c r="FF784" s="1" t="str">
        <f t="shared" si="182"/>
        <v/>
      </c>
      <c r="FG784" s="1" t="str">
        <f t="shared" si="183"/>
        <v/>
      </c>
      <c r="FI784" s="1">
        <f t="shared" si="184"/>
        <v>1.5096975511482137E-194</v>
      </c>
      <c r="FJ784" s="1" t="str">
        <f t="shared" si="185"/>
        <v/>
      </c>
      <c r="FK784" s="1" t="str">
        <f t="shared" si="186"/>
        <v/>
      </c>
      <c r="FP784" s="1">
        <v>197</v>
      </c>
      <c r="FQ784" s="1">
        <f t="shared" si="187"/>
        <v>-31.334494630868562</v>
      </c>
      <c r="FR784" s="1">
        <f t="shared" si="188"/>
        <v>2.3516191226015241E-4</v>
      </c>
      <c r="FS784" s="1">
        <f t="shared" si="189"/>
        <v>6.5907187656882914E-4</v>
      </c>
      <c r="FT784" s="1">
        <f t="shared" si="190"/>
        <v>2.3516191226015241E-4</v>
      </c>
      <c r="FU784" s="1" t="str">
        <f t="shared" si="191"/>
        <v/>
      </c>
      <c r="FV784" s="1" t="str">
        <f t="shared" si="192"/>
        <v/>
      </c>
      <c r="FW784" s="1">
        <f t="shared" si="193"/>
        <v>0</v>
      </c>
      <c r="FX784" s="1" t="str">
        <f t="shared" si="194"/>
        <v/>
      </c>
      <c r="FY784" s="1" t="str">
        <f t="shared" si="195"/>
        <v/>
      </c>
      <c r="GC784" s="1">
        <v>197</v>
      </c>
      <c r="GD784" s="1">
        <f t="shared" si="204"/>
        <v>-113.84312536998266</v>
      </c>
      <c r="GE784" s="1">
        <f t="shared" si="196"/>
        <v>6.4726610879250007E-5</v>
      </c>
      <c r="GF784" s="1">
        <f t="shared" si="197"/>
        <v>6.5907187656883087E-4</v>
      </c>
      <c r="GG784" s="1">
        <f t="shared" si="198"/>
        <v>6.4726610879250007E-5</v>
      </c>
      <c r="GH784" s="1" t="str">
        <f t="shared" si="199"/>
        <v/>
      </c>
      <c r="GI784" s="1" t="str">
        <f t="shared" si="200"/>
        <v/>
      </c>
      <c r="GJ784" s="1">
        <f t="shared" si="201"/>
        <v>0</v>
      </c>
      <c r="GK784" s="1" t="str">
        <f t="shared" si="202"/>
        <v/>
      </c>
      <c r="GL784" s="1" t="str">
        <f t="shared" si="203"/>
        <v/>
      </c>
      <c r="HA784" s="2"/>
      <c r="HB784" s="2">
        <f t="shared" si="175"/>
        <v>1.2927999999999957</v>
      </c>
      <c r="HC784" s="145">
        <f t="shared" si="176"/>
        <v>0.9886309573863088</v>
      </c>
      <c r="HD784" s="2">
        <f t="shared" si="177"/>
        <v>1.7025068606069116E-4</v>
      </c>
      <c r="HE784" s="2" t="str">
        <f t="shared" si="173"/>
        <v/>
      </c>
      <c r="HF784" s="24" t="str">
        <f t="shared" si="174"/>
        <v/>
      </c>
    </row>
    <row r="785" spans="157:214" ht="20.100000000000001" customHeight="1" x14ac:dyDescent="0.25">
      <c r="FA785" s="1">
        <v>198</v>
      </c>
      <c r="FB785" s="1">
        <f t="shared" si="178"/>
        <v>-14796.246030974464</v>
      </c>
      <c r="FC785" s="1">
        <f t="shared" si="179"/>
        <v>5.0381755713377848E-7</v>
      </c>
      <c r="FD785" s="1">
        <f t="shared" si="180"/>
        <v>6.6830749252662152E-4</v>
      </c>
      <c r="FE785" s="1">
        <f t="shared" si="181"/>
        <v>5.0381755713377848E-7</v>
      </c>
      <c r="FF785" s="1" t="str">
        <f t="shared" si="182"/>
        <v/>
      </c>
      <c r="FG785" s="1" t="str">
        <f t="shared" si="183"/>
        <v/>
      </c>
      <c r="FI785" s="1">
        <f t="shared" si="184"/>
        <v>1.6991810360156359E-194</v>
      </c>
      <c r="FJ785" s="1" t="str">
        <f t="shared" si="185"/>
        <v/>
      </c>
      <c r="FK785" s="1" t="str">
        <f t="shared" si="186"/>
        <v/>
      </c>
      <c r="FP785" s="1">
        <v>198</v>
      </c>
      <c r="FQ785" s="1">
        <f t="shared" si="187"/>
        <v>-31.295472844279686</v>
      </c>
      <c r="FR785" s="1">
        <f t="shared" si="188"/>
        <v>2.3820085950350137E-4</v>
      </c>
      <c r="FS785" s="1">
        <f t="shared" si="189"/>
        <v>6.6830749252662152E-4</v>
      </c>
      <c r="FT785" s="1">
        <f t="shared" si="190"/>
        <v>2.3820085950350137E-4</v>
      </c>
      <c r="FU785" s="1" t="str">
        <f t="shared" si="191"/>
        <v/>
      </c>
      <c r="FV785" s="1" t="str">
        <f t="shared" si="192"/>
        <v/>
      </c>
      <c r="FW785" s="1">
        <f t="shared" si="193"/>
        <v>0</v>
      </c>
      <c r="FX785" s="1" t="str">
        <f t="shared" si="194"/>
        <v/>
      </c>
      <c r="FY785" s="1" t="str">
        <f t="shared" si="195"/>
        <v/>
      </c>
      <c r="GC785" s="1">
        <v>198</v>
      </c>
      <c r="GD785" s="1">
        <f t="shared" si="204"/>
        <v>-113.70135310924795</v>
      </c>
      <c r="GE785" s="1">
        <f t="shared" si="196"/>
        <v>6.5563059068551966E-5</v>
      </c>
      <c r="GF785" s="1">
        <f t="shared" si="197"/>
        <v>6.6830749252662152E-4</v>
      </c>
      <c r="GG785" s="1">
        <f t="shared" si="198"/>
        <v>6.5563059068551966E-5</v>
      </c>
      <c r="GH785" s="1" t="str">
        <f t="shared" si="199"/>
        <v/>
      </c>
      <c r="GI785" s="1" t="str">
        <f t="shared" si="200"/>
        <v/>
      </c>
      <c r="GJ785" s="1">
        <f t="shared" si="201"/>
        <v>0</v>
      </c>
      <c r="GK785" s="1" t="str">
        <f t="shared" si="202"/>
        <v/>
      </c>
      <c r="GL785" s="1" t="str">
        <f t="shared" si="203"/>
        <v/>
      </c>
      <c r="HA785" s="2"/>
      <c r="HB785" s="2">
        <f t="shared" si="175"/>
        <v>1.2991999999999957</v>
      </c>
      <c r="HC785" s="145">
        <f t="shared" si="176"/>
        <v>0.9884607067002481</v>
      </c>
      <c r="HD785" s="2">
        <f t="shared" si="177"/>
        <v>1.718096622792542E-4</v>
      </c>
      <c r="HE785" s="2" t="str">
        <f t="shared" si="173"/>
        <v/>
      </c>
      <c r="HF785" s="24" t="str">
        <f t="shared" si="174"/>
        <v/>
      </c>
    </row>
    <row r="786" spans="157:214" ht="20.100000000000001" customHeight="1" x14ac:dyDescent="0.25">
      <c r="FA786" s="1">
        <v>199</v>
      </c>
      <c r="FB786" s="1">
        <f t="shared" si="178"/>
        <v>-14777.79684639719</v>
      </c>
      <c r="FC786" s="1">
        <f t="shared" si="179"/>
        <v>5.1032011879720617E-7</v>
      </c>
      <c r="FD786" s="1">
        <f t="shared" si="180"/>
        <v>6.7766238338043774E-4</v>
      </c>
      <c r="FE786" s="1">
        <f t="shared" si="181"/>
        <v>5.1032011879720617E-7</v>
      </c>
      <c r="FF786" s="1" t="str">
        <f t="shared" si="182"/>
        <v/>
      </c>
      <c r="FG786" s="1" t="str">
        <f t="shared" si="183"/>
        <v/>
      </c>
      <c r="FI786" s="1">
        <f t="shared" si="184"/>
        <v>1.9124161630055607E-194</v>
      </c>
      <c r="FJ786" s="1" t="str">
        <f t="shared" si="185"/>
        <v/>
      </c>
      <c r="FK786" s="1" t="str">
        <f t="shared" si="186"/>
        <v/>
      </c>
      <c r="FP786" s="1">
        <v>199</v>
      </c>
      <c r="FQ786" s="1">
        <f t="shared" si="187"/>
        <v>-31.256451057690807</v>
      </c>
      <c r="FR786" s="1">
        <f t="shared" si="188"/>
        <v>2.4127521797964301E-4</v>
      </c>
      <c r="FS786" s="1">
        <f t="shared" si="189"/>
        <v>6.7766238338043774E-4</v>
      </c>
      <c r="FT786" s="1">
        <f t="shared" si="190"/>
        <v>2.4127521797964301E-4</v>
      </c>
      <c r="FU786" s="1" t="str">
        <f t="shared" si="191"/>
        <v/>
      </c>
      <c r="FV786" s="1" t="str">
        <f t="shared" si="192"/>
        <v/>
      </c>
      <c r="FW786" s="1">
        <f t="shared" si="193"/>
        <v>0</v>
      </c>
      <c r="FX786" s="1" t="str">
        <f t="shared" si="194"/>
        <v/>
      </c>
      <c r="FY786" s="1" t="str">
        <f t="shared" si="195"/>
        <v/>
      </c>
      <c r="GC786" s="1">
        <v>199</v>
      </c>
      <c r="GD786" s="1">
        <f t="shared" si="204"/>
        <v>-113.55958084851322</v>
      </c>
      <c r="GE786" s="1">
        <f t="shared" si="196"/>
        <v>6.6409253942866485E-5</v>
      </c>
      <c r="GF786" s="1">
        <f t="shared" si="197"/>
        <v>6.7766238338043774E-4</v>
      </c>
      <c r="GG786" s="1">
        <f t="shared" si="198"/>
        <v>6.6409253942866485E-5</v>
      </c>
      <c r="GH786" s="1" t="str">
        <f t="shared" si="199"/>
        <v/>
      </c>
      <c r="GI786" s="1" t="str">
        <f t="shared" si="200"/>
        <v/>
      </c>
      <c r="GJ786" s="1">
        <f t="shared" si="201"/>
        <v>0</v>
      </c>
      <c r="GK786" s="1" t="str">
        <f t="shared" si="202"/>
        <v/>
      </c>
      <c r="GL786" s="1" t="str">
        <f t="shared" si="203"/>
        <v/>
      </c>
      <c r="HA786" s="2"/>
      <c r="HB786" s="2">
        <f t="shared" si="175"/>
        <v>1.3055999999999957</v>
      </c>
      <c r="HC786" s="145">
        <f t="shared" si="176"/>
        <v>0.98828889703796885</v>
      </c>
      <c r="HD786" s="2">
        <f t="shared" si="177"/>
        <v>1.7337244732895662E-4</v>
      </c>
      <c r="HE786" s="2" t="str">
        <f t="shared" si="173"/>
        <v/>
      </c>
      <c r="HF786" s="24" t="str">
        <f t="shared" si="174"/>
        <v/>
      </c>
    </row>
    <row r="787" spans="157:214" ht="20.100000000000001" customHeight="1" x14ac:dyDescent="0.25">
      <c r="FA787" s="1">
        <v>200</v>
      </c>
      <c r="FB787" s="1">
        <f t="shared" si="178"/>
        <v>-14759.347661819915</v>
      </c>
      <c r="FC787" s="1">
        <f t="shared" si="179"/>
        <v>5.1689833585414567E-7</v>
      </c>
      <c r="FD787" s="1">
        <f t="shared" si="180"/>
        <v>6.8713793791584719E-4</v>
      </c>
      <c r="FE787" s="1">
        <f t="shared" si="181"/>
        <v>5.1689833585414567E-7</v>
      </c>
      <c r="FF787" s="1" t="str">
        <f t="shared" si="182"/>
        <v/>
      </c>
      <c r="FG787" s="1" t="str">
        <f t="shared" si="183"/>
        <v/>
      </c>
      <c r="FI787" s="1">
        <f t="shared" si="184"/>
        <v>2.152376342546495E-194</v>
      </c>
      <c r="FJ787" s="1" t="str">
        <f t="shared" si="185"/>
        <v/>
      </c>
      <c r="FK787" s="1" t="str">
        <f t="shared" si="186"/>
        <v/>
      </c>
      <c r="FP787" s="1">
        <v>200</v>
      </c>
      <c r="FQ787" s="1">
        <f t="shared" si="187"/>
        <v>-31.217429271101928</v>
      </c>
      <c r="FR787" s="1">
        <f t="shared" si="188"/>
        <v>2.4438534571294017E-4</v>
      </c>
      <c r="FS787" s="1">
        <f t="shared" si="189"/>
        <v>6.8713793791584817E-4</v>
      </c>
      <c r="FT787" s="1">
        <f t="shared" si="190"/>
        <v>2.4438534571294017E-4</v>
      </c>
      <c r="FU787" s="1" t="str">
        <f t="shared" si="191"/>
        <v/>
      </c>
      <c r="FV787" s="1" t="str">
        <f t="shared" si="192"/>
        <v/>
      </c>
      <c r="FW787" s="1">
        <f t="shared" si="193"/>
        <v>0</v>
      </c>
      <c r="FX787" s="1" t="str">
        <f t="shared" si="194"/>
        <v/>
      </c>
      <c r="FY787" s="1" t="str">
        <f t="shared" si="195"/>
        <v/>
      </c>
      <c r="GC787" s="1">
        <v>200</v>
      </c>
      <c r="GD787" s="1">
        <f t="shared" si="204"/>
        <v>-113.4178085877785</v>
      </c>
      <c r="GE787" s="1">
        <f t="shared" si="196"/>
        <v>6.7265294045802722E-5</v>
      </c>
      <c r="GF787" s="1">
        <f t="shared" si="197"/>
        <v>6.8713793791584719E-4</v>
      </c>
      <c r="GG787" s="1">
        <f t="shared" si="198"/>
        <v>6.7265294045802722E-5</v>
      </c>
      <c r="GH787" s="1" t="str">
        <f t="shared" si="199"/>
        <v/>
      </c>
      <c r="GI787" s="1" t="str">
        <f t="shared" si="200"/>
        <v/>
      </c>
      <c r="GJ787" s="1">
        <f t="shared" si="201"/>
        <v>0</v>
      </c>
      <c r="GK787" s="1" t="str">
        <f t="shared" si="202"/>
        <v/>
      </c>
      <c r="GL787" s="1" t="str">
        <f t="shared" si="203"/>
        <v/>
      </c>
      <c r="HA787" s="2"/>
      <c r="HB787" s="2">
        <f t="shared" si="175"/>
        <v>1.3119999999999956</v>
      </c>
      <c r="HC787" s="145">
        <f t="shared" si="176"/>
        <v>0.98811552459063989</v>
      </c>
      <c r="HD787" s="2">
        <f t="shared" si="177"/>
        <v>1.7493898934828334E-4</v>
      </c>
      <c r="HE787" s="2" t="str">
        <f t="shared" si="173"/>
        <v/>
      </c>
      <c r="HF787" s="24" t="str">
        <f t="shared" si="174"/>
        <v/>
      </c>
    </row>
    <row r="788" spans="157:214" ht="20.100000000000001" customHeight="1" x14ac:dyDescent="0.25">
      <c r="FA788" s="1">
        <v>201</v>
      </c>
      <c r="FB788" s="1">
        <f t="shared" si="178"/>
        <v>-14740.898477242639</v>
      </c>
      <c r="FC788" s="1">
        <f t="shared" si="179"/>
        <v>5.2355297167291212E-7</v>
      </c>
      <c r="FD788" s="1">
        <f t="shared" si="180"/>
        <v>6.9673555894551084E-4</v>
      </c>
      <c r="FE788" s="1">
        <f t="shared" si="181"/>
        <v>5.2355297167291212E-7</v>
      </c>
      <c r="FF788" s="1" t="str">
        <f t="shared" si="182"/>
        <v/>
      </c>
      <c r="FG788" s="1" t="str">
        <f t="shared" si="183"/>
        <v/>
      </c>
      <c r="FI788" s="1">
        <f t="shared" si="184"/>
        <v>2.422406736870004E-194</v>
      </c>
      <c r="FJ788" s="1" t="str">
        <f t="shared" si="185"/>
        <v/>
      </c>
      <c r="FK788" s="1" t="str">
        <f t="shared" si="186"/>
        <v/>
      </c>
      <c r="FP788" s="1">
        <v>201</v>
      </c>
      <c r="FQ788" s="1">
        <f t="shared" si="187"/>
        <v>-31.178407484513052</v>
      </c>
      <c r="FR788" s="1">
        <f t="shared" si="188"/>
        <v>2.4753160361774726E-4</v>
      </c>
      <c r="FS788" s="1">
        <f t="shared" si="189"/>
        <v>6.9673555894551084E-4</v>
      </c>
      <c r="FT788" s="1">
        <f t="shared" si="190"/>
        <v>2.4753160361774726E-4</v>
      </c>
      <c r="FU788" s="1" t="str">
        <f t="shared" si="191"/>
        <v/>
      </c>
      <c r="FV788" s="1" t="str">
        <f t="shared" si="192"/>
        <v/>
      </c>
      <c r="FW788" s="1">
        <f t="shared" si="193"/>
        <v>0</v>
      </c>
      <c r="FX788" s="1" t="str">
        <f t="shared" si="194"/>
        <v/>
      </c>
      <c r="FY788" s="1" t="str">
        <f t="shared" si="195"/>
        <v/>
      </c>
      <c r="GC788" s="1">
        <v>201</v>
      </c>
      <c r="GD788" s="1">
        <f t="shared" si="204"/>
        <v>-113.27603632704377</v>
      </c>
      <c r="GE788" s="1">
        <f t="shared" si="196"/>
        <v>6.813127871641971E-5</v>
      </c>
      <c r="GF788" s="1">
        <f t="shared" si="197"/>
        <v>6.9673555894551257E-4</v>
      </c>
      <c r="GG788" s="1">
        <f t="shared" si="198"/>
        <v>6.813127871641971E-5</v>
      </c>
      <c r="GH788" s="1" t="str">
        <f t="shared" si="199"/>
        <v/>
      </c>
      <c r="GI788" s="1" t="str">
        <f t="shared" si="200"/>
        <v/>
      </c>
      <c r="GJ788" s="1">
        <f t="shared" si="201"/>
        <v>0</v>
      </c>
      <c r="GK788" s="1" t="str">
        <f t="shared" si="202"/>
        <v/>
      </c>
      <c r="GL788" s="1" t="str">
        <f t="shared" si="203"/>
        <v/>
      </c>
      <c r="HA788" s="2"/>
      <c r="HB788" s="2">
        <f t="shared" si="175"/>
        <v>1.3183999999999956</v>
      </c>
      <c r="HC788" s="145">
        <f t="shared" si="176"/>
        <v>0.98794058560129161</v>
      </c>
      <c r="HD788" s="2">
        <f t="shared" si="177"/>
        <v>1.7650923659118245E-4</v>
      </c>
      <c r="HE788" s="2" t="str">
        <f t="shared" si="173"/>
        <v/>
      </c>
      <c r="HF788" s="24" t="str">
        <f t="shared" si="174"/>
        <v/>
      </c>
    </row>
    <row r="789" spans="157:214" ht="20.100000000000001" customHeight="1" x14ac:dyDescent="0.25">
      <c r="FA789" s="1">
        <v>202</v>
      </c>
      <c r="FB789" s="1">
        <f t="shared" si="178"/>
        <v>-14722.449292665366</v>
      </c>
      <c r="FC789" s="1">
        <f t="shared" si="179"/>
        <v>5.302847957640569E-7</v>
      </c>
      <c r="FD789" s="1">
        <f t="shared" si="180"/>
        <v>7.0645666342222596E-4</v>
      </c>
      <c r="FE789" s="1">
        <f t="shared" si="181"/>
        <v>5.302847957640569E-7</v>
      </c>
      <c r="FF789" s="1" t="str">
        <f t="shared" si="182"/>
        <v/>
      </c>
      <c r="FG789" s="1" t="str">
        <f t="shared" si="183"/>
        <v/>
      </c>
      <c r="FI789" s="1">
        <f t="shared" si="184"/>
        <v>2.7262706780042198E-194</v>
      </c>
      <c r="FJ789" s="1" t="str">
        <f t="shared" si="185"/>
        <v/>
      </c>
      <c r="FK789" s="1" t="str">
        <f t="shared" si="186"/>
        <v/>
      </c>
      <c r="FP789" s="1">
        <v>202</v>
      </c>
      <c r="FQ789" s="1">
        <f t="shared" si="187"/>
        <v>-31.139385697924176</v>
      </c>
      <c r="FR789" s="1">
        <f t="shared" si="188"/>
        <v>2.5071435551242031E-4</v>
      </c>
      <c r="FS789" s="1">
        <f t="shared" si="189"/>
        <v>7.0645666342222596E-4</v>
      </c>
      <c r="FT789" s="1">
        <f t="shared" si="190"/>
        <v>2.5071435551242031E-4</v>
      </c>
      <c r="FU789" s="1" t="str">
        <f t="shared" si="191"/>
        <v/>
      </c>
      <c r="FV789" s="1" t="str">
        <f t="shared" si="192"/>
        <v/>
      </c>
      <c r="FW789" s="1">
        <f t="shared" si="193"/>
        <v>0</v>
      </c>
      <c r="FX789" s="1" t="str">
        <f t="shared" si="194"/>
        <v/>
      </c>
      <c r="FY789" s="1" t="str">
        <f t="shared" si="195"/>
        <v/>
      </c>
      <c r="GC789" s="1">
        <v>202</v>
      </c>
      <c r="GD789" s="1">
        <f t="shared" si="204"/>
        <v>-113.13426406630904</v>
      </c>
      <c r="GE789" s="1">
        <f t="shared" si="196"/>
        <v>6.9007308093080763E-5</v>
      </c>
      <c r="GF789" s="1">
        <f t="shared" si="197"/>
        <v>7.0645666342222704E-4</v>
      </c>
      <c r="GG789" s="1">
        <f t="shared" si="198"/>
        <v>6.9007308093080763E-5</v>
      </c>
      <c r="GH789" s="1" t="str">
        <f t="shared" si="199"/>
        <v/>
      </c>
      <c r="GI789" s="1" t="str">
        <f t="shared" si="200"/>
        <v/>
      </c>
      <c r="GJ789" s="1">
        <f t="shared" si="201"/>
        <v>0</v>
      </c>
      <c r="GK789" s="1" t="str">
        <f t="shared" si="202"/>
        <v/>
      </c>
      <c r="GL789" s="1" t="str">
        <f t="shared" si="203"/>
        <v/>
      </c>
      <c r="HA789" s="2"/>
      <c r="HB789" s="2">
        <f t="shared" si="175"/>
        <v>1.3247999999999955</v>
      </c>
      <c r="HC789" s="145">
        <f t="shared" si="176"/>
        <v>0.98776407636470043</v>
      </c>
      <c r="HD789" s="2">
        <f t="shared" si="177"/>
        <v>1.7808313743006288E-4</v>
      </c>
      <c r="HE789" s="2" t="str">
        <f t="shared" si="173"/>
        <v/>
      </c>
      <c r="HF789" s="24" t="str">
        <f t="shared" si="174"/>
        <v/>
      </c>
    </row>
    <row r="790" spans="157:214" ht="20.100000000000001" customHeight="1" x14ac:dyDescent="0.25">
      <c r="FA790" s="2">
        <v>203</v>
      </c>
      <c r="FB790" s="1">
        <f t="shared" si="178"/>
        <v>-14704.00010808809</v>
      </c>
      <c r="FC790" s="1">
        <f t="shared" si="179"/>
        <v>5.3709458380987727E-7</v>
      </c>
      <c r="FD790" s="1">
        <f t="shared" si="180"/>
        <v>7.1630268255251791E-4</v>
      </c>
      <c r="FE790" s="1">
        <f t="shared" si="181"/>
        <v>5.3709458380987727E-7</v>
      </c>
      <c r="FF790" s="1" t="str">
        <f t="shared" si="182"/>
        <v/>
      </c>
      <c r="FG790" s="1" t="str">
        <f t="shared" si="183"/>
        <v/>
      </c>
      <c r="FI790" s="1">
        <f t="shared" si="184"/>
        <v>3.0682018740884952E-194</v>
      </c>
      <c r="FJ790" s="1" t="str">
        <f t="shared" si="185"/>
        <v/>
      </c>
      <c r="FK790" s="1" t="str">
        <f t="shared" si="186"/>
        <v/>
      </c>
      <c r="FP790" s="2">
        <v>203</v>
      </c>
      <c r="FQ790" s="1">
        <f t="shared" si="187"/>
        <v>-31.100363911335297</v>
      </c>
      <c r="FR790" s="1">
        <f t="shared" si="188"/>
        <v>2.5393396813326499E-4</v>
      </c>
      <c r="FS790" s="1">
        <f t="shared" si="189"/>
        <v>7.1630268255251791E-4</v>
      </c>
      <c r="FT790" s="1">
        <f t="shared" si="190"/>
        <v>2.5393396813326499E-4</v>
      </c>
      <c r="FU790" s="1" t="str">
        <f t="shared" si="191"/>
        <v/>
      </c>
      <c r="FV790" s="1" t="str">
        <f t="shared" si="192"/>
        <v/>
      </c>
      <c r="FW790" s="1">
        <f t="shared" si="193"/>
        <v>0</v>
      </c>
      <c r="FX790" s="1" t="str">
        <f t="shared" si="194"/>
        <v/>
      </c>
      <c r="FY790" s="1" t="str">
        <f t="shared" si="195"/>
        <v/>
      </c>
      <c r="GC790" s="2">
        <v>203</v>
      </c>
      <c r="GD790" s="1">
        <f t="shared" si="204"/>
        <v>-112.99249180557433</v>
      </c>
      <c r="GE790" s="1">
        <f t="shared" si="196"/>
        <v>6.989348311729464E-5</v>
      </c>
      <c r="GF790" s="1">
        <f t="shared" si="197"/>
        <v>7.1630268255251791E-4</v>
      </c>
      <c r="GG790" s="1">
        <f t="shared" si="198"/>
        <v>6.989348311729464E-5</v>
      </c>
      <c r="GH790" s="1" t="str">
        <f t="shared" si="199"/>
        <v/>
      </c>
      <c r="GI790" s="1" t="str">
        <f t="shared" si="200"/>
        <v/>
      </c>
      <c r="GJ790" s="1">
        <f t="shared" si="201"/>
        <v>0</v>
      </c>
      <c r="GK790" s="1" t="str">
        <f t="shared" si="202"/>
        <v/>
      </c>
      <c r="GL790" s="1" t="str">
        <f t="shared" si="203"/>
        <v/>
      </c>
      <c r="HA790" s="2"/>
      <c r="HB790" s="2">
        <f t="shared" si="175"/>
        <v>1.3311999999999955</v>
      </c>
      <c r="HC790" s="145">
        <f t="shared" si="176"/>
        <v>0.98758599322727036</v>
      </c>
      <c r="HD790" s="2">
        <f t="shared" si="177"/>
        <v>1.7966064035734863E-4</v>
      </c>
      <c r="HE790" s="2" t="str">
        <f t="shared" si="173"/>
        <v/>
      </c>
      <c r="HF790" s="24" t="str">
        <f t="shared" si="174"/>
        <v/>
      </c>
    </row>
    <row r="791" spans="157:214" ht="20.100000000000001" customHeight="1" x14ac:dyDescent="0.25">
      <c r="FA791" s="1">
        <v>204</v>
      </c>
      <c r="FB791" s="1">
        <f t="shared" si="178"/>
        <v>-14685.550923510815</v>
      </c>
      <c r="FC791" s="1">
        <f t="shared" si="179"/>
        <v>5.4398311769381153E-7</v>
      </c>
      <c r="FD791" s="1">
        <f t="shared" si="180"/>
        <v>7.2627506191077433E-4</v>
      </c>
      <c r="FE791" s="1">
        <f t="shared" si="181"/>
        <v>5.4398311769381153E-7</v>
      </c>
      <c r="FF791" s="1" t="str">
        <f t="shared" si="182"/>
        <v/>
      </c>
      <c r="FG791" s="1" t="str">
        <f t="shared" si="183"/>
        <v/>
      </c>
      <c r="FI791" s="1">
        <f t="shared" si="184"/>
        <v>3.4529631248685608E-194</v>
      </c>
      <c r="FJ791" s="1" t="str">
        <f t="shared" si="185"/>
        <v/>
      </c>
      <c r="FK791" s="1" t="str">
        <f t="shared" si="186"/>
        <v/>
      </c>
      <c r="FP791" s="1">
        <v>204</v>
      </c>
      <c r="FQ791" s="1">
        <f t="shared" si="187"/>
        <v>-31.061342124746421</v>
      </c>
      <c r="FR791" s="1">
        <f t="shared" si="188"/>
        <v>2.5719081114843696E-4</v>
      </c>
      <c r="FS791" s="1">
        <f t="shared" si="189"/>
        <v>7.2627506191077433E-4</v>
      </c>
      <c r="FT791" s="1">
        <f t="shared" si="190"/>
        <v>2.5719081114843696E-4</v>
      </c>
      <c r="FU791" s="1" t="str">
        <f t="shared" si="191"/>
        <v/>
      </c>
      <c r="FV791" s="1" t="str">
        <f t="shared" si="192"/>
        <v/>
      </c>
      <c r="FW791" s="1">
        <f t="shared" si="193"/>
        <v>0</v>
      </c>
      <c r="FX791" s="1" t="str">
        <f t="shared" si="194"/>
        <v/>
      </c>
      <c r="FY791" s="1" t="str">
        <f t="shared" si="195"/>
        <v/>
      </c>
      <c r="GC791" s="1">
        <v>204</v>
      </c>
      <c r="GD791" s="1">
        <f t="shared" si="204"/>
        <v>-112.85071954483961</v>
      </c>
      <c r="GE791" s="1">
        <f t="shared" si="196"/>
        <v>7.0789905537540286E-5</v>
      </c>
      <c r="GF791" s="1">
        <f t="shared" si="197"/>
        <v>7.2627506191077433E-4</v>
      </c>
      <c r="GG791" s="1">
        <f t="shared" si="198"/>
        <v>7.0789905537540286E-5</v>
      </c>
      <c r="GH791" s="1" t="str">
        <f t="shared" si="199"/>
        <v/>
      </c>
      <c r="GI791" s="1" t="str">
        <f t="shared" si="200"/>
        <v/>
      </c>
      <c r="GJ791" s="1">
        <f t="shared" si="201"/>
        <v>0</v>
      </c>
      <c r="GK791" s="1" t="str">
        <f t="shared" si="202"/>
        <v/>
      </c>
      <c r="GL791" s="1" t="str">
        <f t="shared" si="203"/>
        <v/>
      </c>
      <c r="HA791" s="2"/>
      <c r="HB791" s="2">
        <f t="shared" si="175"/>
        <v>1.3375999999999955</v>
      </c>
      <c r="HC791" s="145">
        <f t="shared" si="176"/>
        <v>0.98740633258691302</v>
      </c>
      <c r="HD791" s="2">
        <f t="shared" si="177"/>
        <v>1.8124169398736623E-4</v>
      </c>
      <c r="HE791" s="2" t="str">
        <f t="shared" si="173"/>
        <v/>
      </c>
      <c r="HF791" s="24" t="str">
        <f t="shared" si="174"/>
        <v/>
      </c>
    </row>
    <row r="792" spans="157:214" ht="20.100000000000001" customHeight="1" x14ac:dyDescent="0.25">
      <c r="FA792" s="1">
        <v>205</v>
      </c>
      <c r="FB792" s="1">
        <f t="shared" si="178"/>
        <v>-14667.101738933539</v>
      </c>
      <c r="FC792" s="1">
        <f t="shared" si="179"/>
        <v>5.5095118552971329E-7</v>
      </c>
      <c r="FD792" s="1">
        <f t="shared" si="180"/>
        <v>7.3637526155393112E-4</v>
      </c>
      <c r="FE792" s="1">
        <f t="shared" si="181"/>
        <v>5.5095118552971329E-7</v>
      </c>
      <c r="FF792" s="1" t="str">
        <f t="shared" si="182"/>
        <v/>
      </c>
      <c r="FG792" s="1" t="str">
        <f t="shared" si="183"/>
        <v/>
      </c>
      <c r="FI792" s="1">
        <f t="shared" si="184"/>
        <v>3.8859123568922875E-194</v>
      </c>
      <c r="FJ792" s="1" t="str">
        <f t="shared" si="185"/>
        <v/>
      </c>
      <c r="FK792" s="1" t="str">
        <f t="shared" si="186"/>
        <v/>
      </c>
      <c r="FP792" s="1">
        <v>205</v>
      </c>
      <c r="FQ792" s="1">
        <f t="shared" si="187"/>
        <v>-31.022320338157542</v>
      </c>
      <c r="FR792" s="1">
        <f t="shared" si="188"/>
        <v>2.6048525717178097E-4</v>
      </c>
      <c r="FS792" s="1">
        <f t="shared" si="189"/>
        <v>7.3637526155392961E-4</v>
      </c>
      <c r="FT792" s="1">
        <f t="shared" si="190"/>
        <v>2.6048525717178097E-4</v>
      </c>
      <c r="FU792" s="1" t="str">
        <f t="shared" si="191"/>
        <v/>
      </c>
      <c r="FV792" s="1" t="str">
        <f t="shared" si="192"/>
        <v/>
      </c>
      <c r="FW792" s="1">
        <f t="shared" si="193"/>
        <v>0</v>
      </c>
      <c r="FX792" s="1" t="str">
        <f t="shared" si="194"/>
        <v/>
      </c>
      <c r="FY792" s="1" t="str">
        <f t="shared" si="195"/>
        <v/>
      </c>
      <c r="GC792" s="1">
        <v>205</v>
      </c>
      <c r="GD792" s="1">
        <f t="shared" si="204"/>
        <v>-112.70894728410488</v>
      </c>
      <c r="GE792" s="1">
        <f t="shared" si="196"/>
        <v>7.1696677913076084E-5</v>
      </c>
      <c r="GF792" s="1">
        <f t="shared" si="197"/>
        <v>7.3637526155392961E-4</v>
      </c>
      <c r="GG792" s="1">
        <f t="shared" si="198"/>
        <v>7.1696677913076084E-5</v>
      </c>
      <c r="GH792" s="1" t="str">
        <f t="shared" si="199"/>
        <v/>
      </c>
      <c r="GI792" s="1" t="str">
        <f t="shared" si="200"/>
        <v/>
      </c>
      <c r="GJ792" s="1">
        <f t="shared" si="201"/>
        <v>0</v>
      </c>
      <c r="GK792" s="1" t="str">
        <f t="shared" si="202"/>
        <v/>
      </c>
      <c r="GL792" s="1" t="str">
        <f t="shared" si="203"/>
        <v/>
      </c>
      <c r="HA792" s="2"/>
      <c r="HB792" s="2">
        <f t="shared" si="175"/>
        <v>1.3439999999999954</v>
      </c>
      <c r="HC792" s="145">
        <f t="shared" si="176"/>
        <v>0.98722509089292565</v>
      </c>
      <c r="HD792" s="2">
        <f t="shared" si="177"/>
        <v>1.8282624705823203E-4</v>
      </c>
      <c r="HE792" s="2" t="str">
        <f t="shared" si="173"/>
        <v/>
      </c>
      <c r="HF792" s="24" t="str">
        <f t="shared" si="174"/>
        <v/>
      </c>
    </row>
    <row r="793" spans="157:214" ht="20.100000000000001" customHeight="1" x14ac:dyDescent="0.25">
      <c r="FA793" s="1">
        <v>206</v>
      </c>
      <c r="FB793" s="1">
        <f t="shared" si="178"/>
        <v>-14648.652554356266</v>
      </c>
      <c r="FC793" s="1">
        <f t="shared" si="179"/>
        <v>5.5799958169099059E-7</v>
      </c>
      <c r="FD793" s="1">
        <f t="shared" si="180"/>
        <v>7.4660475613666597E-4</v>
      </c>
      <c r="FE793" s="1">
        <f t="shared" si="181"/>
        <v>5.5799958169099059E-7</v>
      </c>
      <c r="FF793" s="1" t="str">
        <f t="shared" si="182"/>
        <v/>
      </c>
      <c r="FG793" s="1" t="str">
        <f t="shared" si="183"/>
        <v/>
      </c>
      <c r="FI793" s="1">
        <f t="shared" si="184"/>
        <v>4.3730768896978307E-194</v>
      </c>
      <c r="FJ793" s="1" t="str">
        <f t="shared" si="185"/>
        <v/>
      </c>
      <c r="FK793" s="1" t="str">
        <f t="shared" si="186"/>
        <v/>
      </c>
      <c r="FP793" s="1">
        <v>206</v>
      </c>
      <c r="FQ793" s="1">
        <f t="shared" si="187"/>
        <v>-30.983298551568666</v>
      </c>
      <c r="FR793" s="1">
        <f t="shared" si="188"/>
        <v>2.6381768177661039E-4</v>
      </c>
      <c r="FS793" s="1">
        <f t="shared" si="189"/>
        <v>7.4660475613666597E-4</v>
      </c>
      <c r="FT793" s="1">
        <f t="shared" si="190"/>
        <v>2.6381768177661039E-4</v>
      </c>
      <c r="FU793" s="1" t="str">
        <f t="shared" si="191"/>
        <v/>
      </c>
      <c r="FV793" s="1" t="str">
        <f t="shared" si="192"/>
        <v/>
      </c>
      <c r="FW793" s="1">
        <f t="shared" si="193"/>
        <v>0</v>
      </c>
      <c r="FX793" s="1" t="str">
        <f t="shared" si="194"/>
        <v/>
      </c>
      <c r="FY793" s="1" t="str">
        <f t="shared" si="195"/>
        <v/>
      </c>
      <c r="GC793" s="1">
        <v>206</v>
      </c>
      <c r="GD793" s="1">
        <f t="shared" si="204"/>
        <v>-112.56717502337015</v>
      </c>
      <c r="GE793" s="1">
        <f t="shared" si="196"/>
        <v>7.2613903617732768E-5</v>
      </c>
      <c r="GF793" s="1">
        <f t="shared" si="197"/>
        <v>7.4660475613666597E-4</v>
      </c>
      <c r="GG793" s="1">
        <f t="shared" si="198"/>
        <v>7.2613903617732768E-5</v>
      </c>
      <c r="GH793" s="1" t="str">
        <f t="shared" si="199"/>
        <v/>
      </c>
      <c r="GI793" s="1" t="str">
        <f t="shared" si="200"/>
        <v/>
      </c>
      <c r="GJ793" s="1">
        <f t="shared" si="201"/>
        <v>0</v>
      </c>
      <c r="GK793" s="1" t="str">
        <f t="shared" si="202"/>
        <v/>
      </c>
      <c r="GL793" s="1" t="str">
        <f t="shared" si="203"/>
        <v/>
      </c>
      <c r="HA793" s="2"/>
      <c r="HB793" s="2">
        <f t="shared" si="175"/>
        <v>1.3503999999999954</v>
      </c>
      <c r="HC793" s="145">
        <f t="shared" si="176"/>
        <v>0.98704226464586742</v>
      </c>
      <c r="HD793" s="2">
        <f t="shared" si="177"/>
        <v>1.8441424843340659E-4</v>
      </c>
      <c r="HE793" s="2" t="str">
        <f t="shared" si="173"/>
        <v/>
      </c>
      <c r="HF793" s="24" t="str">
        <f t="shared" si="174"/>
        <v/>
      </c>
    </row>
    <row r="794" spans="157:214" ht="20.100000000000001" customHeight="1" x14ac:dyDescent="0.25">
      <c r="FA794" s="1">
        <v>207</v>
      </c>
      <c r="FB794" s="1">
        <f t="shared" si="178"/>
        <v>-14630.20336977899</v>
      </c>
      <c r="FC794" s="1">
        <f t="shared" si="179"/>
        <v>5.6512910683963477E-7</v>
      </c>
      <c r="FD794" s="1">
        <f t="shared" si="180"/>
        <v>7.5696503502717448E-4</v>
      </c>
      <c r="FE794" s="1">
        <f t="shared" si="181"/>
        <v>5.6512910683963477E-7</v>
      </c>
      <c r="FF794" s="1" t="str">
        <f t="shared" si="182"/>
        <v/>
      </c>
      <c r="FG794" s="1" t="str">
        <f t="shared" si="183"/>
        <v/>
      </c>
      <c r="FI794" s="1">
        <f t="shared" si="184"/>
        <v>4.9212369576263453E-194</v>
      </c>
      <c r="FJ794" s="1" t="str">
        <f t="shared" si="185"/>
        <v/>
      </c>
      <c r="FK794" s="1" t="str">
        <f t="shared" si="186"/>
        <v/>
      </c>
      <c r="FP794" s="1">
        <v>207</v>
      </c>
      <c r="FQ794" s="1">
        <f t="shared" si="187"/>
        <v>-30.94427676497979</v>
      </c>
      <c r="FR794" s="1">
        <f t="shared" si="188"/>
        <v>2.6718846350942715E-4</v>
      </c>
      <c r="FS794" s="1">
        <f t="shared" si="189"/>
        <v>7.5696503502717448E-4</v>
      </c>
      <c r="FT794" s="1">
        <f t="shared" si="190"/>
        <v>2.6718846350942715E-4</v>
      </c>
      <c r="FU794" s="1" t="str">
        <f t="shared" si="191"/>
        <v/>
      </c>
      <c r="FV794" s="1" t="str">
        <f t="shared" si="192"/>
        <v/>
      </c>
      <c r="FW794" s="1">
        <f t="shared" si="193"/>
        <v>0</v>
      </c>
      <c r="FX794" s="1" t="str">
        <f t="shared" si="194"/>
        <v/>
      </c>
      <c r="FY794" s="1" t="str">
        <f t="shared" si="195"/>
        <v/>
      </c>
      <c r="GC794" s="1">
        <v>207</v>
      </c>
      <c r="GD794" s="1">
        <f t="shared" si="204"/>
        <v>-112.42540276263543</v>
      </c>
      <c r="GE794" s="1">
        <f t="shared" si="196"/>
        <v>7.3541686843689772E-5</v>
      </c>
      <c r="GF794" s="1">
        <f t="shared" si="197"/>
        <v>7.5696503502717448E-4</v>
      </c>
      <c r="GG794" s="1">
        <f t="shared" si="198"/>
        <v>7.3541686843689772E-5</v>
      </c>
      <c r="GH794" s="1" t="str">
        <f t="shared" si="199"/>
        <v/>
      </c>
      <c r="GI794" s="1" t="str">
        <f t="shared" si="200"/>
        <v/>
      </c>
      <c r="GJ794" s="1">
        <f t="shared" si="201"/>
        <v>0</v>
      </c>
      <c r="GK794" s="1" t="str">
        <f t="shared" si="202"/>
        <v/>
      </c>
      <c r="GL794" s="1" t="str">
        <f t="shared" si="203"/>
        <v/>
      </c>
      <c r="HA794" s="2"/>
      <c r="HB794" s="2">
        <f t="shared" si="175"/>
        <v>1.3567999999999953</v>
      </c>
      <c r="HC794" s="145">
        <f t="shared" si="176"/>
        <v>0.98685785039743401</v>
      </c>
      <c r="HD794" s="2">
        <f t="shared" si="177"/>
        <v>1.8600564710469225E-4</v>
      </c>
      <c r="HE794" s="2" t="str">
        <f t="shared" si="173"/>
        <v/>
      </c>
      <c r="HF794" s="24" t="str">
        <f t="shared" si="174"/>
        <v/>
      </c>
    </row>
    <row r="795" spans="157:214" ht="20.100000000000001" customHeight="1" x14ac:dyDescent="0.25">
      <c r="FA795" s="1">
        <v>208</v>
      </c>
      <c r="FB795" s="1">
        <f t="shared" si="178"/>
        <v>-14611.754185201717</v>
      </c>
      <c r="FC795" s="1">
        <f t="shared" si="179"/>
        <v>5.7234056795509042E-7</v>
      </c>
      <c r="FD795" s="1">
        <f t="shared" si="180"/>
        <v>7.6745760242344016E-4</v>
      </c>
      <c r="FE795" s="1">
        <f t="shared" si="181"/>
        <v>5.7234056795509042E-7</v>
      </c>
      <c r="FF795" s="1" t="str">
        <f t="shared" si="182"/>
        <v/>
      </c>
      <c r="FG795" s="1" t="str">
        <f t="shared" si="183"/>
        <v/>
      </c>
      <c r="FI795" s="1">
        <f t="shared" si="184"/>
        <v>5.5380196392354159E-194</v>
      </c>
      <c r="FJ795" s="1" t="str">
        <f t="shared" si="185"/>
        <v/>
      </c>
      <c r="FK795" s="1" t="str">
        <f t="shared" si="186"/>
        <v/>
      </c>
      <c r="FP795" s="1">
        <v>208</v>
      </c>
      <c r="FQ795" s="1">
        <f t="shared" si="187"/>
        <v>-30.905254978390911</v>
      </c>
      <c r="FR795" s="1">
        <f t="shared" si="188"/>
        <v>2.705979839035755E-4</v>
      </c>
      <c r="FS795" s="1">
        <f t="shared" si="189"/>
        <v>7.6745760242344016E-4</v>
      </c>
      <c r="FT795" s="1">
        <f t="shared" si="190"/>
        <v>2.705979839035755E-4</v>
      </c>
      <c r="FU795" s="1" t="str">
        <f t="shared" si="191"/>
        <v/>
      </c>
      <c r="FV795" s="1" t="str">
        <f t="shared" si="192"/>
        <v/>
      </c>
      <c r="FW795" s="1">
        <f t="shared" si="193"/>
        <v>0</v>
      </c>
      <c r="FX795" s="1" t="str">
        <f t="shared" si="194"/>
        <v/>
      </c>
      <c r="FY795" s="1" t="str">
        <f t="shared" si="195"/>
        <v/>
      </c>
      <c r="GC795" s="1">
        <v>208</v>
      </c>
      <c r="GD795" s="1">
        <f t="shared" si="204"/>
        <v>-112.28363050190072</v>
      </c>
      <c r="GE795" s="1">
        <f t="shared" si="196"/>
        <v>7.4480132605232735E-5</v>
      </c>
      <c r="GF795" s="1">
        <f t="shared" si="197"/>
        <v>7.6745760242344016E-4</v>
      </c>
      <c r="GG795" s="1">
        <f t="shared" si="198"/>
        <v>7.4480132605232735E-5</v>
      </c>
      <c r="GH795" s="1" t="str">
        <f t="shared" si="199"/>
        <v/>
      </c>
      <c r="GI795" s="1" t="str">
        <f t="shared" si="200"/>
        <v/>
      </c>
      <c r="GJ795" s="1">
        <f t="shared" si="201"/>
        <v>0</v>
      </c>
      <c r="GK795" s="1" t="str">
        <f t="shared" si="202"/>
        <v/>
      </c>
      <c r="GL795" s="1" t="str">
        <f t="shared" si="203"/>
        <v/>
      </c>
      <c r="HA795" s="2"/>
      <c r="HB795" s="2">
        <f t="shared" si="175"/>
        <v>1.3631999999999953</v>
      </c>
      <c r="HC795" s="145">
        <f t="shared" si="176"/>
        <v>0.98667184475032932</v>
      </c>
      <c r="HD795" s="2">
        <f t="shared" si="177"/>
        <v>1.8760039219234415E-4</v>
      </c>
      <c r="HE795" s="2" t="str">
        <f t="shared" si="173"/>
        <v/>
      </c>
      <c r="HF795" s="24" t="str">
        <f t="shared" si="174"/>
        <v/>
      </c>
    </row>
    <row r="796" spans="157:214" ht="20.100000000000001" customHeight="1" x14ac:dyDescent="0.25">
      <c r="FA796" s="2">
        <v>209</v>
      </c>
      <c r="FB796" s="1">
        <f t="shared" si="178"/>
        <v>-14593.305000624441</v>
      </c>
      <c r="FC796" s="1">
        <f t="shared" si="179"/>
        <v>5.7963477836300188E-7</v>
      </c>
      <c r="FD796" s="1">
        <f t="shared" si="180"/>
        <v>7.7808397747005514E-4</v>
      </c>
      <c r="FE796" s="1">
        <f t="shared" si="181"/>
        <v>5.7963477836300188E-7</v>
      </c>
      <c r="FF796" s="1" t="str">
        <f t="shared" si="182"/>
        <v/>
      </c>
      <c r="FG796" s="1" t="str">
        <f t="shared" si="183"/>
        <v/>
      </c>
      <c r="FI796" s="1">
        <f t="shared" si="184"/>
        <v>6.2320044895167637E-194</v>
      </c>
      <c r="FJ796" s="1" t="str">
        <f t="shared" si="185"/>
        <v/>
      </c>
      <c r="FK796" s="1" t="str">
        <f t="shared" si="186"/>
        <v/>
      </c>
      <c r="FP796" s="2">
        <v>209</v>
      </c>
      <c r="FQ796" s="1">
        <f t="shared" si="187"/>
        <v>-30.866233191802031</v>
      </c>
      <c r="FR796" s="1">
        <f t="shared" si="188"/>
        <v>2.7404662749283142E-4</v>
      </c>
      <c r="FS796" s="1">
        <f t="shared" si="189"/>
        <v>7.7808397747005731E-4</v>
      </c>
      <c r="FT796" s="1">
        <f t="shared" si="190"/>
        <v>2.7404662749283142E-4</v>
      </c>
      <c r="FU796" s="1" t="str">
        <f t="shared" si="191"/>
        <v/>
      </c>
      <c r="FV796" s="1" t="str">
        <f t="shared" si="192"/>
        <v/>
      </c>
      <c r="FW796" s="1">
        <f t="shared" si="193"/>
        <v>0</v>
      </c>
      <c r="FX796" s="1" t="str">
        <f t="shared" si="194"/>
        <v/>
      </c>
      <c r="FY796" s="1" t="str">
        <f t="shared" si="195"/>
        <v/>
      </c>
      <c r="GC796" s="2">
        <v>209</v>
      </c>
      <c r="GD796" s="1">
        <f t="shared" si="204"/>
        <v>-112.14185824116598</v>
      </c>
      <c r="GE796" s="1">
        <f t="shared" si="196"/>
        <v>7.5429346742495094E-5</v>
      </c>
      <c r="GF796" s="1">
        <f t="shared" si="197"/>
        <v>7.7808397747005731E-4</v>
      </c>
      <c r="GG796" s="1">
        <f t="shared" si="198"/>
        <v>7.5429346742495094E-5</v>
      </c>
      <c r="GH796" s="1" t="str">
        <f t="shared" si="199"/>
        <v/>
      </c>
      <c r="GI796" s="1" t="str">
        <f t="shared" si="200"/>
        <v/>
      </c>
      <c r="GJ796" s="1">
        <f t="shared" si="201"/>
        <v>0</v>
      </c>
      <c r="GK796" s="1" t="str">
        <f t="shared" si="202"/>
        <v/>
      </c>
      <c r="GL796" s="1" t="str">
        <f t="shared" si="203"/>
        <v/>
      </c>
      <c r="HA796" s="2"/>
      <c r="HB796" s="2">
        <f t="shared" si="175"/>
        <v>1.3695999999999953</v>
      </c>
      <c r="HC796" s="145">
        <f t="shared" si="176"/>
        <v>0.98648424435813697</v>
      </c>
      <c r="HD796" s="2">
        <f t="shared" si="177"/>
        <v>1.8919843294762373E-4</v>
      </c>
      <c r="HE796" s="2" t="str">
        <f t="shared" si="173"/>
        <v/>
      </c>
      <c r="HF796" s="24" t="str">
        <f t="shared" si="174"/>
        <v/>
      </c>
    </row>
    <row r="797" spans="157:214" ht="20.100000000000001" customHeight="1" x14ac:dyDescent="0.25">
      <c r="FA797" s="1">
        <v>210</v>
      </c>
      <c r="FB797" s="1">
        <f t="shared" si="178"/>
        <v>-14574.855816047166</v>
      </c>
      <c r="FC797" s="1">
        <f t="shared" si="179"/>
        <v>5.8701255776381161E-7</v>
      </c>
      <c r="FD797" s="1">
        <f t="shared" si="180"/>
        <v>7.8884569437557184E-4</v>
      </c>
      <c r="FE797" s="1">
        <f t="shared" si="181"/>
        <v>5.8701255776381161E-7</v>
      </c>
      <c r="FF797" s="1" t="str">
        <f t="shared" si="182"/>
        <v/>
      </c>
      <c r="FG797" s="1" t="str">
        <f t="shared" si="183"/>
        <v/>
      </c>
      <c r="FI797" s="1">
        <f t="shared" si="184"/>
        <v>7.0128423310549792E-194</v>
      </c>
      <c r="FJ797" s="1" t="str">
        <f t="shared" si="185"/>
        <v/>
      </c>
      <c r="FK797" s="1" t="str">
        <f t="shared" si="186"/>
        <v/>
      </c>
      <c r="FP797" s="1">
        <v>210</v>
      </c>
      <c r="FQ797" s="1">
        <f t="shared" si="187"/>
        <v>-30.827211405213156</v>
      </c>
      <c r="FR797" s="1">
        <f t="shared" si="188"/>
        <v>2.7753478182492307E-4</v>
      </c>
      <c r="FS797" s="1">
        <f t="shared" si="189"/>
        <v>7.8884569437557184E-4</v>
      </c>
      <c r="FT797" s="1">
        <f t="shared" si="190"/>
        <v>2.7753478182492307E-4</v>
      </c>
      <c r="FU797" s="1" t="str">
        <f t="shared" si="191"/>
        <v/>
      </c>
      <c r="FV797" s="1" t="str">
        <f t="shared" si="192"/>
        <v/>
      </c>
      <c r="FW797" s="1">
        <f t="shared" si="193"/>
        <v>0</v>
      </c>
      <c r="FX797" s="1" t="str">
        <f t="shared" si="194"/>
        <v/>
      </c>
      <c r="FY797" s="1" t="str">
        <f t="shared" si="195"/>
        <v/>
      </c>
      <c r="GC797" s="1">
        <v>210</v>
      </c>
      <c r="GD797" s="1">
        <f t="shared" si="204"/>
        <v>-112.00008598043127</v>
      </c>
      <c r="GE797" s="1">
        <f t="shared" si="196"/>
        <v>7.6389435925178282E-5</v>
      </c>
      <c r="GF797" s="1">
        <f t="shared" si="197"/>
        <v>7.8884569437557184E-4</v>
      </c>
      <c r="GG797" s="1">
        <f t="shared" si="198"/>
        <v>7.6389435925178282E-5</v>
      </c>
      <c r="GH797" s="1" t="str">
        <f t="shared" si="199"/>
        <v/>
      </c>
      <c r="GI797" s="1" t="str">
        <f t="shared" si="200"/>
        <v/>
      </c>
      <c r="GJ797" s="1">
        <f t="shared" si="201"/>
        <v>0</v>
      </c>
      <c r="GK797" s="1" t="str">
        <f t="shared" si="202"/>
        <v/>
      </c>
      <c r="GL797" s="1" t="str">
        <f t="shared" si="203"/>
        <v/>
      </c>
      <c r="HA797" s="2"/>
      <c r="HB797" s="2">
        <f t="shared" si="175"/>
        <v>1.3759999999999952</v>
      </c>
      <c r="HC797" s="145">
        <f t="shared" si="176"/>
        <v>0.98629504592518935</v>
      </c>
      <c r="HD797" s="2">
        <f t="shared" si="177"/>
        <v>1.9079971875513024E-4</v>
      </c>
      <c r="HE797" s="2" t="str">
        <f t="shared" si="173"/>
        <v/>
      </c>
      <c r="HF797" s="24" t="str">
        <f t="shared" si="174"/>
        <v/>
      </c>
    </row>
    <row r="798" spans="157:214" ht="20.100000000000001" customHeight="1" x14ac:dyDescent="0.25">
      <c r="FA798" s="1">
        <v>211</v>
      </c>
      <c r="FB798" s="1">
        <f t="shared" si="178"/>
        <v>-14556.40663146989</v>
      </c>
      <c r="FC798" s="1">
        <f t="shared" si="179"/>
        <v>5.9447473226121005E-7</v>
      </c>
      <c r="FD798" s="1">
        <f t="shared" si="180"/>
        <v>7.9974430253036796E-4</v>
      </c>
      <c r="FE798" s="1">
        <f t="shared" si="181"/>
        <v>5.9447473226121005E-7</v>
      </c>
      <c r="FF798" s="1" t="str">
        <f t="shared" si="182"/>
        <v/>
      </c>
      <c r="FG798" s="1" t="str">
        <f t="shared" si="183"/>
        <v/>
      </c>
      <c r="FI798" s="1">
        <f t="shared" si="184"/>
        <v>7.8913888412536831E-194</v>
      </c>
      <c r="FJ798" s="1" t="str">
        <f t="shared" si="185"/>
        <v/>
      </c>
      <c r="FK798" s="1" t="str">
        <f t="shared" si="186"/>
        <v/>
      </c>
      <c r="FP798" s="1">
        <v>211</v>
      </c>
      <c r="FQ798" s="1">
        <f t="shared" si="187"/>
        <v>-30.78818961862428</v>
      </c>
      <c r="FR798" s="1">
        <f t="shared" si="188"/>
        <v>2.8106283747498335E-4</v>
      </c>
      <c r="FS798" s="1">
        <f t="shared" si="189"/>
        <v>7.9974430253036796E-4</v>
      </c>
      <c r="FT798" s="1">
        <f t="shared" si="190"/>
        <v>2.8106283747498335E-4</v>
      </c>
      <c r="FU798" s="1" t="str">
        <f t="shared" si="191"/>
        <v/>
      </c>
      <c r="FV798" s="1" t="str">
        <f t="shared" si="192"/>
        <v/>
      </c>
      <c r="FW798" s="1">
        <f t="shared" si="193"/>
        <v>0</v>
      </c>
      <c r="FX798" s="1" t="str">
        <f t="shared" si="194"/>
        <v/>
      </c>
      <c r="FY798" s="1" t="str">
        <f t="shared" si="195"/>
        <v/>
      </c>
      <c r="GC798" s="1">
        <v>211</v>
      </c>
      <c r="GD798" s="1">
        <f t="shared" si="204"/>
        <v>-111.85831371969654</v>
      </c>
      <c r="GE798" s="1">
        <f t="shared" si="196"/>
        <v>7.7360507656255064E-5</v>
      </c>
      <c r="GF798" s="1">
        <f t="shared" si="197"/>
        <v>7.9974430253036796E-4</v>
      </c>
      <c r="GG798" s="1">
        <f t="shared" si="198"/>
        <v>7.7360507656255064E-5</v>
      </c>
      <c r="GH798" s="1" t="str">
        <f t="shared" si="199"/>
        <v/>
      </c>
      <c r="GI798" s="1" t="str">
        <f t="shared" si="200"/>
        <v/>
      </c>
      <c r="GJ798" s="1">
        <f t="shared" si="201"/>
        <v>0</v>
      </c>
      <c r="GK798" s="1" t="str">
        <f t="shared" si="202"/>
        <v/>
      </c>
      <c r="GL798" s="1" t="str">
        <f t="shared" si="203"/>
        <v/>
      </c>
      <c r="HA798" s="2"/>
      <c r="HB798" s="2">
        <f t="shared" si="175"/>
        <v>1.3823999999999952</v>
      </c>
      <c r="HC798" s="145">
        <f t="shared" si="176"/>
        <v>0.98610424620643422</v>
      </c>
      <c r="HD798" s="2">
        <f t="shared" si="177"/>
        <v>1.9240419913313378E-4</v>
      </c>
      <c r="HE798" s="2" t="str">
        <f t="shared" si="173"/>
        <v/>
      </c>
      <c r="HF798" s="24" t="str">
        <f t="shared" si="174"/>
        <v/>
      </c>
    </row>
    <row r="799" spans="157:214" ht="20.100000000000001" customHeight="1" x14ac:dyDescent="0.25">
      <c r="FA799" s="1">
        <v>212</v>
      </c>
      <c r="FB799" s="1">
        <f t="shared" si="178"/>
        <v>-14537.957446892615</v>
      </c>
      <c r="FC799" s="1">
        <f t="shared" si="179"/>
        <v>6.0202213439043152E-7</v>
      </c>
      <c r="FD799" s="1">
        <f t="shared" si="180"/>
        <v>8.1078136662504499E-4</v>
      </c>
      <c r="FE799" s="1">
        <f t="shared" si="181"/>
        <v>6.0202213439043152E-7</v>
      </c>
      <c r="FF799" s="1" t="str">
        <f t="shared" si="182"/>
        <v/>
      </c>
      <c r="FG799" s="1" t="str">
        <f t="shared" si="183"/>
        <v/>
      </c>
      <c r="FI799" s="1">
        <f t="shared" si="184"/>
        <v>8.8798547761122304E-194</v>
      </c>
      <c r="FJ799" s="1" t="str">
        <f t="shared" si="185"/>
        <v/>
      </c>
      <c r="FK799" s="1" t="str">
        <f t="shared" si="186"/>
        <v/>
      </c>
      <c r="FP799" s="1">
        <v>212</v>
      </c>
      <c r="FQ799" s="1">
        <f t="shared" si="187"/>
        <v>-30.7491678320354</v>
      </c>
      <c r="FR799" s="1">
        <f t="shared" si="188"/>
        <v>2.8463118805892594E-4</v>
      </c>
      <c r="FS799" s="1">
        <f t="shared" si="189"/>
        <v>8.1078136662504499E-4</v>
      </c>
      <c r="FT799" s="1">
        <f t="shared" si="190"/>
        <v>2.8463118805892594E-4</v>
      </c>
      <c r="FU799" s="1" t="str">
        <f t="shared" si="191"/>
        <v/>
      </c>
      <c r="FV799" s="1" t="str">
        <f t="shared" si="192"/>
        <v/>
      </c>
      <c r="FW799" s="1">
        <f t="shared" si="193"/>
        <v>0</v>
      </c>
      <c r="FX799" s="1" t="str">
        <f t="shared" si="194"/>
        <v/>
      </c>
      <c r="FY799" s="1" t="str">
        <f t="shared" si="195"/>
        <v/>
      </c>
      <c r="GC799" s="1">
        <v>212</v>
      </c>
      <c r="GD799" s="1">
        <f t="shared" si="204"/>
        <v>-111.71654145896181</v>
      </c>
      <c r="GE799" s="1">
        <f t="shared" si="196"/>
        <v>7.8342670275651188E-5</v>
      </c>
      <c r="GF799" s="1">
        <f t="shared" si="197"/>
        <v>8.1078136662504499E-4</v>
      </c>
      <c r="GG799" s="1">
        <f t="shared" si="198"/>
        <v>7.8342670275651188E-5</v>
      </c>
      <c r="GH799" s="1" t="str">
        <f t="shared" si="199"/>
        <v/>
      </c>
      <c r="GI799" s="1" t="str">
        <f t="shared" si="200"/>
        <v/>
      </c>
      <c r="GJ799" s="1">
        <f t="shared" si="201"/>
        <v>0</v>
      </c>
      <c r="GK799" s="1" t="str">
        <f t="shared" si="202"/>
        <v/>
      </c>
      <c r="GL799" s="1" t="str">
        <f t="shared" si="203"/>
        <v/>
      </c>
      <c r="HA799" s="2"/>
      <c r="HB799" s="2">
        <f t="shared" si="175"/>
        <v>1.3887999999999951</v>
      </c>
      <c r="HC799" s="145">
        <f t="shared" si="176"/>
        <v>0.98591184200730109</v>
      </c>
      <c r="HD799" s="2">
        <f t="shared" si="177"/>
        <v>1.9401182373635084E-4</v>
      </c>
      <c r="HE799" s="2" t="str">
        <f t="shared" si="173"/>
        <v/>
      </c>
      <c r="HF799" s="24" t="str">
        <f t="shared" si="174"/>
        <v/>
      </c>
    </row>
    <row r="800" spans="157:214" ht="20.100000000000001" customHeight="1" x14ac:dyDescent="0.25">
      <c r="FA800" s="1">
        <v>213</v>
      </c>
      <c r="FB800" s="1">
        <f t="shared" si="178"/>
        <v>-14519.508262315341</v>
      </c>
      <c r="FC800" s="1">
        <f t="shared" si="179"/>
        <v>6.09655603146388E-7</v>
      </c>
      <c r="FD800" s="1">
        <f t="shared" si="180"/>
        <v>8.2195846676934596E-4</v>
      </c>
      <c r="FE800" s="1">
        <f t="shared" si="181"/>
        <v>6.09655603146388E-7</v>
      </c>
      <c r="FF800" s="1" t="str">
        <f t="shared" si="182"/>
        <v/>
      </c>
      <c r="FG800" s="1" t="str">
        <f t="shared" si="183"/>
        <v/>
      </c>
      <c r="FI800" s="1">
        <f t="shared" si="184"/>
        <v>9.9919748997309584E-194</v>
      </c>
      <c r="FJ800" s="1" t="str">
        <f t="shared" si="185"/>
        <v/>
      </c>
      <c r="FK800" s="1" t="str">
        <f t="shared" si="186"/>
        <v/>
      </c>
      <c r="FP800" s="1">
        <v>213</v>
      </c>
      <c r="FQ800" s="1">
        <f t="shared" si="187"/>
        <v>-30.710146045446521</v>
      </c>
      <c r="FR800" s="1">
        <f t="shared" si="188"/>
        <v>2.8824023024675042E-4</v>
      </c>
      <c r="FS800" s="1">
        <f t="shared" si="189"/>
        <v>8.2195846676934824E-4</v>
      </c>
      <c r="FT800" s="1">
        <f t="shared" si="190"/>
        <v>2.8824023024675042E-4</v>
      </c>
      <c r="FU800" s="1" t="str">
        <f t="shared" si="191"/>
        <v/>
      </c>
      <c r="FV800" s="1" t="str">
        <f t="shared" si="192"/>
        <v/>
      </c>
      <c r="FW800" s="1">
        <f t="shared" si="193"/>
        <v>0</v>
      </c>
      <c r="FX800" s="1" t="str">
        <f t="shared" si="194"/>
        <v/>
      </c>
      <c r="FY800" s="1" t="str">
        <f t="shared" si="195"/>
        <v/>
      </c>
      <c r="GC800" s="1">
        <v>213</v>
      </c>
      <c r="GD800" s="1">
        <f t="shared" si="204"/>
        <v>-111.57476919822709</v>
      </c>
      <c r="GE800" s="1">
        <f t="shared" si="196"/>
        <v>7.9336032963906806E-5</v>
      </c>
      <c r="GF800" s="1">
        <f t="shared" si="197"/>
        <v>8.2195846676934824E-4</v>
      </c>
      <c r="GG800" s="1">
        <f t="shared" si="198"/>
        <v>7.9336032963906806E-5</v>
      </c>
      <c r="GH800" s="1" t="str">
        <f t="shared" si="199"/>
        <v/>
      </c>
      <c r="GI800" s="1" t="str">
        <f t="shared" si="200"/>
        <v/>
      </c>
      <c r="GJ800" s="1">
        <f t="shared" si="201"/>
        <v>0</v>
      </c>
      <c r="GK800" s="1" t="str">
        <f t="shared" si="202"/>
        <v/>
      </c>
      <c r="GL800" s="1" t="str">
        <f t="shared" si="203"/>
        <v/>
      </c>
      <c r="HA800" s="2"/>
      <c r="HB800" s="2">
        <f t="shared" si="175"/>
        <v>1.3951999999999951</v>
      </c>
      <c r="HC800" s="145">
        <f t="shared" si="176"/>
        <v>0.98571783018356474</v>
      </c>
      <c r="HD800" s="2">
        <f t="shared" si="177"/>
        <v>1.9562254235649945E-4</v>
      </c>
      <c r="HE800" s="2" t="str">
        <f t="shared" si="173"/>
        <v/>
      </c>
      <c r="HF800" s="24" t="str">
        <f t="shared" si="174"/>
        <v/>
      </c>
    </row>
    <row r="801" spans="157:214" ht="20.100000000000001" customHeight="1" x14ac:dyDescent="0.25">
      <c r="FA801" s="1">
        <v>214</v>
      </c>
      <c r="FB801" s="1">
        <f t="shared" si="178"/>
        <v>-14501.059077738066</v>
      </c>
      <c r="FC801" s="1">
        <f t="shared" si="179"/>
        <v>6.1737598401165669E-7</v>
      </c>
      <c r="FD801" s="1">
        <f t="shared" si="180"/>
        <v>8.3327719861159245E-4</v>
      </c>
      <c r="FE801" s="1">
        <f t="shared" si="181"/>
        <v>6.1737598401165669E-7</v>
      </c>
      <c r="FF801" s="1" t="str">
        <f t="shared" si="182"/>
        <v/>
      </c>
      <c r="FG801" s="1" t="str">
        <f t="shared" si="183"/>
        <v/>
      </c>
      <c r="FI801" s="1">
        <f t="shared" si="184"/>
        <v>1.1243197945668711E-193</v>
      </c>
      <c r="FJ801" s="1" t="str">
        <f t="shared" si="185"/>
        <v/>
      </c>
      <c r="FK801" s="1" t="str">
        <f t="shared" si="186"/>
        <v/>
      </c>
      <c r="FP801" s="1">
        <v>214</v>
      </c>
      <c r="FQ801" s="1">
        <f t="shared" si="187"/>
        <v>-30.671124258857645</v>
      </c>
      <c r="FR801" s="1">
        <f t="shared" si="188"/>
        <v>2.9189036377576689E-4</v>
      </c>
      <c r="FS801" s="1">
        <f t="shared" si="189"/>
        <v>8.3327719861159245E-4</v>
      </c>
      <c r="FT801" s="1">
        <f t="shared" si="190"/>
        <v>2.9189036377576689E-4</v>
      </c>
      <c r="FU801" s="1" t="str">
        <f t="shared" si="191"/>
        <v/>
      </c>
      <c r="FV801" s="1" t="str">
        <f t="shared" si="192"/>
        <v/>
      </c>
      <c r="FW801" s="1">
        <f t="shared" si="193"/>
        <v>0</v>
      </c>
      <c r="FX801" s="1" t="str">
        <f t="shared" si="194"/>
        <v/>
      </c>
      <c r="FY801" s="1" t="str">
        <f t="shared" si="195"/>
        <v/>
      </c>
      <c r="GC801" s="1">
        <v>214</v>
      </c>
      <c r="GD801" s="1">
        <f t="shared" si="204"/>
        <v>-111.43299693749236</v>
      </c>
      <c r="GE801" s="1">
        <f t="shared" si="196"/>
        <v>8.0340705745818007E-5</v>
      </c>
      <c r="GF801" s="1">
        <f t="shared" si="197"/>
        <v>8.3327719861159483E-4</v>
      </c>
      <c r="GG801" s="1">
        <f t="shared" si="198"/>
        <v>8.0340705745818007E-5</v>
      </c>
      <c r="GH801" s="1" t="str">
        <f t="shared" si="199"/>
        <v/>
      </c>
      <c r="GI801" s="1" t="str">
        <f t="shared" si="200"/>
        <v/>
      </c>
      <c r="GJ801" s="1">
        <f t="shared" si="201"/>
        <v>0</v>
      </c>
      <c r="GK801" s="1" t="str">
        <f t="shared" si="202"/>
        <v/>
      </c>
      <c r="GL801" s="1" t="str">
        <f t="shared" si="203"/>
        <v/>
      </c>
      <c r="HA801" s="2"/>
      <c r="HB801" s="2">
        <f t="shared" si="175"/>
        <v>1.4015999999999951</v>
      </c>
      <c r="HC801" s="145">
        <f t="shared" si="176"/>
        <v>0.98552220764120824</v>
      </c>
      <c r="HD801" s="2">
        <f t="shared" si="177"/>
        <v>1.9723630492518573E-4</v>
      </c>
      <c r="HE801" s="2" t="str">
        <f t="shared" si="173"/>
        <v/>
      </c>
      <c r="HF801" s="24" t="str">
        <f t="shared" si="174"/>
        <v/>
      </c>
    </row>
    <row r="802" spans="157:214" ht="20.100000000000001" customHeight="1" x14ac:dyDescent="0.25">
      <c r="FA802" s="1">
        <v>215</v>
      </c>
      <c r="FB802" s="1">
        <f t="shared" si="178"/>
        <v>-14482.609893160792</v>
      </c>
      <c r="FC802" s="1">
        <f t="shared" si="179"/>
        <v>6.2518412898427673E-7</v>
      </c>
      <c r="FD802" s="1">
        <f t="shared" si="180"/>
        <v>8.4473917345862643E-4</v>
      </c>
      <c r="FE802" s="1">
        <f t="shared" si="181"/>
        <v>6.2518412898427673E-7</v>
      </c>
      <c r="FF802" s="1" t="str">
        <f t="shared" si="182"/>
        <v/>
      </c>
      <c r="FG802" s="1" t="str">
        <f t="shared" si="183"/>
        <v/>
      </c>
      <c r="FI802" s="1">
        <f t="shared" si="184"/>
        <v>1.2650900225246074E-193</v>
      </c>
      <c r="FJ802" s="1" t="str">
        <f t="shared" si="185"/>
        <v/>
      </c>
      <c r="FK802" s="1" t="str">
        <f t="shared" si="186"/>
        <v/>
      </c>
      <c r="FP802" s="1">
        <v>215</v>
      </c>
      <c r="FQ802" s="1">
        <f t="shared" si="187"/>
        <v>-30.63210247226877</v>
      </c>
      <c r="FR802" s="1">
        <f t="shared" si="188"/>
        <v>2.9558199146374791E-4</v>
      </c>
      <c r="FS802" s="1">
        <f t="shared" si="189"/>
        <v>8.4473917345862643E-4</v>
      </c>
      <c r="FT802" s="1">
        <f t="shared" si="190"/>
        <v>2.9558199146374791E-4</v>
      </c>
      <c r="FU802" s="1" t="str">
        <f t="shared" si="191"/>
        <v/>
      </c>
      <c r="FV802" s="1" t="str">
        <f t="shared" si="192"/>
        <v/>
      </c>
      <c r="FW802" s="1">
        <f t="shared" si="193"/>
        <v>0</v>
      </c>
      <c r="FX802" s="1" t="str">
        <f t="shared" si="194"/>
        <v/>
      </c>
      <c r="FY802" s="1" t="str">
        <f t="shared" si="195"/>
        <v/>
      </c>
      <c r="GC802" s="1">
        <v>215</v>
      </c>
      <c r="GD802" s="1">
        <f t="shared" si="204"/>
        <v>-111.29122467675765</v>
      </c>
      <c r="GE802" s="1">
        <f t="shared" si="196"/>
        <v>8.135679949405501E-5</v>
      </c>
      <c r="GF802" s="1">
        <f t="shared" si="197"/>
        <v>8.4473917345862643E-4</v>
      </c>
      <c r="GG802" s="1">
        <f t="shared" si="198"/>
        <v>8.135679949405501E-5</v>
      </c>
      <c r="GH802" s="1" t="str">
        <f t="shared" si="199"/>
        <v/>
      </c>
      <c r="GI802" s="1" t="str">
        <f t="shared" si="200"/>
        <v/>
      </c>
      <c r="GJ802" s="1">
        <f t="shared" si="201"/>
        <v>0</v>
      </c>
      <c r="GK802" s="1" t="str">
        <f t="shared" si="202"/>
        <v/>
      </c>
      <c r="GL802" s="1" t="str">
        <f t="shared" si="203"/>
        <v/>
      </c>
      <c r="HA802" s="2"/>
      <c r="HB802" s="2">
        <f t="shared" si="175"/>
        <v>1.407999999999995</v>
      </c>
      <c r="HC802" s="145">
        <f t="shared" si="176"/>
        <v>0.98532497133628305</v>
      </c>
      <c r="HD802" s="2">
        <f t="shared" si="177"/>
        <v>1.9885306151423698E-4</v>
      </c>
      <c r="HE802" s="2" t="str">
        <f t="shared" si="173"/>
        <v/>
      </c>
      <c r="HF802" s="24" t="str">
        <f t="shared" si="174"/>
        <v/>
      </c>
    </row>
    <row r="803" spans="157:214" ht="20.100000000000001" customHeight="1" x14ac:dyDescent="0.25">
      <c r="FA803" s="2">
        <v>216</v>
      </c>
      <c r="FB803" s="1">
        <f t="shared" si="178"/>
        <v>-14464.160708583517</v>
      </c>
      <c r="FC803" s="1">
        <f t="shared" si="179"/>
        <v>6.3308089660539178E-7</v>
      </c>
      <c r="FD803" s="1">
        <f t="shared" si="180"/>
        <v>8.5634601839627389E-4</v>
      </c>
      <c r="FE803" s="1">
        <f t="shared" si="181"/>
        <v>6.3308089660539178E-7</v>
      </c>
      <c r="FF803" s="1" t="str">
        <f t="shared" si="182"/>
        <v/>
      </c>
      <c r="FG803" s="1" t="str">
        <f t="shared" si="183"/>
        <v/>
      </c>
      <c r="FI803" s="1">
        <f t="shared" si="184"/>
        <v>1.4234625822525451E-193</v>
      </c>
      <c r="FJ803" s="1" t="str">
        <f t="shared" si="185"/>
        <v/>
      </c>
      <c r="FK803" s="1" t="str">
        <f t="shared" si="186"/>
        <v/>
      </c>
      <c r="FP803" s="2">
        <v>216</v>
      </c>
      <c r="FQ803" s="1">
        <f t="shared" si="187"/>
        <v>-30.593080685679894</v>
      </c>
      <c r="FR803" s="1">
        <f t="shared" si="188"/>
        <v>2.9931551922199074E-4</v>
      </c>
      <c r="FS803" s="1">
        <f t="shared" si="189"/>
        <v>8.5634601839627389E-4</v>
      </c>
      <c r="FT803" s="1">
        <f t="shared" si="190"/>
        <v>2.9931551922199074E-4</v>
      </c>
      <c r="FU803" s="1" t="str">
        <f t="shared" si="191"/>
        <v/>
      </c>
      <c r="FV803" s="1" t="str">
        <f t="shared" si="192"/>
        <v/>
      </c>
      <c r="FW803" s="1">
        <f t="shared" si="193"/>
        <v>0</v>
      </c>
      <c r="FX803" s="1" t="str">
        <f t="shared" si="194"/>
        <v/>
      </c>
      <c r="FY803" s="1" t="str">
        <f t="shared" si="195"/>
        <v/>
      </c>
      <c r="GC803" s="2">
        <v>216</v>
      </c>
      <c r="GD803" s="1">
        <f t="shared" si="204"/>
        <v>-111.14945241602292</v>
      </c>
      <c r="GE803" s="1">
        <f t="shared" si="196"/>
        <v>8.2384425932758724E-5</v>
      </c>
      <c r="GF803" s="1">
        <f t="shared" si="197"/>
        <v>8.5634601839627389E-4</v>
      </c>
      <c r="GG803" s="1">
        <f t="shared" si="198"/>
        <v>8.2384425932758724E-5</v>
      </c>
      <c r="GH803" s="1" t="str">
        <f t="shared" si="199"/>
        <v/>
      </c>
      <c r="GI803" s="1" t="str">
        <f t="shared" si="200"/>
        <v/>
      </c>
      <c r="GJ803" s="1">
        <f t="shared" si="201"/>
        <v>0</v>
      </c>
      <c r="GK803" s="1" t="str">
        <f t="shared" si="202"/>
        <v/>
      </c>
      <c r="GL803" s="1" t="str">
        <f t="shared" si="203"/>
        <v/>
      </c>
      <c r="HA803" s="2"/>
      <c r="HB803" s="2">
        <f t="shared" si="175"/>
        <v>1.414399999999995</v>
      </c>
      <c r="HC803" s="145">
        <f t="shared" si="176"/>
        <v>0.98512611827476881</v>
      </c>
      <c r="HD803" s="2">
        <f t="shared" si="177"/>
        <v>2.0047276233747802E-4</v>
      </c>
      <c r="HE803" s="2" t="str">
        <f t="shared" si="173"/>
        <v/>
      </c>
      <c r="HF803" s="24" t="str">
        <f t="shared" si="174"/>
        <v/>
      </c>
    </row>
    <row r="804" spans="157:214" ht="20.100000000000001" customHeight="1" x14ac:dyDescent="0.25">
      <c r="FA804" s="1">
        <v>217</v>
      </c>
      <c r="FB804" s="1">
        <f t="shared" si="178"/>
        <v>-14445.711524006241</v>
      </c>
      <c r="FC804" s="1">
        <f t="shared" si="179"/>
        <v>6.4106715198670958E-7</v>
      </c>
      <c r="FD804" s="1">
        <f t="shared" si="180"/>
        <v>8.6809937641031567E-4</v>
      </c>
      <c r="FE804" s="1">
        <f t="shared" si="181"/>
        <v>6.4106715198670958E-7</v>
      </c>
      <c r="FF804" s="1" t="str">
        <f t="shared" si="182"/>
        <v/>
      </c>
      <c r="FG804" s="1" t="str">
        <f t="shared" si="183"/>
        <v/>
      </c>
      <c r="FI804" s="1">
        <f t="shared" si="184"/>
        <v>1.6016356680749752E-193</v>
      </c>
      <c r="FJ804" s="1" t="str">
        <f t="shared" si="185"/>
        <v/>
      </c>
      <c r="FK804" s="1" t="str">
        <f t="shared" si="186"/>
        <v/>
      </c>
      <c r="FP804" s="1">
        <v>217</v>
      </c>
      <c r="FQ804" s="1">
        <f t="shared" si="187"/>
        <v>-30.554058899091014</v>
      </c>
      <c r="FR804" s="1">
        <f t="shared" si="188"/>
        <v>3.0309135606830214E-4</v>
      </c>
      <c r="FS804" s="1">
        <f t="shared" si="189"/>
        <v>8.6809937641031567E-4</v>
      </c>
      <c r="FT804" s="1">
        <f t="shared" si="190"/>
        <v>3.0309135606830214E-4</v>
      </c>
      <c r="FU804" s="1" t="str">
        <f t="shared" si="191"/>
        <v/>
      </c>
      <c r="FV804" s="1" t="str">
        <f t="shared" si="192"/>
        <v/>
      </c>
      <c r="FW804" s="1">
        <f t="shared" si="193"/>
        <v>0</v>
      </c>
      <c r="FX804" s="1" t="str">
        <f t="shared" si="194"/>
        <v/>
      </c>
      <c r="FY804" s="1" t="str">
        <f t="shared" si="195"/>
        <v/>
      </c>
      <c r="GC804" s="1">
        <v>217</v>
      </c>
      <c r="GD804" s="1">
        <f t="shared" si="204"/>
        <v>-111.0076801552882</v>
      </c>
      <c r="GE804" s="1">
        <f t="shared" si="196"/>
        <v>8.3423697641114153E-5</v>
      </c>
      <c r="GF804" s="1">
        <f t="shared" si="197"/>
        <v>8.6809937641031567E-4</v>
      </c>
      <c r="GG804" s="1">
        <f t="shared" si="198"/>
        <v>8.3423697641114153E-5</v>
      </c>
      <c r="GH804" s="1" t="str">
        <f t="shared" si="199"/>
        <v/>
      </c>
      <c r="GI804" s="1" t="str">
        <f t="shared" si="200"/>
        <v/>
      </c>
      <c r="GJ804" s="1">
        <f t="shared" si="201"/>
        <v>0</v>
      </c>
      <c r="GK804" s="1" t="str">
        <f t="shared" si="202"/>
        <v/>
      </c>
      <c r="GL804" s="1" t="str">
        <f t="shared" si="203"/>
        <v/>
      </c>
      <c r="HA804" s="2"/>
      <c r="HB804" s="2">
        <f t="shared" si="175"/>
        <v>1.420799999999995</v>
      </c>
      <c r="HC804" s="145">
        <f t="shared" si="176"/>
        <v>0.98492564551243134</v>
      </c>
      <c r="HD804" s="2">
        <f t="shared" si="177"/>
        <v>2.0209535775261855E-4</v>
      </c>
      <c r="HE804" s="2" t="str">
        <f t="shared" si="173"/>
        <v/>
      </c>
      <c r="HF804" s="24" t="str">
        <f t="shared" si="174"/>
        <v/>
      </c>
    </row>
    <row r="805" spans="157:214" ht="20.100000000000001" customHeight="1" x14ac:dyDescent="0.25">
      <c r="FA805" s="1">
        <v>218</v>
      </c>
      <c r="FB805" s="1">
        <f t="shared" si="178"/>
        <v>-14427.262339428966</v>
      </c>
      <c r="FC805" s="1">
        <f t="shared" si="179"/>
        <v>6.491437668377753E-7</v>
      </c>
      <c r="FD805" s="1">
        <f t="shared" si="180"/>
        <v>8.8000090650795521E-4</v>
      </c>
      <c r="FE805" s="1">
        <f t="shared" si="181"/>
        <v>6.491437668377753E-7</v>
      </c>
      <c r="FF805" s="1" t="str">
        <f t="shared" si="182"/>
        <v/>
      </c>
      <c r="FG805" s="1" t="str">
        <f t="shared" si="183"/>
        <v/>
      </c>
      <c r="FI805" s="1">
        <f t="shared" si="184"/>
        <v>1.8020816295219016E-193</v>
      </c>
      <c r="FJ805" s="1" t="str">
        <f t="shared" si="185"/>
        <v/>
      </c>
      <c r="FK805" s="1" t="str">
        <f t="shared" si="186"/>
        <v/>
      </c>
      <c r="FP805" s="1">
        <v>218</v>
      </c>
      <c r="FQ805" s="1">
        <f t="shared" si="187"/>
        <v>-30.515037112502135</v>
      </c>
      <c r="FR805" s="1">
        <f t="shared" si="188"/>
        <v>3.0690991413989351E-4</v>
      </c>
      <c r="FS805" s="1">
        <f t="shared" si="189"/>
        <v>8.8000090650795521E-4</v>
      </c>
      <c r="FT805" s="1">
        <f t="shared" si="190"/>
        <v>3.0690991413989351E-4</v>
      </c>
      <c r="FU805" s="1" t="str">
        <f t="shared" si="191"/>
        <v/>
      </c>
      <c r="FV805" s="1" t="str">
        <f t="shared" si="192"/>
        <v/>
      </c>
      <c r="FW805" s="1">
        <f t="shared" si="193"/>
        <v>0</v>
      </c>
      <c r="FX805" s="1" t="str">
        <f t="shared" si="194"/>
        <v/>
      </c>
      <c r="FY805" s="1" t="str">
        <f t="shared" si="195"/>
        <v/>
      </c>
      <c r="GC805" s="1">
        <v>218</v>
      </c>
      <c r="GD805" s="1">
        <f t="shared" si="204"/>
        <v>-110.86590789455347</v>
      </c>
      <c r="GE805" s="1">
        <f t="shared" si="196"/>
        <v>8.4474728056899848E-5</v>
      </c>
      <c r="GF805" s="1">
        <f t="shared" si="197"/>
        <v>8.8000090650795695E-4</v>
      </c>
      <c r="GG805" s="1">
        <f t="shared" si="198"/>
        <v>8.4474728056899848E-5</v>
      </c>
      <c r="GH805" s="1" t="str">
        <f t="shared" si="199"/>
        <v/>
      </c>
      <c r="GI805" s="1" t="str">
        <f t="shared" si="200"/>
        <v/>
      </c>
      <c r="GJ805" s="1">
        <f t="shared" si="201"/>
        <v>0</v>
      </c>
      <c r="GK805" s="1" t="str">
        <f t="shared" si="202"/>
        <v/>
      </c>
      <c r="GL805" s="1" t="str">
        <f t="shared" si="203"/>
        <v/>
      </c>
      <c r="HA805" s="2"/>
      <c r="HB805" s="2">
        <f t="shared" si="175"/>
        <v>1.4271999999999949</v>
      </c>
      <c r="HC805" s="145">
        <f t="shared" si="176"/>
        <v>0.98472355015467872</v>
      </c>
      <c r="HD805" s="2">
        <f t="shared" si="177"/>
        <v>2.0372079826258549E-4</v>
      </c>
      <c r="HE805" s="2" t="str">
        <f t="shared" si="173"/>
        <v/>
      </c>
      <c r="HF805" s="24" t="str">
        <f t="shared" si="174"/>
        <v/>
      </c>
    </row>
    <row r="806" spans="157:214" ht="20.100000000000001" customHeight="1" x14ac:dyDescent="0.25">
      <c r="FA806" s="1">
        <v>219</v>
      </c>
      <c r="FB806" s="1">
        <f t="shared" si="178"/>
        <v>-14408.813154851692</v>
      </c>
      <c r="FC806" s="1">
        <f t="shared" si="179"/>
        <v>6.5731161949306852E-7</v>
      </c>
      <c r="FD806" s="1">
        <f t="shared" si="180"/>
        <v>8.9205228383980274E-4</v>
      </c>
      <c r="FE806" s="1">
        <f t="shared" si="181"/>
        <v>6.5731161949306852E-7</v>
      </c>
      <c r="FF806" s="1" t="str">
        <f t="shared" si="182"/>
        <v/>
      </c>
      <c r="FG806" s="1" t="str">
        <f t="shared" si="183"/>
        <v/>
      </c>
      <c r="FI806" s="1">
        <f t="shared" si="184"/>
        <v>2.0275811188746028E-193</v>
      </c>
      <c r="FJ806" s="1" t="str">
        <f t="shared" si="185"/>
        <v/>
      </c>
      <c r="FK806" s="1" t="str">
        <f t="shared" si="186"/>
        <v/>
      </c>
      <c r="FP806" s="1">
        <v>219</v>
      </c>
      <c r="FQ806" s="1">
        <f t="shared" si="187"/>
        <v>-30.476015325913259</v>
      </c>
      <c r="FR806" s="1">
        <f t="shared" si="188"/>
        <v>3.1077160870619103E-4</v>
      </c>
      <c r="FS806" s="1">
        <f t="shared" si="189"/>
        <v>8.9205228383980274E-4</v>
      </c>
      <c r="FT806" s="1">
        <f t="shared" si="190"/>
        <v>3.1077160870619103E-4</v>
      </c>
      <c r="FU806" s="1" t="str">
        <f t="shared" si="191"/>
        <v/>
      </c>
      <c r="FV806" s="1" t="str">
        <f t="shared" si="192"/>
        <v/>
      </c>
      <c r="FW806" s="1">
        <f t="shared" si="193"/>
        <v>0</v>
      </c>
      <c r="FX806" s="1" t="str">
        <f t="shared" si="194"/>
        <v/>
      </c>
      <c r="FY806" s="1" t="str">
        <f t="shared" si="195"/>
        <v/>
      </c>
      <c r="GC806" s="1">
        <v>219</v>
      </c>
      <c r="GD806" s="1">
        <f t="shared" si="204"/>
        <v>-110.72413563381875</v>
      </c>
      <c r="GE806" s="1">
        <f t="shared" si="196"/>
        <v>8.553763148001344E-5</v>
      </c>
      <c r="GF806" s="1">
        <f t="shared" si="197"/>
        <v>8.9205228383980534E-4</v>
      </c>
      <c r="GG806" s="1">
        <f t="shared" si="198"/>
        <v>8.553763148001344E-5</v>
      </c>
      <c r="GH806" s="1" t="str">
        <f t="shared" si="199"/>
        <v/>
      </c>
      <c r="GI806" s="1" t="str">
        <f t="shared" si="200"/>
        <v/>
      </c>
      <c r="GJ806" s="1">
        <f t="shared" si="201"/>
        <v>0</v>
      </c>
      <c r="GK806" s="1" t="str">
        <f t="shared" si="202"/>
        <v/>
      </c>
      <c r="GL806" s="1" t="str">
        <f t="shared" si="203"/>
        <v/>
      </c>
      <c r="HA806" s="2"/>
      <c r="HB806" s="2">
        <f t="shared" si="175"/>
        <v>1.4335999999999949</v>
      </c>
      <c r="HC806" s="145">
        <f t="shared" si="176"/>
        <v>0.98451982935641613</v>
      </c>
      <c r="HD806" s="2">
        <f t="shared" si="177"/>
        <v>2.0534903451663311E-4</v>
      </c>
      <c r="HE806" s="2" t="str">
        <f t="shared" si="173"/>
        <v/>
      </c>
      <c r="HF806" s="24" t="str">
        <f t="shared" si="174"/>
        <v/>
      </c>
    </row>
    <row r="807" spans="157:214" ht="20.100000000000001" customHeight="1" x14ac:dyDescent="0.25">
      <c r="FA807" s="1">
        <v>220</v>
      </c>
      <c r="FB807" s="1">
        <f t="shared" si="178"/>
        <v>-14390.363970274417</v>
      </c>
      <c r="FC807" s="1">
        <f t="shared" si="179"/>
        <v>6.655715949388976E-7</v>
      </c>
      <c r="FD807" s="1">
        <f t="shared" si="180"/>
        <v>9.0425519982233952E-4</v>
      </c>
      <c r="FE807" s="1">
        <f t="shared" si="181"/>
        <v>6.655715949388976E-7</v>
      </c>
      <c r="FF807" s="1" t="str">
        <f t="shared" si="182"/>
        <v/>
      </c>
      <c r="FG807" s="1" t="str">
        <f t="shared" si="183"/>
        <v/>
      </c>
      <c r="FI807" s="1">
        <f t="shared" si="184"/>
        <v>2.2812614864012959E-193</v>
      </c>
      <c r="FJ807" s="1" t="str">
        <f t="shared" si="185"/>
        <v/>
      </c>
      <c r="FK807" s="1" t="str">
        <f t="shared" si="186"/>
        <v/>
      </c>
      <c r="FP807" s="1">
        <v>220</v>
      </c>
      <c r="FQ807" s="1">
        <f t="shared" si="187"/>
        <v>-30.436993539324384</v>
      </c>
      <c r="FR807" s="1">
        <f t="shared" si="188"/>
        <v>3.1467685818155187E-4</v>
      </c>
      <c r="FS807" s="1">
        <f t="shared" si="189"/>
        <v>9.0425519982233952E-4</v>
      </c>
      <c r="FT807" s="1">
        <f t="shared" si="190"/>
        <v>3.1467685818155187E-4</v>
      </c>
      <c r="FU807" s="1" t="str">
        <f t="shared" si="191"/>
        <v/>
      </c>
      <c r="FV807" s="1" t="str">
        <f t="shared" si="192"/>
        <v/>
      </c>
      <c r="FW807" s="1">
        <f t="shared" si="193"/>
        <v>0</v>
      </c>
      <c r="FX807" s="1" t="str">
        <f t="shared" si="194"/>
        <v/>
      </c>
      <c r="FY807" s="1" t="str">
        <f t="shared" si="195"/>
        <v/>
      </c>
      <c r="GC807" s="1">
        <v>220</v>
      </c>
      <c r="GD807" s="1">
        <f t="shared" si="204"/>
        <v>-110.58236337308404</v>
      </c>
      <c r="GE807" s="1">
        <f t="shared" si="196"/>
        <v>8.6612523075972256E-5</v>
      </c>
      <c r="GF807" s="1">
        <f t="shared" si="197"/>
        <v>9.0425519982233952E-4</v>
      </c>
      <c r="GG807" s="1">
        <f t="shared" si="198"/>
        <v>8.6612523075972256E-5</v>
      </c>
      <c r="GH807" s="1" t="str">
        <f t="shared" si="199"/>
        <v/>
      </c>
      <c r="GI807" s="1" t="str">
        <f t="shared" si="200"/>
        <v/>
      </c>
      <c r="GJ807" s="1">
        <f t="shared" si="201"/>
        <v>0</v>
      </c>
      <c r="GK807" s="1" t="str">
        <f t="shared" si="202"/>
        <v/>
      </c>
      <c r="GL807" s="1" t="str">
        <f t="shared" si="203"/>
        <v/>
      </c>
      <c r="HA807" s="2"/>
      <c r="HB807" s="2">
        <f t="shared" si="175"/>
        <v>1.4399999999999948</v>
      </c>
      <c r="HC807" s="145">
        <f t="shared" si="176"/>
        <v>0.9843144803218995</v>
      </c>
      <c r="HD807" s="2">
        <f t="shared" si="177"/>
        <v>2.0698001731145332E-4</v>
      </c>
      <c r="HE807" s="2" t="str">
        <f t="shared" si="173"/>
        <v/>
      </c>
      <c r="HF807" s="24" t="str">
        <f t="shared" si="174"/>
        <v/>
      </c>
    </row>
    <row r="808" spans="157:214" ht="20.100000000000001" customHeight="1" x14ac:dyDescent="0.25">
      <c r="FA808" s="1">
        <v>221</v>
      </c>
      <c r="FB808" s="1">
        <f t="shared" si="178"/>
        <v>-14371.914785697141</v>
      </c>
      <c r="FC808" s="1">
        <f t="shared" si="179"/>
        <v>6.7392458484010268E-7</v>
      </c>
      <c r="FD808" s="1">
        <f t="shared" si="180"/>
        <v>9.1661136226088601E-4</v>
      </c>
      <c r="FE808" s="1">
        <f t="shared" si="181"/>
        <v>6.7392458484010268E-7</v>
      </c>
      <c r="FF808" s="1" t="str">
        <f t="shared" si="182"/>
        <v/>
      </c>
      <c r="FG808" s="1" t="str">
        <f t="shared" si="183"/>
        <v/>
      </c>
      <c r="FI808" s="1">
        <f t="shared" si="184"/>
        <v>2.5666399509724496E-193</v>
      </c>
      <c r="FJ808" s="1" t="str">
        <f t="shared" si="185"/>
        <v/>
      </c>
      <c r="FK808" s="1" t="str">
        <f t="shared" si="186"/>
        <v/>
      </c>
      <c r="FP808" s="1">
        <v>221</v>
      </c>
      <c r="FQ808" s="1">
        <f t="shared" si="187"/>
        <v>-30.397971752735504</v>
      </c>
      <c r="FR808" s="1">
        <f t="shared" si="188"/>
        <v>3.1862608413788917E-4</v>
      </c>
      <c r="FS808" s="1">
        <f t="shared" si="189"/>
        <v>9.1661136226088601E-4</v>
      </c>
      <c r="FT808" s="1">
        <f t="shared" si="190"/>
        <v>3.1862608413788917E-4</v>
      </c>
      <c r="FU808" s="1" t="str">
        <f t="shared" si="191"/>
        <v/>
      </c>
      <c r="FV808" s="1" t="str">
        <f t="shared" si="192"/>
        <v/>
      </c>
      <c r="FW808" s="1">
        <f t="shared" si="193"/>
        <v>0</v>
      </c>
      <c r="FX808" s="1" t="str">
        <f t="shared" si="194"/>
        <v/>
      </c>
      <c r="FY808" s="1" t="str">
        <f t="shared" si="195"/>
        <v/>
      </c>
      <c r="GC808" s="1">
        <v>221</v>
      </c>
      <c r="GD808" s="1">
        <f t="shared" si="204"/>
        <v>-110.44059111234931</v>
      </c>
      <c r="GE808" s="1">
        <f t="shared" si="196"/>
        <v>8.7699518879388283E-5</v>
      </c>
      <c r="GF808" s="1">
        <f t="shared" si="197"/>
        <v>9.1661136226088601E-4</v>
      </c>
      <c r="GG808" s="1">
        <f t="shared" si="198"/>
        <v>8.7699518879388283E-5</v>
      </c>
      <c r="GH808" s="1" t="str">
        <f t="shared" si="199"/>
        <v/>
      </c>
      <c r="GI808" s="1" t="str">
        <f t="shared" si="200"/>
        <v/>
      </c>
      <c r="GJ808" s="1">
        <f t="shared" si="201"/>
        <v>0</v>
      </c>
      <c r="GK808" s="1" t="str">
        <f t="shared" si="202"/>
        <v/>
      </c>
      <c r="GL808" s="1" t="str">
        <f t="shared" si="203"/>
        <v/>
      </c>
      <c r="HA808" s="2"/>
      <c r="HB808" s="2">
        <f t="shared" si="175"/>
        <v>1.4463999999999948</v>
      </c>
      <c r="HC808" s="145">
        <f t="shared" si="176"/>
        <v>0.98410750030458805</v>
      </c>
      <c r="HD808" s="2">
        <f t="shared" si="177"/>
        <v>2.086136975933961E-4</v>
      </c>
      <c r="HE808" s="2" t="str">
        <f t="shared" si="173"/>
        <v/>
      </c>
      <c r="HF808" s="24" t="str">
        <f t="shared" si="174"/>
        <v/>
      </c>
    </row>
    <row r="809" spans="157:214" ht="20.100000000000001" customHeight="1" x14ac:dyDescent="0.25">
      <c r="FA809" s="2">
        <v>222</v>
      </c>
      <c r="FB809" s="1">
        <f t="shared" si="178"/>
        <v>-14353.465601119868</v>
      </c>
      <c r="FC809" s="1">
        <f t="shared" si="179"/>
        <v>6.8237148756655803E-7</v>
      </c>
      <c r="FD809" s="1">
        <f t="shared" si="180"/>
        <v>9.2912249547306384E-4</v>
      </c>
      <c r="FE809" s="1">
        <f t="shared" si="181"/>
        <v>6.8237148756655803E-7</v>
      </c>
      <c r="FF809" s="1" t="str">
        <f t="shared" si="182"/>
        <v/>
      </c>
      <c r="FG809" s="1" t="str">
        <f t="shared" si="183"/>
        <v/>
      </c>
      <c r="FI809" s="1">
        <f t="shared" si="184"/>
        <v>2.8876721392046042E-193</v>
      </c>
      <c r="FJ809" s="1" t="str">
        <f t="shared" si="185"/>
        <v/>
      </c>
      <c r="FK809" s="1" t="str">
        <f t="shared" si="186"/>
        <v/>
      </c>
      <c r="FP809" s="2">
        <v>222</v>
      </c>
      <c r="FQ809" s="1">
        <f t="shared" si="187"/>
        <v>-30.358949966146625</v>
      </c>
      <c r="FR809" s="1">
        <f t="shared" si="188"/>
        <v>3.2261971131720133E-4</v>
      </c>
      <c r="FS809" s="1">
        <f t="shared" si="189"/>
        <v>9.2912249547306384E-4</v>
      </c>
      <c r="FT809" s="1">
        <f t="shared" si="190"/>
        <v>3.2261971131720133E-4</v>
      </c>
      <c r="FU809" s="1" t="str">
        <f t="shared" si="191"/>
        <v/>
      </c>
      <c r="FV809" s="1" t="str">
        <f t="shared" si="192"/>
        <v/>
      </c>
      <c r="FW809" s="1">
        <f t="shared" si="193"/>
        <v>0</v>
      </c>
      <c r="FX809" s="1" t="str">
        <f t="shared" si="194"/>
        <v/>
      </c>
      <c r="FY809" s="1" t="str">
        <f t="shared" si="195"/>
        <v/>
      </c>
      <c r="GC809" s="2">
        <v>222</v>
      </c>
      <c r="GD809" s="1">
        <f t="shared" si="204"/>
        <v>-110.29881885161458</v>
      </c>
      <c r="GE809" s="1">
        <f t="shared" si="196"/>
        <v>8.8798735797416105E-5</v>
      </c>
      <c r="GF809" s="1">
        <f t="shared" si="197"/>
        <v>9.2912249547306384E-4</v>
      </c>
      <c r="GG809" s="1">
        <f t="shared" si="198"/>
        <v>8.8798735797416105E-5</v>
      </c>
      <c r="GH809" s="1" t="str">
        <f t="shared" si="199"/>
        <v/>
      </c>
      <c r="GI809" s="1" t="str">
        <f t="shared" si="200"/>
        <v/>
      </c>
      <c r="GJ809" s="1">
        <f t="shared" si="201"/>
        <v>0</v>
      </c>
      <c r="GK809" s="1" t="str">
        <f t="shared" si="202"/>
        <v/>
      </c>
      <c r="GL809" s="1" t="str">
        <f t="shared" si="203"/>
        <v/>
      </c>
      <c r="HA809" s="2"/>
      <c r="HB809" s="2">
        <f t="shared" si="175"/>
        <v>1.4527999999999948</v>
      </c>
      <c r="HC809" s="145">
        <f t="shared" si="176"/>
        <v>0.98389888660699465</v>
      </c>
      <c r="HD809" s="2">
        <f t="shared" si="177"/>
        <v>2.1025002645935764E-4</v>
      </c>
      <c r="HE809" s="2" t="str">
        <f t="shared" si="173"/>
        <v/>
      </c>
      <c r="HF809" s="24" t="str">
        <f t="shared" si="174"/>
        <v/>
      </c>
    </row>
    <row r="810" spans="157:214" ht="20.100000000000001" customHeight="1" x14ac:dyDescent="0.25">
      <c r="FA810" s="1">
        <v>223</v>
      </c>
      <c r="FB810" s="1">
        <f t="shared" si="178"/>
        <v>-14335.016416542592</v>
      </c>
      <c r="FC810" s="1">
        <f t="shared" si="179"/>
        <v>6.9091320821946261E-7</v>
      </c>
      <c r="FD810" s="1">
        <f t="shared" si="180"/>
        <v>9.4179034041274494E-4</v>
      </c>
      <c r="FE810" s="1">
        <f t="shared" si="181"/>
        <v>6.9091320821946261E-7</v>
      </c>
      <c r="FF810" s="1" t="str">
        <f t="shared" si="182"/>
        <v/>
      </c>
      <c r="FG810" s="1" t="str">
        <f t="shared" si="183"/>
        <v/>
      </c>
      <c r="FI810" s="1">
        <f t="shared" si="184"/>
        <v>3.2488066598662745E-193</v>
      </c>
      <c r="FJ810" s="1" t="str">
        <f t="shared" si="185"/>
        <v/>
      </c>
      <c r="FK810" s="1" t="str">
        <f t="shared" si="186"/>
        <v/>
      </c>
      <c r="FP810" s="1">
        <v>223</v>
      </c>
      <c r="FQ810" s="1">
        <f t="shared" si="187"/>
        <v>-30.319928179557749</v>
      </c>
      <c r="FR810" s="1">
        <f t="shared" si="188"/>
        <v>3.2665816764400302E-4</v>
      </c>
      <c r="FS810" s="1">
        <f t="shared" si="189"/>
        <v>9.4179034041274494E-4</v>
      </c>
      <c r="FT810" s="1">
        <f t="shared" si="190"/>
        <v>3.2665816764400302E-4</v>
      </c>
      <c r="FU810" s="1" t="str">
        <f t="shared" si="191"/>
        <v/>
      </c>
      <c r="FV810" s="1" t="str">
        <f t="shared" si="192"/>
        <v/>
      </c>
      <c r="FW810" s="1">
        <f t="shared" si="193"/>
        <v>0</v>
      </c>
      <c r="FX810" s="1" t="str">
        <f t="shared" si="194"/>
        <v/>
      </c>
      <c r="FY810" s="1" t="str">
        <f t="shared" si="195"/>
        <v/>
      </c>
      <c r="GC810" s="1">
        <v>223</v>
      </c>
      <c r="GD810" s="1">
        <f t="shared" si="204"/>
        <v>-110.15704659087986</v>
      </c>
      <c r="GE810" s="1">
        <f t="shared" si="196"/>
        <v>8.9910291613175093E-5</v>
      </c>
      <c r="GF810" s="1">
        <f t="shared" si="197"/>
        <v>9.4179034041274689E-4</v>
      </c>
      <c r="GG810" s="1">
        <f t="shared" si="198"/>
        <v>8.9910291613175093E-5</v>
      </c>
      <c r="GH810" s="1" t="str">
        <f t="shared" si="199"/>
        <v/>
      </c>
      <c r="GI810" s="1" t="str">
        <f t="shared" si="200"/>
        <v/>
      </c>
      <c r="GJ810" s="1">
        <f t="shared" si="201"/>
        <v>0</v>
      </c>
      <c r="GK810" s="1" t="str">
        <f t="shared" si="202"/>
        <v/>
      </c>
      <c r="GL810" s="1" t="str">
        <f t="shared" si="203"/>
        <v/>
      </c>
      <c r="HA810" s="2"/>
      <c r="HB810" s="2">
        <f t="shared" si="175"/>
        <v>1.4591999999999947</v>
      </c>
      <c r="HC810" s="145">
        <f t="shared" si="176"/>
        <v>0.98368863658053529</v>
      </c>
      <c r="HD810" s="2">
        <f t="shared" si="177"/>
        <v>2.1188895515755757E-4</v>
      </c>
      <c r="HE810" s="2" t="str">
        <f t="shared" si="173"/>
        <v/>
      </c>
      <c r="HF810" s="24" t="str">
        <f t="shared" si="174"/>
        <v/>
      </c>
    </row>
    <row r="811" spans="157:214" ht="20.100000000000001" customHeight="1" x14ac:dyDescent="0.25">
      <c r="FA811" s="1">
        <v>224</v>
      </c>
      <c r="FB811" s="1">
        <f t="shared" si="178"/>
        <v>-14316.567231965317</v>
      </c>
      <c r="FC811" s="1">
        <f t="shared" si="179"/>
        <v>6.9955065865742408E-7</v>
      </c>
      <c r="FD811" s="1">
        <f t="shared" si="180"/>
        <v>9.5461665479446836E-4</v>
      </c>
      <c r="FE811" s="1">
        <f t="shared" si="181"/>
        <v>6.9955065865742408E-7</v>
      </c>
      <c r="FF811" s="1" t="str">
        <f t="shared" si="182"/>
        <v/>
      </c>
      <c r="FG811" s="1" t="str">
        <f t="shared" si="183"/>
        <v/>
      </c>
      <c r="FI811" s="1">
        <f t="shared" si="184"/>
        <v>3.6550464629739037E-193</v>
      </c>
      <c r="FJ811" s="1" t="str">
        <f t="shared" si="185"/>
        <v/>
      </c>
      <c r="FK811" s="1" t="str">
        <f t="shared" si="186"/>
        <v/>
      </c>
      <c r="FP811" s="1">
        <v>224</v>
      </c>
      <c r="FQ811" s="1">
        <f t="shared" si="187"/>
        <v>-30.280906392968873</v>
      </c>
      <c r="FR811" s="1">
        <f t="shared" si="188"/>
        <v>3.3074188423765679E-4</v>
      </c>
      <c r="FS811" s="1">
        <f t="shared" si="189"/>
        <v>9.5461665479446836E-4</v>
      </c>
      <c r="FT811" s="1">
        <f t="shared" si="190"/>
        <v>3.3074188423765679E-4</v>
      </c>
      <c r="FU811" s="1" t="str">
        <f t="shared" si="191"/>
        <v/>
      </c>
      <c r="FV811" s="1" t="str">
        <f t="shared" si="192"/>
        <v/>
      </c>
      <c r="FW811" s="1">
        <f t="shared" si="193"/>
        <v>0</v>
      </c>
      <c r="FX811" s="1" t="str">
        <f t="shared" si="194"/>
        <v/>
      </c>
      <c r="FY811" s="1" t="str">
        <f t="shared" si="195"/>
        <v/>
      </c>
      <c r="GC811" s="1">
        <v>224</v>
      </c>
      <c r="GD811" s="1">
        <f t="shared" si="204"/>
        <v>-110.01527433014513</v>
      </c>
      <c r="GE811" s="1">
        <f t="shared" si="196"/>
        <v>9.1034304989142851E-5</v>
      </c>
      <c r="GF811" s="1">
        <f t="shared" si="197"/>
        <v>9.5461665479447085E-4</v>
      </c>
      <c r="GG811" s="1">
        <f t="shared" si="198"/>
        <v>9.1034304989142851E-5</v>
      </c>
      <c r="GH811" s="1" t="str">
        <f t="shared" si="199"/>
        <v/>
      </c>
      <c r="GI811" s="1" t="str">
        <f t="shared" si="200"/>
        <v/>
      </c>
      <c r="GJ811" s="1">
        <f t="shared" si="201"/>
        <v>0</v>
      </c>
      <c r="GK811" s="1" t="str">
        <f t="shared" si="202"/>
        <v/>
      </c>
      <c r="GL811" s="1" t="str">
        <f t="shared" si="203"/>
        <v/>
      </c>
      <c r="HA811" s="2"/>
      <c r="HB811" s="2">
        <f t="shared" si="175"/>
        <v>1.4655999999999947</v>
      </c>
      <c r="HC811" s="145">
        <f t="shared" si="176"/>
        <v>0.98347674762537773</v>
      </c>
      <c r="HD811" s="2">
        <f t="shared" si="177"/>
        <v>2.1353043508975933E-4</v>
      </c>
      <c r="HE811" s="2" t="str">
        <f t="shared" si="173"/>
        <v/>
      </c>
      <c r="HF811" s="24" t="str">
        <f t="shared" si="174"/>
        <v/>
      </c>
    </row>
    <row r="812" spans="157:214" ht="20.100000000000001" customHeight="1" x14ac:dyDescent="0.25">
      <c r="FA812" s="1">
        <v>225</v>
      </c>
      <c r="FB812" s="1">
        <f t="shared" si="178"/>
        <v>-14298.118047388041</v>
      </c>
      <c r="FC812" s="1">
        <f t="shared" si="179"/>
        <v>7.0828475752232132E-7</v>
      </c>
      <c r="FD812" s="1">
        <f t="shared" si="180"/>
        <v>9.676032132183561E-4</v>
      </c>
      <c r="FE812" s="1">
        <f t="shared" si="181"/>
        <v>7.0828475752232132E-7</v>
      </c>
      <c r="FF812" s="1" t="str">
        <f t="shared" si="182"/>
        <v/>
      </c>
      <c r="FG812" s="1" t="str">
        <f t="shared" si="183"/>
        <v/>
      </c>
      <c r="FI812" s="1">
        <f t="shared" si="184"/>
        <v>4.1120178259305311E-193</v>
      </c>
      <c r="FJ812" s="1" t="str">
        <f t="shared" si="185"/>
        <v/>
      </c>
      <c r="FK812" s="1" t="str">
        <f t="shared" si="186"/>
        <v/>
      </c>
      <c r="FP812" s="1">
        <v>225</v>
      </c>
      <c r="FQ812" s="1">
        <f t="shared" si="187"/>
        <v>-30.241884606379994</v>
      </c>
      <c r="FR812" s="1">
        <f t="shared" si="188"/>
        <v>3.348712954246003E-4</v>
      </c>
      <c r="FS812" s="1">
        <f t="shared" si="189"/>
        <v>9.676032132183561E-4</v>
      </c>
      <c r="FT812" s="1">
        <f t="shared" si="190"/>
        <v>3.348712954246003E-4</v>
      </c>
      <c r="FU812" s="1" t="str">
        <f t="shared" si="191"/>
        <v/>
      </c>
      <c r="FV812" s="1" t="str">
        <f t="shared" si="192"/>
        <v/>
      </c>
      <c r="FW812" s="1">
        <f t="shared" si="193"/>
        <v>0</v>
      </c>
      <c r="FX812" s="1" t="str">
        <f t="shared" si="194"/>
        <v/>
      </c>
      <c r="FY812" s="1" t="str">
        <f t="shared" si="195"/>
        <v/>
      </c>
      <c r="GC812" s="1">
        <v>225</v>
      </c>
      <c r="GD812" s="1">
        <f t="shared" si="204"/>
        <v>-109.87350206941042</v>
      </c>
      <c r="GE812" s="1">
        <f t="shared" si="196"/>
        <v>9.2170895470521417E-5</v>
      </c>
      <c r="GF812" s="1">
        <f t="shared" si="197"/>
        <v>9.676032132183561E-4</v>
      </c>
      <c r="GG812" s="1">
        <f t="shared" si="198"/>
        <v>9.2170895470521417E-5</v>
      </c>
      <c r="GH812" s="1" t="str">
        <f t="shared" si="199"/>
        <v/>
      </c>
      <c r="GI812" s="1" t="str">
        <f t="shared" si="200"/>
        <v/>
      </c>
      <c r="GJ812" s="1">
        <f t="shared" si="201"/>
        <v>0</v>
      </c>
      <c r="GK812" s="1" t="str">
        <f t="shared" si="202"/>
        <v/>
      </c>
      <c r="GL812" s="1" t="str">
        <f t="shared" si="203"/>
        <v/>
      </c>
      <c r="HA812" s="2"/>
      <c r="HB812" s="2">
        <f t="shared" si="175"/>
        <v>1.4719999999999946</v>
      </c>
      <c r="HC812" s="145">
        <f t="shared" si="176"/>
        <v>0.98326321719028797</v>
      </c>
      <c r="HD812" s="2">
        <f t="shared" si="177"/>
        <v>2.1517441781160329E-4</v>
      </c>
      <c r="HE812" s="2" t="str">
        <f t="shared" si="173"/>
        <v/>
      </c>
      <c r="HF812" s="24" t="str">
        <f t="shared" si="174"/>
        <v/>
      </c>
    </row>
    <row r="813" spans="157:214" ht="20.100000000000001" customHeight="1" x14ac:dyDescent="0.25">
      <c r="FA813" s="1">
        <v>226</v>
      </c>
      <c r="FB813" s="1">
        <f t="shared" si="178"/>
        <v>-14279.668862810768</v>
      </c>
      <c r="FC813" s="1">
        <f t="shared" si="179"/>
        <v>7.1711643026494245E-7</v>
      </c>
      <c r="FD813" s="1">
        <f t="shared" si="180"/>
        <v>9.807518072954941E-4</v>
      </c>
      <c r="FE813" s="1">
        <f t="shared" si="181"/>
        <v>7.1711643026494245E-7</v>
      </c>
      <c r="FF813" s="1" t="str">
        <f t="shared" si="182"/>
        <v/>
      </c>
      <c r="FG813" s="1" t="str">
        <f t="shared" si="183"/>
        <v/>
      </c>
      <c r="FI813" s="1">
        <f t="shared" si="184"/>
        <v>4.6260479135278421E-193</v>
      </c>
      <c r="FJ813" s="1" t="str">
        <f t="shared" si="185"/>
        <v/>
      </c>
      <c r="FK813" s="1" t="str">
        <f t="shared" si="186"/>
        <v/>
      </c>
      <c r="FP813" s="1">
        <v>226</v>
      </c>
      <c r="FQ813" s="1">
        <f t="shared" si="187"/>
        <v>-30.202862819791115</v>
      </c>
      <c r="FR813" s="1">
        <f t="shared" si="188"/>
        <v>3.3904683875047139E-4</v>
      </c>
      <c r="FS813" s="1">
        <f t="shared" si="189"/>
        <v>9.807518072954941E-4</v>
      </c>
      <c r="FT813" s="1">
        <f t="shared" si="190"/>
        <v>3.3904683875047139E-4</v>
      </c>
      <c r="FU813" s="1" t="str">
        <f t="shared" si="191"/>
        <v/>
      </c>
      <c r="FV813" s="1" t="str">
        <f t="shared" si="192"/>
        <v/>
      </c>
      <c r="FW813" s="1">
        <f t="shared" si="193"/>
        <v>0</v>
      </c>
      <c r="FX813" s="1" t="str">
        <f t="shared" si="194"/>
        <v/>
      </c>
      <c r="FY813" s="1" t="str">
        <f t="shared" si="195"/>
        <v/>
      </c>
      <c r="GC813" s="1">
        <v>226</v>
      </c>
      <c r="GD813" s="1">
        <f t="shared" si="204"/>
        <v>-109.73172980867569</v>
      </c>
      <c r="GE813" s="1">
        <f t="shared" si="196"/>
        <v>9.3320183488574616E-5</v>
      </c>
      <c r="GF813" s="1">
        <f t="shared" si="197"/>
        <v>9.807518072954941E-4</v>
      </c>
      <c r="GG813" s="1">
        <f t="shared" si="198"/>
        <v>9.3320183488574616E-5</v>
      </c>
      <c r="GH813" s="1" t="str">
        <f t="shared" si="199"/>
        <v/>
      </c>
      <c r="GI813" s="1" t="str">
        <f t="shared" si="200"/>
        <v/>
      </c>
      <c r="GJ813" s="1">
        <f t="shared" si="201"/>
        <v>0</v>
      </c>
      <c r="GK813" s="1" t="str">
        <f t="shared" si="202"/>
        <v/>
      </c>
      <c r="GL813" s="1" t="str">
        <f t="shared" si="203"/>
        <v/>
      </c>
      <c r="HA813" s="2"/>
      <c r="HB813" s="2">
        <f t="shared" si="175"/>
        <v>1.4783999999999946</v>
      </c>
      <c r="HC813" s="145">
        <f t="shared" si="176"/>
        <v>0.98304804277247637</v>
      </c>
      <c r="HD813" s="2">
        <f t="shared" si="177"/>
        <v>2.1682085503416104E-4</v>
      </c>
      <c r="HE813" s="2" t="str">
        <f t="shared" si="173"/>
        <v/>
      </c>
      <c r="HF813" s="24" t="str">
        <f t="shared" si="174"/>
        <v/>
      </c>
    </row>
    <row r="814" spans="157:214" ht="20.100000000000001" customHeight="1" x14ac:dyDescent="0.25">
      <c r="FA814" s="1">
        <v>227</v>
      </c>
      <c r="FB814" s="1">
        <f t="shared" si="178"/>
        <v>-14261.219678233492</v>
      </c>
      <c r="FC814" s="1">
        <f t="shared" si="179"/>
        <v>7.2604660917040895E-7</v>
      </c>
      <c r="FD814" s="1">
        <f t="shared" si="180"/>
        <v>9.9406424577378459E-4</v>
      </c>
      <c r="FE814" s="1">
        <f t="shared" si="181"/>
        <v>7.2604660917040895E-7</v>
      </c>
      <c r="FF814" s="1" t="str">
        <f t="shared" si="182"/>
        <v/>
      </c>
      <c r="FG814" s="1" t="str">
        <f t="shared" si="183"/>
        <v/>
      </c>
      <c r="FI814" s="1">
        <f t="shared" si="184"/>
        <v>5.204251975984625E-193</v>
      </c>
      <c r="FJ814" s="1" t="str">
        <f t="shared" si="185"/>
        <v/>
      </c>
      <c r="FK814" s="1" t="str">
        <f t="shared" si="186"/>
        <v/>
      </c>
      <c r="FP814" s="1">
        <v>227</v>
      </c>
      <c r="FQ814" s="1">
        <f t="shared" si="187"/>
        <v>-30.163841033202239</v>
      </c>
      <c r="FR814" s="1">
        <f t="shared" si="188"/>
        <v>3.4326895499211922E-4</v>
      </c>
      <c r="FS814" s="1">
        <f t="shared" si="189"/>
        <v>9.9406424577378459E-4</v>
      </c>
      <c r="FT814" s="1">
        <f t="shared" si="190"/>
        <v>3.4326895499211922E-4</v>
      </c>
      <c r="FU814" s="1" t="str">
        <f t="shared" si="191"/>
        <v/>
      </c>
      <c r="FV814" s="1" t="str">
        <f t="shared" si="192"/>
        <v/>
      </c>
      <c r="FW814" s="1">
        <f t="shared" si="193"/>
        <v>0</v>
      </c>
      <c r="FX814" s="1" t="str">
        <f t="shared" si="194"/>
        <v/>
      </c>
      <c r="FY814" s="1" t="str">
        <f t="shared" si="195"/>
        <v/>
      </c>
      <c r="GC814" s="1">
        <v>227</v>
      </c>
      <c r="GD814" s="1">
        <f t="shared" si="204"/>
        <v>-109.58995754794097</v>
      </c>
      <c r="GE814" s="1">
        <f t="shared" si="196"/>
        <v>9.4482290363933805E-5</v>
      </c>
      <c r="GF814" s="1">
        <f t="shared" si="197"/>
        <v>9.9406424577378459E-4</v>
      </c>
      <c r="GG814" s="1">
        <f t="shared" si="198"/>
        <v>9.4482290363933805E-5</v>
      </c>
      <c r="GH814" s="1" t="str">
        <f t="shared" si="199"/>
        <v/>
      </c>
      <c r="GI814" s="1" t="str">
        <f t="shared" si="200"/>
        <v/>
      </c>
      <c r="GJ814" s="1">
        <f t="shared" si="201"/>
        <v>0</v>
      </c>
      <c r="GK814" s="1" t="str">
        <f t="shared" si="202"/>
        <v/>
      </c>
      <c r="GL814" s="1" t="str">
        <f t="shared" si="203"/>
        <v/>
      </c>
      <c r="HA814" s="2"/>
      <c r="HB814" s="2">
        <f t="shared" si="175"/>
        <v>1.4847999999999946</v>
      </c>
      <c r="HC814" s="145">
        <f t="shared" si="176"/>
        <v>0.98283122191744221</v>
      </c>
      <c r="HD814" s="2">
        <f t="shared" si="177"/>
        <v>2.1846969862548971E-4</v>
      </c>
      <c r="HE814" s="2" t="str">
        <f t="shared" si="173"/>
        <v/>
      </c>
      <c r="HF814" s="24" t="str">
        <f t="shared" si="174"/>
        <v/>
      </c>
    </row>
    <row r="815" spans="157:214" ht="20.100000000000001" customHeight="1" x14ac:dyDescent="0.25">
      <c r="FA815" s="1">
        <v>228</v>
      </c>
      <c r="FB815" s="1">
        <f t="shared" si="178"/>
        <v>-14242.770493656219</v>
      </c>
      <c r="FC815" s="1">
        <f t="shared" si="179"/>
        <v>7.3507623338334354E-7</v>
      </c>
      <c r="FD815" s="1">
        <f t="shared" si="180"/>
        <v>1.0075423546642714E-3</v>
      </c>
      <c r="FE815" s="1">
        <f t="shared" si="181"/>
        <v>7.3507623338334354E-7</v>
      </c>
      <c r="FF815" s="1" t="str">
        <f t="shared" si="182"/>
        <v/>
      </c>
      <c r="FG815" s="1" t="str">
        <f t="shared" si="183"/>
        <v/>
      </c>
      <c r="FI815" s="1">
        <f t="shared" si="184"/>
        <v>5.8546313811380099E-193</v>
      </c>
      <c r="FJ815" s="1" t="str">
        <f t="shared" si="185"/>
        <v/>
      </c>
      <c r="FK815" s="1" t="str">
        <f t="shared" si="186"/>
        <v/>
      </c>
      <c r="FP815" s="1">
        <v>228</v>
      </c>
      <c r="FQ815" s="1">
        <f t="shared" si="187"/>
        <v>-30.124819246613363</v>
      </c>
      <c r="FR815" s="1">
        <f t="shared" si="188"/>
        <v>3.4753808816951563E-4</v>
      </c>
      <c r="FS815" s="1">
        <f t="shared" si="189"/>
        <v>1.0075423546642714E-3</v>
      </c>
      <c r="FT815" s="1">
        <f t="shared" si="190"/>
        <v>3.4753808816951563E-4</v>
      </c>
      <c r="FU815" s="1" t="str">
        <f t="shared" si="191"/>
        <v/>
      </c>
      <c r="FV815" s="1" t="str">
        <f t="shared" si="192"/>
        <v/>
      </c>
      <c r="FW815" s="1">
        <f t="shared" si="193"/>
        <v>0</v>
      </c>
      <c r="FX815" s="1" t="str">
        <f t="shared" si="194"/>
        <v/>
      </c>
      <c r="FY815" s="1" t="str">
        <f t="shared" si="195"/>
        <v/>
      </c>
      <c r="GC815" s="1">
        <v>228</v>
      </c>
      <c r="GD815" s="1">
        <f t="shared" si="204"/>
        <v>-109.44818528720624</v>
      </c>
      <c r="GE815" s="1">
        <f t="shared" si="196"/>
        <v>9.5657338309875593E-5</v>
      </c>
      <c r="GF815" s="1">
        <f t="shared" si="197"/>
        <v>1.0075423546642714E-3</v>
      </c>
      <c r="GG815" s="1">
        <f t="shared" si="198"/>
        <v>9.5657338309875593E-5</v>
      </c>
      <c r="GH815" s="1" t="str">
        <f t="shared" si="199"/>
        <v/>
      </c>
      <c r="GI815" s="1" t="str">
        <f t="shared" si="200"/>
        <v/>
      </c>
      <c r="GJ815" s="1">
        <f t="shared" si="201"/>
        <v>0</v>
      </c>
      <c r="GK815" s="1" t="str">
        <f t="shared" si="202"/>
        <v/>
      </c>
      <c r="GL815" s="1" t="str">
        <f t="shared" si="203"/>
        <v/>
      </c>
      <c r="HA815" s="2"/>
      <c r="HB815" s="2">
        <f t="shared" si="175"/>
        <v>1.4911999999999945</v>
      </c>
      <c r="HC815" s="145">
        <f t="shared" si="176"/>
        <v>0.98261275221881672</v>
      </c>
      <c r="HD815" s="2">
        <f t="shared" si="177"/>
        <v>2.2012090061107603E-4</v>
      </c>
      <c r="HE815" s="2" t="str">
        <f t="shared" si="173"/>
        <v/>
      </c>
      <c r="HF815" s="24" t="str">
        <f t="shared" si="174"/>
        <v/>
      </c>
    </row>
    <row r="816" spans="157:214" ht="20.100000000000001" customHeight="1" x14ac:dyDescent="0.25">
      <c r="FA816" s="2">
        <v>229</v>
      </c>
      <c r="FB816" s="1">
        <f t="shared" si="178"/>
        <v>-14224.321309078943</v>
      </c>
      <c r="FC816" s="1">
        <f t="shared" si="179"/>
        <v>7.4420624893282215E-7</v>
      </c>
      <c r="FD816" s="1">
        <f t="shared" si="180"/>
        <v>1.0211879773679162E-3</v>
      </c>
      <c r="FE816" s="1">
        <f t="shared" si="181"/>
        <v>7.4420624893282215E-7</v>
      </c>
      <c r="FF816" s="1" t="str">
        <f t="shared" si="182"/>
        <v/>
      </c>
      <c r="FG816" s="1" t="str">
        <f t="shared" si="183"/>
        <v/>
      </c>
      <c r="FI816" s="1">
        <f t="shared" si="184"/>
        <v>6.5861838251161972E-193</v>
      </c>
      <c r="FJ816" s="1" t="str">
        <f t="shared" si="185"/>
        <v/>
      </c>
      <c r="FK816" s="1" t="str">
        <f t="shared" si="186"/>
        <v/>
      </c>
      <c r="FP816" s="2">
        <v>229</v>
      </c>
      <c r="FQ816" s="1">
        <f t="shared" si="187"/>
        <v>-30.085797460024487</v>
      </c>
      <c r="FR816" s="1">
        <f t="shared" si="188"/>
        <v>3.5185468555754267E-4</v>
      </c>
      <c r="FS816" s="1">
        <f t="shared" si="189"/>
        <v>1.021187977367914E-3</v>
      </c>
      <c r="FT816" s="1">
        <f t="shared" si="190"/>
        <v>3.5185468555754267E-4</v>
      </c>
      <c r="FU816" s="1" t="str">
        <f t="shared" si="191"/>
        <v/>
      </c>
      <c r="FV816" s="1" t="str">
        <f t="shared" si="192"/>
        <v/>
      </c>
      <c r="FW816" s="1">
        <f t="shared" si="193"/>
        <v>0</v>
      </c>
      <c r="FX816" s="1" t="str">
        <f t="shared" si="194"/>
        <v/>
      </c>
      <c r="FY816" s="1" t="str">
        <f t="shared" si="195"/>
        <v/>
      </c>
      <c r="GC816" s="2">
        <v>229</v>
      </c>
      <c r="GD816" s="1">
        <f t="shared" si="204"/>
        <v>-109.30641302647152</v>
      </c>
      <c r="GE816" s="1">
        <f t="shared" si="196"/>
        <v>9.6845450435567899E-5</v>
      </c>
      <c r="GF816" s="1">
        <f t="shared" si="197"/>
        <v>1.0211879773679182E-3</v>
      </c>
      <c r="GG816" s="1">
        <f t="shared" si="198"/>
        <v>9.6845450435567899E-5</v>
      </c>
      <c r="GH816" s="1" t="str">
        <f t="shared" si="199"/>
        <v/>
      </c>
      <c r="GI816" s="1" t="str">
        <f t="shared" si="200"/>
        <v/>
      </c>
      <c r="GJ816" s="1">
        <f t="shared" si="201"/>
        <v>0</v>
      </c>
      <c r="GK816" s="1" t="str">
        <f t="shared" si="202"/>
        <v/>
      </c>
      <c r="GL816" s="1" t="str">
        <f t="shared" si="203"/>
        <v/>
      </c>
      <c r="HA816" s="2"/>
      <c r="HB816" s="2">
        <f t="shared" si="175"/>
        <v>1.4975999999999945</v>
      </c>
      <c r="HC816" s="145">
        <f t="shared" si="176"/>
        <v>0.98239263131820564</v>
      </c>
      <c r="HD816" s="2">
        <f t="shared" si="177"/>
        <v>2.2177441317516866E-4</v>
      </c>
      <c r="HE816" s="2" t="str">
        <f t="shared" si="173"/>
        <v/>
      </c>
      <c r="HF816" s="24" t="str">
        <f t="shared" si="174"/>
        <v/>
      </c>
    </row>
    <row r="817" spans="157:214" ht="20.100000000000001" customHeight="1" x14ac:dyDescent="0.25">
      <c r="FA817" s="1">
        <v>230</v>
      </c>
      <c r="FB817" s="1">
        <f t="shared" si="178"/>
        <v>-14205.872124501668</v>
      </c>
      <c r="FC817" s="1">
        <f t="shared" si="179"/>
        <v>7.5343760875706673E-7</v>
      </c>
      <c r="FD817" s="1">
        <f t="shared" si="180"/>
        <v>1.0350029748028415E-3</v>
      </c>
      <c r="FE817" s="1">
        <f t="shared" si="181"/>
        <v>7.5343760875706673E-7</v>
      </c>
      <c r="FF817" s="1" t="str">
        <f t="shared" si="182"/>
        <v/>
      </c>
      <c r="FG817" s="1" t="str">
        <f t="shared" si="183"/>
        <v/>
      </c>
      <c r="FI817" s="1">
        <f t="shared" si="184"/>
        <v>7.4090272324304364E-193</v>
      </c>
      <c r="FJ817" s="1" t="str">
        <f t="shared" si="185"/>
        <v/>
      </c>
      <c r="FK817" s="1" t="str">
        <f t="shared" si="186"/>
        <v/>
      </c>
      <c r="FP817" s="1">
        <v>230</v>
      </c>
      <c r="FQ817" s="1">
        <f t="shared" si="187"/>
        <v>-30.046775673435608</v>
      </c>
      <c r="FR817" s="1">
        <f t="shared" si="188"/>
        <v>3.5621919769767362E-4</v>
      </c>
      <c r="FS817" s="1">
        <f t="shared" si="189"/>
        <v>1.0350029748028415E-3</v>
      </c>
      <c r="FT817" s="1">
        <f t="shared" si="190"/>
        <v>3.5621919769767362E-4</v>
      </c>
      <c r="FU817" s="1" t="str">
        <f t="shared" si="191"/>
        <v/>
      </c>
      <c r="FV817" s="1" t="str">
        <f t="shared" si="192"/>
        <v/>
      </c>
      <c r="FW817" s="1">
        <f t="shared" si="193"/>
        <v>0</v>
      </c>
      <c r="FX817" s="1" t="str">
        <f t="shared" si="194"/>
        <v/>
      </c>
      <c r="FY817" s="1" t="str">
        <f t="shared" si="195"/>
        <v/>
      </c>
      <c r="GC817" s="1">
        <v>230</v>
      </c>
      <c r="GD817" s="1">
        <f t="shared" si="204"/>
        <v>-109.16464076573681</v>
      </c>
      <c r="GE817" s="1">
        <f t="shared" si="196"/>
        <v>9.8046750749282947E-5</v>
      </c>
      <c r="GF817" s="1">
        <f t="shared" si="197"/>
        <v>1.0350029748028415E-3</v>
      </c>
      <c r="GG817" s="1">
        <f t="shared" si="198"/>
        <v>9.8046750749282947E-5</v>
      </c>
      <c r="GH817" s="1" t="str">
        <f t="shared" si="199"/>
        <v/>
      </c>
      <c r="GI817" s="1" t="str">
        <f t="shared" si="200"/>
        <v/>
      </c>
      <c r="GJ817" s="1">
        <f t="shared" si="201"/>
        <v>0</v>
      </c>
      <c r="GK817" s="1" t="str">
        <f t="shared" si="202"/>
        <v/>
      </c>
      <c r="GL817" s="1" t="str">
        <f t="shared" si="203"/>
        <v/>
      </c>
      <c r="HA817" s="2"/>
      <c r="HB817" s="2">
        <f t="shared" si="175"/>
        <v>1.5039999999999945</v>
      </c>
      <c r="HC817" s="145">
        <f t="shared" si="176"/>
        <v>0.98217085690503048</v>
      </c>
      <c r="HD817" s="2">
        <f t="shared" si="177"/>
        <v>2.2343018866288755E-4</v>
      </c>
      <c r="HE817" s="2" t="str">
        <f t="shared" si="173"/>
        <v/>
      </c>
      <c r="HF817" s="24" t="str">
        <f t="shared" si="174"/>
        <v/>
      </c>
    </row>
    <row r="818" spans="157:214" ht="20.100000000000001" customHeight="1" x14ac:dyDescent="0.25">
      <c r="FA818" s="1">
        <v>231</v>
      </c>
      <c r="FB818" s="1">
        <f t="shared" si="178"/>
        <v>-14187.422939924392</v>
      </c>
      <c r="FC818" s="1">
        <f t="shared" si="179"/>
        <v>7.6277127272789724E-7</v>
      </c>
      <c r="FD818" s="1">
        <f t="shared" si="180"/>
        <v>1.0489892255320227E-3</v>
      </c>
      <c r="FE818" s="1">
        <f t="shared" si="181"/>
        <v>7.6277127272789724E-7</v>
      </c>
      <c r="FF818" s="1" t="str">
        <f t="shared" si="182"/>
        <v/>
      </c>
      <c r="FG818" s="1" t="str">
        <f t="shared" si="183"/>
        <v/>
      </c>
      <c r="FI818" s="1">
        <f t="shared" si="184"/>
        <v>8.3345390436329869E-193</v>
      </c>
      <c r="FJ818" s="1" t="str">
        <f t="shared" si="185"/>
        <v/>
      </c>
      <c r="FK818" s="1" t="str">
        <f t="shared" si="186"/>
        <v/>
      </c>
      <c r="FP818" s="1">
        <v>231</v>
      </c>
      <c r="FQ818" s="1">
        <f t="shared" si="187"/>
        <v>-30.007753886846729</v>
      </c>
      <c r="FR818" s="1">
        <f t="shared" si="188"/>
        <v>3.6063207840952686E-4</v>
      </c>
      <c r="FS818" s="1">
        <f t="shared" si="189"/>
        <v>1.0489892255320227E-3</v>
      </c>
      <c r="FT818" s="1">
        <f t="shared" si="190"/>
        <v>3.6063207840952686E-4</v>
      </c>
      <c r="FU818" s="1" t="str">
        <f t="shared" si="191"/>
        <v/>
      </c>
      <c r="FV818" s="1" t="str">
        <f t="shared" si="192"/>
        <v/>
      </c>
      <c r="FW818" s="1">
        <f t="shared" si="193"/>
        <v>0</v>
      </c>
      <c r="FX818" s="1" t="str">
        <f t="shared" si="194"/>
        <v/>
      </c>
      <c r="FY818" s="1" t="str">
        <f t="shared" si="195"/>
        <v/>
      </c>
      <c r="GC818" s="1">
        <v>231</v>
      </c>
      <c r="GD818" s="1">
        <f t="shared" si="204"/>
        <v>-109.02286850500208</v>
      </c>
      <c r="GE818" s="1">
        <f t="shared" si="196"/>
        <v>9.9261364161580296E-5</v>
      </c>
      <c r="GF818" s="1">
        <f t="shared" si="197"/>
        <v>1.0489892255320227E-3</v>
      </c>
      <c r="GG818" s="1">
        <f t="shared" si="198"/>
        <v>9.9261364161580296E-5</v>
      </c>
      <c r="GH818" s="1" t="str">
        <f t="shared" si="199"/>
        <v/>
      </c>
      <c r="GI818" s="1" t="str">
        <f t="shared" si="200"/>
        <v/>
      </c>
      <c r="GJ818" s="1">
        <f t="shared" si="201"/>
        <v>0</v>
      </c>
      <c r="GK818" s="1" t="str">
        <f t="shared" si="202"/>
        <v/>
      </c>
      <c r="GL818" s="1" t="str">
        <f t="shared" si="203"/>
        <v/>
      </c>
      <c r="HA818" s="2"/>
      <c r="HB818" s="2">
        <f t="shared" si="175"/>
        <v>1.5103999999999944</v>
      </c>
      <c r="HC818" s="145">
        <f t="shared" si="176"/>
        <v>0.98194742671636759</v>
      </c>
      <c r="HD818" s="2">
        <f t="shared" si="177"/>
        <v>2.2508817957900273E-4</v>
      </c>
      <c r="HE818" s="2" t="str">
        <f t="shared" si="173"/>
        <v/>
      </c>
      <c r="HF818" s="24" t="str">
        <f t="shared" si="174"/>
        <v/>
      </c>
    </row>
    <row r="819" spans="157:214" ht="20.100000000000001" customHeight="1" x14ac:dyDescent="0.25">
      <c r="FA819" s="1">
        <v>232</v>
      </c>
      <c r="FB819" s="1">
        <f t="shared" si="178"/>
        <v>-14168.973755347117</v>
      </c>
      <c r="FC819" s="1">
        <f t="shared" si="179"/>
        <v>7.7220820767492709E-7</v>
      </c>
      <c r="FD819" s="1">
        <f t="shared" si="180"/>
        <v>1.0631486258914451E-3</v>
      </c>
      <c r="FE819" s="1">
        <f t="shared" si="181"/>
        <v>7.7220820767492709E-7</v>
      </c>
      <c r="FF819" s="1" t="str">
        <f t="shared" si="182"/>
        <v/>
      </c>
      <c r="FG819" s="1" t="str">
        <f t="shared" si="183"/>
        <v/>
      </c>
      <c r="FI819" s="1">
        <f t="shared" si="184"/>
        <v>9.375512799039496E-193</v>
      </c>
      <c r="FJ819" s="1" t="str">
        <f t="shared" si="185"/>
        <v/>
      </c>
      <c r="FK819" s="1" t="str">
        <f t="shared" si="186"/>
        <v/>
      </c>
      <c r="FP819" s="1">
        <v>232</v>
      </c>
      <c r="FQ819" s="1">
        <f t="shared" si="187"/>
        <v>-29.968732100257853</v>
      </c>
      <c r="FR819" s="1">
        <f t="shared" si="188"/>
        <v>3.6509378480231161E-4</v>
      </c>
      <c r="FS819" s="1">
        <f t="shared" si="189"/>
        <v>1.0631486258914427E-3</v>
      </c>
      <c r="FT819" s="1">
        <f t="shared" si="190"/>
        <v>3.6509378480231161E-4</v>
      </c>
      <c r="FU819" s="1" t="str">
        <f t="shared" si="191"/>
        <v/>
      </c>
      <c r="FV819" s="1" t="str">
        <f t="shared" si="192"/>
        <v/>
      </c>
      <c r="FW819" s="1">
        <f t="shared" si="193"/>
        <v>0</v>
      </c>
      <c r="FX819" s="1" t="str">
        <f t="shared" si="194"/>
        <v/>
      </c>
      <c r="FY819" s="1" t="str">
        <f t="shared" si="195"/>
        <v/>
      </c>
      <c r="GC819" s="1">
        <v>232</v>
      </c>
      <c r="GD819" s="1">
        <f t="shared" si="204"/>
        <v>-108.88109624426735</v>
      </c>
      <c r="GE819" s="1">
        <f t="shared" si="196"/>
        <v>1.0048941648845438E-4</v>
      </c>
      <c r="GF819" s="1">
        <f t="shared" si="197"/>
        <v>1.0631486258914427E-3</v>
      </c>
      <c r="GG819" s="1">
        <f t="shared" si="198"/>
        <v>1.0048941648845438E-4</v>
      </c>
      <c r="GH819" s="1" t="str">
        <f t="shared" si="199"/>
        <v/>
      </c>
      <c r="GI819" s="1" t="str">
        <f t="shared" si="200"/>
        <v/>
      </c>
      <c r="GJ819" s="1">
        <f t="shared" si="201"/>
        <v>0</v>
      </c>
      <c r="GK819" s="1" t="str">
        <f t="shared" si="202"/>
        <v/>
      </c>
      <c r="GL819" s="1" t="str">
        <f t="shared" si="203"/>
        <v/>
      </c>
      <c r="HA819" s="2"/>
      <c r="HB819" s="2">
        <f t="shared" si="175"/>
        <v>1.5167999999999944</v>
      </c>
      <c r="HC819" s="145">
        <f t="shared" si="176"/>
        <v>0.98172233853678859</v>
      </c>
      <c r="HD819" s="2">
        <f t="shared" si="177"/>
        <v>2.2674833859159804E-4</v>
      </c>
      <c r="HE819" s="2" t="str">
        <f t="shared" si="173"/>
        <v/>
      </c>
      <c r="HF819" s="24" t="str">
        <f t="shared" si="174"/>
        <v/>
      </c>
    </row>
    <row r="820" spans="157:214" ht="20.100000000000001" customHeight="1" x14ac:dyDescent="0.25">
      <c r="FA820" s="1">
        <v>233</v>
      </c>
      <c r="FB820" s="1">
        <f t="shared" si="178"/>
        <v>-14150.524570769843</v>
      </c>
      <c r="FC820" s="1">
        <f t="shared" si="179"/>
        <v>7.8174938740949254E-7</v>
      </c>
      <c r="FD820" s="1">
        <f t="shared" si="180"/>
        <v>1.0774830901186597E-3</v>
      </c>
      <c r="FE820" s="1">
        <f t="shared" si="181"/>
        <v>7.8174938740949254E-7</v>
      </c>
      <c r="FF820" s="1" t="str">
        <f t="shared" si="182"/>
        <v/>
      </c>
      <c r="FG820" s="1" t="str">
        <f t="shared" si="183"/>
        <v/>
      </c>
      <c r="FI820" s="1">
        <f t="shared" si="184"/>
        <v>1.0546334163434371E-192</v>
      </c>
      <c r="FJ820" s="1" t="str">
        <f t="shared" si="185"/>
        <v/>
      </c>
      <c r="FK820" s="1" t="str">
        <f t="shared" si="186"/>
        <v/>
      </c>
      <c r="FP820" s="1">
        <v>233</v>
      </c>
      <c r="FQ820" s="1">
        <f t="shared" si="187"/>
        <v>-29.929710313668977</v>
      </c>
      <c r="FR820" s="1">
        <f t="shared" si="188"/>
        <v>3.6960477728613969E-4</v>
      </c>
      <c r="FS820" s="1">
        <f t="shared" si="189"/>
        <v>1.0774830901186597E-3</v>
      </c>
      <c r="FT820" s="1">
        <f t="shared" si="190"/>
        <v>3.6960477728613969E-4</v>
      </c>
      <c r="FU820" s="1" t="str">
        <f t="shared" si="191"/>
        <v/>
      </c>
      <c r="FV820" s="1" t="str">
        <f t="shared" si="192"/>
        <v/>
      </c>
      <c r="FW820" s="1">
        <f t="shared" si="193"/>
        <v>0</v>
      </c>
      <c r="FX820" s="1" t="str">
        <f t="shared" si="194"/>
        <v/>
      </c>
      <c r="FY820" s="1" t="str">
        <f t="shared" si="195"/>
        <v/>
      </c>
      <c r="GC820" s="1">
        <v>233</v>
      </c>
      <c r="GD820" s="1">
        <f t="shared" si="204"/>
        <v>-108.73932398353263</v>
      </c>
      <c r="GE820" s="1">
        <f t="shared" si="196"/>
        <v>1.0173103445444943E-4</v>
      </c>
      <c r="GF820" s="1">
        <f t="shared" si="197"/>
        <v>1.0774830901186597E-3</v>
      </c>
      <c r="GG820" s="1">
        <f t="shared" si="198"/>
        <v>1.0173103445444943E-4</v>
      </c>
      <c r="GH820" s="1" t="str">
        <f t="shared" si="199"/>
        <v/>
      </c>
      <c r="GI820" s="1" t="str">
        <f t="shared" si="200"/>
        <v/>
      </c>
      <c r="GJ820" s="1">
        <f t="shared" si="201"/>
        <v>0</v>
      </c>
      <c r="GK820" s="1" t="str">
        <f t="shared" si="202"/>
        <v/>
      </c>
      <c r="GL820" s="1" t="str">
        <f t="shared" si="203"/>
        <v/>
      </c>
      <c r="HA820" s="2"/>
      <c r="HB820" s="2">
        <f t="shared" si="175"/>
        <v>1.5231999999999943</v>
      </c>
      <c r="HC820" s="145">
        <f t="shared" si="176"/>
        <v>0.98149559019819699</v>
      </c>
      <c r="HD820" s="2">
        <f t="shared" si="177"/>
        <v>2.2841061853084987E-4</v>
      </c>
      <c r="HE820" s="2" t="str">
        <f t="shared" si="173"/>
        <v/>
      </c>
      <c r="HF820" s="24" t="str">
        <f t="shared" si="174"/>
        <v/>
      </c>
    </row>
    <row r="821" spans="157:214" ht="20.100000000000001" customHeight="1" x14ac:dyDescent="0.25">
      <c r="FA821" s="1">
        <v>234</v>
      </c>
      <c r="FB821" s="1">
        <f t="shared" si="178"/>
        <v>-14132.07538619257</v>
      </c>
      <c r="FC821" s="1">
        <f t="shared" si="179"/>
        <v>7.9139579274833036E-7</v>
      </c>
      <c r="FD821" s="1">
        <f t="shared" si="180"/>
        <v>1.0919945504818441E-3</v>
      </c>
      <c r="FE821" s="1">
        <f t="shared" si="181"/>
        <v>7.9139579274833036E-7</v>
      </c>
      <c r="FF821" s="1" t="str">
        <f t="shared" si="182"/>
        <v/>
      </c>
      <c r="FG821" s="1" t="str">
        <f t="shared" si="183"/>
        <v/>
      </c>
      <c r="FI821" s="1">
        <f t="shared" si="184"/>
        <v>1.1863178802318979E-192</v>
      </c>
      <c r="FJ821" s="1" t="str">
        <f t="shared" si="185"/>
        <v/>
      </c>
      <c r="FK821" s="1" t="str">
        <f t="shared" si="186"/>
        <v/>
      </c>
      <c r="FP821" s="1">
        <v>234</v>
      </c>
      <c r="FQ821" s="1">
        <f t="shared" si="187"/>
        <v>-29.890688527080098</v>
      </c>
      <c r="FR821" s="1">
        <f t="shared" si="188"/>
        <v>3.7416551958321758E-4</v>
      </c>
      <c r="FS821" s="1">
        <f t="shared" si="189"/>
        <v>1.0919945504818463E-3</v>
      </c>
      <c r="FT821" s="1">
        <f t="shared" si="190"/>
        <v>3.7416551958321758E-4</v>
      </c>
      <c r="FU821" s="1" t="str">
        <f t="shared" si="191"/>
        <v/>
      </c>
      <c r="FV821" s="1" t="str">
        <f t="shared" si="192"/>
        <v/>
      </c>
      <c r="FW821" s="1">
        <f t="shared" si="193"/>
        <v>0</v>
      </c>
      <c r="FX821" s="1" t="str">
        <f t="shared" si="194"/>
        <v/>
      </c>
      <c r="FY821" s="1" t="str">
        <f t="shared" si="195"/>
        <v/>
      </c>
      <c r="GC821" s="1">
        <v>234</v>
      </c>
      <c r="GD821" s="1">
        <f t="shared" si="204"/>
        <v>-108.5975517227979</v>
      </c>
      <c r="GE821" s="1">
        <f t="shared" si="196"/>
        <v>1.0298634569573993E-4</v>
      </c>
      <c r="GF821" s="1">
        <f t="shared" si="197"/>
        <v>1.0919945504818463E-3</v>
      </c>
      <c r="GG821" s="1">
        <f t="shared" si="198"/>
        <v>1.0298634569573993E-4</v>
      </c>
      <c r="GH821" s="1" t="str">
        <f t="shared" si="199"/>
        <v/>
      </c>
      <c r="GI821" s="1" t="str">
        <f t="shared" si="200"/>
        <v/>
      </c>
      <c r="GJ821" s="1">
        <f t="shared" si="201"/>
        <v>0</v>
      </c>
      <c r="GK821" s="1" t="str">
        <f t="shared" si="202"/>
        <v/>
      </c>
      <c r="GL821" s="1" t="str">
        <f t="shared" si="203"/>
        <v/>
      </c>
      <c r="HA821" s="2"/>
      <c r="HB821" s="2">
        <f t="shared" si="175"/>
        <v>1.5295999999999943</v>
      </c>
      <c r="HC821" s="145">
        <f t="shared" si="176"/>
        <v>0.98126717957966614</v>
      </c>
      <c r="HD821" s="2">
        <f t="shared" si="177"/>
        <v>2.3007497239202479E-4</v>
      </c>
      <c r="HE821" s="2" t="str">
        <f t="shared" si="173"/>
        <v/>
      </c>
      <c r="HF821" s="24" t="str">
        <f t="shared" si="174"/>
        <v/>
      </c>
    </row>
    <row r="822" spans="157:214" ht="20.100000000000001" customHeight="1" x14ac:dyDescent="0.25">
      <c r="FA822" s="2">
        <v>235</v>
      </c>
      <c r="FB822" s="1">
        <f t="shared" si="178"/>
        <v>-14113.626201615294</v>
      </c>
      <c r="FC822" s="1">
        <f t="shared" si="179"/>
        <v>8.0114841153696966E-7</v>
      </c>
      <c r="FD822" s="1">
        <f t="shared" si="180"/>
        <v>1.1066849574092469E-3</v>
      </c>
      <c r="FE822" s="1">
        <f t="shared" si="181"/>
        <v>8.0114841153696966E-7</v>
      </c>
      <c r="FF822" s="1" t="str">
        <f t="shared" si="182"/>
        <v/>
      </c>
      <c r="FG822" s="1" t="str">
        <f t="shared" si="183"/>
        <v/>
      </c>
      <c r="FI822" s="1">
        <f t="shared" si="184"/>
        <v>1.3344234818726077E-192</v>
      </c>
      <c r="FJ822" s="1" t="str">
        <f t="shared" si="185"/>
        <v/>
      </c>
      <c r="FK822" s="1" t="str">
        <f t="shared" si="186"/>
        <v/>
      </c>
      <c r="FP822" s="2">
        <v>235</v>
      </c>
      <c r="FQ822" s="1">
        <f t="shared" si="187"/>
        <v>-29.851666740491218</v>
      </c>
      <c r="FR822" s="1">
        <f t="shared" si="188"/>
        <v>3.7877647873890821E-4</v>
      </c>
      <c r="FS822" s="1">
        <f t="shared" si="189"/>
        <v>1.1066849574092469E-3</v>
      </c>
      <c r="FT822" s="1">
        <f t="shared" si="190"/>
        <v>3.7877647873890821E-4</v>
      </c>
      <c r="FU822" s="1" t="str">
        <f t="shared" si="191"/>
        <v/>
      </c>
      <c r="FV822" s="1" t="str">
        <f t="shared" si="192"/>
        <v/>
      </c>
      <c r="FW822" s="1">
        <f t="shared" si="193"/>
        <v>0</v>
      </c>
      <c r="FX822" s="1" t="str">
        <f t="shared" si="194"/>
        <v/>
      </c>
      <c r="FY822" s="1" t="str">
        <f t="shared" si="195"/>
        <v/>
      </c>
      <c r="GC822" s="2">
        <v>235</v>
      </c>
      <c r="GD822" s="1">
        <f t="shared" si="204"/>
        <v>-108.45577946206319</v>
      </c>
      <c r="GE822" s="1">
        <f t="shared" si="196"/>
        <v>1.0425547876317433E-4</v>
      </c>
      <c r="GF822" s="1">
        <f t="shared" si="197"/>
        <v>1.1066849574092469E-3</v>
      </c>
      <c r="GG822" s="1">
        <f t="shared" si="198"/>
        <v>1.0425547876317433E-4</v>
      </c>
      <c r="GH822" s="1" t="str">
        <f t="shared" si="199"/>
        <v/>
      </c>
      <c r="GI822" s="1" t="str">
        <f t="shared" si="200"/>
        <v/>
      </c>
      <c r="GJ822" s="1">
        <f t="shared" si="201"/>
        <v>0</v>
      </c>
      <c r="GK822" s="1" t="str">
        <f t="shared" si="202"/>
        <v/>
      </c>
      <c r="GL822" s="1" t="str">
        <f t="shared" si="203"/>
        <v/>
      </c>
      <c r="HA822" s="2"/>
      <c r="HB822" s="2">
        <f t="shared" si="175"/>
        <v>1.5359999999999943</v>
      </c>
      <c r="HC822" s="145">
        <f t="shared" si="176"/>
        <v>0.98103710460727411</v>
      </c>
      <c r="HD822" s="2">
        <f t="shared" si="177"/>
        <v>2.3174135333436929E-4</v>
      </c>
      <c r="HE822" s="2" t="str">
        <f t="shared" si="173"/>
        <v/>
      </c>
      <c r="HF822" s="24" t="str">
        <f t="shared" si="174"/>
        <v/>
      </c>
    </row>
    <row r="823" spans="157:214" ht="20.100000000000001" customHeight="1" x14ac:dyDescent="0.25">
      <c r="FA823" s="1">
        <v>236</v>
      </c>
      <c r="FB823" s="1">
        <f t="shared" si="178"/>
        <v>-14095.177017038019</v>
      </c>
      <c r="FC823" s="1">
        <f t="shared" si="179"/>
        <v>8.1100823867284948E-7</v>
      </c>
      <c r="FD823" s="1">
        <f t="shared" si="180"/>
        <v>1.1215562796190622E-3</v>
      </c>
      <c r="FE823" s="1">
        <f t="shared" si="181"/>
        <v>8.1100823867284948E-7</v>
      </c>
      <c r="FF823" s="1" t="str">
        <f t="shared" si="182"/>
        <v/>
      </c>
      <c r="FG823" s="1" t="str">
        <f t="shared" si="183"/>
        <v/>
      </c>
      <c r="FI823" s="1">
        <f t="shared" si="184"/>
        <v>1.5009952795084497E-192</v>
      </c>
      <c r="FJ823" s="1" t="str">
        <f t="shared" si="185"/>
        <v/>
      </c>
      <c r="FK823" s="1" t="str">
        <f t="shared" si="186"/>
        <v/>
      </c>
      <c r="FP823" s="1">
        <v>236</v>
      </c>
      <c r="FQ823" s="1">
        <f t="shared" si="187"/>
        <v>-29.812644953902343</v>
      </c>
      <c r="FR823" s="1">
        <f t="shared" si="188"/>
        <v>3.8343812513266204E-4</v>
      </c>
      <c r="FS823" s="1">
        <f t="shared" si="189"/>
        <v>1.1215562796190622E-3</v>
      </c>
      <c r="FT823" s="1">
        <f t="shared" si="190"/>
        <v>3.8343812513266204E-4</v>
      </c>
      <c r="FU823" s="1" t="str">
        <f t="shared" si="191"/>
        <v/>
      </c>
      <c r="FV823" s="1" t="str">
        <f t="shared" si="192"/>
        <v/>
      </c>
      <c r="FW823" s="1">
        <f t="shared" si="193"/>
        <v>0</v>
      </c>
      <c r="FX823" s="1" t="str">
        <f t="shared" si="194"/>
        <v/>
      </c>
      <c r="FY823" s="1" t="str">
        <f t="shared" si="195"/>
        <v/>
      </c>
      <c r="GC823" s="1">
        <v>236</v>
      </c>
      <c r="GD823" s="1">
        <f t="shared" si="204"/>
        <v>-108.31400720132845</v>
      </c>
      <c r="GE823" s="1">
        <f t="shared" si="196"/>
        <v>1.055385631252856E-4</v>
      </c>
      <c r="GF823" s="1">
        <f t="shared" si="197"/>
        <v>1.1215562796190646E-3</v>
      </c>
      <c r="GG823" s="1">
        <f t="shared" si="198"/>
        <v>1.055385631252856E-4</v>
      </c>
      <c r="GH823" s="1" t="str">
        <f t="shared" si="199"/>
        <v/>
      </c>
      <c r="GI823" s="1" t="str">
        <f t="shared" si="200"/>
        <v/>
      </c>
      <c r="GJ823" s="1">
        <f t="shared" si="201"/>
        <v>0</v>
      </c>
      <c r="GK823" s="1" t="str">
        <f t="shared" si="202"/>
        <v/>
      </c>
      <c r="GL823" s="1" t="str">
        <f t="shared" si="203"/>
        <v/>
      </c>
      <c r="HA823" s="2"/>
      <c r="HB823" s="2">
        <f t="shared" si="175"/>
        <v>1.5423999999999942</v>
      </c>
      <c r="HC823" s="145">
        <f t="shared" si="176"/>
        <v>0.98080536325393974</v>
      </c>
      <c r="HD823" s="2">
        <f t="shared" si="177"/>
        <v>2.3340971468388538E-4</v>
      </c>
      <c r="HE823" s="2" t="str">
        <f t="shared" si="173"/>
        <v/>
      </c>
      <c r="HF823" s="24" t="str">
        <f t="shared" si="174"/>
        <v/>
      </c>
    </row>
    <row r="824" spans="157:214" ht="20.100000000000001" customHeight="1" x14ac:dyDescent="0.25">
      <c r="FA824" s="1">
        <v>237</v>
      </c>
      <c r="FB824" s="1">
        <f t="shared" si="178"/>
        <v>-14076.727832460743</v>
      </c>
      <c r="FC824" s="1">
        <f t="shared" si="179"/>
        <v>8.2097627612816464E-7</v>
      </c>
      <c r="FD824" s="1">
        <f t="shared" si="180"/>
        <v>1.1366105042497745E-3</v>
      </c>
      <c r="FE824" s="1">
        <f t="shared" si="181"/>
        <v>8.2097627612816464E-7</v>
      </c>
      <c r="FF824" s="1" t="str">
        <f t="shared" si="182"/>
        <v/>
      </c>
      <c r="FG824" s="1" t="str">
        <f t="shared" si="183"/>
        <v/>
      </c>
      <c r="FI824" s="1">
        <f t="shared" si="184"/>
        <v>1.6883326861454907E-192</v>
      </c>
      <c r="FJ824" s="1" t="str">
        <f t="shared" si="185"/>
        <v/>
      </c>
      <c r="FK824" s="1" t="str">
        <f t="shared" si="186"/>
        <v/>
      </c>
      <c r="FP824" s="1">
        <v>237</v>
      </c>
      <c r="FQ824" s="1">
        <f t="shared" si="187"/>
        <v>-29.773623167313467</v>
      </c>
      <c r="FR824" s="1">
        <f t="shared" si="188"/>
        <v>3.8815093248881514E-4</v>
      </c>
      <c r="FS824" s="1">
        <f t="shared" si="189"/>
        <v>1.1366105042497745E-3</v>
      </c>
      <c r="FT824" s="1">
        <f t="shared" si="190"/>
        <v>3.8815093248881514E-4</v>
      </c>
      <c r="FU824" s="1" t="str">
        <f t="shared" si="191"/>
        <v/>
      </c>
      <c r="FV824" s="1" t="str">
        <f t="shared" si="192"/>
        <v/>
      </c>
      <c r="FW824" s="1">
        <f t="shared" si="193"/>
        <v>0</v>
      </c>
      <c r="FX824" s="1" t="str">
        <f t="shared" si="194"/>
        <v/>
      </c>
      <c r="FY824" s="1" t="str">
        <f t="shared" si="195"/>
        <v/>
      </c>
      <c r="GC824" s="1">
        <v>237</v>
      </c>
      <c r="GD824" s="1">
        <f t="shared" si="204"/>
        <v>-108.17223494059374</v>
      </c>
      <c r="GE824" s="1">
        <f t="shared" si="196"/>
        <v>1.068357291712612E-4</v>
      </c>
      <c r="GF824" s="1">
        <f t="shared" si="197"/>
        <v>1.1366105042497745E-3</v>
      </c>
      <c r="GG824" s="1">
        <f t="shared" si="198"/>
        <v>1.068357291712612E-4</v>
      </c>
      <c r="GH824" s="1" t="str">
        <f t="shared" si="199"/>
        <v/>
      </c>
      <c r="GI824" s="1" t="str">
        <f t="shared" si="200"/>
        <v/>
      </c>
      <c r="GJ824" s="1">
        <f t="shared" si="201"/>
        <v>0</v>
      </c>
      <c r="GK824" s="1" t="str">
        <f t="shared" si="202"/>
        <v/>
      </c>
      <c r="GL824" s="1" t="str">
        <f t="shared" si="203"/>
        <v/>
      </c>
      <c r="HA824" s="2"/>
      <c r="HB824" s="2">
        <f t="shared" si="175"/>
        <v>1.5487999999999942</v>
      </c>
      <c r="HC824" s="145">
        <f t="shared" si="176"/>
        <v>0.98057195353925586</v>
      </c>
      <c r="HD824" s="2">
        <f t="shared" si="177"/>
        <v>2.350800099335526E-4</v>
      </c>
      <c r="HE824" s="2" t="str">
        <f t="shared" si="173"/>
        <v/>
      </c>
      <c r="HF824" s="24" t="str">
        <f t="shared" si="174"/>
        <v/>
      </c>
    </row>
    <row r="825" spans="157:214" ht="20.100000000000001" customHeight="1" x14ac:dyDescent="0.25">
      <c r="FA825" s="1">
        <v>238</v>
      </c>
      <c r="FB825" s="1">
        <f t="shared" si="178"/>
        <v>-14058.278647883468</v>
      </c>
      <c r="FC825" s="1">
        <f t="shared" si="179"/>
        <v>8.3105353297241253E-7</v>
      </c>
      <c r="FD825" s="1">
        <f t="shared" si="180"/>
        <v>1.1518496369908638E-3</v>
      </c>
      <c r="FE825" s="1">
        <f t="shared" si="181"/>
        <v>8.3105353297241253E-7</v>
      </c>
      <c r="FF825" s="1" t="str">
        <f t="shared" si="182"/>
        <v/>
      </c>
      <c r="FG825" s="1" t="str">
        <f t="shared" si="183"/>
        <v/>
      </c>
      <c r="FI825" s="1">
        <f t="shared" si="184"/>
        <v>1.8990210634970832E-192</v>
      </c>
      <c r="FJ825" s="1" t="str">
        <f t="shared" si="185"/>
        <v/>
      </c>
      <c r="FK825" s="1" t="str">
        <f t="shared" si="186"/>
        <v/>
      </c>
      <c r="FP825" s="1">
        <v>238</v>
      </c>
      <c r="FQ825" s="1">
        <f t="shared" si="187"/>
        <v>-29.734601380724587</v>
      </c>
      <c r="FR825" s="1">
        <f t="shared" si="188"/>
        <v>3.929153778872513E-4</v>
      </c>
      <c r="FS825" s="1">
        <f t="shared" si="189"/>
        <v>1.1518496369908638E-3</v>
      </c>
      <c r="FT825" s="1">
        <f t="shared" si="190"/>
        <v>3.929153778872513E-4</v>
      </c>
      <c r="FU825" s="1" t="str">
        <f t="shared" si="191"/>
        <v/>
      </c>
      <c r="FV825" s="1" t="str">
        <f t="shared" si="192"/>
        <v/>
      </c>
      <c r="FW825" s="1">
        <f t="shared" si="193"/>
        <v>0</v>
      </c>
      <c r="FX825" s="1" t="str">
        <f t="shared" si="194"/>
        <v/>
      </c>
      <c r="FY825" s="1" t="str">
        <f t="shared" si="195"/>
        <v/>
      </c>
      <c r="GC825" s="1">
        <v>238</v>
      </c>
      <c r="GD825" s="1">
        <f t="shared" si="204"/>
        <v>-108.03046267985901</v>
      </c>
      <c r="GE825" s="1">
        <f t="shared" si="196"/>
        <v>1.0814710821387951E-4</v>
      </c>
      <c r="GF825" s="1">
        <f t="shared" si="197"/>
        <v>1.1518496369908638E-3</v>
      </c>
      <c r="GG825" s="1">
        <f t="shared" si="198"/>
        <v>1.0814710821387951E-4</v>
      </c>
      <c r="GH825" s="1" t="str">
        <f t="shared" si="199"/>
        <v/>
      </c>
      <c r="GI825" s="1" t="str">
        <f t="shared" si="200"/>
        <v/>
      </c>
      <c r="GJ825" s="1">
        <f t="shared" si="201"/>
        <v>0</v>
      </c>
      <c r="GK825" s="1" t="str">
        <f t="shared" si="202"/>
        <v/>
      </c>
      <c r="GL825" s="1" t="str">
        <f t="shared" si="203"/>
        <v/>
      </c>
      <c r="HA825" s="2"/>
      <c r="HB825" s="2">
        <f t="shared" si="175"/>
        <v>1.5551999999999941</v>
      </c>
      <c r="HC825" s="145">
        <f t="shared" si="176"/>
        <v>0.98033687352932231</v>
      </c>
      <c r="HD825" s="2">
        <f t="shared" si="177"/>
        <v>2.3675219274310599E-4</v>
      </c>
      <c r="HE825" s="2" t="str">
        <f t="shared" si="173"/>
        <v/>
      </c>
      <c r="HF825" s="24" t="str">
        <f t="shared" si="174"/>
        <v/>
      </c>
    </row>
    <row r="826" spans="157:214" ht="20.100000000000001" customHeight="1" x14ac:dyDescent="0.25">
      <c r="FA826" s="1">
        <v>239</v>
      </c>
      <c r="FB826" s="1">
        <f t="shared" si="178"/>
        <v>-14039.829463306194</v>
      </c>
      <c r="FC826" s="1">
        <f t="shared" si="179"/>
        <v>8.4124102539464815E-7</v>
      </c>
      <c r="FD826" s="1">
        <f t="shared" si="180"/>
        <v>1.1672757022139627E-3</v>
      </c>
      <c r="FE826" s="1">
        <f t="shared" si="181"/>
        <v>8.4124102539464815E-7</v>
      </c>
      <c r="FF826" s="1" t="str">
        <f t="shared" si="182"/>
        <v/>
      </c>
      <c r="FG826" s="1" t="str">
        <f t="shared" si="183"/>
        <v/>
      </c>
      <c r="FI826" s="1">
        <f t="shared" si="184"/>
        <v>2.1359672351092348E-192</v>
      </c>
      <c r="FJ826" s="1" t="str">
        <f t="shared" si="185"/>
        <v/>
      </c>
      <c r="FK826" s="1" t="str">
        <f t="shared" si="186"/>
        <v/>
      </c>
      <c r="FP826" s="1">
        <v>239</v>
      </c>
      <c r="FQ826" s="1">
        <f t="shared" si="187"/>
        <v>-29.695579594135712</v>
      </c>
      <c r="FR826" s="1">
        <f t="shared" si="188"/>
        <v>3.9773194177392346E-4</v>
      </c>
      <c r="FS826" s="1">
        <f t="shared" si="189"/>
        <v>1.1672757022139627E-3</v>
      </c>
      <c r="FT826" s="1">
        <f t="shared" si="190"/>
        <v>3.9773194177392346E-4</v>
      </c>
      <c r="FU826" s="1" t="str">
        <f t="shared" si="191"/>
        <v/>
      </c>
      <c r="FV826" s="1" t="str">
        <f t="shared" si="192"/>
        <v/>
      </c>
      <c r="FW826" s="1">
        <f t="shared" si="193"/>
        <v>0</v>
      </c>
      <c r="FX826" s="1" t="str">
        <f t="shared" si="194"/>
        <v/>
      </c>
      <c r="FY826" s="1" t="str">
        <f t="shared" si="195"/>
        <v/>
      </c>
      <c r="GC826" s="1">
        <v>239</v>
      </c>
      <c r="GD826" s="1">
        <f t="shared" si="204"/>
        <v>-107.88869041912429</v>
      </c>
      <c r="GE826" s="1">
        <f t="shared" si="196"/>
        <v>1.0947283249240464E-4</v>
      </c>
      <c r="GF826" s="1">
        <f t="shared" si="197"/>
        <v>1.1672757022139627E-3</v>
      </c>
      <c r="GG826" s="1">
        <f t="shared" si="198"/>
        <v>1.0947283249240464E-4</v>
      </c>
      <c r="GH826" s="1" t="str">
        <f t="shared" si="199"/>
        <v/>
      </c>
      <c r="GI826" s="1" t="str">
        <f t="shared" si="200"/>
        <v/>
      </c>
      <c r="GJ826" s="1">
        <f t="shared" si="201"/>
        <v>0</v>
      </c>
      <c r="GK826" s="1" t="str">
        <f t="shared" si="202"/>
        <v/>
      </c>
      <c r="GL826" s="1" t="str">
        <f t="shared" si="203"/>
        <v/>
      </c>
      <c r="HA826" s="2"/>
      <c r="HB826" s="2">
        <f t="shared" si="175"/>
        <v>1.5615999999999941</v>
      </c>
      <c r="HC826" s="145">
        <f t="shared" si="176"/>
        <v>0.9801001213365792</v>
      </c>
      <c r="HD826" s="2">
        <f t="shared" si="177"/>
        <v>2.3842621694225574E-4</v>
      </c>
      <c r="HE826" s="2" t="str">
        <f t="shared" si="173"/>
        <v/>
      </c>
      <c r="HF826" s="24" t="str">
        <f t="shared" si="174"/>
        <v/>
      </c>
    </row>
    <row r="827" spans="157:214" ht="20.100000000000001" customHeight="1" x14ac:dyDescent="0.25">
      <c r="FA827" s="1">
        <v>240</v>
      </c>
      <c r="FB827" s="1">
        <f t="shared" si="178"/>
        <v>-14021.380278728919</v>
      </c>
      <c r="FC827" s="1">
        <f t="shared" si="179"/>
        <v>8.5153977672544115E-7</v>
      </c>
      <c r="FD827" s="1">
        <f t="shared" si="180"/>
        <v>1.1828907431044044E-3</v>
      </c>
      <c r="FE827" s="1">
        <f t="shared" si="181"/>
        <v>8.5153977672544115E-7</v>
      </c>
      <c r="FF827" s="1" t="str">
        <f t="shared" si="182"/>
        <v/>
      </c>
      <c r="FG827" s="1" t="str">
        <f t="shared" si="183"/>
        <v/>
      </c>
      <c r="FI827" s="1">
        <f t="shared" si="184"/>
        <v>2.4024394041982606E-192</v>
      </c>
      <c r="FJ827" s="1" t="str">
        <f t="shared" si="185"/>
        <v/>
      </c>
      <c r="FK827" s="1" t="str">
        <f t="shared" si="186"/>
        <v/>
      </c>
      <c r="FP827" s="1">
        <v>240</v>
      </c>
      <c r="FQ827" s="1">
        <f t="shared" si="187"/>
        <v>-29.656557807546832</v>
      </c>
      <c r="FR827" s="1">
        <f t="shared" si="188"/>
        <v>4.0260110797123481E-4</v>
      </c>
      <c r="FS827" s="1">
        <f t="shared" si="189"/>
        <v>1.1828907431044044E-3</v>
      </c>
      <c r="FT827" s="1">
        <f t="shared" si="190"/>
        <v>4.0260110797123481E-4</v>
      </c>
      <c r="FU827" s="1" t="str">
        <f t="shared" si="191"/>
        <v/>
      </c>
      <c r="FV827" s="1" t="str">
        <f t="shared" si="192"/>
        <v/>
      </c>
      <c r="FW827" s="1">
        <f t="shared" si="193"/>
        <v>0</v>
      </c>
      <c r="FX827" s="1" t="str">
        <f t="shared" si="194"/>
        <v/>
      </c>
      <c r="FY827" s="1" t="str">
        <f t="shared" si="195"/>
        <v/>
      </c>
      <c r="GC827" s="1">
        <v>240</v>
      </c>
      <c r="GD827" s="1">
        <f t="shared" si="204"/>
        <v>-107.74691815838958</v>
      </c>
      <c r="GE827" s="1">
        <f t="shared" si="196"/>
        <v>1.1081303517544417E-4</v>
      </c>
      <c r="GF827" s="1">
        <f t="shared" si="197"/>
        <v>1.1828907431044044E-3</v>
      </c>
      <c r="GG827" s="1">
        <f t="shared" si="198"/>
        <v>1.1081303517544417E-4</v>
      </c>
      <c r="GH827" s="1" t="str">
        <f t="shared" si="199"/>
        <v/>
      </c>
      <c r="GI827" s="1" t="str">
        <f t="shared" si="200"/>
        <v/>
      </c>
      <c r="GJ827" s="1">
        <f t="shared" si="201"/>
        <v>0</v>
      </c>
      <c r="GK827" s="1" t="str">
        <f t="shared" si="202"/>
        <v/>
      </c>
      <c r="GL827" s="1" t="str">
        <f t="shared" si="203"/>
        <v/>
      </c>
      <c r="HA827" s="2"/>
      <c r="HB827" s="2">
        <f t="shared" si="175"/>
        <v>1.5679999999999941</v>
      </c>
      <c r="HC827" s="145">
        <f t="shared" si="176"/>
        <v>0.97986169511963694</v>
      </c>
      <c r="HD827" s="2">
        <f t="shared" si="177"/>
        <v>2.4010203652935491E-4</v>
      </c>
      <c r="HE827" s="2" t="str">
        <f t="shared" si="173"/>
        <v/>
      </c>
      <c r="HF827" s="24" t="str">
        <f t="shared" si="174"/>
        <v/>
      </c>
    </row>
    <row r="828" spans="157:214" ht="20.100000000000001" customHeight="1" x14ac:dyDescent="0.25">
      <c r="FA828" s="1">
        <v>241</v>
      </c>
      <c r="FB828" s="1">
        <f t="shared" si="178"/>
        <v>-14002.931094151645</v>
      </c>
      <c r="FC828" s="1">
        <f t="shared" si="179"/>
        <v>8.6195081745852727E-7</v>
      </c>
      <c r="FD828" s="1">
        <f t="shared" si="180"/>
        <v>1.1986968217931892E-3</v>
      </c>
      <c r="FE828" s="1">
        <f t="shared" si="181"/>
        <v>8.6195081745852727E-7</v>
      </c>
      <c r="FF828" s="1" t="str">
        <f t="shared" si="182"/>
        <v/>
      </c>
      <c r="FG828" s="1" t="str">
        <f t="shared" si="183"/>
        <v/>
      </c>
      <c r="FI828" s="1">
        <f t="shared" si="184"/>
        <v>2.7021120217925651E-192</v>
      </c>
      <c r="FJ828" s="1" t="str">
        <f t="shared" si="185"/>
        <v/>
      </c>
      <c r="FK828" s="1" t="str">
        <f t="shared" si="186"/>
        <v/>
      </c>
      <c r="FP828" s="1">
        <v>241</v>
      </c>
      <c r="FQ828" s="1">
        <f t="shared" si="187"/>
        <v>-29.617536020957957</v>
      </c>
      <c r="FR828" s="1">
        <f t="shared" si="188"/>
        <v>4.0752336368827553E-4</v>
      </c>
      <c r="FS828" s="1">
        <f t="shared" si="189"/>
        <v>1.1986968217931892E-3</v>
      </c>
      <c r="FT828" s="1">
        <f t="shared" si="190"/>
        <v>4.0752336368827553E-4</v>
      </c>
      <c r="FU828" s="1" t="str">
        <f t="shared" si="191"/>
        <v/>
      </c>
      <c r="FV828" s="1" t="str">
        <f t="shared" si="192"/>
        <v/>
      </c>
      <c r="FW828" s="1">
        <f t="shared" si="193"/>
        <v>0</v>
      </c>
      <c r="FX828" s="1" t="str">
        <f t="shared" si="194"/>
        <v/>
      </c>
      <c r="FY828" s="1" t="str">
        <f t="shared" si="195"/>
        <v/>
      </c>
      <c r="GC828" s="1">
        <v>241</v>
      </c>
      <c r="GD828" s="1">
        <f t="shared" si="204"/>
        <v>-107.60514589765484</v>
      </c>
      <c r="GE828" s="1">
        <f t="shared" si="196"/>
        <v>1.1216785036376706E-4</v>
      </c>
      <c r="GF828" s="1">
        <f t="shared" si="197"/>
        <v>1.1986968217931918E-3</v>
      </c>
      <c r="GG828" s="1">
        <f t="shared" si="198"/>
        <v>1.1216785036376706E-4</v>
      </c>
      <c r="GH828" s="1" t="str">
        <f t="shared" si="199"/>
        <v/>
      </c>
      <c r="GI828" s="1" t="str">
        <f t="shared" si="200"/>
        <v/>
      </c>
      <c r="GJ828" s="1">
        <f t="shared" si="201"/>
        <v>0</v>
      </c>
      <c r="GK828" s="1" t="str">
        <f t="shared" si="202"/>
        <v/>
      </c>
      <c r="GL828" s="1" t="str">
        <f t="shared" si="203"/>
        <v/>
      </c>
      <c r="HA828" s="2"/>
      <c r="HB828" s="2">
        <f t="shared" si="175"/>
        <v>1.574399999999994</v>
      </c>
      <c r="HC828" s="145">
        <f t="shared" si="176"/>
        <v>0.97962159308310759</v>
      </c>
      <c r="HD828" s="2">
        <f t="shared" si="177"/>
        <v>2.4177960567350887E-4</v>
      </c>
      <c r="HE828" s="2" t="str">
        <f t="shared" si="173"/>
        <v/>
      </c>
      <c r="HF828" s="24" t="str">
        <f t="shared" si="174"/>
        <v/>
      </c>
    </row>
    <row r="829" spans="157:214" ht="20.100000000000001" customHeight="1" x14ac:dyDescent="0.25">
      <c r="FA829" s="2">
        <v>242</v>
      </c>
      <c r="FB829" s="1">
        <f t="shared" si="178"/>
        <v>-13984.48190957437</v>
      </c>
      <c r="FC829" s="1">
        <f t="shared" si="179"/>
        <v>8.7247518527215231E-7</v>
      </c>
      <c r="FD829" s="1">
        <f t="shared" si="180"/>
        <v>1.2146960194893215E-3</v>
      </c>
      <c r="FE829" s="1">
        <f t="shared" si="181"/>
        <v>8.7247518527215231E-7</v>
      </c>
      <c r="FF829" s="1" t="str">
        <f t="shared" si="182"/>
        <v/>
      </c>
      <c r="FG829" s="1" t="str">
        <f t="shared" si="183"/>
        <v/>
      </c>
      <c r="FI829" s="1">
        <f t="shared" si="184"/>
        <v>3.0391162182649913E-192</v>
      </c>
      <c r="FJ829" s="1" t="str">
        <f t="shared" si="185"/>
        <v/>
      </c>
      <c r="FK829" s="1" t="str">
        <f t="shared" si="186"/>
        <v/>
      </c>
      <c r="FP829" s="2">
        <v>242</v>
      </c>
      <c r="FQ829" s="1">
        <f t="shared" si="187"/>
        <v>-29.578514234369081</v>
      </c>
      <c r="FR829" s="1">
        <f t="shared" si="188"/>
        <v>4.1249919953091228E-4</v>
      </c>
      <c r="FS829" s="1">
        <f t="shared" si="189"/>
        <v>1.2146960194893191E-3</v>
      </c>
      <c r="FT829" s="1">
        <f t="shared" si="190"/>
        <v>4.1249919953091228E-4</v>
      </c>
      <c r="FU829" s="1" t="str">
        <f t="shared" si="191"/>
        <v/>
      </c>
      <c r="FV829" s="1" t="str">
        <f t="shared" si="192"/>
        <v/>
      </c>
      <c r="FW829" s="1">
        <f t="shared" si="193"/>
        <v>0</v>
      </c>
      <c r="FX829" s="1" t="str">
        <f t="shared" si="194"/>
        <v/>
      </c>
      <c r="FY829" s="1" t="str">
        <f t="shared" si="195"/>
        <v/>
      </c>
      <c r="GC829" s="2">
        <v>242</v>
      </c>
      <c r="GD829" s="1">
        <f t="shared" si="204"/>
        <v>-107.46337363692012</v>
      </c>
      <c r="GE829" s="1">
        <f t="shared" si="196"/>
        <v>1.1353741309307958E-4</v>
      </c>
      <c r="GF829" s="1">
        <f t="shared" si="197"/>
        <v>1.2146960194893215E-3</v>
      </c>
      <c r="GG829" s="1">
        <f t="shared" si="198"/>
        <v>1.1353741309307958E-4</v>
      </c>
      <c r="GH829" s="1" t="str">
        <f t="shared" si="199"/>
        <v/>
      </c>
      <c r="GI829" s="1" t="str">
        <f t="shared" si="200"/>
        <v/>
      </c>
      <c r="GJ829" s="1">
        <f t="shared" si="201"/>
        <v>0</v>
      </c>
      <c r="GK829" s="1" t="str">
        <f t="shared" si="202"/>
        <v/>
      </c>
      <c r="GL829" s="1" t="str">
        <f t="shared" si="203"/>
        <v/>
      </c>
      <c r="HA829" s="2"/>
      <c r="HB829" s="2">
        <f t="shared" si="175"/>
        <v>1.580799999999994</v>
      </c>
      <c r="HC829" s="145">
        <f t="shared" si="176"/>
        <v>0.97937981347743408</v>
      </c>
      <c r="HD829" s="2">
        <f t="shared" si="177"/>
        <v>2.4345887871457528E-4</v>
      </c>
      <c r="HE829" s="2" t="str">
        <f t="shared" si="173"/>
        <v/>
      </c>
      <c r="HF829" s="24" t="str">
        <f t="shared" si="174"/>
        <v/>
      </c>
    </row>
    <row r="830" spans="157:214" ht="20.100000000000001" customHeight="1" x14ac:dyDescent="0.25">
      <c r="FA830" s="1">
        <v>243</v>
      </c>
      <c r="FB830" s="1">
        <f t="shared" si="178"/>
        <v>-13966.032724997094</v>
      </c>
      <c r="FC830" s="1">
        <f t="shared" si="179"/>
        <v>8.8311392505008185E-7</v>
      </c>
      <c r="FD830" s="1">
        <f t="shared" si="180"/>
        <v>1.2308904366125592E-3</v>
      </c>
      <c r="FE830" s="1">
        <f t="shared" si="181"/>
        <v>8.8311392505008185E-7</v>
      </c>
      <c r="FF830" s="1" t="str">
        <f t="shared" si="182"/>
        <v/>
      </c>
      <c r="FG830" s="1" t="str">
        <f t="shared" si="183"/>
        <v/>
      </c>
      <c r="FI830" s="1">
        <f t="shared" si="184"/>
        <v>3.4180964871837769E-192</v>
      </c>
      <c r="FJ830" s="1" t="str">
        <f t="shared" si="185"/>
        <v/>
      </c>
      <c r="FK830" s="1" t="str">
        <f t="shared" si="186"/>
        <v/>
      </c>
      <c r="FP830" s="1">
        <v>243</v>
      </c>
      <c r="FQ830" s="1">
        <f t="shared" si="187"/>
        <v>-29.539492447780201</v>
      </c>
      <c r="FR830" s="1">
        <f t="shared" si="188"/>
        <v>4.1752910951172779E-4</v>
      </c>
      <c r="FS830" s="1">
        <f t="shared" si="189"/>
        <v>1.2308904366125592E-3</v>
      </c>
      <c r="FT830" s="1">
        <f t="shared" si="190"/>
        <v>4.1752910951172779E-4</v>
      </c>
      <c r="FU830" s="1" t="str">
        <f t="shared" si="191"/>
        <v/>
      </c>
      <c r="FV830" s="1" t="str">
        <f t="shared" si="192"/>
        <v/>
      </c>
      <c r="FW830" s="1">
        <f t="shared" si="193"/>
        <v>0</v>
      </c>
      <c r="FX830" s="1" t="str">
        <f t="shared" si="194"/>
        <v/>
      </c>
      <c r="FY830" s="1" t="str">
        <f t="shared" si="195"/>
        <v/>
      </c>
      <c r="GC830" s="1">
        <v>243</v>
      </c>
      <c r="GD830" s="1">
        <f t="shared" si="204"/>
        <v>-107.3216013761854</v>
      </c>
      <c r="GE830" s="1">
        <f t="shared" si="196"/>
        <v>1.1492185933676249E-4</v>
      </c>
      <c r="GF830" s="1">
        <f t="shared" si="197"/>
        <v>1.2308904366125592E-3</v>
      </c>
      <c r="GG830" s="1">
        <f t="shared" si="198"/>
        <v>1.1492185933676249E-4</v>
      </c>
      <c r="GH830" s="1" t="str">
        <f t="shared" si="199"/>
        <v/>
      </c>
      <c r="GI830" s="1" t="str">
        <f t="shared" si="200"/>
        <v/>
      </c>
      <c r="GJ830" s="1">
        <f t="shared" si="201"/>
        <v>0</v>
      </c>
      <c r="GK830" s="1" t="str">
        <f t="shared" si="202"/>
        <v/>
      </c>
      <c r="GL830" s="1" t="str">
        <f t="shared" si="203"/>
        <v/>
      </c>
      <c r="HA830" s="2"/>
      <c r="HB830" s="2">
        <f t="shared" si="175"/>
        <v>1.5871999999999939</v>
      </c>
      <c r="HC830" s="145">
        <f t="shared" si="176"/>
        <v>0.9791363545987195</v>
      </c>
      <c r="HD830" s="2">
        <f t="shared" si="177"/>
        <v>2.451398101646074E-4</v>
      </c>
      <c r="HE830" s="2" t="str">
        <f t="shared" si="173"/>
        <v/>
      </c>
      <c r="HF830" s="24" t="str">
        <f t="shared" si="174"/>
        <v/>
      </c>
    </row>
    <row r="831" spans="157:214" ht="20.100000000000001" customHeight="1" x14ac:dyDescent="0.25">
      <c r="FA831" s="1">
        <v>244</v>
      </c>
      <c r="FB831" s="1">
        <f t="shared" si="178"/>
        <v>-13947.583540419819</v>
      </c>
      <c r="FC831" s="1">
        <f t="shared" si="179"/>
        <v>8.9386808890231688E-7</v>
      </c>
      <c r="FD831" s="1">
        <f t="shared" si="180"/>
        <v>1.2472821929265427E-3</v>
      </c>
      <c r="FE831" s="1">
        <f t="shared" si="181"/>
        <v>8.9386808890231688E-7</v>
      </c>
      <c r="FF831" s="1" t="str">
        <f t="shared" si="182"/>
        <v/>
      </c>
      <c r="FG831" s="1" t="str">
        <f t="shared" si="183"/>
        <v/>
      </c>
      <c r="FI831" s="1">
        <f t="shared" si="184"/>
        <v>3.8442743955757654E-192</v>
      </c>
      <c r="FJ831" s="1" t="str">
        <f t="shared" si="185"/>
        <v/>
      </c>
      <c r="FK831" s="1" t="str">
        <f t="shared" si="186"/>
        <v/>
      </c>
      <c r="FP831" s="1">
        <v>244</v>
      </c>
      <c r="FQ831" s="1">
        <f t="shared" si="187"/>
        <v>-29.500470661191322</v>
      </c>
      <c r="FR831" s="1">
        <f t="shared" si="188"/>
        <v>4.2261359105980468E-4</v>
      </c>
      <c r="FS831" s="1">
        <f t="shared" si="189"/>
        <v>1.2472821929265427E-3</v>
      </c>
      <c r="FT831" s="1">
        <f t="shared" si="190"/>
        <v>4.2261359105980468E-4</v>
      </c>
      <c r="FU831" s="1" t="str">
        <f t="shared" si="191"/>
        <v/>
      </c>
      <c r="FV831" s="1" t="str">
        <f t="shared" si="192"/>
        <v/>
      </c>
      <c r="FW831" s="1">
        <f t="shared" si="193"/>
        <v>0</v>
      </c>
      <c r="FX831" s="1" t="str">
        <f t="shared" si="194"/>
        <v/>
      </c>
      <c r="FY831" s="1" t="str">
        <f t="shared" si="195"/>
        <v/>
      </c>
      <c r="GC831" s="1">
        <v>244</v>
      </c>
      <c r="GD831" s="1">
        <f t="shared" si="204"/>
        <v>-107.17982911545067</v>
      </c>
      <c r="GE831" s="1">
        <f t="shared" si="196"/>
        <v>1.1632132600856361E-4</v>
      </c>
      <c r="GF831" s="1">
        <f t="shared" si="197"/>
        <v>1.2472821929265427E-3</v>
      </c>
      <c r="GG831" s="1">
        <f t="shared" si="198"/>
        <v>1.1632132600856361E-4</v>
      </c>
      <c r="GH831" s="1" t="str">
        <f t="shared" si="199"/>
        <v/>
      </c>
      <c r="GI831" s="1" t="str">
        <f t="shared" si="200"/>
        <v/>
      </c>
      <c r="GJ831" s="1">
        <f t="shared" si="201"/>
        <v>0</v>
      </c>
      <c r="GK831" s="1" t="str">
        <f t="shared" si="202"/>
        <v/>
      </c>
      <c r="GL831" s="1" t="str">
        <f t="shared" si="203"/>
        <v/>
      </c>
      <c r="HA831" s="2"/>
      <c r="HB831" s="2">
        <f t="shared" si="175"/>
        <v>1.5935999999999939</v>
      </c>
      <c r="HC831" s="145">
        <f t="shared" si="176"/>
        <v>0.9788912147885549</v>
      </c>
      <c r="HD831" s="2">
        <f t="shared" si="177"/>
        <v>2.4682235470852021E-4</v>
      </c>
      <c r="HE831" s="2" t="str">
        <f t="shared" si="173"/>
        <v/>
      </c>
      <c r="HF831" s="24" t="str">
        <f t="shared" si="174"/>
        <v/>
      </c>
    </row>
    <row r="832" spans="157:214" ht="20.100000000000001" customHeight="1" x14ac:dyDescent="0.25">
      <c r="FA832" s="1">
        <v>245</v>
      </c>
      <c r="FB832" s="1">
        <f t="shared" si="178"/>
        <v>-13929.134355842543</v>
      </c>
      <c r="FC832" s="1">
        <f t="shared" si="179"/>
        <v>9.0473873618545364E-7</v>
      </c>
      <c r="FD832" s="1">
        <f t="shared" si="180"/>
        <v>1.2638734276722969E-3</v>
      </c>
      <c r="FE832" s="1">
        <f t="shared" si="181"/>
        <v>9.0473873618545364E-7</v>
      </c>
      <c r="FF832" s="1" t="str">
        <f t="shared" si="182"/>
        <v/>
      </c>
      <c r="FG832" s="1" t="str">
        <f t="shared" si="183"/>
        <v/>
      </c>
      <c r="FI832" s="1">
        <f t="shared" si="184"/>
        <v>4.3235201904486741E-192</v>
      </c>
      <c r="FJ832" s="1" t="str">
        <f t="shared" si="185"/>
        <v/>
      </c>
      <c r="FK832" s="1" t="str">
        <f t="shared" si="186"/>
        <v/>
      </c>
      <c r="FP832" s="1">
        <v>245</v>
      </c>
      <c r="FQ832" s="1">
        <f t="shared" si="187"/>
        <v>-29.461448874602446</v>
      </c>
      <c r="FR832" s="1">
        <f t="shared" si="188"/>
        <v>4.2775314503036034E-4</v>
      </c>
      <c r="FS832" s="1">
        <f t="shared" si="189"/>
        <v>1.2638734276722969E-3</v>
      </c>
      <c r="FT832" s="1">
        <f t="shared" si="190"/>
        <v>4.2775314503036034E-4</v>
      </c>
      <c r="FU832" s="1" t="str">
        <f t="shared" si="191"/>
        <v/>
      </c>
      <c r="FV832" s="1" t="str">
        <f t="shared" si="192"/>
        <v/>
      </c>
      <c r="FW832" s="1">
        <f t="shared" si="193"/>
        <v>0</v>
      </c>
      <c r="FX832" s="1" t="str">
        <f t="shared" si="194"/>
        <v/>
      </c>
      <c r="FY832" s="1" t="str">
        <f t="shared" si="195"/>
        <v/>
      </c>
      <c r="GC832" s="1">
        <v>245</v>
      </c>
      <c r="GD832" s="1">
        <f t="shared" si="204"/>
        <v>-107.03805685471596</v>
      </c>
      <c r="GE832" s="1">
        <f t="shared" si="196"/>
        <v>1.1773595096524894E-4</v>
      </c>
      <c r="GF832" s="1">
        <f t="shared" si="197"/>
        <v>1.2638734276722969E-3</v>
      </c>
      <c r="GG832" s="1">
        <f t="shared" si="198"/>
        <v>1.1773595096524894E-4</v>
      </c>
      <c r="GH832" s="1" t="str">
        <f t="shared" si="199"/>
        <v/>
      </c>
      <c r="GI832" s="1" t="str">
        <f t="shared" si="200"/>
        <v/>
      </c>
      <c r="GJ832" s="1">
        <f t="shared" si="201"/>
        <v>0</v>
      </c>
      <c r="GK832" s="1" t="str">
        <f t="shared" si="202"/>
        <v/>
      </c>
      <c r="GL832" s="1" t="str">
        <f t="shared" si="203"/>
        <v/>
      </c>
      <c r="HA832" s="2"/>
      <c r="HB832" s="2">
        <f t="shared" si="175"/>
        <v>1.5999999999999939</v>
      </c>
      <c r="HC832" s="145">
        <f t="shared" si="176"/>
        <v>0.97864439243384638</v>
      </c>
      <c r="HD832" s="2">
        <f t="shared" si="177"/>
        <v>2.4850646720431246E-4</v>
      </c>
      <c r="HE832" s="2" t="str">
        <f t="shared" si="173"/>
        <v/>
      </c>
      <c r="HF832" s="24" t="str">
        <f t="shared" si="174"/>
        <v/>
      </c>
    </row>
    <row r="833" spans="157:214" ht="20.100000000000001" customHeight="1" x14ac:dyDescent="0.25">
      <c r="FA833" s="1">
        <v>246</v>
      </c>
      <c r="FB833" s="1">
        <f t="shared" si="178"/>
        <v>-13910.68517126527</v>
      </c>
      <c r="FC833" s="1">
        <f t="shared" si="179"/>
        <v>9.1572693352272081E-7</v>
      </c>
      <c r="FD833" s="1">
        <f t="shared" si="180"/>
        <v>1.2806662997021205E-3</v>
      </c>
      <c r="FE833" s="1">
        <f t="shared" si="181"/>
        <v>9.1572693352272081E-7</v>
      </c>
      <c r="FF833" s="1" t="str">
        <f t="shared" si="182"/>
        <v/>
      </c>
      <c r="FG833" s="1" t="str">
        <f t="shared" si="183"/>
        <v/>
      </c>
      <c r="FI833" s="1">
        <f t="shared" si="184"/>
        <v>4.8624332789293182E-192</v>
      </c>
      <c r="FJ833" s="1" t="str">
        <f t="shared" si="185"/>
        <v/>
      </c>
      <c r="FK833" s="1" t="str">
        <f t="shared" si="186"/>
        <v/>
      </c>
      <c r="FP833" s="1">
        <v>246</v>
      </c>
      <c r="FQ833" s="1">
        <f t="shared" si="187"/>
        <v>-29.422427088013571</v>
      </c>
      <c r="FR833" s="1">
        <f t="shared" si="188"/>
        <v>4.32948275714216E-4</v>
      </c>
      <c r="FS833" s="1">
        <f t="shared" si="189"/>
        <v>1.2806662997021183E-3</v>
      </c>
      <c r="FT833" s="1">
        <f t="shared" si="190"/>
        <v>4.32948275714216E-4</v>
      </c>
      <c r="FU833" s="1" t="str">
        <f t="shared" si="191"/>
        <v/>
      </c>
      <c r="FV833" s="1" t="str">
        <f t="shared" si="192"/>
        <v/>
      </c>
      <c r="FW833" s="1">
        <f t="shared" si="193"/>
        <v>0</v>
      </c>
      <c r="FX833" s="1" t="str">
        <f t="shared" si="194"/>
        <v/>
      </c>
      <c r="FY833" s="1" t="str">
        <f t="shared" si="195"/>
        <v/>
      </c>
      <c r="GC833" s="1">
        <v>246</v>
      </c>
      <c r="GD833" s="1">
        <f t="shared" si="204"/>
        <v>-106.89628459398122</v>
      </c>
      <c r="GE833" s="1">
        <f t="shared" si="196"/>
        <v>1.1916587300921012E-4</v>
      </c>
      <c r="GF833" s="1">
        <f t="shared" si="197"/>
        <v>1.2806662997021231E-3</v>
      </c>
      <c r="GG833" s="1">
        <f t="shared" si="198"/>
        <v>1.1916587300921012E-4</v>
      </c>
      <c r="GH833" s="1" t="str">
        <f t="shared" si="199"/>
        <v/>
      </c>
      <c r="GI833" s="1" t="str">
        <f t="shared" si="200"/>
        <v/>
      </c>
      <c r="GJ833" s="1">
        <f t="shared" si="201"/>
        <v>0</v>
      </c>
      <c r="GK833" s="1" t="str">
        <f t="shared" si="202"/>
        <v/>
      </c>
      <c r="GL833" s="1" t="str">
        <f t="shared" si="203"/>
        <v/>
      </c>
      <c r="HA833" s="2"/>
      <c r="HB833" s="2">
        <f t="shared" si="175"/>
        <v>1.6063999999999938</v>
      </c>
      <c r="HC833" s="145">
        <f t="shared" si="176"/>
        <v>0.97839588596664206</v>
      </c>
      <c r="HD833" s="2">
        <f t="shared" si="177"/>
        <v>2.5019210268395486E-4</v>
      </c>
      <c r="HE833" s="2" t="str">
        <f t="shared" si="173"/>
        <v/>
      </c>
      <c r="HF833" s="24" t="str">
        <f t="shared" si="174"/>
        <v/>
      </c>
    </row>
    <row r="834" spans="157:214" ht="20.100000000000001" customHeight="1" x14ac:dyDescent="0.25">
      <c r="FA834" s="1">
        <v>247</v>
      </c>
      <c r="FB834" s="1">
        <f t="shared" si="178"/>
        <v>-13892.235986687996</v>
      </c>
      <c r="FC834" s="1">
        <f t="shared" si="179"/>
        <v>9.2683375482367517E-7</v>
      </c>
      <c r="FD834" s="1">
        <f t="shared" si="180"/>
        <v>1.2976629876138158E-3</v>
      </c>
      <c r="FE834" s="1">
        <f t="shared" si="181"/>
        <v>9.2683375482367517E-7</v>
      </c>
      <c r="FF834" s="1" t="str">
        <f t="shared" si="182"/>
        <v/>
      </c>
      <c r="FG834" s="1" t="str">
        <f t="shared" si="183"/>
        <v/>
      </c>
      <c r="FI834" s="1">
        <f t="shared" si="184"/>
        <v>5.4684326801974306E-192</v>
      </c>
      <c r="FJ834" s="1" t="str">
        <f t="shared" si="185"/>
        <v/>
      </c>
      <c r="FK834" s="1" t="str">
        <f t="shared" si="186"/>
        <v/>
      </c>
      <c r="FP834" s="1">
        <v>247</v>
      </c>
      <c r="FQ834" s="1">
        <f t="shared" si="187"/>
        <v>-29.383405301424691</v>
      </c>
      <c r="FR834" s="1">
        <f t="shared" si="188"/>
        <v>4.3819949084711237E-4</v>
      </c>
      <c r="FS834" s="1">
        <f t="shared" si="189"/>
        <v>1.2976629876138184E-3</v>
      </c>
      <c r="FT834" s="1">
        <f t="shared" si="190"/>
        <v>4.3819949084711237E-4</v>
      </c>
      <c r="FU834" s="1" t="str">
        <f t="shared" si="191"/>
        <v/>
      </c>
      <c r="FV834" s="1" t="str">
        <f t="shared" si="192"/>
        <v/>
      </c>
      <c r="FW834" s="1">
        <f t="shared" si="193"/>
        <v>0</v>
      </c>
      <c r="FX834" s="1" t="str">
        <f t="shared" si="194"/>
        <v/>
      </c>
      <c r="FY834" s="1" t="str">
        <f t="shared" si="195"/>
        <v/>
      </c>
      <c r="GC834" s="1">
        <v>247</v>
      </c>
      <c r="GD834" s="1">
        <f t="shared" si="204"/>
        <v>-106.75451233324651</v>
      </c>
      <c r="GE834" s="1">
        <f t="shared" si="196"/>
        <v>1.2061123189102648E-4</v>
      </c>
      <c r="GF834" s="1">
        <f t="shared" si="197"/>
        <v>1.2976629876138184E-3</v>
      </c>
      <c r="GG834" s="1">
        <f t="shared" si="198"/>
        <v>1.2061123189102648E-4</v>
      </c>
      <c r="GH834" s="1" t="str">
        <f t="shared" si="199"/>
        <v/>
      </c>
      <c r="GI834" s="1" t="str">
        <f t="shared" si="200"/>
        <v/>
      </c>
      <c r="GJ834" s="1">
        <f t="shared" si="201"/>
        <v>0</v>
      </c>
      <c r="GK834" s="1" t="str">
        <f t="shared" si="202"/>
        <v/>
      </c>
      <c r="GL834" s="1" t="str">
        <f t="shared" si="203"/>
        <v/>
      </c>
      <c r="HA834" s="2"/>
      <c r="HB834" s="2">
        <f t="shared" si="175"/>
        <v>1.6127999999999938</v>
      </c>
      <c r="HC834" s="145">
        <f t="shared" si="176"/>
        <v>0.97814569386395811</v>
      </c>
      <c r="HD834" s="2">
        <f t="shared" si="177"/>
        <v>2.5187921635483335E-4</v>
      </c>
      <c r="HE834" s="2" t="str">
        <f t="shared" si="173"/>
        <v/>
      </c>
      <c r="HF834" s="24" t="str">
        <f t="shared" si="174"/>
        <v/>
      </c>
    </row>
    <row r="835" spans="157:214" ht="20.100000000000001" customHeight="1" x14ac:dyDescent="0.25">
      <c r="FA835" s="2">
        <v>248</v>
      </c>
      <c r="FB835" s="1">
        <f t="shared" si="178"/>
        <v>-13873.786802110721</v>
      </c>
      <c r="FC835" s="1">
        <f t="shared" si="179"/>
        <v>9.3806028130355277E-7</v>
      </c>
      <c r="FD835" s="1">
        <f t="shared" si="180"/>
        <v>1.3148656898853131E-3</v>
      </c>
      <c r="FE835" s="1">
        <f t="shared" si="181"/>
        <v>9.3806028130355277E-7</v>
      </c>
      <c r="FF835" s="1" t="str">
        <f t="shared" si="182"/>
        <v/>
      </c>
      <c r="FG835" s="1" t="str">
        <f t="shared" si="183"/>
        <v/>
      </c>
      <c r="FI835" s="1">
        <f t="shared" si="184"/>
        <v>6.1498586831349634E-192</v>
      </c>
      <c r="FJ835" s="1" t="str">
        <f t="shared" si="185"/>
        <v/>
      </c>
      <c r="FK835" s="1" t="str">
        <f t="shared" si="186"/>
        <v/>
      </c>
      <c r="FP835" s="2">
        <v>248</v>
      </c>
      <c r="FQ835" s="1">
        <f t="shared" si="187"/>
        <v>-29.344383514835812</v>
      </c>
      <c r="FR835" s="1">
        <f t="shared" si="188"/>
        <v>4.4350730161885044E-4</v>
      </c>
      <c r="FS835" s="1">
        <f t="shared" si="189"/>
        <v>1.3148656898853155E-3</v>
      </c>
      <c r="FT835" s="1">
        <f t="shared" si="190"/>
        <v>4.4350730161885044E-4</v>
      </c>
      <c r="FU835" s="1" t="str">
        <f t="shared" si="191"/>
        <v/>
      </c>
      <c r="FV835" s="1" t="str">
        <f t="shared" si="192"/>
        <v/>
      </c>
      <c r="FW835" s="1">
        <f t="shared" si="193"/>
        <v>0</v>
      </c>
      <c r="FX835" s="1" t="str">
        <f t="shared" si="194"/>
        <v/>
      </c>
      <c r="FY835" s="1" t="str">
        <f t="shared" si="195"/>
        <v/>
      </c>
      <c r="GC835" s="2">
        <v>248</v>
      </c>
      <c r="GD835" s="1">
        <f t="shared" si="204"/>
        <v>-106.61274007251178</v>
      </c>
      <c r="GE835" s="1">
        <f t="shared" si="196"/>
        <v>1.2207216831198447E-4</v>
      </c>
      <c r="GF835" s="1">
        <f t="shared" si="197"/>
        <v>1.3148656898853155E-3</v>
      </c>
      <c r="GG835" s="1">
        <f t="shared" si="198"/>
        <v>1.2207216831198447E-4</v>
      </c>
      <c r="GH835" s="1" t="str">
        <f t="shared" si="199"/>
        <v/>
      </c>
      <c r="GI835" s="1" t="str">
        <f t="shared" si="200"/>
        <v/>
      </c>
      <c r="GJ835" s="1">
        <f t="shared" si="201"/>
        <v>0</v>
      </c>
      <c r="GK835" s="1" t="str">
        <f t="shared" si="202"/>
        <v/>
      </c>
      <c r="GL835" s="1" t="str">
        <f t="shared" si="203"/>
        <v/>
      </c>
      <c r="HA835" s="2"/>
      <c r="HB835" s="2">
        <f t="shared" si="175"/>
        <v>1.6191999999999938</v>
      </c>
      <c r="HC835" s="145">
        <f t="shared" si="176"/>
        <v>0.97789381464760328</v>
      </c>
      <c r="HD835" s="2">
        <f t="shared" si="177"/>
        <v>2.5356776359952704E-4</v>
      </c>
      <c r="HE835" s="2" t="str">
        <f t="shared" si="173"/>
        <v/>
      </c>
      <c r="HF835" s="24" t="str">
        <f t="shared" si="174"/>
        <v/>
      </c>
    </row>
    <row r="836" spans="157:214" ht="20.100000000000001" customHeight="1" x14ac:dyDescent="0.25">
      <c r="FA836" s="1">
        <v>249</v>
      </c>
      <c r="FB836" s="1">
        <f t="shared" si="178"/>
        <v>-13855.337617533445</v>
      </c>
      <c r="FC836" s="1">
        <f t="shared" si="179"/>
        <v>9.4940760150225317E-7</v>
      </c>
      <c r="FD836" s="1">
        <f t="shared" si="180"/>
        <v>1.3322766250096097E-3</v>
      </c>
      <c r="FE836" s="1">
        <f t="shared" si="181"/>
        <v>9.4940760150225317E-7</v>
      </c>
      <c r="FF836" s="1" t="str">
        <f t="shared" si="182"/>
        <v/>
      </c>
      <c r="FG836" s="1" t="str">
        <f t="shared" si="183"/>
        <v/>
      </c>
      <c r="FI836" s="1">
        <f t="shared" si="184"/>
        <v>6.9160870960583918E-192</v>
      </c>
      <c r="FJ836" s="1" t="str">
        <f t="shared" si="185"/>
        <v/>
      </c>
      <c r="FK836" s="1" t="str">
        <f t="shared" si="186"/>
        <v/>
      </c>
      <c r="FP836" s="1">
        <v>249</v>
      </c>
      <c r="FQ836" s="1">
        <f t="shared" si="187"/>
        <v>-29.305361728246936</v>
      </c>
      <c r="FR836" s="1">
        <f t="shared" si="188"/>
        <v>4.4887222268227812E-4</v>
      </c>
      <c r="FS836" s="1">
        <f t="shared" si="189"/>
        <v>1.3322766250096097E-3</v>
      </c>
      <c r="FT836" s="1">
        <f t="shared" si="190"/>
        <v>4.4887222268227812E-4</v>
      </c>
      <c r="FU836" s="1" t="str">
        <f t="shared" si="191"/>
        <v/>
      </c>
      <c r="FV836" s="1" t="str">
        <f t="shared" si="192"/>
        <v/>
      </c>
      <c r="FW836" s="1">
        <f t="shared" si="193"/>
        <v>0</v>
      </c>
      <c r="FX836" s="1" t="str">
        <f t="shared" si="194"/>
        <v/>
      </c>
      <c r="FY836" s="1" t="str">
        <f t="shared" si="195"/>
        <v/>
      </c>
      <c r="GC836" s="1">
        <v>249</v>
      </c>
      <c r="GD836" s="1">
        <f t="shared" si="204"/>
        <v>-106.47096781177706</v>
      </c>
      <c r="GE836" s="1">
        <f t="shared" si="196"/>
        <v>1.2354882392654769E-4</v>
      </c>
      <c r="GF836" s="1">
        <f t="shared" si="197"/>
        <v>1.3322766250096097E-3</v>
      </c>
      <c r="GG836" s="1">
        <f t="shared" si="198"/>
        <v>1.2354882392654769E-4</v>
      </c>
      <c r="GH836" s="1" t="str">
        <f t="shared" si="199"/>
        <v/>
      </c>
      <c r="GI836" s="1" t="str">
        <f t="shared" si="200"/>
        <v/>
      </c>
      <c r="GJ836" s="1">
        <f t="shared" si="201"/>
        <v>0</v>
      </c>
      <c r="GK836" s="1" t="str">
        <f t="shared" si="202"/>
        <v/>
      </c>
      <c r="GL836" s="1" t="str">
        <f t="shared" si="203"/>
        <v/>
      </c>
      <c r="HA836" s="2"/>
      <c r="HB836" s="2">
        <f t="shared" si="175"/>
        <v>1.6255999999999937</v>
      </c>
      <c r="HC836" s="145">
        <f t="shared" si="176"/>
        <v>0.97764024688400375</v>
      </c>
      <c r="HD836" s="2">
        <f t="shared" si="177"/>
        <v>2.5525769997636338E-4</v>
      </c>
      <c r="HE836" s="2" t="str">
        <f t="shared" si="173"/>
        <v/>
      </c>
      <c r="HF836" s="24" t="str">
        <f t="shared" si="174"/>
        <v/>
      </c>
    </row>
    <row r="837" spans="157:214" ht="20.100000000000001" customHeight="1" x14ac:dyDescent="0.25">
      <c r="FA837" s="1">
        <v>250</v>
      </c>
      <c r="FB837" s="1">
        <f t="shared" si="178"/>
        <v>-13836.88843295617</v>
      </c>
      <c r="FC837" s="1">
        <f t="shared" si="179"/>
        <v>9.6087681130298076E-7</v>
      </c>
      <c r="FD837" s="1">
        <f t="shared" si="180"/>
        <v>1.3498980316300933E-3</v>
      </c>
      <c r="FE837" s="1">
        <f t="shared" si="181"/>
        <v>9.6087681130298076E-7</v>
      </c>
      <c r="FF837" s="1" t="str">
        <f t="shared" si="182"/>
        <v/>
      </c>
      <c r="FG837" s="1" t="str">
        <f t="shared" si="183"/>
        <v/>
      </c>
      <c r="FI837" s="1">
        <f t="shared" si="184"/>
        <v>7.7776576462470945E-192</v>
      </c>
      <c r="FJ837" s="1" t="str">
        <f t="shared" si="185"/>
        <v/>
      </c>
      <c r="FK837" s="1" t="str">
        <f t="shared" si="186"/>
        <v/>
      </c>
      <c r="FP837" s="1">
        <v>250</v>
      </c>
      <c r="FQ837" s="1">
        <f t="shared" si="187"/>
        <v>-29.26633994165806</v>
      </c>
      <c r="FR837" s="1">
        <f t="shared" si="188"/>
        <v>4.5429477216209679E-4</v>
      </c>
      <c r="FS837" s="1">
        <f t="shared" si="189"/>
        <v>1.3498980316300933E-3</v>
      </c>
      <c r="FT837" s="1">
        <f t="shared" si="190"/>
        <v>4.5429477216209679E-4</v>
      </c>
      <c r="FU837" s="1" t="str">
        <f t="shared" si="191"/>
        <v/>
      </c>
      <c r="FV837" s="1" t="str">
        <f t="shared" si="192"/>
        <v/>
      </c>
      <c r="FW837" s="1">
        <f t="shared" si="193"/>
        <v>0</v>
      </c>
      <c r="FX837" s="1" t="str">
        <f t="shared" si="194"/>
        <v/>
      </c>
      <c r="FY837" s="1" t="str">
        <f t="shared" si="195"/>
        <v/>
      </c>
      <c r="GC837" s="1">
        <v>250</v>
      </c>
      <c r="GD837" s="1">
        <f t="shared" si="204"/>
        <v>-106.32919555104235</v>
      </c>
      <c r="GE837" s="1">
        <f t="shared" si="196"/>
        <v>1.2504134134478257E-4</v>
      </c>
      <c r="GF837" s="1">
        <f t="shared" si="197"/>
        <v>1.3498980316300933E-3</v>
      </c>
      <c r="GG837" s="1">
        <f t="shared" si="198"/>
        <v>1.2504134134478257E-4</v>
      </c>
      <c r="GH837" s="1" t="str">
        <f t="shared" si="199"/>
        <v/>
      </c>
      <c r="GI837" s="1" t="str">
        <f t="shared" si="200"/>
        <v/>
      </c>
      <c r="GJ837" s="1">
        <f t="shared" si="201"/>
        <v>0</v>
      </c>
      <c r="GK837" s="1" t="str">
        <f t="shared" si="202"/>
        <v/>
      </c>
      <c r="GL837" s="1" t="str">
        <f t="shared" si="203"/>
        <v/>
      </c>
      <c r="HA837" s="2"/>
      <c r="HB837" s="2">
        <f t="shared" si="175"/>
        <v>1.6319999999999937</v>
      </c>
      <c r="HC837" s="145">
        <f t="shared" si="176"/>
        <v>0.97738498918402739</v>
      </c>
      <c r="HD837" s="2">
        <f t="shared" si="177"/>
        <v>2.5694898122119447E-4</v>
      </c>
      <c r="HE837" s="2" t="str">
        <f t="shared" si="173"/>
        <v/>
      </c>
      <c r="HF837" s="24" t="str">
        <f t="shared" si="174"/>
        <v/>
      </c>
    </row>
    <row r="838" spans="157:214" ht="20.100000000000001" customHeight="1" x14ac:dyDescent="0.25">
      <c r="FA838" s="1">
        <v>251</v>
      </c>
      <c r="FB838" s="1">
        <f t="shared" si="178"/>
        <v>-13818.439248378894</v>
      </c>
      <c r="FC838" s="1">
        <f t="shared" si="179"/>
        <v>9.7246901395051554E-7</v>
      </c>
      <c r="FD838" s="1">
        <f t="shared" si="180"/>
        <v>1.3677321686761793E-3</v>
      </c>
      <c r="FE838" s="1">
        <f t="shared" si="181"/>
        <v>9.7246901395051554E-7</v>
      </c>
      <c r="FF838" s="1" t="str">
        <f t="shared" si="182"/>
        <v/>
      </c>
      <c r="FG838" s="1" t="str">
        <f t="shared" si="183"/>
        <v/>
      </c>
      <c r="FI838" s="1">
        <f t="shared" si="184"/>
        <v>8.7464182793636049E-192</v>
      </c>
      <c r="FJ838" s="1" t="str">
        <f t="shared" si="185"/>
        <v/>
      </c>
      <c r="FK838" s="1" t="str">
        <f t="shared" si="186"/>
        <v/>
      </c>
      <c r="FP838" s="1">
        <v>251</v>
      </c>
      <c r="FQ838" s="1">
        <f t="shared" si="187"/>
        <v>-29.227318155069185</v>
      </c>
      <c r="FR838" s="1">
        <f t="shared" si="188"/>
        <v>4.5977547166349976E-4</v>
      </c>
      <c r="FS838" s="1">
        <f t="shared" si="189"/>
        <v>1.367732168676177E-3</v>
      </c>
      <c r="FT838" s="1">
        <f t="shared" si="190"/>
        <v>4.5977547166349976E-4</v>
      </c>
      <c r="FU838" s="1" t="str">
        <f t="shared" si="191"/>
        <v/>
      </c>
      <c r="FV838" s="1" t="str">
        <f t="shared" si="192"/>
        <v/>
      </c>
      <c r="FW838" s="1">
        <f t="shared" si="193"/>
        <v>0</v>
      </c>
      <c r="FX838" s="1" t="str">
        <f t="shared" si="194"/>
        <v/>
      </c>
      <c r="FY838" s="1" t="str">
        <f t="shared" si="195"/>
        <v/>
      </c>
      <c r="GC838" s="1">
        <v>251</v>
      </c>
      <c r="GD838" s="1">
        <f t="shared" si="204"/>
        <v>-106.18742329030761</v>
      </c>
      <c r="GE838" s="1">
        <f t="shared" si="196"/>
        <v>1.265498641347361E-4</v>
      </c>
      <c r="GF838" s="1">
        <f t="shared" si="197"/>
        <v>1.3677321686761826E-3</v>
      </c>
      <c r="GG838" s="1">
        <f t="shared" si="198"/>
        <v>1.265498641347361E-4</v>
      </c>
      <c r="GH838" s="1" t="str">
        <f t="shared" si="199"/>
        <v/>
      </c>
      <c r="GI838" s="1" t="str">
        <f t="shared" si="200"/>
        <v/>
      </c>
      <c r="GJ838" s="1">
        <f t="shared" si="201"/>
        <v>0</v>
      </c>
      <c r="GK838" s="1" t="str">
        <f t="shared" si="202"/>
        <v/>
      </c>
      <c r="GL838" s="1" t="str">
        <f t="shared" si="203"/>
        <v/>
      </c>
      <c r="HA838" s="2"/>
      <c r="HB838" s="2">
        <f t="shared" si="175"/>
        <v>1.6383999999999936</v>
      </c>
      <c r="HC838" s="145">
        <f t="shared" si="176"/>
        <v>0.97712804020280619</v>
      </c>
      <c r="HD838" s="2">
        <f t="shared" si="177"/>
        <v>2.58641563247064E-4</v>
      </c>
      <c r="HE838" s="2" t="str">
        <f t="shared" ref="HE838:HE901" si="205">IF(HC838&lt;(1-$HA$586),HD838,"")</f>
        <v/>
      </c>
      <c r="HF838" s="24" t="str">
        <f t="shared" ref="HF838:HF901" si="206">IF(HC838&lt;(1-$HA$592),HD838,"")</f>
        <v/>
      </c>
    </row>
    <row r="839" spans="157:214" ht="20.100000000000001" customHeight="1" x14ac:dyDescent="0.25">
      <c r="FA839" s="1">
        <v>252</v>
      </c>
      <c r="FB839" s="1">
        <f t="shared" si="178"/>
        <v>-13799.990063801621</v>
      </c>
      <c r="FC839" s="1">
        <f t="shared" si="179"/>
        <v>9.8418532006910639E-7</v>
      </c>
      <c r="FD839" s="1">
        <f t="shared" si="180"/>
        <v>1.3857813154993001E-3</v>
      </c>
      <c r="FE839" s="1">
        <f t="shared" si="181"/>
        <v>9.8418532006910639E-7</v>
      </c>
      <c r="FF839" s="1" t="str">
        <f t="shared" si="182"/>
        <v/>
      </c>
      <c r="FG839" s="1" t="str">
        <f t="shared" si="183"/>
        <v/>
      </c>
      <c r="FI839" s="1">
        <f t="shared" si="184"/>
        <v>9.8356873250851713E-192</v>
      </c>
      <c r="FJ839" s="1" t="str">
        <f t="shared" si="185"/>
        <v/>
      </c>
      <c r="FK839" s="1" t="str">
        <f t="shared" si="186"/>
        <v/>
      </c>
      <c r="FP839" s="1">
        <v>252</v>
      </c>
      <c r="FQ839" s="1">
        <f t="shared" si="187"/>
        <v>-29.188296368480305</v>
      </c>
      <c r="FR839" s="1">
        <f t="shared" si="188"/>
        <v>4.6531484628063686E-4</v>
      </c>
      <c r="FS839" s="1">
        <f t="shared" si="189"/>
        <v>1.3857813154993001E-3</v>
      </c>
      <c r="FT839" s="1">
        <f t="shared" si="190"/>
        <v>4.6531484628063686E-4</v>
      </c>
      <c r="FU839" s="1" t="str">
        <f t="shared" si="191"/>
        <v/>
      </c>
      <c r="FV839" s="1" t="str">
        <f t="shared" si="192"/>
        <v/>
      </c>
      <c r="FW839" s="1">
        <f t="shared" si="193"/>
        <v>0</v>
      </c>
      <c r="FX839" s="1" t="str">
        <f t="shared" si="194"/>
        <v/>
      </c>
      <c r="FY839" s="1" t="str">
        <f t="shared" si="195"/>
        <v/>
      </c>
      <c r="GC839" s="1">
        <v>252</v>
      </c>
      <c r="GD839" s="1">
        <f t="shared" si="204"/>
        <v>-106.04565102957289</v>
      </c>
      <c r="GE839" s="1">
        <f t="shared" si="196"/>
        <v>1.2807453682476381E-4</v>
      </c>
      <c r="GF839" s="1">
        <f t="shared" si="197"/>
        <v>1.3857813154993001E-3</v>
      </c>
      <c r="GG839" s="1">
        <f t="shared" si="198"/>
        <v>1.2807453682476381E-4</v>
      </c>
      <c r="GH839" s="1" t="str">
        <f t="shared" si="199"/>
        <v/>
      </c>
      <c r="GI839" s="1" t="str">
        <f t="shared" si="200"/>
        <v/>
      </c>
      <c r="GJ839" s="1">
        <f t="shared" si="201"/>
        <v>0</v>
      </c>
      <c r="GK839" s="1" t="str">
        <f t="shared" si="202"/>
        <v/>
      </c>
      <c r="GL839" s="1" t="str">
        <f t="shared" si="203"/>
        <v/>
      </c>
      <c r="HA839" s="2"/>
      <c r="HB839" s="2">
        <f t="shared" ref="HB839:HB902" si="207">HB838+$HE$579</f>
        <v>1.6447999999999936</v>
      </c>
      <c r="HC839" s="145">
        <f t="shared" ref="HC839:HC902" si="208">_xlfn.CHISQ.DIST.RT(HB839,7)</f>
        <v>0.97686939863955913</v>
      </c>
      <c r="HD839" s="2">
        <f t="shared" ref="HD839:HD902" si="209">HC839-HC840</f>
        <v>2.6033540214487338E-4</v>
      </c>
      <c r="HE839" s="2" t="str">
        <f t="shared" si="205"/>
        <v/>
      </c>
      <c r="HF839" s="24" t="str">
        <f t="shared" si="206"/>
        <v/>
      </c>
    </row>
    <row r="840" spans="157:214" ht="20.100000000000001" customHeight="1" x14ac:dyDescent="0.25">
      <c r="FA840" s="1">
        <v>253</v>
      </c>
      <c r="FB840" s="1">
        <f t="shared" si="178"/>
        <v>-13781.540879224345</v>
      </c>
      <c r="FC840" s="1">
        <f t="shared" si="179"/>
        <v>9.9602684767999482E-7</v>
      </c>
      <c r="FD840" s="1">
        <f t="shared" si="180"/>
        <v>1.4040477720092016E-3</v>
      </c>
      <c r="FE840" s="1">
        <f t="shared" si="181"/>
        <v>9.9602684767999482E-7</v>
      </c>
      <c r="FF840" s="1" t="str">
        <f t="shared" si="182"/>
        <v/>
      </c>
      <c r="FG840" s="1" t="str">
        <f t="shared" si="183"/>
        <v/>
      </c>
      <c r="FI840" s="1">
        <f t="shared" si="184"/>
        <v>1.1060435738084096E-191</v>
      </c>
      <c r="FJ840" s="1" t="str">
        <f t="shared" si="185"/>
        <v/>
      </c>
      <c r="FK840" s="1" t="str">
        <f t="shared" si="186"/>
        <v/>
      </c>
      <c r="FP840" s="1">
        <v>253</v>
      </c>
      <c r="FQ840" s="1">
        <f t="shared" si="187"/>
        <v>-29.149274581891426</v>
      </c>
      <c r="FR840" s="1">
        <f t="shared" si="188"/>
        <v>4.709134246048915E-4</v>
      </c>
      <c r="FS840" s="1">
        <f t="shared" si="189"/>
        <v>1.4040477720092016E-3</v>
      </c>
      <c r="FT840" s="1">
        <f t="shared" si="190"/>
        <v>4.709134246048915E-4</v>
      </c>
      <c r="FU840" s="1" t="str">
        <f t="shared" si="191"/>
        <v/>
      </c>
      <c r="FV840" s="1" t="str">
        <f t="shared" si="192"/>
        <v/>
      </c>
      <c r="FW840" s="1">
        <f t="shared" si="193"/>
        <v>0</v>
      </c>
      <c r="FX840" s="1" t="str">
        <f t="shared" si="194"/>
        <v/>
      </c>
      <c r="FY840" s="1" t="str">
        <f t="shared" si="195"/>
        <v/>
      </c>
      <c r="GC840" s="1">
        <v>253</v>
      </c>
      <c r="GD840" s="1">
        <f t="shared" si="204"/>
        <v>-105.90387876883817</v>
      </c>
      <c r="GE840" s="1">
        <f t="shared" si="196"/>
        <v>1.2961550490581147E-4</v>
      </c>
      <c r="GF840" s="1">
        <f t="shared" si="197"/>
        <v>1.4040477720092016E-3</v>
      </c>
      <c r="GG840" s="1">
        <f t="shared" si="198"/>
        <v>1.2961550490581147E-4</v>
      </c>
      <c r="GH840" s="1" t="str">
        <f t="shared" si="199"/>
        <v/>
      </c>
      <c r="GI840" s="1" t="str">
        <f t="shared" si="200"/>
        <v/>
      </c>
      <c r="GJ840" s="1">
        <f t="shared" si="201"/>
        <v>0</v>
      </c>
      <c r="GK840" s="1" t="str">
        <f t="shared" si="202"/>
        <v/>
      </c>
      <c r="GL840" s="1" t="str">
        <f t="shared" si="203"/>
        <v/>
      </c>
      <c r="HA840" s="2"/>
      <c r="HB840" s="2">
        <f t="shared" si="207"/>
        <v>1.6511999999999936</v>
      </c>
      <c r="HC840" s="145">
        <f t="shared" si="208"/>
        <v>0.97660906323741425</v>
      </c>
      <c r="HD840" s="2">
        <f t="shared" si="209"/>
        <v>2.6203045418404791E-4</v>
      </c>
      <c r="HE840" s="2" t="str">
        <f t="shared" si="205"/>
        <v/>
      </c>
      <c r="HF840" s="24" t="str">
        <f t="shared" si="206"/>
        <v/>
      </c>
    </row>
    <row r="841" spans="157:214" ht="20.100000000000001" customHeight="1" x14ac:dyDescent="0.25">
      <c r="FA841" s="1">
        <v>254</v>
      </c>
      <c r="FB841" s="1">
        <f t="shared" si="178"/>
        <v>-13763.091694647072</v>
      </c>
      <c r="FC841" s="1">
        <f t="shared" si="179"/>
        <v>1.0079947222185458E-6</v>
      </c>
      <c r="FD841" s="1">
        <f t="shared" si="180"/>
        <v>1.4225338588105773E-3</v>
      </c>
      <c r="FE841" s="1">
        <f t="shared" si="181"/>
        <v>1.0079947222185458E-6</v>
      </c>
      <c r="FF841" s="1" t="str">
        <f t="shared" si="182"/>
        <v/>
      </c>
      <c r="FG841" s="1" t="str">
        <f t="shared" si="183"/>
        <v/>
      </c>
      <c r="FI841" s="1">
        <f t="shared" si="184"/>
        <v>1.2437491896282775E-191</v>
      </c>
      <c r="FJ841" s="1" t="str">
        <f t="shared" si="185"/>
        <v/>
      </c>
      <c r="FK841" s="1" t="str">
        <f t="shared" si="186"/>
        <v/>
      </c>
      <c r="FP841" s="1">
        <v>254</v>
      </c>
      <c r="FQ841" s="1">
        <f t="shared" si="187"/>
        <v>-29.11025279530255</v>
      </c>
      <c r="FR841" s="1">
        <f t="shared" si="188"/>
        <v>4.7657173873298805E-4</v>
      </c>
      <c r="FS841" s="1">
        <f t="shared" si="189"/>
        <v>1.4225338588105773E-3</v>
      </c>
      <c r="FT841" s="1">
        <f t="shared" si="190"/>
        <v>4.7657173873298805E-4</v>
      </c>
      <c r="FU841" s="1" t="str">
        <f t="shared" si="191"/>
        <v/>
      </c>
      <c r="FV841" s="1" t="str">
        <f t="shared" si="192"/>
        <v/>
      </c>
      <c r="FW841" s="1">
        <f t="shared" si="193"/>
        <v>0</v>
      </c>
      <c r="FX841" s="1" t="str">
        <f t="shared" si="194"/>
        <v/>
      </c>
      <c r="FY841" s="1" t="str">
        <f t="shared" si="195"/>
        <v/>
      </c>
      <c r="GC841" s="1">
        <v>254</v>
      </c>
      <c r="GD841" s="1">
        <f t="shared" si="204"/>
        <v>-105.76210650810344</v>
      </c>
      <c r="GE841" s="1">
        <f t="shared" si="196"/>
        <v>1.3117291483364326E-4</v>
      </c>
      <c r="GF841" s="1">
        <f t="shared" si="197"/>
        <v>1.4225338588105773E-3</v>
      </c>
      <c r="GG841" s="1">
        <f t="shared" si="198"/>
        <v>1.3117291483364326E-4</v>
      </c>
      <c r="GH841" s="1" t="str">
        <f t="shared" si="199"/>
        <v/>
      </c>
      <c r="GI841" s="1" t="str">
        <f t="shared" si="200"/>
        <v/>
      </c>
      <c r="GJ841" s="1">
        <f t="shared" si="201"/>
        <v>0</v>
      </c>
      <c r="GK841" s="1" t="str">
        <f t="shared" si="202"/>
        <v/>
      </c>
      <c r="GL841" s="1" t="str">
        <f t="shared" si="203"/>
        <v/>
      </c>
      <c r="HA841" s="2"/>
      <c r="HB841" s="2">
        <f t="shared" si="207"/>
        <v>1.6575999999999935</v>
      </c>
      <c r="HC841" s="145">
        <f t="shared" si="208"/>
        <v>0.97634703278323021</v>
      </c>
      <c r="HD841" s="2">
        <f t="shared" si="209"/>
        <v>2.6372667581331388E-4</v>
      </c>
      <c r="HE841" s="2" t="str">
        <f t="shared" si="205"/>
        <v/>
      </c>
      <c r="HF841" s="24" t="str">
        <f t="shared" si="206"/>
        <v/>
      </c>
    </row>
    <row r="842" spans="157:214" ht="20.100000000000001" customHeight="1" x14ac:dyDescent="0.25">
      <c r="FA842" s="2">
        <v>255</v>
      </c>
      <c r="FB842" s="1">
        <f t="shared" si="178"/>
        <v>-13744.642510069796</v>
      </c>
      <c r="FC842" s="1">
        <f t="shared" si="179"/>
        <v>1.0200900765510023E-6</v>
      </c>
      <c r="FD842" s="1">
        <f t="shared" si="180"/>
        <v>1.4412419173400134E-3</v>
      </c>
      <c r="FE842" s="1">
        <f t="shared" si="181"/>
        <v>1.0200900765510023E-6</v>
      </c>
      <c r="FF842" s="1" t="str">
        <f t="shared" si="182"/>
        <v/>
      </c>
      <c r="FG842" s="1" t="str">
        <f t="shared" si="183"/>
        <v/>
      </c>
      <c r="FI842" s="1">
        <f t="shared" si="184"/>
        <v>1.3985771744778999E-191</v>
      </c>
      <c r="FJ842" s="1" t="str">
        <f t="shared" si="185"/>
        <v/>
      </c>
      <c r="FK842" s="1" t="str">
        <f t="shared" si="186"/>
        <v/>
      </c>
      <c r="FP842" s="2">
        <v>255</v>
      </c>
      <c r="FQ842" s="1">
        <f t="shared" si="187"/>
        <v>-29.071231008713674</v>
      </c>
      <c r="FR842" s="1">
        <f t="shared" si="188"/>
        <v>4.8229032427490653E-4</v>
      </c>
      <c r="FS842" s="1">
        <f t="shared" si="189"/>
        <v>1.4412419173400102E-3</v>
      </c>
      <c r="FT842" s="1">
        <f t="shared" si="190"/>
        <v>4.8229032427490653E-4</v>
      </c>
      <c r="FU842" s="1" t="str">
        <f t="shared" si="191"/>
        <v/>
      </c>
      <c r="FV842" s="1" t="str">
        <f t="shared" si="192"/>
        <v/>
      </c>
      <c r="FW842" s="1">
        <f t="shared" si="193"/>
        <v>0</v>
      </c>
      <c r="FX842" s="1" t="str">
        <f t="shared" si="194"/>
        <v/>
      </c>
      <c r="FY842" s="1" t="str">
        <f t="shared" si="195"/>
        <v/>
      </c>
      <c r="GC842" s="2">
        <v>255</v>
      </c>
      <c r="GD842" s="1">
        <f t="shared" si="204"/>
        <v>-105.62033424736873</v>
      </c>
      <c r="GE842" s="1">
        <f t="shared" si="196"/>
        <v>1.3274691403102171E-4</v>
      </c>
      <c r="GF842" s="1">
        <f t="shared" si="197"/>
        <v>1.4412419173400102E-3</v>
      </c>
      <c r="GG842" s="1">
        <f t="shared" si="198"/>
        <v>1.3274691403102171E-4</v>
      </c>
      <c r="GH842" s="1" t="str">
        <f t="shared" si="199"/>
        <v/>
      </c>
      <c r="GI842" s="1" t="str">
        <f t="shared" si="200"/>
        <v/>
      </c>
      <c r="GJ842" s="1">
        <f t="shared" si="201"/>
        <v>0</v>
      </c>
      <c r="GK842" s="1" t="str">
        <f t="shared" si="202"/>
        <v/>
      </c>
      <c r="GL842" s="1" t="str">
        <f t="shared" si="203"/>
        <v/>
      </c>
      <c r="HA842" s="2"/>
      <c r="HB842" s="2">
        <f t="shared" si="207"/>
        <v>1.6639999999999935</v>
      </c>
      <c r="HC842" s="145">
        <f t="shared" si="208"/>
        <v>0.97608330610741689</v>
      </c>
      <c r="HD842" s="2">
        <f t="shared" si="209"/>
        <v>2.6542402366136475E-4</v>
      </c>
      <c r="HE842" s="2" t="str">
        <f t="shared" si="205"/>
        <v/>
      </c>
      <c r="HF842" s="24" t="str">
        <f t="shared" si="206"/>
        <v/>
      </c>
    </row>
    <row r="843" spans="157:214" ht="20.100000000000001" customHeight="1" x14ac:dyDescent="0.25">
      <c r="FA843" s="1">
        <v>256</v>
      </c>
      <c r="FB843" s="1">
        <f t="shared" ref="FB843:FB906" si="210">$FB$581+(FA843*$FB$584)</f>
        <v>-13726.193325492521</v>
      </c>
      <c r="FC843" s="1">
        <f t="shared" ref="FC843:FC906" si="211">_xlfn.NORM.DIST($FB843,$FB$578,$FB$579,0)</f>
        <v>1.0323140509908206E-6</v>
      </c>
      <c r="FD843" s="1">
        <f t="shared" ref="FD843:FD906" si="212">_xlfn.NORM.DIST($FB843,$FB$578,$FB$579,1)</f>
        <v>1.4601743100032204E-3</v>
      </c>
      <c r="FE843" s="1">
        <f t="shared" ref="FE843:FE906" si="213">IF(OR(FD843&lt;$FF$583,FD843&gt;$FF$584),FC843,"")</f>
        <v>1.0323140509908206E-6</v>
      </c>
      <c r="FF843" s="1" t="str">
        <f t="shared" ref="FF843:FF906" si="214">IF(AND(FD843&gt;$FF$583,FD843&lt;$FF$584),FC843,"")</f>
        <v/>
      </c>
      <c r="FG843" s="1" t="str">
        <f t="shared" ref="FG843:FG906" si="215">IF(FC843=MAX($FC$587:$FC$2587),FC843,"")</f>
        <v/>
      </c>
      <c r="FI843" s="1">
        <f t="shared" ref="FI843:FI906" si="216">_xlfn.NORM.DIST(FB843,$FF$579,$FF$580,0)</f>
        <v>1.5726537418010167E-191</v>
      </c>
      <c r="FJ843" s="1" t="str">
        <f t="shared" ref="FJ843:FJ906" si="217">IF(FI843=MAX($FI$587:$FI$2587),FC843,"")</f>
        <v/>
      </c>
      <c r="FK843" s="1" t="str">
        <f t="shared" ref="FK843:FK906" si="218">IF(FJ843=MIN($FJ$587:$FJ$2587),FJ843,"")</f>
        <v/>
      </c>
      <c r="FP843" s="1">
        <v>256</v>
      </c>
      <c r="FQ843" s="1">
        <f t="shared" ref="FQ843:FQ906" si="219">$FQ$581+(FP843*$FQ$584)</f>
        <v>-29.032209222124795</v>
      </c>
      <c r="FR843" s="1">
        <f t="shared" ref="FR843:FR906" si="220">_xlfn.NORM.DIST(FQ843,FQ$578,FQ$579,0)</f>
        <v>4.8806972036161497E-4</v>
      </c>
      <c r="FS843" s="1">
        <f t="shared" ref="FS843:FS906" si="221">_xlfn.NORM.DIST(FQ843,FQ$578,FQ$579,1)</f>
        <v>1.4601743100032204E-3</v>
      </c>
      <c r="FT843" s="1">
        <f t="shared" ref="FT843:FT906" si="222">IF(OR(FS843&lt;$FU$583,FS843&gt;$FU$584),FR843,"")</f>
        <v>4.8806972036161497E-4</v>
      </c>
      <c r="FU843" s="1" t="str">
        <f t="shared" ref="FU843:FU906" si="223">IF(AND(FS843&gt;$FU$583,FS843&lt;$FU$584),FR843,"")</f>
        <v/>
      </c>
      <c r="FV843" s="1" t="str">
        <f t="shared" ref="FV843:FV906" si="224">IF(FR843=MAX($FR$587:$FR$2587),FR843,"")</f>
        <v/>
      </c>
      <c r="FW843" s="1">
        <f t="shared" ref="FW843:FW906" si="225">_xlfn.NORM.DIST(FQ843,$FU$579,$FU$580,0)</f>
        <v>0</v>
      </c>
      <c r="FX843" s="1" t="str">
        <f t="shared" ref="FX843:FX906" si="226">IF(FW843=MAX($FW$587:$FW$2587),FR843,"")</f>
        <v/>
      </c>
      <c r="FY843" s="1" t="str">
        <f t="shared" ref="FY843:FY906" si="227">IF(FX843=MIN($FX$587:$FX$2587),FX843,"")</f>
        <v/>
      </c>
      <c r="GC843" s="1">
        <v>256</v>
      </c>
      <c r="GD843" s="1">
        <f t="shared" si="204"/>
        <v>-105.47856198663399</v>
      </c>
      <c r="GE843" s="1">
        <f t="shared" ref="GE843:GE906" si="228">_xlfn.NORM.DIST(GD843,GD$578,GD$579,0)</f>
        <v>1.3433765088983606E-4</v>
      </c>
      <c r="GF843" s="1">
        <f t="shared" ref="GF843:GF906" si="229">_xlfn.NORM.DIST(GD843,GD$578,GD$579,1)</f>
        <v>1.4601743100032232E-3</v>
      </c>
      <c r="GG843" s="1">
        <f t="shared" ref="GG843:GG906" si="230">IF(OR(GF843&lt;$FU$583,GF843&gt;$FU$584),GE843,"")</f>
        <v>1.3433765088983606E-4</v>
      </c>
      <c r="GH843" s="1" t="str">
        <f t="shared" ref="GH843:GH906" si="231">IF(AND(GF843&gt;$GH$583,GF843&lt;$GH$584),GE843,"")</f>
        <v/>
      </c>
      <c r="GI843" s="1" t="str">
        <f t="shared" ref="GI843:GI906" si="232">IF(GE843=MAX($GE$587:$GE$2587),GE843,"")</f>
        <v/>
      </c>
      <c r="GJ843" s="1">
        <f t="shared" ref="GJ843:GJ906" si="233">_xlfn.NORM.DIST(GD843,$GH$579,$GH$580,0)</f>
        <v>0</v>
      </c>
      <c r="GK843" s="1" t="str">
        <f t="shared" ref="GK843:GK906" si="234">IF(GJ843=MAX($GJ$587:$GJ$2587),GE843,"")</f>
        <v/>
      </c>
      <c r="GL843" s="1" t="str">
        <f t="shared" ref="GL843:GL906" si="235">IF(GK843=MIN($GK$587:$GK$2587),GK843,"")</f>
        <v/>
      </c>
      <c r="HA843" s="2"/>
      <c r="HB843" s="2">
        <f t="shared" si="207"/>
        <v>1.6703999999999934</v>
      </c>
      <c r="HC843" s="145">
        <f t="shared" si="208"/>
        <v>0.97581788208375553</v>
      </c>
      <c r="HD843" s="2">
        <f t="shared" si="209"/>
        <v>2.6712245453652805E-4</v>
      </c>
      <c r="HE843" s="2" t="str">
        <f t="shared" si="205"/>
        <v/>
      </c>
      <c r="HF843" s="24" t="str">
        <f t="shared" si="206"/>
        <v/>
      </c>
    </row>
    <row r="844" spans="157:214" ht="20.100000000000001" customHeight="1" x14ac:dyDescent="0.25">
      <c r="FA844" s="1">
        <v>257</v>
      </c>
      <c r="FB844" s="1">
        <f t="shared" si="210"/>
        <v>-13707.744140915245</v>
      </c>
      <c r="FC844" s="1">
        <f t="shared" si="211"/>
        <v>1.044667793314629E-6</v>
      </c>
      <c r="FD844" s="1">
        <f t="shared" si="212"/>
        <v>1.4793334203125842E-3</v>
      </c>
      <c r="FE844" s="1">
        <f t="shared" si="213"/>
        <v>1.044667793314629E-6</v>
      </c>
      <c r="FF844" s="1" t="str">
        <f t="shared" si="214"/>
        <v/>
      </c>
      <c r="FG844" s="1" t="str">
        <f t="shared" si="215"/>
        <v/>
      </c>
      <c r="FI844" s="1">
        <f t="shared" si="216"/>
        <v>1.7683687859440941E-191</v>
      </c>
      <c r="FJ844" s="1" t="str">
        <f t="shared" si="217"/>
        <v/>
      </c>
      <c r="FK844" s="1" t="str">
        <f t="shared" si="218"/>
        <v/>
      </c>
      <c r="FP844" s="1">
        <v>257</v>
      </c>
      <c r="FQ844" s="1">
        <f t="shared" si="219"/>
        <v>-28.993187435535916</v>
      </c>
      <c r="FR844" s="1">
        <f t="shared" si="220"/>
        <v>4.9391046965260204E-4</v>
      </c>
      <c r="FS844" s="1">
        <f t="shared" si="221"/>
        <v>1.4793334203125842E-3</v>
      </c>
      <c r="FT844" s="1">
        <f t="shared" si="222"/>
        <v>4.9391046965260204E-4</v>
      </c>
      <c r="FU844" s="1" t="str">
        <f t="shared" si="223"/>
        <v/>
      </c>
      <c r="FV844" s="1" t="str">
        <f t="shared" si="224"/>
        <v/>
      </c>
      <c r="FW844" s="1">
        <f t="shared" si="225"/>
        <v>0</v>
      </c>
      <c r="FX844" s="1" t="str">
        <f t="shared" si="226"/>
        <v/>
      </c>
      <c r="FY844" s="1" t="str">
        <f t="shared" si="227"/>
        <v/>
      </c>
      <c r="GC844" s="1">
        <v>257</v>
      </c>
      <c r="GD844" s="1">
        <f t="shared" ref="GD844:GD907" si="236">$GD$581+(GC844*$GD$584)</f>
        <v>-105.33678972589928</v>
      </c>
      <c r="GE844" s="1">
        <f t="shared" si="228"/>
        <v>1.3594527477317432E-4</v>
      </c>
      <c r="GF844" s="1">
        <f t="shared" si="229"/>
        <v>1.4793334203125842E-3</v>
      </c>
      <c r="GG844" s="1">
        <f t="shared" si="230"/>
        <v>1.3594527477317432E-4</v>
      </c>
      <c r="GH844" s="1" t="str">
        <f t="shared" si="231"/>
        <v/>
      </c>
      <c r="GI844" s="1" t="str">
        <f t="shared" si="232"/>
        <v/>
      </c>
      <c r="GJ844" s="1">
        <f t="shared" si="233"/>
        <v>0</v>
      </c>
      <c r="GK844" s="1" t="str">
        <f t="shared" si="234"/>
        <v/>
      </c>
      <c r="GL844" s="1" t="str">
        <f t="shared" si="235"/>
        <v/>
      </c>
      <c r="HA844" s="2"/>
      <c r="HB844" s="2">
        <f t="shared" si="207"/>
        <v>1.6767999999999934</v>
      </c>
      <c r="HC844" s="145">
        <f t="shared" si="208"/>
        <v>0.975550759629219</v>
      </c>
      <c r="HD844" s="2">
        <f t="shared" si="209"/>
        <v>2.6882192542854177E-4</v>
      </c>
      <c r="HE844" s="2" t="str">
        <f t="shared" si="205"/>
        <v/>
      </c>
      <c r="HF844" s="24" t="str">
        <f t="shared" si="206"/>
        <v/>
      </c>
    </row>
    <row r="845" spans="157:214" ht="20.100000000000001" customHeight="1" x14ac:dyDescent="0.25">
      <c r="FA845" s="1">
        <v>258</v>
      </c>
      <c r="FB845" s="1">
        <f t="shared" si="210"/>
        <v>-13689.29495633797</v>
      </c>
      <c r="FC845" s="1">
        <f t="shared" si="211"/>
        <v>1.0571524587777564E-6</v>
      </c>
      <c r="FD845" s="1">
        <f t="shared" si="212"/>
        <v>1.4987216530249958E-3</v>
      </c>
      <c r="FE845" s="1">
        <f t="shared" si="213"/>
        <v>1.0571524587777564E-6</v>
      </c>
      <c r="FF845" s="1" t="str">
        <f t="shared" si="214"/>
        <v/>
      </c>
      <c r="FG845" s="1" t="str">
        <f t="shared" si="215"/>
        <v/>
      </c>
      <c r="FI845" s="1">
        <f t="shared" si="216"/>
        <v>1.9884085392315125E-191</v>
      </c>
      <c r="FJ845" s="1" t="str">
        <f t="shared" si="217"/>
        <v/>
      </c>
      <c r="FK845" s="1" t="str">
        <f t="shared" si="218"/>
        <v/>
      </c>
      <c r="FP845" s="1">
        <v>258</v>
      </c>
      <c r="FQ845" s="1">
        <f t="shared" si="219"/>
        <v>-28.95416564894704</v>
      </c>
      <c r="FR845" s="1">
        <f t="shared" si="220"/>
        <v>4.9981311834322898E-4</v>
      </c>
      <c r="FS845" s="1">
        <f t="shared" si="221"/>
        <v>1.4987216530249958E-3</v>
      </c>
      <c r="FT845" s="1">
        <f t="shared" si="222"/>
        <v>4.9981311834322898E-4</v>
      </c>
      <c r="FU845" s="1" t="str">
        <f t="shared" si="223"/>
        <v/>
      </c>
      <c r="FV845" s="1" t="str">
        <f t="shared" si="224"/>
        <v/>
      </c>
      <c r="FW845" s="1">
        <f t="shared" si="225"/>
        <v>0</v>
      </c>
      <c r="FX845" s="1" t="str">
        <f t="shared" si="226"/>
        <v/>
      </c>
      <c r="FY845" s="1" t="str">
        <f t="shared" si="227"/>
        <v/>
      </c>
      <c r="GC845" s="1">
        <v>258</v>
      </c>
      <c r="GD845" s="1">
        <f t="shared" si="236"/>
        <v>-105.19501746516455</v>
      </c>
      <c r="GE845" s="1">
        <f t="shared" si="228"/>
        <v>1.3756993601734922E-4</v>
      </c>
      <c r="GF845" s="1">
        <f t="shared" si="229"/>
        <v>1.4987216530249958E-3</v>
      </c>
      <c r="GG845" s="1">
        <f t="shared" si="230"/>
        <v>1.3756993601734922E-4</v>
      </c>
      <c r="GH845" s="1" t="str">
        <f t="shared" si="231"/>
        <v/>
      </c>
      <c r="GI845" s="1" t="str">
        <f t="shared" si="232"/>
        <v/>
      </c>
      <c r="GJ845" s="1">
        <f t="shared" si="233"/>
        <v>0</v>
      </c>
      <c r="GK845" s="1" t="str">
        <f t="shared" si="234"/>
        <v/>
      </c>
      <c r="GL845" s="1" t="str">
        <f t="shared" si="235"/>
        <v/>
      </c>
      <c r="HA845" s="2"/>
      <c r="HB845" s="2">
        <f t="shared" si="207"/>
        <v>1.6831999999999934</v>
      </c>
      <c r="HC845" s="145">
        <f t="shared" si="208"/>
        <v>0.97528193770379046</v>
      </c>
      <c r="HD845" s="2">
        <f t="shared" si="209"/>
        <v>2.7052239350777718E-4</v>
      </c>
      <c r="HE845" s="2" t="str">
        <f t="shared" si="205"/>
        <v/>
      </c>
      <c r="HF845" s="24" t="str">
        <f t="shared" si="206"/>
        <v/>
      </c>
    </row>
    <row r="846" spans="157:214" ht="20.100000000000001" customHeight="1" x14ac:dyDescent="0.25">
      <c r="FA846" s="1">
        <v>259</v>
      </c>
      <c r="FB846" s="1">
        <f t="shared" si="210"/>
        <v>-13670.845771760696</v>
      </c>
      <c r="FC846" s="1">
        <f t="shared" si="211"/>
        <v>1.0697692101293532E-6</v>
      </c>
      <c r="FD846" s="1">
        <f t="shared" si="212"/>
        <v>1.5183414342799769E-3</v>
      </c>
      <c r="FE846" s="1">
        <f t="shared" si="213"/>
        <v>1.0697692101293532E-6</v>
      </c>
      <c r="FF846" s="1" t="str">
        <f t="shared" si="214"/>
        <v/>
      </c>
      <c r="FG846" s="1" t="str">
        <f t="shared" si="215"/>
        <v/>
      </c>
      <c r="FI846" s="1">
        <f t="shared" si="216"/>
        <v>2.2357922682893674E-191</v>
      </c>
      <c r="FJ846" s="1" t="str">
        <f t="shared" si="217"/>
        <v/>
      </c>
      <c r="FK846" s="1" t="str">
        <f t="shared" si="218"/>
        <v/>
      </c>
      <c r="FP846" s="1">
        <v>259</v>
      </c>
      <c r="FQ846" s="1">
        <f t="shared" si="219"/>
        <v>-28.915143862358164</v>
      </c>
      <c r="FR846" s="1">
        <f t="shared" si="220"/>
        <v>5.0577821617187437E-4</v>
      </c>
      <c r="FS846" s="1">
        <f t="shared" si="221"/>
        <v>1.5183414342799769E-3</v>
      </c>
      <c r="FT846" s="1">
        <f t="shared" si="222"/>
        <v>5.0577821617187437E-4</v>
      </c>
      <c r="FU846" s="1" t="str">
        <f t="shared" si="223"/>
        <v/>
      </c>
      <c r="FV846" s="1" t="str">
        <f t="shared" si="224"/>
        <v/>
      </c>
      <c r="FW846" s="1">
        <f t="shared" si="225"/>
        <v>0</v>
      </c>
      <c r="FX846" s="1" t="str">
        <f t="shared" si="226"/>
        <v/>
      </c>
      <c r="FY846" s="1" t="str">
        <f t="shared" si="227"/>
        <v/>
      </c>
      <c r="GC846" s="1">
        <v>259</v>
      </c>
      <c r="GD846" s="1">
        <f t="shared" si="236"/>
        <v>-105.05324520442983</v>
      </c>
      <c r="GE846" s="1">
        <f t="shared" si="228"/>
        <v>1.3921178593386243E-4</v>
      </c>
      <c r="GF846" s="1">
        <f t="shared" si="229"/>
        <v>1.5183414342799769E-3</v>
      </c>
      <c r="GG846" s="1">
        <f t="shared" si="230"/>
        <v>1.3921178593386243E-4</v>
      </c>
      <c r="GH846" s="1" t="str">
        <f t="shared" si="231"/>
        <v/>
      </c>
      <c r="GI846" s="1" t="str">
        <f t="shared" si="232"/>
        <v/>
      </c>
      <c r="GJ846" s="1">
        <f t="shared" si="233"/>
        <v>0</v>
      </c>
      <c r="GK846" s="1" t="str">
        <f t="shared" si="234"/>
        <v/>
      </c>
      <c r="GL846" s="1" t="str">
        <f t="shared" si="235"/>
        <v/>
      </c>
      <c r="HA846" s="2"/>
      <c r="HB846" s="2">
        <f t="shared" si="207"/>
        <v>1.6895999999999933</v>
      </c>
      <c r="HC846" s="145">
        <f t="shared" si="208"/>
        <v>0.97501141531028268</v>
      </c>
      <c r="HD846" s="2">
        <f t="shared" si="209"/>
        <v>2.7222381612668212E-4</v>
      </c>
      <c r="HE846" s="2" t="str">
        <f t="shared" si="205"/>
        <v/>
      </c>
      <c r="HF846" s="24" t="str">
        <f t="shared" si="206"/>
        <v/>
      </c>
    </row>
    <row r="847" spans="157:214" ht="20.100000000000001" customHeight="1" x14ac:dyDescent="0.25">
      <c r="FA847" s="1">
        <v>260</v>
      </c>
      <c r="FB847" s="1">
        <f t="shared" si="210"/>
        <v>-13652.396587183421</v>
      </c>
      <c r="FC847" s="1">
        <f t="shared" si="211"/>
        <v>1.0825192176270961E-6</v>
      </c>
      <c r="FD847" s="1">
        <f t="shared" si="212"/>
        <v>1.538195211738057E-3</v>
      </c>
      <c r="FE847" s="1">
        <f t="shared" si="213"/>
        <v>1.0825192176270961E-6</v>
      </c>
      <c r="FF847" s="1" t="str">
        <f t="shared" si="214"/>
        <v/>
      </c>
      <c r="FG847" s="1" t="str">
        <f t="shared" si="215"/>
        <v/>
      </c>
      <c r="FI847" s="1">
        <f t="shared" si="216"/>
        <v>2.5139135085603763E-191</v>
      </c>
      <c r="FJ847" s="1" t="str">
        <f t="shared" si="217"/>
        <v/>
      </c>
      <c r="FK847" s="1" t="str">
        <f t="shared" si="218"/>
        <v/>
      </c>
      <c r="FP847" s="1">
        <v>260</v>
      </c>
      <c r="FQ847" s="1">
        <f t="shared" si="219"/>
        <v>-28.876122075769285</v>
      </c>
      <c r="FR847" s="1">
        <f t="shared" si="220"/>
        <v>5.1180631642688845E-4</v>
      </c>
      <c r="FS847" s="1">
        <f t="shared" si="221"/>
        <v>1.538195211738057E-3</v>
      </c>
      <c r="FT847" s="1">
        <f t="shared" si="222"/>
        <v>5.1180631642688845E-4</v>
      </c>
      <c r="FU847" s="1" t="str">
        <f t="shared" si="223"/>
        <v/>
      </c>
      <c r="FV847" s="1" t="str">
        <f t="shared" si="224"/>
        <v/>
      </c>
      <c r="FW847" s="1">
        <f t="shared" si="225"/>
        <v>0</v>
      </c>
      <c r="FX847" s="1" t="str">
        <f t="shared" si="226"/>
        <v/>
      </c>
      <c r="FY847" s="1" t="str">
        <f t="shared" si="227"/>
        <v/>
      </c>
      <c r="GC847" s="1">
        <v>260</v>
      </c>
      <c r="GD847" s="1">
        <f t="shared" si="236"/>
        <v>-104.91147294369512</v>
      </c>
      <c r="GE847" s="1">
        <f t="shared" si="228"/>
        <v>1.4087097681131914E-4</v>
      </c>
      <c r="GF847" s="1">
        <f t="shared" si="229"/>
        <v>1.5381952117380544E-3</v>
      </c>
      <c r="GG847" s="1">
        <f t="shared" si="230"/>
        <v>1.4087097681131914E-4</v>
      </c>
      <c r="GH847" s="1" t="str">
        <f t="shared" si="231"/>
        <v/>
      </c>
      <c r="GI847" s="1" t="str">
        <f t="shared" si="232"/>
        <v/>
      </c>
      <c r="GJ847" s="1">
        <f t="shared" si="233"/>
        <v>0</v>
      </c>
      <c r="GK847" s="1" t="str">
        <f t="shared" si="234"/>
        <v/>
      </c>
      <c r="GL847" s="1" t="str">
        <f t="shared" si="235"/>
        <v/>
      </c>
      <c r="HA847" s="2"/>
      <c r="HB847" s="2">
        <f t="shared" si="207"/>
        <v>1.6959999999999933</v>
      </c>
      <c r="HC847" s="145">
        <f t="shared" si="208"/>
        <v>0.974739191494156</v>
      </c>
      <c r="HD847" s="2">
        <f t="shared" si="209"/>
        <v>2.7392615081966998E-4</v>
      </c>
      <c r="HE847" s="2" t="str">
        <f t="shared" si="205"/>
        <v/>
      </c>
      <c r="HF847" s="24" t="str">
        <f t="shared" si="206"/>
        <v/>
      </c>
    </row>
    <row r="848" spans="157:214" ht="20.100000000000001" customHeight="1" x14ac:dyDescent="0.25">
      <c r="FA848" s="2">
        <v>261</v>
      </c>
      <c r="FB848" s="1">
        <f t="shared" si="210"/>
        <v>-13633.947402606147</v>
      </c>
      <c r="FC848" s="1">
        <f t="shared" si="211"/>
        <v>1.095403659051446E-6</v>
      </c>
      <c r="FD848" s="1">
        <f t="shared" si="212"/>
        <v>1.5582854547194372E-3</v>
      </c>
      <c r="FE848" s="1">
        <f t="shared" si="213"/>
        <v>1.095403659051446E-6</v>
      </c>
      <c r="FF848" s="1" t="str">
        <f t="shared" si="214"/>
        <v/>
      </c>
      <c r="FG848" s="1" t="str">
        <f t="shared" si="215"/>
        <v/>
      </c>
      <c r="FI848" s="1">
        <f t="shared" si="216"/>
        <v>2.8265863974860958E-191</v>
      </c>
      <c r="FJ848" s="1" t="str">
        <f t="shared" si="217"/>
        <v/>
      </c>
      <c r="FK848" s="1" t="str">
        <f t="shared" si="218"/>
        <v/>
      </c>
      <c r="FP848" s="2">
        <v>261</v>
      </c>
      <c r="FQ848" s="1">
        <f t="shared" si="219"/>
        <v>-28.837100289180405</v>
      </c>
      <c r="FR848" s="1">
        <f t="shared" si="220"/>
        <v>5.178979759533313E-4</v>
      </c>
      <c r="FS848" s="1">
        <f t="shared" si="221"/>
        <v>1.5582854547194413E-3</v>
      </c>
      <c r="FT848" s="1">
        <f t="shared" si="222"/>
        <v>5.178979759533313E-4</v>
      </c>
      <c r="FU848" s="1" t="str">
        <f t="shared" si="223"/>
        <v/>
      </c>
      <c r="FV848" s="1" t="str">
        <f t="shared" si="224"/>
        <v/>
      </c>
      <c r="FW848" s="1">
        <f t="shared" si="225"/>
        <v>0</v>
      </c>
      <c r="FX848" s="1" t="str">
        <f t="shared" si="226"/>
        <v/>
      </c>
      <c r="FY848" s="1" t="str">
        <f t="shared" si="227"/>
        <v/>
      </c>
      <c r="GC848" s="2">
        <v>261</v>
      </c>
      <c r="GD848" s="1">
        <f t="shared" si="236"/>
        <v>-104.76970068296038</v>
      </c>
      <c r="GE848" s="1">
        <f t="shared" si="228"/>
        <v>1.4254766191728479E-4</v>
      </c>
      <c r="GF848" s="1">
        <f t="shared" si="229"/>
        <v>1.5582854547194413E-3</v>
      </c>
      <c r="GG848" s="1">
        <f t="shared" si="230"/>
        <v>1.4254766191728479E-4</v>
      </c>
      <c r="GH848" s="1" t="str">
        <f t="shared" si="231"/>
        <v/>
      </c>
      <c r="GI848" s="1" t="str">
        <f t="shared" si="232"/>
        <v/>
      </c>
      <c r="GJ848" s="1">
        <f t="shared" si="233"/>
        <v>0</v>
      </c>
      <c r="GK848" s="1" t="str">
        <f t="shared" si="234"/>
        <v/>
      </c>
      <c r="GL848" s="1" t="str">
        <f t="shared" si="235"/>
        <v/>
      </c>
      <c r="HA848" s="2"/>
      <c r="HB848" s="2">
        <f t="shared" si="207"/>
        <v>1.7023999999999933</v>
      </c>
      <c r="HC848" s="145">
        <f t="shared" si="208"/>
        <v>0.97446526534333633</v>
      </c>
      <c r="HD848" s="2">
        <f t="shared" si="209"/>
        <v>2.7562935530400789E-4</v>
      </c>
      <c r="HE848" s="2" t="str">
        <f t="shared" si="205"/>
        <v/>
      </c>
      <c r="HF848" s="24" t="str">
        <f t="shared" si="206"/>
        <v/>
      </c>
    </row>
    <row r="849" spans="157:214" ht="20.100000000000001" customHeight="1" x14ac:dyDescent="0.25">
      <c r="FA849" s="1">
        <v>262</v>
      </c>
      <c r="FB849" s="1">
        <f t="shared" si="210"/>
        <v>-13615.498218028872</v>
      </c>
      <c r="FC849" s="1">
        <f t="shared" si="211"/>
        <v>1.1084237197194994E-6</v>
      </c>
      <c r="FD849" s="1">
        <f t="shared" si="212"/>
        <v>1.5786146543429215E-3</v>
      </c>
      <c r="FE849" s="1">
        <f t="shared" si="213"/>
        <v>1.1084237197194994E-6</v>
      </c>
      <c r="FF849" s="1" t="str">
        <f t="shared" si="214"/>
        <v/>
      </c>
      <c r="FG849" s="1" t="str">
        <f t="shared" si="215"/>
        <v/>
      </c>
      <c r="FI849" s="1">
        <f t="shared" si="216"/>
        <v>3.1780977359879906E-191</v>
      </c>
      <c r="FJ849" s="1" t="str">
        <f t="shared" si="217"/>
        <v/>
      </c>
      <c r="FK849" s="1" t="str">
        <f t="shared" si="218"/>
        <v/>
      </c>
      <c r="FP849" s="1">
        <v>262</v>
      </c>
      <c r="FQ849" s="1">
        <f t="shared" si="219"/>
        <v>-28.79807850259153</v>
      </c>
      <c r="FR849" s="1">
        <f t="shared" si="220"/>
        <v>5.2405375515952131E-4</v>
      </c>
      <c r="FS849" s="1">
        <f t="shared" si="221"/>
        <v>1.5786146543429215E-3</v>
      </c>
      <c r="FT849" s="1">
        <f t="shared" si="222"/>
        <v>5.2405375515952131E-4</v>
      </c>
      <c r="FU849" s="1" t="str">
        <f t="shared" si="223"/>
        <v/>
      </c>
      <c r="FV849" s="1" t="str">
        <f t="shared" si="224"/>
        <v/>
      </c>
      <c r="FW849" s="1">
        <f t="shared" si="225"/>
        <v>0</v>
      </c>
      <c r="FX849" s="1" t="str">
        <f t="shared" si="226"/>
        <v/>
      </c>
      <c r="FY849" s="1" t="str">
        <f t="shared" si="227"/>
        <v/>
      </c>
      <c r="GC849" s="1">
        <v>262</v>
      </c>
      <c r="GD849" s="1">
        <f t="shared" si="236"/>
        <v>-104.62792842222566</v>
      </c>
      <c r="GE849" s="1">
        <f t="shared" si="228"/>
        <v>1.442419955000839E-4</v>
      </c>
      <c r="GF849" s="1">
        <f t="shared" si="229"/>
        <v>1.5786146543429215E-3</v>
      </c>
      <c r="GG849" s="1">
        <f t="shared" si="230"/>
        <v>1.442419955000839E-4</v>
      </c>
      <c r="GH849" s="1" t="str">
        <f t="shared" si="231"/>
        <v/>
      </c>
      <c r="GI849" s="1" t="str">
        <f t="shared" si="232"/>
        <v/>
      </c>
      <c r="GJ849" s="1">
        <f t="shared" si="233"/>
        <v>0</v>
      </c>
      <c r="GK849" s="1" t="str">
        <f t="shared" si="234"/>
        <v/>
      </c>
      <c r="GL849" s="1" t="str">
        <f t="shared" si="235"/>
        <v/>
      </c>
      <c r="HA849" s="2"/>
      <c r="HB849" s="2">
        <f t="shared" si="207"/>
        <v>1.7087999999999932</v>
      </c>
      <c r="HC849" s="145">
        <f t="shared" si="208"/>
        <v>0.97418963598803232</v>
      </c>
      <c r="HD849" s="2">
        <f t="shared" si="209"/>
        <v>2.7733338747959468E-4</v>
      </c>
      <c r="HE849" s="2" t="str">
        <f t="shared" si="205"/>
        <v/>
      </c>
      <c r="HF849" s="24" t="str">
        <f t="shared" si="206"/>
        <v/>
      </c>
    </row>
    <row r="850" spans="157:214" ht="20.100000000000001" customHeight="1" x14ac:dyDescent="0.25">
      <c r="FA850" s="1">
        <v>263</v>
      </c>
      <c r="FB850" s="1">
        <f t="shared" si="210"/>
        <v>-13597.049033451596</v>
      </c>
      <c r="FC850" s="1">
        <f t="shared" si="211"/>
        <v>1.1215805924983585E-6</v>
      </c>
      <c r="FD850" s="1">
        <f t="shared" si="212"/>
        <v>1.599185323665053E-3</v>
      </c>
      <c r="FE850" s="1">
        <f t="shared" si="213"/>
        <v>1.1215805924983585E-6</v>
      </c>
      <c r="FF850" s="1" t="str">
        <f t="shared" si="214"/>
        <v/>
      </c>
      <c r="FG850" s="1" t="str">
        <f t="shared" si="215"/>
        <v/>
      </c>
      <c r="FI850" s="1">
        <f t="shared" si="216"/>
        <v>3.5732654854934351E-191</v>
      </c>
      <c r="FJ850" s="1" t="str">
        <f t="shared" si="217"/>
        <v/>
      </c>
      <c r="FK850" s="1" t="str">
        <f t="shared" si="218"/>
        <v/>
      </c>
      <c r="FP850" s="1">
        <v>263</v>
      </c>
      <c r="FQ850" s="1">
        <f t="shared" si="219"/>
        <v>-28.759056716002654</v>
      </c>
      <c r="FR850" s="1">
        <f t="shared" si="220"/>
        <v>5.3027421802336375E-4</v>
      </c>
      <c r="FS850" s="1">
        <f t="shared" si="221"/>
        <v>1.599185323665053E-3</v>
      </c>
      <c r="FT850" s="1">
        <f t="shared" si="222"/>
        <v>5.3027421802336375E-4</v>
      </c>
      <c r="FU850" s="1" t="str">
        <f t="shared" si="223"/>
        <v/>
      </c>
      <c r="FV850" s="1" t="str">
        <f t="shared" si="224"/>
        <v/>
      </c>
      <c r="FW850" s="1">
        <f t="shared" si="225"/>
        <v>0</v>
      </c>
      <c r="FX850" s="1" t="str">
        <f t="shared" si="226"/>
        <v/>
      </c>
      <c r="FY850" s="1" t="str">
        <f t="shared" si="227"/>
        <v/>
      </c>
      <c r="GC850" s="1">
        <v>263</v>
      </c>
      <c r="GD850" s="1">
        <f t="shared" si="236"/>
        <v>-104.48615616149094</v>
      </c>
      <c r="GE850" s="1">
        <f t="shared" si="228"/>
        <v>1.4595413279054503E-4</v>
      </c>
      <c r="GF850" s="1">
        <f t="shared" si="229"/>
        <v>1.599185323665053E-3</v>
      </c>
      <c r="GG850" s="1">
        <f t="shared" si="230"/>
        <v>1.4595413279054503E-4</v>
      </c>
      <c r="GH850" s="1" t="str">
        <f t="shared" si="231"/>
        <v/>
      </c>
      <c r="GI850" s="1" t="str">
        <f t="shared" si="232"/>
        <v/>
      </c>
      <c r="GJ850" s="1">
        <f t="shared" si="233"/>
        <v>0</v>
      </c>
      <c r="GK850" s="1" t="str">
        <f t="shared" si="234"/>
        <v/>
      </c>
      <c r="GL850" s="1" t="str">
        <f t="shared" si="235"/>
        <v/>
      </c>
      <c r="HA850" s="2"/>
      <c r="HB850" s="2">
        <f t="shared" si="207"/>
        <v>1.7151999999999932</v>
      </c>
      <c r="HC850" s="145">
        <f t="shared" si="208"/>
        <v>0.97391230260055273</v>
      </c>
      <c r="HD850" s="2">
        <f t="shared" si="209"/>
        <v>2.7903820542984903E-4</v>
      </c>
      <c r="HE850" s="2" t="str">
        <f t="shared" si="205"/>
        <v/>
      </c>
      <c r="HF850" s="24" t="str">
        <f t="shared" si="206"/>
        <v/>
      </c>
    </row>
    <row r="851" spans="157:214" ht="20.100000000000001" customHeight="1" x14ac:dyDescent="0.25">
      <c r="FA851" s="1">
        <v>264</v>
      </c>
      <c r="FB851" s="1">
        <f t="shared" si="210"/>
        <v>-13578.599848874321</v>
      </c>
      <c r="FC851" s="1">
        <f t="shared" si="211"/>
        <v>1.1348754778180958E-6</v>
      </c>
      <c r="FD851" s="1">
        <f t="shared" si="212"/>
        <v>1.619999997819565E-3</v>
      </c>
      <c r="FE851" s="1">
        <f t="shared" si="213"/>
        <v>1.1348754778180958E-6</v>
      </c>
      <c r="FF851" s="1" t="str">
        <f t="shared" si="214"/>
        <v/>
      </c>
      <c r="FG851" s="1" t="str">
        <f t="shared" si="215"/>
        <v/>
      </c>
      <c r="FI851" s="1">
        <f t="shared" si="216"/>
        <v>4.0175044949846664E-191</v>
      </c>
      <c r="FJ851" s="1" t="str">
        <f t="shared" si="217"/>
        <v/>
      </c>
      <c r="FK851" s="1" t="str">
        <f t="shared" si="218"/>
        <v/>
      </c>
      <c r="FP851" s="1">
        <v>264</v>
      </c>
      <c r="FQ851" s="1">
        <f t="shared" si="219"/>
        <v>-28.720034929413778</v>
      </c>
      <c r="FR851" s="1">
        <f t="shared" si="220"/>
        <v>5.3655993209846995E-4</v>
      </c>
      <c r="FS851" s="1">
        <f t="shared" si="221"/>
        <v>1.6199999978195618E-3</v>
      </c>
      <c r="FT851" s="1">
        <f t="shared" si="222"/>
        <v>5.3655993209846995E-4</v>
      </c>
      <c r="FU851" s="1" t="str">
        <f t="shared" si="223"/>
        <v/>
      </c>
      <c r="FV851" s="1" t="str">
        <f t="shared" si="224"/>
        <v/>
      </c>
      <c r="FW851" s="1">
        <f t="shared" si="225"/>
        <v>0</v>
      </c>
      <c r="FX851" s="1" t="str">
        <f t="shared" si="226"/>
        <v/>
      </c>
      <c r="FY851" s="1" t="str">
        <f t="shared" si="227"/>
        <v/>
      </c>
      <c r="GC851" s="1">
        <v>264</v>
      </c>
      <c r="GD851" s="1">
        <f t="shared" si="236"/>
        <v>-104.34438390075621</v>
      </c>
      <c r="GE851" s="1">
        <f t="shared" si="228"/>
        <v>1.4768423000368385E-4</v>
      </c>
      <c r="GF851" s="1">
        <f t="shared" si="229"/>
        <v>1.619999997819565E-3</v>
      </c>
      <c r="GG851" s="1">
        <f t="shared" si="230"/>
        <v>1.4768423000368385E-4</v>
      </c>
      <c r="GH851" s="1" t="str">
        <f t="shared" si="231"/>
        <v/>
      </c>
      <c r="GI851" s="1" t="str">
        <f t="shared" si="232"/>
        <v/>
      </c>
      <c r="GJ851" s="1">
        <f t="shared" si="233"/>
        <v>0</v>
      </c>
      <c r="GK851" s="1" t="str">
        <f t="shared" si="234"/>
        <v/>
      </c>
      <c r="GL851" s="1" t="str">
        <f t="shared" si="235"/>
        <v/>
      </c>
      <c r="HA851" s="2"/>
      <c r="HB851" s="2">
        <f t="shared" si="207"/>
        <v>1.7215999999999931</v>
      </c>
      <c r="HC851" s="145">
        <f t="shared" si="208"/>
        <v>0.97363326439512288</v>
      </c>
      <c r="HD851" s="2">
        <f t="shared" si="209"/>
        <v>2.8074376742237561E-4</v>
      </c>
      <c r="HE851" s="2" t="str">
        <f t="shared" si="205"/>
        <v/>
      </c>
      <c r="HF851" s="24" t="str">
        <f t="shared" si="206"/>
        <v/>
      </c>
    </row>
    <row r="852" spans="157:214" ht="20.100000000000001" customHeight="1" x14ac:dyDescent="0.25">
      <c r="FA852" s="1">
        <v>265</v>
      </c>
      <c r="FB852" s="1">
        <f t="shared" si="210"/>
        <v>-13560.150664297045</v>
      </c>
      <c r="FC852" s="1">
        <f t="shared" si="211"/>
        <v>1.1483095836842317E-6</v>
      </c>
      <c r="FD852" s="1">
        <f t="shared" si="212"/>
        <v>1.6410612341569962E-3</v>
      </c>
      <c r="FE852" s="1">
        <f t="shared" si="213"/>
        <v>1.1483095836842317E-6</v>
      </c>
      <c r="FF852" s="1" t="str">
        <f t="shared" si="214"/>
        <v/>
      </c>
      <c r="FG852" s="1" t="str">
        <f t="shared" si="215"/>
        <v/>
      </c>
      <c r="FI852" s="1">
        <f t="shared" si="216"/>
        <v>4.5169003504879106E-191</v>
      </c>
      <c r="FJ852" s="1" t="str">
        <f t="shared" si="217"/>
        <v/>
      </c>
      <c r="FK852" s="1" t="str">
        <f t="shared" si="218"/>
        <v/>
      </c>
      <c r="FP852" s="1">
        <v>265</v>
      </c>
      <c r="FQ852" s="1">
        <f t="shared" si="219"/>
        <v>-28.681013142824899</v>
      </c>
      <c r="FR852" s="1">
        <f t="shared" si="220"/>
        <v>5.4291146852006669E-4</v>
      </c>
      <c r="FS852" s="1">
        <f t="shared" si="221"/>
        <v>1.6410612341569962E-3</v>
      </c>
      <c r="FT852" s="1">
        <f t="shared" si="222"/>
        <v>5.4291146852006669E-4</v>
      </c>
      <c r="FU852" s="1" t="str">
        <f t="shared" si="223"/>
        <v/>
      </c>
      <c r="FV852" s="1" t="str">
        <f t="shared" si="224"/>
        <v/>
      </c>
      <c r="FW852" s="1">
        <f t="shared" si="225"/>
        <v>0</v>
      </c>
      <c r="FX852" s="1" t="str">
        <f t="shared" si="226"/>
        <v/>
      </c>
      <c r="FY852" s="1" t="str">
        <f t="shared" si="227"/>
        <v/>
      </c>
      <c r="GC852" s="1">
        <v>265</v>
      </c>
      <c r="GD852" s="1">
        <f t="shared" si="236"/>
        <v>-104.20261164002149</v>
      </c>
      <c r="GE852" s="1">
        <f t="shared" si="228"/>
        <v>1.4943244434032868E-4</v>
      </c>
      <c r="GF852" s="1">
        <f t="shared" si="229"/>
        <v>1.6410612341569962E-3</v>
      </c>
      <c r="GG852" s="1">
        <f t="shared" si="230"/>
        <v>1.4943244434032868E-4</v>
      </c>
      <c r="GH852" s="1" t="str">
        <f t="shared" si="231"/>
        <v/>
      </c>
      <c r="GI852" s="1" t="str">
        <f t="shared" si="232"/>
        <v/>
      </c>
      <c r="GJ852" s="1">
        <f t="shared" si="233"/>
        <v>0</v>
      </c>
      <c r="GK852" s="1" t="str">
        <f t="shared" si="234"/>
        <v/>
      </c>
      <c r="GL852" s="1" t="str">
        <f t="shared" si="235"/>
        <v/>
      </c>
      <c r="HA852" s="2"/>
      <c r="HB852" s="2">
        <f t="shared" si="207"/>
        <v>1.7279999999999931</v>
      </c>
      <c r="HC852" s="145">
        <f t="shared" si="208"/>
        <v>0.9733525206277005</v>
      </c>
      <c r="HD852" s="2">
        <f t="shared" si="209"/>
        <v>2.8245003190852103E-4</v>
      </c>
      <c r="HE852" s="2" t="str">
        <f t="shared" si="205"/>
        <v/>
      </c>
      <c r="HF852" s="24" t="str">
        <f t="shared" si="206"/>
        <v/>
      </c>
    </row>
    <row r="853" spans="157:214" ht="20.100000000000001" customHeight="1" x14ac:dyDescent="0.25">
      <c r="FA853" s="1">
        <v>266</v>
      </c>
      <c r="FB853" s="1">
        <f t="shared" si="210"/>
        <v>-13541.701479719772</v>
      </c>
      <c r="FC853" s="1">
        <f t="shared" si="211"/>
        <v>1.1618841256897673E-6</v>
      </c>
      <c r="FD853" s="1">
        <f t="shared" si="212"/>
        <v>1.6623716123845814E-3</v>
      </c>
      <c r="FE853" s="1">
        <f t="shared" si="213"/>
        <v>1.1618841256897673E-6</v>
      </c>
      <c r="FF853" s="1" t="str">
        <f t="shared" si="214"/>
        <v/>
      </c>
      <c r="FG853" s="1" t="str">
        <f t="shared" si="215"/>
        <v/>
      </c>
      <c r="FI853" s="1">
        <f t="shared" si="216"/>
        <v>5.0782923494162978E-191</v>
      </c>
      <c r="FJ853" s="1" t="str">
        <f t="shared" si="217"/>
        <v/>
      </c>
      <c r="FK853" s="1" t="str">
        <f t="shared" si="218"/>
        <v/>
      </c>
      <c r="FP853" s="1">
        <v>266</v>
      </c>
      <c r="FQ853" s="1">
        <f t="shared" si="219"/>
        <v>-28.641991356236019</v>
      </c>
      <c r="FR853" s="1">
        <f t="shared" si="220"/>
        <v>5.4932940201067419E-4</v>
      </c>
      <c r="FS853" s="1">
        <f t="shared" si="221"/>
        <v>1.6623716123845814E-3</v>
      </c>
      <c r="FT853" s="1">
        <f t="shared" si="222"/>
        <v>5.4932940201067419E-4</v>
      </c>
      <c r="FU853" s="1" t="str">
        <f t="shared" si="223"/>
        <v/>
      </c>
      <c r="FV853" s="1" t="str">
        <f t="shared" si="224"/>
        <v/>
      </c>
      <c r="FW853" s="1">
        <f t="shared" si="225"/>
        <v>0</v>
      </c>
      <c r="FX853" s="1" t="str">
        <f t="shared" si="226"/>
        <v/>
      </c>
      <c r="FY853" s="1" t="str">
        <f t="shared" si="227"/>
        <v/>
      </c>
      <c r="GC853" s="1">
        <v>266</v>
      </c>
      <c r="GD853" s="1">
        <f t="shared" si="236"/>
        <v>-104.06083937928676</v>
      </c>
      <c r="GE853" s="1">
        <f t="shared" si="228"/>
        <v>1.5119893398868596E-4</v>
      </c>
      <c r="GF853" s="1">
        <f t="shared" si="229"/>
        <v>1.6623716123845814E-3</v>
      </c>
      <c r="GG853" s="1">
        <f t="shared" si="230"/>
        <v>1.5119893398868596E-4</v>
      </c>
      <c r="GH853" s="1" t="str">
        <f t="shared" si="231"/>
        <v/>
      </c>
      <c r="GI853" s="1" t="str">
        <f t="shared" si="232"/>
        <v/>
      </c>
      <c r="GJ853" s="1">
        <f t="shared" si="233"/>
        <v>0</v>
      </c>
      <c r="GK853" s="1" t="str">
        <f t="shared" si="234"/>
        <v/>
      </c>
      <c r="GL853" s="1" t="str">
        <f t="shared" si="235"/>
        <v/>
      </c>
      <c r="HA853" s="2"/>
      <c r="HB853" s="2">
        <f t="shared" si="207"/>
        <v>1.7343999999999931</v>
      </c>
      <c r="HC853" s="145">
        <f t="shared" si="208"/>
        <v>0.97307007059579198</v>
      </c>
      <c r="HD853" s="2">
        <f t="shared" si="209"/>
        <v>2.84156957524484E-4</v>
      </c>
      <c r="HE853" s="2" t="str">
        <f t="shared" si="205"/>
        <v/>
      </c>
      <c r="HF853" s="24" t="str">
        <f t="shared" si="206"/>
        <v/>
      </c>
    </row>
    <row r="854" spans="157:214" ht="20.100000000000001" customHeight="1" x14ac:dyDescent="0.25">
      <c r="FA854" s="1">
        <v>267</v>
      </c>
      <c r="FB854" s="1">
        <f t="shared" si="210"/>
        <v>-13523.252295142498</v>
      </c>
      <c r="FC854" s="1">
        <f t="shared" si="211"/>
        <v>1.1756003270267424E-6</v>
      </c>
      <c r="FD854" s="1">
        <f t="shared" si="212"/>
        <v>1.683933734706331E-3</v>
      </c>
      <c r="FE854" s="1">
        <f t="shared" si="213"/>
        <v>1.1756003270267424E-6</v>
      </c>
      <c r="FF854" s="1" t="str">
        <f t="shared" si="214"/>
        <v/>
      </c>
      <c r="FG854" s="1" t="str">
        <f t="shared" si="215"/>
        <v/>
      </c>
      <c r="FI854" s="1">
        <f t="shared" si="216"/>
        <v>5.7093667257474381E-191</v>
      </c>
      <c r="FJ854" s="1" t="str">
        <f t="shared" si="217"/>
        <v/>
      </c>
      <c r="FK854" s="1" t="str">
        <f t="shared" si="218"/>
        <v/>
      </c>
      <c r="FP854" s="1">
        <v>267</v>
      </c>
      <c r="FQ854" s="1">
        <f t="shared" si="219"/>
        <v>-28.602969569647144</v>
      </c>
      <c r="FR854" s="1">
        <f t="shared" si="220"/>
        <v>5.5581431088558124E-4</v>
      </c>
      <c r="FS854" s="1">
        <f t="shared" si="221"/>
        <v>1.683933734706331E-3</v>
      </c>
      <c r="FT854" s="1">
        <f t="shared" si="222"/>
        <v>5.5581431088558124E-4</v>
      </c>
      <c r="FU854" s="1" t="str">
        <f t="shared" si="223"/>
        <v/>
      </c>
      <c r="FV854" s="1" t="str">
        <f t="shared" si="224"/>
        <v/>
      </c>
      <c r="FW854" s="1">
        <f t="shared" si="225"/>
        <v>0</v>
      </c>
      <c r="FX854" s="1" t="str">
        <f t="shared" si="226"/>
        <v/>
      </c>
      <c r="FY854" s="1" t="str">
        <f t="shared" si="227"/>
        <v/>
      </c>
      <c r="GC854" s="1">
        <v>267</v>
      </c>
      <c r="GD854" s="1">
        <f t="shared" si="236"/>
        <v>-103.91906711855205</v>
      </c>
      <c r="GE854" s="1">
        <f t="shared" si="228"/>
        <v>1.5298385812584448E-4</v>
      </c>
      <c r="GF854" s="1">
        <f t="shared" si="229"/>
        <v>1.683933734706331E-3</v>
      </c>
      <c r="GG854" s="1">
        <f t="shared" si="230"/>
        <v>1.5298385812584448E-4</v>
      </c>
      <c r="GH854" s="1" t="str">
        <f t="shared" si="231"/>
        <v/>
      </c>
      <c r="GI854" s="1" t="str">
        <f t="shared" si="232"/>
        <v/>
      </c>
      <c r="GJ854" s="1">
        <f t="shared" si="233"/>
        <v>0</v>
      </c>
      <c r="GK854" s="1" t="str">
        <f t="shared" si="234"/>
        <v/>
      </c>
      <c r="GL854" s="1" t="str">
        <f t="shared" si="235"/>
        <v/>
      </c>
      <c r="HA854" s="2"/>
      <c r="HB854" s="2">
        <f t="shared" si="207"/>
        <v>1.740799999999993</v>
      </c>
      <c r="HC854" s="145">
        <f t="shared" si="208"/>
        <v>0.9727859136382675</v>
      </c>
      <c r="HD854" s="2">
        <f t="shared" si="209"/>
        <v>2.8586450309098232E-4</v>
      </c>
      <c r="HE854" s="2" t="str">
        <f t="shared" si="205"/>
        <v/>
      </c>
      <c r="HF854" s="24" t="str">
        <f t="shared" si="206"/>
        <v/>
      </c>
    </row>
    <row r="855" spans="157:214" ht="20.100000000000001" customHeight="1" x14ac:dyDescent="0.25">
      <c r="FA855" s="2">
        <v>268</v>
      </c>
      <c r="FB855" s="1">
        <f t="shared" si="210"/>
        <v>-13504.803110565223</v>
      </c>
      <c r="FC855" s="1">
        <f t="shared" si="211"/>
        <v>1.1894594184973235E-6</v>
      </c>
      <c r="FD855" s="1">
        <f t="shared" si="212"/>
        <v>1.7057502259633433E-3</v>
      </c>
      <c r="FE855" s="1">
        <f t="shared" si="213"/>
        <v>1.1894594184973235E-6</v>
      </c>
      <c r="FF855" s="1" t="str">
        <f t="shared" si="214"/>
        <v/>
      </c>
      <c r="FG855" s="1" t="str">
        <f t="shared" si="215"/>
        <v/>
      </c>
      <c r="FI855" s="1">
        <f t="shared" si="216"/>
        <v>6.4187613907446879E-191</v>
      </c>
      <c r="FJ855" s="1" t="str">
        <f t="shared" si="217"/>
        <v/>
      </c>
      <c r="FK855" s="1" t="str">
        <f t="shared" si="218"/>
        <v/>
      </c>
      <c r="FP855" s="2">
        <v>268</v>
      </c>
      <c r="FQ855" s="1">
        <f t="shared" si="219"/>
        <v>-28.563947783058268</v>
      </c>
      <c r="FR855" s="1">
        <f t="shared" si="220"/>
        <v>5.6236677705807957E-4</v>
      </c>
      <c r="FS855" s="1">
        <f t="shared" si="221"/>
        <v>1.7057502259633433E-3</v>
      </c>
      <c r="FT855" s="1">
        <f t="shared" si="222"/>
        <v>5.6236677705807957E-4</v>
      </c>
      <c r="FU855" s="1" t="str">
        <f t="shared" si="223"/>
        <v/>
      </c>
      <c r="FV855" s="1" t="str">
        <f t="shared" si="224"/>
        <v/>
      </c>
      <c r="FW855" s="1">
        <f t="shared" si="225"/>
        <v>0</v>
      </c>
      <c r="FX855" s="1" t="str">
        <f t="shared" si="226"/>
        <v/>
      </c>
      <c r="FY855" s="1" t="str">
        <f t="shared" si="227"/>
        <v/>
      </c>
      <c r="GC855" s="2">
        <v>268</v>
      </c>
      <c r="GD855" s="1">
        <f t="shared" si="236"/>
        <v>-103.77729485781732</v>
      </c>
      <c r="GE855" s="1">
        <f t="shared" si="228"/>
        <v>1.547873769192179E-4</v>
      </c>
      <c r="GF855" s="1">
        <f t="shared" si="229"/>
        <v>1.7057502259633433E-3</v>
      </c>
      <c r="GG855" s="1">
        <f t="shared" si="230"/>
        <v>1.547873769192179E-4</v>
      </c>
      <c r="GH855" s="1" t="str">
        <f t="shared" si="231"/>
        <v/>
      </c>
      <c r="GI855" s="1" t="str">
        <f t="shared" si="232"/>
        <v/>
      </c>
      <c r="GJ855" s="1">
        <f t="shared" si="233"/>
        <v>0</v>
      </c>
      <c r="GK855" s="1" t="str">
        <f t="shared" si="234"/>
        <v/>
      </c>
      <c r="GL855" s="1" t="str">
        <f t="shared" si="235"/>
        <v/>
      </c>
      <c r="HA855" s="2"/>
      <c r="HB855" s="2">
        <f t="shared" si="207"/>
        <v>1.747199999999993</v>
      </c>
      <c r="HC855" s="145">
        <f t="shared" si="208"/>
        <v>0.97250004913517651</v>
      </c>
      <c r="HD855" s="2">
        <f t="shared" si="209"/>
        <v>2.8757262761458513E-4</v>
      </c>
      <c r="HE855" s="2" t="str">
        <f t="shared" si="205"/>
        <v/>
      </c>
      <c r="HF855" s="24" t="str">
        <f t="shared" si="206"/>
        <v/>
      </c>
    </row>
    <row r="856" spans="157:214" ht="20.100000000000001" customHeight="1" x14ac:dyDescent="0.25">
      <c r="FA856" s="1">
        <v>269</v>
      </c>
      <c r="FB856" s="1">
        <f t="shared" si="210"/>
        <v>-13486.353925987947</v>
      </c>
      <c r="FC856" s="1">
        <f t="shared" si="211"/>
        <v>1.2034626385244055E-6</v>
      </c>
      <c r="FD856" s="1">
        <f t="shared" si="212"/>
        <v>1.727823733774286E-3</v>
      </c>
      <c r="FE856" s="1">
        <f t="shared" si="213"/>
        <v>1.2034626385244055E-6</v>
      </c>
      <c r="FF856" s="1" t="str">
        <f t="shared" si="214"/>
        <v/>
      </c>
      <c r="FG856" s="1" t="str">
        <f t="shared" si="215"/>
        <v/>
      </c>
      <c r="FI856" s="1">
        <f t="shared" si="216"/>
        <v>7.2161836097906867E-191</v>
      </c>
      <c r="FJ856" s="1" t="str">
        <f t="shared" si="217"/>
        <v/>
      </c>
      <c r="FK856" s="1" t="str">
        <f t="shared" si="218"/>
        <v/>
      </c>
      <c r="FP856" s="1">
        <v>269</v>
      </c>
      <c r="FQ856" s="1">
        <f t="shared" si="219"/>
        <v>-28.524925996469388</v>
      </c>
      <c r="FR856" s="1">
        <f t="shared" si="220"/>
        <v>5.689873860444828E-4</v>
      </c>
      <c r="FS856" s="1">
        <f t="shared" si="221"/>
        <v>1.727823733774286E-3</v>
      </c>
      <c r="FT856" s="1">
        <f t="shared" si="222"/>
        <v>5.689873860444828E-4</v>
      </c>
      <c r="FU856" s="1" t="str">
        <f t="shared" si="223"/>
        <v/>
      </c>
      <c r="FV856" s="1" t="str">
        <f t="shared" si="224"/>
        <v/>
      </c>
      <c r="FW856" s="1">
        <f t="shared" si="225"/>
        <v>0</v>
      </c>
      <c r="FX856" s="1" t="str">
        <f t="shared" si="226"/>
        <v/>
      </c>
      <c r="FY856" s="1" t="str">
        <f t="shared" si="227"/>
        <v/>
      </c>
      <c r="GC856" s="1">
        <v>269</v>
      </c>
      <c r="GD856" s="1">
        <f t="shared" si="236"/>
        <v>-103.6355225970826</v>
      </c>
      <c r="GE856" s="1">
        <f t="shared" si="228"/>
        <v>1.5660965152792429E-4</v>
      </c>
      <c r="GF856" s="1">
        <f t="shared" si="229"/>
        <v>1.727823733774286E-3</v>
      </c>
      <c r="GG856" s="1">
        <f t="shared" si="230"/>
        <v>1.5660965152792429E-4</v>
      </c>
      <c r="GH856" s="1" t="str">
        <f t="shared" si="231"/>
        <v/>
      </c>
      <c r="GI856" s="1" t="str">
        <f t="shared" si="232"/>
        <v/>
      </c>
      <c r="GJ856" s="1">
        <f t="shared" si="233"/>
        <v>0</v>
      </c>
      <c r="GK856" s="1" t="str">
        <f t="shared" si="234"/>
        <v/>
      </c>
      <c r="GL856" s="1" t="str">
        <f t="shared" si="235"/>
        <v/>
      </c>
      <c r="HA856" s="2"/>
      <c r="HB856" s="2">
        <f t="shared" si="207"/>
        <v>1.7535999999999929</v>
      </c>
      <c r="HC856" s="145">
        <f t="shared" si="208"/>
        <v>0.97221247650756193</v>
      </c>
      <c r="HD856" s="2">
        <f t="shared" si="209"/>
        <v>2.8928129028649163E-4</v>
      </c>
      <c r="HE856" s="2" t="str">
        <f t="shared" si="205"/>
        <v/>
      </c>
      <c r="HF856" s="24" t="str">
        <f t="shared" si="206"/>
        <v/>
      </c>
    </row>
    <row r="857" spans="157:214" ht="20.100000000000001" customHeight="1" x14ac:dyDescent="0.25">
      <c r="FA857" s="1">
        <v>270</v>
      </c>
      <c r="FB857" s="1">
        <f t="shared" si="210"/>
        <v>-13467.904741410672</v>
      </c>
      <c r="FC857" s="1">
        <f t="shared" si="211"/>
        <v>1.2176112331617202E-6</v>
      </c>
      <c r="FD857" s="1">
        <f t="shared" si="212"/>
        <v>1.7501569286760988E-3</v>
      </c>
      <c r="FE857" s="1">
        <f t="shared" si="213"/>
        <v>1.2176112331617202E-6</v>
      </c>
      <c r="FF857" s="1" t="str">
        <f t="shared" si="214"/>
        <v/>
      </c>
      <c r="FG857" s="1" t="str">
        <f t="shared" si="215"/>
        <v/>
      </c>
      <c r="FI857" s="1">
        <f t="shared" si="216"/>
        <v>8.1125422108825942E-191</v>
      </c>
      <c r="FJ857" s="1" t="str">
        <f t="shared" si="217"/>
        <v/>
      </c>
      <c r="FK857" s="1" t="str">
        <f t="shared" si="218"/>
        <v/>
      </c>
      <c r="FP857" s="1">
        <v>270</v>
      </c>
      <c r="FQ857" s="1">
        <f t="shared" si="219"/>
        <v>-28.485904209880509</v>
      </c>
      <c r="FR857" s="1">
        <f t="shared" si="220"/>
        <v>5.7567672696890023E-4</v>
      </c>
      <c r="FS857" s="1">
        <f t="shared" si="221"/>
        <v>1.7501569286760988E-3</v>
      </c>
      <c r="FT857" s="1">
        <f t="shared" si="222"/>
        <v>5.7567672696890023E-4</v>
      </c>
      <c r="FU857" s="1" t="str">
        <f t="shared" si="223"/>
        <v/>
      </c>
      <c r="FV857" s="1" t="str">
        <f t="shared" si="224"/>
        <v/>
      </c>
      <c r="FW857" s="1">
        <f t="shared" si="225"/>
        <v>0</v>
      </c>
      <c r="FX857" s="1" t="str">
        <f t="shared" si="226"/>
        <v/>
      </c>
      <c r="FY857" s="1" t="str">
        <f t="shared" si="227"/>
        <v/>
      </c>
      <c r="GC857" s="1">
        <v>270</v>
      </c>
      <c r="GD857" s="1">
        <f t="shared" si="236"/>
        <v>-103.49375033634787</v>
      </c>
      <c r="GE857" s="1">
        <f t="shared" si="228"/>
        <v>1.5845084410410313E-4</v>
      </c>
      <c r="GF857" s="1">
        <f t="shared" si="229"/>
        <v>1.7501569286760988E-3</v>
      </c>
      <c r="GG857" s="1">
        <f t="shared" si="230"/>
        <v>1.5845084410410313E-4</v>
      </c>
      <c r="GH857" s="1" t="str">
        <f t="shared" si="231"/>
        <v/>
      </c>
      <c r="GI857" s="1" t="str">
        <f t="shared" si="232"/>
        <v/>
      </c>
      <c r="GJ857" s="1">
        <f t="shared" si="233"/>
        <v>0</v>
      </c>
      <c r="GK857" s="1" t="str">
        <f t="shared" si="234"/>
        <v/>
      </c>
      <c r="GL857" s="1" t="str">
        <f t="shared" si="235"/>
        <v/>
      </c>
      <c r="HA857" s="2"/>
      <c r="HB857" s="2">
        <f t="shared" si="207"/>
        <v>1.7599999999999929</v>
      </c>
      <c r="HC857" s="145">
        <f t="shared" si="208"/>
        <v>0.97192319521727544</v>
      </c>
      <c r="HD857" s="2">
        <f t="shared" si="209"/>
        <v>2.9099045048475158E-4</v>
      </c>
      <c r="HE857" s="2" t="str">
        <f t="shared" si="205"/>
        <v/>
      </c>
      <c r="HF857" s="24" t="str">
        <f t="shared" si="206"/>
        <v/>
      </c>
    </row>
    <row r="858" spans="157:214" ht="20.100000000000001" customHeight="1" x14ac:dyDescent="0.25">
      <c r="FA858" s="1">
        <v>271</v>
      </c>
      <c r="FB858" s="1">
        <f t="shared" si="210"/>
        <v>-13449.455556833396</v>
      </c>
      <c r="FC858" s="1">
        <f t="shared" si="211"/>
        <v>1.2319064561034699E-6</v>
      </c>
      <c r="FD858" s="1">
        <f t="shared" si="212"/>
        <v>1.7727525042648654E-3</v>
      </c>
      <c r="FE858" s="1">
        <f t="shared" si="213"/>
        <v>1.2319064561034699E-6</v>
      </c>
      <c r="FF858" s="1" t="str">
        <f t="shared" si="214"/>
        <v/>
      </c>
      <c r="FG858" s="1" t="str">
        <f t="shared" si="215"/>
        <v/>
      </c>
      <c r="FI858" s="1">
        <f t="shared" si="216"/>
        <v>9.1200961168734877E-191</v>
      </c>
      <c r="FJ858" s="1" t="str">
        <f t="shared" si="217"/>
        <v/>
      </c>
      <c r="FK858" s="1" t="str">
        <f t="shared" si="218"/>
        <v/>
      </c>
      <c r="FP858" s="1">
        <v>271</v>
      </c>
      <c r="FQ858" s="1">
        <f t="shared" si="219"/>
        <v>-28.446882423291633</v>
      </c>
      <c r="FR858" s="1">
        <f t="shared" si="220"/>
        <v>5.8243539256779431E-4</v>
      </c>
      <c r="FS858" s="1">
        <f t="shared" si="221"/>
        <v>1.7727525042648654E-3</v>
      </c>
      <c r="FT858" s="1">
        <f t="shared" si="222"/>
        <v>5.8243539256779431E-4</v>
      </c>
      <c r="FU858" s="1" t="str">
        <f t="shared" si="223"/>
        <v/>
      </c>
      <c r="FV858" s="1" t="str">
        <f t="shared" si="224"/>
        <v/>
      </c>
      <c r="FW858" s="1">
        <f t="shared" si="225"/>
        <v>0</v>
      </c>
      <c r="FX858" s="1" t="str">
        <f t="shared" si="226"/>
        <v/>
      </c>
      <c r="FY858" s="1" t="str">
        <f t="shared" si="227"/>
        <v/>
      </c>
      <c r="GC858" s="1">
        <v>271</v>
      </c>
      <c r="GD858" s="1">
        <f t="shared" si="236"/>
        <v>-103.35197807561315</v>
      </c>
      <c r="GE858" s="1">
        <f t="shared" si="228"/>
        <v>1.6031111779416665E-4</v>
      </c>
      <c r="GF858" s="1">
        <f t="shared" si="229"/>
        <v>1.7727525042648654E-3</v>
      </c>
      <c r="GG858" s="1">
        <f t="shared" si="230"/>
        <v>1.6031111779416665E-4</v>
      </c>
      <c r="GH858" s="1" t="str">
        <f t="shared" si="231"/>
        <v/>
      </c>
      <c r="GI858" s="1" t="str">
        <f t="shared" si="232"/>
        <v/>
      </c>
      <c r="GJ858" s="1">
        <f t="shared" si="233"/>
        <v>0</v>
      </c>
      <c r="GK858" s="1" t="str">
        <f t="shared" si="234"/>
        <v/>
      </c>
      <c r="GL858" s="1" t="str">
        <f t="shared" si="235"/>
        <v/>
      </c>
      <c r="HA858" s="2"/>
      <c r="HB858" s="2">
        <f t="shared" si="207"/>
        <v>1.7663999999999929</v>
      </c>
      <c r="HC858" s="145">
        <f t="shared" si="208"/>
        <v>0.97163220476679069</v>
      </c>
      <c r="HD858" s="2">
        <f t="shared" si="209"/>
        <v>2.9270006777259994E-4</v>
      </c>
      <c r="HE858" s="2" t="str">
        <f t="shared" si="205"/>
        <v/>
      </c>
      <c r="HF858" s="24" t="str">
        <f t="shared" si="206"/>
        <v/>
      </c>
    </row>
    <row r="859" spans="157:214" ht="20.100000000000001" customHeight="1" x14ac:dyDescent="0.25">
      <c r="FA859" s="1">
        <v>272</v>
      </c>
      <c r="FB859" s="1">
        <f t="shared" si="210"/>
        <v>-13431.006372256123</v>
      </c>
      <c r="FC859" s="1">
        <f t="shared" si="211"/>
        <v>1.246349568693438E-6</v>
      </c>
      <c r="FD859" s="1">
        <f t="shared" si="212"/>
        <v>1.7956131773368459E-3</v>
      </c>
      <c r="FE859" s="1">
        <f t="shared" si="213"/>
        <v>1.246349568693438E-6</v>
      </c>
      <c r="FF859" s="1" t="str">
        <f t="shared" si="214"/>
        <v/>
      </c>
      <c r="FG859" s="1" t="str">
        <f t="shared" si="215"/>
        <v/>
      </c>
      <c r="FI859" s="1">
        <f t="shared" si="216"/>
        <v>1.0252621214301907E-190</v>
      </c>
      <c r="FJ859" s="1" t="str">
        <f t="shared" si="217"/>
        <v/>
      </c>
      <c r="FK859" s="1" t="str">
        <f t="shared" si="218"/>
        <v/>
      </c>
      <c r="FP859" s="1">
        <v>272</v>
      </c>
      <c r="FQ859" s="1">
        <f t="shared" si="219"/>
        <v>-28.407860636702758</v>
      </c>
      <c r="FR859" s="1">
        <f t="shared" si="220"/>
        <v>5.8926397919428699E-4</v>
      </c>
      <c r="FS859" s="1">
        <f t="shared" si="221"/>
        <v>1.7956131773368459E-3</v>
      </c>
      <c r="FT859" s="1">
        <f t="shared" si="222"/>
        <v>5.8926397919428699E-4</v>
      </c>
      <c r="FU859" s="1" t="str">
        <f t="shared" si="223"/>
        <v/>
      </c>
      <c r="FV859" s="1" t="str">
        <f t="shared" si="224"/>
        <v/>
      </c>
      <c r="FW859" s="1">
        <f t="shared" si="225"/>
        <v>0</v>
      </c>
      <c r="FX859" s="1" t="str">
        <f t="shared" si="226"/>
        <v/>
      </c>
      <c r="FY859" s="1" t="str">
        <f t="shared" si="227"/>
        <v/>
      </c>
      <c r="GC859" s="1">
        <v>272</v>
      </c>
      <c r="GD859" s="1">
        <f t="shared" si="236"/>
        <v>-103.21020581487844</v>
      </c>
      <c r="GE859" s="1">
        <f t="shared" si="228"/>
        <v>1.6219063673998693E-4</v>
      </c>
      <c r="GF859" s="1">
        <f t="shared" si="229"/>
        <v>1.7956131773368459E-3</v>
      </c>
      <c r="GG859" s="1">
        <f t="shared" si="230"/>
        <v>1.6219063673998693E-4</v>
      </c>
      <c r="GH859" s="1" t="str">
        <f t="shared" si="231"/>
        <v/>
      </c>
      <c r="GI859" s="1" t="str">
        <f t="shared" si="232"/>
        <v/>
      </c>
      <c r="GJ859" s="1">
        <f t="shared" si="233"/>
        <v>0</v>
      </c>
      <c r="GK859" s="1" t="str">
        <f t="shared" si="234"/>
        <v/>
      </c>
      <c r="GL859" s="1" t="str">
        <f t="shared" si="235"/>
        <v/>
      </c>
      <c r="HA859" s="2"/>
      <c r="HB859" s="2">
        <f t="shared" si="207"/>
        <v>1.7727999999999928</v>
      </c>
      <c r="HC859" s="145">
        <f t="shared" si="208"/>
        <v>0.97133950469901809</v>
      </c>
      <c r="HD859" s="2">
        <f t="shared" si="209"/>
        <v>2.9441010190045525E-4</v>
      </c>
      <c r="HE859" s="2" t="str">
        <f t="shared" si="205"/>
        <v/>
      </c>
      <c r="HF859" s="24" t="str">
        <f t="shared" si="206"/>
        <v/>
      </c>
    </row>
    <row r="860" spans="157:214" ht="20.100000000000001" customHeight="1" x14ac:dyDescent="0.25">
      <c r="FA860" s="1">
        <v>273</v>
      </c>
      <c r="FB860" s="1">
        <f t="shared" si="210"/>
        <v>-13412.557187678847</v>
      </c>
      <c r="FC860" s="1">
        <f t="shared" si="211"/>
        <v>1.2609418399336041E-6</v>
      </c>
      <c r="FD860" s="1">
        <f t="shared" si="212"/>
        <v>1.8187416880297129E-3</v>
      </c>
      <c r="FE860" s="1">
        <f t="shared" si="213"/>
        <v>1.2609418399336041E-6</v>
      </c>
      <c r="FF860" s="1" t="str">
        <f t="shared" si="214"/>
        <v/>
      </c>
      <c r="FG860" s="1" t="str">
        <f t="shared" si="215"/>
        <v/>
      </c>
      <c r="FI860" s="1">
        <f t="shared" si="216"/>
        <v>1.1525597819418737E-190</v>
      </c>
      <c r="FJ860" s="1" t="str">
        <f t="shared" si="217"/>
        <v/>
      </c>
      <c r="FK860" s="1" t="str">
        <f t="shared" si="218"/>
        <v/>
      </c>
      <c r="FP860" s="1">
        <v>273</v>
      </c>
      <c r="FQ860" s="1">
        <f t="shared" si="219"/>
        <v>-28.368838850113878</v>
      </c>
      <c r="FR860" s="1">
        <f t="shared" si="220"/>
        <v>5.9616308682223563E-4</v>
      </c>
      <c r="FS860" s="1">
        <f t="shared" si="221"/>
        <v>1.8187416880297129E-3</v>
      </c>
      <c r="FT860" s="1">
        <f t="shared" si="222"/>
        <v>5.9616308682223563E-4</v>
      </c>
      <c r="FU860" s="1" t="str">
        <f t="shared" si="223"/>
        <v/>
      </c>
      <c r="FV860" s="1" t="str">
        <f t="shared" si="224"/>
        <v/>
      </c>
      <c r="FW860" s="1">
        <f t="shared" si="225"/>
        <v>0</v>
      </c>
      <c r="FX860" s="1" t="str">
        <f t="shared" si="226"/>
        <v/>
      </c>
      <c r="FY860" s="1" t="str">
        <f t="shared" si="227"/>
        <v/>
      </c>
      <c r="GC860" s="1">
        <v>273</v>
      </c>
      <c r="GD860" s="1">
        <f t="shared" si="236"/>
        <v>-103.0684335541437</v>
      </c>
      <c r="GE860" s="1">
        <f t="shared" si="228"/>
        <v>1.6408956608001662E-4</v>
      </c>
      <c r="GF860" s="1">
        <f t="shared" si="229"/>
        <v>1.8187416880297163E-3</v>
      </c>
      <c r="GG860" s="1">
        <f t="shared" si="230"/>
        <v>1.6408956608001662E-4</v>
      </c>
      <c r="GH860" s="1" t="str">
        <f t="shared" si="231"/>
        <v/>
      </c>
      <c r="GI860" s="1" t="str">
        <f t="shared" si="232"/>
        <v/>
      </c>
      <c r="GJ860" s="1">
        <f t="shared" si="233"/>
        <v>0</v>
      </c>
      <c r="GK860" s="1" t="str">
        <f t="shared" si="234"/>
        <v/>
      </c>
      <c r="GL860" s="1" t="str">
        <f t="shared" si="235"/>
        <v/>
      </c>
      <c r="HA860" s="2"/>
      <c r="HB860" s="2">
        <f t="shared" si="207"/>
        <v>1.7791999999999928</v>
      </c>
      <c r="HC860" s="145">
        <f t="shared" si="208"/>
        <v>0.97104509459711763</v>
      </c>
      <c r="HD860" s="2">
        <f t="shared" si="209"/>
        <v>2.9612051280469842E-4</v>
      </c>
      <c r="HE860" s="2" t="str">
        <f t="shared" si="205"/>
        <v/>
      </c>
      <c r="HF860" s="24" t="str">
        <f t="shared" si="206"/>
        <v/>
      </c>
    </row>
    <row r="861" spans="157:214" ht="20.100000000000001" customHeight="1" x14ac:dyDescent="0.25">
      <c r="FA861" s="2">
        <v>274</v>
      </c>
      <c r="FB861" s="1">
        <f t="shared" si="210"/>
        <v>-13394.108003101574</v>
      </c>
      <c r="FC861" s="1">
        <f t="shared" si="211"/>
        <v>1.2756845464922309E-6</v>
      </c>
      <c r="FD861" s="1">
        <f t="shared" si="212"/>
        <v>1.8421407999638778E-3</v>
      </c>
      <c r="FE861" s="1">
        <f t="shared" si="213"/>
        <v>1.2756845464922309E-6</v>
      </c>
      <c r="FF861" s="1" t="str">
        <f t="shared" si="214"/>
        <v/>
      </c>
      <c r="FG861" s="1" t="str">
        <f t="shared" si="215"/>
        <v/>
      </c>
      <c r="FI861" s="1">
        <f t="shared" si="216"/>
        <v>1.2956421280463934E-190</v>
      </c>
      <c r="FJ861" s="1" t="str">
        <f t="shared" si="217"/>
        <v/>
      </c>
      <c r="FK861" s="1" t="str">
        <f t="shared" si="218"/>
        <v/>
      </c>
      <c r="FP861" s="2">
        <v>274</v>
      </c>
      <c r="FQ861" s="1">
        <f t="shared" si="219"/>
        <v>-28.329817063525002</v>
      </c>
      <c r="FR861" s="1">
        <f t="shared" si="220"/>
        <v>6.0313331905005054E-4</v>
      </c>
      <c r="FS861" s="1">
        <f t="shared" si="221"/>
        <v>1.8421407999638778E-3</v>
      </c>
      <c r="FT861" s="1">
        <f t="shared" si="222"/>
        <v>6.0313331905005054E-4</v>
      </c>
      <c r="FU861" s="1" t="str">
        <f t="shared" si="223"/>
        <v/>
      </c>
      <c r="FV861" s="1" t="str">
        <f t="shared" si="224"/>
        <v/>
      </c>
      <c r="FW861" s="1">
        <f t="shared" si="225"/>
        <v>0</v>
      </c>
      <c r="FX861" s="1" t="str">
        <f t="shared" si="226"/>
        <v/>
      </c>
      <c r="FY861" s="1" t="str">
        <f t="shared" si="227"/>
        <v/>
      </c>
      <c r="GC861" s="2">
        <v>274</v>
      </c>
      <c r="GD861" s="1">
        <f t="shared" si="236"/>
        <v>-102.92666129340898</v>
      </c>
      <c r="GE861" s="1">
        <f t="shared" si="228"/>
        <v>1.6600807195034088E-4</v>
      </c>
      <c r="GF861" s="1">
        <f t="shared" si="229"/>
        <v>1.8421407999638815E-3</v>
      </c>
      <c r="GG861" s="1">
        <f t="shared" si="230"/>
        <v>1.6600807195034088E-4</v>
      </c>
      <c r="GH861" s="1" t="str">
        <f t="shared" si="231"/>
        <v/>
      </c>
      <c r="GI861" s="1" t="str">
        <f t="shared" si="232"/>
        <v/>
      </c>
      <c r="GJ861" s="1">
        <f t="shared" si="233"/>
        <v>0</v>
      </c>
      <c r="GK861" s="1" t="str">
        <f t="shared" si="234"/>
        <v/>
      </c>
      <c r="GL861" s="1" t="str">
        <f t="shared" si="235"/>
        <v/>
      </c>
      <c r="HA861" s="2"/>
      <c r="HB861" s="2">
        <f t="shared" si="207"/>
        <v>1.7855999999999927</v>
      </c>
      <c r="HC861" s="145">
        <f t="shared" si="208"/>
        <v>0.97074897408431293</v>
      </c>
      <c r="HD861" s="2">
        <f t="shared" si="209"/>
        <v>2.97831260609005E-4</v>
      </c>
      <c r="HE861" s="2" t="str">
        <f t="shared" si="205"/>
        <v/>
      </c>
      <c r="HF861" s="24" t="str">
        <f t="shared" si="206"/>
        <v/>
      </c>
    </row>
    <row r="862" spans="157:214" ht="20.100000000000001" customHeight="1" x14ac:dyDescent="0.25">
      <c r="FA862" s="1">
        <v>275</v>
      </c>
      <c r="FB862" s="1">
        <f t="shared" si="210"/>
        <v>-13375.658818524298</v>
      </c>
      <c r="FC862" s="1">
        <f t="shared" si="211"/>
        <v>1.2905789727114517E-6</v>
      </c>
      <c r="FD862" s="1">
        <f t="shared" si="212"/>
        <v>1.8658133003840341E-3</v>
      </c>
      <c r="FE862" s="1">
        <f t="shared" si="213"/>
        <v>1.2905789727114517E-6</v>
      </c>
      <c r="FF862" s="1" t="str">
        <f t="shared" si="214"/>
        <v/>
      </c>
      <c r="FG862" s="1" t="str">
        <f t="shared" si="215"/>
        <v/>
      </c>
      <c r="FI862" s="1">
        <f t="shared" si="216"/>
        <v>1.4564638567718136E-190</v>
      </c>
      <c r="FJ862" s="1" t="str">
        <f t="shared" si="217"/>
        <v/>
      </c>
      <c r="FK862" s="1" t="str">
        <f t="shared" si="218"/>
        <v/>
      </c>
      <c r="FP862" s="1">
        <v>275</v>
      </c>
      <c r="FQ862" s="1">
        <f t="shared" si="219"/>
        <v>-28.290795276936123</v>
      </c>
      <c r="FR862" s="1">
        <f t="shared" si="220"/>
        <v>6.1017528310428884E-4</v>
      </c>
      <c r="FS862" s="1">
        <f t="shared" si="221"/>
        <v>1.8658133003840378E-3</v>
      </c>
      <c r="FT862" s="1">
        <f t="shared" si="222"/>
        <v>6.1017528310428884E-4</v>
      </c>
      <c r="FU862" s="1" t="str">
        <f t="shared" si="223"/>
        <v/>
      </c>
      <c r="FV862" s="1" t="str">
        <f t="shared" si="224"/>
        <v/>
      </c>
      <c r="FW862" s="1">
        <f t="shared" si="225"/>
        <v>0</v>
      </c>
      <c r="FX862" s="1" t="str">
        <f t="shared" si="226"/>
        <v/>
      </c>
      <c r="FY862" s="1" t="str">
        <f t="shared" si="227"/>
        <v/>
      </c>
      <c r="GC862" s="1">
        <v>275</v>
      </c>
      <c r="GD862" s="1">
        <f t="shared" si="236"/>
        <v>-102.78488903267426</v>
      </c>
      <c r="GE862" s="1">
        <f t="shared" si="228"/>
        <v>1.679463214856656E-4</v>
      </c>
      <c r="GF862" s="1">
        <f t="shared" si="229"/>
        <v>1.8658133003840378E-3</v>
      </c>
      <c r="GG862" s="1">
        <f t="shared" si="230"/>
        <v>1.679463214856656E-4</v>
      </c>
      <c r="GH862" s="1" t="str">
        <f t="shared" si="231"/>
        <v/>
      </c>
      <c r="GI862" s="1" t="str">
        <f t="shared" si="232"/>
        <v/>
      </c>
      <c r="GJ862" s="1">
        <f t="shared" si="233"/>
        <v>0</v>
      </c>
      <c r="GK862" s="1" t="str">
        <f t="shared" si="234"/>
        <v/>
      </c>
      <c r="GL862" s="1" t="str">
        <f t="shared" si="235"/>
        <v/>
      </c>
      <c r="HA862" s="2"/>
      <c r="HB862" s="2">
        <f t="shared" si="207"/>
        <v>1.7919999999999927</v>
      </c>
      <c r="HC862" s="145">
        <f t="shared" si="208"/>
        <v>0.97045114282370393</v>
      </c>
      <c r="HD862" s="2">
        <f t="shared" si="209"/>
        <v>2.9954230562423412E-4</v>
      </c>
      <c r="HE862" s="2" t="str">
        <f t="shared" si="205"/>
        <v/>
      </c>
      <c r="HF862" s="24" t="str">
        <f t="shared" si="206"/>
        <v/>
      </c>
    </row>
    <row r="863" spans="157:214" ht="20.100000000000001" customHeight="1" x14ac:dyDescent="0.25">
      <c r="FA863" s="1">
        <v>276</v>
      </c>
      <c r="FB863" s="1">
        <f t="shared" si="210"/>
        <v>-13357.209633947023</v>
      </c>
      <c r="FC863" s="1">
        <f t="shared" si="211"/>
        <v>1.3056264106143034E-6</v>
      </c>
      <c r="FD863" s="1">
        <f t="shared" si="212"/>
        <v>1.8897620003007739E-3</v>
      </c>
      <c r="FE863" s="1">
        <f t="shared" si="213"/>
        <v>1.3056264106143034E-6</v>
      </c>
      <c r="FF863" s="1" t="str">
        <f t="shared" si="214"/>
        <v/>
      </c>
      <c r="FG863" s="1" t="str">
        <f t="shared" si="215"/>
        <v/>
      </c>
      <c r="FI863" s="1">
        <f t="shared" si="216"/>
        <v>1.6372214053899457E-190</v>
      </c>
      <c r="FJ863" s="1" t="str">
        <f t="shared" si="217"/>
        <v/>
      </c>
      <c r="FK863" s="1" t="str">
        <f t="shared" si="218"/>
        <v/>
      </c>
      <c r="FP863" s="1">
        <v>276</v>
      </c>
      <c r="FQ863" s="1">
        <f t="shared" si="219"/>
        <v>-28.251773490347247</v>
      </c>
      <c r="FR863" s="1">
        <f t="shared" si="220"/>
        <v>6.17289589842973E-4</v>
      </c>
      <c r="FS863" s="1">
        <f t="shared" si="221"/>
        <v>1.8897620003007739E-3</v>
      </c>
      <c r="FT863" s="1">
        <f t="shared" si="222"/>
        <v>6.17289589842973E-4</v>
      </c>
      <c r="FU863" s="1" t="str">
        <f t="shared" si="223"/>
        <v/>
      </c>
      <c r="FV863" s="1" t="str">
        <f t="shared" si="224"/>
        <v/>
      </c>
      <c r="FW863" s="1">
        <f t="shared" si="225"/>
        <v>0</v>
      </c>
      <c r="FX863" s="1" t="str">
        <f t="shared" si="226"/>
        <v/>
      </c>
      <c r="FY863" s="1" t="str">
        <f t="shared" si="227"/>
        <v/>
      </c>
      <c r="GC863" s="1">
        <v>276</v>
      </c>
      <c r="GD863" s="1">
        <f t="shared" si="236"/>
        <v>-102.64311677193953</v>
      </c>
      <c r="GE863" s="1">
        <f t="shared" si="228"/>
        <v>1.6990448282023173E-4</v>
      </c>
      <c r="GF863" s="1">
        <f t="shared" si="229"/>
        <v>1.8897620003007739E-3</v>
      </c>
      <c r="GG863" s="1">
        <f t="shared" si="230"/>
        <v>1.6990448282023173E-4</v>
      </c>
      <c r="GH863" s="1" t="str">
        <f t="shared" si="231"/>
        <v/>
      </c>
      <c r="GI863" s="1" t="str">
        <f t="shared" si="232"/>
        <v/>
      </c>
      <c r="GJ863" s="1">
        <f t="shared" si="233"/>
        <v>0</v>
      </c>
      <c r="GK863" s="1" t="str">
        <f t="shared" si="234"/>
        <v/>
      </c>
      <c r="GL863" s="1" t="str">
        <f t="shared" si="235"/>
        <v/>
      </c>
      <c r="HA863" s="2"/>
      <c r="HB863" s="2">
        <f t="shared" si="207"/>
        <v>1.7983999999999927</v>
      </c>
      <c r="HC863" s="145">
        <f t="shared" si="208"/>
        <v>0.97015160051807969</v>
      </c>
      <c r="HD863" s="2">
        <f t="shared" si="209"/>
        <v>3.0125360834820647E-4</v>
      </c>
      <c r="HE863" s="2" t="str">
        <f t="shared" si="205"/>
        <v/>
      </c>
      <c r="HF863" s="24" t="str">
        <f t="shared" si="206"/>
        <v/>
      </c>
    </row>
    <row r="864" spans="157:214" ht="20.100000000000001" customHeight="1" x14ac:dyDescent="0.25">
      <c r="FA864" s="1">
        <v>277</v>
      </c>
      <c r="FB864" s="1">
        <f t="shared" si="210"/>
        <v>-13338.760449369747</v>
      </c>
      <c r="FC864" s="1">
        <f t="shared" si="211"/>
        <v>1.3208281599112335E-6</v>
      </c>
      <c r="FD864" s="1">
        <f t="shared" si="212"/>
        <v>1.9139897346323652E-3</v>
      </c>
      <c r="FE864" s="1">
        <f t="shared" si="213"/>
        <v>1.3208281599112335E-6</v>
      </c>
      <c r="FF864" s="1" t="str">
        <f t="shared" si="214"/>
        <v/>
      </c>
      <c r="FG864" s="1" t="str">
        <f t="shared" si="215"/>
        <v/>
      </c>
      <c r="FI864" s="1">
        <f t="shared" si="216"/>
        <v>1.8403828081589047E-190</v>
      </c>
      <c r="FJ864" s="1" t="str">
        <f t="shared" si="217"/>
        <v/>
      </c>
      <c r="FK864" s="1" t="str">
        <f t="shared" si="218"/>
        <v/>
      </c>
      <c r="FP864" s="1">
        <v>277</v>
      </c>
      <c r="FQ864" s="1">
        <f t="shared" si="219"/>
        <v>-28.212751703758371</v>
      </c>
      <c r="FR864" s="1">
        <f t="shared" si="220"/>
        <v>6.244768537586765E-4</v>
      </c>
      <c r="FS864" s="1">
        <f t="shared" si="221"/>
        <v>1.9139897346323652E-3</v>
      </c>
      <c r="FT864" s="1">
        <f t="shared" si="222"/>
        <v>6.244768537586765E-4</v>
      </c>
      <c r="FU864" s="1" t="str">
        <f t="shared" si="223"/>
        <v/>
      </c>
      <c r="FV864" s="1" t="str">
        <f t="shared" si="224"/>
        <v/>
      </c>
      <c r="FW864" s="1">
        <f t="shared" si="225"/>
        <v>0</v>
      </c>
      <c r="FX864" s="1" t="str">
        <f t="shared" si="226"/>
        <v/>
      </c>
      <c r="FY864" s="1" t="str">
        <f t="shared" si="227"/>
        <v/>
      </c>
      <c r="GC864" s="1">
        <v>277</v>
      </c>
      <c r="GD864" s="1">
        <f t="shared" si="236"/>
        <v>-102.50134451120482</v>
      </c>
      <c r="GE864" s="1">
        <f t="shared" si="228"/>
        <v>1.7188272508866312E-4</v>
      </c>
      <c r="GF864" s="1">
        <f t="shared" si="229"/>
        <v>1.9139897346323652E-3</v>
      </c>
      <c r="GG864" s="1">
        <f t="shared" si="230"/>
        <v>1.7188272508866312E-4</v>
      </c>
      <c r="GH864" s="1" t="str">
        <f t="shared" si="231"/>
        <v/>
      </c>
      <c r="GI864" s="1" t="str">
        <f t="shared" si="232"/>
        <v/>
      </c>
      <c r="GJ864" s="1">
        <f t="shared" si="233"/>
        <v>0</v>
      </c>
      <c r="GK864" s="1" t="str">
        <f t="shared" si="234"/>
        <v/>
      </c>
      <c r="GL864" s="1" t="str">
        <f t="shared" si="235"/>
        <v/>
      </c>
      <c r="HA864" s="2"/>
      <c r="HB864" s="2">
        <f t="shared" si="207"/>
        <v>1.8047999999999926</v>
      </c>
      <c r="HC864" s="145">
        <f t="shared" si="208"/>
        <v>0.96985034690973149</v>
      </c>
      <c r="HD864" s="2">
        <f t="shared" si="209"/>
        <v>3.0296512946648146E-4</v>
      </c>
      <c r="HE864" s="2" t="str">
        <f t="shared" si="205"/>
        <v/>
      </c>
      <c r="HF864" s="24" t="str">
        <f t="shared" si="206"/>
        <v/>
      </c>
    </row>
    <row r="865" spans="157:214" ht="20.100000000000001" customHeight="1" x14ac:dyDescent="0.25">
      <c r="FA865" s="1">
        <v>278</v>
      </c>
      <c r="FB865" s="1">
        <f t="shared" si="210"/>
        <v>-13320.311264792472</v>
      </c>
      <c r="FC865" s="1">
        <f t="shared" si="211"/>
        <v>1.3361855280060777E-6</v>
      </c>
      <c r="FD865" s="1">
        <f t="shared" si="212"/>
        <v>1.9384993623466355E-3</v>
      </c>
      <c r="FE865" s="1">
        <f t="shared" si="213"/>
        <v>1.3361855280060777E-6</v>
      </c>
      <c r="FF865" s="1" t="str">
        <f t="shared" si="214"/>
        <v/>
      </c>
      <c r="FG865" s="1" t="str">
        <f t="shared" si="215"/>
        <v/>
      </c>
      <c r="FI865" s="1">
        <f t="shared" si="216"/>
        <v>2.068721235691241E-190</v>
      </c>
      <c r="FJ865" s="1" t="str">
        <f t="shared" si="217"/>
        <v/>
      </c>
      <c r="FK865" s="1" t="str">
        <f t="shared" si="218"/>
        <v/>
      </c>
      <c r="FP865" s="1">
        <v>278</v>
      </c>
      <c r="FQ865" s="1">
        <f t="shared" si="219"/>
        <v>-28.173729917169492</v>
      </c>
      <c r="FR865" s="1">
        <f t="shared" si="220"/>
        <v>6.3173769298134077E-4</v>
      </c>
      <c r="FS865" s="1">
        <f t="shared" si="221"/>
        <v>1.9384993623466355E-3</v>
      </c>
      <c r="FT865" s="1">
        <f t="shared" si="222"/>
        <v>6.3173769298134077E-4</v>
      </c>
      <c r="FU865" s="1" t="str">
        <f t="shared" si="223"/>
        <v/>
      </c>
      <c r="FV865" s="1" t="str">
        <f t="shared" si="224"/>
        <v/>
      </c>
      <c r="FW865" s="1">
        <f t="shared" si="225"/>
        <v>0</v>
      </c>
      <c r="FX865" s="1" t="str">
        <f t="shared" si="226"/>
        <v/>
      </c>
      <c r="FY865" s="1" t="str">
        <f t="shared" si="227"/>
        <v/>
      </c>
      <c r="GC865" s="1">
        <v>278</v>
      </c>
      <c r="GD865" s="1">
        <f t="shared" si="236"/>
        <v>-102.35957225047008</v>
      </c>
      <c r="GE865" s="1">
        <f t="shared" si="228"/>
        <v>1.7388121842674378E-4</v>
      </c>
      <c r="GF865" s="1">
        <f t="shared" si="229"/>
        <v>1.9384993623466388E-3</v>
      </c>
      <c r="GG865" s="1">
        <f t="shared" si="230"/>
        <v>1.7388121842674378E-4</v>
      </c>
      <c r="GH865" s="1" t="str">
        <f t="shared" si="231"/>
        <v/>
      </c>
      <c r="GI865" s="1" t="str">
        <f t="shared" si="232"/>
        <v/>
      </c>
      <c r="GJ865" s="1">
        <f t="shared" si="233"/>
        <v>0</v>
      </c>
      <c r="GK865" s="1" t="str">
        <f t="shared" si="234"/>
        <v/>
      </c>
      <c r="GL865" s="1" t="str">
        <f t="shared" si="235"/>
        <v/>
      </c>
      <c r="HA865" s="2"/>
      <c r="HB865" s="2">
        <f t="shared" si="207"/>
        <v>1.8111999999999926</v>
      </c>
      <c r="HC865" s="145">
        <f t="shared" si="208"/>
        <v>0.96954738178026501</v>
      </c>
      <c r="HD865" s="2">
        <f t="shared" si="209"/>
        <v>3.0467682985235722E-4</v>
      </c>
      <c r="HE865" s="2" t="str">
        <f t="shared" si="205"/>
        <v/>
      </c>
      <c r="HF865" s="24" t="str">
        <f t="shared" si="206"/>
        <v/>
      </c>
    </row>
    <row r="866" spans="157:214" ht="20.100000000000001" customHeight="1" x14ac:dyDescent="0.25">
      <c r="FA866" s="1">
        <v>279</v>
      </c>
      <c r="FB866" s="1">
        <f t="shared" si="210"/>
        <v>-13301.862080215198</v>
      </c>
      <c r="FC866" s="1">
        <f t="shared" si="211"/>
        <v>1.3516998300014674E-6</v>
      </c>
      <c r="FD866" s="1">
        <f t="shared" si="212"/>
        <v>1.9632937666029561E-3</v>
      </c>
      <c r="FE866" s="1">
        <f t="shared" si="213"/>
        <v>1.3516998300014674E-6</v>
      </c>
      <c r="FF866" s="1" t="str">
        <f t="shared" si="214"/>
        <v/>
      </c>
      <c r="FG866" s="1" t="str">
        <f t="shared" si="215"/>
        <v/>
      </c>
      <c r="FI866" s="1">
        <f t="shared" si="216"/>
        <v>2.3253526705714352E-190</v>
      </c>
      <c r="FJ866" s="1" t="str">
        <f t="shared" si="217"/>
        <v/>
      </c>
      <c r="FK866" s="1" t="str">
        <f t="shared" si="218"/>
        <v/>
      </c>
      <c r="FP866" s="1">
        <v>279</v>
      </c>
      <c r="FQ866" s="1">
        <f t="shared" si="219"/>
        <v>-28.134708130580613</v>
      </c>
      <c r="FR866" s="1">
        <f t="shared" si="220"/>
        <v>6.390727292808348E-4</v>
      </c>
      <c r="FS866" s="1">
        <f t="shared" si="221"/>
        <v>1.9632937666029561E-3</v>
      </c>
      <c r="FT866" s="1">
        <f t="shared" si="222"/>
        <v>6.390727292808348E-4</v>
      </c>
      <c r="FU866" s="1" t="str">
        <f t="shared" si="223"/>
        <v/>
      </c>
      <c r="FV866" s="1" t="str">
        <f t="shared" si="224"/>
        <v/>
      </c>
      <c r="FW866" s="1">
        <f t="shared" si="225"/>
        <v>0</v>
      </c>
      <c r="FX866" s="1" t="str">
        <f t="shared" si="226"/>
        <v/>
      </c>
      <c r="FY866" s="1" t="str">
        <f t="shared" si="227"/>
        <v/>
      </c>
      <c r="GC866" s="1">
        <v>279</v>
      </c>
      <c r="GD866" s="1">
        <f t="shared" si="236"/>
        <v>-102.21779998973537</v>
      </c>
      <c r="GE866" s="1">
        <f t="shared" si="228"/>
        <v>1.7590013397212028E-4</v>
      </c>
      <c r="GF866" s="1">
        <f t="shared" si="229"/>
        <v>1.9632937666029561E-3</v>
      </c>
      <c r="GG866" s="1">
        <f t="shared" si="230"/>
        <v>1.7590013397212028E-4</v>
      </c>
      <c r="GH866" s="1" t="str">
        <f t="shared" si="231"/>
        <v/>
      </c>
      <c r="GI866" s="1" t="str">
        <f t="shared" si="232"/>
        <v/>
      </c>
      <c r="GJ866" s="1">
        <f t="shared" si="233"/>
        <v>0</v>
      </c>
      <c r="GK866" s="1" t="str">
        <f t="shared" si="234"/>
        <v/>
      </c>
      <c r="GL866" s="1" t="str">
        <f t="shared" si="235"/>
        <v/>
      </c>
      <c r="HA866" s="2"/>
      <c r="HB866" s="2">
        <f t="shared" si="207"/>
        <v>1.8175999999999926</v>
      </c>
      <c r="HC866" s="145">
        <f t="shared" si="208"/>
        <v>0.96924270495041265</v>
      </c>
      <c r="HD866" s="2">
        <f t="shared" si="209"/>
        <v>3.063886705669816E-4</v>
      </c>
      <c r="HE866" s="2" t="str">
        <f t="shared" si="205"/>
        <v/>
      </c>
      <c r="HF866" s="24" t="str">
        <f t="shared" si="206"/>
        <v/>
      </c>
    </row>
    <row r="867" spans="157:214" ht="20.100000000000001" customHeight="1" x14ac:dyDescent="0.25">
      <c r="FA867" s="1">
        <v>280</v>
      </c>
      <c r="FB867" s="1">
        <f t="shared" si="210"/>
        <v>-13283.412895637925</v>
      </c>
      <c r="FC867" s="1">
        <f t="shared" si="211"/>
        <v>1.3673723887036921E-6</v>
      </c>
      <c r="FD867" s="1">
        <f t="shared" si="212"/>
        <v>1.9883758548943217E-3</v>
      </c>
      <c r="FE867" s="1">
        <f t="shared" si="213"/>
        <v>1.3673723887036921E-6</v>
      </c>
      <c r="FF867" s="1" t="str">
        <f t="shared" si="214"/>
        <v/>
      </c>
      <c r="FG867" s="1" t="str">
        <f t="shared" si="215"/>
        <v/>
      </c>
      <c r="FI867" s="1">
        <f t="shared" si="216"/>
        <v>2.6137782286451588E-190</v>
      </c>
      <c r="FJ867" s="1" t="str">
        <f t="shared" si="217"/>
        <v/>
      </c>
      <c r="FK867" s="1" t="str">
        <f t="shared" si="218"/>
        <v/>
      </c>
      <c r="FP867" s="1">
        <v>280</v>
      </c>
      <c r="FQ867" s="1">
        <f t="shared" si="219"/>
        <v>-28.095686343991737</v>
      </c>
      <c r="FR867" s="1">
        <f t="shared" si="220"/>
        <v>6.4648258806925733E-4</v>
      </c>
      <c r="FS867" s="1">
        <f t="shared" si="221"/>
        <v>1.9883758548943252E-3</v>
      </c>
      <c r="FT867" s="1">
        <f t="shared" si="222"/>
        <v>6.4648258806925733E-4</v>
      </c>
      <c r="FU867" s="1" t="str">
        <f t="shared" si="223"/>
        <v/>
      </c>
      <c r="FV867" s="1" t="str">
        <f t="shared" si="224"/>
        <v/>
      </c>
      <c r="FW867" s="1">
        <f t="shared" si="225"/>
        <v>0</v>
      </c>
      <c r="FX867" s="1" t="str">
        <f t="shared" si="226"/>
        <v/>
      </c>
      <c r="FY867" s="1" t="str">
        <f t="shared" si="227"/>
        <v/>
      </c>
      <c r="GC867" s="1">
        <v>280</v>
      </c>
      <c r="GD867" s="1">
        <f t="shared" si="236"/>
        <v>-102.07602772900064</v>
      </c>
      <c r="GE867" s="1">
        <f t="shared" si="228"/>
        <v>1.7793964386493761E-4</v>
      </c>
      <c r="GF867" s="1">
        <f t="shared" si="229"/>
        <v>1.9883758548943252E-3</v>
      </c>
      <c r="GG867" s="1">
        <f t="shared" si="230"/>
        <v>1.7793964386493761E-4</v>
      </c>
      <c r="GH867" s="1" t="str">
        <f t="shared" si="231"/>
        <v/>
      </c>
      <c r="GI867" s="1" t="str">
        <f t="shared" si="232"/>
        <v/>
      </c>
      <c r="GJ867" s="1">
        <f t="shared" si="233"/>
        <v>0</v>
      </c>
      <c r="GK867" s="1" t="str">
        <f t="shared" si="234"/>
        <v/>
      </c>
      <c r="GL867" s="1" t="str">
        <f t="shared" si="235"/>
        <v/>
      </c>
      <c r="HA867" s="2"/>
      <c r="HB867" s="2">
        <f t="shared" si="207"/>
        <v>1.8239999999999925</v>
      </c>
      <c r="HC867" s="145">
        <f t="shared" si="208"/>
        <v>0.96893631627984567</v>
      </c>
      <c r="HD867" s="2">
        <f t="shared" si="209"/>
        <v>3.0810061285968526E-4</v>
      </c>
      <c r="HE867" s="2" t="str">
        <f t="shared" si="205"/>
        <v/>
      </c>
      <c r="HF867" s="24" t="str">
        <f t="shared" si="206"/>
        <v/>
      </c>
    </row>
    <row r="868" spans="157:214" ht="20.100000000000001" customHeight="1" x14ac:dyDescent="0.25">
      <c r="FA868" s="2">
        <v>281</v>
      </c>
      <c r="FB868" s="1">
        <f t="shared" si="210"/>
        <v>-13264.963711060649</v>
      </c>
      <c r="FC868" s="1">
        <f t="shared" si="211"/>
        <v>1.3832045346269989E-6</v>
      </c>
      <c r="FD868" s="1">
        <f t="shared" si="212"/>
        <v>2.0137485591895342E-3</v>
      </c>
      <c r="FE868" s="1">
        <f t="shared" si="213"/>
        <v>1.3832045346269989E-6</v>
      </c>
      <c r="FF868" s="1" t="str">
        <f t="shared" si="214"/>
        <v/>
      </c>
      <c r="FG868" s="1" t="str">
        <f t="shared" si="215"/>
        <v/>
      </c>
      <c r="FI868" s="1">
        <f t="shared" si="216"/>
        <v>2.9379316980544291E-190</v>
      </c>
      <c r="FJ868" s="1" t="str">
        <f t="shared" si="217"/>
        <v/>
      </c>
      <c r="FK868" s="1" t="str">
        <f t="shared" si="218"/>
        <v/>
      </c>
      <c r="FP868" s="2">
        <v>281</v>
      </c>
      <c r="FQ868" s="1">
        <f t="shared" si="219"/>
        <v>-28.056664557402861</v>
      </c>
      <c r="FR868" s="1">
        <f t="shared" si="220"/>
        <v>6.5396789840296387E-4</v>
      </c>
      <c r="FS868" s="1">
        <f t="shared" si="221"/>
        <v>2.0137485591895342E-3</v>
      </c>
      <c r="FT868" s="1">
        <f t="shared" si="222"/>
        <v>6.5396789840296387E-4</v>
      </c>
      <c r="FU868" s="1" t="str">
        <f t="shared" si="223"/>
        <v/>
      </c>
      <c r="FV868" s="1" t="str">
        <f t="shared" si="224"/>
        <v/>
      </c>
      <c r="FW868" s="1">
        <f t="shared" si="225"/>
        <v>0</v>
      </c>
      <c r="FX868" s="1" t="str">
        <f t="shared" si="226"/>
        <v/>
      </c>
      <c r="FY868" s="1" t="str">
        <f t="shared" si="227"/>
        <v/>
      </c>
      <c r="GC868" s="2">
        <v>281</v>
      </c>
      <c r="GD868" s="1">
        <f t="shared" si="236"/>
        <v>-101.93425546826592</v>
      </c>
      <c r="GE868" s="1">
        <f t="shared" si="228"/>
        <v>1.7999992124839544E-4</v>
      </c>
      <c r="GF868" s="1">
        <f t="shared" si="229"/>
        <v>2.0137485591895342E-3</v>
      </c>
      <c r="GG868" s="1">
        <f t="shared" si="230"/>
        <v>1.7999992124839544E-4</v>
      </c>
      <c r="GH868" s="1" t="str">
        <f t="shared" si="231"/>
        <v/>
      </c>
      <c r="GI868" s="1" t="str">
        <f t="shared" si="232"/>
        <v/>
      </c>
      <c r="GJ868" s="1">
        <f t="shared" si="233"/>
        <v>0</v>
      </c>
      <c r="GK868" s="1" t="str">
        <f t="shared" si="234"/>
        <v/>
      </c>
      <c r="GL868" s="1" t="str">
        <f t="shared" si="235"/>
        <v/>
      </c>
      <c r="HA868" s="2"/>
      <c r="HB868" s="2">
        <f t="shared" si="207"/>
        <v>1.8303999999999925</v>
      </c>
      <c r="HC868" s="145">
        <f t="shared" si="208"/>
        <v>0.96862821566698598</v>
      </c>
      <c r="HD868" s="2">
        <f t="shared" si="209"/>
        <v>3.0981261816775962E-4</v>
      </c>
      <c r="HE868" s="2" t="str">
        <f t="shared" si="205"/>
        <v/>
      </c>
      <c r="HF868" s="24" t="str">
        <f t="shared" si="206"/>
        <v/>
      </c>
    </row>
    <row r="869" spans="157:214" ht="20.100000000000001" customHeight="1" x14ac:dyDescent="0.25">
      <c r="FA869" s="1">
        <v>282</v>
      </c>
      <c r="FB869" s="1">
        <f t="shared" si="210"/>
        <v>-13246.514526483374</v>
      </c>
      <c r="FC869" s="1">
        <f t="shared" si="211"/>
        <v>1.399197605997315E-6</v>
      </c>
      <c r="FD869" s="1">
        <f t="shared" si="212"/>
        <v>2.0394148360754136E-3</v>
      </c>
      <c r="FE869" s="1">
        <f t="shared" si="213"/>
        <v>1.399197605997315E-6</v>
      </c>
      <c r="FF869" s="1" t="str">
        <f t="shared" si="214"/>
        <v/>
      </c>
      <c r="FG869" s="1" t="str">
        <f t="shared" si="215"/>
        <v/>
      </c>
      <c r="FI869" s="1">
        <f t="shared" si="216"/>
        <v>3.3022329384576556E-190</v>
      </c>
      <c r="FJ869" s="1" t="str">
        <f t="shared" si="217"/>
        <v/>
      </c>
      <c r="FK869" s="1" t="str">
        <f t="shared" si="218"/>
        <v/>
      </c>
      <c r="FP869" s="1">
        <v>282</v>
      </c>
      <c r="FQ869" s="1">
        <f t="shared" si="219"/>
        <v>-28.017642770813982</v>
      </c>
      <c r="FR869" s="1">
        <f t="shared" si="220"/>
        <v>6.615292929843333E-4</v>
      </c>
      <c r="FS869" s="1">
        <f t="shared" si="221"/>
        <v>2.0394148360754136E-3</v>
      </c>
      <c r="FT869" s="1">
        <f t="shared" si="222"/>
        <v>6.615292929843333E-4</v>
      </c>
      <c r="FU869" s="1" t="str">
        <f t="shared" si="223"/>
        <v/>
      </c>
      <c r="FV869" s="1" t="str">
        <f t="shared" si="224"/>
        <v/>
      </c>
      <c r="FW869" s="1">
        <f t="shared" si="225"/>
        <v>0</v>
      </c>
      <c r="FX869" s="1" t="str">
        <f t="shared" si="226"/>
        <v/>
      </c>
      <c r="FY869" s="1" t="str">
        <f t="shared" si="227"/>
        <v/>
      </c>
      <c r="GC869" s="1">
        <v>282</v>
      </c>
      <c r="GD869" s="1">
        <f t="shared" si="236"/>
        <v>-101.79248320753121</v>
      </c>
      <c r="GE869" s="1">
        <f t="shared" si="228"/>
        <v>1.8208114026923436E-4</v>
      </c>
      <c r="GF869" s="1">
        <f t="shared" si="229"/>
        <v>2.0394148360754105E-3</v>
      </c>
      <c r="GG869" s="1">
        <f t="shared" si="230"/>
        <v>1.8208114026923436E-4</v>
      </c>
      <c r="GH869" s="1" t="str">
        <f t="shared" si="231"/>
        <v/>
      </c>
      <c r="GI869" s="1" t="str">
        <f t="shared" si="232"/>
        <v/>
      </c>
      <c r="GJ869" s="1">
        <f t="shared" si="233"/>
        <v>0</v>
      </c>
      <c r="GK869" s="1" t="str">
        <f t="shared" si="234"/>
        <v/>
      </c>
      <c r="GL869" s="1" t="str">
        <f t="shared" si="235"/>
        <v/>
      </c>
      <c r="HA869" s="2"/>
      <c r="HB869" s="2">
        <f t="shared" si="207"/>
        <v>1.8367999999999924</v>
      </c>
      <c r="HC869" s="145">
        <f t="shared" si="208"/>
        <v>0.96831840304881822</v>
      </c>
      <c r="HD869" s="2">
        <f t="shared" si="209"/>
        <v>3.1152464811701197E-4</v>
      </c>
      <c r="HE869" s="2" t="str">
        <f t="shared" si="205"/>
        <v/>
      </c>
      <c r="HF869" s="24" t="str">
        <f t="shared" si="206"/>
        <v/>
      </c>
    </row>
    <row r="870" spans="157:214" ht="20.100000000000001" customHeight="1" x14ac:dyDescent="0.25">
      <c r="FA870" s="1">
        <v>283</v>
      </c>
      <c r="FB870" s="1">
        <f t="shared" si="210"/>
        <v>-13228.065341906098</v>
      </c>
      <c r="FC870" s="1">
        <f t="shared" si="211"/>
        <v>1.4153529487553957E-6</v>
      </c>
      <c r="FD870" s="1">
        <f t="shared" si="212"/>
        <v>2.0653776668991329E-3</v>
      </c>
      <c r="FE870" s="1">
        <f t="shared" si="213"/>
        <v>1.4153529487553957E-6</v>
      </c>
      <c r="FF870" s="1" t="str">
        <f t="shared" si="214"/>
        <v/>
      </c>
      <c r="FG870" s="1" t="str">
        <f t="shared" si="215"/>
        <v/>
      </c>
      <c r="FI870" s="1">
        <f t="shared" si="216"/>
        <v>3.7116478618522272E-190</v>
      </c>
      <c r="FJ870" s="1" t="str">
        <f t="shared" si="217"/>
        <v/>
      </c>
      <c r="FK870" s="1" t="str">
        <f t="shared" si="218"/>
        <v/>
      </c>
      <c r="FP870" s="1">
        <v>283</v>
      </c>
      <c r="FQ870" s="1">
        <f t="shared" si="219"/>
        <v>-27.978620984225103</v>
      </c>
      <c r="FR870" s="1">
        <f t="shared" si="220"/>
        <v>6.6916740816325051E-4</v>
      </c>
      <c r="FS870" s="1">
        <f t="shared" si="221"/>
        <v>2.0653776668991329E-3</v>
      </c>
      <c r="FT870" s="1">
        <f t="shared" si="222"/>
        <v>6.6916740816325051E-4</v>
      </c>
      <c r="FU870" s="1" t="str">
        <f t="shared" si="223"/>
        <v/>
      </c>
      <c r="FV870" s="1" t="str">
        <f t="shared" si="224"/>
        <v/>
      </c>
      <c r="FW870" s="1">
        <f t="shared" si="225"/>
        <v>0</v>
      </c>
      <c r="FX870" s="1" t="str">
        <f t="shared" si="226"/>
        <v/>
      </c>
      <c r="FY870" s="1" t="str">
        <f t="shared" si="227"/>
        <v/>
      </c>
      <c r="GC870" s="1">
        <v>283</v>
      </c>
      <c r="GD870" s="1">
        <f t="shared" si="236"/>
        <v>-101.65071094679647</v>
      </c>
      <c r="GE870" s="1">
        <f t="shared" si="228"/>
        <v>1.8418347607814623E-4</v>
      </c>
      <c r="GF870" s="1">
        <f t="shared" si="229"/>
        <v>2.0653776668991329E-3</v>
      </c>
      <c r="GG870" s="1">
        <f t="shared" si="230"/>
        <v>1.8418347607814623E-4</v>
      </c>
      <c r="GH870" s="1" t="str">
        <f t="shared" si="231"/>
        <v/>
      </c>
      <c r="GI870" s="1" t="str">
        <f t="shared" si="232"/>
        <v/>
      </c>
      <c r="GJ870" s="1">
        <f t="shared" si="233"/>
        <v>0</v>
      </c>
      <c r="GK870" s="1" t="str">
        <f t="shared" si="234"/>
        <v/>
      </c>
      <c r="GL870" s="1" t="str">
        <f t="shared" si="235"/>
        <v/>
      </c>
      <c r="HA870" s="2"/>
      <c r="HB870" s="2">
        <f t="shared" si="207"/>
        <v>1.8431999999999924</v>
      </c>
      <c r="HC870" s="145">
        <f t="shared" si="208"/>
        <v>0.96800687840070121</v>
      </c>
      <c r="HD870" s="2">
        <f t="shared" si="209"/>
        <v>3.1323666452176546E-4</v>
      </c>
      <c r="HE870" s="2" t="str">
        <f t="shared" si="205"/>
        <v/>
      </c>
      <c r="HF870" s="24" t="str">
        <f t="shared" si="206"/>
        <v/>
      </c>
    </row>
    <row r="871" spans="157:214" ht="20.100000000000001" customHeight="1" x14ac:dyDescent="0.25">
      <c r="FA871" s="1">
        <v>284</v>
      </c>
      <c r="FB871" s="1">
        <f t="shared" si="210"/>
        <v>-13209.616157328823</v>
      </c>
      <c r="FC871" s="1">
        <f t="shared" si="211"/>
        <v>1.4316719165593924E-6</v>
      </c>
      <c r="FD871" s="1">
        <f t="shared" si="212"/>
        <v>2.0916400579105488E-3</v>
      </c>
      <c r="FE871" s="1">
        <f t="shared" si="213"/>
        <v>1.4316719165593924E-6</v>
      </c>
      <c r="FF871" s="1" t="str">
        <f t="shared" si="214"/>
        <v/>
      </c>
      <c r="FG871" s="1" t="str">
        <f t="shared" si="215"/>
        <v/>
      </c>
      <c r="FI871" s="1">
        <f t="shared" si="216"/>
        <v>4.1717558051232969E-190</v>
      </c>
      <c r="FJ871" s="1" t="str">
        <f t="shared" si="217"/>
        <v/>
      </c>
      <c r="FK871" s="1" t="str">
        <f t="shared" si="218"/>
        <v/>
      </c>
      <c r="FP871" s="1">
        <v>284</v>
      </c>
      <c r="FQ871" s="1">
        <f t="shared" si="219"/>
        <v>-27.939599197636227</v>
      </c>
      <c r="FR871" s="1">
        <f t="shared" si="220"/>
        <v>6.7688288393832332E-4</v>
      </c>
      <c r="FS871" s="1">
        <f t="shared" si="221"/>
        <v>2.0916400579105488E-3</v>
      </c>
      <c r="FT871" s="1">
        <f t="shared" si="222"/>
        <v>6.7688288393832332E-4</v>
      </c>
      <c r="FU871" s="1" t="str">
        <f t="shared" si="223"/>
        <v/>
      </c>
      <c r="FV871" s="1" t="str">
        <f t="shared" si="224"/>
        <v/>
      </c>
      <c r="FW871" s="1">
        <f t="shared" si="225"/>
        <v>0</v>
      </c>
      <c r="FX871" s="1" t="str">
        <f t="shared" si="226"/>
        <v/>
      </c>
      <c r="FY871" s="1" t="str">
        <f t="shared" si="227"/>
        <v/>
      </c>
      <c r="GC871" s="1">
        <v>284</v>
      </c>
      <c r="GD871" s="1">
        <f t="shared" si="236"/>
        <v>-101.50893868606175</v>
      </c>
      <c r="GE871" s="1">
        <f t="shared" si="228"/>
        <v>1.8630710483010562E-4</v>
      </c>
      <c r="GF871" s="1">
        <f t="shared" si="229"/>
        <v>2.0916400579105488E-3</v>
      </c>
      <c r="GG871" s="1">
        <f t="shared" si="230"/>
        <v>1.8630710483010562E-4</v>
      </c>
      <c r="GH871" s="1" t="str">
        <f t="shared" si="231"/>
        <v/>
      </c>
      <c r="GI871" s="1" t="str">
        <f t="shared" si="232"/>
        <v/>
      </c>
      <c r="GJ871" s="1">
        <f t="shared" si="233"/>
        <v>0</v>
      </c>
      <c r="GK871" s="1" t="str">
        <f t="shared" si="234"/>
        <v/>
      </c>
      <c r="GL871" s="1" t="str">
        <f t="shared" si="235"/>
        <v/>
      </c>
      <c r="HA871" s="2"/>
      <c r="HB871" s="2">
        <f t="shared" si="207"/>
        <v>1.8495999999999924</v>
      </c>
      <c r="HC871" s="145">
        <f t="shared" si="208"/>
        <v>0.96769364173617944</v>
      </c>
      <c r="HD871" s="2">
        <f t="shared" si="209"/>
        <v>3.1494862938497015E-4</v>
      </c>
      <c r="HE871" s="2" t="str">
        <f t="shared" si="205"/>
        <v/>
      </c>
      <c r="HF871" s="24" t="str">
        <f t="shared" si="206"/>
        <v/>
      </c>
    </row>
    <row r="872" spans="157:214" ht="20.100000000000001" customHeight="1" x14ac:dyDescent="0.25">
      <c r="FA872" s="1">
        <v>285</v>
      </c>
      <c r="FB872" s="1">
        <f t="shared" si="210"/>
        <v>-13191.166972751549</v>
      </c>
      <c r="FC872" s="1">
        <f t="shared" si="211"/>
        <v>1.4481558707868279E-6</v>
      </c>
      <c r="FD872" s="1">
        <f t="shared" si="212"/>
        <v>2.1182050404046178E-3</v>
      </c>
      <c r="FE872" s="1">
        <f t="shared" si="213"/>
        <v>1.4481558707868279E-6</v>
      </c>
      <c r="FF872" s="1" t="str">
        <f t="shared" si="214"/>
        <v/>
      </c>
      <c r="FG872" s="1" t="str">
        <f t="shared" si="215"/>
        <v/>
      </c>
      <c r="FI872" s="1">
        <f t="shared" si="216"/>
        <v>4.6888252040094097E-190</v>
      </c>
      <c r="FJ872" s="1" t="str">
        <f t="shared" si="217"/>
        <v/>
      </c>
      <c r="FK872" s="1" t="str">
        <f t="shared" si="218"/>
        <v/>
      </c>
      <c r="FP872" s="1">
        <v>285</v>
      </c>
      <c r="FQ872" s="1">
        <f t="shared" si="219"/>
        <v>-27.900577411047351</v>
      </c>
      <c r="FR872" s="1">
        <f t="shared" si="220"/>
        <v>6.8467636395781555E-4</v>
      </c>
      <c r="FS872" s="1">
        <f t="shared" si="221"/>
        <v>2.1182050404046178E-3</v>
      </c>
      <c r="FT872" s="1">
        <f t="shared" si="222"/>
        <v>6.8467636395781555E-4</v>
      </c>
      <c r="FU872" s="1" t="str">
        <f t="shared" si="223"/>
        <v/>
      </c>
      <c r="FV872" s="1" t="str">
        <f t="shared" si="224"/>
        <v/>
      </c>
      <c r="FW872" s="1">
        <f t="shared" si="225"/>
        <v>0</v>
      </c>
      <c r="FX872" s="1" t="str">
        <f t="shared" si="226"/>
        <v/>
      </c>
      <c r="FY872" s="1" t="str">
        <f t="shared" si="227"/>
        <v/>
      </c>
      <c r="GC872" s="1">
        <v>285</v>
      </c>
      <c r="GD872" s="1">
        <f t="shared" si="236"/>
        <v>-101.36716642532703</v>
      </c>
      <c r="GE872" s="1">
        <f t="shared" si="228"/>
        <v>1.884522036846298E-4</v>
      </c>
      <c r="GF872" s="1">
        <f t="shared" si="229"/>
        <v>2.1182050404046204E-3</v>
      </c>
      <c r="GG872" s="1">
        <f t="shared" si="230"/>
        <v>1.884522036846298E-4</v>
      </c>
      <c r="GH872" s="1" t="str">
        <f t="shared" si="231"/>
        <v/>
      </c>
      <c r="GI872" s="1" t="str">
        <f t="shared" si="232"/>
        <v/>
      </c>
      <c r="GJ872" s="1">
        <f t="shared" si="233"/>
        <v>0</v>
      </c>
      <c r="GK872" s="1" t="str">
        <f t="shared" si="234"/>
        <v/>
      </c>
      <c r="GL872" s="1" t="str">
        <f t="shared" si="235"/>
        <v/>
      </c>
      <c r="HA872" s="2"/>
      <c r="HB872" s="2">
        <f t="shared" si="207"/>
        <v>1.8559999999999923</v>
      </c>
      <c r="HC872" s="145">
        <f t="shared" si="208"/>
        <v>0.96737869310679447</v>
      </c>
      <c r="HD872" s="2">
        <f t="shared" si="209"/>
        <v>3.166605048978699E-4</v>
      </c>
      <c r="HE872" s="2" t="str">
        <f t="shared" si="205"/>
        <v/>
      </c>
      <c r="HF872" s="24" t="str">
        <f t="shared" si="206"/>
        <v/>
      </c>
    </row>
    <row r="873" spans="157:214" ht="20.100000000000001" customHeight="1" x14ac:dyDescent="0.25">
      <c r="FA873" s="1">
        <v>286</v>
      </c>
      <c r="FB873" s="1">
        <f t="shared" si="210"/>
        <v>-13172.717788174274</v>
      </c>
      <c r="FC873" s="1">
        <f t="shared" si="211"/>
        <v>1.4648061805359723E-6</v>
      </c>
      <c r="FD873" s="1">
        <f t="shared" si="212"/>
        <v>2.1450756708638256E-3</v>
      </c>
      <c r="FE873" s="1">
        <f t="shared" si="213"/>
        <v>1.4648061805359723E-6</v>
      </c>
      <c r="FF873" s="1" t="str">
        <f t="shared" si="214"/>
        <v/>
      </c>
      <c r="FG873" s="1" t="str">
        <f t="shared" si="215"/>
        <v/>
      </c>
      <c r="FI873" s="1">
        <f t="shared" si="216"/>
        <v>5.26989859000397E-190</v>
      </c>
      <c r="FJ873" s="1" t="str">
        <f t="shared" si="217"/>
        <v/>
      </c>
      <c r="FK873" s="1" t="str">
        <f t="shared" si="218"/>
        <v/>
      </c>
      <c r="FP873" s="1">
        <v>286</v>
      </c>
      <c r="FQ873" s="1">
        <f t="shared" si="219"/>
        <v>-27.861555624458475</v>
      </c>
      <c r="FR873" s="1">
        <f t="shared" si="220"/>
        <v>6.9254849552029697E-4</v>
      </c>
      <c r="FS873" s="1">
        <f t="shared" si="221"/>
        <v>2.1450756708638256E-3</v>
      </c>
      <c r="FT873" s="1">
        <f t="shared" si="222"/>
        <v>6.9254849552029697E-4</v>
      </c>
      <c r="FU873" s="1" t="str">
        <f t="shared" si="223"/>
        <v/>
      </c>
      <c r="FV873" s="1" t="str">
        <f t="shared" si="224"/>
        <v/>
      </c>
      <c r="FW873" s="1">
        <f t="shared" si="225"/>
        <v>0</v>
      </c>
      <c r="FX873" s="1" t="str">
        <f t="shared" si="226"/>
        <v/>
      </c>
      <c r="FY873" s="1" t="str">
        <f t="shared" si="227"/>
        <v/>
      </c>
      <c r="GC873" s="1">
        <v>286</v>
      </c>
      <c r="GD873" s="1">
        <f t="shared" si="236"/>
        <v>-101.2253941645923</v>
      </c>
      <c r="GE873" s="1">
        <f t="shared" si="228"/>
        <v>1.9061895080595495E-4</v>
      </c>
      <c r="GF873" s="1">
        <f t="shared" si="229"/>
        <v>2.1450756708638256E-3</v>
      </c>
      <c r="GG873" s="1">
        <f t="shared" si="230"/>
        <v>1.9061895080595495E-4</v>
      </c>
      <c r="GH873" s="1" t="str">
        <f t="shared" si="231"/>
        <v/>
      </c>
      <c r="GI873" s="1" t="str">
        <f t="shared" si="232"/>
        <v/>
      </c>
      <c r="GJ873" s="1">
        <f t="shared" si="233"/>
        <v>0</v>
      </c>
      <c r="GK873" s="1" t="str">
        <f t="shared" si="234"/>
        <v/>
      </c>
      <c r="GL873" s="1" t="str">
        <f t="shared" si="235"/>
        <v/>
      </c>
      <c r="HA873" s="2"/>
      <c r="HB873" s="2">
        <f t="shared" si="207"/>
        <v>1.8623999999999923</v>
      </c>
      <c r="HC873" s="145">
        <f t="shared" si="208"/>
        <v>0.9670620326018966</v>
      </c>
      <c r="HD873" s="2">
        <f t="shared" si="209"/>
        <v>3.1837225344100162E-4</v>
      </c>
      <c r="HE873" s="2" t="str">
        <f t="shared" si="205"/>
        <v/>
      </c>
      <c r="HF873" s="24" t="str">
        <f t="shared" si="206"/>
        <v/>
      </c>
    </row>
    <row r="874" spans="157:214" ht="20.100000000000001" customHeight="1" x14ac:dyDescent="0.25">
      <c r="FA874" s="2">
        <v>287</v>
      </c>
      <c r="FB874" s="1">
        <f t="shared" si="210"/>
        <v>-13154.268603597</v>
      </c>
      <c r="FC874" s="1">
        <f t="shared" si="211"/>
        <v>1.4816242226265961E-6</v>
      </c>
      <c r="FD874" s="1">
        <f t="shared" si="212"/>
        <v>2.1722550311006231E-3</v>
      </c>
      <c r="FE874" s="1">
        <f t="shared" si="213"/>
        <v>1.4816242226265961E-6</v>
      </c>
      <c r="FF874" s="1" t="str">
        <f t="shared" si="214"/>
        <v/>
      </c>
      <c r="FG874" s="1" t="str">
        <f t="shared" si="215"/>
        <v/>
      </c>
      <c r="FI874" s="1">
        <f t="shared" si="216"/>
        <v>5.922888057212972E-190</v>
      </c>
      <c r="FJ874" s="1" t="str">
        <f t="shared" si="217"/>
        <v/>
      </c>
      <c r="FK874" s="1" t="str">
        <f t="shared" si="218"/>
        <v/>
      </c>
      <c r="FP874" s="2">
        <v>287</v>
      </c>
      <c r="FQ874" s="1">
        <f t="shared" si="219"/>
        <v>-27.822533837869596</v>
      </c>
      <c r="FR874" s="1">
        <f t="shared" si="220"/>
        <v>7.0049992957500501E-4</v>
      </c>
      <c r="FS874" s="1">
        <f t="shared" si="221"/>
        <v>2.1722550311006231E-3</v>
      </c>
      <c r="FT874" s="1">
        <f t="shared" si="222"/>
        <v>7.0049992957500501E-4</v>
      </c>
      <c r="FU874" s="1" t="str">
        <f t="shared" si="223"/>
        <v/>
      </c>
      <c r="FV874" s="1" t="str">
        <f t="shared" si="224"/>
        <v/>
      </c>
      <c r="FW874" s="1">
        <f t="shared" si="225"/>
        <v>0</v>
      </c>
      <c r="FX874" s="1" t="str">
        <f t="shared" si="226"/>
        <v/>
      </c>
      <c r="FY874" s="1" t="str">
        <f t="shared" si="227"/>
        <v/>
      </c>
      <c r="GC874" s="2">
        <v>287</v>
      </c>
      <c r="GD874" s="1">
        <f t="shared" si="236"/>
        <v>-101.08362190385759</v>
      </c>
      <c r="GE874" s="1">
        <f t="shared" si="228"/>
        <v>1.928075253631377E-4</v>
      </c>
      <c r="GF874" s="1">
        <f t="shared" si="229"/>
        <v>2.1722550311006231E-3</v>
      </c>
      <c r="GG874" s="1">
        <f t="shared" si="230"/>
        <v>1.928075253631377E-4</v>
      </c>
      <c r="GH874" s="1" t="str">
        <f t="shared" si="231"/>
        <v/>
      </c>
      <c r="GI874" s="1" t="str">
        <f t="shared" si="232"/>
        <v/>
      </c>
      <c r="GJ874" s="1">
        <f t="shared" si="233"/>
        <v>0</v>
      </c>
      <c r="GK874" s="1" t="str">
        <f t="shared" si="234"/>
        <v/>
      </c>
      <c r="GL874" s="1" t="str">
        <f t="shared" si="235"/>
        <v/>
      </c>
      <c r="HA874" s="2"/>
      <c r="HB874" s="2">
        <f t="shared" si="207"/>
        <v>1.8687999999999922</v>
      </c>
      <c r="HC874" s="145">
        <f t="shared" si="208"/>
        <v>0.9667436603484556</v>
      </c>
      <c r="HD874" s="2">
        <f t="shared" si="209"/>
        <v>3.2008383758341807E-4</v>
      </c>
      <c r="HE874" s="2" t="str">
        <f t="shared" si="205"/>
        <v/>
      </c>
      <c r="HF874" s="24" t="str">
        <f t="shared" si="206"/>
        <v/>
      </c>
    </row>
    <row r="875" spans="157:214" ht="20.100000000000001" customHeight="1" x14ac:dyDescent="0.25">
      <c r="FA875" s="1">
        <v>288</v>
      </c>
      <c r="FB875" s="1">
        <f t="shared" si="210"/>
        <v>-13135.819419019725</v>
      </c>
      <c r="FC875" s="1">
        <f t="shared" si="211"/>
        <v>1.4986113816001557E-6</v>
      </c>
      <c r="FD875" s="1">
        <f t="shared" si="212"/>
        <v>2.199746228399903E-3</v>
      </c>
      <c r="FE875" s="1">
        <f t="shared" si="213"/>
        <v>1.4986113816001557E-6</v>
      </c>
      <c r="FF875" s="1" t="str">
        <f t="shared" si="214"/>
        <v/>
      </c>
      <c r="FG875" s="1" t="str">
        <f t="shared" si="215"/>
        <v/>
      </c>
      <c r="FI875" s="1">
        <f t="shared" si="216"/>
        <v>6.6566824871456097E-190</v>
      </c>
      <c r="FJ875" s="1" t="str">
        <f t="shared" si="217"/>
        <v/>
      </c>
      <c r="FK875" s="1" t="str">
        <f t="shared" si="218"/>
        <v/>
      </c>
      <c r="FP875" s="1">
        <v>288</v>
      </c>
      <c r="FQ875" s="1">
        <f t="shared" si="219"/>
        <v>-27.783512051280717</v>
      </c>
      <c r="FR875" s="1">
        <f t="shared" si="220"/>
        <v>7.0853132072192036E-4</v>
      </c>
      <c r="FS875" s="1">
        <f t="shared" si="221"/>
        <v>2.1997462283999082E-3</v>
      </c>
      <c r="FT875" s="1">
        <f t="shared" si="222"/>
        <v>7.0853132072192036E-4</v>
      </c>
      <c r="FU875" s="1" t="str">
        <f t="shared" si="223"/>
        <v/>
      </c>
      <c r="FV875" s="1" t="str">
        <f t="shared" si="224"/>
        <v/>
      </c>
      <c r="FW875" s="1">
        <f t="shared" si="225"/>
        <v>0</v>
      </c>
      <c r="FX875" s="1" t="str">
        <f t="shared" si="226"/>
        <v/>
      </c>
      <c r="FY875" s="1" t="str">
        <f t="shared" si="227"/>
        <v/>
      </c>
      <c r="GC875" s="1">
        <v>288</v>
      </c>
      <c r="GD875" s="1">
        <f t="shared" si="236"/>
        <v>-100.94184964312285</v>
      </c>
      <c r="GE875" s="1">
        <f t="shared" si="228"/>
        <v>1.9501810753007621E-4</v>
      </c>
      <c r="GF875" s="1">
        <f t="shared" si="229"/>
        <v>2.1997462283999082E-3</v>
      </c>
      <c r="GG875" s="1">
        <f t="shared" si="230"/>
        <v>1.9501810753007621E-4</v>
      </c>
      <c r="GH875" s="1" t="str">
        <f t="shared" si="231"/>
        <v/>
      </c>
      <c r="GI875" s="1" t="str">
        <f t="shared" si="232"/>
        <v/>
      </c>
      <c r="GJ875" s="1">
        <f t="shared" si="233"/>
        <v>0</v>
      </c>
      <c r="GK875" s="1" t="str">
        <f t="shared" si="234"/>
        <v/>
      </c>
      <c r="GL875" s="1" t="str">
        <f t="shared" si="235"/>
        <v/>
      </c>
      <c r="HA875" s="2"/>
      <c r="HB875" s="2">
        <f t="shared" si="207"/>
        <v>1.8751999999999922</v>
      </c>
      <c r="HC875" s="145">
        <f t="shared" si="208"/>
        <v>0.96642357651087218</v>
      </c>
      <c r="HD875" s="2">
        <f t="shared" si="209"/>
        <v>3.2179522008335404E-4</v>
      </c>
      <c r="HE875" s="2" t="str">
        <f t="shared" si="205"/>
        <v/>
      </c>
      <c r="HF875" s="24" t="str">
        <f t="shared" si="206"/>
        <v/>
      </c>
    </row>
    <row r="876" spans="157:214" ht="20.100000000000001" customHeight="1" x14ac:dyDescent="0.25">
      <c r="FA876" s="1">
        <v>289</v>
      </c>
      <c r="FB876" s="1">
        <f t="shared" si="210"/>
        <v>-13117.370234442449</v>
      </c>
      <c r="FC876" s="1">
        <f t="shared" si="211"/>
        <v>1.5157690497193082E-6</v>
      </c>
      <c r="FD876" s="1">
        <f t="shared" si="212"/>
        <v>2.2275523956614401E-3</v>
      </c>
      <c r="FE876" s="1">
        <f t="shared" si="213"/>
        <v>1.5157690497193082E-6</v>
      </c>
      <c r="FF876" s="1" t="str">
        <f t="shared" si="214"/>
        <v/>
      </c>
      <c r="FG876" s="1" t="str">
        <f t="shared" si="215"/>
        <v/>
      </c>
      <c r="FI876" s="1">
        <f t="shared" si="216"/>
        <v>7.4812679776456069E-190</v>
      </c>
      <c r="FJ876" s="1" t="str">
        <f t="shared" si="217"/>
        <v/>
      </c>
      <c r="FK876" s="1" t="str">
        <f t="shared" si="218"/>
        <v/>
      </c>
      <c r="FP876" s="1">
        <v>289</v>
      </c>
      <c r="FQ876" s="1">
        <f t="shared" si="219"/>
        <v>-27.744490264691841</v>
      </c>
      <c r="FR876" s="1">
        <f t="shared" si="220"/>
        <v>7.1664332721154767E-4</v>
      </c>
      <c r="FS876" s="1">
        <f t="shared" si="221"/>
        <v>2.2275523956614353E-3</v>
      </c>
      <c r="FT876" s="1">
        <f t="shared" si="222"/>
        <v>7.1664332721154767E-4</v>
      </c>
      <c r="FU876" s="1" t="str">
        <f t="shared" si="223"/>
        <v/>
      </c>
      <c r="FV876" s="1" t="str">
        <f t="shared" si="224"/>
        <v/>
      </c>
      <c r="FW876" s="1">
        <f t="shared" si="225"/>
        <v>0</v>
      </c>
      <c r="FX876" s="1" t="str">
        <f t="shared" si="226"/>
        <v/>
      </c>
      <c r="FY876" s="1" t="str">
        <f t="shared" si="227"/>
        <v/>
      </c>
      <c r="GC876" s="1">
        <v>289</v>
      </c>
      <c r="GD876" s="1">
        <f t="shared" si="236"/>
        <v>-100.80007738238814</v>
      </c>
      <c r="GE876" s="1">
        <f t="shared" si="228"/>
        <v>1.9725087848544771E-4</v>
      </c>
      <c r="GF876" s="1">
        <f t="shared" si="229"/>
        <v>2.2275523956614401E-3</v>
      </c>
      <c r="GG876" s="1">
        <f t="shared" si="230"/>
        <v>1.9725087848544771E-4</v>
      </c>
      <c r="GH876" s="1" t="str">
        <f t="shared" si="231"/>
        <v/>
      </c>
      <c r="GI876" s="1" t="str">
        <f t="shared" si="232"/>
        <v/>
      </c>
      <c r="GJ876" s="1">
        <f t="shared" si="233"/>
        <v>0</v>
      </c>
      <c r="GK876" s="1" t="str">
        <f t="shared" si="234"/>
        <v/>
      </c>
      <c r="GL876" s="1" t="str">
        <f t="shared" si="235"/>
        <v/>
      </c>
      <c r="HA876" s="2"/>
      <c r="HB876" s="2">
        <f t="shared" si="207"/>
        <v>1.8815999999999922</v>
      </c>
      <c r="HC876" s="145">
        <f t="shared" si="208"/>
        <v>0.96610178129078883</v>
      </c>
      <c r="HD876" s="2">
        <f t="shared" si="209"/>
        <v>3.235063638877822E-4</v>
      </c>
      <c r="HE876" s="2" t="str">
        <f t="shared" si="205"/>
        <v/>
      </c>
      <c r="HF876" s="24" t="str">
        <f t="shared" si="206"/>
        <v/>
      </c>
    </row>
    <row r="877" spans="157:214" ht="20.100000000000001" customHeight="1" x14ac:dyDescent="0.25">
      <c r="FA877" s="1">
        <v>290</v>
      </c>
      <c r="FB877" s="1">
        <f t="shared" si="210"/>
        <v>-13098.921049865174</v>
      </c>
      <c r="FC877" s="1">
        <f t="shared" si="211"/>
        <v>1.5330986269668321E-6</v>
      </c>
      <c r="FD877" s="1">
        <f t="shared" si="212"/>
        <v>2.2556766915423207E-3</v>
      </c>
      <c r="FE877" s="1">
        <f t="shared" si="213"/>
        <v>1.5330986269668321E-6</v>
      </c>
      <c r="FF877" s="1" t="str">
        <f t="shared" si="214"/>
        <v/>
      </c>
      <c r="FG877" s="1" t="str">
        <f t="shared" si="215"/>
        <v/>
      </c>
      <c r="FI877" s="1">
        <f t="shared" si="216"/>
        <v>8.4078630997725143E-190</v>
      </c>
      <c r="FJ877" s="1" t="str">
        <f t="shared" si="217"/>
        <v/>
      </c>
      <c r="FK877" s="1" t="str">
        <f t="shared" si="218"/>
        <v/>
      </c>
      <c r="FP877" s="1">
        <v>290</v>
      </c>
      <c r="FQ877" s="1">
        <f t="shared" si="219"/>
        <v>-27.705468478102965</v>
      </c>
      <c r="FR877" s="1">
        <f t="shared" si="220"/>
        <v>7.2483661094440593E-4</v>
      </c>
      <c r="FS877" s="1">
        <f t="shared" si="221"/>
        <v>2.2556766915423207E-3</v>
      </c>
      <c r="FT877" s="1">
        <f t="shared" si="222"/>
        <v>7.2483661094440593E-4</v>
      </c>
      <c r="FU877" s="1" t="str">
        <f t="shared" si="223"/>
        <v/>
      </c>
      <c r="FV877" s="1" t="str">
        <f t="shared" si="224"/>
        <v/>
      </c>
      <c r="FW877" s="1">
        <f t="shared" si="225"/>
        <v>0</v>
      </c>
      <c r="FX877" s="1" t="str">
        <f t="shared" si="226"/>
        <v/>
      </c>
      <c r="FY877" s="1" t="str">
        <f t="shared" si="227"/>
        <v/>
      </c>
      <c r="GC877" s="1">
        <v>290</v>
      </c>
      <c r="GD877" s="1">
        <f t="shared" si="236"/>
        <v>-100.65830512165341</v>
      </c>
      <c r="GE877" s="1">
        <f t="shared" si="228"/>
        <v>1.9950602041256949E-4</v>
      </c>
      <c r="GF877" s="1">
        <f t="shared" si="229"/>
        <v>2.2556766915423207E-3</v>
      </c>
      <c r="GG877" s="1">
        <f t="shared" si="230"/>
        <v>1.9950602041256949E-4</v>
      </c>
      <c r="GH877" s="1" t="str">
        <f t="shared" si="231"/>
        <v/>
      </c>
      <c r="GI877" s="1" t="str">
        <f t="shared" si="232"/>
        <v/>
      </c>
      <c r="GJ877" s="1">
        <f t="shared" si="233"/>
        <v>0</v>
      </c>
      <c r="GK877" s="1" t="str">
        <f t="shared" si="234"/>
        <v/>
      </c>
      <c r="GL877" s="1" t="str">
        <f t="shared" si="235"/>
        <v/>
      </c>
      <c r="HA877" s="2"/>
      <c r="HB877" s="2">
        <f t="shared" si="207"/>
        <v>1.8879999999999921</v>
      </c>
      <c r="HC877" s="145">
        <f t="shared" si="208"/>
        <v>0.96577827492690105</v>
      </c>
      <c r="HD877" s="2">
        <f t="shared" si="209"/>
        <v>3.2521723213307929E-4</v>
      </c>
      <c r="HE877" s="2" t="str">
        <f t="shared" si="205"/>
        <v/>
      </c>
      <c r="HF877" s="24" t="str">
        <f t="shared" si="206"/>
        <v/>
      </c>
    </row>
    <row r="878" spans="157:214" ht="20.100000000000001" customHeight="1" x14ac:dyDescent="0.25">
      <c r="FA878" s="1">
        <v>291</v>
      </c>
      <c r="FB878" s="1">
        <f t="shared" si="210"/>
        <v>-13080.471865287898</v>
      </c>
      <c r="FC878" s="1">
        <f t="shared" si="211"/>
        <v>1.5506015210439061E-6</v>
      </c>
      <c r="FD878" s="1">
        <f t="shared" si="212"/>
        <v>2.2841223005994039E-3</v>
      </c>
      <c r="FE878" s="1">
        <f t="shared" si="213"/>
        <v>1.5506015210439061E-6</v>
      </c>
      <c r="FF878" s="1" t="str">
        <f t="shared" si="214"/>
        <v/>
      </c>
      <c r="FG878" s="1" t="str">
        <f t="shared" si="215"/>
        <v/>
      </c>
      <c r="FI878" s="1">
        <f t="shared" si="216"/>
        <v>9.4490708059373595E-190</v>
      </c>
      <c r="FJ878" s="1" t="str">
        <f t="shared" si="217"/>
        <v/>
      </c>
      <c r="FK878" s="1" t="str">
        <f t="shared" si="218"/>
        <v/>
      </c>
      <c r="FP878" s="1">
        <v>291</v>
      </c>
      <c r="FQ878" s="1">
        <f t="shared" si="219"/>
        <v>-27.666446691514086</v>
      </c>
      <c r="FR878" s="1">
        <f t="shared" si="220"/>
        <v>7.331118374702064E-4</v>
      </c>
      <c r="FS878" s="1">
        <f t="shared" si="221"/>
        <v>2.2841223005993999E-3</v>
      </c>
      <c r="FT878" s="1">
        <f t="shared" si="222"/>
        <v>7.331118374702064E-4</v>
      </c>
      <c r="FU878" s="1" t="str">
        <f t="shared" si="223"/>
        <v/>
      </c>
      <c r="FV878" s="1" t="str">
        <f t="shared" si="224"/>
        <v/>
      </c>
      <c r="FW878" s="1">
        <f t="shared" si="225"/>
        <v>0</v>
      </c>
      <c r="FX878" s="1" t="str">
        <f t="shared" si="226"/>
        <v/>
      </c>
      <c r="FY878" s="1" t="str">
        <f t="shared" si="227"/>
        <v/>
      </c>
      <c r="GC878" s="1">
        <v>291</v>
      </c>
      <c r="GD878" s="1">
        <f t="shared" si="236"/>
        <v>-100.51653286091869</v>
      </c>
      <c r="GE878" s="1">
        <f t="shared" si="228"/>
        <v>2.0178371649917312E-4</v>
      </c>
      <c r="GF878" s="1">
        <f t="shared" si="229"/>
        <v>2.2841223005994039E-3</v>
      </c>
      <c r="GG878" s="1">
        <f t="shared" si="230"/>
        <v>2.0178371649917312E-4</v>
      </c>
      <c r="GH878" s="1" t="str">
        <f t="shared" si="231"/>
        <v/>
      </c>
      <c r="GI878" s="1" t="str">
        <f t="shared" si="232"/>
        <v/>
      </c>
      <c r="GJ878" s="1">
        <f t="shared" si="233"/>
        <v>0</v>
      </c>
      <c r="GK878" s="1" t="str">
        <f t="shared" si="234"/>
        <v/>
      </c>
      <c r="GL878" s="1" t="str">
        <f t="shared" si="235"/>
        <v/>
      </c>
      <c r="HA878" s="2"/>
      <c r="HB878" s="2">
        <f t="shared" si="207"/>
        <v>1.8943999999999921</v>
      </c>
      <c r="HC878" s="145">
        <f t="shared" si="208"/>
        <v>0.96545305769476797</v>
      </c>
      <c r="HD878" s="2">
        <f t="shared" si="209"/>
        <v>3.2692778814435997E-4</v>
      </c>
      <c r="HE878" s="2" t="str">
        <f t="shared" si="205"/>
        <v/>
      </c>
      <c r="HF878" s="24" t="str">
        <f t="shared" si="206"/>
        <v/>
      </c>
    </row>
    <row r="879" spans="157:214" ht="20.100000000000001" customHeight="1" x14ac:dyDescent="0.25">
      <c r="FA879" s="1">
        <v>292</v>
      </c>
      <c r="FB879" s="1">
        <f t="shared" si="210"/>
        <v>-13062.022680710625</v>
      </c>
      <c r="FC879" s="1">
        <f t="shared" si="211"/>
        <v>1.5682791473677387E-6</v>
      </c>
      <c r="FD879" s="1">
        <f t="shared" si="212"/>
        <v>2.3128924334316443E-3</v>
      </c>
      <c r="FE879" s="1">
        <f t="shared" si="213"/>
        <v>1.5682791473677387E-6</v>
      </c>
      <c r="FF879" s="1" t="str">
        <f t="shared" si="214"/>
        <v/>
      </c>
      <c r="FG879" s="1" t="str">
        <f t="shared" si="215"/>
        <v/>
      </c>
      <c r="FI879" s="1">
        <f t="shared" si="216"/>
        <v>1.0619049036425205E-189</v>
      </c>
      <c r="FJ879" s="1" t="str">
        <f t="shared" si="217"/>
        <v/>
      </c>
      <c r="FK879" s="1" t="str">
        <f t="shared" si="218"/>
        <v/>
      </c>
      <c r="FP879" s="1">
        <v>292</v>
      </c>
      <c r="FQ879" s="1">
        <f t="shared" si="219"/>
        <v>-27.627424904925206</v>
      </c>
      <c r="FR879" s="1">
        <f t="shared" si="220"/>
        <v>7.4146967598674252E-4</v>
      </c>
      <c r="FS879" s="1">
        <f t="shared" si="221"/>
        <v>2.3128924334316482E-3</v>
      </c>
      <c r="FT879" s="1">
        <f t="shared" si="222"/>
        <v>7.4146967598674252E-4</v>
      </c>
      <c r="FU879" s="1" t="str">
        <f t="shared" si="223"/>
        <v/>
      </c>
      <c r="FV879" s="1" t="str">
        <f t="shared" si="224"/>
        <v/>
      </c>
      <c r="FW879" s="1">
        <f t="shared" si="225"/>
        <v>0</v>
      </c>
      <c r="FX879" s="1" t="str">
        <f t="shared" si="226"/>
        <v/>
      </c>
      <c r="FY879" s="1" t="str">
        <f t="shared" si="227"/>
        <v/>
      </c>
      <c r="GC879" s="1">
        <v>292</v>
      </c>
      <c r="GD879" s="1">
        <f t="shared" si="236"/>
        <v>-100.37476060018398</v>
      </c>
      <c r="GE879" s="1">
        <f t="shared" si="228"/>
        <v>2.0408415093709696E-4</v>
      </c>
      <c r="GF879" s="1">
        <f t="shared" si="229"/>
        <v>2.3128924334316443E-3</v>
      </c>
      <c r="GG879" s="1">
        <f t="shared" si="230"/>
        <v>2.0408415093709696E-4</v>
      </c>
      <c r="GH879" s="1" t="str">
        <f t="shared" si="231"/>
        <v/>
      </c>
      <c r="GI879" s="1" t="str">
        <f t="shared" si="232"/>
        <v/>
      </c>
      <c r="GJ879" s="1">
        <f t="shared" si="233"/>
        <v>0</v>
      </c>
      <c r="GK879" s="1" t="str">
        <f t="shared" si="234"/>
        <v/>
      </c>
      <c r="GL879" s="1" t="str">
        <f t="shared" si="235"/>
        <v/>
      </c>
      <c r="HA879" s="2"/>
      <c r="HB879" s="2">
        <f t="shared" si="207"/>
        <v>1.9007999999999921</v>
      </c>
      <c r="HC879" s="145">
        <f t="shared" si="208"/>
        <v>0.96512612990662361</v>
      </c>
      <c r="HD879" s="2">
        <f t="shared" si="209"/>
        <v>3.286379954355878E-4</v>
      </c>
      <c r="HE879" s="2" t="str">
        <f t="shared" si="205"/>
        <v/>
      </c>
      <c r="HF879" s="24" t="str">
        <f t="shared" si="206"/>
        <v/>
      </c>
    </row>
    <row r="880" spans="157:214" ht="20.100000000000001" customHeight="1" x14ac:dyDescent="0.25">
      <c r="FA880" s="1">
        <v>293</v>
      </c>
      <c r="FB880" s="1">
        <f t="shared" si="210"/>
        <v>-13043.573496133351</v>
      </c>
      <c r="FC880" s="1">
        <f t="shared" si="211"/>
        <v>1.5861329290685727E-6</v>
      </c>
      <c r="FD880" s="1">
        <f t="shared" si="212"/>
        <v>2.3419903268224666E-3</v>
      </c>
      <c r="FE880" s="1">
        <f t="shared" si="213"/>
        <v>1.5861329290685727E-6</v>
      </c>
      <c r="FF880" s="1" t="str">
        <f t="shared" si="214"/>
        <v/>
      </c>
      <c r="FG880" s="1" t="str">
        <f t="shared" si="215"/>
        <v/>
      </c>
      <c r="FI880" s="1">
        <f t="shared" si="216"/>
        <v>1.1933702322807066E-189</v>
      </c>
      <c r="FJ880" s="1" t="str">
        <f t="shared" si="217"/>
        <v/>
      </c>
      <c r="FK880" s="1" t="str">
        <f t="shared" si="218"/>
        <v/>
      </c>
      <c r="FP880" s="1">
        <v>293</v>
      </c>
      <c r="FQ880" s="1">
        <f t="shared" si="219"/>
        <v>-27.588403118336331</v>
      </c>
      <c r="FR880" s="1">
        <f t="shared" si="220"/>
        <v>7.4991079933845752E-4</v>
      </c>
      <c r="FS880" s="1">
        <f t="shared" si="221"/>
        <v>2.3419903268224666E-3</v>
      </c>
      <c r="FT880" s="1">
        <f t="shared" si="222"/>
        <v>7.4991079933845752E-4</v>
      </c>
      <c r="FU880" s="1" t="str">
        <f t="shared" si="223"/>
        <v/>
      </c>
      <c r="FV880" s="1" t="str">
        <f t="shared" si="224"/>
        <v/>
      </c>
      <c r="FW880" s="1">
        <f t="shared" si="225"/>
        <v>0</v>
      </c>
      <c r="FX880" s="1" t="str">
        <f t="shared" si="226"/>
        <v/>
      </c>
      <c r="FY880" s="1" t="str">
        <f t="shared" si="227"/>
        <v/>
      </c>
      <c r="GC880" s="1">
        <v>293</v>
      </c>
      <c r="GD880" s="1">
        <f t="shared" si="236"/>
        <v>-100.23298833944924</v>
      </c>
      <c r="GE880" s="1">
        <f t="shared" si="228"/>
        <v>2.0640750892189652E-4</v>
      </c>
      <c r="GF880" s="1">
        <f t="shared" si="229"/>
        <v>2.3419903268224692E-3</v>
      </c>
      <c r="GG880" s="1">
        <f t="shared" si="230"/>
        <v>2.0640750892189652E-4</v>
      </c>
      <c r="GH880" s="1" t="str">
        <f t="shared" si="231"/>
        <v/>
      </c>
      <c r="GI880" s="1" t="str">
        <f t="shared" si="232"/>
        <v/>
      </c>
      <c r="GJ880" s="1">
        <f t="shared" si="233"/>
        <v>0</v>
      </c>
      <c r="GK880" s="1" t="str">
        <f t="shared" si="234"/>
        <v/>
      </c>
      <c r="GL880" s="1" t="str">
        <f t="shared" si="235"/>
        <v/>
      </c>
      <c r="HA880" s="2"/>
      <c r="HB880" s="2">
        <f t="shared" si="207"/>
        <v>1.907199999999992</v>
      </c>
      <c r="HC880" s="145">
        <f t="shared" si="208"/>
        <v>0.96479749191118802</v>
      </c>
      <c r="HD880" s="2">
        <f t="shared" si="209"/>
        <v>3.3034781771068555E-4</v>
      </c>
      <c r="HE880" s="2" t="str">
        <f t="shared" si="205"/>
        <v/>
      </c>
      <c r="HF880" s="24" t="str">
        <f t="shared" si="206"/>
        <v/>
      </c>
    </row>
    <row r="881" spans="157:214" ht="20.100000000000001" customHeight="1" x14ac:dyDescent="0.25">
      <c r="FA881" s="2">
        <v>294</v>
      </c>
      <c r="FB881" s="1">
        <f t="shared" si="210"/>
        <v>-13025.124311556076</v>
      </c>
      <c r="FC881" s="1">
        <f t="shared" si="211"/>
        <v>1.6041642969860007E-6</v>
      </c>
      <c r="FD881" s="1">
        <f t="shared" si="212"/>
        <v>2.3714192438819906E-3</v>
      </c>
      <c r="FE881" s="1">
        <f t="shared" si="213"/>
        <v>1.6041642969860007E-6</v>
      </c>
      <c r="FF881" s="1" t="str">
        <f t="shared" si="214"/>
        <v/>
      </c>
      <c r="FG881" s="1" t="str">
        <f t="shared" si="215"/>
        <v/>
      </c>
      <c r="FI881" s="1">
        <f t="shared" si="216"/>
        <v>1.3410896968937681E-189</v>
      </c>
      <c r="FJ881" s="1" t="str">
        <f t="shared" si="217"/>
        <v/>
      </c>
      <c r="FK881" s="1" t="str">
        <f t="shared" si="218"/>
        <v/>
      </c>
      <c r="FP881" s="2">
        <v>294</v>
      </c>
      <c r="FQ881" s="1">
        <f t="shared" si="219"/>
        <v>-27.549381331747455</v>
      </c>
      <c r="FR881" s="1">
        <f t="shared" si="220"/>
        <v>7.5843588401472417E-4</v>
      </c>
      <c r="FS881" s="1">
        <f t="shared" si="221"/>
        <v>2.3714192438819906E-3</v>
      </c>
      <c r="FT881" s="1">
        <f t="shared" si="222"/>
        <v>7.5843588401472417E-4</v>
      </c>
      <c r="FU881" s="1" t="str">
        <f t="shared" si="223"/>
        <v/>
      </c>
      <c r="FV881" s="1" t="str">
        <f t="shared" si="224"/>
        <v/>
      </c>
      <c r="FW881" s="1">
        <f t="shared" si="225"/>
        <v>0</v>
      </c>
      <c r="FX881" s="1" t="str">
        <f t="shared" si="226"/>
        <v/>
      </c>
      <c r="FY881" s="1" t="str">
        <f t="shared" si="227"/>
        <v/>
      </c>
      <c r="GC881" s="2">
        <v>294</v>
      </c>
      <c r="GD881" s="1">
        <f t="shared" si="236"/>
        <v>-100.09121607871452</v>
      </c>
      <c r="GE881" s="1">
        <f t="shared" si="228"/>
        <v>2.0875397665236358E-4</v>
      </c>
      <c r="GF881" s="1">
        <f t="shared" si="229"/>
        <v>2.3714192438819936E-3</v>
      </c>
      <c r="GG881" s="1">
        <f t="shared" si="230"/>
        <v>2.0875397665236358E-4</v>
      </c>
      <c r="GH881" s="1" t="str">
        <f t="shared" si="231"/>
        <v/>
      </c>
      <c r="GI881" s="1" t="str">
        <f t="shared" si="232"/>
        <v/>
      </c>
      <c r="GJ881" s="1">
        <f t="shared" si="233"/>
        <v>0</v>
      </c>
      <c r="GK881" s="1" t="str">
        <f t="shared" si="234"/>
        <v/>
      </c>
      <c r="GL881" s="1" t="str">
        <f t="shared" si="235"/>
        <v/>
      </c>
      <c r="HA881" s="2"/>
      <c r="HB881" s="2">
        <f t="shared" si="207"/>
        <v>1.913599999999992</v>
      </c>
      <c r="HC881" s="145">
        <f t="shared" si="208"/>
        <v>0.96446714409347734</v>
      </c>
      <c r="HD881" s="2">
        <f t="shared" si="209"/>
        <v>3.3205721886175876E-4</v>
      </c>
      <c r="HE881" s="2" t="str">
        <f t="shared" si="205"/>
        <v/>
      </c>
      <c r="HF881" s="24" t="str">
        <f t="shared" si="206"/>
        <v/>
      </c>
    </row>
    <row r="882" spans="157:214" ht="20.100000000000001" customHeight="1" x14ac:dyDescent="0.25">
      <c r="FA882" s="1">
        <v>295</v>
      </c>
      <c r="FB882" s="1">
        <f t="shared" si="210"/>
        <v>-13006.6751269788</v>
      </c>
      <c r="FC882" s="1">
        <f t="shared" si="211"/>
        <v>1.6223746896646503E-6</v>
      </c>
      <c r="FD882" s="1">
        <f t="shared" si="212"/>
        <v>2.4011824741892464E-3</v>
      </c>
      <c r="FE882" s="1">
        <f t="shared" si="213"/>
        <v>1.6223746896646503E-6</v>
      </c>
      <c r="FF882" s="1" t="str">
        <f t="shared" si="214"/>
        <v/>
      </c>
      <c r="FG882" s="1" t="str">
        <f t="shared" si="215"/>
        <v/>
      </c>
      <c r="FI882" s="1">
        <f t="shared" si="216"/>
        <v>1.5070702706923643E-189</v>
      </c>
      <c r="FJ882" s="1" t="str">
        <f t="shared" si="217"/>
        <v/>
      </c>
      <c r="FK882" s="1" t="str">
        <f t="shared" si="218"/>
        <v/>
      </c>
      <c r="FP882" s="1">
        <v>295</v>
      </c>
      <c r="FQ882" s="1">
        <f t="shared" si="219"/>
        <v>-27.510359545158575</v>
      </c>
      <c r="FR882" s="1">
        <f t="shared" si="220"/>
        <v>7.6704561014778825E-4</v>
      </c>
      <c r="FS882" s="1">
        <f t="shared" si="221"/>
        <v>2.4011824741892529E-3</v>
      </c>
      <c r="FT882" s="1">
        <f t="shared" si="222"/>
        <v>7.6704561014778825E-4</v>
      </c>
      <c r="FU882" s="1" t="str">
        <f t="shared" si="223"/>
        <v/>
      </c>
      <c r="FV882" s="1" t="str">
        <f t="shared" si="224"/>
        <v/>
      </c>
      <c r="FW882" s="1">
        <f t="shared" si="225"/>
        <v>0</v>
      </c>
      <c r="FX882" s="1" t="str">
        <f t="shared" si="226"/>
        <v/>
      </c>
      <c r="FY882" s="1" t="str">
        <f t="shared" si="227"/>
        <v/>
      </c>
      <c r="GC882" s="1">
        <v>295</v>
      </c>
      <c r="GD882" s="1">
        <f t="shared" si="236"/>
        <v>-99.949443817979798</v>
      </c>
      <c r="GE882" s="1">
        <f t="shared" si="228"/>
        <v>2.1112374132996653E-4</v>
      </c>
      <c r="GF882" s="1">
        <f t="shared" si="229"/>
        <v>2.4011824741892529E-3</v>
      </c>
      <c r="GG882" s="1">
        <f t="shared" si="230"/>
        <v>2.1112374132996653E-4</v>
      </c>
      <c r="GH882" s="1" t="str">
        <f t="shared" si="231"/>
        <v/>
      </c>
      <c r="GI882" s="1" t="str">
        <f t="shared" si="232"/>
        <v/>
      </c>
      <c r="GJ882" s="1">
        <f t="shared" si="233"/>
        <v>0</v>
      </c>
      <c r="GK882" s="1" t="str">
        <f t="shared" si="234"/>
        <v/>
      </c>
      <c r="GL882" s="1" t="str">
        <f t="shared" si="235"/>
        <v/>
      </c>
      <c r="HA882" s="2"/>
      <c r="HB882" s="2">
        <f t="shared" si="207"/>
        <v>1.9199999999999919</v>
      </c>
      <c r="HC882" s="145">
        <f t="shared" si="208"/>
        <v>0.96413508687461558</v>
      </c>
      <c r="HD882" s="2">
        <f t="shared" si="209"/>
        <v>3.3376616297065009E-4</v>
      </c>
      <c r="HE882" s="2" t="str">
        <f t="shared" si="205"/>
        <v/>
      </c>
      <c r="HF882" s="24" t="str">
        <f t="shared" si="206"/>
        <v/>
      </c>
    </row>
    <row r="883" spans="157:214" ht="20.100000000000001" customHeight="1" x14ac:dyDescent="0.25">
      <c r="FA883" s="1">
        <v>296</v>
      </c>
      <c r="FB883" s="1">
        <f t="shared" si="210"/>
        <v>-12988.225942401525</v>
      </c>
      <c r="FC883" s="1">
        <f t="shared" si="211"/>
        <v>1.6407655533491858E-6</v>
      </c>
      <c r="FD883" s="1">
        <f t="shared" si="212"/>
        <v>2.4312833339342915E-3</v>
      </c>
      <c r="FE883" s="1">
        <f t="shared" si="213"/>
        <v>1.6407655533491858E-6</v>
      </c>
      <c r="FF883" s="1" t="str">
        <f t="shared" si="214"/>
        <v/>
      </c>
      <c r="FG883" s="1" t="str">
        <f t="shared" si="215"/>
        <v/>
      </c>
      <c r="FI883" s="1">
        <f t="shared" si="216"/>
        <v>1.6935664081107814E-189</v>
      </c>
      <c r="FJ883" s="1" t="str">
        <f t="shared" si="217"/>
        <v/>
      </c>
      <c r="FK883" s="1" t="str">
        <f t="shared" si="218"/>
        <v/>
      </c>
      <c r="FP883" s="1">
        <v>296</v>
      </c>
      <c r="FQ883" s="1">
        <f t="shared" si="219"/>
        <v>-27.471337758569696</v>
      </c>
      <c r="FR883" s="1">
        <f t="shared" si="220"/>
        <v>7.7574066151040735E-4</v>
      </c>
      <c r="FS883" s="1">
        <f t="shared" si="221"/>
        <v>2.4312833339342915E-3</v>
      </c>
      <c r="FT883" s="1">
        <f t="shared" si="222"/>
        <v>7.7574066151040735E-4</v>
      </c>
      <c r="FU883" s="1" t="str">
        <f t="shared" si="223"/>
        <v/>
      </c>
      <c r="FV883" s="1" t="str">
        <f t="shared" si="224"/>
        <v/>
      </c>
      <c r="FW883" s="1">
        <f t="shared" si="225"/>
        <v>0</v>
      </c>
      <c r="FX883" s="1" t="str">
        <f t="shared" si="226"/>
        <v/>
      </c>
      <c r="FY883" s="1" t="str">
        <f t="shared" si="227"/>
        <v/>
      </c>
      <c r="GC883" s="1">
        <v>296</v>
      </c>
      <c r="GD883" s="1">
        <f t="shared" si="236"/>
        <v>-99.807671557245072</v>
      </c>
      <c r="GE883" s="1">
        <f t="shared" si="228"/>
        <v>2.1351699115819864E-4</v>
      </c>
      <c r="GF883" s="1">
        <f t="shared" si="229"/>
        <v>2.4312833339342915E-3</v>
      </c>
      <c r="GG883" s="1">
        <f t="shared" si="230"/>
        <v>2.1351699115819864E-4</v>
      </c>
      <c r="GH883" s="1" t="str">
        <f t="shared" si="231"/>
        <v/>
      </c>
      <c r="GI883" s="1" t="str">
        <f t="shared" si="232"/>
        <v/>
      </c>
      <c r="GJ883" s="1">
        <f t="shared" si="233"/>
        <v>0</v>
      </c>
      <c r="GK883" s="1" t="str">
        <f t="shared" si="234"/>
        <v/>
      </c>
      <c r="GL883" s="1" t="str">
        <f t="shared" si="235"/>
        <v/>
      </c>
      <c r="HA883" s="2"/>
      <c r="HB883" s="2">
        <f t="shared" si="207"/>
        <v>1.9263999999999919</v>
      </c>
      <c r="HC883" s="145">
        <f t="shared" si="208"/>
        <v>0.96380132071164493</v>
      </c>
      <c r="HD883" s="2">
        <f t="shared" si="209"/>
        <v>3.3547461430827319E-4</v>
      </c>
      <c r="HE883" s="2" t="str">
        <f t="shared" si="205"/>
        <v/>
      </c>
      <c r="HF883" s="24" t="str">
        <f t="shared" si="206"/>
        <v/>
      </c>
    </row>
    <row r="884" spans="157:214" ht="20.100000000000001" customHeight="1" x14ac:dyDescent="0.25">
      <c r="FA884" s="1">
        <v>297</v>
      </c>
      <c r="FB884" s="1">
        <f t="shared" si="210"/>
        <v>-12969.776757824249</v>
      </c>
      <c r="FC884" s="1">
        <f t="shared" si="211"/>
        <v>1.659338341978625E-6</v>
      </c>
      <c r="FD884" s="1">
        <f t="shared" si="212"/>
        <v>2.461725166060187E-3</v>
      </c>
      <c r="FE884" s="1">
        <f t="shared" si="213"/>
        <v>1.659338341978625E-6</v>
      </c>
      <c r="FF884" s="1" t="str">
        <f t="shared" si="214"/>
        <v/>
      </c>
      <c r="FG884" s="1" t="str">
        <f t="shared" si="215"/>
        <v/>
      </c>
      <c r="FI884" s="1">
        <f t="shared" si="216"/>
        <v>1.9031105212209609E-189</v>
      </c>
      <c r="FJ884" s="1" t="str">
        <f t="shared" si="217"/>
        <v/>
      </c>
      <c r="FK884" s="1" t="str">
        <f t="shared" si="218"/>
        <v/>
      </c>
      <c r="FP884" s="1">
        <v>297</v>
      </c>
      <c r="FQ884" s="1">
        <f t="shared" si="219"/>
        <v>-27.43231597198082</v>
      </c>
      <c r="FR884" s="1">
        <f t="shared" si="220"/>
        <v>7.8452172551317411E-4</v>
      </c>
      <c r="FS884" s="1">
        <f t="shared" si="221"/>
        <v>2.461725166060187E-3</v>
      </c>
      <c r="FT884" s="1">
        <f t="shared" si="222"/>
        <v>7.8452172551317411E-4</v>
      </c>
      <c r="FU884" s="1" t="str">
        <f t="shared" si="223"/>
        <v/>
      </c>
      <c r="FV884" s="1" t="str">
        <f t="shared" si="224"/>
        <v/>
      </c>
      <c r="FW884" s="1">
        <f t="shared" si="225"/>
        <v>0</v>
      </c>
      <c r="FX884" s="1" t="str">
        <f t="shared" si="226"/>
        <v/>
      </c>
      <c r="FY884" s="1" t="str">
        <f t="shared" si="227"/>
        <v/>
      </c>
      <c r="GC884" s="1">
        <v>297</v>
      </c>
      <c r="GD884" s="1">
        <f t="shared" si="236"/>
        <v>-99.665899296510361</v>
      </c>
      <c r="GE884" s="1">
        <f t="shared" si="228"/>
        <v>2.1593391534183951E-4</v>
      </c>
      <c r="GF884" s="1">
        <f t="shared" si="229"/>
        <v>2.4617251660601809E-3</v>
      </c>
      <c r="GG884" s="1">
        <f t="shared" si="230"/>
        <v>2.1593391534183951E-4</v>
      </c>
      <c r="GH884" s="1" t="str">
        <f t="shared" si="231"/>
        <v/>
      </c>
      <c r="GI884" s="1" t="str">
        <f t="shared" si="232"/>
        <v/>
      </c>
      <c r="GJ884" s="1">
        <f t="shared" si="233"/>
        <v>0</v>
      </c>
      <c r="GK884" s="1" t="str">
        <f t="shared" si="234"/>
        <v/>
      </c>
      <c r="GL884" s="1" t="str">
        <f t="shared" si="235"/>
        <v/>
      </c>
      <c r="HA884" s="2"/>
      <c r="HB884" s="2">
        <f t="shared" si="207"/>
        <v>1.9327999999999919</v>
      </c>
      <c r="HC884" s="145">
        <f t="shared" si="208"/>
        <v>0.96346584609733665</v>
      </c>
      <c r="HD884" s="2">
        <f t="shared" si="209"/>
        <v>3.3718253733383552E-4</v>
      </c>
      <c r="HE884" s="2" t="str">
        <f t="shared" si="205"/>
        <v/>
      </c>
      <c r="HF884" s="24" t="str">
        <f t="shared" si="206"/>
        <v/>
      </c>
    </row>
    <row r="885" spans="157:214" ht="20.100000000000001" customHeight="1" x14ac:dyDescent="0.25">
      <c r="FA885" s="1">
        <v>298</v>
      </c>
      <c r="FB885" s="1">
        <f t="shared" si="210"/>
        <v>-12951.327573246976</v>
      </c>
      <c r="FC885" s="1">
        <f t="shared" si="211"/>
        <v>1.6780945171799972E-6</v>
      </c>
      <c r="FD885" s="1">
        <f t="shared" si="212"/>
        <v>2.4925113404049124E-3</v>
      </c>
      <c r="FE885" s="1">
        <f t="shared" si="213"/>
        <v>1.6780945171799972E-6</v>
      </c>
      <c r="FF885" s="1" t="str">
        <f t="shared" si="214"/>
        <v/>
      </c>
      <c r="FG885" s="1" t="str">
        <f t="shared" si="215"/>
        <v/>
      </c>
      <c r="FI885" s="1">
        <f t="shared" si="216"/>
        <v>2.1385472041870034E-189</v>
      </c>
      <c r="FJ885" s="1" t="str">
        <f t="shared" si="217"/>
        <v/>
      </c>
      <c r="FK885" s="1" t="str">
        <f t="shared" si="218"/>
        <v/>
      </c>
      <c r="FP885" s="1">
        <v>298</v>
      </c>
      <c r="FQ885" s="1">
        <f t="shared" si="219"/>
        <v>-27.393294185391944</v>
      </c>
      <c r="FR885" s="1">
        <f t="shared" si="220"/>
        <v>7.9338949320150582E-4</v>
      </c>
      <c r="FS885" s="1">
        <f t="shared" si="221"/>
        <v>2.4925113404049124E-3</v>
      </c>
      <c r="FT885" s="1">
        <f t="shared" si="222"/>
        <v>7.9338949320150582E-4</v>
      </c>
      <c r="FU885" s="1" t="str">
        <f t="shared" si="223"/>
        <v/>
      </c>
      <c r="FV885" s="1" t="str">
        <f t="shared" si="224"/>
        <v/>
      </c>
      <c r="FW885" s="1">
        <f t="shared" si="225"/>
        <v>0</v>
      </c>
      <c r="FX885" s="1" t="str">
        <f t="shared" si="226"/>
        <v/>
      </c>
      <c r="FY885" s="1" t="str">
        <f t="shared" si="227"/>
        <v/>
      </c>
      <c r="GC885" s="1">
        <v>298</v>
      </c>
      <c r="GD885" s="1">
        <f t="shared" si="236"/>
        <v>-99.524127035775621</v>
      </c>
      <c r="GE885" s="1">
        <f t="shared" si="228"/>
        <v>2.1837470408612972E-4</v>
      </c>
      <c r="GF885" s="1">
        <f t="shared" si="229"/>
        <v>2.4925113404049141E-3</v>
      </c>
      <c r="GG885" s="1">
        <f t="shared" si="230"/>
        <v>2.1837470408612972E-4</v>
      </c>
      <c r="GH885" s="1" t="str">
        <f t="shared" si="231"/>
        <v/>
      </c>
      <c r="GI885" s="1" t="str">
        <f t="shared" si="232"/>
        <v/>
      </c>
      <c r="GJ885" s="1">
        <f t="shared" si="233"/>
        <v>0</v>
      </c>
      <c r="GK885" s="1" t="str">
        <f t="shared" si="234"/>
        <v/>
      </c>
      <c r="GL885" s="1" t="str">
        <f t="shared" si="235"/>
        <v/>
      </c>
      <c r="HA885" s="2"/>
      <c r="HB885" s="2">
        <f t="shared" si="207"/>
        <v>1.9391999999999918</v>
      </c>
      <c r="HC885" s="145">
        <f t="shared" si="208"/>
        <v>0.96312866356000282</v>
      </c>
      <c r="HD885" s="2">
        <f t="shared" si="209"/>
        <v>3.3888989669672576E-4</v>
      </c>
      <c r="HE885" s="2" t="str">
        <f t="shared" si="205"/>
        <v/>
      </c>
      <c r="HF885" s="24" t="str">
        <f t="shared" si="206"/>
        <v/>
      </c>
    </row>
    <row r="886" spans="157:214" ht="20.100000000000001" customHeight="1" x14ac:dyDescent="0.25">
      <c r="FA886" s="1">
        <v>299</v>
      </c>
      <c r="FB886" s="1">
        <f t="shared" si="210"/>
        <v>-12932.8783886697</v>
      </c>
      <c r="FC886" s="1">
        <f t="shared" si="211"/>
        <v>1.6970355482612946E-6</v>
      </c>
      <c r="FD886" s="1">
        <f t="shared" si="212"/>
        <v>2.5236452538431623E-3</v>
      </c>
      <c r="FE886" s="1">
        <f t="shared" si="213"/>
        <v>1.6970355482612946E-6</v>
      </c>
      <c r="FF886" s="1" t="str">
        <f t="shared" si="214"/>
        <v/>
      </c>
      <c r="FG886" s="1" t="str">
        <f t="shared" si="215"/>
        <v/>
      </c>
      <c r="FI886" s="1">
        <f t="shared" si="216"/>
        <v>2.4030716660855054E-189</v>
      </c>
      <c r="FJ886" s="1" t="str">
        <f t="shared" si="217"/>
        <v/>
      </c>
      <c r="FK886" s="1" t="str">
        <f t="shared" si="218"/>
        <v/>
      </c>
      <c r="FP886" s="1">
        <v>299</v>
      </c>
      <c r="FQ886" s="1">
        <f t="shared" si="219"/>
        <v>-27.354272398803069</v>
      </c>
      <c r="FR886" s="1">
        <f t="shared" si="220"/>
        <v>8.0234465925231688E-4</v>
      </c>
      <c r="FS886" s="1">
        <f t="shared" si="221"/>
        <v>2.5236452538431571E-3</v>
      </c>
      <c r="FT886" s="1">
        <f t="shared" si="222"/>
        <v>8.0234465925231688E-4</v>
      </c>
      <c r="FU886" s="1" t="str">
        <f t="shared" si="223"/>
        <v/>
      </c>
      <c r="FV886" s="1" t="str">
        <f t="shared" si="224"/>
        <v/>
      </c>
      <c r="FW886" s="1">
        <f t="shared" si="225"/>
        <v>0</v>
      </c>
      <c r="FX886" s="1" t="str">
        <f t="shared" si="226"/>
        <v/>
      </c>
      <c r="FY886" s="1" t="str">
        <f t="shared" si="227"/>
        <v/>
      </c>
      <c r="GC886" s="1">
        <v>299</v>
      </c>
      <c r="GD886" s="1">
        <f t="shared" si="236"/>
        <v>-99.382354775040909</v>
      </c>
      <c r="GE886" s="1">
        <f t="shared" si="228"/>
        <v>2.2083954859585051E-4</v>
      </c>
      <c r="GF886" s="1">
        <f t="shared" si="229"/>
        <v>2.5236452538431571E-3</v>
      </c>
      <c r="GG886" s="1">
        <f t="shared" si="230"/>
        <v>2.2083954859585051E-4</v>
      </c>
      <c r="GH886" s="1" t="str">
        <f t="shared" si="231"/>
        <v/>
      </c>
      <c r="GI886" s="1" t="str">
        <f t="shared" si="232"/>
        <v/>
      </c>
      <c r="GJ886" s="1">
        <f t="shared" si="233"/>
        <v>0</v>
      </c>
      <c r="GK886" s="1" t="str">
        <f t="shared" si="234"/>
        <v/>
      </c>
      <c r="GL886" s="1" t="str">
        <f t="shared" si="235"/>
        <v/>
      </c>
      <c r="HA886" s="2"/>
      <c r="HB886" s="2">
        <f t="shared" si="207"/>
        <v>1.9455999999999918</v>
      </c>
      <c r="HC886" s="145">
        <f t="shared" si="208"/>
        <v>0.96278977366330609</v>
      </c>
      <c r="HD886" s="2">
        <f t="shared" si="209"/>
        <v>3.4059665723451538E-4</v>
      </c>
      <c r="HE886" s="2" t="str">
        <f t="shared" si="205"/>
        <v/>
      </c>
      <c r="HF886" s="24" t="str">
        <f t="shared" si="206"/>
        <v/>
      </c>
    </row>
    <row r="887" spans="157:214" ht="20.100000000000001" customHeight="1" x14ac:dyDescent="0.25">
      <c r="FA887" s="2">
        <v>300</v>
      </c>
      <c r="FB887" s="1">
        <f t="shared" si="210"/>
        <v>-12914.429204092427</v>
      </c>
      <c r="FC887" s="1">
        <f t="shared" si="211"/>
        <v>1.7161629122037086E-6</v>
      </c>
      <c r="FD887" s="1">
        <f t="shared" si="212"/>
        <v>2.5551303304279286E-3</v>
      </c>
      <c r="FE887" s="1">
        <f t="shared" si="213"/>
        <v>1.7161629122037086E-6</v>
      </c>
      <c r="FF887" s="1" t="str">
        <f t="shared" si="214"/>
        <v/>
      </c>
      <c r="FG887" s="1" t="str">
        <f t="shared" si="215"/>
        <v/>
      </c>
      <c r="FI887" s="1">
        <f t="shared" si="216"/>
        <v>2.7002728888662082E-189</v>
      </c>
      <c r="FJ887" s="1" t="str">
        <f t="shared" si="217"/>
        <v/>
      </c>
      <c r="FK887" s="1" t="str">
        <f t="shared" si="218"/>
        <v/>
      </c>
      <c r="FP887" s="2">
        <v>300</v>
      </c>
      <c r="FQ887" s="1">
        <f t="shared" si="219"/>
        <v>-27.315250612214189</v>
      </c>
      <c r="FR887" s="1">
        <f t="shared" si="220"/>
        <v>8.1138792197035282E-4</v>
      </c>
      <c r="FS887" s="1">
        <f t="shared" si="221"/>
        <v>2.5551303304279286E-3</v>
      </c>
      <c r="FT887" s="1">
        <f t="shared" si="222"/>
        <v>8.1138792197035282E-4</v>
      </c>
      <c r="FU887" s="1" t="str">
        <f t="shared" si="223"/>
        <v/>
      </c>
      <c r="FV887" s="1" t="str">
        <f t="shared" si="224"/>
        <v/>
      </c>
      <c r="FW887" s="1">
        <f t="shared" si="225"/>
        <v>0</v>
      </c>
      <c r="FX887" s="1" t="str">
        <f t="shared" si="226"/>
        <v/>
      </c>
      <c r="FY887" s="1" t="str">
        <f t="shared" si="227"/>
        <v/>
      </c>
      <c r="GC887" s="2">
        <v>300</v>
      </c>
      <c r="GD887" s="1">
        <f t="shared" si="236"/>
        <v>-99.240582514306183</v>
      </c>
      <c r="GE887" s="1">
        <f t="shared" si="228"/>
        <v>2.2332864107431986E-4</v>
      </c>
      <c r="GF887" s="1">
        <f t="shared" si="229"/>
        <v>2.5551303304279312E-3</v>
      </c>
      <c r="GG887" s="1">
        <f t="shared" si="230"/>
        <v>2.2332864107431986E-4</v>
      </c>
      <c r="GH887" s="1" t="str">
        <f t="shared" si="231"/>
        <v/>
      </c>
      <c r="GI887" s="1" t="str">
        <f t="shared" si="232"/>
        <v/>
      </c>
      <c r="GJ887" s="1">
        <f t="shared" si="233"/>
        <v>0</v>
      </c>
      <c r="GK887" s="1" t="str">
        <f t="shared" si="234"/>
        <v/>
      </c>
      <c r="GL887" s="1" t="str">
        <f t="shared" si="235"/>
        <v/>
      </c>
      <c r="HA887" s="2"/>
      <c r="HB887" s="2">
        <f t="shared" si="207"/>
        <v>1.9519999999999917</v>
      </c>
      <c r="HC887" s="145">
        <f t="shared" si="208"/>
        <v>0.96244917700607158</v>
      </c>
      <c r="HD887" s="2">
        <f t="shared" si="209"/>
        <v>3.4230278397384684E-4</v>
      </c>
      <c r="HE887" s="2" t="str">
        <f t="shared" si="205"/>
        <v/>
      </c>
      <c r="HF887" s="24" t="str">
        <f t="shared" si="206"/>
        <v/>
      </c>
    </row>
    <row r="888" spans="157:214" ht="20.100000000000001" customHeight="1" x14ac:dyDescent="0.25">
      <c r="FA888" s="1">
        <v>301</v>
      </c>
      <c r="FB888" s="1">
        <f t="shared" si="210"/>
        <v>-12895.980019515151</v>
      </c>
      <c r="FC888" s="1">
        <f t="shared" si="211"/>
        <v>1.7354780936532117E-6</v>
      </c>
      <c r="FD888" s="1">
        <f t="shared" si="212"/>
        <v>2.5869700215320475E-3</v>
      </c>
      <c r="FE888" s="1">
        <f t="shared" si="213"/>
        <v>1.7354780936532117E-6</v>
      </c>
      <c r="FF888" s="1" t="str">
        <f t="shared" si="214"/>
        <v/>
      </c>
      <c r="FG888" s="1" t="str">
        <f t="shared" si="215"/>
        <v/>
      </c>
      <c r="FI888" s="1">
        <f t="shared" si="216"/>
        <v>3.0341820906148646E-189</v>
      </c>
      <c r="FJ888" s="1" t="str">
        <f t="shared" si="217"/>
        <v/>
      </c>
      <c r="FK888" s="1" t="str">
        <f t="shared" si="218"/>
        <v/>
      </c>
      <c r="FP888" s="1">
        <v>301</v>
      </c>
      <c r="FQ888" s="1">
        <f t="shared" si="219"/>
        <v>-27.27622882562531</v>
      </c>
      <c r="FR888" s="1">
        <f t="shared" si="220"/>
        <v>8.2051998328419985E-4</v>
      </c>
      <c r="FS888" s="1">
        <f t="shared" si="221"/>
        <v>2.5869700215320501E-3</v>
      </c>
      <c r="FT888" s="1">
        <f t="shared" si="222"/>
        <v>8.2051998328419985E-4</v>
      </c>
      <c r="FU888" s="1" t="str">
        <f t="shared" si="223"/>
        <v/>
      </c>
      <c r="FV888" s="1" t="str">
        <f t="shared" si="224"/>
        <v/>
      </c>
      <c r="FW888" s="1">
        <f t="shared" si="225"/>
        <v>0</v>
      </c>
      <c r="FX888" s="1" t="str">
        <f t="shared" si="226"/>
        <v/>
      </c>
      <c r="FY888" s="1" t="str">
        <f t="shared" si="227"/>
        <v/>
      </c>
      <c r="GC888" s="1">
        <v>301</v>
      </c>
      <c r="GD888" s="1">
        <f t="shared" si="236"/>
        <v>-99.098810253571457</v>
      </c>
      <c r="GE888" s="1">
        <f t="shared" si="228"/>
        <v>2.258421747222894E-4</v>
      </c>
      <c r="GF888" s="1">
        <f t="shared" si="229"/>
        <v>2.5869700215320501E-3</v>
      </c>
      <c r="GG888" s="1">
        <f t="shared" si="230"/>
        <v>2.258421747222894E-4</v>
      </c>
      <c r="GH888" s="1" t="str">
        <f t="shared" si="231"/>
        <v/>
      </c>
      <c r="GI888" s="1" t="str">
        <f t="shared" si="232"/>
        <v/>
      </c>
      <c r="GJ888" s="1">
        <f t="shared" si="233"/>
        <v>0</v>
      </c>
      <c r="GK888" s="1" t="str">
        <f t="shared" si="234"/>
        <v/>
      </c>
      <c r="GL888" s="1" t="str">
        <f t="shared" si="235"/>
        <v/>
      </c>
      <c r="HA888" s="2"/>
      <c r="HB888" s="2">
        <f t="shared" si="207"/>
        <v>1.9583999999999917</v>
      </c>
      <c r="HC888" s="145">
        <f t="shared" si="208"/>
        <v>0.96210687422209773</v>
      </c>
      <c r="HD888" s="2">
        <f t="shared" si="209"/>
        <v>3.4400824213043357E-4</v>
      </c>
      <c r="HE888" s="2" t="str">
        <f t="shared" si="205"/>
        <v/>
      </c>
      <c r="HF888" s="24" t="str">
        <f t="shared" si="206"/>
        <v/>
      </c>
    </row>
    <row r="889" spans="157:214" ht="20.100000000000001" customHeight="1" x14ac:dyDescent="0.25">
      <c r="FA889" s="1">
        <v>302</v>
      </c>
      <c r="FB889" s="1">
        <f t="shared" si="210"/>
        <v>-12877.530834937876</v>
      </c>
      <c r="FC889" s="1">
        <f t="shared" si="211"/>
        <v>1.7549825849113698E-6</v>
      </c>
      <c r="FD889" s="1">
        <f t="shared" si="212"/>
        <v>2.6191678059894808E-3</v>
      </c>
      <c r="FE889" s="1">
        <f t="shared" si="213"/>
        <v>1.7549825849113698E-6</v>
      </c>
      <c r="FF889" s="1" t="str">
        <f t="shared" si="214"/>
        <v/>
      </c>
      <c r="FG889" s="1" t="str">
        <f t="shared" si="215"/>
        <v/>
      </c>
      <c r="FI889" s="1">
        <f t="shared" si="216"/>
        <v>3.4093271454045089E-189</v>
      </c>
      <c r="FJ889" s="1" t="str">
        <f t="shared" si="217"/>
        <v/>
      </c>
      <c r="FK889" s="1" t="str">
        <f t="shared" si="218"/>
        <v/>
      </c>
      <c r="FP889" s="1">
        <v>302</v>
      </c>
      <c r="FQ889" s="1">
        <f t="shared" si="219"/>
        <v>-27.237207039036434</v>
      </c>
      <c r="FR889" s="1">
        <f t="shared" si="220"/>
        <v>8.2974154874194668E-4</v>
      </c>
      <c r="FS889" s="1">
        <f t="shared" si="221"/>
        <v>2.6191678059894808E-3</v>
      </c>
      <c r="FT889" s="1">
        <f t="shared" si="222"/>
        <v>8.2974154874194668E-4</v>
      </c>
      <c r="FU889" s="1" t="str">
        <f t="shared" si="223"/>
        <v/>
      </c>
      <c r="FV889" s="1" t="str">
        <f t="shared" si="224"/>
        <v/>
      </c>
      <c r="FW889" s="1">
        <f t="shared" si="225"/>
        <v>0</v>
      </c>
      <c r="FX889" s="1" t="str">
        <f t="shared" si="226"/>
        <v/>
      </c>
      <c r="FY889" s="1" t="str">
        <f t="shared" si="227"/>
        <v/>
      </c>
      <c r="GC889" s="1">
        <v>302</v>
      </c>
      <c r="GD889" s="1">
        <f t="shared" si="236"/>
        <v>-98.957037992836732</v>
      </c>
      <c r="GE889" s="1">
        <f t="shared" si="228"/>
        <v>2.2838034373675497E-4</v>
      </c>
      <c r="GF889" s="1">
        <f t="shared" si="229"/>
        <v>2.6191678059894813E-3</v>
      </c>
      <c r="GG889" s="1">
        <f t="shared" si="230"/>
        <v>2.2838034373675497E-4</v>
      </c>
      <c r="GH889" s="1" t="str">
        <f t="shared" si="231"/>
        <v/>
      </c>
      <c r="GI889" s="1" t="str">
        <f t="shared" si="232"/>
        <v/>
      </c>
      <c r="GJ889" s="1">
        <f t="shared" si="233"/>
        <v>0</v>
      </c>
      <c r="GK889" s="1" t="str">
        <f t="shared" si="234"/>
        <v/>
      </c>
      <c r="GL889" s="1" t="str">
        <f t="shared" si="235"/>
        <v/>
      </c>
      <c r="HA889" s="2"/>
      <c r="HB889" s="2">
        <f t="shared" si="207"/>
        <v>1.9647999999999917</v>
      </c>
      <c r="HC889" s="145">
        <f t="shared" si="208"/>
        <v>0.9617628659799673</v>
      </c>
      <c r="HD889" s="2">
        <f t="shared" si="209"/>
        <v>3.4571299710872694E-4</v>
      </c>
      <c r="HE889" s="2" t="str">
        <f t="shared" si="205"/>
        <v/>
      </c>
      <c r="HF889" s="24" t="str">
        <f t="shared" si="206"/>
        <v/>
      </c>
    </row>
    <row r="890" spans="157:214" ht="20.100000000000001" customHeight="1" x14ac:dyDescent="0.25">
      <c r="FA890" s="1">
        <v>303</v>
      </c>
      <c r="FB890" s="1">
        <f t="shared" si="210"/>
        <v>-12859.0816503606</v>
      </c>
      <c r="FC890" s="1">
        <f t="shared" si="211"/>
        <v>1.7746778859254757E-6</v>
      </c>
      <c r="FD890" s="1">
        <f t="shared" si="212"/>
        <v>2.651727190236488E-3</v>
      </c>
      <c r="FE890" s="1">
        <f t="shared" si="213"/>
        <v>1.7746778859254757E-6</v>
      </c>
      <c r="FF890" s="1" t="str">
        <f t="shared" si="214"/>
        <v/>
      </c>
      <c r="FG890" s="1" t="str">
        <f t="shared" si="215"/>
        <v/>
      </c>
      <c r="FI890" s="1">
        <f t="shared" si="216"/>
        <v>3.8307936908751029E-189</v>
      </c>
      <c r="FJ890" s="1" t="str">
        <f t="shared" si="217"/>
        <v/>
      </c>
      <c r="FK890" s="1" t="str">
        <f t="shared" si="218"/>
        <v/>
      </c>
      <c r="FP890" s="1">
        <v>303</v>
      </c>
      <c r="FQ890" s="1">
        <f t="shared" si="219"/>
        <v>-27.198185252447558</v>
      </c>
      <c r="FR890" s="1">
        <f t="shared" si="220"/>
        <v>8.3905332750652427E-4</v>
      </c>
      <c r="FS890" s="1">
        <f t="shared" si="221"/>
        <v>2.6517271902364845E-3</v>
      </c>
      <c r="FT890" s="1">
        <f t="shared" si="222"/>
        <v>8.3905332750652427E-4</v>
      </c>
      <c r="FU890" s="1" t="str">
        <f t="shared" si="223"/>
        <v/>
      </c>
      <c r="FV890" s="1" t="str">
        <f t="shared" si="224"/>
        <v/>
      </c>
      <c r="FW890" s="1">
        <f t="shared" si="225"/>
        <v>0</v>
      </c>
      <c r="FX890" s="1" t="str">
        <f t="shared" si="226"/>
        <v/>
      </c>
      <c r="FY890" s="1" t="str">
        <f t="shared" si="227"/>
        <v/>
      </c>
      <c r="GC890" s="1">
        <v>303</v>
      </c>
      <c r="GD890" s="1">
        <f t="shared" si="236"/>
        <v>-98.815265732102006</v>
      </c>
      <c r="GE890" s="1">
        <f t="shared" si="228"/>
        <v>2.3094334330966924E-4</v>
      </c>
      <c r="GF890" s="1">
        <f t="shared" si="229"/>
        <v>2.651727190236488E-3</v>
      </c>
      <c r="GG890" s="1">
        <f t="shared" si="230"/>
        <v>2.3094334330966924E-4</v>
      </c>
      <c r="GH890" s="1" t="str">
        <f t="shared" si="231"/>
        <v/>
      </c>
      <c r="GI890" s="1" t="str">
        <f t="shared" si="232"/>
        <v/>
      </c>
      <c r="GJ890" s="1">
        <f t="shared" si="233"/>
        <v>0</v>
      </c>
      <c r="GK890" s="1" t="str">
        <f t="shared" si="234"/>
        <v/>
      </c>
      <c r="GL890" s="1" t="str">
        <f t="shared" si="235"/>
        <v/>
      </c>
      <c r="HA890" s="2"/>
      <c r="HB890" s="2">
        <f t="shared" si="207"/>
        <v>1.9711999999999916</v>
      </c>
      <c r="HC890" s="145">
        <f t="shared" si="208"/>
        <v>0.96141715298285857</v>
      </c>
      <c r="HD890" s="2">
        <f t="shared" si="209"/>
        <v>3.4741701450147211E-4</v>
      </c>
      <c r="HE890" s="2" t="str">
        <f t="shared" si="205"/>
        <v/>
      </c>
      <c r="HF890" s="24" t="str">
        <f t="shared" si="206"/>
        <v/>
      </c>
    </row>
    <row r="891" spans="157:214" ht="20.100000000000001" customHeight="1" x14ac:dyDescent="0.25">
      <c r="FA891" s="1">
        <v>304</v>
      </c>
      <c r="FB891" s="1">
        <f t="shared" si="210"/>
        <v>-12840.632465783325</v>
      </c>
      <c r="FC891" s="1">
        <f t="shared" si="211"/>
        <v>1.7945655042779331E-6</v>
      </c>
      <c r="FD891" s="1">
        <f t="shared" si="212"/>
        <v>2.6846517084525724E-3</v>
      </c>
      <c r="FE891" s="1">
        <f t="shared" si="213"/>
        <v>1.7945655042779331E-6</v>
      </c>
      <c r="FF891" s="1" t="str">
        <f t="shared" si="214"/>
        <v/>
      </c>
      <c r="FG891" s="1" t="str">
        <f t="shared" si="215"/>
        <v/>
      </c>
      <c r="FI891" s="1">
        <f t="shared" si="216"/>
        <v>4.3042937443019563E-189</v>
      </c>
      <c r="FJ891" s="1" t="str">
        <f t="shared" si="217"/>
        <v/>
      </c>
      <c r="FK891" s="1" t="str">
        <f t="shared" si="218"/>
        <v/>
      </c>
      <c r="FP891" s="1">
        <v>304</v>
      </c>
      <c r="FQ891" s="1">
        <f t="shared" si="219"/>
        <v>-27.159163465858679</v>
      </c>
      <c r="FR891" s="1">
        <f t="shared" si="220"/>
        <v>8.4845603235068109E-4</v>
      </c>
      <c r="FS891" s="1">
        <f t="shared" si="221"/>
        <v>2.684651708452568E-3</v>
      </c>
      <c r="FT891" s="1">
        <f t="shared" si="222"/>
        <v>8.4845603235068109E-4</v>
      </c>
      <c r="FU891" s="1" t="str">
        <f t="shared" si="223"/>
        <v/>
      </c>
      <c r="FV891" s="1" t="str">
        <f t="shared" si="224"/>
        <v/>
      </c>
      <c r="FW891" s="1">
        <f t="shared" si="225"/>
        <v>0</v>
      </c>
      <c r="FX891" s="1" t="str">
        <f t="shared" si="226"/>
        <v/>
      </c>
      <c r="FY891" s="1" t="str">
        <f t="shared" si="227"/>
        <v/>
      </c>
      <c r="GC891" s="1">
        <v>304</v>
      </c>
      <c r="GD891" s="1">
        <f t="shared" si="236"/>
        <v>-98.673493471367294</v>
      </c>
      <c r="GE891" s="1">
        <f t="shared" si="228"/>
        <v>2.3353136962656201E-4</v>
      </c>
      <c r="GF891" s="1">
        <f t="shared" si="229"/>
        <v>2.684651708452568E-3</v>
      </c>
      <c r="GG891" s="1">
        <f t="shared" si="230"/>
        <v>2.3353136962656201E-4</v>
      </c>
      <c r="GH891" s="1" t="str">
        <f t="shared" si="231"/>
        <v/>
      </c>
      <c r="GI891" s="1" t="str">
        <f t="shared" si="232"/>
        <v/>
      </c>
      <c r="GJ891" s="1">
        <f t="shared" si="233"/>
        <v>0</v>
      </c>
      <c r="GK891" s="1" t="str">
        <f t="shared" si="234"/>
        <v/>
      </c>
      <c r="GL891" s="1" t="str">
        <f t="shared" si="235"/>
        <v/>
      </c>
      <c r="HA891" s="2"/>
      <c r="HB891" s="2">
        <f t="shared" si="207"/>
        <v>1.9775999999999916</v>
      </c>
      <c r="HC891" s="145">
        <f t="shared" si="208"/>
        <v>0.9610697359683571</v>
      </c>
      <c r="HD891" s="2">
        <f t="shared" si="209"/>
        <v>3.4912026009092934E-4</v>
      </c>
      <c r="HE891" s="2" t="str">
        <f t="shared" si="205"/>
        <v/>
      </c>
      <c r="HF891" s="24" t="str">
        <f t="shared" si="206"/>
        <v/>
      </c>
    </row>
    <row r="892" spans="157:214" ht="20.100000000000001" customHeight="1" x14ac:dyDescent="0.25">
      <c r="FA892" s="1">
        <v>305</v>
      </c>
      <c r="FB892" s="1">
        <f t="shared" si="210"/>
        <v>-12822.183281206051</v>
      </c>
      <c r="FC892" s="1">
        <f t="shared" si="211"/>
        <v>1.814646955174926E-6</v>
      </c>
      <c r="FD892" s="1">
        <f t="shared" si="212"/>
        <v>2.7179449227012539E-3</v>
      </c>
      <c r="FE892" s="1">
        <f t="shared" si="213"/>
        <v>1.814646955174926E-6</v>
      </c>
      <c r="FF892" s="1" t="str">
        <f t="shared" si="214"/>
        <v/>
      </c>
      <c r="FG892" s="1" t="str">
        <f t="shared" si="215"/>
        <v/>
      </c>
      <c r="FI892" s="1">
        <f t="shared" si="216"/>
        <v>4.8362427484996286E-189</v>
      </c>
      <c r="FJ892" s="1" t="str">
        <f t="shared" si="217"/>
        <v/>
      </c>
      <c r="FK892" s="1" t="str">
        <f t="shared" si="218"/>
        <v/>
      </c>
      <c r="FP892" s="1">
        <v>305</v>
      </c>
      <c r="FQ892" s="1">
        <f t="shared" si="219"/>
        <v>-27.1201416792698</v>
      </c>
      <c r="FR892" s="1">
        <f t="shared" si="220"/>
        <v>8.5795037965162677E-4</v>
      </c>
      <c r="FS892" s="1">
        <f t="shared" si="221"/>
        <v>2.7179449227012573E-3</v>
      </c>
      <c r="FT892" s="1">
        <f t="shared" si="222"/>
        <v>8.5795037965162677E-4</v>
      </c>
      <c r="FU892" s="1" t="str">
        <f t="shared" si="223"/>
        <v/>
      </c>
      <c r="FV892" s="1" t="str">
        <f t="shared" si="224"/>
        <v/>
      </c>
      <c r="FW892" s="1">
        <f t="shared" si="225"/>
        <v>0</v>
      </c>
      <c r="FX892" s="1" t="str">
        <f t="shared" si="226"/>
        <v/>
      </c>
      <c r="FY892" s="1" t="str">
        <f t="shared" si="227"/>
        <v/>
      </c>
      <c r="GC892" s="1">
        <v>305</v>
      </c>
      <c r="GD892" s="1">
        <f t="shared" si="236"/>
        <v>-98.531721210632568</v>
      </c>
      <c r="GE892" s="1">
        <f t="shared" si="228"/>
        <v>2.3614461986506543E-4</v>
      </c>
      <c r="GF892" s="1">
        <f t="shared" si="229"/>
        <v>2.7179449227012573E-3</v>
      </c>
      <c r="GG892" s="1">
        <f t="shared" si="230"/>
        <v>2.3614461986506543E-4</v>
      </c>
      <c r="GH892" s="1" t="str">
        <f t="shared" si="231"/>
        <v/>
      </c>
      <c r="GI892" s="1" t="str">
        <f t="shared" si="232"/>
        <v/>
      </c>
      <c r="GJ892" s="1">
        <f t="shared" si="233"/>
        <v>0</v>
      </c>
      <c r="GK892" s="1" t="str">
        <f t="shared" si="234"/>
        <v/>
      </c>
      <c r="GL892" s="1" t="str">
        <f t="shared" si="235"/>
        <v/>
      </c>
      <c r="HA892" s="2"/>
      <c r="HB892" s="2">
        <f t="shared" si="207"/>
        <v>1.9839999999999915</v>
      </c>
      <c r="HC892" s="145">
        <f t="shared" si="208"/>
        <v>0.96072061570826617</v>
      </c>
      <c r="HD892" s="2">
        <f t="shared" si="209"/>
        <v>3.5082269984698655E-4</v>
      </c>
      <c r="HE892" s="2" t="str">
        <f t="shared" si="205"/>
        <v/>
      </c>
      <c r="HF892" s="24" t="str">
        <f t="shared" si="206"/>
        <v/>
      </c>
    </row>
    <row r="893" spans="157:214" ht="20.100000000000001" customHeight="1" x14ac:dyDescent="0.25">
      <c r="FA893" s="1">
        <v>306</v>
      </c>
      <c r="FB893" s="1">
        <f t="shared" si="210"/>
        <v>-12803.734096628776</v>
      </c>
      <c r="FC893" s="1">
        <f t="shared" si="211"/>
        <v>1.8349237614343419E-6</v>
      </c>
      <c r="FD893" s="1">
        <f t="shared" si="212"/>
        <v>2.7516104230706205E-3</v>
      </c>
      <c r="FE893" s="1">
        <f t="shared" si="213"/>
        <v>1.8349237614343419E-6</v>
      </c>
      <c r="FF893" s="1" t="str">
        <f t="shared" si="214"/>
        <v/>
      </c>
      <c r="FG893" s="1" t="str">
        <f t="shared" si="215"/>
        <v/>
      </c>
      <c r="FI893" s="1">
        <f t="shared" si="216"/>
        <v>5.4338460818269011E-189</v>
      </c>
      <c r="FJ893" s="1" t="str">
        <f t="shared" si="217"/>
        <v/>
      </c>
      <c r="FK893" s="1" t="str">
        <f t="shared" si="218"/>
        <v/>
      </c>
      <c r="FP893" s="1">
        <v>306</v>
      </c>
      <c r="FQ893" s="1">
        <f t="shared" si="219"/>
        <v>-27.081119892680924</v>
      </c>
      <c r="FR893" s="1">
        <f t="shared" si="220"/>
        <v>8.6753708938531592E-4</v>
      </c>
      <c r="FS893" s="1">
        <f t="shared" si="221"/>
        <v>2.7516104230706148E-3</v>
      </c>
      <c r="FT893" s="1">
        <f t="shared" si="222"/>
        <v>8.6753708938531592E-4</v>
      </c>
      <c r="FU893" s="1" t="str">
        <f t="shared" si="223"/>
        <v/>
      </c>
      <c r="FV893" s="1" t="str">
        <f t="shared" si="224"/>
        <v/>
      </c>
      <c r="FW893" s="1">
        <f t="shared" si="225"/>
        <v>0</v>
      </c>
      <c r="FX893" s="1" t="str">
        <f t="shared" si="226"/>
        <v/>
      </c>
      <c r="FY893" s="1" t="str">
        <f t="shared" si="227"/>
        <v/>
      </c>
      <c r="GC893" s="1">
        <v>306</v>
      </c>
      <c r="GD893" s="1">
        <f t="shared" si="236"/>
        <v>-98.389948949897843</v>
      </c>
      <c r="GE893" s="1">
        <f t="shared" si="228"/>
        <v>2.3878329219333944E-4</v>
      </c>
      <c r="GF893" s="1">
        <f t="shared" si="229"/>
        <v>2.7516104230706205E-3</v>
      </c>
      <c r="GG893" s="1">
        <f t="shared" si="230"/>
        <v>2.3878329219333944E-4</v>
      </c>
      <c r="GH893" s="1" t="str">
        <f t="shared" si="231"/>
        <v/>
      </c>
      <c r="GI893" s="1" t="str">
        <f t="shared" si="232"/>
        <v/>
      </c>
      <c r="GJ893" s="1">
        <f t="shared" si="233"/>
        <v>0</v>
      </c>
      <c r="GK893" s="1" t="str">
        <f t="shared" si="234"/>
        <v/>
      </c>
      <c r="GL893" s="1" t="str">
        <f t="shared" si="235"/>
        <v/>
      </c>
      <c r="HA893" s="2"/>
      <c r="HB893" s="2">
        <f t="shared" si="207"/>
        <v>1.9903999999999915</v>
      </c>
      <c r="HC893" s="145">
        <f t="shared" si="208"/>
        <v>0.96036979300841918</v>
      </c>
      <c r="HD893" s="2">
        <f t="shared" si="209"/>
        <v>3.5252429992804757E-4</v>
      </c>
      <c r="HE893" s="2" t="str">
        <f t="shared" si="205"/>
        <v/>
      </c>
      <c r="HF893" s="24" t="str">
        <f t="shared" si="206"/>
        <v/>
      </c>
    </row>
    <row r="894" spans="157:214" ht="20.100000000000001" customHeight="1" x14ac:dyDescent="0.25">
      <c r="FA894" s="2">
        <v>307</v>
      </c>
      <c r="FB894" s="1">
        <f t="shared" si="210"/>
        <v>-12785.284912051502</v>
      </c>
      <c r="FC894" s="1">
        <f t="shared" si="211"/>
        <v>1.8553974534729214E-6</v>
      </c>
      <c r="FD894" s="1">
        <f t="shared" si="212"/>
        <v>2.785651827813586E-3</v>
      </c>
      <c r="FE894" s="1">
        <f t="shared" si="213"/>
        <v>1.8553974534729214E-6</v>
      </c>
      <c r="FF894" s="1" t="str">
        <f t="shared" si="214"/>
        <v/>
      </c>
      <c r="FG894" s="1" t="str">
        <f t="shared" si="215"/>
        <v/>
      </c>
      <c r="FI894" s="1">
        <f t="shared" si="216"/>
        <v>6.1051961932620124E-189</v>
      </c>
      <c r="FJ894" s="1" t="str">
        <f t="shared" si="217"/>
        <v/>
      </c>
      <c r="FK894" s="1" t="str">
        <f t="shared" si="218"/>
        <v/>
      </c>
      <c r="FP894" s="2">
        <v>307</v>
      </c>
      <c r="FQ894" s="1">
        <f t="shared" si="219"/>
        <v>-27.042098106092048</v>
      </c>
      <c r="FR894" s="1">
        <f t="shared" si="220"/>
        <v>8.7721688512039213E-4</v>
      </c>
      <c r="FS894" s="1">
        <f t="shared" si="221"/>
        <v>2.785651827813586E-3</v>
      </c>
      <c r="FT894" s="1">
        <f t="shared" si="222"/>
        <v>8.7721688512039213E-4</v>
      </c>
      <c r="FU894" s="1" t="str">
        <f t="shared" si="223"/>
        <v/>
      </c>
      <c r="FV894" s="1" t="str">
        <f t="shared" si="224"/>
        <v/>
      </c>
      <c r="FW894" s="1">
        <f t="shared" si="225"/>
        <v>0</v>
      </c>
      <c r="FX894" s="1" t="str">
        <f t="shared" si="226"/>
        <v/>
      </c>
      <c r="FY894" s="1" t="str">
        <f t="shared" si="227"/>
        <v/>
      </c>
      <c r="GC894" s="2">
        <v>307</v>
      </c>
      <c r="GD894" s="1">
        <f t="shared" si="236"/>
        <v>-98.248176689163117</v>
      </c>
      <c r="GE894" s="1">
        <f t="shared" si="228"/>
        <v>2.4144758576840529E-4</v>
      </c>
      <c r="GF894" s="1">
        <f t="shared" si="229"/>
        <v>2.7856518278135877E-3</v>
      </c>
      <c r="GG894" s="1">
        <f t="shared" si="230"/>
        <v>2.4144758576840529E-4</v>
      </c>
      <c r="GH894" s="1" t="str">
        <f t="shared" si="231"/>
        <v/>
      </c>
      <c r="GI894" s="1" t="str">
        <f t="shared" si="232"/>
        <v/>
      </c>
      <c r="GJ894" s="1">
        <f t="shared" si="233"/>
        <v>0</v>
      </c>
      <c r="GK894" s="1" t="str">
        <f t="shared" si="234"/>
        <v/>
      </c>
      <c r="GL894" s="1" t="str">
        <f t="shared" si="235"/>
        <v/>
      </c>
      <c r="HA894" s="2"/>
      <c r="HB894" s="2">
        <f t="shared" si="207"/>
        <v>1.9967999999999915</v>
      </c>
      <c r="HC894" s="145">
        <f t="shared" si="208"/>
        <v>0.96001726870849113</v>
      </c>
      <c r="HD894" s="2">
        <f t="shared" si="209"/>
        <v>3.542250266816982E-4</v>
      </c>
      <c r="HE894" s="2" t="str">
        <f t="shared" si="205"/>
        <v/>
      </c>
      <c r="HF894" s="24" t="str">
        <f t="shared" si="206"/>
        <v/>
      </c>
    </row>
    <row r="895" spans="157:214" ht="20.100000000000001" customHeight="1" x14ac:dyDescent="0.25">
      <c r="FA895" s="1">
        <v>308</v>
      </c>
      <c r="FB895" s="1">
        <f t="shared" si="210"/>
        <v>-12766.835727474227</v>
      </c>
      <c r="FC895" s="1">
        <f t="shared" si="211"/>
        <v>1.8760695692927062E-6</v>
      </c>
      <c r="FD895" s="1">
        <f t="shared" si="212"/>
        <v>2.8200727834880378E-3</v>
      </c>
      <c r="FE895" s="1">
        <f t="shared" si="213"/>
        <v>1.8760695692927062E-6</v>
      </c>
      <c r="FF895" s="1" t="str">
        <f t="shared" si="214"/>
        <v/>
      </c>
      <c r="FG895" s="1" t="str">
        <f t="shared" si="215"/>
        <v/>
      </c>
      <c r="FI895" s="1">
        <f t="shared" si="216"/>
        <v>6.8593816657647157E-189</v>
      </c>
      <c r="FJ895" s="1" t="str">
        <f t="shared" si="217"/>
        <v/>
      </c>
      <c r="FK895" s="1" t="str">
        <f t="shared" si="218"/>
        <v/>
      </c>
      <c r="FP895" s="1">
        <v>308</v>
      </c>
      <c r="FQ895" s="1">
        <f t="shared" si="219"/>
        <v>-27.003076319503169</v>
      </c>
      <c r="FR895" s="1">
        <f t="shared" si="220"/>
        <v>8.8699049401175733E-4</v>
      </c>
      <c r="FS895" s="1">
        <f t="shared" si="221"/>
        <v>2.8200727834880378E-3</v>
      </c>
      <c r="FT895" s="1">
        <f t="shared" si="222"/>
        <v>8.8699049401175733E-4</v>
      </c>
      <c r="FU895" s="1" t="str">
        <f t="shared" si="223"/>
        <v/>
      </c>
      <c r="FV895" s="1" t="str">
        <f t="shared" si="224"/>
        <v/>
      </c>
      <c r="FW895" s="1">
        <f t="shared" si="225"/>
        <v>0</v>
      </c>
      <c r="FX895" s="1" t="str">
        <f t="shared" si="226"/>
        <v/>
      </c>
      <c r="FY895" s="1" t="str">
        <f t="shared" si="227"/>
        <v/>
      </c>
      <c r="GC895" s="1">
        <v>308</v>
      </c>
      <c r="GD895" s="1">
        <f t="shared" si="236"/>
        <v>-98.106404428428391</v>
      </c>
      <c r="GE895" s="1">
        <f t="shared" si="228"/>
        <v>2.4413770073437613E-4</v>
      </c>
      <c r="GF895" s="1">
        <f t="shared" si="229"/>
        <v>2.8200727834880434E-3</v>
      </c>
      <c r="GG895" s="1">
        <f t="shared" si="230"/>
        <v>2.4413770073437613E-4</v>
      </c>
      <c r="GH895" s="1" t="str">
        <f t="shared" si="231"/>
        <v/>
      </c>
      <c r="GI895" s="1" t="str">
        <f t="shared" si="232"/>
        <v/>
      </c>
      <c r="GJ895" s="1">
        <f t="shared" si="233"/>
        <v>0</v>
      </c>
      <c r="GK895" s="1" t="str">
        <f t="shared" si="234"/>
        <v/>
      </c>
      <c r="GL895" s="1" t="str">
        <f t="shared" si="235"/>
        <v/>
      </c>
      <c r="HA895" s="2"/>
      <c r="HB895" s="2">
        <f t="shared" si="207"/>
        <v>2.0031999999999917</v>
      </c>
      <c r="HC895" s="145">
        <f t="shared" si="208"/>
        <v>0.95966304368180944</v>
      </c>
      <c r="HD895" s="2">
        <f t="shared" si="209"/>
        <v>3.559248466424858E-4</v>
      </c>
      <c r="HE895" s="2" t="str">
        <f t="shared" si="205"/>
        <v/>
      </c>
      <c r="HF895" s="24" t="str">
        <f t="shared" si="206"/>
        <v/>
      </c>
    </row>
    <row r="896" spans="157:214" ht="20.100000000000001" customHeight="1" x14ac:dyDescent="0.25">
      <c r="FA896" s="1">
        <v>309</v>
      </c>
      <c r="FB896" s="1">
        <f t="shared" si="210"/>
        <v>-12748.386542896951</v>
      </c>
      <c r="FC896" s="1">
        <f t="shared" si="211"/>
        <v>1.8969416544666689E-6</v>
      </c>
      <c r="FD896" s="1">
        <f t="shared" si="212"/>
        <v>2.8548769650965917E-3</v>
      </c>
      <c r="FE896" s="1">
        <f t="shared" si="213"/>
        <v>1.8969416544666689E-6</v>
      </c>
      <c r="FF896" s="1" t="str">
        <f t="shared" si="214"/>
        <v/>
      </c>
      <c r="FG896" s="1" t="str">
        <f t="shared" si="215"/>
        <v/>
      </c>
      <c r="FI896" s="1">
        <f t="shared" si="216"/>
        <v>7.7066096707433939E-189</v>
      </c>
      <c r="FJ896" s="1" t="str">
        <f t="shared" si="217"/>
        <v/>
      </c>
      <c r="FK896" s="1" t="str">
        <f t="shared" si="218"/>
        <v/>
      </c>
      <c r="FP896" s="1">
        <v>309</v>
      </c>
      <c r="FQ896" s="1">
        <f t="shared" si="219"/>
        <v>-26.964054532914293</v>
      </c>
      <c r="FR896" s="1">
        <f t="shared" si="220"/>
        <v>8.9685864679379349E-4</v>
      </c>
      <c r="FS896" s="1">
        <f t="shared" si="221"/>
        <v>2.8548769650965917E-3</v>
      </c>
      <c r="FT896" s="1">
        <f t="shared" si="222"/>
        <v>8.9685864679379349E-4</v>
      </c>
      <c r="FU896" s="1" t="str">
        <f t="shared" si="223"/>
        <v/>
      </c>
      <c r="FV896" s="1" t="str">
        <f t="shared" si="224"/>
        <v/>
      </c>
      <c r="FW896" s="1">
        <f t="shared" si="225"/>
        <v>0</v>
      </c>
      <c r="FX896" s="1" t="str">
        <f t="shared" si="226"/>
        <v/>
      </c>
      <c r="FY896" s="1" t="str">
        <f t="shared" si="227"/>
        <v/>
      </c>
      <c r="GC896" s="1">
        <v>309</v>
      </c>
      <c r="GD896" s="1">
        <f t="shared" si="236"/>
        <v>-97.964632167693679</v>
      </c>
      <c r="GE896" s="1">
        <f t="shared" si="228"/>
        <v>2.4685383822059103E-4</v>
      </c>
      <c r="GF896" s="1">
        <f t="shared" si="229"/>
        <v>2.8548769650965917E-3</v>
      </c>
      <c r="GG896" s="1">
        <f t="shared" si="230"/>
        <v>2.4685383822059103E-4</v>
      </c>
      <c r="GH896" s="1" t="str">
        <f t="shared" si="231"/>
        <v/>
      </c>
      <c r="GI896" s="1" t="str">
        <f t="shared" si="232"/>
        <v/>
      </c>
      <c r="GJ896" s="1">
        <f t="shared" si="233"/>
        <v>0</v>
      </c>
      <c r="GK896" s="1" t="str">
        <f t="shared" si="234"/>
        <v/>
      </c>
      <c r="GL896" s="1" t="str">
        <f t="shared" si="235"/>
        <v/>
      </c>
      <c r="HA896" s="2"/>
      <c r="HB896" s="2">
        <f t="shared" si="207"/>
        <v>2.0095999999999918</v>
      </c>
      <c r="HC896" s="145">
        <f t="shared" si="208"/>
        <v>0.95930711883516695</v>
      </c>
      <c r="HD896" s="2">
        <f t="shared" si="209"/>
        <v>3.5762372653391772E-4</v>
      </c>
      <c r="HE896" s="2" t="str">
        <f t="shared" si="205"/>
        <v/>
      </c>
      <c r="HF896" s="24" t="str">
        <f t="shared" si="206"/>
        <v/>
      </c>
    </row>
    <row r="897" spans="157:214" ht="20.100000000000001" customHeight="1" x14ac:dyDescent="0.25">
      <c r="FA897" s="1">
        <v>310</v>
      </c>
      <c r="FB897" s="1">
        <f t="shared" si="210"/>
        <v>-12729.937358319676</v>
      </c>
      <c r="FC897" s="1">
        <f t="shared" si="211"/>
        <v>1.9180152621236183E-6</v>
      </c>
      <c r="FD897" s="1">
        <f t="shared" si="212"/>
        <v>2.890068076226146E-3</v>
      </c>
      <c r="FE897" s="1">
        <f t="shared" si="213"/>
        <v>1.9180152621236183E-6</v>
      </c>
      <c r="FF897" s="1" t="str">
        <f t="shared" si="214"/>
        <v/>
      </c>
      <c r="FG897" s="1" t="str">
        <f t="shared" si="215"/>
        <v/>
      </c>
      <c r="FI897" s="1">
        <f t="shared" si="216"/>
        <v>8.6583434556337593E-189</v>
      </c>
      <c r="FJ897" s="1" t="str">
        <f t="shared" si="217"/>
        <v/>
      </c>
      <c r="FK897" s="1" t="str">
        <f t="shared" si="218"/>
        <v/>
      </c>
      <c r="FP897" s="1">
        <v>310</v>
      </c>
      <c r="FQ897" s="1">
        <f t="shared" si="219"/>
        <v>-26.925032746325414</v>
      </c>
      <c r="FR897" s="1">
        <f t="shared" si="220"/>
        <v>9.0682207777321847E-4</v>
      </c>
      <c r="FS897" s="1">
        <f t="shared" si="221"/>
        <v>2.890068076226146E-3</v>
      </c>
      <c r="FT897" s="1">
        <f t="shared" si="222"/>
        <v>9.0682207777321847E-4</v>
      </c>
      <c r="FU897" s="1" t="str">
        <f t="shared" si="223"/>
        <v/>
      </c>
      <c r="FV897" s="1" t="str">
        <f t="shared" si="224"/>
        <v/>
      </c>
      <c r="FW897" s="1">
        <f t="shared" si="225"/>
        <v>0</v>
      </c>
      <c r="FX897" s="1" t="str">
        <f t="shared" si="226"/>
        <v/>
      </c>
      <c r="FY897" s="1" t="str">
        <f t="shared" si="227"/>
        <v/>
      </c>
      <c r="GC897" s="1">
        <v>310</v>
      </c>
      <c r="GD897" s="1">
        <f t="shared" si="236"/>
        <v>-97.822859906958939</v>
      </c>
      <c r="GE897" s="1">
        <f t="shared" si="228"/>
        <v>2.4959620033964915E-4</v>
      </c>
      <c r="GF897" s="1">
        <f t="shared" si="229"/>
        <v>2.890068076226146E-3</v>
      </c>
      <c r="GG897" s="1">
        <f t="shared" si="230"/>
        <v>2.4959620033964915E-4</v>
      </c>
      <c r="GH897" s="1" t="str">
        <f t="shared" si="231"/>
        <v/>
      </c>
      <c r="GI897" s="1" t="str">
        <f t="shared" si="232"/>
        <v/>
      </c>
      <c r="GJ897" s="1">
        <f t="shared" si="233"/>
        <v>0</v>
      </c>
      <c r="GK897" s="1" t="str">
        <f t="shared" si="234"/>
        <v/>
      </c>
      <c r="GL897" s="1" t="str">
        <f t="shared" si="235"/>
        <v/>
      </c>
      <c r="HA897" s="2"/>
      <c r="HB897" s="2">
        <f t="shared" si="207"/>
        <v>2.015999999999992</v>
      </c>
      <c r="HC897" s="145">
        <f t="shared" si="208"/>
        <v>0.95894949510863303</v>
      </c>
      <c r="HD897" s="2">
        <f t="shared" si="209"/>
        <v>3.5932163326668487E-4</v>
      </c>
      <c r="HE897" s="2" t="str">
        <f t="shared" si="205"/>
        <v/>
      </c>
      <c r="HF897" s="24" t="str">
        <f t="shared" si="206"/>
        <v/>
      </c>
    </row>
    <row r="898" spans="157:214" ht="20.100000000000001" customHeight="1" x14ac:dyDescent="0.25">
      <c r="FA898" s="1">
        <v>311</v>
      </c>
      <c r="FB898" s="1">
        <f t="shared" si="210"/>
        <v>-12711.488173742402</v>
      </c>
      <c r="FC898" s="1">
        <f t="shared" si="211"/>
        <v>1.9392919529322883E-6</v>
      </c>
      <c r="FD898" s="1">
        <f t="shared" si="212"/>
        <v>2.9256498491871301E-3</v>
      </c>
      <c r="FE898" s="1">
        <f t="shared" si="213"/>
        <v>1.9392919529322883E-6</v>
      </c>
      <c r="FF898" s="1" t="str">
        <f t="shared" si="214"/>
        <v/>
      </c>
      <c r="FG898" s="1" t="str">
        <f t="shared" si="215"/>
        <v/>
      </c>
      <c r="FI898" s="1">
        <f t="shared" si="216"/>
        <v>9.7274567076270918E-189</v>
      </c>
      <c r="FJ898" s="1" t="str">
        <f t="shared" si="217"/>
        <v/>
      </c>
      <c r="FK898" s="1" t="str">
        <f t="shared" si="218"/>
        <v/>
      </c>
      <c r="FP898" s="1">
        <v>311</v>
      </c>
      <c r="FQ898" s="1">
        <f t="shared" si="219"/>
        <v>-26.886010959736538</v>
      </c>
      <c r="FR898" s="1">
        <f t="shared" si="220"/>
        <v>9.1688152482156677E-4</v>
      </c>
      <c r="FS898" s="1">
        <f t="shared" si="221"/>
        <v>2.9256498491871301E-3</v>
      </c>
      <c r="FT898" s="1">
        <f t="shared" si="222"/>
        <v>9.1688152482156677E-4</v>
      </c>
      <c r="FU898" s="1" t="str">
        <f t="shared" si="223"/>
        <v/>
      </c>
      <c r="FV898" s="1" t="str">
        <f t="shared" si="224"/>
        <v/>
      </c>
      <c r="FW898" s="1">
        <f t="shared" si="225"/>
        <v>0</v>
      </c>
      <c r="FX898" s="1" t="str">
        <f t="shared" si="226"/>
        <v/>
      </c>
      <c r="FY898" s="1" t="str">
        <f t="shared" si="227"/>
        <v/>
      </c>
      <c r="GC898" s="1">
        <v>311</v>
      </c>
      <c r="GD898" s="1">
        <f t="shared" si="236"/>
        <v>-97.681087646224228</v>
      </c>
      <c r="GE898" s="1">
        <f t="shared" si="228"/>
        <v>2.5236499018533893E-4</v>
      </c>
      <c r="GF898" s="1">
        <f t="shared" si="229"/>
        <v>2.925649849187131E-3</v>
      </c>
      <c r="GG898" s="1">
        <f t="shared" si="230"/>
        <v>2.5236499018533893E-4</v>
      </c>
      <c r="GH898" s="1" t="str">
        <f t="shared" si="231"/>
        <v/>
      </c>
      <c r="GI898" s="1" t="str">
        <f t="shared" si="232"/>
        <v/>
      </c>
      <c r="GJ898" s="1">
        <f t="shared" si="233"/>
        <v>0</v>
      </c>
      <c r="GK898" s="1" t="str">
        <f t="shared" si="234"/>
        <v/>
      </c>
      <c r="GL898" s="1" t="str">
        <f t="shared" si="235"/>
        <v/>
      </c>
      <c r="HA898" s="2"/>
      <c r="HB898" s="2">
        <f t="shared" si="207"/>
        <v>2.0223999999999922</v>
      </c>
      <c r="HC898" s="145">
        <f t="shared" si="208"/>
        <v>0.95859017347536635</v>
      </c>
      <c r="HD898" s="2">
        <f t="shared" si="209"/>
        <v>3.6101853393977201E-4</v>
      </c>
      <c r="HE898" s="2" t="str">
        <f t="shared" si="205"/>
        <v/>
      </c>
      <c r="HF898" s="24" t="str">
        <f t="shared" si="206"/>
        <v/>
      </c>
    </row>
    <row r="899" spans="157:214" ht="20.100000000000001" customHeight="1" x14ac:dyDescent="0.25">
      <c r="FA899" s="1">
        <v>312</v>
      </c>
      <c r="FB899" s="1">
        <f t="shared" si="210"/>
        <v>-12693.038989165127</v>
      </c>
      <c r="FC899" s="1">
        <f t="shared" si="211"/>
        <v>1.9607732950846937E-6</v>
      </c>
      <c r="FD899" s="1">
        <f t="shared" si="212"/>
        <v>2.9616260451524865E-3</v>
      </c>
      <c r="FE899" s="1">
        <f t="shared" si="213"/>
        <v>1.9607732950846937E-6</v>
      </c>
      <c r="FF899" s="1" t="str">
        <f t="shared" si="214"/>
        <v/>
      </c>
      <c r="FG899" s="1" t="str">
        <f t="shared" si="215"/>
        <v/>
      </c>
      <c r="FI899" s="1">
        <f t="shared" si="216"/>
        <v>1.0928406862247082E-188</v>
      </c>
      <c r="FJ899" s="1" t="str">
        <f t="shared" si="217"/>
        <v/>
      </c>
      <c r="FK899" s="1" t="str">
        <f t="shared" si="218"/>
        <v/>
      </c>
      <c r="FP899" s="1">
        <v>312</v>
      </c>
      <c r="FQ899" s="1">
        <f t="shared" si="219"/>
        <v>-26.846989173147662</v>
      </c>
      <c r="FR899" s="1">
        <f t="shared" si="220"/>
        <v>9.2703772936731884E-4</v>
      </c>
      <c r="FS899" s="1">
        <f t="shared" si="221"/>
        <v>2.9616260451524865E-3</v>
      </c>
      <c r="FT899" s="1">
        <f t="shared" si="222"/>
        <v>9.2703772936731884E-4</v>
      </c>
      <c r="FU899" s="1" t="str">
        <f t="shared" si="223"/>
        <v/>
      </c>
      <c r="FV899" s="1" t="str">
        <f t="shared" si="224"/>
        <v/>
      </c>
      <c r="FW899" s="1">
        <f t="shared" si="225"/>
        <v>0</v>
      </c>
      <c r="FX899" s="1" t="str">
        <f t="shared" si="226"/>
        <v/>
      </c>
      <c r="FY899" s="1" t="str">
        <f t="shared" si="227"/>
        <v/>
      </c>
      <c r="GC899" s="1">
        <v>312</v>
      </c>
      <c r="GD899" s="1">
        <f t="shared" si="236"/>
        <v>-97.539315385489502</v>
      </c>
      <c r="GE899" s="1">
        <f t="shared" si="228"/>
        <v>2.5516041183047238E-4</v>
      </c>
      <c r="GF899" s="1">
        <f t="shared" si="229"/>
        <v>2.9616260451524891E-3</v>
      </c>
      <c r="GG899" s="1">
        <f t="shared" si="230"/>
        <v>2.5516041183047238E-4</v>
      </c>
      <c r="GH899" s="1" t="str">
        <f t="shared" si="231"/>
        <v/>
      </c>
      <c r="GI899" s="1" t="str">
        <f t="shared" si="232"/>
        <v/>
      </c>
      <c r="GJ899" s="1">
        <f t="shared" si="233"/>
        <v>0</v>
      </c>
      <c r="GK899" s="1" t="str">
        <f t="shared" si="234"/>
        <v/>
      </c>
      <c r="GL899" s="1" t="str">
        <f t="shared" si="235"/>
        <v/>
      </c>
      <c r="HA899" s="2"/>
      <c r="HB899" s="2">
        <f t="shared" si="207"/>
        <v>2.0287999999999924</v>
      </c>
      <c r="HC899" s="145">
        <f t="shared" si="208"/>
        <v>0.95822915494142658</v>
      </c>
      <c r="HD899" s="2">
        <f t="shared" si="209"/>
        <v>3.6271439583979159E-4</v>
      </c>
      <c r="HE899" s="2" t="str">
        <f t="shared" si="205"/>
        <v/>
      </c>
      <c r="HF899" s="24" t="str">
        <f t="shared" si="206"/>
        <v/>
      </c>
    </row>
    <row r="900" spans="157:214" ht="20.100000000000001" customHeight="1" x14ac:dyDescent="0.25">
      <c r="FA900" s="2">
        <v>313</v>
      </c>
      <c r="FB900" s="1">
        <f t="shared" si="210"/>
        <v>-12674.589804587853</v>
      </c>
      <c r="FC900" s="1">
        <f t="shared" si="211"/>
        <v>1.9824608642786438E-6</v>
      </c>
      <c r="FD900" s="1">
        <f t="shared" si="212"/>
        <v>2.9980004542962645E-3</v>
      </c>
      <c r="FE900" s="1">
        <f t="shared" si="213"/>
        <v>1.9824608642786438E-6</v>
      </c>
      <c r="FF900" s="1" t="str">
        <f t="shared" si="214"/>
        <v/>
      </c>
      <c r="FG900" s="1" t="str">
        <f t="shared" si="215"/>
        <v/>
      </c>
      <c r="FI900" s="1">
        <f t="shared" si="216"/>
        <v>1.2277429678738279E-188</v>
      </c>
      <c r="FJ900" s="1" t="str">
        <f t="shared" si="217"/>
        <v/>
      </c>
      <c r="FK900" s="1" t="str">
        <f t="shared" si="218"/>
        <v/>
      </c>
      <c r="FP900" s="2">
        <v>313</v>
      </c>
      <c r="FQ900" s="1">
        <f t="shared" si="219"/>
        <v>-26.807967386558783</v>
      </c>
      <c r="FR900" s="1">
        <f t="shared" si="220"/>
        <v>9.3729143638763386E-4</v>
      </c>
      <c r="FS900" s="1">
        <f t="shared" si="221"/>
        <v>2.9980004542962645E-3</v>
      </c>
      <c r="FT900" s="1">
        <f t="shared" si="222"/>
        <v>9.3729143638763386E-4</v>
      </c>
      <c r="FU900" s="1" t="str">
        <f t="shared" si="223"/>
        <v/>
      </c>
      <c r="FV900" s="1" t="str">
        <f t="shared" si="224"/>
        <v/>
      </c>
      <c r="FW900" s="1">
        <f t="shared" si="225"/>
        <v>0</v>
      </c>
      <c r="FX900" s="1" t="str">
        <f t="shared" si="226"/>
        <v/>
      </c>
      <c r="FY900" s="1" t="str">
        <f t="shared" si="227"/>
        <v/>
      </c>
      <c r="GC900" s="2">
        <v>313</v>
      </c>
      <c r="GD900" s="1">
        <f t="shared" si="236"/>
        <v>-97.397543124754776</v>
      </c>
      <c r="GE900" s="1">
        <f t="shared" si="228"/>
        <v>2.5798267032460954E-4</v>
      </c>
      <c r="GF900" s="1">
        <f t="shared" si="229"/>
        <v>2.9980004542962697E-3</v>
      </c>
      <c r="GG900" s="1">
        <f t="shared" si="230"/>
        <v>2.5798267032460954E-4</v>
      </c>
      <c r="GH900" s="1" t="str">
        <f t="shared" si="231"/>
        <v/>
      </c>
      <c r="GI900" s="1" t="str">
        <f t="shared" si="232"/>
        <v/>
      </c>
      <c r="GJ900" s="1">
        <f t="shared" si="233"/>
        <v>0</v>
      </c>
      <c r="GK900" s="1" t="str">
        <f t="shared" si="234"/>
        <v/>
      </c>
      <c r="GL900" s="1" t="str">
        <f t="shared" si="235"/>
        <v/>
      </c>
      <c r="HA900" s="2"/>
      <c r="HB900" s="2">
        <f t="shared" si="207"/>
        <v>2.0351999999999926</v>
      </c>
      <c r="HC900" s="145">
        <f t="shared" si="208"/>
        <v>0.95786644054558678</v>
      </c>
      <c r="HD900" s="2">
        <f t="shared" si="209"/>
        <v>3.6440918643987352E-4</v>
      </c>
      <c r="HE900" s="2" t="str">
        <f t="shared" si="205"/>
        <v/>
      </c>
      <c r="HF900" s="24" t="str">
        <f t="shared" si="206"/>
        <v/>
      </c>
    </row>
    <row r="901" spans="157:214" ht="20.100000000000001" customHeight="1" x14ac:dyDescent="0.25">
      <c r="FA901" s="1">
        <v>314</v>
      </c>
      <c r="FB901" s="1">
        <f t="shared" si="210"/>
        <v>-12656.140620010578</v>
      </c>
      <c r="FC901" s="1">
        <f t="shared" si="211"/>
        <v>2.0043562436994908E-6</v>
      </c>
      <c r="FD901" s="1">
        <f t="shared" si="212"/>
        <v>3.0347768959319656E-3</v>
      </c>
      <c r="FE901" s="1">
        <f t="shared" si="213"/>
        <v>2.0043562436994908E-6</v>
      </c>
      <c r="FF901" s="1" t="str">
        <f t="shared" si="214"/>
        <v/>
      </c>
      <c r="FG901" s="1" t="str">
        <f t="shared" si="215"/>
        <v/>
      </c>
      <c r="FI901" s="1">
        <f t="shared" si="216"/>
        <v>1.3792757688398782E-188</v>
      </c>
      <c r="FJ901" s="1" t="str">
        <f t="shared" si="217"/>
        <v/>
      </c>
      <c r="FK901" s="1" t="str">
        <f t="shared" si="218"/>
        <v/>
      </c>
      <c r="FP901" s="1">
        <v>314</v>
      </c>
      <c r="FQ901" s="1">
        <f t="shared" si="219"/>
        <v>-26.768945599969904</v>
      </c>
      <c r="FR901" s="1">
        <f t="shared" si="220"/>
        <v>9.4764339439972194E-4</v>
      </c>
      <c r="FS901" s="1">
        <f t="shared" si="221"/>
        <v>3.03477689593197E-3</v>
      </c>
      <c r="FT901" s="1">
        <f t="shared" si="222"/>
        <v>9.4764339439972194E-4</v>
      </c>
      <c r="FU901" s="1" t="str">
        <f t="shared" si="223"/>
        <v/>
      </c>
      <c r="FV901" s="1" t="str">
        <f t="shared" si="224"/>
        <v/>
      </c>
      <c r="FW901" s="1">
        <f t="shared" si="225"/>
        <v>0</v>
      </c>
      <c r="FX901" s="1" t="str">
        <f t="shared" si="226"/>
        <v/>
      </c>
      <c r="FY901" s="1" t="str">
        <f t="shared" si="227"/>
        <v/>
      </c>
      <c r="GC901" s="1">
        <v>314</v>
      </c>
      <c r="GD901" s="1">
        <f t="shared" si="236"/>
        <v>-97.255770864020064</v>
      </c>
      <c r="GE901" s="1">
        <f t="shared" si="228"/>
        <v>2.608319716916836E-4</v>
      </c>
      <c r="GF901" s="1">
        <f t="shared" si="229"/>
        <v>3.0347768959319656E-3</v>
      </c>
      <c r="GG901" s="1">
        <f t="shared" si="230"/>
        <v>2.608319716916836E-4</v>
      </c>
      <c r="GH901" s="1" t="str">
        <f t="shared" si="231"/>
        <v/>
      </c>
      <c r="GI901" s="1" t="str">
        <f t="shared" si="232"/>
        <v/>
      </c>
      <c r="GJ901" s="1">
        <f t="shared" si="233"/>
        <v>0</v>
      </c>
      <c r="GK901" s="1" t="str">
        <f t="shared" si="234"/>
        <v/>
      </c>
      <c r="GL901" s="1" t="str">
        <f t="shared" si="235"/>
        <v/>
      </c>
      <c r="HA901" s="2"/>
      <c r="HB901" s="2">
        <f t="shared" si="207"/>
        <v>2.0415999999999928</v>
      </c>
      <c r="HC901" s="145">
        <f t="shared" si="208"/>
        <v>0.95750203135914691</v>
      </c>
      <c r="HD901" s="2">
        <f t="shared" si="209"/>
        <v>3.6610287340166359E-4</v>
      </c>
      <c r="HE901" s="2" t="str">
        <f t="shared" si="205"/>
        <v/>
      </c>
      <c r="HF901" s="24" t="str">
        <f t="shared" si="206"/>
        <v/>
      </c>
    </row>
    <row r="902" spans="157:214" ht="20.100000000000001" customHeight="1" x14ac:dyDescent="0.25">
      <c r="FA902" s="1">
        <v>315</v>
      </c>
      <c r="FB902" s="1">
        <f t="shared" si="210"/>
        <v>-12637.691435433302</v>
      </c>
      <c r="FC902" s="1">
        <f t="shared" si="211"/>
        <v>2.0264610240010648E-6</v>
      </c>
      <c r="FD902" s="1">
        <f t="shared" si="212"/>
        <v>3.071959218650487E-3</v>
      </c>
      <c r="FE902" s="1">
        <f t="shared" si="213"/>
        <v>2.0264610240010648E-6</v>
      </c>
      <c r="FF902" s="1" t="str">
        <f t="shared" si="214"/>
        <v/>
      </c>
      <c r="FG902" s="1" t="str">
        <f t="shared" si="215"/>
        <v/>
      </c>
      <c r="FI902" s="1">
        <f t="shared" si="216"/>
        <v>1.5494865440934558E-188</v>
      </c>
      <c r="FJ902" s="1" t="str">
        <f t="shared" si="217"/>
        <v/>
      </c>
      <c r="FK902" s="1" t="str">
        <f t="shared" si="218"/>
        <v/>
      </c>
      <c r="FP902" s="1">
        <v>315</v>
      </c>
      <c r="FQ902" s="1">
        <f t="shared" si="219"/>
        <v>-26.729923813381028</v>
      </c>
      <c r="FR902" s="1">
        <f t="shared" si="220"/>
        <v>9.5809435545182395E-4</v>
      </c>
      <c r="FS902" s="1">
        <f t="shared" si="221"/>
        <v>3.071959218650487E-3</v>
      </c>
      <c r="FT902" s="1">
        <f t="shared" si="222"/>
        <v>9.5809435545182395E-4</v>
      </c>
      <c r="FU902" s="1" t="str">
        <f t="shared" si="223"/>
        <v/>
      </c>
      <c r="FV902" s="1" t="str">
        <f t="shared" si="224"/>
        <v/>
      </c>
      <c r="FW902" s="1">
        <f t="shared" si="225"/>
        <v>0</v>
      </c>
      <c r="FX902" s="1" t="str">
        <f t="shared" si="226"/>
        <v/>
      </c>
      <c r="FY902" s="1" t="str">
        <f t="shared" si="227"/>
        <v/>
      </c>
      <c r="GC902" s="1">
        <v>315</v>
      </c>
      <c r="GD902" s="1">
        <f t="shared" si="236"/>
        <v>-97.113998603285324</v>
      </c>
      <c r="GE902" s="1">
        <f t="shared" si="228"/>
        <v>2.6370852292752065E-4</v>
      </c>
      <c r="GF902" s="1">
        <f t="shared" si="229"/>
        <v>3.0719592186504927E-3</v>
      </c>
      <c r="GG902" s="1">
        <f t="shared" si="230"/>
        <v>2.6370852292752065E-4</v>
      </c>
      <c r="GH902" s="1" t="str">
        <f t="shared" si="231"/>
        <v/>
      </c>
      <c r="GI902" s="1" t="str">
        <f t="shared" si="232"/>
        <v/>
      </c>
      <c r="GJ902" s="1">
        <f t="shared" si="233"/>
        <v>0</v>
      </c>
      <c r="GK902" s="1" t="str">
        <f t="shared" si="234"/>
        <v/>
      </c>
      <c r="GL902" s="1" t="str">
        <f t="shared" si="235"/>
        <v/>
      </c>
      <c r="HA902" s="2"/>
      <c r="HB902" s="2">
        <f t="shared" si="207"/>
        <v>2.0479999999999929</v>
      </c>
      <c r="HC902" s="145">
        <f t="shared" si="208"/>
        <v>0.95713592848574525</v>
      </c>
      <c r="HD902" s="2">
        <f t="shared" si="209"/>
        <v>3.6779542457321401E-4</v>
      </c>
      <c r="HE902" s="2" t="str">
        <f t="shared" ref="HE902:HE965" si="237">IF(HC902&lt;(1-$HA$586),HD902,"")</f>
        <v/>
      </c>
      <c r="HF902" s="24" t="str">
        <f t="shared" ref="HF902:HF965" si="238">IF(HC902&lt;(1-$HA$592),HD902,"")</f>
        <v/>
      </c>
    </row>
    <row r="903" spans="157:214" ht="20.100000000000001" customHeight="1" x14ac:dyDescent="0.25">
      <c r="FA903" s="1">
        <v>316</v>
      </c>
      <c r="FB903" s="1">
        <f t="shared" si="210"/>
        <v>-12619.242250856027</v>
      </c>
      <c r="FC903" s="1">
        <f t="shared" si="211"/>
        <v>2.0487768032857982E-6</v>
      </c>
      <c r="FD903" s="1">
        <f t="shared" si="212"/>
        <v>3.1095513004577406E-3</v>
      </c>
      <c r="FE903" s="1">
        <f t="shared" si="213"/>
        <v>2.0487768032857982E-6</v>
      </c>
      <c r="FF903" s="1" t="str">
        <f t="shared" si="214"/>
        <v/>
      </c>
      <c r="FG903" s="1" t="str">
        <f t="shared" si="215"/>
        <v/>
      </c>
      <c r="FI903" s="1">
        <f t="shared" si="216"/>
        <v>1.7406744831870912E-188</v>
      </c>
      <c r="FJ903" s="1" t="str">
        <f t="shared" si="217"/>
        <v/>
      </c>
      <c r="FK903" s="1" t="str">
        <f t="shared" si="218"/>
        <v/>
      </c>
      <c r="FP903" s="1">
        <v>316</v>
      </c>
      <c r="FQ903" s="1">
        <f t="shared" si="219"/>
        <v>-26.690902026792152</v>
      </c>
      <c r="FR903" s="1">
        <f t="shared" si="220"/>
        <v>9.6864507511382669E-4</v>
      </c>
      <c r="FS903" s="1">
        <f t="shared" si="221"/>
        <v>3.1095513004577384E-3</v>
      </c>
      <c r="FT903" s="1">
        <f t="shared" si="222"/>
        <v>9.6864507511382669E-4</v>
      </c>
      <c r="FU903" s="1" t="str">
        <f t="shared" si="223"/>
        <v/>
      </c>
      <c r="FV903" s="1" t="str">
        <f t="shared" si="224"/>
        <v/>
      </c>
      <c r="FW903" s="1">
        <f t="shared" si="225"/>
        <v>0</v>
      </c>
      <c r="FX903" s="1" t="str">
        <f t="shared" si="226"/>
        <v/>
      </c>
      <c r="FY903" s="1" t="str">
        <f t="shared" si="227"/>
        <v/>
      </c>
      <c r="GC903" s="1">
        <v>316</v>
      </c>
      <c r="GD903" s="1">
        <f t="shared" si="236"/>
        <v>-96.972226342550613</v>
      </c>
      <c r="GE903" s="1">
        <f t="shared" si="228"/>
        <v>2.6661253199725051E-4</v>
      </c>
      <c r="GF903" s="1">
        <f t="shared" si="229"/>
        <v>3.1095513004577406E-3</v>
      </c>
      <c r="GG903" s="1">
        <f t="shared" si="230"/>
        <v>2.6661253199725051E-4</v>
      </c>
      <c r="GH903" s="1" t="str">
        <f t="shared" si="231"/>
        <v/>
      </c>
      <c r="GI903" s="1" t="str">
        <f t="shared" si="232"/>
        <v/>
      </c>
      <c r="GJ903" s="1">
        <f t="shared" si="233"/>
        <v>0</v>
      </c>
      <c r="GK903" s="1" t="str">
        <f t="shared" si="234"/>
        <v/>
      </c>
      <c r="GL903" s="1" t="str">
        <f t="shared" si="235"/>
        <v/>
      </c>
      <c r="HA903" s="2"/>
      <c r="HB903" s="2">
        <f t="shared" ref="HB903:HB966" si="239">HB902+$HE$579</f>
        <v>2.0543999999999931</v>
      </c>
      <c r="HC903" s="145">
        <f t="shared" ref="HC903:HC966" si="240">_xlfn.CHISQ.DIST.RT(HB903,7)</f>
        <v>0.95676813306117203</v>
      </c>
      <c r="HD903" s="2">
        <f t="shared" ref="HD903:HD966" si="241">HC903-HC904</f>
        <v>3.6948680798920552E-4</v>
      </c>
      <c r="HE903" s="2" t="str">
        <f t="shared" si="237"/>
        <v/>
      </c>
      <c r="HF903" s="24" t="str">
        <f t="shared" si="238"/>
        <v/>
      </c>
    </row>
    <row r="904" spans="157:214" ht="20.100000000000001" customHeight="1" x14ac:dyDescent="0.25">
      <c r="FA904" s="1">
        <v>317</v>
      </c>
      <c r="FB904" s="1">
        <f t="shared" si="210"/>
        <v>-12600.793066278751</v>
      </c>
      <c r="FC904" s="1">
        <f t="shared" si="211"/>
        <v>2.0713051870840259E-6</v>
      </c>
      <c r="FD904" s="1">
        <f t="shared" si="212"/>
        <v>3.1475570489118633E-3</v>
      </c>
      <c r="FE904" s="1">
        <f t="shared" si="213"/>
        <v>2.0713051870840259E-6</v>
      </c>
      <c r="FF904" s="1" t="str">
        <f t="shared" si="214"/>
        <v/>
      </c>
      <c r="FG904" s="1" t="str">
        <f t="shared" si="215"/>
        <v/>
      </c>
      <c r="FI904" s="1">
        <f t="shared" si="216"/>
        <v>1.9554214195617562E-188</v>
      </c>
      <c r="FJ904" s="1" t="str">
        <f t="shared" si="217"/>
        <v/>
      </c>
      <c r="FK904" s="1" t="str">
        <f t="shared" si="218"/>
        <v/>
      </c>
      <c r="FP904" s="1">
        <v>317</v>
      </c>
      <c r="FQ904" s="1">
        <f t="shared" si="219"/>
        <v>-26.651880240203273</v>
      </c>
      <c r="FR904" s="1">
        <f t="shared" si="220"/>
        <v>9.7929631246746547E-4</v>
      </c>
      <c r="FS904" s="1">
        <f t="shared" si="221"/>
        <v>3.1475570489118564E-3</v>
      </c>
      <c r="FT904" s="1">
        <f t="shared" si="222"/>
        <v>9.7929631246746547E-4</v>
      </c>
      <c r="FU904" s="1" t="str">
        <f t="shared" si="223"/>
        <v/>
      </c>
      <c r="FV904" s="1" t="str">
        <f t="shared" si="224"/>
        <v/>
      </c>
      <c r="FW904" s="1">
        <f t="shared" si="225"/>
        <v>0</v>
      </c>
      <c r="FX904" s="1" t="str">
        <f t="shared" si="226"/>
        <v/>
      </c>
      <c r="FY904" s="1" t="str">
        <f t="shared" si="227"/>
        <v/>
      </c>
      <c r="GC904" s="1">
        <v>317</v>
      </c>
      <c r="GD904" s="1">
        <f t="shared" si="236"/>
        <v>-96.830454081815887</v>
      </c>
      <c r="GE904" s="1">
        <f t="shared" si="228"/>
        <v>2.6954420783261644E-4</v>
      </c>
      <c r="GF904" s="1">
        <f t="shared" si="229"/>
        <v>3.1475570489118633E-3</v>
      </c>
      <c r="GG904" s="1">
        <f t="shared" si="230"/>
        <v>2.6954420783261644E-4</v>
      </c>
      <c r="GH904" s="1" t="str">
        <f t="shared" si="231"/>
        <v/>
      </c>
      <c r="GI904" s="1" t="str">
        <f t="shared" si="232"/>
        <v/>
      </c>
      <c r="GJ904" s="1">
        <f t="shared" si="233"/>
        <v>0</v>
      </c>
      <c r="GK904" s="1" t="str">
        <f t="shared" si="234"/>
        <v/>
      </c>
      <c r="GL904" s="1" t="str">
        <f t="shared" si="235"/>
        <v/>
      </c>
      <c r="HA904" s="2"/>
      <c r="HB904" s="2">
        <f t="shared" si="239"/>
        <v>2.0607999999999933</v>
      </c>
      <c r="HC904" s="145">
        <f t="shared" si="240"/>
        <v>0.95639864625318283</v>
      </c>
      <c r="HD904" s="2">
        <f t="shared" si="241"/>
        <v>3.7117699187150244E-4</v>
      </c>
      <c r="HE904" s="2" t="str">
        <f t="shared" si="237"/>
        <v/>
      </c>
      <c r="HF904" s="24" t="str">
        <f t="shared" si="238"/>
        <v/>
      </c>
    </row>
    <row r="905" spans="157:214" ht="20.100000000000001" customHeight="1" x14ac:dyDescent="0.25">
      <c r="FA905" s="1">
        <v>318</v>
      </c>
      <c r="FB905" s="1">
        <f t="shared" si="210"/>
        <v>-12582.343881701478</v>
      </c>
      <c r="FC905" s="1">
        <f t="shared" si="211"/>
        <v>2.0940477883324688E-6</v>
      </c>
      <c r="FD905" s="1">
        <f t="shared" si="212"/>
        <v>3.1859804012600761E-3</v>
      </c>
      <c r="FE905" s="1">
        <f t="shared" si="213"/>
        <v>2.0940477883324688E-6</v>
      </c>
      <c r="FF905" s="1" t="str">
        <f t="shared" si="214"/>
        <v/>
      </c>
      <c r="FG905" s="1" t="str">
        <f t="shared" si="215"/>
        <v/>
      </c>
      <c r="FI905" s="1">
        <f t="shared" si="216"/>
        <v>2.1966265299658895E-188</v>
      </c>
      <c r="FJ905" s="1" t="str">
        <f t="shared" si="217"/>
        <v/>
      </c>
      <c r="FK905" s="1" t="str">
        <f t="shared" si="218"/>
        <v/>
      </c>
      <c r="FP905" s="1">
        <v>318</v>
      </c>
      <c r="FQ905" s="1">
        <f t="shared" si="219"/>
        <v>-26.612858453614393</v>
      </c>
      <c r="FR905" s="1">
        <f t="shared" si="220"/>
        <v>9.9004883009615836E-4</v>
      </c>
      <c r="FS905" s="1">
        <f t="shared" si="221"/>
        <v>3.1859804012600796E-3</v>
      </c>
      <c r="FT905" s="1">
        <f t="shared" si="222"/>
        <v>9.9004883009615836E-4</v>
      </c>
      <c r="FU905" s="1" t="str">
        <f t="shared" si="223"/>
        <v/>
      </c>
      <c r="FV905" s="1" t="str">
        <f t="shared" si="224"/>
        <v/>
      </c>
      <c r="FW905" s="1">
        <f t="shared" si="225"/>
        <v>0</v>
      </c>
      <c r="FX905" s="1" t="str">
        <f t="shared" si="226"/>
        <v/>
      </c>
      <c r="FY905" s="1" t="str">
        <f t="shared" si="227"/>
        <v/>
      </c>
      <c r="GC905" s="1">
        <v>318</v>
      </c>
      <c r="GD905" s="1">
        <f t="shared" si="236"/>
        <v>-96.688681821081161</v>
      </c>
      <c r="GE905" s="1">
        <f t="shared" si="228"/>
        <v>2.7250376032917321E-4</v>
      </c>
      <c r="GF905" s="1">
        <f t="shared" si="229"/>
        <v>3.1859804012600796E-3</v>
      </c>
      <c r="GG905" s="1">
        <f t="shared" si="230"/>
        <v>2.7250376032917321E-4</v>
      </c>
      <c r="GH905" s="1" t="str">
        <f t="shared" si="231"/>
        <v/>
      </c>
      <c r="GI905" s="1" t="str">
        <f t="shared" si="232"/>
        <v/>
      </c>
      <c r="GJ905" s="1">
        <f t="shared" si="233"/>
        <v>0</v>
      </c>
      <c r="GK905" s="1" t="str">
        <f t="shared" si="234"/>
        <v/>
      </c>
      <c r="GL905" s="1" t="str">
        <f t="shared" si="235"/>
        <v/>
      </c>
      <c r="HA905" s="2"/>
      <c r="HB905" s="2">
        <f t="shared" si="239"/>
        <v>2.0671999999999935</v>
      </c>
      <c r="HC905" s="145">
        <f t="shared" si="240"/>
        <v>0.95602746926131132</v>
      </c>
      <c r="HD905" s="2">
        <f t="shared" si="241"/>
        <v>3.728659446282645E-4</v>
      </c>
      <c r="HE905" s="2" t="str">
        <f t="shared" si="237"/>
        <v/>
      </c>
      <c r="HF905" s="24" t="str">
        <f t="shared" si="238"/>
        <v/>
      </c>
    </row>
    <row r="906" spans="157:214" ht="20.100000000000001" customHeight="1" x14ac:dyDescent="0.25">
      <c r="FA906" s="1">
        <v>319</v>
      </c>
      <c r="FB906" s="1">
        <f t="shared" si="210"/>
        <v>-12563.894697124202</v>
      </c>
      <c r="FC906" s="1">
        <f t="shared" si="211"/>
        <v>2.1170062273518906E-6</v>
      </c>
      <c r="FD906" s="1">
        <f t="shared" si="212"/>
        <v>3.2248253245751352E-3</v>
      </c>
      <c r="FE906" s="1">
        <f t="shared" si="213"/>
        <v>2.1170062273518906E-6</v>
      </c>
      <c r="FF906" s="1" t="str">
        <f t="shared" si="214"/>
        <v/>
      </c>
      <c r="FG906" s="1" t="str">
        <f t="shared" si="215"/>
        <v/>
      </c>
      <c r="FI906" s="1">
        <f t="shared" si="216"/>
        <v>2.4675452880944402E-188</v>
      </c>
      <c r="FJ906" s="1" t="str">
        <f t="shared" si="217"/>
        <v/>
      </c>
      <c r="FK906" s="1" t="str">
        <f t="shared" si="218"/>
        <v/>
      </c>
      <c r="FP906" s="1">
        <v>319</v>
      </c>
      <c r="FQ906" s="1">
        <f t="shared" si="219"/>
        <v>-26.573836667025517</v>
      </c>
      <c r="FR906" s="1">
        <f t="shared" si="220"/>
        <v>1.0009033940744281E-3</v>
      </c>
      <c r="FS906" s="1">
        <f t="shared" si="221"/>
        <v>3.2248253245751352E-3</v>
      </c>
      <c r="FT906" s="1">
        <f t="shared" si="222"/>
        <v>1.0009033940744281E-3</v>
      </c>
      <c r="FU906" s="1" t="str">
        <f t="shared" si="223"/>
        <v/>
      </c>
      <c r="FV906" s="1" t="str">
        <f t="shared" si="224"/>
        <v/>
      </c>
      <c r="FW906" s="1">
        <f t="shared" si="225"/>
        <v>0</v>
      </c>
      <c r="FX906" s="1" t="str">
        <f t="shared" si="226"/>
        <v/>
      </c>
      <c r="FY906" s="1" t="str">
        <f t="shared" si="227"/>
        <v/>
      </c>
      <c r="GC906" s="1">
        <v>319</v>
      </c>
      <c r="GD906" s="1">
        <f t="shared" si="236"/>
        <v>-96.54690956034645</v>
      </c>
      <c r="GE906" s="1">
        <f t="shared" si="228"/>
        <v>2.7549140034337818E-4</v>
      </c>
      <c r="GF906" s="1">
        <f t="shared" si="229"/>
        <v>3.2248253245751352E-3</v>
      </c>
      <c r="GG906" s="1">
        <f t="shared" si="230"/>
        <v>2.7549140034337818E-4</v>
      </c>
      <c r="GH906" s="1" t="str">
        <f t="shared" si="231"/>
        <v/>
      </c>
      <c r="GI906" s="1" t="str">
        <f t="shared" si="232"/>
        <v/>
      </c>
      <c r="GJ906" s="1">
        <f t="shared" si="233"/>
        <v>0</v>
      </c>
      <c r="GK906" s="1" t="str">
        <f t="shared" si="234"/>
        <v/>
      </c>
      <c r="GL906" s="1" t="str">
        <f t="shared" si="235"/>
        <v/>
      </c>
      <c r="HA906" s="2"/>
      <c r="HB906" s="2">
        <f t="shared" si="239"/>
        <v>2.0735999999999937</v>
      </c>
      <c r="HC906" s="145">
        <f t="shared" si="240"/>
        <v>0.95565460331668306</v>
      </c>
      <c r="HD906" s="2">
        <f t="shared" si="241"/>
        <v>3.745536348540579E-4</v>
      </c>
      <c r="HE906" s="2" t="str">
        <f t="shared" si="237"/>
        <v/>
      </c>
      <c r="HF906" s="24" t="str">
        <f t="shared" si="238"/>
        <v/>
      </c>
    </row>
    <row r="907" spans="157:214" ht="20.100000000000001" customHeight="1" x14ac:dyDescent="0.25">
      <c r="FA907" s="2">
        <v>320</v>
      </c>
      <c r="FB907" s="1">
        <f t="shared" ref="FB907:FB970" si="242">$FB$581+(FA907*$FB$584)</f>
        <v>-12545.445512546929</v>
      </c>
      <c r="FC907" s="1">
        <f t="shared" ref="FC907:FC970" si="243">_xlfn.NORM.DIST($FB907,$FB$578,$FB$579,0)</f>
        <v>2.1401821318238852E-6</v>
      </c>
      <c r="FD907" s="1">
        <f t="shared" ref="FD907:FD970" si="244">_xlfn.NORM.DIST($FB907,$FB$578,$FB$579,1)</f>
        <v>3.2640958158913066E-3</v>
      </c>
      <c r="FE907" s="1">
        <f t="shared" ref="FE907:FE970" si="245">IF(OR(FD907&lt;$FF$583,FD907&gt;$FF$584),FC907,"")</f>
        <v>2.1401821318238852E-6</v>
      </c>
      <c r="FF907" s="1" t="str">
        <f t="shared" ref="FF907:FF970" si="246">IF(AND(FD907&gt;$FF$583,FD907&lt;$FF$584),FC907,"")</f>
        <v/>
      </c>
      <c r="FG907" s="1" t="str">
        <f t="shared" ref="FG907:FG970" si="247">IF(FC907=MAX($FC$587:$FC$2587),FC907,"")</f>
        <v/>
      </c>
      <c r="FI907" s="1">
        <f t="shared" ref="FI907:FI970" si="248">_xlfn.NORM.DIST(FB907,$FF$579,$FF$580,0)</f>
        <v>2.7718331933257051E-188</v>
      </c>
      <c r="FJ907" s="1" t="str">
        <f t="shared" ref="FJ907:FJ970" si="249">IF(FI907=MAX($FI$587:$FI$2587),FC907,"")</f>
        <v/>
      </c>
      <c r="FK907" s="1" t="str">
        <f t="shared" ref="FK907:FK970" si="250">IF(FJ907=MIN($FJ$587:$FJ$2587),FJ907,"")</f>
        <v/>
      </c>
      <c r="FP907" s="2">
        <v>320</v>
      </c>
      <c r="FQ907" s="1">
        <f t="shared" ref="FQ907:FQ970" si="251">$FQ$581+(FP907*$FQ$584)</f>
        <v>-26.534814880436642</v>
      </c>
      <c r="FR907" s="1">
        <f t="shared" ref="FR907:FR970" si="252">_xlfn.NORM.DIST(FQ907,FQ$578,FQ$579,0)</f>
        <v>1.0118607739569524E-3</v>
      </c>
      <c r="FS907" s="1">
        <f t="shared" ref="FS907:FS970" si="253">_xlfn.NORM.DIST(FQ907,FQ$578,FQ$579,1)</f>
        <v>3.2640958158913066E-3</v>
      </c>
      <c r="FT907" s="1">
        <f t="shared" ref="FT907:FT970" si="254">IF(OR(FS907&lt;$FU$583,FS907&gt;$FU$584),FR907,"")</f>
        <v>1.0118607739569524E-3</v>
      </c>
      <c r="FU907" s="1" t="str">
        <f t="shared" ref="FU907:FU970" si="255">IF(AND(FS907&gt;$FU$583,FS907&lt;$FU$584),FR907,"")</f>
        <v/>
      </c>
      <c r="FV907" s="1" t="str">
        <f t="shared" ref="FV907:FV970" si="256">IF(FR907=MAX($FR$587:$FR$2587),FR907,"")</f>
        <v/>
      </c>
      <c r="FW907" s="1">
        <f t="shared" ref="FW907:FW970" si="257">_xlfn.NORM.DIST(FQ907,$FU$579,$FU$580,0)</f>
        <v>0</v>
      </c>
      <c r="FX907" s="1" t="str">
        <f t="shared" ref="FX907:FX970" si="258">IF(FW907=MAX($FW$587:$FW$2587),FR907,"")</f>
        <v/>
      </c>
      <c r="FY907" s="1" t="str">
        <f t="shared" ref="FY907:FY970" si="259">IF(FX907=MIN($FX$587:$FX$2587),FX907,"")</f>
        <v/>
      </c>
      <c r="GC907" s="2">
        <v>320</v>
      </c>
      <c r="GD907" s="1">
        <f t="shared" si="236"/>
        <v>-96.40513729961171</v>
      </c>
      <c r="GE907" s="1">
        <f t="shared" ref="GE907:GE970" si="260">_xlfn.NORM.DIST(GD907,GD$578,GD$579,0)</f>
        <v>2.7850733968957535E-4</v>
      </c>
      <c r="GF907" s="1">
        <f t="shared" ref="GF907:GF970" si="261">_xlfn.NORM.DIST(GD907,GD$578,GD$579,1)</f>
        <v>3.2640958158913144E-3</v>
      </c>
      <c r="GG907" s="1">
        <f t="shared" ref="GG907:GG970" si="262">IF(OR(GF907&lt;$FU$583,GF907&gt;$FU$584),GE907,"")</f>
        <v>2.7850733968957535E-4</v>
      </c>
      <c r="GH907" s="1" t="str">
        <f t="shared" ref="GH907:GH970" si="263">IF(AND(GF907&gt;$GH$583,GF907&lt;$GH$584),GE907,"")</f>
        <v/>
      </c>
      <c r="GI907" s="1" t="str">
        <f t="shared" ref="GI907:GI970" si="264">IF(GE907=MAX($GE$587:$GE$2587),GE907,"")</f>
        <v/>
      </c>
      <c r="GJ907" s="1">
        <f t="shared" ref="GJ907:GJ970" si="265">_xlfn.NORM.DIST(GD907,$GH$579,$GH$580,0)</f>
        <v>0</v>
      </c>
      <c r="GK907" s="1" t="str">
        <f t="shared" ref="GK907:GK970" si="266">IF(GJ907=MAX($GJ$587:$GJ$2587),GE907,"")</f>
        <v/>
      </c>
      <c r="GL907" s="1" t="str">
        <f t="shared" ref="GL907:GL970" si="267">IF(GK907=MIN($GK$587:$GK$2587),GK907,"")</f>
        <v/>
      </c>
      <c r="HA907" s="2"/>
      <c r="HB907" s="2">
        <f t="shared" si="239"/>
        <v>2.0799999999999939</v>
      </c>
      <c r="HC907" s="145">
        <f t="shared" si="240"/>
        <v>0.955280049681829</v>
      </c>
      <c r="HD907" s="2">
        <f t="shared" si="241"/>
        <v>3.7624003132907813E-4</v>
      </c>
      <c r="HE907" s="2" t="str">
        <f t="shared" si="237"/>
        <v/>
      </c>
      <c r="HF907" s="24" t="str">
        <f t="shared" si="238"/>
        <v/>
      </c>
    </row>
    <row r="908" spans="157:214" ht="20.100000000000001" customHeight="1" x14ac:dyDescent="0.25">
      <c r="FA908" s="1">
        <v>321</v>
      </c>
      <c r="FB908" s="1">
        <f t="shared" si="242"/>
        <v>-12526.996327969653</v>
      </c>
      <c r="FC908" s="1">
        <f t="shared" si="243"/>
        <v>2.1635771367668511E-6</v>
      </c>
      <c r="FD908" s="1">
        <f t="shared" si="244"/>
        <v>3.3037959023399892E-3</v>
      </c>
      <c r="FE908" s="1">
        <f t="shared" si="245"/>
        <v>2.1635771367668511E-6</v>
      </c>
      <c r="FF908" s="1" t="str">
        <f t="shared" si="246"/>
        <v/>
      </c>
      <c r="FG908" s="1" t="str">
        <f t="shared" si="247"/>
        <v/>
      </c>
      <c r="FI908" s="1">
        <f t="shared" si="248"/>
        <v>3.113594859120864E-188</v>
      </c>
      <c r="FJ908" s="1" t="str">
        <f t="shared" si="249"/>
        <v/>
      </c>
      <c r="FK908" s="1" t="str">
        <f t="shared" si="250"/>
        <v/>
      </c>
      <c r="FP908" s="1">
        <v>321</v>
      </c>
      <c r="FQ908" s="1">
        <f t="shared" si="251"/>
        <v>-26.495793093847766</v>
      </c>
      <c r="FR908" s="1">
        <f t="shared" si="252"/>
        <v>1.0229217427671826E-3</v>
      </c>
      <c r="FS908" s="1">
        <f t="shared" si="253"/>
        <v>3.3037959023399892E-3</v>
      </c>
      <c r="FT908" s="1">
        <f t="shared" si="254"/>
        <v>1.0229217427671826E-3</v>
      </c>
      <c r="FU908" s="1" t="str">
        <f t="shared" si="255"/>
        <v/>
      </c>
      <c r="FV908" s="1" t="str">
        <f t="shared" si="256"/>
        <v/>
      </c>
      <c r="FW908" s="1">
        <f t="shared" si="257"/>
        <v>0</v>
      </c>
      <c r="FX908" s="1" t="str">
        <f t="shared" si="258"/>
        <v/>
      </c>
      <c r="FY908" s="1" t="str">
        <f t="shared" si="259"/>
        <v/>
      </c>
      <c r="GC908" s="1">
        <v>321</v>
      </c>
      <c r="GD908" s="1">
        <f t="shared" ref="GD908:GD971" si="268">$GD$581+(GC908*$GD$584)</f>
        <v>-96.263365038876998</v>
      </c>
      <c r="GE908" s="1">
        <f t="shared" si="260"/>
        <v>2.815517911368624E-4</v>
      </c>
      <c r="GF908" s="1">
        <f t="shared" si="261"/>
        <v>3.3037959023399892E-3</v>
      </c>
      <c r="GG908" s="1">
        <f t="shared" si="262"/>
        <v>2.815517911368624E-4</v>
      </c>
      <c r="GH908" s="1" t="str">
        <f t="shared" si="263"/>
        <v/>
      </c>
      <c r="GI908" s="1" t="str">
        <f t="shared" si="264"/>
        <v/>
      </c>
      <c r="GJ908" s="1">
        <f t="shared" si="265"/>
        <v>0</v>
      </c>
      <c r="GK908" s="1" t="str">
        <f t="shared" si="266"/>
        <v/>
      </c>
      <c r="GL908" s="1" t="str">
        <f t="shared" si="267"/>
        <v/>
      </c>
      <c r="HA908" s="2"/>
      <c r="HB908" s="2">
        <f t="shared" si="239"/>
        <v>2.086399999999994</v>
      </c>
      <c r="HC908" s="145">
        <f t="shared" si="240"/>
        <v>0.95490380965049992</v>
      </c>
      <c r="HD908" s="2">
        <f t="shared" si="241"/>
        <v>3.7792510302003812E-4</v>
      </c>
      <c r="HE908" s="2" t="str">
        <f t="shared" si="237"/>
        <v/>
      </c>
      <c r="HF908" s="24" t="str">
        <f t="shared" si="238"/>
        <v/>
      </c>
    </row>
    <row r="909" spans="157:214" ht="20.100000000000001" customHeight="1" x14ac:dyDescent="0.25">
      <c r="FA909" s="1">
        <v>322</v>
      </c>
      <c r="FB909" s="1">
        <f t="shared" si="242"/>
        <v>-12508.547143392378</v>
      </c>
      <c r="FC909" s="1">
        <f t="shared" si="243"/>
        <v>2.1871928845110972E-6</v>
      </c>
      <c r="FD909" s="1">
        <f t="shared" si="244"/>
        <v>3.3439296412848098E-3</v>
      </c>
      <c r="FE909" s="1">
        <f t="shared" si="245"/>
        <v>2.1871928845110972E-6</v>
      </c>
      <c r="FF909" s="1" t="str">
        <f t="shared" si="246"/>
        <v/>
      </c>
      <c r="FG909" s="1" t="str">
        <f t="shared" si="247"/>
        <v/>
      </c>
      <c r="FI909" s="1">
        <f t="shared" si="248"/>
        <v>3.4974391171012165E-188</v>
      </c>
      <c r="FJ909" s="1" t="str">
        <f t="shared" si="249"/>
        <v/>
      </c>
      <c r="FK909" s="1" t="str">
        <f t="shared" si="250"/>
        <v/>
      </c>
      <c r="FP909" s="1">
        <v>322</v>
      </c>
      <c r="FQ909" s="1">
        <f t="shared" si="251"/>
        <v>-26.456771307258887</v>
      </c>
      <c r="FR909" s="1">
        <f t="shared" si="252"/>
        <v>1.0340870769855845E-3</v>
      </c>
      <c r="FS909" s="1">
        <f t="shared" si="253"/>
        <v>3.3439296412848098E-3</v>
      </c>
      <c r="FT909" s="1">
        <f t="shared" si="254"/>
        <v>1.0340870769855845E-3</v>
      </c>
      <c r="FU909" s="1" t="str">
        <f t="shared" si="255"/>
        <v/>
      </c>
      <c r="FV909" s="1" t="str">
        <f t="shared" si="256"/>
        <v/>
      </c>
      <c r="FW909" s="1">
        <f t="shared" si="257"/>
        <v>0</v>
      </c>
      <c r="FX909" s="1" t="str">
        <f t="shared" si="258"/>
        <v/>
      </c>
      <c r="FY909" s="1" t="str">
        <f t="shared" si="259"/>
        <v/>
      </c>
      <c r="GC909" s="1">
        <v>322</v>
      </c>
      <c r="GD909" s="1">
        <f t="shared" si="268"/>
        <v>-96.121592778142272</v>
      </c>
      <c r="GE909" s="1">
        <f t="shared" si="260"/>
        <v>2.8462496840585749E-4</v>
      </c>
      <c r="GF909" s="1">
        <f t="shared" si="261"/>
        <v>3.3439296412848167E-3</v>
      </c>
      <c r="GG909" s="1">
        <f t="shared" si="262"/>
        <v>2.8462496840585749E-4</v>
      </c>
      <c r="GH909" s="1" t="str">
        <f t="shared" si="263"/>
        <v/>
      </c>
      <c r="GI909" s="1" t="str">
        <f t="shared" si="264"/>
        <v/>
      </c>
      <c r="GJ909" s="1">
        <f t="shared" si="265"/>
        <v>0</v>
      </c>
      <c r="GK909" s="1" t="str">
        <f t="shared" si="266"/>
        <v/>
      </c>
      <c r="GL909" s="1" t="str">
        <f t="shared" si="267"/>
        <v/>
      </c>
      <c r="HA909" s="2"/>
      <c r="HB909" s="2">
        <f t="shared" si="239"/>
        <v>2.0927999999999942</v>
      </c>
      <c r="HC909" s="145">
        <f t="shared" si="240"/>
        <v>0.95452588454747989</v>
      </c>
      <c r="HD909" s="2">
        <f t="shared" si="241"/>
        <v>3.7960881907861399E-4</v>
      </c>
      <c r="HE909" s="2" t="str">
        <f t="shared" si="237"/>
        <v/>
      </c>
      <c r="HF909" s="24" t="str">
        <f t="shared" si="238"/>
        <v/>
      </c>
    </row>
    <row r="910" spans="157:214" ht="20.100000000000001" customHeight="1" x14ac:dyDescent="0.25">
      <c r="FA910" s="1">
        <v>323</v>
      </c>
      <c r="FB910" s="1">
        <f t="shared" si="242"/>
        <v>-12490.097958815102</v>
      </c>
      <c r="FC910" s="1">
        <f t="shared" si="243"/>
        <v>2.2110310246730875E-6</v>
      </c>
      <c r="FD910" s="1">
        <f t="shared" si="244"/>
        <v>3.3845011204563201E-3</v>
      </c>
      <c r="FE910" s="1">
        <f t="shared" si="245"/>
        <v>2.2110310246730875E-6</v>
      </c>
      <c r="FF910" s="1" t="str">
        <f t="shared" si="246"/>
        <v/>
      </c>
      <c r="FG910" s="1" t="str">
        <f t="shared" si="247"/>
        <v/>
      </c>
      <c r="FI910" s="1">
        <f t="shared" si="248"/>
        <v>3.928540873029192E-188</v>
      </c>
      <c r="FJ910" s="1" t="str">
        <f t="shared" si="249"/>
        <v/>
      </c>
      <c r="FK910" s="1" t="str">
        <f t="shared" si="250"/>
        <v/>
      </c>
      <c r="FP910" s="1">
        <v>323</v>
      </c>
      <c r="FQ910" s="1">
        <f t="shared" si="251"/>
        <v>-26.417749520670007</v>
      </c>
      <c r="FR910" s="1">
        <f t="shared" si="252"/>
        <v>1.0453575565374568E-3</v>
      </c>
      <c r="FS910" s="1">
        <f t="shared" si="253"/>
        <v>3.3845011204563179E-3</v>
      </c>
      <c r="FT910" s="1">
        <f t="shared" si="254"/>
        <v>1.0453575565374568E-3</v>
      </c>
      <c r="FU910" s="1" t="str">
        <f t="shared" si="255"/>
        <v/>
      </c>
      <c r="FV910" s="1" t="str">
        <f t="shared" si="256"/>
        <v/>
      </c>
      <c r="FW910" s="1">
        <f t="shared" si="257"/>
        <v>0</v>
      </c>
      <c r="FX910" s="1" t="str">
        <f t="shared" si="258"/>
        <v/>
      </c>
      <c r="FY910" s="1" t="str">
        <f t="shared" si="259"/>
        <v/>
      </c>
      <c r="GC910" s="1">
        <v>323</v>
      </c>
      <c r="GD910" s="1">
        <f t="shared" si="268"/>
        <v>-95.979820517407546</v>
      </c>
      <c r="GE910" s="1">
        <f t="shared" si="260"/>
        <v>2.8772708616534216E-4</v>
      </c>
      <c r="GF910" s="1">
        <f t="shared" si="261"/>
        <v>3.3845011204563201E-3</v>
      </c>
      <c r="GG910" s="1">
        <f t="shared" si="262"/>
        <v>2.8772708616534216E-4</v>
      </c>
      <c r="GH910" s="1" t="str">
        <f t="shared" si="263"/>
        <v/>
      </c>
      <c r="GI910" s="1" t="str">
        <f t="shared" si="264"/>
        <v/>
      </c>
      <c r="GJ910" s="1">
        <f t="shared" si="265"/>
        <v>0</v>
      </c>
      <c r="GK910" s="1" t="str">
        <f t="shared" si="266"/>
        <v/>
      </c>
      <c r="GL910" s="1" t="str">
        <f t="shared" si="267"/>
        <v/>
      </c>
      <c r="HA910" s="2"/>
      <c r="HB910" s="2">
        <f t="shared" si="239"/>
        <v>2.0991999999999944</v>
      </c>
      <c r="HC910" s="145">
        <f t="shared" si="240"/>
        <v>0.95414627572840127</v>
      </c>
      <c r="HD910" s="2">
        <f t="shared" si="241"/>
        <v>3.8129114884244419E-4</v>
      </c>
      <c r="HE910" s="2" t="str">
        <f t="shared" si="237"/>
        <v/>
      </c>
      <c r="HF910" s="24" t="str">
        <f t="shared" si="238"/>
        <v/>
      </c>
    </row>
    <row r="911" spans="157:214" ht="20.100000000000001" customHeight="1" x14ac:dyDescent="0.25">
      <c r="FA911" s="1">
        <v>324</v>
      </c>
      <c r="FB911" s="1">
        <f t="shared" si="242"/>
        <v>-12471.648774237827</v>
      </c>
      <c r="FC911" s="1">
        <f t="shared" si="243"/>
        <v>2.235093214128819E-6</v>
      </c>
      <c r="FD911" s="1">
        <f t="shared" si="244"/>
        <v>3.4255144580861408E-3</v>
      </c>
      <c r="FE911" s="1">
        <f t="shared" si="245"/>
        <v>2.235093214128819E-6</v>
      </c>
      <c r="FF911" s="1" t="str">
        <f t="shared" si="246"/>
        <v/>
      </c>
      <c r="FG911" s="1" t="str">
        <f t="shared" si="247"/>
        <v/>
      </c>
      <c r="FI911" s="1">
        <f t="shared" si="248"/>
        <v>4.4127105408749872E-188</v>
      </c>
      <c r="FJ911" s="1" t="str">
        <f t="shared" si="249"/>
        <v/>
      </c>
      <c r="FK911" s="1" t="str">
        <f t="shared" si="250"/>
        <v/>
      </c>
      <c r="FP911" s="1">
        <v>324</v>
      </c>
      <c r="FQ911" s="1">
        <f t="shared" si="251"/>
        <v>-26.378727734081131</v>
      </c>
      <c r="FR911" s="1">
        <f t="shared" si="252"/>
        <v>1.0567339647803507E-3</v>
      </c>
      <c r="FS911" s="1">
        <f t="shared" si="253"/>
        <v>3.4255144580861339E-3</v>
      </c>
      <c r="FT911" s="1">
        <f t="shared" si="254"/>
        <v>1.0567339647803507E-3</v>
      </c>
      <c r="FU911" s="1" t="str">
        <f t="shared" si="255"/>
        <v/>
      </c>
      <c r="FV911" s="1" t="str">
        <f t="shared" si="256"/>
        <v/>
      </c>
      <c r="FW911" s="1">
        <f t="shared" si="257"/>
        <v>0</v>
      </c>
      <c r="FX911" s="1" t="str">
        <f t="shared" si="258"/>
        <v/>
      </c>
      <c r="FY911" s="1" t="str">
        <f t="shared" si="259"/>
        <v/>
      </c>
      <c r="GC911" s="1">
        <v>324</v>
      </c>
      <c r="GD911" s="1">
        <f t="shared" si="268"/>
        <v>-95.838048256672835</v>
      </c>
      <c r="GE911" s="1">
        <f t="shared" si="260"/>
        <v>2.90858360028801E-4</v>
      </c>
      <c r="GF911" s="1">
        <f t="shared" si="261"/>
        <v>3.4255144580861339E-3</v>
      </c>
      <c r="GG911" s="1">
        <f t="shared" si="262"/>
        <v>2.90858360028801E-4</v>
      </c>
      <c r="GH911" s="1" t="str">
        <f t="shared" si="263"/>
        <v/>
      </c>
      <c r="GI911" s="1" t="str">
        <f t="shared" si="264"/>
        <v/>
      </c>
      <c r="GJ911" s="1">
        <f t="shared" si="265"/>
        <v>0</v>
      </c>
      <c r="GK911" s="1" t="str">
        <f t="shared" si="266"/>
        <v/>
      </c>
      <c r="GL911" s="1" t="str">
        <f t="shared" si="267"/>
        <v/>
      </c>
      <c r="HA911" s="2"/>
      <c r="HB911" s="2">
        <f t="shared" si="239"/>
        <v>2.1055999999999946</v>
      </c>
      <c r="HC911" s="145">
        <f t="shared" si="240"/>
        <v>0.95376498457955883</v>
      </c>
      <c r="HD911" s="2">
        <f t="shared" si="241"/>
        <v>3.8297206183346422E-4</v>
      </c>
      <c r="HE911" s="2" t="str">
        <f t="shared" si="237"/>
        <v/>
      </c>
      <c r="HF911" s="24" t="str">
        <f t="shared" si="238"/>
        <v/>
      </c>
    </row>
    <row r="912" spans="157:214" ht="20.100000000000001" customHeight="1" x14ac:dyDescent="0.25">
      <c r="FA912" s="1">
        <v>325</v>
      </c>
      <c r="FB912" s="1">
        <f t="shared" si="242"/>
        <v>-12453.199589660553</v>
      </c>
      <c r="FC912" s="1">
        <f t="shared" si="243"/>
        <v>2.2593811169863322E-6</v>
      </c>
      <c r="FD912" s="1">
        <f t="shared" si="244"/>
        <v>3.4669738030406643E-3</v>
      </c>
      <c r="FE912" s="1">
        <f t="shared" si="245"/>
        <v>2.2593811169863322E-6</v>
      </c>
      <c r="FF912" s="1" t="str">
        <f t="shared" si="246"/>
        <v/>
      </c>
      <c r="FG912" s="1" t="str">
        <f t="shared" si="247"/>
        <v/>
      </c>
      <c r="FI912" s="1">
        <f t="shared" si="248"/>
        <v>4.9564719821284289E-188</v>
      </c>
      <c r="FJ912" s="1" t="str">
        <f t="shared" si="249"/>
        <v/>
      </c>
      <c r="FK912" s="1" t="str">
        <f t="shared" si="250"/>
        <v/>
      </c>
      <c r="FP912" s="1">
        <v>325</v>
      </c>
      <c r="FQ912" s="1">
        <f t="shared" si="251"/>
        <v>-26.339705947492256</v>
      </c>
      <c r="FR912" s="1">
        <f t="shared" si="252"/>
        <v>1.0682170884910662E-3</v>
      </c>
      <c r="FS912" s="1">
        <f t="shared" si="253"/>
        <v>3.4669738030406643E-3</v>
      </c>
      <c r="FT912" s="1">
        <f t="shared" si="254"/>
        <v>1.0682170884910662E-3</v>
      </c>
      <c r="FU912" s="1" t="str">
        <f t="shared" si="255"/>
        <v/>
      </c>
      <c r="FV912" s="1" t="str">
        <f t="shared" si="256"/>
        <v/>
      </c>
      <c r="FW912" s="1">
        <f t="shared" si="257"/>
        <v>0</v>
      </c>
      <c r="FX912" s="1" t="str">
        <f t="shared" si="258"/>
        <v/>
      </c>
      <c r="FY912" s="1" t="str">
        <f t="shared" si="259"/>
        <v/>
      </c>
      <c r="GC912" s="1">
        <v>325</v>
      </c>
      <c r="GD912" s="1">
        <f t="shared" si="268"/>
        <v>-95.696275995938095</v>
      </c>
      <c r="GE912" s="1">
        <f t="shared" si="260"/>
        <v>2.9401900655084327E-4</v>
      </c>
      <c r="GF912" s="1">
        <f t="shared" si="261"/>
        <v>3.4669738030406677E-3</v>
      </c>
      <c r="GG912" s="1">
        <f t="shared" si="262"/>
        <v>2.9401900655084327E-4</v>
      </c>
      <c r="GH912" s="1" t="str">
        <f t="shared" si="263"/>
        <v/>
      </c>
      <c r="GI912" s="1" t="str">
        <f t="shared" si="264"/>
        <v/>
      </c>
      <c r="GJ912" s="1">
        <f t="shared" si="265"/>
        <v>0</v>
      </c>
      <c r="GK912" s="1" t="str">
        <f t="shared" si="266"/>
        <v/>
      </c>
      <c r="GL912" s="1" t="str">
        <f t="shared" si="267"/>
        <v/>
      </c>
      <c r="HA912" s="2"/>
      <c r="HB912" s="2">
        <f t="shared" si="239"/>
        <v>2.1119999999999948</v>
      </c>
      <c r="HC912" s="145">
        <f t="shared" si="240"/>
        <v>0.95338201251772536</v>
      </c>
      <c r="HD912" s="2">
        <f t="shared" si="241"/>
        <v>3.8465152775968292E-4</v>
      </c>
      <c r="HE912" s="2" t="str">
        <f t="shared" si="237"/>
        <v/>
      </c>
      <c r="HF912" s="24" t="str">
        <f t="shared" si="238"/>
        <v/>
      </c>
    </row>
    <row r="913" spans="157:214" ht="20.100000000000001" customHeight="1" x14ac:dyDescent="0.25">
      <c r="FA913" s="2">
        <v>326</v>
      </c>
      <c r="FB913" s="1">
        <f t="shared" si="242"/>
        <v>-12434.750405083279</v>
      </c>
      <c r="FC913" s="1">
        <f t="shared" si="243"/>
        <v>2.2838964045573379E-6</v>
      </c>
      <c r="FD913" s="1">
        <f t="shared" si="244"/>
        <v>3.5088833349542279E-3</v>
      </c>
      <c r="FE913" s="1">
        <f t="shared" si="245"/>
        <v>2.2838964045573379E-6</v>
      </c>
      <c r="FF913" s="1" t="str">
        <f t="shared" si="246"/>
        <v/>
      </c>
      <c r="FG913" s="1" t="str">
        <f t="shared" si="247"/>
        <v/>
      </c>
      <c r="FI913" s="1">
        <f t="shared" si="248"/>
        <v>5.5671499907765749E-188</v>
      </c>
      <c r="FJ913" s="1" t="str">
        <f t="shared" si="249"/>
        <v/>
      </c>
      <c r="FK913" s="1" t="str">
        <f t="shared" si="250"/>
        <v/>
      </c>
      <c r="FP913" s="2">
        <v>326</v>
      </c>
      <c r="FQ913" s="1">
        <f t="shared" si="251"/>
        <v>-26.300684160903376</v>
      </c>
      <c r="FR913" s="1">
        <f t="shared" si="252"/>
        <v>1.0798077178522389E-3</v>
      </c>
      <c r="FS913" s="1">
        <f t="shared" si="253"/>
        <v>3.5088833349542279E-3</v>
      </c>
      <c r="FT913" s="1">
        <f t="shared" si="254"/>
        <v>1.0798077178522389E-3</v>
      </c>
      <c r="FU913" s="1" t="str">
        <f t="shared" si="255"/>
        <v/>
      </c>
      <c r="FV913" s="1" t="str">
        <f t="shared" si="256"/>
        <v/>
      </c>
      <c r="FW913" s="1">
        <f t="shared" si="257"/>
        <v>0</v>
      </c>
      <c r="FX913" s="1" t="str">
        <f t="shared" si="258"/>
        <v/>
      </c>
      <c r="FY913" s="1" t="str">
        <f t="shared" si="259"/>
        <v/>
      </c>
      <c r="GC913" s="2">
        <v>326</v>
      </c>
      <c r="GD913" s="1">
        <f t="shared" si="268"/>
        <v>-95.554503735203383</v>
      </c>
      <c r="GE913" s="1">
        <f t="shared" si="260"/>
        <v>2.972092432235073E-4</v>
      </c>
      <c r="GF913" s="1">
        <f t="shared" si="261"/>
        <v>3.5088833349542279E-3</v>
      </c>
      <c r="GG913" s="1">
        <f t="shared" si="262"/>
        <v>2.972092432235073E-4</v>
      </c>
      <c r="GH913" s="1" t="str">
        <f t="shared" si="263"/>
        <v/>
      </c>
      <c r="GI913" s="1" t="str">
        <f t="shared" si="264"/>
        <v/>
      </c>
      <c r="GJ913" s="1">
        <f t="shared" si="265"/>
        <v>0</v>
      </c>
      <c r="GK913" s="1" t="str">
        <f t="shared" si="266"/>
        <v/>
      </c>
      <c r="GL913" s="1" t="str">
        <f t="shared" si="267"/>
        <v/>
      </c>
      <c r="HA913" s="2"/>
      <c r="HB913" s="2">
        <f t="shared" si="239"/>
        <v>2.118399999999995</v>
      </c>
      <c r="HC913" s="145">
        <f t="shared" si="240"/>
        <v>0.95299736098996568</v>
      </c>
      <c r="HD913" s="2">
        <f t="shared" si="241"/>
        <v>3.8632951651262903E-4</v>
      </c>
      <c r="HE913" s="2" t="str">
        <f t="shared" si="237"/>
        <v/>
      </c>
      <c r="HF913" s="24" t="str">
        <f t="shared" si="238"/>
        <v/>
      </c>
    </row>
    <row r="914" spans="157:214" ht="20.100000000000001" customHeight="1" x14ac:dyDescent="0.25">
      <c r="FA914" s="1">
        <v>327</v>
      </c>
      <c r="FB914" s="1">
        <f t="shared" si="242"/>
        <v>-12416.301220506004</v>
      </c>
      <c r="FC914" s="1">
        <f t="shared" si="243"/>
        <v>2.3086407553279414E-6</v>
      </c>
      <c r="FD914" s="1">
        <f t="shared" si="244"/>
        <v>3.5512472643617209E-3</v>
      </c>
      <c r="FE914" s="1">
        <f t="shared" si="245"/>
        <v>2.3086407553279414E-6</v>
      </c>
      <c r="FF914" s="1" t="str">
        <f t="shared" si="246"/>
        <v/>
      </c>
      <c r="FG914" s="1" t="str">
        <f t="shared" si="247"/>
        <v/>
      </c>
      <c r="FI914" s="1">
        <f t="shared" si="248"/>
        <v>6.2529684914965873E-188</v>
      </c>
      <c r="FJ914" s="1" t="str">
        <f t="shared" si="249"/>
        <v/>
      </c>
      <c r="FK914" s="1" t="str">
        <f t="shared" si="250"/>
        <v/>
      </c>
      <c r="FP914" s="1">
        <v>327</v>
      </c>
      <c r="FQ914" s="1">
        <f t="shared" si="251"/>
        <v>-26.261662374314497</v>
      </c>
      <c r="FR914" s="1">
        <f t="shared" si="252"/>
        <v>1.0915066464385042E-3</v>
      </c>
      <c r="FS914" s="1">
        <f t="shared" si="253"/>
        <v>3.5512472643617261E-3</v>
      </c>
      <c r="FT914" s="1">
        <f t="shared" si="254"/>
        <v>1.0915066464385042E-3</v>
      </c>
      <c r="FU914" s="1" t="str">
        <f t="shared" si="255"/>
        <v/>
      </c>
      <c r="FV914" s="1" t="str">
        <f t="shared" si="256"/>
        <v/>
      </c>
      <c r="FW914" s="1">
        <f t="shared" si="257"/>
        <v>0</v>
      </c>
      <c r="FX914" s="1" t="str">
        <f t="shared" si="258"/>
        <v/>
      </c>
      <c r="FY914" s="1" t="str">
        <f t="shared" si="259"/>
        <v/>
      </c>
      <c r="GC914" s="1">
        <v>327</v>
      </c>
      <c r="GD914" s="1">
        <f t="shared" si="268"/>
        <v>-95.412731474468657</v>
      </c>
      <c r="GE914" s="1">
        <f t="shared" si="260"/>
        <v>3.0042928847245741E-4</v>
      </c>
      <c r="GF914" s="1">
        <f t="shared" si="261"/>
        <v>3.5512472643617261E-3</v>
      </c>
      <c r="GG914" s="1">
        <f t="shared" si="262"/>
        <v>3.0042928847245741E-4</v>
      </c>
      <c r="GH914" s="1" t="str">
        <f t="shared" si="263"/>
        <v/>
      </c>
      <c r="GI914" s="1" t="str">
        <f t="shared" si="264"/>
        <v/>
      </c>
      <c r="GJ914" s="1">
        <f t="shared" si="265"/>
        <v>0</v>
      </c>
      <c r="GK914" s="1" t="str">
        <f t="shared" si="266"/>
        <v/>
      </c>
      <c r="GL914" s="1" t="str">
        <f t="shared" si="267"/>
        <v/>
      </c>
      <c r="HA914" s="2"/>
      <c r="HB914" s="2">
        <f t="shared" si="239"/>
        <v>2.1247999999999951</v>
      </c>
      <c r="HC914" s="145">
        <f t="shared" si="240"/>
        <v>0.95261103147345305</v>
      </c>
      <c r="HD914" s="2">
        <f t="shared" si="241"/>
        <v>3.8800599816868342E-4</v>
      </c>
      <c r="HE914" s="2" t="str">
        <f t="shared" si="237"/>
        <v/>
      </c>
      <c r="HF914" s="24" t="str">
        <f t="shared" si="238"/>
        <v/>
      </c>
    </row>
    <row r="915" spans="157:214" ht="20.100000000000001" customHeight="1" x14ac:dyDescent="0.25">
      <c r="FA915" s="1">
        <v>328</v>
      </c>
      <c r="FB915" s="1">
        <f t="shared" si="242"/>
        <v>-12397.852035928729</v>
      </c>
      <c r="FC915" s="1">
        <f t="shared" si="243"/>
        <v>2.333615854928496E-6</v>
      </c>
      <c r="FD915" s="1">
        <f t="shared" si="244"/>
        <v>3.5940698328306856E-3</v>
      </c>
      <c r="FE915" s="1">
        <f t="shared" si="245"/>
        <v>2.333615854928496E-6</v>
      </c>
      <c r="FF915" s="1" t="str">
        <f t="shared" si="246"/>
        <v/>
      </c>
      <c r="FG915" s="1" t="str">
        <f t="shared" si="247"/>
        <v/>
      </c>
      <c r="FI915" s="1">
        <f t="shared" si="248"/>
        <v>7.023160761177091E-188</v>
      </c>
      <c r="FJ915" s="1" t="str">
        <f t="shared" si="249"/>
        <v/>
      </c>
      <c r="FK915" s="1" t="str">
        <f t="shared" si="250"/>
        <v/>
      </c>
      <c r="FP915" s="1">
        <v>328</v>
      </c>
      <c r="FQ915" s="1">
        <f t="shared" si="251"/>
        <v>-26.222640587725621</v>
      </c>
      <c r="FR915" s="1">
        <f t="shared" si="252"/>
        <v>1.1033146712022327E-3</v>
      </c>
      <c r="FS915" s="1">
        <f t="shared" si="253"/>
        <v>3.5940698328306856E-3</v>
      </c>
      <c r="FT915" s="1">
        <f t="shared" si="254"/>
        <v>1.1033146712022327E-3</v>
      </c>
      <c r="FU915" s="1" t="str">
        <f t="shared" si="255"/>
        <v/>
      </c>
      <c r="FV915" s="1" t="str">
        <f t="shared" si="256"/>
        <v/>
      </c>
      <c r="FW915" s="1">
        <f t="shared" si="257"/>
        <v>0</v>
      </c>
      <c r="FX915" s="1" t="str">
        <f t="shared" si="258"/>
        <v/>
      </c>
      <c r="FY915" s="1" t="str">
        <f t="shared" si="259"/>
        <v/>
      </c>
      <c r="GC915" s="1">
        <v>328</v>
      </c>
      <c r="GD915" s="1">
        <f t="shared" si="268"/>
        <v>-95.270959213733931</v>
      </c>
      <c r="GE915" s="1">
        <f t="shared" si="260"/>
        <v>3.036793616530537E-4</v>
      </c>
      <c r="GF915" s="1">
        <f t="shared" si="261"/>
        <v>3.5940698328306882E-3</v>
      </c>
      <c r="GG915" s="1">
        <f t="shared" si="262"/>
        <v>3.036793616530537E-4</v>
      </c>
      <c r="GH915" s="1" t="str">
        <f t="shared" si="263"/>
        <v/>
      </c>
      <c r="GI915" s="1" t="str">
        <f t="shared" si="264"/>
        <v/>
      </c>
      <c r="GJ915" s="1">
        <f t="shared" si="265"/>
        <v>0</v>
      </c>
      <c r="GK915" s="1" t="str">
        <f t="shared" si="266"/>
        <v/>
      </c>
      <c r="GL915" s="1" t="str">
        <f t="shared" si="267"/>
        <v/>
      </c>
      <c r="HA915" s="2"/>
      <c r="HB915" s="2">
        <f t="shared" si="239"/>
        <v>2.1311999999999953</v>
      </c>
      <c r="HC915" s="145">
        <f t="shared" si="240"/>
        <v>0.95222302547528437</v>
      </c>
      <c r="HD915" s="2">
        <f t="shared" si="241"/>
        <v>3.8968094298841294E-4</v>
      </c>
      <c r="HE915" s="2" t="str">
        <f t="shared" si="237"/>
        <v/>
      </c>
      <c r="HF915" s="24" t="str">
        <f t="shared" si="238"/>
        <v/>
      </c>
    </row>
    <row r="916" spans="157:214" ht="20.100000000000001" customHeight="1" x14ac:dyDescent="0.25">
      <c r="FA916" s="1">
        <v>329</v>
      </c>
      <c r="FB916" s="1">
        <f t="shared" si="242"/>
        <v>-12379.402851351453</v>
      </c>
      <c r="FC916" s="1">
        <f t="shared" si="243"/>
        <v>2.3588233961025333E-6</v>
      </c>
      <c r="FD916" s="1">
        <f t="shared" si="244"/>
        <v>3.63735531309283E-3</v>
      </c>
      <c r="FE916" s="1">
        <f t="shared" si="245"/>
        <v>2.3588233961025333E-6</v>
      </c>
      <c r="FF916" s="1" t="str">
        <f t="shared" si="246"/>
        <v/>
      </c>
      <c r="FG916" s="1" t="str">
        <f t="shared" si="247"/>
        <v/>
      </c>
      <c r="FI916" s="1">
        <f t="shared" si="248"/>
        <v>7.8880931439407036E-188</v>
      </c>
      <c r="FJ916" s="1" t="str">
        <f t="shared" si="249"/>
        <v/>
      </c>
      <c r="FK916" s="1" t="str">
        <f t="shared" si="250"/>
        <v/>
      </c>
      <c r="FP916" s="1">
        <v>329</v>
      </c>
      <c r="FQ916" s="1">
        <f t="shared" si="251"/>
        <v>-26.183618801136745</v>
      </c>
      <c r="FR916" s="1">
        <f t="shared" si="252"/>
        <v>1.1152325924588577E-3</v>
      </c>
      <c r="FS916" s="1">
        <f t="shared" si="253"/>
        <v>3.63735531309283E-3</v>
      </c>
      <c r="FT916" s="1">
        <f t="shared" si="254"/>
        <v>1.1152325924588577E-3</v>
      </c>
      <c r="FU916" s="1" t="str">
        <f t="shared" si="255"/>
        <v/>
      </c>
      <c r="FV916" s="1" t="str">
        <f t="shared" si="256"/>
        <v/>
      </c>
      <c r="FW916" s="1">
        <f t="shared" si="257"/>
        <v>0</v>
      </c>
      <c r="FX916" s="1" t="str">
        <f t="shared" si="258"/>
        <v/>
      </c>
      <c r="FY916" s="1" t="str">
        <f t="shared" si="259"/>
        <v/>
      </c>
      <c r="GC916" s="1">
        <v>329</v>
      </c>
      <c r="GD916" s="1">
        <f t="shared" si="268"/>
        <v>-95.12918695299922</v>
      </c>
      <c r="GE916" s="1">
        <f t="shared" si="260"/>
        <v>3.0695968304631432E-4</v>
      </c>
      <c r="GF916" s="1">
        <f t="shared" si="261"/>
        <v>3.63735531309283E-3</v>
      </c>
      <c r="GG916" s="1">
        <f t="shared" si="262"/>
        <v>3.0695968304631432E-4</v>
      </c>
      <c r="GH916" s="1" t="str">
        <f t="shared" si="263"/>
        <v/>
      </c>
      <c r="GI916" s="1" t="str">
        <f t="shared" si="264"/>
        <v/>
      </c>
      <c r="GJ916" s="1">
        <f t="shared" si="265"/>
        <v>0</v>
      </c>
      <c r="GK916" s="1" t="str">
        <f t="shared" si="266"/>
        <v/>
      </c>
      <c r="GL916" s="1" t="str">
        <f t="shared" si="267"/>
        <v/>
      </c>
      <c r="HA916" s="2"/>
      <c r="HB916" s="2">
        <f t="shared" si="239"/>
        <v>2.1375999999999955</v>
      </c>
      <c r="HC916" s="145">
        <f t="shared" si="240"/>
        <v>0.95183334453229596</v>
      </c>
      <c r="HD916" s="2">
        <f t="shared" si="241"/>
        <v>3.9135432141612636E-4</v>
      </c>
      <c r="HE916" s="2" t="str">
        <f t="shared" si="237"/>
        <v/>
      </c>
      <c r="HF916" s="24" t="str">
        <f t="shared" si="238"/>
        <v/>
      </c>
    </row>
    <row r="917" spans="157:214" ht="20.100000000000001" customHeight="1" x14ac:dyDescent="0.25">
      <c r="FA917" s="1">
        <v>330</v>
      </c>
      <c r="FB917" s="1">
        <f t="shared" si="242"/>
        <v>-12360.953666774178</v>
      </c>
      <c r="FC917" s="1">
        <f t="shared" si="243"/>
        <v>2.3842650786748065E-6</v>
      </c>
      <c r="FD917" s="1">
        <f t="shared" si="244"/>
        <v>3.6811080091749822E-3</v>
      </c>
      <c r="FE917" s="1">
        <f t="shared" si="245"/>
        <v>2.3842650786748065E-6</v>
      </c>
      <c r="FF917" s="1" t="str">
        <f t="shared" si="246"/>
        <v/>
      </c>
      <c r="FG917" s="1" t="str">
        <f t="shared" si="247"/>
        <v/>
      </c>
      <c r="FI917" s="1">
        <f t="shared" si="248"/>
        <v>8.8594039093030431E-188</v>
      </c>
      <c r="FJ917" s="1" t="str">
        <f t="shared" si="249"/>
        <v/>
      </c>
      <c r="FK917" s="1" t="str">
        <f t="shared" si="250"/>
        <v/>
      </c>
      <c r="FP917" s="1">
        <v>330</v>
      </c>
      <c r="FQ917" s="1">
        <f t="shared" si="251"/>
        <v>-26.144597014547866</v>
      </c>
      <c r="FR917" s="1">
        <f t="shared" si="252"/>
        <v>1.1272612138717491E-3</v>
      </c>
      <c r="FS917" s="1">
        <f t="shared" si="253"/>
        <v>3.6811080091749787E-3</v>
      </c>
      <c r="FT917" s="1">
        <f t="shared" si="254"/>
        <v>1.1272612138717491E-3</v>
      </c>
      <c r="FU917" s="1" t="str">
        <f t="shared" si="255"/>
        <v/>
      </c>
      <c r="FV917" s="1" t="str">
        <f t="shared" si="256"/>
        <v/>
      </c>
      <c r="FW917" s="1">
        <f t="shared" si="257"/>
        <v>0</v>
      </c>
      <c r="FX917" s="1" t="str">
        <f t="shared" si="258"/>
        <v/>
      </c>
      <c r="FY917" s="1" t="str">
        <f t="shared" si="259"/>
        <v/>
      </c>
      <c r="GC917" s="1">
        <v>330</v>
      </c>
      <c r="GD917" s="1">
        <f t="shared" si="268"/>
        <v>-94.98741469226448</v>
      </c>
      <c r="GE917" s="1">
        <f t="shared" si="260"/>
        <v>3.102704738547545E-4</v>
      </c>
      <c r="GF917" s="1">
        <f t="shared" si="261"/>
        <v>3.6811080091749822E-3</v>
      </c>
      <c r="GG917" s="1">
        <f t="shared" si="262"/>
        <v>3.102704738547545E-4</v>
      </c>
      <c r="GH917" s="1" t="str">
        <f t="shared" si="263"/>
        <v/>
      </c>
      <c r="GI917" s="1" t="str">
        <f t="shared" si="264"/>
        <v/>
      </c>
      <c r="GJ917" s="1">
        <f t="shared" si="265"/>
        <v>0</v>
      </c>
      <c r="GK917" s="1" t="str">
        <f t="shared" si="266"/>
        <v/>
      </c>
      <c r="GL917" s="1" t="str">
        <f t="shared" si="267"/>
        <v/>
      </c>
      <c r="HA917" s="2"/>
      <c r="HB917" s="2">
        <f t="shared" si="239"/>
        <v>2.1439999999999957</v>
      </c>
      <c r="HC917" s="145">
        <f t="shared" si="240"/>
        <v>0.95144199021087983</v>
      </c>
      <c r="HD917" s="2">
        <f t="shared" si="241"/>
        <v>3.9302610407943028E-4</v>
      </c>
      <c r="HE917" s="2" t="str">
        <f t="shared" si="237"/>
        <v/>
      </c>
      <c r="HF917" s="24" t="str">
        <f t="shared" si="238"/>
        <v/>
      </c>
    </row>
    <row r="918" spans="157:214" ht="20.100000000000001" customHeight="1" x14ac:dyDescent="0.25">
      <c r="FA918" s="1">
        <v>331</v>
      </c>
      <c r="FB918" s="1">
        <f t="shared" si="242"/>
        <v>-12342.504482196904</v>
      </c>
      <c r="FC918" s="1">
        <f t="shared" si="243"/>
        <v>2.409942609518387E-6</v>
      </c>
      <c r="FD918" s="1">
        <f t="shared" si="244"/>
        <v>3.7253322565293976E-3</v>
      </c>
      <c r="FE918" s="1">
        <f t="shared" si="245"/>
        <v>2.409942609518387E-6</v>
      </c>
      <c r="FF918" s="1" t="str">
        <f t="shared" si="246"/>
        <v/>
      </c>
      <c r="FG918" s="1" t="str">
        <f t="shared" si="247"/>
        <v/>
      </c>
      <c r="FI918" s="1">
        <f t="shared" si="248"/>
        <v>9.9501591045381028E-188</v>
      </c>
      <c r="FJ918" s="1" t="str">
        <f t="shared" si="249"/>
        <v/>
      </c>
      <c r="FK918" s="1" t="str">
        <f t="shared" si="250"/>
        <v/>
      </c>
      <c r="FP918" s="1">
        <v>331</v>
      </c>
      <c r="FQ918" s="1">
        <f t="shared" si="251"/>
        <v>-26.105575227958987</v>
      </c>
      <c r="FR918" s="1">
        <f t="shared" si="252"/>
        <v>1.1394013424366727E-3</v>
      </c>
      <c r="FS918" s="1">
        <f t="shared" si="253"/>
        <v>3.7253322565294054E-3</v>
      </c>
      <c r="FT918" s="1">
        <f t="shared" si="254"/>
        <v>1.1394013424366727E-3</v>
      </c>
      <c r="FU918" s="1" t="str">
        <f t="shared" si="255"/>
        <v/>
      </c>
      <c r="FV918" s="1" t="str">
        <f t="shared" si="256"/>
        <v/>
      </c>
      <c r="FW918" s="1">
        <f t="shared" si="257"/>
        <v>0</v>
      </c>
      <c r="FX918" s="1" t="str">
        <f t="shared" si="258"/>
        <v/>
      </c>
      <c r="FY918" s="1" t="str">
        <f t="shared" si="259"/>
        <v/>
      </c>
      <c r="GC918" s="1">
        <v>331</v>
      </c>
      <c r="GD918" s="1">
        <f t="shared" si="268"/>
        <v>-94.845642431529768</v>
      </c>
      <c r="GE918" s="1">
        <f t="shared" si="260"/>
        <v>3.1361195619810446E-4</v>
      </c>
      <c r="GF918" s="1">
        <f t="shared" si="261"/>
        <v>3.7253322565293976E-3</v>
      </c>
      <c r="GG918" s="1">
        <f t="shared" si="262"/>
        <v>3.1361195619810446E-4</v>
      </c>
      <c r="GH918" s="1" t="str">
        <f t="shared" si="263"/>
        <v/>
      </c>
      <c r="GI918" s="1" t="str">
        <f t="shared" si="264"/>
        <v/>
      </c>
      <c r="GJ918" s="1">
        <f t="shared" si="265"/>
        <v>0</v>
      </c>
      <c r="GK918" s="1" t="str">
        <f t="shared" si="266"/>
        <v/>
      </c>
      <c r="GL918" s="1" t="str">
        <f t="shared" si="267"/>
        <v/>
      </c>
      <c r="HA918" s="2"/>
      <c r="HB918" s="2">
        <f t="shared" si="239"/>
        <v>2.1503999999999959</v>
      </c>
      <c r="HC918" s="145">
        <f t="shared" si="240"/>
        <v>0.9510489641068004</v>
      </c>
      <c r="HD918" s="2">
        <f t="shared" si="241"/>
        <v>3.9469626178956219E-4</v>
      </c>
      <c r="HE918" s="2" t="str">
        <f t="shared" si="237"/>
        <v/>
      </c>
      <c r="HF918" s="24" t="str">
        <f t="shared" si="238"/>
        <v/>
      </c>
    </row>
    <row r="919" spans="157:214" ht="20.100000000000001" customHeight="1" x14ac:dyDescent="0.25">
      <c r="FA919" s="1">
        <v>332</v>
      </c>
      <c r="FB919" s="1">
        <f t="shared" si="242"/>
        <v>-12324.055297619629</v>
      </c>
      <c r="FC919" s="1">
        <f t="shared" si="243"/>
        <v>2.4358577025208866E-6</v>
      </c>
      <c r="FD919" s="1">
        <f t="shared" si="244"/>
        <v>3.7700324221635441E-3</v>
      </c>
      <c r="FE919" s="1">
        <f t="shared" si="245"/>
        <v>2.4358577025208866E-6</v>
      </c>
      <c r="FF919" s="1" t="str">
        <f t="shared" si="246"/>
        <v/>
      </c>
      <c r="FG919" s="1" t="str">
        <f t="shared" si="247"/>
        <v/>
      </c>
      <c r="FI919" s="1">
        <f t="shared" si="248"/>
        <v>1.1175027478277765E-187</v>
      </c>
      <c r="FJ919" s="1" t="str">
        <f t="shared" si="249"/>
        <v/>
      </c>
      <c r="FK919" s="1" t="str">
        <f t="shared" si="250"/>
        <v/>
      </c>
      <c r="FP919" s="1">
        <v>332</v>
      </c>
      <c r="FQ919" s="1">
        <f t="shared" si="251"/>
        <v>-26.066553441370111</v>
      </c>
      <c r="FR919" s="1">
        <f t="shared" si="252"/>
        <v>1.1516537884657995E-3</v>
      </c>
      <c r="FS919" s="1">
        <f t="shared" si="253"/>
        <v>3.7700324221635441E-3</v>
      </c>
      <c r="FT919" s="1">
        <f t="shared" si="254"/>
        <v>1.1516537884657995E-3</v>
      </c>
      <c r="FU919" s="1" t="str">
        <f t="shared" si="255"/>
        <v/>
      </c>
      <c r="FV919" s="1" t="str">
        <f t="shared" si="256"/>
        <v/>
      </c>
      <c r="FW919" s="1">
        <f t="shared" si="257"/>
        <v>0</v>
      </c>
      <c r="FX919" s="1" t="str">
        <f t="shared" si="258"/>
        <v/>
      </c>
      <c r="FY919" s="1" t="str">
        <f t="shared" si="259"/>
        <v/>
      </c>
      <c r="GC919" s="1">
        <v>332</v>
      </c>
      <c r="GD919" s="1">
        <f t="shared" si="268"/>
        <v>-94.703870170795042</v>
      </c>
      <c r="GE919" s="1">
        <f t="shared" si="260"/>
        <v>3.1698435310891469E-4</v>
      </c>
      <c r="GF919" s="1">
        <f t="shared" si="261"/>
        <v>3.7700324221635441E-3</v>
      </c>
      <c r="GG919" s="1">
        <f t="shared" si="262"/>
        <v>3.1698435310891469E-4</v>
      </c>
      <c r="GH919" s="1" t="str">
        <f t="shared" si="263"/>
        <v/>
      </c>
      <c r="GI919" s="1" t="str">
        <f t="shared" si="264"/>
        <v/>
      </c>
      <c r="GJ919" s="1">
        <f t="shared" si="265"/>
        <v>0</v>
      </c>
      <c r="GK919" s="1" t="str">
        <f t="shared" si="266"/>
        <v/>
      </c>
      <c r="GL919" s="1" t="str">
        <f t="shared" si="267"/>
        <v/>
      </c>
      <c r="HA919" s="2"/>
      <c r="HB919" s="2">
        <f t="shared" si="239"/>
        <v>2.1567999999999961</v>
      </c>
      <c r="HC919" s="145">
        <f t="shared" si="240"/>
        <v>0.95065426784501084</v>
      </c>
      <c r="HD919" s="2">
        <f t="shared" si="241"/>
        <v>3.9636476554061328E-4</v>
      </c>
      <c r="HE919" s="2" t="str">
        <f t="shared" si="237"/>
        <v/>
      </c>
      <c r="HF919" s="24" t="str">
        <f t="shared" si="238"/>
        <v/>
      </c>
    </row>
    <row r="920" spans="157:214" ht="20.100000000000001" customHeight="1" x14ac:dyDescent="0.25">
      <c r="FA920" s="2">
        <v>333</v>
      </c>
      <c r="FB920" s="1">
        <f t="shared" si="242"/>
        <v>-12305.606113042355</v>
      </c>
      <c r="FC920" s="1">
        <f t="shared" si="243"/>
        <v>2.4620120785497014E-6</v>
      </c>
      <c r="FD920" s="1">
        <f t="shared" si="244"/>
        <v>3.8152129047691161E-3</v>
      </c>
      <c r="FE920" s="1">
        <f t="shared" si="245"/>
        <v>2.4620120785497014E-6</v>
      </c>
      <c r="FF920" s="1" t="str">
        <f t="shared" si="246"/>
        <v/>
      </c>
      <c r="FG920" s="1" t="str">
        <f t="shared" si="247"/>
        <v/>
      </c>
      <c r="FI920" s="1">
        <f t="shared" si="248"/>
        <v>1.2550476805892025E-187</v>
      </c>
      <c r="FJ920" s="1" t="str">
        <f t="shared" si="249"/>
        <v/>
      </c>
      <c r="FK920" s="1" t="str">
        <f t="shared" si="250"/>
        <v/>
      </c>
      <c r="FP920" s="2">
        <v>333</v>
      </c>
      <c r="FQ920" s="1">
        <f t="shared" si="251"/>
        <v>-26.027531654781235</v>
      </c>
      <c r="FR920" s="1">
        <f t="shared" si="252"/>
        <v>1.1640193655712977E-3</v>
      </c>
      <c r="FS920" s="1">
        <f t="shared" si="253"/>
        <v>3.8152129047691161E-3</v>
      </c>
      <c r="FT920" s="1">
        <f t="shared" si="254"/>
        <v>1.1640193655712977E-3</v>
      </c>
      <c r="FU920" s="1" t="str">
        <f t="shared" si="255"/>
        <v/>
      </c>
      <c r="FV920" s="1" t="str">
        <f t="shared" si="256"/>
        <v/>
      </c>
      <c r="FW920" s="1">
        <f t="shared" si="257"/>
        <v>0</v>
      </c>
      <c r="FX920" s="1" t="str">
        <f t="shared" si="258"/>
        <v/>
      </c>
      <c r="FY920" s="1" t="str">
        <f t="shared" si="259"/>
        <v/>
      </c>
      <c r="GC920" s="2">
        <v>333</v>
      </c>
      <c r="GD920" s="1">
        <f t="shared" si="268"/>
        <v>-94.562097910060317</v>
      </c>
      <c r="GE920" s="1">
        <f t="shared" si="260"/>
        <v>3.2038788852803299E-4</v>
      </c>
      <c r="GF920" s="1">
        <f t="shared" si="261"/>
        <v>3.8152129047691248E-3</v>
      </c>
      <c r="GG920" s="1">
        <f t="shared" si="262"/>
        <v>3.2038788852803299E-4</v>
      </c>
      <c r="GH920" s="1" t="str">
        <f t="shared" si="263"/>
        <v/>
      </c>
      <c r="GI920" s="1" t="str">
        <f t="shared" si="264"/>
        <v/>
      </c>
      <c r="GJ920" s="1">
        <f t="shared" si="265"/>
        <v>0</v>
      </c>
      <c r="GK920" s="1" t="str">
        <f t="shared" si="266"/>
        <v/>
      </c>
      <c r="GL920" s="1" t="str">
        <f t="shared" si="267"/>
        <v/>
      </c>
      <c r="HA920" s="2"/>
      <c r="HB920" s="2">
        <f t="shared" si="239"/>
        <v>2.1631999999999962</v>
      </c>
      <c r="HC920" s="145">
        <f t="shared" si="240"/>
        <v>0.95025790307947022</v>
      </c>
      <c r="HD920" s="2">
        <f t="shared" si="241"/>
        <v>3.9803158650897341E-4</v>
      </c>
      <c r="HE920" s="2" t="str">
        <f t="shared" si="237"/>
        <v/>
      </c>
      <c r="HF920" s="24" t="str">
        <f t="shared" si="238"/>
        <v/>
      </c>
    </row>
    <row r="921" spans="157:214" ht="20.100000000000001" customHeight="1" x14ac:dyDescent="0.25">
      <c r="FA921" s="1">
        <v>334</v>
      </c>
      <c r="FB921" s="1">
        <f t="shared" si="242"/>
        <v>-12287.15692846508</v>
      </c>
      <c r="FC921" s="1">
        <f t="shared" si="243"/>
        <v>2.4884074654163489E-6</v>
      </c>
      <c r="FD921" s="1">
        <f t="shared" si="244"/>
        <v>3.8608781348505559E-3</v>
      </c>
      <c r="FE921" s="1">
        <f t="shared" si="245"/>
        <v>2.4884074654163489E-6</v>
      </c>
      <c r="FF921" s="1" t="str">
        <f t="shared" si="246"/>
        <v/>
      </c>
      <c r="FG921" s="1" t="str">
        <f t="shared" si="247"/>
        <v/>
      </c>
      <c r="FI921" s="1">
        <f t="shared" si="248"/>
        <v>1.4094994231562463E-187</v>
      </c>
      <c r="FJ921" s="1" t="str">
        <f t="shared" si="249"/>
        <v/>
      </c>
      <c r="FK921" s="1" t="str">
        <f t="shared" si="250"/>
        <v/>
      </c>
      <c r="FP921" s="1">
        <v>334</v>
      </c>
      <c r="FQ921" s="1">
        <f t="shared" si="251"/>
        <v>-25.988509868192359</v>
      </c>
      <c r="FR921" s="1">
        <f t="shared" si="252"/>
        <v>1.1764988906484543E-3</v>
      </c>
      <c r="FS921" s="1">
        <f t="shared" si="253"/>
        <v>3.8608781348505559E-3</v>
      </c>
      <c r="FT921" s="1">
        <f t="shared" si="254"/>
        <v>1.1764988906484543E-3</v>
      </c>
      <c r="FU921" s="1" t="str">
        <f t="shared" si="255"/>
        <v/>
      </c>
      <c r="FV921" s="1" t="str">
        <f t="shared" si="256"/>
        <v/>
      </c>
      <c r="FW921" s="1">
        <f t="shared" si="257"/>
        <v>0</v>
      </c>
      <c r="FX921" s="1" t="str">
        <f t="shared" si="258"/>
        <v/>
      </c>
      <c r="FY921" s="1" t="str">
        <f t="shared" si="259"/>
        <v/>
      </c>
      <c r="GC921" s="1">
        <v>334</v>
      </c>
      <c r="GD921" s="1">
        <f t="shared" si="268"/>
        <v>-94.420325649325605</v>
      </c>
      <c r="GE921" s="1">
        <f t="shared" si="260"/>
        <v>3.2382278729996207E-4</v>
      </c>
      <c r="GF921" s="1">
        <f t="shared" si="261"/>
        <v>3.8608781348505559E-3</v>
      </c>
      <c r="GG921" s="1">
        <f t="shared" si="262"/>
        <v>3.2382278729996207E-4</v>
      </c>
      <c r="GH921" s="1" t="str">
        <f t="shared" si="263"/>
        <v/>
      </c>
      <c r="GI921" s="1" t="str">
        <f t="shared" si="264"/>
        <v/>
      </c>
      <c r="GJ921" s="1">
        <f t="shared" si="265"/>
        <v>0</v>
      </c>
      <c r="GK921" s="1" t="str">
        <f t="shared" si="266"/>
        <v/>
      </c>
      <c r="GL921" s="1" t="str">
        <f t="shared" si="267"/>
        <v/>
      </c>
      <c r="HA921" s="2"/>
      <c r="HB921" s="2">
        <f t="shared" si="239"/>
        <v>2.1695999999999964</v>
      </c>
      <c r="HC921" s="145">
        <f t="shared" si="240"/>
        <v>0.94985987149296125</v>
      </c>
      <c r="HD921" s="2">
        <f t="shared" si="241"/>
        <v>3.996966960542192E-4</v>
      </c>
      <c r="HE921" s="2" t="str">
        <f t="shared" si="237"/>
        <v/>
      </c>
      <c r="HF921" s="24" t="str">
        <f t="shared" si="238"/>
        <v/>
      </c>
    </row>
    <row r="922" spans="157:214" ht="20.100000000000001" customHeight="1" x14ac:dyDescent="0.25">
      <c r="FA922" s="1">
        <v>335</v>
      </c>
      <c r="FB922" s="1">
        <f t="shared" si="242"/>
        <v>-12268.707743887804</v>
      </c>
      <c r="FC922" s="1">
        <f t="shared" si="243"/>
        <v>2.5150455978398592E-6</v>
      </c>
      <c r="FD922" s="1">
        <f t="shared" si="244"/>
        <v>3.9070325748527717E-3</v>
      </c>
      <c r="FE922" s="1">
        <f t="shared" si="245"/>
        <v>2.5150455978398592E-6</v>
      </c>
      <c r="FF922" s="1" t="str">
        <f t="shared" si="246"/>
        <v/>
      </c>
      <c r="FG922" s="1" t="str">
        <f t="shared" si="247"/>
        <v/>
      </c>
      <c r="FI922" s="1">
        <f t="shared" si="248"/>
        <v>1.5829333561111934E-187</v>
      </c>
      <c r="FJ922" s="1" t="str">
        <f t="shared" si="249"/>
        <v/>
      </c>
      <c r="FK922" s="1" t="str">
        <f t="shared" si="250"/>
        <v/>
      </c>
      <c r="FP922" s="1">
        <v>335</v>
      </c>
      <c r="FQ922" s="1">
        <f t="shared" si="251"/>
        <v>-25.94948808160348</v>
      </c>
      <c r="FR922" s="1">
        <f t="shared" si="252"/>
        <v>1.1890931838583741E-3</v>
      </c>
      <c r="FS922" s="1">
        <f t="shared" si="253"/>
        <v>3.9070325748527717E-3</v>
      </c>
      <c r="FT922" s="1">
        <f t="shared" si="254"/>
        <v>1.1890931838583741E-3</v>
      </c>
      <c r="FU922" s="1" t="str">
        <f t="shared" si="255"/>
        <v/>
      </c>
      <c r="FV922" s="1" t="str">
        <f t="shared" si="256"/>
        <v/>
      </c>
      <c r="FW922" s="1">
        <f t="shared" si="257"/>
        <v>0</v>
      </c>
      <c r="FX922" s="1" t="str">
        <f t="shared" si="258"/>
        <v/>
      </c>
      <c r="FY922" s="1" t="str">
        <f t="shared" si="259"/>
        <v/>
      </c>
      <c r="GC922" s="1">
        <v>335</v>
      </c>
      <c r="GD922" s="1">
        <f t="shared" si="268"/>
        <v>-94.278553388590865</v>
      </c>
      <c r="GE922" s="1">
        <f t="shared" si="260"/>
        <v>3.2728927516809911E-4</v>
      </c>
      <c r="GF922" s="1">
        <f t="shared" si="261"/>
        <v>3.9070325748527812E-3</v>
      </c>
      <c r="GG922" s="1">
        <f t="shared" si="262"/>
        <v>3.2728927516809911E-4</v>
      </c>
      <c r="GH922" s="1" t="str">
        <f t="shared" si="263"/>
        <v/>
      </c>
      <c r="GI922" s="1" t="str">
        <f t="shared" si="264"/>
        <v/>
      </c>
      <c r="GJ922" s="1">
        <f t="shared" si="265"/>
        <v>0</v>
      </c>
      <c r="GK922" s="1" t="str">
        <f t="shared" si="266"/>
        <v/>
      </c>
      <c r="GL922" s="1" t="str">
        <f t="shared" si="267"/>
        <v/>
      </c>
      <c r="HA922" s="2"/>
      <c r="HB922" s="2">
        <f t="shared" si="239"/>
        <v>2.1759999999999966</v>
      </c>
      <c r="HC922" s="145">
        <f t="shared" si="240"/>
        <v>0.94946017479690703</v>
      </c>
      <c r="HD922" s="2">
        <f t="shared" si="241"/>
        <v>4.0136006571722671E-4</v>
      </c>
      <c r="HE922" s="2" t="str">
        <f t="shared" si="237"/>
        <v/>
      </c>
      <c r="HF922" s="24" t="str">
        <f t="shared" si="238"/>
        <v/>
      </c>
    </row>
    <row r="923" spans="157:214" ht="20.100000000000001" customHeight="1" x14ac:dyDescent="0.25">
      <c r="FA923" s="1">
        <v>336</v>
      </c>
      <c r="FB923" s="1">
        <f t="shared" si="242"/>
        <v>-12250.258559310529</v>
      </c>
      <c r="FC923" s="1">
        <f t="shared" si="243"/>
        <v>2.5419282174092138E-6</v>
      </c>
      <c r="FD923" s="1">
        <f t="shared" si="244"/>
        <v>3.9536807192882698E-3</v>
      </c>
      <c r="FE923" s="1">
        <f t="shared" si="245"/>
        <v>2.5419282174092138E-6</v>
      </c>
      <c r="FF923" s="1" t="str">
        <f t="shared" si="246"/>
        <v/>
      </c>
      <c r="FG923" s="1" t="str">
        <f t="shared" si="247"/>
        <v/>
      </c>
      <c r="FI923" s="1">
        <f t="shared" si="248"/>
        <v>1.7776792797481509E-187</v>
      </c>
      <c r="FJ923" s="1" t="str">
        <f t="shared" si="249"/>
        <v/>
      </c>
      <c r="FK923" s="1" t="str">
        <f t="shared" si="250"/>
        <v/>
      </c>
      <c r="FP923" s="1">
        <v>336</v>
      </c>
      <c r="FQ923" s="1">
        <f t="shared" si="251"/>
        <v>-25.910466295014601</v>
      </c>
      <c r="FR923" s="1">
        <f t="shared" si="252"/>
        <v>1.2018030686102182E-3</v>
      </c>
      <c r="FS923" s="1">
        <f t="shared" si="253"/>
        <v>3.9536807192882698E-3</v>
      </c>
      <c r="FT923" s="1">
        <f t="shared" si="254"/>
        <v>1.2018030686102182E-3</v>
      </c>
      <c r="FU923" s="1" t="str">
        <f t="shared" si="255"/>
        <v/>
      </c>
      <c r="FV923" s="1" t="str">
        <f t="shared" si="256"/>
        <v/>
      </c>
      <c r="FW923" s="1">
        <f t="shared" si="257"/>
        <v>0</v>
      </c>
      <c r="FX923" s="1" t="str">
        <f t="shared" si="258"/>
        <v/>
      </c>
      <c r="FY923" s="1" t="str">
        <f t="shared" si="259"/>
        <v/>
      </c>
      <c r="GC923" s="1">
        <v>336</v>
      </c>
      <c r="GD923" s="1">
        <f t="shared" si="268"/>
        <v>-94.136781127856153</v>
      </c>
      <c r="GE923" s="1">
        <f t="shared" si="260"/>
        <v>3.307875787698429E-4</v>
      </c>
      <c r="GF923" s="1">
        <f t="shared" si="261"/>
        <v>3.9536807192882698E-3</v>
      </c>
      <c r="GG923" s="1">
        <f t="shared" si="262"/>
        <v>3.307875787698429E-4</v>
      </c>
      <c r="GH923" s="1" t="str">
        <f t="shared" si="263"/>
        <v/>
      </c>
      <c r="GI923" s="1" t="str">
        <f t="shared" si="264"/>
        <v/>
      </c>
      <c r="GJ923" s="1">
        <f t="shared" si="265"/>
        <v>0</v>
      </c>
      <c r="GK923" s="1" t="str">
        <f t="shared" si="266"/>
        <v/>
      </c>
      <c r="GL923" s="1" t="str">
        <f t="shared" si="267"/>
        <v/>
      </c>
      <c r="HA923" s="2"/>
      <c r="HB923" s="2">
        <f t="shared" si="239"/>
        <v>2.1823999999999968</v>
      </c>
      <c r="HC923" s="145">
        <f t="shared" si="240"/>
        <v>0.9490588147311898</v>
      </c>
      <c r="HD923" s="2">
        <f t="shared" si="241"/>
        <v>4.0302166722094857E-4</v>
      </c>
      <c r="HE923" s="2" t="str">
        <f t="shared" si="237"/>
        <v/>
      </c>
      <c r="HF923" s="24" t="str">
        <f t="shared" si="238"/>
        <v/>
      </c>
    </row>
    <row r="924" spans="157:214" ht="20.100000000000001" customHeight="1" x14ac:dyDescent="0.25">
      <c r="FA924" s="1">
        <v>337</v>
      </c>
      <c r="FB924" s="1">
        <f t="shared" si="242"/>
        <v>-12231.809374733253</v>
      </c>
      <c r="FC924" s="1">
        <f t="shared" si="243"/>
        <v>2.5690570725448381E-6</v>
      </c>
      <c r="FD924" s="1">
        <f t="shared" si="244"/>
        <v>4.0008270948635244E-3</v>
      </c>
      <c r="FE924" s="1">
        <f t="shared" si="245"/>
        <v>2.5690570725448381E-6</v>
      </c>
      <c r="FF924" s="1" t="str">
        <f t="shared" si="246"/>
        <v/>
      </c>
      <c r="FG924" s="1" t="str">
        <f t="shared" si="247"/>
        <v/>
      </c>
      <c r="FI924" s="1">
        <f t="shared" si="248"/>
        <v>1.9963525612444556E-187</v>
      </c>
      <c r="FJ924" s="1" t="str">
        <f t="shared" si="249"/>
        <v/>
      </c>
      <c r="FK924" s="1" t="str">
        <f t="shared" si="250"/>
        <v/>
      </c>
      <c r="FP924" s="1">
        <v>337</v>
      </c>
      <c r="FQ924" s="1">
        <f t="shared" si="251"/>
        <v>-25.871444508425725</v>
      </c>
      <c r="FR924" s="1">
        <f t="shared" si="252"/>
        <v>1.2146293715429976E-3</v>
      </c>
      <c r="FS924" s="1">
        <f t="shared" si="253"/>
        <v>4.0008270948635218E-3</v>
      </c>
      <c r="FT924" s="1">
        <f t="shared" si="254"/>
        <v>1.2146293715429976E-3</v>
      </c>
      <c r="FU924" s="1" t="str">
        <f t="shared" si="255"/>
        <v/>
      </c>
      <c r="FV924" s="1" t="str">
        <f t="shared" si="256"/>
        <v/>
      </c>
      <c r="FW924" s="1">
        <f t="shared" si="257"/>
        <v>0</v>
      </c>
      <c r="FX924" s="1" t="str">
        <f t="shared" si="258"/>
        <v/>
      </c>
      <c r="FY924" s="1" t="str">
        <f t="shared" si="259"/>
        <v/>
      </c>
      <c r="GC924" s="1">
        <v>337</v>
      </c>
      <c r="GD924" s="1">
        <f t="shared" si="268"/>
        <v>-93.995008867121427</v>
      </c>
      <c r="GE924" s="1">
        <f t="shared" si="260"/>
        <v>3.343179256315871E-4</v>
      </c>
      <c r="GF924" s="1">
        <f t="shared" si="261"/>
        <v>4.0008270948635218E-3</v>
      </c>
      <c r="GG924" s="1">
        <f t="shared" si="262"/>
        <v>3.343179256315871E-4</v>
      </c>
      <c r="GH924" s="1" t="str">
        <f t="shared" si="263"/>
        <v/>
      </c>
      <c r="GI924" s="1" t="str">
        <f t="shared" si="264"/>
        <v/>
      </c>
      <c r="GJ924" s="1">
        <f t="shared" si="265"/>
        <v>0</v>
      </c>
      <c r="GK924" s="1" t="str">
        <f t="shared" si="266"/>
        <v/>
      </c>
      <c r="GL924" s="1" t="str">
        <f t="shared" si="267"/>
        <v/>
      </c>
      <c r="HA924" s="2"/>
      <c r="HB924" s="2">
        <f t="shared" si="239"/>
        <v>2.188799999999997</v>
      </c>
      <c r="HC924" s="145">
        <f t="shared" si="240"/>
        <v>0.94865579306396886</v>
      </c>
      <c r="HD924" s="2">
        <f t="shared" si="241"/>
        <v>4.0468147246974784E-4</v>
      </c>
      <c r="HE924" s="2" t="str">
        <f t="shared" si="237"/>
        <v/>
      </c>
      <c r="HF924" s="24" t="str">
        <f t="shared" si="238"/>
        <v/>
      </c>
    </row>
    <row r="925" spans="157:214" ht="20.100000000000001" customHeight="1" x14ac:dyDescent="0.25">
      <c r="FA925" s="1">
        <v>338</v>
      </c>
      <c r="FB925" s="1">
        <f t="shared" si="242"/>
        <v>-12213.36019015598</v>
      </c>
      <c r="FC925" s="1">
        <f t="shared" si="243"/>
        <v>2.5964339184591019E-6</v>
      </c>
      <c r="FD925" s="1">
        <f t="shared" si="244"/>
        <v>4.0484762606046347E-3</v>
      </c>
      <c r="FE925" s="1">
        <f t="shared" si="245"/>
        <v>2.5964339184591019E-6</v>
      </c>
      <c r="FF925" s="1" t="str">
        <f t="shared" si="246"/>
        <v/>
      </c>
      <c r="FG925" s="1" t="str">
        <f t="shared" si="247"/>
        <v/>
      </c>
      <c r="FI925" s="1">
        <f t="shared" si="248"/>
        <v>2.2418890898508312E-187</v>
      </c>
      <c r="FJ925" s="1" t="str">
        <f t="shared" si="249"/>
        <v/>
      </c>
      <c r="FK925" s="1" t="str">
        <f t="shared" si="250"/>
        <v/>
      </c>
      <c r="FP925" s="1">
        <v>338</v>
      </c>
      <c r="FQ925" s="1">
        <f t="shared" si="251"/>
        <v>-25.832422721836849</v>
      </c>
      <c r="FR925" s="1">
        <f t="shared" si="252"/>
        <v>1.2275729225069071E-3</v>
      </c>
      <c r="FS925" s="1">
        <f t="shared" si="253"/>
        <v>4.0484762606046347E-3</v>
      </c>
      <c r="FT925" s="1">
        <f t="shared" si="254"/>
        <v>1.2275729225069071E-3</v>
      </c>
      <c r="FU925" s="1" t="str">
        <f t="shared" si="255"/>
        <v/>
      </c>
      <c r="FV925" s="1" t="str">
        <f t="shared" si="256"/>
        <v/>
      </c>
      <c r="FW925" s="1">
        <f t="shared" si="257"/>
        <v>0</v>
      </c>
      <c r="FX925" s="1" t="str">
        <f t="shared" si="258"/>
        <v/>
      </c>
      <c r="FY925" s="1" t="str">
        <f t="shared" si="259"/>
        <v/>
      </c>
      <c r="GC925" s="1">
        <v>338</v>
      </c>
      <c r="GD925" s="1">
        <f t="shared" si="268"/>
        <v>-93.853236606386702</v>
      </c>
      <c r="GE925" s="1">
        <f t="shared" si="260"/>
        <v>3.378805441635792E-4</v>
      </c>
      <c r="GF925" s="1">
        <f t="shared" si="261"/>
        <v>4.0484762606046347E-3</v>
      </c>
      <c r="GG925" s="1">
        <f t="shared" si="262"/>
        <v>3.378805441635792E-4</v>
      </c>
      <c r="GH925" s="1" t="str">
        <f t="shared" si="263"/>
        <v/>
      </c>
      <c r="GI925" s="1" t="str">
        <f t="shared" si="264"/>
        <v/>
      </c>
      <c r="GJ925" s="1">
        <f t="shared" si="265"/>
        <v>0</v>
      </c>
      <c r="GK925" s="1" t="str">
        <f t="shared" si="266"/>
        <v/>
      </c>
      <c r="GL925" s="1" t="str">
        <f t="shared" si="267"/>
        <v/>
      </c>
      <c r="HA925" s="2"/>
      <c r="HB925" s="2">
        <f t="shared" si="239"/>
        <v>2.1951999999999972</v>
      </c>
      <c r="HC925" s="145">
        <f t="shared" si="240"/>
        <v>0.94825111159149911</v>
      </c>
      <c r="HD925" s="2">
        <f t="shared" si="241"/>
        <v>4.0633945354906498E-4</v>
      </c>
      <c r="HE925" s="2" t="str">
        <f t="shared" si="237"/>
        <v/>
      </c>
      <c r="HF925" s="24" t="str">
        <f t="shared" si="238"/>
        <v/>
      </c>
    </row>
    <row r="926" spans="157:214" ht="20.100000000000001" customHeight="1" x14ac:dyDescent="0.25">
      <c r="FA926" s="2">
        <v>339</v>
      </c>
      <c r="FB926" s="1">
        <f t="shared" si="242"/>
        <v>-12194.911005578706</v>
      </c>
      <c r="FC926" s="1">
        <f t="shared" si="243"/>
        <v>2.6240605171159133E-6</v>
      </c>
      <c r="FD926" s="1">
        <f t="shared" si="244"/>
        <v>4.0966328079823158E-3</v>
      </c>
      <c r="FE926" s="1">
        <f t="shared" si="245"/>
        <v>2.6240605171159133E-6</v>
      </c>
      <c r="FF926" s="1" t="str">
        <f t="shared" si="246"/>
        <v/>
      </c>
      <c r="FG926" s="1" t="str">
        <f t="shared" si="247"/>
        <v/>
      </c>
      <c r="FI926" s="1">
        <f t="shared" si="248"/>
        <v>2.5175845050310511E-187</v>
      </c>
      <c r="FJ926" s="1" t="str">
        <f t="shared" si="249"/>
        <v/>
      </c>
      <c r="FK926" s="1" t="str">
        <f t="shared" si="250"/>
        <v/>
      </c>
      <c r="FP926" s="2">
        <v>339</v>
      </c>
      <c r="FQ926" s="1">
        <f t="shared" si="251"/>
        <v>-25.79340093524797</v>
      </c>
      <c r="FR926" s="1">
        <f t="shared" si="252"/>
        <v>1.2406345545442044E-3</v>
      </c>
      <c r="FS926" s="1">
        <f t="shared" si="253"/>
        <v>4.0966328079823245E-3</v>
      </c>
      <c r="FT926" s="1">
        <f t="shared" si="254"/>
        <v>1.2406345545442044E-3</v>
      </c>
      <c r="FU926" s="1" t="str">
        <f t="shared" si="255"/>
        <v/>
      </c>
      <c r="FV926" s="1" t="str">
        <f t="shared" si="256"/>
        <v/>
      </c>
      <c r="FW926" s="1">
        <f t="shared" si="257"/>
        <v>0</v>
      </c>
      <c r="FX926" s="1" t="str">
        <f t="shared" si="258"/>
        <v/>
      </c>
      <c r="FY926" s="1" t="str">
        <f t="shared" si="259"/>
        <v/>
      </c>
      <c r="GC926" s="2">
        <v>339</v>
      </c>
      <c r="GD926" s="1">
        <f t="shared" si="268"/>
        <v>-93.711464345651976</v>
      </c>
      <c r="GE926" s="1">
        <f t="shared" si="260"/>
        <v>3.4147566365465949E-4</v>
      </c>
      <c r="GF926" s="1">
        <f t="shared" si="261"/>
        <v>4.096632807982328E-3</v>
      </c>
      <c r="GG926" s="1">
        <f t="shared" si="262"/>
        <v>3.4147566365465949E-4</v>
      </c>
      <c r="GH926" s="1" t="str">
        <f t="shared" si="263"/>
        <v/>
      </c>
      <c r="GI926" s="1" t="str">
        <f t="shared" si="264"/>
        <v/>
      </c>
      <c r="GJ926" s="1">
        <f t="shared" si="265"/>
        <v>0</v>
      </c>
      <c r="GK926" s="1" t="str">
        <f t="shared" si="266"/>
        <v/>
      </c>
      <c r="GL926" s="1" t="str">
        <f t="shared" si="267"/>
        <v/>
      </c>
      <c r="HA926" s="2"/>
      <c r="HB926" s="2">
        <f t="shared" si="239"/>
        <v>2.2015999999999973</v>
      </c>
      <c r="HC926" s="145">
        <f t="shared" si="240"/>
        <v>0.94784477213795004</v>
      </c>
      <c r="HD926" s="2">
        <f t="shared" si="241"/>
        <v>4.0799558272530678E-4</v>
      </c>
      <c r="HE926" s="2" t="str">
        <f t="shared" si="237"/>
        <v/>
      </c>
      <c r="HF926" s="24" t="str">
        <f t="shared" si="238"/>
        <v/>
      </c>
    </row>
    <row r="927" spans="157:214" ht="20.100000000000001" customHeight="1" x14ac:dyDescent="0.25">
      <c r="FA927" s="1">
        <v>340</v>
      </c>
      <c r="FB927" s="1">
        <f t="shared" si="242"/>
        <v>-12176.461821001431</v>
      </c>
      <c r="FC927" s="1">
        <f t="shared" si="243"/>
        <v>2.6519386371892812E-6</v>
      </c>
      <c r="FD927" s="1">
        <f t="shared" si="244"/>
        <v>4.1453013610360367E-3</v>
      </c>
      <c r="FE927" s="1">
        <f t="shared" si="245"/>
        <v>2.6519386371892812E-6</v>
      </c>
      <c r="FF927" s="1" t="str">
        <f t="shared" si="246"/>
        <v/>
      </c>
      <c r="FG927" s="1" t="str">
        <f t="shared" si="247"/>
        <v/>
      </c>
      <c r="FI927" s="1">
        <f t="shared" si="248"/>
        <v>2.8271382191783043E-187</v>
      </c>
      <c r="FJ927" s="1" t="str">
        <f t="shared" si="249"/>
        <v/>
      </c>
      <c r="FK927" s="1" t="str">
        <f t="shared" si="250"/>
        <v/>
      </c>
      <c r="FP927" s="1">
        <v>340</v>
      </c>
      <c r="FQ927" s="1">
        <f t="shared" si="251"/>
        <v>-25.754379148659091</v>
      </c>
      <c r="FR927" s="1">
        <f t="shared" si="252"/>
        <v>1.253815103869632E-3</v>
      </c>
      <c r="FS927" s="1">
        <f t="shared" si="253"/>
        <v>4.1453013610360436E-3</v>
      </c>
      <c r="FT927" s="1">
        <f t="shared" si="254"/>
        <v>1.253815103869632E-3</v>
      </c>
      <c r="FU927" s="1" t="str">
        <f t="shared" si="255"/>
        <v/>
      </c>
      <c r="FV927" s="1" t="str">
        <f t="shared" si="256"/>
        <v/>
      </c>
      <c r="FW927" s="1">
        <f t="shared" si="257"/>
        <v>0</v>
      </c>
      <c r="FX927" s="1" t="str">
        <f t="shared" si="258"/>
        <v/>
      </c>
      <c r="FY927" s="1" t="str">
        <f t="shared" si="259"/>
        <v/>
      </c>
      <c r="GC927" s="1">
        <v>340</v>
      </c>
      <c r="GD927" s="1">
        <f t="shared" si="268"/>
        <v>-93.56969208491725</v>
      </c>
      <c r="GE927" s="1">
        <f t="shared" si="260"/>
        <v>3.4510351426687012E-4</v>
      </c>
      <c r="GF927" s="1">
        <f t="shared" si="261"/>
        <v>4.1453013610360436E-3</v>
      </c>
      <c r="GG927" s="1">
        <f t="shared" si="262"/>
        <v>3.4510351426687012E-4</v>
      </c>
      <c r="GH927" s="1" t="str">
        <f t="shared" si="263"/>
        <v/>
      </c>
      <c r="GI927" s="1" t="str">
        <f t="shared" si="264"/>
        <v/>
      </c>
      <c r="GJ927" s="1">
        <f t="shared" si="265"/>
        <v>0</v>
      </c>
      <c r="GK927" s="1" t="str">
        <f t="shared" si="266"/>
        <v/>
      </c>
      <c r="GL927" s="1" t="str">
        <f t="shared" si="267"/>
        <v/>
      </c>
      <c r="HA927" s="2"/>
      <c r="HB927" s="2">
        <f t="shared" si="239"/>
        <v>2.2079999999999975</v>
      </c>
      <c r="HC927" s="145">
        <f t="shared" si="240"/>
        <v>0.94743677655522474</v>
      </c>
      <c r="HD927" s="2">
        <f t="shared" si="241"/>
        <v>4.0964983244495823E-4</v>
      </c>
      <c r="HE927" s="2" t="str">
        <f t="shared" si="237"/>
        <v/>
      </c>
      <c r="HF927" s="24" t="str">
        <f t="shared" si="238"/>
        <v/>
      </c>
    </row>
    <row r="928" spans="157:214" ht="20.100000000000001" customHeight="1" x14ac:dyDescent="0.25">
      <c r="FA928" s="1">
        <v>341</v>
      </c>
      <c r="FB928" s="1">
        <f t="shared" si="242"/>
        <v>-12158.012636424155</v>
      </c>
      <c r="FC928" s="1">
        <f t="shared" si="243"/>
        <v>2.6800700540209005E-6</v>
      </c>
      <c r="FD928" s="1">
        <f t="shared" si="244"/>
        <v>4.1944865764974035E-3</v>
      </c>
      <c r="FE928" s="1">
        <f t="shared" si="245"/>
        <v>2.6800700540209005E-6</v>
      </c>
      <c r="FF928" s="1" t="str">
        <f t="shared" si="246"/>
        <v/>
      </c>
      <c r="FG928" s="1" t="str">
        <f t="shared" si="247"/>
        <v/>
      </c>
      <c r="FI928" s="1">
        <f t="shared" si="248"/>
        <v>3.1747028201122514E-187</v>
      </c>
      <c r="FJ928" s="1" t="str">
        <f t="shared" si="249"/>
        <v/>
      </c>
      <c r="FK928" s="1" t="str">
        <f t="shared" si="250"/>
        <v/>
      </c>
      <c r="FP928" s="1">
        <v>341</v>
      </c>
      <c r="FQ928" s="1">
        <f t="shared" si="251"/>
        <v>-25.715357362070215</v>
      </c>
      <c r="FR928" s="1">
        <f t="shared" si="252"/>
        <v>1.2671154098503601E-3</v>
      </c>
      <c r="FS928" s="1">
        <f t="shared" si="253"/>
        <v>4.1944865764974035E-3</v>
      </c>
      <c r="FT928" s="1">
        <f t="shared" si="254"/>
        <v>1.2671154098503601E-3</v>
      </c>
      <c r="FU928" s="1" t="str">
        <f t="shared" si="255"/>
        <v/>
      </c>
      <c r="FV928" s="1" t="str">
        <f t="shared" si="256"/>
        <v/>
      </c>
      <c r="FW928" s="1">
        <f t="shared" si="257"/>
        <v>0</v>
      </c>
      <c r="FX928" s="1" t="str">
        <f t="shared" si="258"/>
        <v/>
      </c>
      <c r="FY928" s="1" t="str">
        <f t="shared" si="259"/>
        <v/>
      </c>
      <c r="GC928" s="1">
        <v>341</v>
      </c>
      <c r="GD928" s="1">
        <f t="shared" si="268"/>
        <v>-93.427919824182538</v>
      </c>
      <c r="GE928" s="1">
        <f t="shared" si="260"/>
        <v>3.4876432702993855E-4</v>
      </c>
      <c r="GF928" s="1">
        <f t="shared" si="261"/>
        <v>4.1944865764974035E-3</v>
      </c>
      <c r="GG928" s="1">
        <f t="shared" si="262"/>
        <v>3.4876432702993855E-4</v>
      </c>
      <c r="GH928" s="1" t="str">
        <f t="shared" si="263"/>
        <v/>
      </c>
      <c r="GI928" s="1" t="str">
        <f t="shared" si="264"/>
        <v/>
      </c>
      <c r="GJ928" s="1">
        <f t="shared" si="265"/>
        <v>0</v>
      </c>
      <c r="GK928" s="1" t="str">
        <f t="shared" si="266"/>
        <v/>
      </c>
      <c r="GL928" s="1" t="str">
        <f t="shared" si="267"/>
        <v/>
      </c>
      <c r="HA928" s="2"/>
      <c r="HB928" s="2">
        <f t="shared" si="239"/>
        <v>2.2143999999999977</v>
      </c>
      <c r="HC928" s="145">
        <f t="shared" si="240"/>
        <v>0.94702712672277978</v>
      </c>
      <c r="HD928" s="2">
        <f t="shared" si="241"/>
        <v>4.1130217533502655E-4</v>
      </c>
      <c r="HE928" s="2" t="str">
        <f t="shared" si="237"/>
        <v/>
      </c>
      <c r="HF928" s="24" t="str">
        <f t="shared" si="238"/>
        <v/>
      </c>
    </row>
    <row r="929" spans="157:214" ht="20.100000000000001" customHeight="1" x14ac:dyDescent="0.25">
      <c r="FA929" s="1">
        <v>342</v>
      </c>
      <c r="FB929" s="1">
        <f t="shared" si="242"/>
        <v>-12139.56345184688</v>
      </c>
      <c r="FC929" s="1">
        <f t="shared" si="243"/>
        <v>2.7084565495767971E-6</v>
      </c>
      <c r="FD929" s="1">
        <f t="shared" si="244"/>
        <v>4.2441931439128281E-3</v>
      </c>
      <c r="FE929" s="1">
        <f t="shared" si="245"/>
        <v>2.7084565495767971E-6</v>
      </c>
      <c r="FF929" s="1" t="str">
        <f t="shared" si="246"/>
        <v/>
      </c>
      <c r="FG929" s="1" t="str">
        <f t="shared" si="247"/>
        <v/>
      </c>
      <c r="FI929" s="1">
        <f t="shared" si="248"/>
        <v>3.564939509904806E-187</v>
      </c>
      <c r="FJ929" s="1" t="str">
        <f t="shared" si="249"/>
        <v/>
      </c>
      <c r="FK929" s="1" t="str">
        <f t="shared" si="250"/>
        <v/>
      </c>
      <c r="FP929" s="1">
        <v>342</v>
      </c>
      <c r="FQ929" s="1">
        <f t="shared" si="251"/>
        <v>-25.676335575481339</v>
      </c>
      <c r="FR929" s="1">
        <f t="shared" si="252"/>
        <v>1.2805363149854931E-3</v>
      </c>
      <c r="FS929" s="1">
        <f t="shared" si="253"/>
        <v>4.2441931439128281E-3</v>
      </c>
      <c r="FT929" s="1">
        <f t="shared" si="254"/>
        <v>1.2805363149854931E-3</v>
      </c>
      <c r="FU929" s="1" t="str">
        <f t="shared" si="255"/>
        <v/>
      </c>
      <c r="FV929" s="1" t="str">
        <f t="shared" si="256"/>
        <v/>
      </c>
      <c r="FW929" s="1">
        <f t="shared" si="257"/>
        <v>0</v>
      </c>
      <c r="FX929" s="1" t="str">
        <f t="shared" si="258"/>
        <v/>
      </c>
      <c r="FY929" s="1" t="str">
        <f t="shared" si="259"/>
        <v/>
      </c>
      <c r="GC929" s="1">
        <v>342</v>
      </c>
      <c r="GD929" s="1">
        <f t="shared" si="268"/>
        <v>-93.286147563447813</v>
      </c>
      <c r="GE929" s="1">
        <f t="shared" si="260"/>
        <v>3.524583338356328E-4</v>
      </c>
      <c r="GF929" s="1">
        <f t="shared" si="261"/>
        <v>4.2441931439128281E-3</v>
      </c>
      <c r="GG929" s="1">
        <f t="shared" si="262"/>
        <v>3.524583338356328E-4</v>
      </c>
      <c r="GH929" s="1" t="str">
        <f t="shared" si="263"/>
        <v/>
      </c>
      <c r="GI929" s="1" t="str">
        <f t="shared" si="264"/>
        <v/>
      </c>
      <c r="GJ929" s="1">
        <f t="shared" si="265"/>
        <v>0</v>
      </c>
      <c r="GK929" s="1" t="str">
        <f t="shared" si="266"/>
        <v/>
      </c>
      <c r="GL929" s="1" t="str">
        <f t="shared" si="267"/>
        <v/>
      </c>
      <c r="HA929" s="2"/>
      <c r="HB929" s="2">
        <f t="shared" si="239"/>
        <v>2.2207999999999979</v>
      </c>
      <c r="HC929" s="145">
        <f t="shared" si="240"/>
        <v>0.94661582454744475</v>
      </c>
      <c r="HD929" s="2">
        <f t="shared" si="241"/>
        <v>4.1295258420182002E-4</v>
      </c>
      <c r="HE929" s="2" t="str">
        <f t="shared" si="237"/>
        <v/>
      </c>
      <c r="HF929" s="24" t="str">
        <f t="shared" si="238"/>
        <v/>
      </c>
    </row>
    <row r="930" spans="157:214" ht="20.100000000000001" customHeight="1" x14ac:dyDescent="0.25">
      <c r="FA930" s="1">
        <v>343</v>
      </c>
      <c r="FB930" s="1">
        <f t="shared" si="242"/>
        <v>-12121.114267269604</v>
      </c>
      <c r="FC930" s="1">
        <f t="shared" si="243"/>
        <v>2.7370999124029273E-6</v>
      </c>
      <c r="FD930" s="1">
        <f t="shared" si="244"/>
        <v>4.2944257857653002E-3</v>
      </c>
      <c r="FE930" s="1">
        <f t="shared" si="245"/>
        <v>2.7370999124029273E-6</v>
      </c>
      <c r="FF930" s="1" t="str">
        <f t="shared" si="246"/>
        <v/>
      </c>
      <c r="FG930" s="1" t="str">
        <f t="shared" si="247"/>
        <v/>
      </c>
      <c r="FI930" s="1">
        <f t="shared" si="248"/>
        <v>4.0030803165885912E-187</v>
      </c>
      <c r="FJ930" s="1" t="str">
        <f t="shared" si="249"/>
        <v/>
      </c>
      <c r="FK930" s="1" t="str">
        <f t="shared" si="250"/>
        <v/>
      </c>
      <c r="FP930" s="1">
        <v>343</v>
      </c>
      <c r="FQ930" s="1">
        <f t="shared" si="251"/>
        <v>-25.63731378889246</v>
      </c>
      <c r="FR930" s="1">
        <f t="shared" si="252"/>
        <v>1.2940786648850684E-3</v>
      </c>
      <c r="FS930" s="1">
        <f t="shared" si="253"/>
        <v>4.2944257857653002E-3</v>
      </c>
      <c r="FT930" s="1">
        <f t="shared" si="254"/>
        <v>1.2940786648850684E-3</v>
      </c>
      <c r="FU930" s="1" t="str">
        <f t="shared" si="255"/>
        <v/>
      </c>
      <c r="FV930" s="1" t="str">
        <f t="shared" si="256"/>
        <v/>
      </c>
      <c r="FW930" s="1">
        <f t="shared" si="257"/>
        <v>0</v>
      </c>
      <c r="FX930" s="1" t="str">
        <f t="shared" si="258"/>
        <v/>
      </c>
      <c r="FY930" s="1" t="str">
        <f t="shared" si="259"/>
        <v/>
      </c>
      <c r="GC930" s="1">
        <v>343</v>
      </c>
      <c r="GD930" s="1">
        <f t="shared" si="268"/>
        <v>-93.144375302713087</v>
      </c>
      <c r="GE930" s="1">
        <f t="shared" si="260"/>
        <v>3.5618576743198305E-4</v>
      </c>
      <c r="GF930" s="1">
        <f t="shared" si="261"/>
        <v>4.2944257857653002E-3</v>
      </c>
      <c r="GG930" s="1">
        <f t="shared" si="262"/>
        <v>3.5618576743198305E-4</v>
      </c>
      <c r="GH930" s="1" t="str">
        <f t="shared" si="263"/>
        <v/>
      </c>
      <c r="GI930" s="1" t="str">
        <f t="shared" si="264"/>
        <v/>
      </c>
      <c r="GJ930" s="1">
        <f t="shared" si="265"/>
        <v>0</v>
      </c>
      <c r="GK930" s="1" t="str">
        <f t="shared" si="266"/>
        <v/>
      </c>
      <c r="GL930" s="1" t="str">
        <f t="shared" si="267"/>
        <v/>
      </c>
      <c r="HA930" s="2"/>
      <c r="HB930" s="2">
        <f t="shared" si="239"/>
        <v>2.2271999999999981</v>
      </c>
      <c r="HC930" s="145">
        <f t="shared" si="240"/>
        <v>0.94620287196324293</v>
      </c>
      <c r="HD930" s="2">
        <f t="shared" si="241"/>
        <v>4.1460103203183607E-4</v>
      </c>
      <c r="HE930" s="2" t="str">
        <f t="shared" si="237"/>
        <v/>
      </c>
      <c r="HF930" s="24" t="str">
        <f t="shared" si="238"/>
        <v/>
      </c>
    </row>
    <row r="931" spans="157:214" ht="20.100000000000001" customHeight="1" x14ac:dyDescent="0.25">
      <c r="FA931" s="1">
        <v>344</v>
      </c>
      <c r="FB931" s="1">
        <f t="shared" si="242"/>
        <v>-12102.665082692331</v>
      </c>
      <c r="FC931" s="1">
        <f t="shared" si="243"/>
        <v>2.7660019375798174E-6</v>
      </c>
      <c r="FD931" s="1">
        <f t="shared" si="244"/>
        <v>4.3451892575953749E-3</v>
      </c>
      <c r="FE931" s="1">
        <f t="shared" si="245"/>
        <v>2.7660019375798174E-6</v>
      </c>
      <c r="FF931" s="1" t="str">
        <f t="shared" si="246"/>
        <v/>
      </c>
      <c r="FG931" s="1" t="str">
        <f t="shared" si="247"/>
        <v/>
      </c>
      <c r="FI931" s="1">
        <f t="shared" si="248"/>
        <v>4.4949979050563826E-187</v>
      </c>
      <c r="FJ931" s="1" t="str">
        <f t="shared" si="249"/>
        <v/>
      </c>
      <c r="FK931" s="1" t="str">
        <f t="shared" si="250"/>
        <v/>
      </c>
      <c r="FP931" s="1">
        <v>344</v>
      </c>
      <c r="FQ931" s="1">
        <f t="shared" si="251"/>
        <v>-25.598292002303584</v>
      </c>
      <c r="FR931" s="1">
        <f t="shared" si="252"/>
        <v>1.3077433082486164E-3</v>
      </c>
      <c r="FS931" s="1">
        <f t="shared" si="253"/>
        <v>4.3451892575953749E-3</v>
      </c>
      <c r="FT931" s="1">
        <f t="shared" si="254"/>
        <v>1.3077433082486164E-3</v>
      </c>
      <c r="FU931" s="1" t="str">
        <f t="shared" si="255"/>
        <v/>
      </c>
      <c r="FV931" s="1" t="str">
        <f t="shared" si="256"/>
        <v/>
      </c>
      <c r="FW931" s="1">
        <f t="shared" si="257"/>
        <v>0</v>
      </c>
      <c r="FX931" s="1" t="str">
        <f t="shared" si="258"/>
        <v/>
      </c>
      <c r="FY931" s="1" t="str">
        <f t="shared" si="259"/>
        <v/>
      </c>
      <c r="GC931" s="1">
        <v>344</v>
      </c>
      <c r="GD931" s="1">
        <f t="shared" si="268"/>
        <v>-93.002603041978361</v>
      </c>
      <c r="GE931" s="1">
        <f t="shared" si="260"/>
        <v>3.5994686141738034E-4</v>
      </c>
      <c r="GF931" s="1">
        <f t="shared" si="261"/>
        <v>4.3451892575953836E-3</v>
      </c>
      <c r="GG931" s="1">
        <f t="shared" si="262"/>
        <v>3.5994686141738034E-4</v>
      </c>
      <c r="GH931" s="1" t="str">
        <f t="shared" si="263"/>
        <v/>
      </c>
      <c r="GI931" s="1" t="str">
        <f t="shared" si="264"/>
        <v/>
      </c>
      <c r="GJ931" s="1">
        <f t="shared" si="265"/>
        <v>0</v>
      </c>
      <c r="GK931" s="1" t="str">
        <f t="shared" si="266"/>
        <v/>
      </c>
      <c r="GL931" s="1" t="str">
        <f t="shared" si="267"/>
        <v/>
      </c>
      <c r="HA931" s="2"/>
      <c r="HB931" s="2">
        <f t="shared" si="239"/>
        <v>2.2335999999999983</v>
      </c>
      <c r="HC931" s="145">
        <f t="shared" si="240"/>
        <v>0.94578827093121109</v>
      </c>
      <c r="HD931" s="2">
        <f t="shared" si="241"/>
        <v>4.1624749198976296E-4</v>
      </c>
      <c r="HE931" s="2" t="str">
        <f t="shared" si="237"/>
        <v/>
      </c>
      <c r="HF931" s="24" t="str">
        <f t="shared" si="238"/>
        <v/>
      </c>
    </row>
    <row r="932" spans="157:214" ht="20.100000000000001" customHeight="1" x14ac:dyDescent="0.25">
      <c r="FA932" s="1">
        <v>345</v>
      </c>
      <c r="FB932" s="1">
        <f t="shared" si="242"/>
        <v>-12084.215898115055</v>
      </c>
      <c r="FC932" s="1">
        <f t="shared" si="243"/>
        <v>2.7951644266761591E-6</v>
      </c>
      <c r="FD932" s="1">
        <f t="shared" si="244"/>
        <v>4.3964883481213092E-3</v>
      </c>
      <c r="FE932" s="1">
        <f t="shared" si="245"/>
        <v>2.7951644266761591E-6</v>
      </c>
      <c r="FF932" s="1" t="str">
        <f t="shared" si="246"/>
        <v/>
      </c>
      <c r="FG932" s="1" t="str">
        <f t="shared" si="247"/>
        <v/>
      </c>
      <c r="FI932" s="1">
        <f t="shared" si="248"/>
        <v>5.0472839141471153E-187</v>
      </c>
      <c r="FJ932" s="1" t="str">
        <f t="shared" si="249"/>
        <v/>
      </c>
      <c r="FK932" s="1" t="str">
        <f t="shared" si="250"/>
        <v/>
      </c>
      <c r="FP932" s="1">
        <v>345</v>
      </c>
      <c r="FQ932" s="1">
        <f t="shared" si="251"/>
        <v>-25.559270215714704</v>
      </c>
      <c r="FR932" s="1">
        <f t="shared" si="252"/>
        <v>1.3215310968432198E-3</v>
      </c>
      <c r="FS932" s="1">
        <f t="shared" si="253"/>
        <v>4.3964883481213092E-3</v>
      </c>
      <c r="FT932" s="1">
        <f t="shared" si="254"/>
        <v>1.3215310968432198E-3</v>
      </c>
      <c r="FU932" s="1" t="str">
        <f t="shared" si="255"/>
        <v/>
      </c>
      <c r="FV932" s="1" t="str">
        <f t="shared" si="256"/>
        <v/>
      </c>
      <c r="FW932" s="1">
        <f t="shared" si="257"/>
        <v>0</v>
      </c>
      <c r="FX932" s="1" t="str">
        <f t="shared" si="258"/>
        <v/>
      </c>
      <c r="FY932" s="1" t="str">
        <f t="shared" si="259"/>
        <v/>
      </c>
      <c r="GC932" s="1">
        <v>345</v>
      </c>
      <c r="GD932" s="1">
        <f t="shared" si="268"/>
        <v>-92.860830781243635</v>
      </c>
      <c r="GE932" s="1">
        <f t="shared" si="260"/>
        <v>3.637418502345362E-4</v>
      </c>
      <c r="GF932" s="1">
        <f t="shared" si="261"/>
        <v>4.3964883481213135E-3</v>
      </c>
      <c r="GG932" s="1">
        <f t="shared" si="262"/>
        <v>3.637418502345362E-4</v>
      </c>
      <c r="GH932" s="1" t="str">
        <f t="shared" si="263"/>
        <v/>
      </c>
      <c r="GI932" s="1" t="str">
        <f t="shared" si="264"/>
        <v/>
      </c>
      <c r="GJ932" s="1">
        <f t="shared" si="265"/>
        <v>0</v>
      </c>
      <c r="GK932" s="1" t="str">
        <f t="shared" si="266"/>
        <v/>
      </c>
      <c r="GL932" s="1" t="str">
        <f t="shared" si="267"/>
        <v/>
      </c>
      <c r="HA932" s="2"/>
      <c r="HB932" s="2">
        <f t="shared" si="239"/>
        <v>2.2399999999999984</v>
      </c>
      <c r="HC932" s="145">
        <f t="shared" si="240"/>
        <v>0.94537202343922133</v>
      </c>
      <c r="HD932" s="2">
        <f t="shared" si="241"/>
        <v>4.1789193741958996E-4</v>
      </c>
      <c r="HE932" s="2" t="str">
        <f t="shared" si="237"/>
        <v/>
      </c>
      <c r="HF932" s="24" t="str">
        <f t="shared" si="238"/>
        <v/>
      </c>
    </row>
    <row r="933" spans="157:214" ht="20.100000000000001" customHeight="1" x14ac:dyDescent="0.25">
      <c r="FA933" s="2">
        <v>346</v>
      </c>
      <c r="FB933" s="1">
        <f t="shared" si="242"/>
        <v>-12065.766713537781</v>
      </c>
      <c r="FC933" s="1">
        <f t="shared" si="243"/>
        <v>2.8245891877014312E-6</v>
      </c>
      <c r="FD933" s="1">
        <f t="shared" si="244"/>
        <v>4.4483278793583077E-3</v>
      </c>
      <c r="FE933" s="1">
        <f t="shared" si="245"/>
        <v>2.8245891877014312E-6</v>
      </c>
      <c r="FF933" s="1" t="str">
        <f t="shared" si="246"/>
        <v/>
      </c>
      <c r="FG933" s="1" t="str">
        <f t="shared" si="247"/>
        <v/>
      </c>
      <c r="FI933" s="1">
        <f t="shared" si="248"/>
        <v>5.6673368598025647E-187</v>
      </c>
      <c r="FJ933" s="1" t="str">
        <f t="shared" si="249"/>
        <v/>
      </c>
      <c r="FK933" s="1" t="str">
        <f t="shared" si="250"/>
        <v/>
      </c>
      <c r="FP933" s="2">
        <v>346</v>
      </c>
      <c r="FQ933" s="1">
        <f t="shared" si="251"/>
        <v>-25.520248429125829</v>
      </c>
      <c r="FR933" s="1">
        <f t="shared" si="252"/>
        <v>1.3354428854811132E-3</v>
      </c>
      <c r="FS933" s="1">
        <f t="shared" si="253"/>
        <v>4.4483278793583077E-3</v>
      </c>
      <c r="FT933" s="1">
        <f t="shared" si="254"/>
        <v>1.3354428854811132E-3</v>
      </c>
      <c r="FU933" s="1" t="str">
        <f t="shared" si="255"/>
        <v/>
      </c>
      <c r="FV933" s="1" t="str">
        <f t="shared" si="256"/>
        <v/>
      </c>
      <c r="FW933" s="1">
        <f t="shared" si="257"/>
        <v>0</v>
      </c>
      <c r="FX933" s="1" t="str">
        <f t="shared" si="258"/>
        <v/>
      </c>
      <c r="FY933" s="1" t="str">
        <f t="shared" si="259"/>
        <v/>
      </c>
      <c r="GC933" s="2">
        <v>346</v>
      </c>
      <c r="GD933" s="1">
        <f t="shared" si="268"/>
        <v>-92.719058520508923</v>
      </c>
      <c r="GE933" s="1">
        <f t="shared" si="260"/>
        <v>3.6757096916431868E-4</v>
      </c>
      <c r="GF933" s="1">
        <f t="shared" si="261"/>
        <v>4.4483278793583077E-3</v>
      </c>
      <c r="GG933" s="1">
        <f t="shared" si="262"/>
        <v>3.6757096916431868E-4</v>
      </c>
      <c r="GH933" s="1" t="str">
        <f t="shared" si="263"/>
        <v/>
      </c>
      <c r="GI933" s="1" t="str">
        <f t="shared" si="264"/>
        <v/>
      </c>
      <c r="GJ933" s="1">
        <f t="shared" si="265"/>
        <v>0</v>
      </c>
      <c r="GK933" s="1" t="str">
        <f t="shared" si="266"/>
        <v/>
      </c>
      <c r="GL933" s="1" t="str">
        <f t="shared" si="267"/>
        <v/>
      </c>
      <c r="HA933" s="2"/>
      <c r="HB933" s="2">
        <f t="shared" si="239"/>
        <v>2.2463999999999986</v>
      </c>
      <c r="HC933" s="145">
        <f t="shared" si="240"/>
        <v>0.94495413150180174</v>
      </c>
      <c r="HD933" s="2">
        <f t="shared" si="241"/>
        <v>4.1953434184316407E-4</v>
      </c>
      <c r="HE933" s="2" t="str">
        <f t="shared" si="237"/>
        <v/>
      </c>
      <c r="HF933" s="24" t="str">
        <f t="shared" si="238"/>
        <v/>
      </c>
    </row>
    <row r="934" spans="157:214" ht="20.100000000000001" customHeight="1" x14ac:dyDescent="0.25">
      <c r="FA934" s="1">
        <v>347</v>
      </c>
      <c r="FB934" s="1">
        <f t="shared" si="242"/>
        <v>-12047.317528960506</v>
      </c>
      <c r="FC934" s="1">
        <f t="shared" si="243"/>
        <v>2.8542780350574737E-6</v>
      </c>
      <c r="FD934" s="1">
        <f t="shared" si="244"/>
        <v>4.5007127067369194E-3</v>
      </c>
      <c r="FE934" s="1">
        <f t="shared" si="245"/>
        <v>2.8542780350574737E-6</v>
      </c>
      <c r="FF934" s="1" t="str">
        <f t="shared" si="246"/>
        <v/>
      </c>
      <c r="FG934" s="1" t="str">
        <f t="shared" si="247"/>
        <v/>
      </c>
      <c r="FI934" s="1">
        <f t="shared" si="248"/>
        <v>6.3634607709012234E-187</v>
      </c>
      <c r="FJ934" s="1" t="str">
        <f t="shared" si="249"/>
        <v/>
      </c>
      <c r="FK934" s="1" t="str">
        <f t="shared" si="250"/>
        <v/>
      </c>
      <c r="FP934" s="1">
        <v>347</v>
      </c>
      <c r="FQ934" s="1">
        <f t="shared" si="251"/>
        <v>-25.481226642536953</v>
      </c>
      <c r="FR934" s="1">
        <f t="shared" si="252"/>
        <v>1.349479531996786E-3</v>
      </c>
      <c r="FS934" s="1">
        <f t="shared" si="253"/>
        <v>4.5007127067369134E-3</v>
      </c>
      <c r="FT934" s="1">
        <f t="shared" si="254"/>
        <v>1.349479531996786E-3</v>
      </c>
      <c r="FU934" s="1" t="str">
        <f t="shared" si="255"/>
        <v/>
      </c>
      <c r="FV934" s="1" t="str">
        <f t="shared" si="256"/>
        <v/>
      </c>
      <c r="FW934" s="1">
        <f t="shared" si="257"/>
        <v>0</v>
      </c>
      <c r="FX934" s="1" t="str">
        <f t="shared" si="258"/>
        <v/>
      </c>
      <c r="FY934" s="1" t="str">
        <f t="shared" si="259"/>
        <v/>
      </c>
      <c r="GC934" s="1">
        <v>347</v>
      </c>
      <c r="GD934" s="1">
        <f t="shared" si="268"/>
        <v>-92.577286259774183</v>
      </c>
      <c r="GE934" s="1">
        <f t="shared" si="260"/>
        <v>3.714344543194516E-4</v>
      </c>
      <c r="GF934" s="1">
        <f t="shared" si="261"/>
        <v>4.5007127067369264E-3</v>
      </c>
      <c r="GG934" s="1">
        <f t="shared" si="262"/>
        <v>3.714344543194516E-4</v>
      </c>
      <c r="GH934" s="1" t="str">
        <f t="shared" si="263"/>
        <v/>
      </c>
      <c r="GI934" s="1" t="str">
        <f t="shared" si="264"/>
        <v/>
      </c>
      <c r="GJ934" s="1">
        <f t="shared" si="265"/>
        <v>0</v>
      </c>
      <c r="GK934" s="1" t="str">
        <f t="shared" si="266"/>
        <v/>
      </c>
      <c r="GL934" s="1" t="str">
        <f t="shared" si="267"/>
        <v/>
      </c>
      <c r="HA934" s="2"/>
      <c r="HB934" s="2">
        <f t="shared" si="239"/>
        <v>2.2527999999999988</v>
      </c>
      <c r="HC934" s="145">
        <f t="shared" si="240"/>
        <v>0.94453459715995858</v>
      </c>
      <c r="HD934" s="2">
        <f t="shared" si="241"/>
        <v>4.2117467896130023E-4</v>
      </c>
      <c r="HE934" s="2" t="str">
        <f t="shared" si="237"/>
        <v/>
      </c>
      <c r="HF934" s="24" t="str">
        <f t="shared" si="238"/>
        <v/>
      </c>
    </row>
    <row r="935" spans="157:214" ht="20.100000000000001" customHeight="1" x14ac:dyDescent="0.25">
      <c r="FA935" s="1">
        <v>348</v>
      </c>
      <c r="FB935" s="1">
        <f t="shared" si="242"/>
        <v>-12028.868344383231</v>
      </c>
      <c r="FC935" s="1">
        <f t="shared" si="243"/>
        <v>2.884232789489057E-6</v>
      </c>
      <c r="FD935" s="1">
        <f t="shared" si="244"/>
        <v>4.5536477192205304E-3</v>
      </c>
      <c r="FE935" s="1">
        <f t="shared" si="245"/>
        <v>2.884232789489057E-6</v>
      </c>
      <c r="FF935" s="1" t="str">
        <f t="shared" si="246"/>
        <v/>
      </c>
      <c r="FG935" s="1" t="str">
        <f t="shared" si="247"/>
        <v/>
      </c>
      <c r="FI935" s="1">
        <f t="shared" si="248"/>
        <v>7.1449758663664167E-187</v>
      </c>
      <c r="FJ935" s="1" t="str">
        <f t="shared" si="249"/>
        <v/>
      </c>
      <c r="FK935" s="1" t="str">
        <f t="shared" si="250"/>
        <v/>
      </c>
      <c r="FP935" s="1">
        <v>348</v>
      </c>
      <c r="FQ935" s="1">
        <f t="shared" si="251"/>
        <v>-25.442204855948074</v>
      </c>
      <c r="FR935" s="1">
        <f t="shared" si="252"/>
        <v>1.3636418972236212E-3</v>
      </c>
      <c r="FS935" s="1">
        <f t="shared" si="253"/>
        <v>4.5536477192205304E-3</v>
      </c>
      <c r="FT935" s="1">
        <f t="shared" si="254"/>
        <v>1.3636418972236212E-3</v>
      </c>
      <c r="FU935" s="1" t="str">
        <f t="shared" si="255"/>
        <v/>
      </c>
      <c r="FV935" s="1" t="str">
        <f t="shared" si="256"/>
        <v/>
      </c>
      <c r="FW935" s="1">
        <f t="shared" si="257"/>
        <v>0</v>
      </c>
      <c r="FX935" s="1" t="str">
        <f t="shared" si="258"/>
        <v/>
      </c>
      <c r="FY935" s="1" t="str">
        <f t="shared" si="259"/>
        <v/>
      </c>
      <c r="GC935" s="1">
        <v>348</v>
      </c>
      <c r="GD935" s="1">
        <f t="shared" si="268"/>
        <v>-92.435513999039472</v>
      </c>
      <c r="GE935" s="1">
        <f t="shared" si="260"/>
        <v>3.7533254263807714E-4</v>
      </c>
      <c r="GF935" s="1">
        <f t="shared" si="261"/>
        <v>4.5536477192205304E-3</v>
      </c>
      <c r="GG935" s="1">
        <f t="shared" si="262"/>
        <v>3.7533254263807714E-4</v>
      </c>
      <c r="GH935" s="1" t="str">
        <f t="shared" si="263"/>
        <v/>
      </c>
      <c r="GI935" s="1" t="str">
        <f t="shared" si="264"/>
        <v/>
      </c>
      <c r="GJ935" s="1">
        <f t="shared" si="265"/>
        <v>0</v>
      </c>
      <c r="GK935" s="1" t="str">
        <f t="shared" si="266"/>
        <v/>
      </c>
      <c r="GL935" s="1" t="str">
        <f t="shared" si="267"/>
        <v/>
      </c>
      <c r="HA935" s="2"/>
      <c r="HB935" s="2">
        <f t="shared" si="239"/>
        <v>2.259199999999999</v>
      </c>
      <c r="HC935" s="145">
        <f t="shared" si="240"/>
        <v>0.94411342248099728</v>
      </c>
      <c r="HD935" s="2">
        <f t="shared" si="241"/>
        <v>4.2281292265100578E-4</v>
      </c>
      <c r="HE935" s="2" t="str">
        <f t="shared" si="237"/>
        <v/>
      </c>
      <c r="HF935" s="24" t="str">
        <f t="shared" si="238"/>
        <v/>
      </c>
    </row>
    <row r="936" spans="157:214" ht="20.100000000000001" customHeight="1" x14ac:dyDescent="0.25">
      <c r="FA936" s="1">
        <v>349</v>
      </c>
      <c r="FB936" s="1">
        <f t="shared" si="242"/>
        <v>-12010.419159805955</v>
      </c>
      <c r="FC936" s="1">
        <f t="shared" si="243"/>
        <v>2.9144552780334099E-6</v>
      </c>
      <c r="FD936" s="1">
        <f t="shared" si="244"/>
        <v>4.6071378394218843E-3</v>
      </c>
      <c r="FE936" s="1">
        <f t="shared" si="245"/>
        <v>2.9144552780334099E-6</v>
      </c>
      <c r="FF936" s="1" t="str">
        <f t="shared" si="246"/>
        <v/>
      </c>
      <c r="FG936" s="1" t="str">
        <f t="shared" si="247"/>
        <v/>
      </c>
      <c r="FI936" s="1">
        <f t="shared" si="248"/>
        <v>8.0223427415541898E-187</v>
      </c>
      <c r="FJ936" s="1" t="str">
        <f t="shared" si="249"/>
        <v/>
      </c>
      <c r="FK936" s="1" t="str">
        <f t="shared" si="250"/>
        <v/>
      </c>
      <c r="FP936" s="1">
        <v>349</v>
      </c>
      <c r="FQ936" s="1">
        <f t="shared" si="251"/>
        <v>-25.403183069359194</v>
      </c>
      <c r="FR936" s="1">
        <f t="shared" si="252"/>
        <v>1.3779308449700137E-3</v>
      </c>
      <c r="FS936" s="1">
        <f t="shared" si="253"/>
        <v>4.6071378394218843E-3</v>
      </c>
      <c r="FT936" s="1">
        <f t="shared" si="254"/>
        <v>1.3779308449700137E-3</v>
      </c>
      <c r="FU936" s="1" t="str">
        <f t="shared" si="255"/>
        <v/>
      </c>
      <c r="FV936" s="1" t="str">
        <f t="shared" si="256"/>
        <v/>
      </c>
      <c r="FW936" s="1">
        <f t="shared" si="257"/>
        <v>0</v>
      </c>
      <c r="FX936" s="1" t="str">
        <f t="shared" si="258"/>
        <v/>
      </c>
      <c r="FY936" s="1" t="str">
        <f t="shared" si="259"/>
        <v/>
      </c>
      <c r="GC936" s="1">
        <v>349</v>
      </c>
      <c r="GD936" s="1">
        <f t="shared" si="268"/>
        <v>-92.293741738304746</v>
      </c>
      <c r="GE936" s="1">
        <f t="shared" si="260"/>
        <v>3.7926547187719438E-4</v>
      </c>
      <c r="GF936" s="1">
        <f t="shared" si="261"/>
        <v>4.6071378394218843E-3</v>
      </c>
      <c r="GG936" s="1">
        <f t="shared" si="262"/>
        <v>3.7926547187719438E-4</v>
      </c>
      <c r="GH936" s="1" t="str">
        <f t="shared" si="263"/>
        <v/>
      </c>
      <c r="GI936" s="1" t="str">
        <f t="shared" si="264"/>
        <v/>
      </c>
      <c r="GJ936" s="1">
        <f t="shared" si="265"/>
        <v>0</v>
      </c>
      <c r="GK936" s="1" t="str">
        <f t="shared" si="266"/>
        <v/>
      </c>
      <c r="GL936" s="1" t="str">
        <f t="shared" si="267"/>
        <v/>
      </c>
      <c r="HA936" s="2"/>
      <c r="HB936" s="2">
        <f t="shared" si="239"/>
        <v>2.2655999999999992</v>
      </c>
      <c r="HC936" s="145">
        <f t="shared" si="240"/>
        <v>0.94369060955834627</v>
      </c>
      <c r="HD936" s="2">
        <f t="shared" si="241"/>
        <v>4.2444904696792296E-4</v>
      </c>
      <c r="HE936" s="2" t="str">
        <f t="shared" si="237"/>
        <v/>
      </c>
      <c r="HF936" s="24" t="str">
        <f t="shared" si="238"/>
        <v/>
      </c>
    </row>
    <row r="937" spans="157:214" ht="20.100000000000001" customHeight="1" x14ac:dyDescent="0.25">
      <c r="FA937" s="1">
        <v>350</v>
      </c>
      <c r="FB937" s="1">
        <f t="shared" si="242"/>
        <v>-11991.96997522868</v>
      </c>
      <c r="FC937" s="1">
        <f t="shared" si="243"/>
        <v>2.9449473339687207E-6</v>
      </c>
      <c r="FD937" s="1">
        <f t="shared" si="244"/>
        <v>4.6611880237187493E-3</v>
      </c>
      <c r="FE937" s="1">
        <f t="shared" si="245"/>
        <v>2.9449473339687207E-6</v>
      </c>
      <c r="FF937" s="1" t="str">
        <f t="shared" si="246"/>
        <v/>
      </c>
      <c r="FG937" s="1" t="str">
        <f t="shared" si="247"/>
        <v/>
      </c>
      <c r="FI937" s="1">
        <f t="shared" si="248"/>
        <v>9.0073017106229916E-187</v>
      </c>
      <c r="FJ937" s="1" t="str">
        <f t="shared" si="249"/>
        <v/>
      </c>
      <c r="FK937" s="1" t="str">
        <f t="shared" si="250"/>
        <v/>
      </c>
      <c r="FP937" s="1">
        <v>350</v>
      </c>
      <c r="FQ937" s="1">
        <f t="shared" si="251"/>
        <v>-25.364161282770318</v>
      </c>
      <c r="FR937" s="1">
        <f t="shared" si="252"/>
        <v>1.3923472419950388E-3</v>
      </c>
      <c r="FS937" s="1">
        <f t="shared" si="253"/>
        <v>4.6611880237187476E-3</v>
      </c>
      <c r="FT937" s="1">
        <f t="shared" si="254"/>
        <v>1.3923472419950388E-3</v>
      </c>
      <c r="FU937" s="1" t="str">
        <f t="shared" si="255"/>
        <v/>
      </c>
      <c r="FV937" s="1" t="str">
        <f t="shared" si="256"/>
        <v/>
      </c>
      <c r="FW937" s="1">
        <f t="shared" si="257"/>
        <v>0</v>
      </c>
      <c r="FX937" s="1" t="str">
        <f t="shared" si="258"/>
        <v/>
      </c>
      <c r="FY937" s="1" t="str">
        <f t="shared" si="259"/>
        <v/>
      </c>
      <c r="GC937" s="1">
        <v>350</v>
      </c>
      <c r="GD937" s="1">
        <f t="shared" si="268"/>
        <v>-92.15196947757002</v>
      </c>
      <c r="GE937" s="1">
        <f t="shared" si="260"/>
        <v>3.8323348060595236E-4</v>
      </c>
      <c r="GF937" s="1">
        <f t="shared" si="261"/>
        <v>4.6611880237187493E-3</v>
      </c>
      <c r="GG937" s="1">
        <f t="shared" si="262"/>
        <v>3.8323348060595236E-4</v>
      </c>
      <c r="GH937" s="1" t="str">
        <f t="shared" si="263"/>
        <v/>
      </c>
      <c r="GI937" s="1" t="str">
        <f t="shared" si="264"/>
        <v/>
      </c>
      <c r="GJ937" s="1">
        <f t="shared" si="265"/>
        <v>0</v>
      </c>
      <c r="GK937" s="1" t="str">
        <f t="shared" si="266"/>
        <v/>
      </c>
      <c r="GL937" s="1" t="str">
        <f t="shared" si="267"/>
        <v/>
      </c>
      <c r="HA937" s="2"/>
      <c r="HB937" s="2">
        <f t="shared" si="239"/>
        <v>2.2719999999999994</v>
      </c>
      <c r="HC937" s="145">
        <f t="shared" si="240"/>
        <v>0.94326616051137835</v>
      </c>
      <c r="HD937" s="2">
        <f t="shared" si="241"/>
        <v>4.2608302614355331E-4</v>
      </c>
      <c r="HE937" s="2" t="str">
        <f t="shared" si="237"/>
        <v/>
      </c>
      <c r="HF937" s="24" t="str">
        <f t="shared" si="238"/>
        <v/>
      </c>
    </row>
    <row r="938" spans="157:214" ht="20.100000000000001" customHeight="1" x14ac:dyDescent="0.25">
      <c r="FA938" s="1">
        <v>351</v>
      </c>
      <c r="FB938" s="1">
        <f t="shared" si="242"/>
        <v>-11973.520790651406</v>
      </c>
      <c r="FC938" s="1">
        <f t="shared" si="243"/>
        <v>2.9757107967615668E-6</v>
      </c>
      <c r="FD938" s="1">
        <f t="shared" si="244"/>
        <v>4.715803262368516E-3</v>
      </c>
      <c r="FE938" s="1">
        <f t="shared" si="245"/>
        <v>2.9757107967615668E-6</v>
      </c>
      <c r="FF938" s="1" t="str">
        <f t="shared" si="246"/>
        <v/>
      </c>
      <c r="FG938" s="1" t="str">
        <f t="shared" si="247"/>
        <v/>
      </c>
      <c r="FI938" s="1">
        <f t="shared" si="248"/>
        <v>1.011302915201893E-186</v>
      </c>
      <c r="FJ938" s="1" t="str">
        <f t="shared" si="249"/>
        <v/>
      </c>
      <c r="FK938" s="1" t="str">
        <f t="shared" si="250"/>
        <v/>
      </c>
      <c r="FP938" s="1">
        <v>351</v>
      </c>
      <c r="FQ938" s="1">
        <f t="shared" si="251"/>
        <v>-25.325139496181443</v>
      </c>
      <c r="FR938" s="1">
        <f t="shared" si="252"/>
        <v>1.4068919579835989E-3</v>
      </c>
      <c r="FS938" s="1">
        <f t="shared" si="253"/>
        <v>4.715803262368516E-3</v>
      </c>
      <c r="FT938" s="1">
        <f t="shared" si="254"/>
        <v>1.4068919579835989E-3</v>
      </c>
      <c r="FU938" s="1" t="str">
        <f t="shared" si="255"/>
        <v/>
      </c>
      <c r="FV938" s="1" t="str">
        <f t="shared" si="256"/>
        <v/>
      </c>
      <c r="FW938" s="1">
        <f t="shared" si="257"/>
        <v>0</v>
      </c>
      <c r="FX938" s="1" t="str">
        <f t="shared" si="258"/>
        <v/>
      </c>
      <c r="FY938" s="1" t="str">
        <f t="shared" si="259"/>
        <v/>
      </c>
      <c r="GC938" s="1">
        <v>351</v>
      </c>
      <c r="GD938" s="1">
        <f t="shared" si="268"/>
        <v>-92.010197216835309</v>
      </c>
      <c r="GE938" s="1">
        <f t="shared" si="260"/>
        <v>3.8723680819881159E-4</v>
      </c>
      <c r="GF938" s="1">
        <f t="shared" si="261"/>
        <v>4.715803262368516E-3</v>
      </c>
      <c r="GG938" s="1">
        <f t="shared" si="262"/>
        <v>3.8723680819881159E-4</v>
      </c>
      <c r="GH938" s="1" t="str">
        <f t="shared" si="263"/>
        <v/>
      </c>
      <c r="GI938" s="1" t="str">
        <f t="shared" si="264"/>
        <v/>
      </c>
      <c r="GJ938" s="1">
        <f t="shared" si="265"/>
        <v>0</v>
      </c>
      <c r="GK938" s="1" t="str">
        <f t="shared" si="266"/>
        <v/>
      </c>
      <c r="GL938" s="1" t="str">
        <f t="shared" si="267"/>
        <v/>
      </c>
      <c r="HA938" s="2"/>
      <c r="HB938" s="2">
        <f t="shared" si="239"/>
        <v>2.2783999999999995</v>
      </c>
      <c r="HC938" s="145">
        <f t="shared" si="240"/>
        <v>0.9428400774852348</v>
      </c>
      <c r="HD938" s="2">
        <f t="shared" si="241"/>
        <v>4.2771483458636794E-4</v>
      </c>
      <c r="HE938" s="2" t="str">
        <f t="shared" si="237"/>
        <v/>
      </c>
      <c r="HF938" s="24" t="str">
        <f t="shared" si="238"/>
        <v/>
      </c>
    </row>
    <row r="939" spans="157:214" ht="20.100000000000001" customHeight="1" x14ac:dyDescent="0.25">
      <c r="FA939" s="2">
        <v>352</v>
      </c>
      <c r="FB939" s="1">
        <f t="shared" si="242"/>
        <v>-11955.071606074131</v>
      </c>
      <c r="FC939" s="1">
        <f t="shared" si="243"/>
        <v>3.0067475120133699E-6</v>
      </c>
      <c r="FD939" s="1">
        <f t="shared" si="244"/>
        <v>4.7709885796219384E-3</v>
      </c>
      <c r="FE939" s="1">
        <f t="shared" si="245"/>
        <v>3.0067475120133699E-6</v>
      </c>
      <c r="FF939" s="1" t="str">
        <f t="shared" si="246"/>
        <v/>
      </c>
      <c r="FG939" s="1" t="str">
        <f t="shared" si="247"/>
        <v/>
      </c>
      <c r="FI939" s="1">
        <f t="shared" si="248"/>
        <v>1.1354312929068508E-186</v>
      </c>
      <c r="FJ939" s="1" t="str">
        <f t="shared" si="249"/>
        <v/>
      </c>
      <c r="FK939" s="1" t="str">
        <f t="shared" si="250"/>
        <v/>
      </c>
      <c r="FP939" s="2">
        <v>352</v>
      </c>
      <c r="FQ939" s="1">
        <f t="shared" si="251"/>
        <v>-25.286117709592563</v>
      </c>
      <c r="FR939" s="1">
        <f t="shared" si="252"/>
        <v>1.4215658655210885E-3</v>
      </c>
      <c r="FS939" s="1">
        <f t="shared" si="253"/>
        <v>4.7709885796219384E-3</v>
      </c>
      <c r="FT939" s="1">
        <f t="shared" si="254"/>
        <v>1.4215658655210885E-3</v>
      </c>
      <c r="FU939" s="1" t="str">
        <f t="shared" si="255"/>
        <v/>
      </c>
      <c r="FV939" s="1" t="str">
        <f t="shared" si="256"/>
        <v/>
      </c>
      <c r="FW939" s="1">
        <f t="shared" si="257"/>
        <v>0</v>
      </c>
      <c r="FX939" s="1" t="str">
        <f t="shared" si="258"/>
        <v/>
      </c>
      <c r="FY939" s="1" t="str">
        <f t="shared" si="259"/>
        <v/>
      </c>
      <c r="GC939" s="2">
        <v>352</v>
      </c>
      <c r="GD939" s="1">
        <f t="shared" si="268"/>
        <v>-91.868424956100569</v>
      </c>
      <c r="GE939" s="1">
        <f t="shared" si="260"/>
        <v>3.9127569482857555E-4</v>
      </c>
      <c r="GF939" s="1">
        <f t="shared" si="261"/>
        <v>4.7709885796219419E-3</v>
      </c>
      <c r="GG939" s="1">
        <f t="shared" si="262"/>
        <v>3.9127569482857555E-4</v>
      </c>
      <c r="GH939" s="1" t="str">
        <f t="shared" si="263"/>
        <v/>
      </c>
      <c r="GI939" s="1" t="str">
        <f t="shared" si="264"/>
        <v/>
      </c>
      <c r="GJ939" s="1">
        <f t="shared" si="265"/>
        <v>0</v>
      </c>
      <c r="GK939" s="1" t="str">
        <f t="shared" si="266"/>
        <v/>
      </c>
      <c r="GL939" s="1" t="str">
        <f t="shared" si="267"/>
        <v/>
      </c>
      <c r="HA939" s="2"/>
      <c r="HB939" s="2">
        <f t="shared" si="239"/>
        <v>2.2847999999999997</v>
      </c>
      <c r="HC939" s="145">
        <f t="shared" si="240"/>
        <v>0.94241236265064843</v>
      </c>
      <c r="HD939" s="2">
        <f t="shared" si="241"/>
        <v>4.2934444688103035E-4</v>
      </c>
      <c r="HE939" s="2" t="str">
        <f t="shared" si="237"/>
        <v/>
      </c>
      <c r="HF939" s="24" t="str">
        <f t="shared" si="238"/>
        <v/>
      </c>
    </row>
    <row r="940" spans="157:214" ht="20.100000000000001" customHeight="1" x14ac:dyDescent="0.25">
      <c r="FA940" s="1">
        <v>353</v>
      </c>
      <c r="FB940" s="1">
        <f t="shared" si="242"/>
        <v>-11936.622421496857</v>
      </c>
      <c r="FC940" s="1">
        <f t="shared" si="243"/>
        <v>3.0380593314056938E-6</v>
      </c>
      <c r="FD940" s="1">
        <f t="shared" si="244"/>
        <v>4.8267490338357614E-3</v>
      </c>
      <c r="FE940" s="1">
        <f t="shared" si="245"/>
        <v>3.0380593314056938E-6</v>
      </c>
      <c r="FF940" s="1" t="str">
        <f t="shared" si="246"/>
        <v/>
      </c>
      <c r="FG940" s="1" t="str">
        <f t="shared" si="247"/>
        <v/>
      </c>
      <c r="FI940" s="1">
        <f t="shared" si="248"/>
        <v>1.274774920976217E-186</v>
      </c>
      <c r="FJ940" s="1" t="str">
        <f t="shared" si="249"/>
        <v/>
      </c>
      <c r="FK940" s="1" t="str">
        <f t="shared" si="250"/>
        <v/>
      </c>
      <c r="FP940" s="1">
        <v>353</v>
      </c>
      <c r="FQ940" s="1">
        <f t="shared" si="251"/>
        <v>-25.247095923003684</v>
      </c>
      <c r="FR940" s="1">
        <f t="shared" si="252"/>
        <v>1.436369840067552E-3</v>
      </c>
      <c r="FS940" s="1">
        <f t="shared" si="253"/>
        <v>4.8267490338357614E-3</v>
      </c>
      <c r="FT940" s="1">
        <f t="shared" si="254"/>
        <v>1.436369840067552E-3</v>
      </c>
      <c r="FU940" s="1" t="str">
        <f t="shared" si="255"/>
        <v/>
      </c>
      <c r="FV940" s="1" t="str">
        <f t="shared" si="256"/>
        <v/>
      </c>
      <c r="FW940" s="1">
        <f t="shared" si="257"/>
        <v>0</v>
      </c>
      <c r="FX940" s="1" t="str">
        <f t="shared" si="258"/>
        <v/>
      </c>
      <c r="FY940" s="1" t="str">
        <f t="shared" si="259"/>
        <v/>
      </c>
      <c r="GC940" s="1">
        <v>353</v>
      </c>
      <c r="GD940" s="1">
        <f t="shared" si="268"/>
        <v>-91.726652695365857</v>
      </c>
      <c r="GE940" s="1">
        <f t="shared" si="260"/>
        <v>3.953503814592709E-4</v>
      </c>
      <c r="GF940" s="1">
        <f t="shared" si="261"/>
        <v>4.8267490338357614E-3</v>
      </c>
      <c r="GG940" s="1">
        <f t="shared" si="262"/>
        <v>3.953503814592709E-4</v>
      </c>
      <c r="GH940" s="1" t="str">
        <f t="shared" si="263"/>
        <v/>
      </c>
      <c r="GI940" s="1" t="str">
        <f t="shared" si="264"/>
        <v/>
      </c>
      <c r="GJ940" s="1">
        <f t="shared" si="265"/>
        <v>0</v>
      </c>
      <c r="GK940" s="1" t="str">
        <f t="shared" si="266"/>
        <v/>
      </c>
      <c r="GL940" s="1" t="str">
        <f t="shared" si="267"/>
        <v/>
      </c>
      <c r="HA940" s="2"/>
      <c r="HB940" s="2">
        <f t="shared" si="239"/>
        <v>2.2911999999999999</v>
      </c>
      <c r="HC940" s="145">
        <f t="shared" si="240"/>
        <v>0.9419830182037674</v>
      </c>
      <c r="HD940" s="2">
        <f t="shared" si="241"/>
        <v>4.309718377872862E-4</v>
      </c>
      <c r="HE940" s="2" t="str">
        <f t="shared" si="237"/>
        <v/>
      </c>
      <c r="HF940" s="24" t="str">
        <f t="shared" si="238"/>
        <v/>
      </c>
    </row>
    <row r="941" spans="157:214" ht="20.100000000000001" customHeight="1" x14ac:dyDescent="0.25">
      <c r="FA941" s="1">
        <v>354</v>
      </c>
      <c r="FB941" s="1">
        <f t="shared" si="242"/>
        <v>-11918.173236919582</v>
      </c>
      <c r="FC941" s="1">
        <f t="shared" si="243"/>
        <v>3.0696481126445707E-6</v>
      </c>
      <c r="FD941" s="1">
        <f t="shared" si="244"/>
        <v>4.8830897175844226E-3</v>
      </c>
      <c r="FE941" s="1">
        <f t="shared" si="245"/>
        <v>3.0696481126445707E-6</v>
      </c>
      <c r="FF941" s="1" t="str">
        <f t="shared" si="246"/>
        <v/>
      </c>
      <c r="FG941" s="1" t="str">
        <f t="shared" si="247"/>
        <v/>
      </c>
      <c r="FI941" s="1">
        <f t="shared" si="248"/>
        <v>1.4311963292647283E-186</v>
      </c>
      <c r="FJ941" s="1" t="str">
        <f t="shared" si="249"/>
        <v/>
      </c>
      <c r="FK941" s="1" t="str">
        <f t="shared" si="250"/>
        <v/>
      </c>
      <c r="FP941" s="1">
        <v>354</v>
      </c>
      <c r="FQ941" s="1">
        <f t="shared" si="251"/>
        <v>-25.208074136414808</v>
      </c>
      <c r="FR941" s="1">
        <f t="shared" si="252"/>
        <v>1.4513047599313527E-3</v>
      </c>
      <c r="FS941" s="1">
        <f t="shared" si="253"/>
        <v>4.8830897175844226E-3</v>
      </c>
      <c r="FT941" s="1">
        <f t="shared" si="254"/>
        <v>1.4513047599313527E-3</v>
      </c>
      <c r="FU941" s="1" t="str">
        <f t="shared" si="255"/>
        <v/>
      </c>
      <c r="FV941" s="1" t="str">
        <f t="shared" si="256"/>
        <v/>
      </c>
      <c r="FW941" s="1">
        <f t="shared" si="257"/>
        <v>0</v>
      </c>
      <c r="FX941" s="1" t="str">
        <f t="shared" si="258"/>
        <v/>
      </c>
      <c r="FY941" s="1" t="str">
        <f t="shared" si="259"/>
        <v/>
      </c>
      <c r="GC941" s="1">
        <v>354</v>
      </c>
      <c r="GD941" s="1">
        <f t="shared" si="268"/>
        <v>-91.584880434631131</v>
      </c>
      <c r="GE941" s="1">
        <f t="shared" si="260"/>
        <v>3.9946110983890565E-4</v>
      </c>
      <c r="GF941" s="1">
        <f t="shared" si="261"/>
        <v>4.8830897175844226E-3</v>
      </c>
      <c r="GG941" s="1">
        <f t="shared" si="262"/>
        <v>3.9946110983890565E-4</v>
      </c>
      <c r="GH941" s="1" t="str">
        <f t="shared" si="263"/>
        <v/>
      </c>
      <c r="GI941" s="1" t="str">
        <f t="shared" si="264"/>
        <v/>
      </c>
      <c r="GJ941" s="1">
        <f t="shared" si="265"/>
        <v>0</v>
      </c>
      <c r="GK941" s="1" t="str">
        <f t="shared" si="266"/>
        <v/>
      </c>
      <c r="GL941" s="1" t="str">
        <f t="shared" si="267"/>
        <v/>
      </c>
      <c r="HA941" s="2"/>
      <c r="HB941" s="2">
        <f t="shared" si="239"/>
        <v>2.2976000000000001</v>
      </c>
      <c r="HC941" s="145">
        <f t="shared" si="240"/>
        <v>0.94155204636598011</v>
      </c>
      <c r="HD941" s="2">
        <f t="shared" si="241"/>
        <v>4.3259698224118459E-4</v>
      </c>
      <c r="HE941" s="2" t="str">
        <f t="shared" si="237"/>
        <v/>
      </c>
      <c r="HF941" s="24" t="str">
        <f t="shared" si="238"/>
        <v/>
      </c>
    </row>
    <row r="942" spans="157:214" ht="20.100000000000001" customHeight="1" x14ac:dyDescent="0.25">
      <c r="FA942" s="1">
        <v>355</v>
      </c>
      <c r="FB942" s="1">
        <f t="shared" si="242"/>
        <v>-11899.724052342306</v>
      </c>
      <c r="FC942" s="1">
        <f t="shared" si="243"/>
        <v>3.1015157194037203E-6</v>
      </c>
      <c r="FD942" s="1">
        <f t="shared" si="244"/>
        <v>4.9400157577706438E-3</v>
      </c>
      <c r="FE942" s="1">
        <f t="shared" si="245"/>
        <v>3.1015157194037203E-6</v>
      </c>
      <c r="FF942" s="1" t="str">
        <f t="shared" si="246"/>
        <v/>
      </c>
      <c r="FG942" s="1" t="str">
        <f t="shared" si="247"/>
        <v/>
      </c>
      <c r="FI942" s="1">
        <f t="shared" si="248"/>
        <v>1.6067857362830521E-186</v>
      </c>
      <c r="FJ942" s="1" t="str">
        <f t="shared" si="249"/>
        <v/>
      </c>
      <c r="FK942" s="1" t="str">
        <f t="shared" si="250"/>
        <v/>
      </c>
      <c r="FP942" s="1">
        <v>355</v>
      </c>
      <c r="FQ942" s="1">
        <f t="shared" si="251"/>
        <v>-25.169052349825932</v>
      </c>
      <c r="FR942" s="1">
        <f t="shared" si="252"/>
        <v>1.4663715062423258E-3</v>
      </c>
      <c r="FS942" s="1">
        <f t="shared" si="253"/>
        <v>4.9400157577706438E-3</v>
      </c>
      <c r="FT942" s="1">
        <f t="shared" si="254"/>
        <v>1.4663715062423258E-3</v>
      </c>
      <c r="FU942" s="1" t="str">
        <f t="shared" si="255"/>
        <v/>
      </c>
      <c r="FV942" s="1" t="str">
        <f t="shared" si="256"/>
        <v/>
      </c>
      <c r="FW942" s="1">
        <f t="shared" si="257"/>
        <v>0</v>
      </c>
      <c r="FX942" s="1" t="str">
        <f t="shared" si="258"/>
        <v/>
      </c>
      <c r="FY942" s="1" t="str">
        <f t="shared" si="259"/>
        <v/>
      </c>
      <c r="GC942" s="1">
        <v>355</v>
      </c>
      <c r="GD942" s="1">
        <f t="shared" si="268"/>
        <v>-91.443108173896405</v>
      </c>
      <c r="GE942" s="1">
        <f t="shared" si="260"/>
        <v>4.0360812249207721E-4</v>
      </c>
      <c r="GF942" s="1">
        <f t="shared" si="261"/>
        <v>4.940015757770649E-3</v>
      </c>
      <c r="GG942" s="1">
        <f t="shared" si="262"/>
        <v>4.0360812249207721E-4</v>
      </c>
      <c r="GH942" s="1" t="str">
        <f t="shared" si="263"/>
        <v/>
      </c>
      <c r="GI942" s="1" t="str">
        <f t="shared" si="264"/>
        <v/>
      </c>
      <c r="GJ942" s="1">
        <f t="shared" si="265"/>
        <v>0</v>
      </c>
      <c r="GK942" s="1" t="str">
        <f t="shared" si="266"/>
        <v/>
      </c>
      <c r="GL942" s="1" t="str">
        <f t="shared" si="267"/>
        <v/>
      </c>
      <c r="HA942" s="2"/>
      <c r="HB942" s="2">
        <f t="shared" si="239"/>
        <v>2.3040000000000003</v>
      </c>
      <c r="HC942" s="145">
        <f t="shared" si="240"/>
        <v>0.94111944938373893</v>
      </c>
      <c r="HD942" s="2">
        <f t="shared" si="241"/>
        <v>4.3421985535274654E-4</v>
      </c>
      <c r="HE942" s="2" t="str">
        <f t="shared" si="237"/>
        <v/>
      </c>
      <c r="HF942" s="24" t="str">
        <f t="shared" si="238"/>
        <v/>
      </c>
    </row>
    <row r="943" spans="157:214" ht="20.100000000000001" customHeight="1" x14ac:dyDescent="0.25">
      <c r="FA943" s="1">
        <v>356</v>
      </c>
      <c r="FB943" s="1">
        <f t="shared" si="242"/>
        <v>-11881.274867765031</v>
      </c>
      <c r="FC943" s="1">
        <f t="shared" si="243"/>
        <v>3.1336640212667014E-6</v>
      </c>
      <c r="FD943" s="1">
        <f t="shared" si="244"/>
        <v>4.9975323157350135E-3</v>
      </c>
      <c r="FE943" s="1">
        <f t="shared" si="245"/>
        <v>3.1336640212667014E-6</v>
      </c>
      <c r="FF943" s="1" t="str">
        <f t="shared" si="246"/>
        <v/>
      </c>
      <c r="FG943" s="1" t="str">
        <f t="shared" si="247"/>
        <v/>
      </c>
      <c r="FI943" s="1">
        <f t="shared" si="248"/>
        <v>1.8038888457830996E-186</v>
      </c>
      <c r="FJ943" s="1" t="str">
        <f t="shared" si="249"/>
        <v/>
      </c>
      <c r="FK943" s="1" t="str">
        <f t="shared" si="250"/>
        <v/>
      </c>
      <c r="FP943" s="1">
        <v>356</v>
      </c>
      <c r="FQ943" s="1">
        <f t="shared" si="251"/>
        <v>-25.130030563237057</v>
      </c>
      <c r="FR943" s="1">
        <f t="shared" si="252"/>
        <v>1.4815709629244324E-3</v>
      </c>
      <c r="FS943" s="1">
        <f t="shared" si="253"/>
        <v>4.9975323157350092E-3</v>
      </c>
      <c r="FT943" s="1">
        <f t="shared" si="254"/>
        <v>1.4815709629244324E-3</v>
      </c>
      <c r="FU943" s="1" t="str">
        <f t="shared" si="255"/>
        <v/>
      </c>
      <c r="FV943" s="1" t="str">
        <f t="shared" si="256"/>
        <v/>
      </c>
      <c r="FW943" s="1">
        <f t="shared" si="257"/>
        <v>0</v>
      </c>
      <c r="FX943" s="1" t="str">
        <f t="shared" si="258"/>
        <v/>
      </c>
      <c r="FY943" s="1" t="str">
        <f t="shared" si="259"/>
        <v/>
      </c>
      <c r="GC943" s="1">
        <v>356</v>
      </c>
      <c r="GD943" s="1">
        <f t="shared" si="268"/>
        <v>-91.301335913161694</v>
      </c>
      <c r="GE943" s="1">
        <f t="shared" si="260"/>
        <v>4.077916627124438E-4</v>
      </c>
      <c r="GF943" s="1">
        <f t="shared" si="261"/>
        <v>4.9975323157350135E-3</v>
      </c>
      <c r="GG943" s="1">
        <f t="shared" si="262"/>
        <v>4.077916627124438E-4</v>
      </c>
      <c r="GH943" s="1" t="str">
        <f t="shared" si="263"/>
        <v/>
      </c>
      <c r="GI943" s="1" t="str">
        <f t="shared" si="264"/>
        <v/>
      </c>
      <c r="GJ943" s="1">
        <f t="shared" si="265"/>
        <v>0</v>
      </c>
      <c r="GK943" s="1" t="str">
        <f t="shared" si="266"/>
        <v/>
      </c>
      <c r="GL943" s="1" t="str">
        <f t="shared" si="267"/>
        <v/>
      </c>
      <c r="HA943" s="2"/>
      <c r="HB943" s="2">
        <f t="shared" si="239"/>
        <v>2.3104000000000005</v>
      </c>
      <c r="HC943" s="145">
        <f t="shared" si="240"/>
        <v>0.94068522952838618</v>
      </c>
      <c r="HD943" s="2">
        <f t="shared" si="241"/>
        <v>4.3584043240707526E-4</v>
      </c>
      <c r="HE943" s="2" t="str">
        <f t="shared" si="237"/>
        <v/>
      </c>
      <c r="HF943" s="24" t="str">
        <f t="shared" si="238"/>
        <v/>
      </c>
    </row>
    <row r="944" spans="157:214" ht="20.100000000000001" customHeight="1" x14ac:dyDescent="0.25">
      <c r="FA944" s="1">
        <v>357</v>
      </c>
      <c r="FB944" s="1">
        <f t="shared" si="242"/>
        <v>-11862.825683187757</v>
      </c>
      <c r="FC944" s="1">
        <f t="shared" si="243"/>
        <v>3.1660948936680037E-6</v>
      </c>
      <c r="FD944" s="1">
        <f t="shared" si="244"/>
        <v>5.055644587364491E-3</v>
      </c>
      <c r="FE944" s="1">
        <f t="shared" si="245"/>
        <v>3.1660948936680037E-6</v>
      </c>
      <c r="FF944" s="1" t="str">
        <f t="shared" si="246"/>
        <v/>
      </c>
      <c r="FG944" s="1" t="str">
        <f t="shared" si="247"/>
        <v/>
      </c>
      <c r="FI944" s="1">
        <f t="shared" si="248"/>
        <v>2.0251380321842773E-186</v>
      </c>
      <c r="FJ944" s="1" t="str">
        <f t="shared" si="249"/>
        <v/>
      </c>
      <c r="FK944" s="1" t="str">
        <f t="shared" si="250"/>
        <v/>
      </c>
      <c r="FP944" s="1">
        <v>357</v>
      </c>
      <c r="FQ944" s="1">
        <f t="shared" si="251"/>
        <v>-25.091008776648177</v>
      </c>
      <c r="FR944" s="1">
        <f t="shared" si="252"/>
        <v>1.4969040166679087E-3</v>
      </c>
      <c r="FS944" s="1">
        <f t="shared" si="253"/>
        <v>5.055644587364491E-3</v>
      </c>
      <c r="FT944" s="1">
        <f t="shared" si="254"/>
        <v>1.4969040166679087E-3</v>
      </c>
      <c r="FU944" s="1" t="str">
        <f t="shared" si="255"/>
        <v/>
      </c>
      <c r="FV944" s="1" t="str">
        <f t="shared" si="256"/>
        <v/>
      </c>
      <c r="FW944" s="1">
        <f t="shared" si="257"/>
        <v>0</v>
      </c>
      <c r="FX944" s="1" t="str">
        <f t="shared" si="258"/>
        <v/>
      </c>
      <c r="FY944" s="1" t="str">
        <f t="shared" si="259"/>
        <v/>
      </c>
      <c r="GC944" s="1">
        <v>357</v>
      </c>
      <c r="GD944" s="1">
        <f t="shared" si="268"/>
        <v>-91.159563652426954</v>
      </c>
      <c r="GE944" s="1">
        <f t="shared" si="260"/>
        <v>4.120119745550636E-4</v>
      </c>
      <c r="GF944" s="1">
        <f t="shared" si="261"/>
        <v>5.0556445873644953E-3</v>
      </c>
      <c r="GG944" s="1">
        <f t="shared" si="262"/>
        <v>4.120119745550636E-4</v>
      </c>
      <c r="GH944" s="1" t="str">
        <f t="shared" si="263"/>
        <v/>
      </c>
      <c r="GI944" s="1" t="str">
        <f t="shared" si="264"/>
        <v/>
      </c>
      <c r="GJ944" s="1">
        <f t="shared" si="265"/>
        <v>0</v>
      </c>
      <c r="GK944" s="1" t="str">
        <f t="shared" si="266"/>
        <v/>
      </c>
      <c r="GL944" s="1" t="str">
        <f t="shared" si="267"/>
        <v/>
      </c>
      <c r="HA944" s="2"/>
      <c r="HB944" s="2">
        <f t="shared" si="239"/>
        <v>2.3168000000000006</v>
      </c>
      <c r="HC944" s="145">
        <f t="shared" si="240"/>
        <v>0.9402493890959791</v>
      </c>
      <c r="HD944" s="2">
        <f t="shared" si="241"/>
        <v>4.3745868886302386E-4</v>
      </c>
      <c r="HE944" s="2" t="str">
        <f t="shared" si="237"/>
        <v/>
      </c>
      <c r="HF944" s="24" t="str">
        <f t="shared" si="238"/>
        <v/>
      </c>
    </row>
    <row r="945" spans="157:214" ht="20.100000000000001" customHeight="1" x14ac:dyDescent="0.25">
      <c r="FA945" s="1">
        <v>358</v>
      </c>
      <c r="FB945" s="1">
        <f t="shared" si="242"/>
        <v>-11844.376498610482</v>
      </c>
      <c r="FC945" s="1">
        <f t="shared" si="243"/>
        <v>3.1988102178330331E-6</v>
      </c>
      <c r="FD945" s="1">
        <f t="shared" si="244"/>
        <v>5.114357803199767E-3</v>
      </c>
      <c r="FE945" s="1">
        <f t="shared" si="245"/>
        <v>3.1988102178330331E-6</v>
      </c>
      <c r="FF945" s="1" t="str">
        <f t="shared" si="246"/>
        <v/>
      </c>
      <c r="FG945" s="1" t="str">
        <f t="shared" si="247"/>
        <v/>
      </c>
      <c r="FI945" s="1">
        <f t="shared" si="248"/>
        <v>2.2734873274293664E-186</v>
      </c>
      <c r="FJ945" s="1" t="str">
        <f t="shared" si="249"/>
        <v/>
      </c>
      <c r="FK945" s="1" t="str">
        <f t="shared" si="250"/>
        <v/>
      </c>
      <c r="FP945" s="1">
        <v>358</v>
      </c>
      <c r="FQ945" s="1">
        <f t="shared" si="251"/>
        <v>-25.051986990059298</v>
      </c>
      <c r="FR945" s="1">
        <f t="shared" si="252"/>
        <v>1.512371556900883E-3</v>
      </c>
      <c r="FS945" s="1">
        <f t="shared" si="253"/>
        <v>5.114357803199767E-3</v>
      </c>
      <c r="FT945" s="1">
        <f t="shared" si="254"/>
        <v>1.512371556900883E-3</v>
      </c>
      <c r="FU945" s="1" t="str">
        <f t="shared" si="255"/>
        <v/>
      </c>
      <c r="FV945" s="1" t="str">
        <f t="shared" si="256"/>
        <v/>
      </c>
      <c r="FW945" s="1">
        <f t="shared" si="257"/>
        <v>0</v>
      </c>
      <c r="FX945" s="1" t="str">
        <f t="shared" si="258"/>
        <v/>
      </c>
      <c r="FY945" s="1" t="str">
        <f t="shared" si="259"/>
        <v/>
      </c>
      <c r="GC945" s="1">
        <v>358</v>
      </c>
      <c r="GD945" s="1">
        <f t="shared" si="268"/>
        <v>-91.017791391692242</v>
      </c>
      <c r="GE945" s="1">
        <f t="shared" si="260"/>
        <v>4.1626930282857768E-4</v>
      </c>
      <c r="GF945" s="1">
        <f t="shared" si="261"/>
        <v>5.114357803199767E-3</v>
      </c>
      <c r="GG945" s="1">
        <f t="shared" si="262"/>
        <v>4.1626930282857768E-4</v>
      </c>
      <c r="GH945" s="1" t="str">
        <f t="shared" si="263"/>
        <v/>
      </c>
      <c r="GI945" s="1" t="str">
        <f t="shared" si="264"/>
        <v/>
      </c>
      <c r="GJ945" s="1">
        <f t="shared" si="265"/>
        <v>0</v>
      </c>
      <c r="GK945" s="1" t="str">
        <f t="shared" si="266"/>
        <v/>
      </c>
      <c r="GL945" s="1" t="str">
        <f t="shared" si="267"/>
        <v/>
      </c>
      <c r="HA945" s="2"/>
      <c r="HB945" s="2">
        <f t="shared" si="239"/>
        <v>2.3232000000000008</v>
      </c>
      <c r="HC945" s="145">
        <f t="shared" si="240"/>
        <v>0.93981193040711608</v>
      </c>
      <c r="HD945" s="2">
        <f t="shared" si="241"/>
        <v>4.3907460035363943E-4</v>
      </c>
      <c r="HE945" s="2" t="str">
        <f t="shared" si="237"/>
        <v/>
      </c>
      <c r="HF945" s="24" t="str">
        <f t="shared" si="238"/>
        <v/>
      </c>
    </row>
    <row r="946" spans="157:214" ht="20.100000000000001" customHeight="1" x14ac:dyDescent="0.25">
      <c r="FA946" s="2">
        <v>359</v>
      </c>
      <c r="FB946" s="1">
        <f t="shared" si="242"/>
        <v>-11825.927314033208</v>
      </c>
      <c r="FC946" s="1">
        <f t="shared" si="243"/>
        <v>3.2318118807170346E-6</v>
      </c>
      <c r="FD946" s="1">
        <f t="shared" si="244"/>
        <v>5.1736772285415613E-3</v>
      </c>
      <c r="FE946" s="1">
        <f t="shared" si="245"/>
        <v>3.2318118807170346E-6</v>
      </c>
      <c r="FF946" s="1" t="str">
        <f t="shared" si="246"/>
        <v/>
      </c>
      <c r="FG946" s="1" t="str">
        <f t="shared" si="247"/>
        <v/>
      </c>
      <c r="FI946" s="1">
        <f t="shared" si="248"/>
        <v>2.5522516720277884E-186</v>
      </c>
      <c r="FJ946" s="1" t="str">
        <f t="shared" si="249"/>
        <v/>
      </c>
      <c r="FK946" s="1" t="str">
        <f t="shared" si="250"/>
        <v/>
      </c>
      <c r="FP946" s="2">
        <v>359</v>
      </c>
      <c r="FQ946" s="1">
        <f t="shared" si="251"/>
        <v>-25.012965203470422</v>
      </c>
      <c r="FR946" s="1">
        <f t="shared" si="252"/>
        <v>1.5279744757605125E-3</v>
      </c>
      <c r="FS946" s="1">
        <f t="shared" si="253"/>
        <v>5.1736772285415709E-3</v>
      </c>
      <c r="FT946" s="1">
        <f t="shared" si="254"/>
        <v>1.5279744757605125E-3</v>
      </c>
      <c r="FU946" s="1" t="str">
        <f t="shared" si="255"/>
        <v/>
      </c>
      <c r="FV946" s="1" t="str">
        <f t="shared" si="256"/>
        <v/>
      </c>
      <c r="FW946" s="1">
        <f t="shared" si="257"/>
        <v>0</v>
      </c>
      <c r="FX946" s="1" t="str">
        <f t="shared" si="258"/>
        <v/>
      </c>
      <c r="FY946" s="1" t="str">
        <f t="shared" si="259"/>
        <v/>
      </c>
      <c r="GC946" s="2">
        <v>359</v>
      </c>
      <c r="GD946" s="1">
        <f t="shared" si="268"/>
        <v>-90.876019130957516</v>
      </c>
      <c r="GE946" s="1">
        <f t="shared" si="260"/>
        <v>4.2056389308726933E-4</v>
      </c>
      <c r="GF946" s="1">
        <f t="shared" si="261"/>
        <v>5.1736772285415709E-3</v>
      </c>
      <c r="GG946" s="1">
        <f t="shared" si="262"/>
        <v>4.2056389308726933E-4</v>
      </c>
      <c r="GH946" s="1" t="str">
        <f t="shared" si="263"/>
        <v/>
      </c>
      <c r="GI946" s="1" t="str">
        <f t="shared" si="264"/>
        <v/>
      </c>
      <c r="GJ946" s="1">
        <f t="shared" si="265"/>
        <v>0</v>
      </c>
      <c r="GK946" s="1" t="str">
        <f t="shared" si="266"/>
        <v/>
      </c>
      <c r="GL946" s="1" t="str">
        <f t="shared" si="267"/>
        <v/>
      </c>
      <c r="HA946" s="2"/>
      <c r="HB946" s="2">
        <f t="shared" si="239"/>
        <v>2.329600000000001</v>
      </c>
      <c r="HC946" s="145">
        <f t="shared" si="240"/>
        <v>0.93937285580676244</v>
      </c>
      <c r="HD946" s="2">
        <f t="shared" si="241"/>
        <v>4.4068814268471979E-4</v>
      </c>
      <c r="HE946" s="2" t="str">
        <f t="shared" si="237"/>
        <v/>
      </c>
      <c r="HF946" s="24" t="str">
        <f t="shared" si="238"/>
        <v/>
      </c>
    </row>
    <row r="947" spans="157:214" ht="20.100000000000001" customHeight="1" x14ac:dyDescent="0.25">
      <c r="FA947" s="1">
        <v>360</v>
      </c>
      <c r="FB947" s="1">
        <f t="shared" si="242"/>
        <v>-11807.478129455933</v>
      </c>
      <c r="FC947" s="1">
        <f t="shared" si="243"/>
        <v>3.2651017749429198E-6</v>
      </c>
      <c r="FD947" s="1">
        <f t="shared" si="244"/>
        <v>5.2336081635557816E-3</v>
      </c>
      <c r="FE947" s="1">
        <f t="shared" si="245"/>
        <v>3.2651017749429198E-6</v>
      </c>
      <c r="FF947" s="1" t="str">
        <f t="shared" si="246"/>
        <v/>
      </c>
      <c r="FG947" s="1" t="str">
        <f t="shared" si="247"/>
        <v/>
      </c>
      <c r="FI947" s="1">
        <f t="shared" si="248"/>
        <v>2.8651509492912487E-186</v>
      </c>
      <c r="FJ947" s="1" t="str">
        <f t="shared" si="249"/>
        <v/>
      </c>
      <c r="FK947" s="1" t="str">
        <f t="shared" si="250"/>
        <v/>
      </c>
      <c r="FP947" s="1">
        <v>360</v>
      </c>
      <c r="FQ947" s="1">
        <f t="shared" si="251"/>
        <v>-24.973943416881546</v>
      </c>
      <c r="FR947" s="1">
        <f t="shared" si="252"/>
        <v>1.5437136680635686E-3</v>
      </c>
      <c r="FS947" s="1">
        <f t="shared" si="253"/>
        <v>5.2336081635557799E-3</v>
      </c>
      <c r="FT947" s="1">
        <f t="shared" si="254"/>
        <v>1.5437136680635686E-3</v>
      </c>
      <c r="FU947" s="1" t="str">
        <f t="shared" si="255"/>
        <v/>
      </c>
      <c r="FV947" s="1" t="str">
        <f t="shared" si="256"/>
        <v/>
      </c>
      <c r="FW947" s="1">
        <f t="shared" si="257"/>
        <v>0</v>
      </c>
      <c r="FX947" s="1" t="str">
        <f t="shared" si="258"/>
        <v/>
      </c>
      <c r="FY947" s="1" t="str">
        <f t="shared" si="259"/>
        <v/>
      </c>
      <c r="GC947" s="1">
        <v>360</v>
      </c>
      <c r="GD947" s="1">
        <f t="shared" si="268"/>
        <v>-90.73424687022279</v>
      </c>
      <c r="GE947" s="1">
        <f t="shared" si="260"/>
        <v>4.2489599162296555E-4</v>
      </c>
      <c r="GF947" s="1">
        <f t="shared" si="261"/>
        <v>5.2336081635557816E-3</v>
      </c>
      <c r="GG947" s="1">
        <f t="shared" si="262"/>
        <v>4.2489599162296555E-4</v>
      </c>
      <c r="GH947" s="1" t="str">
        <f t="shared" si="263"/>
        <v/>
      </c>
      <c r="GI947" s="1" t="str">
        <f t="shared" si="264"/>
        <v/>
      </c>
      <c r="GJ947" s="1">
        <f t="shared" si="265"/>
        <v>0</v>
      </c>
      <c r="GK947" s="1" t="str">
        <f t="shared" si="266"/>
        <v/>
      </c>
      <c r="GL947" s="1" t="str">
        <f t="shared" si="267"/>
        <v/>
      </c>
      <c r="HA947" s="2"/>
      <c r="HB947" s="2">
        <f t="shared" si="239"/>
        <v>2.3360000000000012</v>
      </c>
      <c r="HC947" s="145">
        <f t="shared" si="240"/>
        <v>0.93893216766407772</v>
      </c>
      <c r="HD947" s="2">
        <f t="shared" si="241"/>
        <v>4.4229929183514649E-4</v>
      </c>
      <c r="HE947" s="2" t="str">
        <f t="shared" si="237"/>
        <v/>
      </c>
      <c r="HF947" s="24" t="str">
        <f t="shared" si="238"/>
        <v/>
      </c>
    </row>
    <row r="948" spans="157:214" ht="20.100000000000001" customHeight="1" x14ac:dyDescent="0.25">
      <c r="FA948" s="1">
        <v>361</v>
      </c>
      <c r="FB948" s="1">
        <f t="shared" si="242"/>
        <v>-11789.028944878657</v>
      </c>
      <c r="FC948" s="1">
        <f t="shared" si="243"/>
        <v>3.2986817987379585E-6</v>
      </c>
      <c r="FD948" s="1">
        <f t="shared" si="244"/>
        <v>5.2941559433774465E-3</v>
      </c>
      <c r="FE948" s="1">
        <f t="shared" si="245"/>
        <v>3.2986817987379585E-6</v>
      </c>
      <c r="FF948" s="1" t="str">
        <f t="shared" si="246"/>
        <v/>
      </c>
      <c r="FG948" s="1" t="str">
        <f t="shared" si="247"/>
        <v/>
      </c>
      <c r="FI948" s="1">
        <f t="shared" si="248"/>
        <v>3.2163593848534054E-186</v>
      </c>
      <c r="FJ948" s="1" t="str">
        <f t="shared" si="249"/>
        <v/>
      </c>
      <c r="FK948" s="1" t="str">
        <f t="shared" si="250"/>
        <v/>
      </c>
      <c r="FP948" s="1">
        <v>361</v>
      </c>
      <c r="FQ948" s="1">
        <f t="shared" si="251"/>
        <v>-24.934921630292667</v>
      </c>
      <c r="FR948" s="1">
        <f t="shared" si="252"/>
        <v>1.5595900312765387E-3</v>
      </c>
      <c r="FS948" s="1">
        <f t="shared" si="253"/>
        <v>5.2941559433774465E-3</v>
      </c>
      <c r="FT948" s="1">
        <f t="shared" si="254"/>
        <v>1.5595900312765387E-3</v>
      </c>
      <c r="FU948" s="1" t="str">
        <f t="shared" si="255"/>
        <v/>
      </c>
      <c r="FV948" s="1" t="str">
        <f t="shared" si="256"/>
        <v/>
      </c>
      <c r="FW948" s="1">
        <f t="shared" si="257"/>
        <v>0</v>
      </c>
      <c r="FX948" s="1" t="str">
        <f t="shared" si="258"/>
        <v/>
      </c>
      <c r="FY948" s="1" t="str">
        <f t="shared" si="259"/>
        <v/>
      </c>
      <c r="GC948" s="1">
        <v>361</v>
      </c>
      <c r="GD948" s="1">
        <f t="shared" si="268"/>
        <v>-90.592474609488079</v>
      </c>
      <c r="GE948" s="1">
        <f t="shared" si="260"/>
        <v>4.2926584545680669E-4</v>
      </c>
      <c r="GF948" s="1">
        <f t="shared" si="261"/>
        <v>5.2941559433774465E-3</v>
      </c>
      <c r="GG948" s="1">
        <f t="shared" si="262"/>
        <v>4.2926584545680669E-4</v>
      </c>
      <c r="GH948" s="1" t="str">
        <f t="shared" si="263"/>
        <v/>
      </c>
      <c r="GI948" s="1" t="str">
        <f t="shared" si="264"/>
        <v/>
      </c>
      <c r="GJ948" s="1">
        <f t="shared" si="265"/>
        <v>0</v>
      </c>
      <c r="GK948" s="1" t="str">
        <f t="shared" si="266"/>
        <v/>
      </c>
      <c r="GL948" s="1" t="str">
        <f t="shared" si="267"/>
        <v/>
      </c>
      <c r="HA948" s="2"/>
      <c r="HB948" s="2">
        <f t="shared" si="239"/>
        <v>2.3424000000000014</v>
      </c>
      <c r="HC948" s="145">
        <f t="shared" si="240"/>
        <v>0.93848986837224257</v>
      </c>
      <c r="HD948" s="2">
        <f t="shared" si="241"/>
        <v>4.4390802395655182E-4</v>
      </c>
      <c r="HE948" s="2" t="str">
        <f t="shared" si="237"/>
        <v/>
      </c>
      <c r="HF948" s="24" t="str">
        <f t="shared" si="238"/>
        <v/>
      </c>
    </row>
    <row r="949" spans="157:214" ht="20.100000000000001" customHeight="1" x14ac:dyDescent="0.25">
      <c r="FA949" s="1">
        <v>362</v>
      </c>
      <c r="FB949" s="1">
        <f t="shared" si="242"/>
        <v>-11770.579760301382</v>
      </c>
      <c r="FC949" s="1">
        <f t="shared" si="243"/>
        <v>3.3325538558694269E-6</v>
      </c>
      <c r="FD949" s="1">
        <f t="shared" si="244"/>
        <v>5.3553259382135348E-3</v>
      </c>
      <c r="FE949" s="1">
        <f t="shared" si="245"/>
        <v>3.3325538558694269E-6</v>
      </c>
      <c r="FF949" s="1" t="str">
        <f t="shared" si="246"/>
        <v/>
      </c>
      <c r="FG949" s="1" t="str">
        <f t="shared" si="247"/>
        <v/>
      </c>
      <c r="FI949" s="1">
        <f t="shared" si="248"/>
        <v>3.6105609643136699E-186</v>
      </c>
      <c r="FJ949" s="1" t="str">
        <f t="shared" si="249"/>
        <v/>
      </c>
      <c r="FK949" s="1" t="str">
        <f t="shared" si="250"/>
        <v/>
      </c>
      <c r="FP949" s="1">
        <v>362</v>
      </c>
      <c r="FQ949" s="1">
        <f t="shared" si="251"/>
        <v>-24.895899843703788</v>
      </c>
      <c r="FR949" s="1">
        <f t="shared" si="252"/>
        <v>1.5756044654851606E-3</v>
      </c>
      <c r="FS949" s="1">
        <f t="shared" si="253"/>
        <v>5.3553259382135348E-3</v>
      </c>
      <c r="FT949" s="1">
        <f t="shared" si="254"/>
        <v>1.5756044654851606E-3</v>
      </c>
      <c r="FU949" s="1" t="str">
        <f t="shared" si="255"/>
        <v/>
      </c>
      <c r="FV949" s="1" t="str">
        <f t="shared" si="256"/>
        <v/>
      </c>
      <c r="FW949" s="1">
        <f t="shared" si="257"/>
        <v>0</v>
      </c>
      <c r="FX949" s="1" t="str">
        <f t="shared" si="258"/>
        <v/>
      </c>
      <c r="FY949" s="1" t="str">
        <f t="shared" si="259"/>
        <v/>
      </c>
      <c r="GC949" s="1">
        <v>362</v>
      </c>
      <c r="GD949" s="1">
        <f t="shared" si="268"/>
        <v>-90.450702348753339</v>
      </c>
      <c r="GE949" s="1">
        <f t="shared" si="260"/>
        <v>4.336737023308663E-4</v>
      </c>
      <c r="GF949" s="1">
        <f t="shared" si="261"/>
        <v>5.3553259382135426E-3</v>
      </c>
      <c r="GG949" s="1">
        <f t="shared" si="262"/>
        <v>4.336737023308663E-4</v>
      </c>
      <c r="GH949" s="1" t="str">
        <f t="shared" si="263"/>
        <v/>
      </c>
      <c r="GI949" s="1" t="str">
        <f t="shared" si="264"/>
        <v/>
      </c>
      <c r="GJ949" s="1">
        <f t="shared" si="265"/>
        <v>0</v>
      </c>
      <c r="GK949" s="1" t="str">
        <f t="shared" si="266"/>
        <v/>
      </c>
      <c r="GL949" s="1" t="str">
        <f t="shared" si="267"/>
        <v/>
      </c>
      <c r="HA949" s="2"/>
      <c r="HB949" s="2">
        <f t="shared" si="239"/>
        <v>2.3488000000000016</v>
      </c>
      <c r="HC949" s="145">
        <f t="shared" si="240"/>
        <v>0.93804596034828602</v>
      </c>
      <c r="HD949" s="2">
        <f t="shared" si="241"/>
        <v>4.4551431537198649E-4</v>
      </c>
      <c r="HE949" s="2" t="str">
        <f t="shared" si="237"/>
        <v/>
      </c>
      <c r="HF949" s="24" t="str">
        <f t="shared" si="238"/>
        <v/>
      </c>
    </row>
    <row r="950" spans="157:214" ht="20.100000000000001" customHeight="1" x14ac:dyDescent="0.25">
      <c r="FA950" s="1">
        <v>363</v>
      </c>
      <c r="FB950" s="1">
        <f t="shared" si="242"/>
        <v>-11752.130575724106</v>
      </c>
      <c r="FC950" s="1">
        <f t="shared" si="243"/>
        <v>3.3667198555791109E-6</v>
      </c>
      <c r="FD950" s="1">
        <f t="shared" si="244"/>
        <v>5.4171235534445838E-3</v>
      </c>
      <c r="FE950" s="1">
        <f t="shared" si="245"/>
        <v>3.3667198555791109E-6</v>
      </c>
      <c r="FF950" s="1" t="str">
        <f t="shared" si="246"/>
        <v/>
      </c>
      <c r="FG950" s="1" t="str">
        <f t="shared" si="247"/>
        <v/>
      </c>
      <c r="FI950" s="1">
        <f t="shared" si="248"/>
        <v>4.0530116011522249E-186</v>
      </c>
      <c r="FJ950" s="1" t="str">
        <f t="shared" si="249"/>
        <v/>
      </c>
      <c r="FK950" s="1" t="str">
        <f t="shared" si="250"/>
        <v/>
      </c>
      <c r="FP950" s="1">
        <v>363</v>
      </c>
      <c r="FQ950" s="1">
        <f t="shared" si="251"/>
        <v>-24.856878057114912</v>
      </c>
      <c r="FR950" s="1">
        <f t="shared" si="252"/>
        <v>1.5917578733634855E-3</v>
      </c>
      <c r="FS950" s="1">
        <f t="shared" si="253"/>
        <v>5.4171235534445838E-3</v>
      </c>
      <c r="FT950" s="1">
        <f t="shared" si="254"/>
        <v>1.5917578733634855E-3</v>
      </c>
      <c r="FU950" s="1" t="str">
        <f t="shared" si="255"/>
        <v/>
      </c>
      <c r="FV950" s="1" t="str">
        <f t="shared" si="256"/>
        <v/>
      </c>
      <c r="FW950" s="1">
        <f t="shared" si="257"/>
        <v>0</v>
      </c>
      <c r="FX950" s="1" t="str">
        <f t="shared" si="258"/>
        <v/>
      </c>
      <c r="FY950" s="1" t="str">
        <f t="shared" si="259"/>
        <v/>
      </c>
      <c r="GC950" s="1">
        <v>363</v>
      </c>
      <c r="GD950" s="1">
        <f t="shared" si="268"/>
        <v>-90.308930088018627</v>
      </c>
      <c r="GE950" s="1">
        <f t="shared" si="260"/>
        <v>4.3811981069962868E-4</v>
      </c>
      <c r="GF950" s="1">
        <f t="shared" si="261"/>
        <v>5.4171235534445838E-3</v>
      </c>
      <c r="GG950" s="1">
        <f t="shared" si="262"/>
        <v>4.3811981069962868E-4</v>
      </c>
      <c r="GH950" s="1" t="str">
        <f t="shared" si="263"/>
        <v/>
      </c>
      <c r="GI950" s="1" t="str">
        <f t="shared" si="264"/>
        <v/>
      </c>
      <c r="GJ950" s="1">
        <f t="shared" si="265"/>
        <v>0</v>
      </c>
      <c r="GK950" s="1" t="str">
        <f t="shared" si="266"/>
        <v/>
      </c>
      <c r="GL950" s="1" t="str">
        <f t="shared" si="267"/>
        <v/>
      </c>
      <c r="HA950" s="2"/>
      <c r="HB950" s="2">
        <f t="shared" si="239"/>
        <v>2.3552000000000017</v>
      </c>
      <c r="HC950" s="145">
        <f t="shared" si="240"/>
        <v>0.93760044603291404</v>
      </c>
      <c r="HD950" s="2">
        <f t="shared" si="241"/>
        <v>4.471181425766968E-4</v>
      </c>
      <c r="HE950" s="2" t="str">
        <f t="shared" si="237"/>
        <v/>
      </c>
      <c r="HF950" s="24" t="str">
        <f t="shared" si="238"/>
        <v/>
      </c>
    </row>
    <row r="951" spans="157:214" ht="20.100000000000001" customHeight="1" x14ac:dyDescent="0.25">
      <c r="FA951" s="1">
        <v>364</v>
      </c>
      <c r="FB951" s="1">
        <f t="shared" si="242"/>
        <v>-11733.681391146833</v>
      </c>
      <c r="FC951" s="1">
        <f t="shared" si="243"/>
        <v>3.4011817125166968E-6</v>
      </c>
      <c r="FD951" s="1">
        <f t="shared" si="244"/>
        <v>5.4795542297250881E-3</v>
      </c>
      <c r="FE951" s="1">
        <f t="shared" si="245"/>
        <v>3.4011817125166968E-6</v>
      </c>
      <c r="FF951" s="1" t="str">
        <f t="shared" si="246"/>
        <v/>
      </c>
      <c r="FG951" s="1" t="str">
        <f t="shared" si="247"/>
        <v/>
      </c>
      <c r="FI951" s="1">
        <f t="shared" si="248"/>
        <v>4.5496088760416751E-186</v>
      </c>
      <c r="FJ951" s="1" t="str">
        <f t="shared" si="249"/>
        <v/>
      </c>
      <c r="FK951" s="1" t="str">
        <f t="shared" si="250"/>
        <v/>
      </c>
      <c r="FP951" s="1">
        <v>364</v>
      </c>
      <c r="FQ951" s="1">
        <f t="shared" si="251"/>
        <v>-24.817856270526036</v>
      </c>
      <c r="FR951" s="1">
        <f t="shared" si="252"/>
        <v>1.6080511601423741E-3</v>
      </c>
      <c r="FS951" s="1">
        <f t="shared" si="253"/>
        <v>5.4795542297250881E-3</v>
      </c>
      <c r="FT951" s="1">
        <f t="shared" si="254"/>
        <v>1.6080511601423741E-3</v>
      </c>
      <c r="FU951" s="1" t="str">
        <f t="shared" si="255"/>
        <v/>
      </c>
      <c r="FV951" s="1" t="str">
        <f t="shared" si="256"/>
        <v/>
      </c>
      <c r="FW951" s="1">
        <f t="shared" si="257"/>
        <v>0</v>
      </c>
      <c r="FX951" s="1" t="str">
        <f t="shared" si="258"/>
        <v/>
      </c>
      <c r="FY951" s="1" t="str">
        <f t="shared" si="259"/>
        <v/>
      </c>
      <c r="GC951" s="1">
        <v>364</v>
      </c>
      <c r="GD951" s="1">
        <f t="shared" si="268"/>
        <v>-90.167157827283901</v>
      </c>
      <c r="GE951" s="1">
        <f t="shared" si="260"/>
        <v>4.4260441972132457E-4</v>
      </c>
      <c r="GF951" s="1">
        <f t="shared" si="261"/>
        <v>5.4795542297250881E-3</v>
      </c>
      <c r="GG951" s="1">
        <f t="shared" si="262"/>
        <v>4.4260441972132457E-4</v>
      </c>
      <c r="GH951" s="1" t="str">
        <f t="shared" si="263"/>
        <v/>
      </c>
      <c r="GI951" s="1" t="str">
        <f t="shared" si="264"/>
        <v/>
      </c>
      <c r="GJ951" s="1">
        <f t="shared" si="265"/>
        <v>0</v>
      </c>
      <c r="GK951" s="1" t="str">
        <f t="shared" si="266"/>
        <v/>
      </c>
      <c r="GL951" s="1" t="str">
        <f t="shared" si="267"/>
        <v/>
      </c>
      <c r="HA951" s="2"/>
      <c r="HB951" s="2">
        <f t="shared" si="239"/>
        <v>2.3616000000000019</v>
      </c>
      <c r="HC951" s="145">
        <f t="shared" si="240"/>
        <v>0.93715332789033734</v>
      </c>
      <c r="HD951" s="2">
        <f t="shared" si="241"/>
        <v>4.4871948223668134E-4</v>
      </c>
      <c r="HE951" s="2" t="str">
        <f t="shared" si="237"/>
        <v/>
      </c>
      <c r="HF951" s="24" t="str">
        <f t="shared" si="238"/>
        <v/>
      </c>
    </row>
    <row r="952" spans="157:214" ht="20.100000000000001" customHeight="1" x14ac:dyDescent="0.25">
      <c r="FA952" s="2">
        <v>365</v>
      </c>
      <c r="FB952" s="1">
        <f t="shared" si="242"/>
        <v>-11715.232206569557</v>
      </c>
      <c r="FC952" s="1">
        <f t="shared" si="243"/>
        <v>3.4359413466720587E-6</v>
      </c>
      <c r="FD952" s="1">
        <f t="shared" si="244"/>
        <v>5.5426234430825993E-3</v>
      </c>
      <c r="FE952" s="1">
        <f t="shared" si="245"/>
        <v>3.4359413466720587E-6</v>
      </c>
      <c r="FF952" s="1" t="str">
        <f t="shared" si="246"/>
        <v/>
      </c>
      <c r="FG952" s="1" t="str">
        <f t="shared" si="247"/>
        <v/>
      </c>
      <c r="FI952" s="1">
        <f t="shared" si="248"/>
        <v>5.1069702683961655E-186</v>
      </c>
      <c r="FJ952" s="1" t="str">
        <f t="shared" si="249"/>
        <v/>
      </c>
      <c r="FK952" s="1" t="str">
        <f t="shared" si="250"/>
        <v/>
      </c>
      <c r="FP952" s="2">
        <v>365</v>
      </c>
      <c r="FQ952" s="1">
        <f t="shared" si="251"/>
        <v>-24.778834483937157</v>
      </c>
      <c r="FR952" s="1">
        <f t="shared" si="252"/>
        <v>1.6244852335774846E-3</v>
      </c>
      <c r="FS952" s="1">
        <f t="shared" si="253"/>
        <v>5.5426234430825993E-3</v>
      </c>
      <c r="FT952" s="1">
        <f t="shared" si="254"/>
        <v>1.6244852335774846E-3</v>
      </c>
      <c r="FU952" s="1" t="str">
        <f t="shared" si="255"/>
        <v/>
      </c>
      <c r="FV952" s="1" t="str">
        <f t="shared" si="256"/>
        <v/>
      </c>
      <c r="FW952" s="1">
        <f t="shared" si="257"/>
        <v>0</v>
      </c>
      <c r="FX952" s="1" t="str">
        <f t="shared" si="258"/>
        <v/>
      </c>
      <c r="FY952" s="1" t="str">
        <f t="shared" si="259"/>
        <v/>
      </c>
      <c r="GC952" s="2">
        <v>365</v>
      </c>
      <c r="GD952" s="1">
        <f t="shared" si="268"/>
        <v>-90.025385566549176</v>
      </c>
      <c r="GE952" s="1">
        <f t="shared" si="260"/>
        <v>4.4712777924911512E-4</v>
      </c>
      <c r="GF952" s="1">
        <f t="shared" si="261"/>
        <v>5.5426234430825993E-3</v>
      </c>
      <c r="GG952" s="1">
        <f t="shared" si="262"/>
        <v>4.4712777924911512E-4</v>
      </c>
      <c r="GH952" s="1" t="str">
        <f t="shared" si="263"/>
        <v/>
      </c>
      <c r="GI952" s="1" t="str">
        <f t="shared" si="264"/>
        <v/>
      </c>
      <c r="GJ952" s="1">
        <f t="shared" si="265"/>
        <v>0</v>
      </c>
      <c r="GK952" s="1" t="str">
        <f t="shared" si="266"/>
        <v/>
      </c>
      <c r="GL952" s="1" t="str">
        <f t="shared" si="267"/>
        <v/>
      </c>
      <c r="HA952" s="2"/>
      <c r="HB952" s="2">
        <f t="shared" si="239"/>
        <v>2.3680000000000021</v>
      </c>
      <c r="HC952" s="145">
        <f t="shared" si="240"/>
        <v>0.93670460840810066</v>
      </c>
      <c r="HD952" s="2">
        <f t="shared" si="241"/>
        <v>4.503183111890241E-4</v>
      </c>
      <c r="HE952" s="2" t="str">
        <f t="shared" si="237"/>
        <v/>
      </c>
      <c r="HF952" s="24" t="str">
        <f t="shared" si="238"/>
        <v/>
      </c>
    </row>
    <row r="953" spans="157:214" ht="20.100000000000001" customHeight="1" x14ac:dyDescent="0.25">
      <c r="FA953" s="1">
        <v>366</v>
      </c>
      <c r="FB953" s="1">
        <f t="shared" si="242"/>
        <v>-11696.783021992283</v>
      </c>
      <c r="FC953" s="1">
        <f t="shared" si="243"/>
        <v>3.4710006833064044E-6</v>
      </c>
      <c r="FD953" s="1">
        <f t="shared" si="244"/>
        <v>5.6063367050156803E-3</v>
      </c>
      <c r="FE953" s="1">
        <f t="shared" si="245"/>
        <v>3.4710006833064044E-6</v>
      </c>
      <c r="FF953" s="1" t="str">
        <f t="shared" si="246"/>
        <v/>
      </c>
      <c r="FG953" s="1" t="str">
        <f t="shared" si="247"/>
        <v/>
      </c>
      <c r="FI953" s="1">
        <f t="shared" si="248"/>
        <v>5.7325209128716076E-186</v>
      </c>
      <c r="FJ953" s="1" t="str">
        <f t="shared" si="249"/>
        <v/>
      </c>
      <c r="FK953" s="1" t="str">
        <f t="shared" si="250"/>
        <v/>
      </c>
      <c r="FP953" s="1">
        <v>366</v>
      </c>
      <c r="FQ953" s="1">
        <f t="shared" si="251"/>
        <v>-24.739812697348277</v>
      </c>
      <c r="FR953" s="1">
        <f t="shared" si="252"/>
        <v>1.6410610039167208E-3</v>
      </c>
      <c r="FS953" s="1">
        <f t="shared" si="253"/>
        <v>5.6063367050156916E-3</v>
      </c>
      <c r="FT953" s="1">
        <f t="shared" si="254"/>
        <v>1.6410610039167208E-3</v>
      </c>
      <c r="FU953" s="1" t="str">
        <f t="shared" si="255"/>
        <v/>
      </c>
      <c r="FV953" s="1" t="str">
        <f t="shared" si="256"/>
        <v/>
      </c>
      <c r="FW953" s="1">
        <f t="shared" si="257"/>
        <v>0</v>
      </c>
      <c r="FX953" s="1" t="str">
        <f t="shared" si="258"/>
        <v/>
      </c>
      <c r="FY953" s="1" t="str">
        <f t="shared" si="259"/>
        <v/>
      </c>
      <c r="GC953" s="1">
        <v>366</v>
      </c>
      <c r="GD953" s="1">
        <f t="shared" si="268"/>
        <v>-89.883613305814464</v>
      </c>
      <c r="GE953" s="1">
        <f t="shared" si="260"/>
        <v>4.5169013982213443E-4</v>
      </c>
      <c r="GF953" s="1">
        <f t="shared" si="261"/>
        <v>5.6063367050156916E-3</v>
      </c>
      <c r="GG953" s="1">
        <f t="shared" si="262"/>
        <v>4.5169013982213443E-4</v>
      </c>
      <c r="GH953" s="1" t="str">
        <f t="shared" si="263"/>
        <v/>
      </c>
      <c r="GI953" s="1" t="str">
        <f t="shared" si="264"/>
        <v/>
      </c>
      <c r="GJ953" s="1">
        <f t="shared" si="265"/>
        <v>0</v>
      </c>
      <c r="GK953" s="1" t="str">
        <f t="shared" si="266"/>
        <v/>
      </c>
      <c r="GL953" s="1" t="str">
        <f t="shared" si="267"/>
        <v/>
      </c>
      <c r="HA953" s="2"/>
      <c r="HB953" s="2">
        <f t="shared" si="239"/>
        <v>2.3744000000000023</v>
      </c>
      <c r="HC953" s="145">
        <f t="shared" si="240"/>
        <v>0.93625429009691163</v>
      </c>
      <c r="HD953" s="2">
        <f t="shared" si="241"/>
        <v>4.5191460644067316E-4</v>
      </c>
      <c r="HE953" s="2" t="str">
        <f t="shared" si="237"/>
        <v/>
      </c>
      <c r="HF953" s="24" t="str">
        <f t="shared" si="238"/>
        <v/>
      </c>
    </row>
    <row r="954" spans="157:214" ht="20.100000000000001" customHeight="1" x14ac:dyDescent="0.25">
      <c r="FA954" s="1">
        <v>367</v>
      </c>
      <c r="FB954" s="1">
        <f t="shared" si="242"/>
        <v>-11678.333837415008</v>
      </c>
      <c r="FC954" s="1">
        <f t="shared" si="243"/>
        <v>3.5063616528823282E-6</v>
      </c>
      <c r="FD954" s="1">
        <f t="shared" si="244"/>
        <v>5.6706995625904867E-3</v>
      </c>
      <c r="FE954" s="1">
        <f t="shared" si="245"/>
        <v>3.5063616528823282E-6</v>
      </c>
      <c r="FF954" s="1" t="str">
        <f t="shared" si="246"/>
        <v/>
      </c>
      <c r="FG954" s="1" t="str">
        <f t="shared" si="247"/>
        <v/>
      </c>
      <c r="FI954" s="1">
        <f t="shared" si="248"/>
        <v>6.434592038911887E-186</v>
      </c>
      <c r="FJ954" s="1" t="str">
        <f t="shared" si="249"/>
        <v/>
      </c>
      <c r="FK954" s="1" t="str">
        <f t="shared" si="250"/>
        <v/>
      </c>
      <c r="FP954" s="1">
        <v>367</v>
      </c>
      <c r="FQ954" s="1">
        <f t="shared" si="251"/>
        <v>-24.700790910759402</v>
      </c>
      <c r="FR954" s="1">
        <f t="shared" si="252"/>
        <v>1.6577793838671536E-3</v>
      </c>
      <c r="FS954" s="1">
        <f t="shared" si="253"/>
        <v>5.6706995625904867E-3</v>
      </c>
      <c r="FT954" s="1">
        <f t="shared" si="254"/>
        <v>1.6577793838671536E-3</v>
      </c>
      <c r="FU954" s="1" t="str">
        <f t="shared" si="255"/>
        <v/>
      </c>
      <c r="FV954" s="1" t="str">
        <f t="shared" si="256"/>
        <v/>
      </c>
      <c r="FW954" s="1">
        <f t="shared" si="257"/>
        <v>0</v>
      </c>
      <c r="FX954" s="1" t="str">
        <f t="shared" si="258"/>
        <v/>
      </c>
      <c r="FY954" s="1" t="str">
        <f t="shared" si="259"/>
        <v/>
      </c>
      <c r="GC954" s="1">
        <v>367</v>
      </c>
      <c r="GD954" s="1">
        <f t="shared" si="268"/>
        <v>-89.741841045079724</v>
      </c>
      <c r="GE954" s="1">
        <f t="shared" si="260"/>
        <v>4.5629175265638524E-4</v>
      </c>
      <c r="GF954" s="1">
        <f t="shared" si="261"/>
        <v>5.6706995625904954E-3</v>
      </c>
      <c r="GG954" s="1">
        <f t="shared" si="262"/>
        <v>4.5629175265638524E-4</v>
      </c>
      <c r="GH954" s="1" t="str">
        <f t="shared" si="263"/>
        <v/>
      </c>
      <c r="GI954" s="1" t="str">
        <f t="shared" si="264"/>
        <v/>
      </c>
      <c r="GJ954" s="1">
        <f t="shared" si="265"/>
        <v>0</v>
      </c>
      <c r="GK954" s="1" t="str">
        <f t="shared" si="266"/>
        <v/>
      </c>
      <c r="GL954" s="1" t="str">
        <f t="shared" si="267"/>
        <v/>
      </c>
      <c r="HA954" s="2"/>
      <c r="HB954" s="2">
        <f t="shared" si="239"/>
        <v>2.3808000000000025</v>
      </c>
      <c r="HC954" s="145">
        <f t="shared" si="240"/>
        <v>0.93580237549047096</v>
      </c>
      <c r="HD954" s="2">
        <f t="shared" si="241"/>
        <v>4.5350834516910687E-4</v>
      </c>
      <c r="HE954" s="2" t="str">
        <f t="shared" si="237"/>
        <v/>
      </c>
      <c r="HF954" s="24" t="str">
        <f t="shared" si="238"/>
        <v/>
      </c>
    </row>
    <row r="955" spans="157:214" ht="20.100000000000001" customHeight="1" x14ac:dyDescent="0.25">
      <c r="FA955" s="1">
        <v>368</v>
      </c>
      <c r="FB955" s="1">
        <f t="shared" si="242"/>
        <v>-11659.884652837733</v>
      </c>
      <c r="FC955" s="1">
        <f t="shared" si="243"/>
        <v>3.5420261909926668E-6</v>
      </c>
      <c r="FD955" s="1">
        <f t="shared" si="244"/>
        <v>5.7357175985360354E-3</v>
      </c>
      <c r="FE955" s="1">
        <f t="shared" si="245"/>
        <v>3.5420261909926668E-6</v>
      </c>
      <c r="FF955" s="1" t="str">
        <f t="shared" si="246"/>
        <v/>
      </c>
      <c r="FG955" s="1" t="str">
        <f t="shared" si="247"/>
        <v/>
      </c>
      <c r="FI955" s="1">
        <f t="shared" si="248"/>
        <v>7.2225313920728983E-186</v>
      </c>
      <c r="FJ955" s="1" t="str">
        <f t="shared" si="249"/>
        <v/>
      </c>
      <c r="FK955" s="1" t="str">
        <f t="shared" si="250"/>
        <v/>
      </c>
      <c r="FP955" s="1">
        <v>368</v>
      </c>
      <c r="FQ955" s="1">
        <f t="shared" si="251"/>
        <v>-24.661769124170526</v>
      </c>
      <c r="FR955" s="1">
        <f t="shared" si="252"/>
        <v>1.6746412885614002E-3</v>
      </c>
      <c r="FS955" s="1">
        <f t="shared" si="253"/>
        <v>5.7357175985360354E-3</v>
      </c>
      <c r="FT955" s="1">
        <f t="shared" si="254"/>
        <v>1.6746412885614002E-3</v>
      </c>
      <c r="FU955" s="1" t="str">
        <f t="shared" si="255"/>
        <v/>
      </c>
      <c r="FV955" s="1" t="str">
        <f t="shared" si="256"/>
        <v/>
      </c>
      <c r="FW955" s="1">
        <f t="shared" si="257"/>
        <v>0</v>
      </c>
      <c r="FX955" s="1" t="str">
        <f t="shared" si="258"/>
        <v/>
      </c>
      <c r="FY955" s="1" t="str">
        <f t="shared" si="259"/>
        <v/>
      </c>
      <c r="GC955" s="1">
        <v>368</v>
      </c>
      <c r="GD955" s="1">
        <f t="shared" si="268"/>
        <v>-89.600068784345012</v>
      </c>
      <c r="GE955" s="1">
        <f t="shared" si="260"/>
        <v>4.6093286963548163E-4</v>
      </c>
      <c r="GF955" s="1">
        <f t="shared" si="261"/>
        <v>5.7357175985360354E-3</v>
      </c>
      <c r="GG955" s="1">
        <f t="shared" si="262"/>
        <v>4.6093286963548163E-4</v>
      </c>
      <c r="GH955" s="1" t="str">
        <f t="shared" si="263"/>
        <v/>
      </c>
      <c r="GI955" s="1" t="str">
        <f t="shared" si="264"/>
        <v/>
      </c>
      <c r="GJ955" s="1">
        <f t="shared" si="265"/>
        <v>0</v>
      </c>
      <c r="GK955" s="1" t="str">
        <f t="shared" si="266"/>
        <v/>
      </c>
      <c r="GL955" s="1" t="str">
        <f t="shared" si="267"/>
        <v/>
      </c>
      <c r="HA955" s="2"/>
      <c r="HB955" s="2">
        <f t="shared" si="239"/>
        <v>2.3872000000000027</v>
      </c>
      <c r="HC955" s="145">
        <f t="shared" si="240"/>
        <v>0.93534886714530185</v>
      </c>
      <c r="HD955" s="2">
        <f t="shared" si="241"/>
        <v>4.5509950472055749E-4</v>
      </c>
      <c r="HE955" s="2" t="str">
        <f t="shared" si="237"/>
        <v/>
      </c>
      <c r="HF955" s="24" t="str">
        <f t="shared" si="238"/>
        <v/>
      </c>
    </row>
    <row r="956" spans="157:214" ht="20.100000000000001" customHeight="1" x14ac:dyDescent="0.25">
      <c r="FA956" s="1">
        <v>369</v>
      </c>
      <c r="FB956" s="1">
        <f t="shared" si="242"/>
        <v>-11641.435468260457</v>
      </c>
      <c r="FC956" s="1">
        <f t="shared" si="243"/>
        <v>3.5779962382882915E-6</v>
      </c>
      <c r="FD956" s="1">
        <f t="shared" si="244"/>
        <v>5.801396431338245E-3</v>
      </c>
      <c r="FE956" s="1">
        <f t="shared" si="245"/>
        <v>3.5779962382882915E-6</v>
      </c>
      <c r="FF956" s="1" t="str">
        <f t="shared" si="246"/>
        <v/>
      </c>
      <c r="FG956" s="1" t="str">
        <f t="shared" si="247"/>
        <v/>
      </c>
      <c r="FI956" s="1">
        <f t="shared" si="248"/>
        <v>8.1068270935209776E-186</v>
      </c>
      <c r="FJ956" s="1" t="str">
        <f t="shared" si="249"/>
        <v/>
      </c>
      <c r="FK956" s="1" t="str">
        <f t="shared" si="250"/>
        <v/>
      </c>
      <c r="FP956" s="1">
        <v>369</v>
      </c>
      <c r="FQ956" s="1">
        <f t="shared" si="251"/>
        <v>-24.62274733758165</v>
      </c>
      <c r="FR956" s="1">
        <f t="shared" si="252"/>
        <v>1.691647635523468E-3</v>
      </c>
      <c r="FS956" s="1">
        <f t="shared" si="253"/>
        <v>5.8013964313382398E-3</v>
      </c>
      <c r="FT956" s="1">
        <f t="shared" si="254"/>
        <v>1.691647635523468E-3</v>
      </c>
      <c r="FU956" s="1" t="str">
        <f t="shared" si="255"/>
        <v/>
      </c>
      <c r="FV956" s="1" t="str">
        <f t="shared" si="256"/>
        <v/>
      </c>
      <c r="FW956" s="1">
        <f t="shared" si="257"/>
        <v>0</v>
      </c>
      <c r="FX956" s="1" t="str">
        <f t="shared" si="258"/>
        <v/>
      </c>
      <c r="FY956" s="1" t="str">
        <f t="shared" si="259"/>
        <v/>
      </c>
      <c r="GC956" s="1">
        <v>369</v>
      </c>
      <c r="GD956" s="1">
        <f t="shared" si="268"/>
        <v>-89.458296523610286</v>
      </c>
      <c r="GE956" s="1">
        <f t="shared" si="260"/>
        <v>4.6561374330125472E-4</v>
      </c>
      <c r="GF956" s="1">
        <f t="shared" si="261"/>
        <v>5.801396431338245E-3</v>
      </c>
      <c r="GG956" s="1">
        <f t="shared" si="262"/>
        <v>4.6561374330125472E-4</v>
      </c>
      <c r="GH956" s="1" t="str">
        <f t="shared" si="263"/>
        <v/>
      </c>
      <c r="GI956" s="1" t="str">
        <f t="shared" si="264"/>
        <v/>
      </c>
      <c r="GJ956" s="1">
        <f t="shared" si="265"/>
        <v>0</v>
      </c>
      <c r="GK956" s="1" t="str">
        <f t="shared" si="266"/>
        <v/>
      </c>
      <c r="GL956" s="1" t="str">
        <f t="shared" si="267"/>
        <v/>
      </c>
      <c r="HA956" s="2"/>
      <c r="HB956" s="2">
        <f t="shared" si="239"/>
        <v>2.3936000000000028</v>
      </c>
      <c r="HC956" s="145">
        <f t="shared" si="240"/>
        <v>0.9348937676405813</v>
      </c>
      <c r="HD956" s="2">
        <f t="shared" si="241"/>
        <v>4.5668806261045525E-4</v>
      </c>
      <c r="HE956" s="2" t="str">
        <f t="shared" si="237"/>
        <v/>
      </c>
      <c r="HF956" s="24" t="str">
        <f t="shared" si="238"/>
        <v/>
      </c>
    </row>
    <row r="957" spans="157:214" ht="20.100000000000001" customHeight="1" x14ac:dyDescent="0.25">
      <c r="FA957" s="1">
        <v>370</v>
      </c>
      <c r="FB957" s="1">
        <f t="shared" si="242"/>
        <v>-11622.986283683182</v>
      </c>
      <c r="FC957" s="1">
        <f t="shared" si="243"/>
        <v>3.614273740404711E-6</v>
      </c>
      <c r="FD957" s="1">
        <f t="shared" si="244"/>
        <v>5.8677417153325615E-3</v>
      </c>
      <c r="FE957" s="1">
        <f t="shared" si="245"/>
        <v>3.614273740404711E-6</v>
      </c>
      <c r="FF957" s="1" t="str">
        <f t="shared" si="246"/>
        <v/>
      </c>
      <c r="FG957" s="1" t="str">
        <f t="shared" si="247"/>
        <v/>
      </c>
      <c r="FI957" s="1">
        <f t="shared" si="248"/>
        <v>9.0992465708701094E-186</v>
      </c>
      <c r="FJ957" s="1" t="str">
        <f t="shared" si="249"/>
        <v/>
      </c>
      <c r="FK957" s="1" t="str">
        <f t="shared" si="250"/>
        <v/>
      </c>
      <c r="FP957" s="1">
        <v>370</v>
      </c>
      <c r="FQ957" s="1">
        <f t="shared" si="251"/>
        <v>-24.583725550992771</v>
      </c>
      <c r="FR957" s="1">
        <f t="shared" si="252"/>
        <v>1.7087993446340689E-3</v>
      </c>
      <c r="FS957" s="1">
        <f t="shared" si="253"/>
        <v>5.8677417153325615E-3</v>
      </c>
      <c r="FT957" s="1">
        <f t="shared" si="254"/>
        <v>1.7087993446340689E-3</v>
      </c>
      <c r="FU957" s="1" t="str">
        <f t="shared" si="255"/>
        <v/>
      </c>
      <c r="FV957" s="1" t="str">
        <f t="shared" si="256"/>
        <v/>
      </c>
      <c r="FW957" s="1">
        <f t="shared" si="257"/>
        <v>0</v>
      </c>
      <c r="FX957" s="1" t="str">
        <f t="shared" si="258"/>
        <v/>
      </c>
      <c r="FY957" s="1" t="str">
        <f t="shared" si="259"/>
        <v/>
      </c>
      <c r="GC957" s="1">
        <v>370</v>
      </c>
      <c r="GD957" s="1">
        <f t="shared" si="268"/>
        <v>-89.316524262875561</v>
      </c>
      <c r="GE957" s="1">
        <f t="shared" si="260"/>
        <v>4.703346268441972E-4</v>
      </c>
      <c r="GF957" s="1">
        <f t="shared" si="261"/>
        <v>5.8677417153325615E-3</v>
      </c>
      <c r="GG957" s="1">
        <f t="shared" si="262"/>
        <v>4.703346268441972E-4</v>
      </c>
      <c r="GH957" s="1" t="str">
        <f t="shared" si="263"/>
        <v/>
      </c>
      <c r="GI957" s="1" t="str">
        <f t="shared" si="264"/>
        <v/>
      </c>
      <c r="GJ957" s="1">
        <f t="shared" si="265"/>
        <v>0</v>
      </c>
      <c r="GK957" s="1" t="str">
        <f t="shared" si="266"/>
        <v/>
      </c>
      <c r="GL957" s="1" t="str">
        <f t="shared" si="267"/>
        <v/>
      </c>
      <c r="HA957" s="2"/>
      <c r="HB957" s="2">
        <f t="shared" si="239"/>
        <v>2.400000000000003</v>
      </c>
      <c r="HC957" s="145">
        <f t="shared" si="240"/>
        <v>0.93443707957797084</v>
      </c>
      <c r="HD957" s="2">
        <f t="shared" si="241"/>
        <v>4.5827399652320633E-4</v>
      </c>
      <c r="HE957" s="2" t="str">
        <f t="shared" si="237"/>
        <v/>
      </c>
      <c r="HF957" s="24" t="str">
        <f t="shared" si="238"/>
        <v/>
      </c>
    </row>
    <row r="958" spans="157:214" ht="20.100000000000001" customHeight="1" x14ac:dyDescent="0.25">
      <c r="FA958" s="1">
        <v>371</v>
      </c>
      <c r="FB958" s="1">
        <f t="shared" si="242"/>
        <v>-11604.537099105908</v>
      </c>
      <c r="FC958" s="1">
        <f t="shared" si="243"/>
        <v>3.6508606478875437E-6</v>
      </c>
      <c r="FD958" s="1">
        <f t="shared" si="244"/>
        <v>5.9347591407952118E-3</v>
      </c>
      <c r="FE958" s="1">
        <f t="shared" si="245"/>
        <v>3.6508606478875437E-6</v>
      </c>
      <c r="FF958" s="1" t="str">
        <f t="shared" si="246"/>
        <v/>
      </c>
      <c r="FG958" s="1" t="str">
        <f t="shared" si="247"/>
        <v/>
      </c>
      <c r="FI958" s="1">
        <f t="shared" si="248"/>
        <v>1.0212992391764757E-185</v>
      </c>
      <c r="FJ958" s="1" t="str">
        <f t="shared" si="249"/>
        <v/>
      </c>
      <c r="FK958" s="1" t="str">
        <f t="shared" si="250"/>
        <v/>
      </c>
      <c r="FP958" s="1">
        <v>371</v>
      </c>
      <c r="FQ958" s="1">
        <f t="shared" si="251"/>
        <v>-24.544703764403891</v>
      </c>
      <c r="FR958" s="1">
        <f t="shared" si="252"/>
        <v>1.7260973380953644E-3</v>
      </c>
      <c r="FS958" s="1">
        <f t="shared" si="253"/>
        <v>5.9347591407952118E-3</v>
      </c>
      <c r="FT958" s="1">
        <f t="shared" si="254"/>
        <v>1.7260973380953644E-3</v>
      </c>
      <c r="FU958" s="1" t="str">
        <f t="shared" si="255"/>
        <v/>
      </c>
      <c r="FV958" s="1" t="str">
        <f t="shared" si="256"/>
        <v/>
      </c>
      <c r="FW958" s="1">
        <f t="shared" si="257"/>
        <v>0</v>
      </c>
      <c r="FX958" s="1" t="str">
        <f t="shared" si="258"/>
        <v/>
      </c>
      <c r="FY958" s="1" t="str">
        <f t="shared" si="259"/>
        <v/>
      </c>
      <c r="GC958" s="1">
        <v>371</v>
      </c>
      <c r="GD958" s="1">
        <f t="shared" si="268"/>
        <v>-89.174752002140849</v>
      </c>
      <c r="GE958" s="1">
        <f t="shared" si="260"/>
        <v>4.7509577409376731E-4</v>
      </c>
      <c r="GF958" s="1">
        <f t="shared" si="261"/>
        <v>5.9347591407952118E-3</v>
      </c>
      <c r="GG958" s="1">
        <f t="shared" si="262"/>
        <v>4.7509577409376731E-4</v>
      </c>
      <c r="GH958" s="1" t="str">
        <f t="shared" si="263"/>
        <v/>
      </c>
      <c r="GI958" s="1" t="str">
        <f t="shared" si="264"/>
        <v/>
      </c>
      <c r="GJ958" s="1">
        <f t="shared" si="265"/>
        <v>0</v>
      </c>
      <c r="GK958" s="1" t="str">
        <f t="shared" si="266"/>
        <v/>
      </c>
      <c r="GL958" s="1" t="str">
        <f t="shared" si="267"/>
        <v/>
      </c>
      <c r="HA958" s="2"/>
      <c r="HB958" s="2">
        <f t="shared" si="239"/>
        <v>2.4064000000000032</v>
      </c>
      <c r="HC958" s="145">
        <f t="shared" si="240"/>
        <v>0.93397880558144764</v>
      </c>
      <c r="HD958" s="2">
        <f t="shared" si="241"/>
        <v>4.5985728431063855E-4</v>
      </c>
      <c r="HE958" s="2" t="str">
        <f t="shared" si="237"/>
        <v/>
      </c>
      <c r="HF958" s="24" t="str">
        <f t="shared" si="238"/>
        <v/>
      </c>
    </row>
    <row r="959" spans="157:214" ht="20.100000000000001" customHeight="1" x14ac:dyDescent="0.25">
      <c r="FA959" s="2">
        <v>372</v>
      </c>
      <c r="FB959" s="1">
        <f t="shared" si="242"/>
        <v>-11586.087914528634</v>
      </c>
      <c r="FC959" s="1">
        <f t="shared" si="243"/>
        <v>3.6877589161168288E-6</v>
      </c>
      <c r="FD959" s="1">
        <f t="shared" si="244"/>
        <v>6.0024544340331141E-3</v>
      </c>
      <c r="FE959" s="1">
        <f t="shared" si="245"/>
        <v>3.6877589161168288E-6</v>
      </c>
      <c r="FF959" s="1" t="str">
        <f t="shared" si="246"/>
        <v/>
      </c>
      <c r="FG959" s="1" t="str">
        <f t="shared" si="247"/>
        <v/>
      </c>
      <c r="FI959" s="1">
        <f t="shared" si="248"/>
        <v>1.1462877053809582E-185</v>
      </c>
      <c r="FJ959" s="1" t="str">
        <f t="shared" si="249"/>
        <v/>
      </c>
      <c r="FK959" s="1" t="str">
        <f t="shared" si="250"/>
        <v/>
      </c>
      <c r="FP959" s="2">
        <v>372</v>
      </c>
      <c r="FQ959" s="1">
        <f t="shared" si="251"/>
        <v>-24.505681977815016</v>
      </c>
      <c r="FR959" s="1">
        <f t="shared" si="252"/>
        <v>1.7435425403951991E-3</v>
      </c>
      <c r="FS959" s="1">
        <f t="shared" si="253"/>
        <v>6.0024544340331184E-3</v>
      </c>
      <c r="FT959" s="1">
        <f t="shared" si="254"/>
        <v>1.7435425403951991E-3</v>
      </c>
      <c r="FU959" s="1" t="str">
        <f t="shared" si="255"/>
        <v/>
      </c>
      <c r="FV959" s="1" t="str">
        <f t="shared" si="256"/>
        <v/>
      </c>
      <c r="FW959" s="1">
        <f t="shared" si="257"/>
        <v>0</v>
      </c>
      <c r="FX959" s="1" t="str">
        <f t="shared" si="258"/>
        <v/>
      </c>
      <c r="FY959" s="1" t="str">
        <f t="shared" si="259"/>
        <v/>
      </c>
      <c r="GC959" s="2">
        <v>372</v>
      </c>
      <c r="GD959" s="1">
        <f t="shared" si="268"/>
        <v>-89.032979741406109</v>
      </c>
      <c r="GE959" s="1">
        <f t="shared" si="260"/>
        <v>4.7989743950853982E-4</v>
      </c>
      <c r="GF959" s="1">
        <f t="shared" si="261"/>
        <v>6.0024544340331245E-3</v>
      </c>
      <c r="GG959" s="1">
        <f t="shared" si="262"/>
        <v>4.7989743950853982E-4</v>
      </c>
      <c r="GH959" s="1" t="str">
        <f t="shared" si="263"/>
        <v/>
      </c>
      <c r="GI959" s="1" t="str">
        <f t="shared" si="264"/>
        <v/>
      </c>
      <c r="GJ959" s="1">
        <f t="shared" si="265"/>
        <v>0</v>
      </c>
      <c r="GK959" s="1" t="str">
        <f t="shared" si="266"/>
        <v/>
      </c>
      <c r="GL959" s="1" t="str">
        <f t="shared" si="267"/>
        <v/>
      </c>
      <c r="HA959" s="2"/>
      <c r="HB959" s="2">
        <f t="shared" si="239"/>
        <v>2.4128000000000034</v>
      </c>
      <c r="HC959" s="145">
        <f t="shared" si="240"/>
        <v>0.933518948297137</v>
      </c>
      <c r="HD959" s="2">
        <f t="shared" si="241"/>
        <v>4.6143790399266749E-4</v>
      </c>
      <c r="HE959" s="2" t="str">
        <f t="shared" si="237"/>
        <v/>
      </c>
      <c r="HF959" s="24" t="str">
        <f t="shared" si="238"/>
        <v/>
      </c>
    </row>
    <row r="960" spans="157:214" ht="20.100000000000001" customHeight="1" x14ac:dyDescent="0.25">
      <c r="FA960" s="1">
        <v>373</v>
      </c>
      <c r="FB960" s="1">
        <f t="shared" si="242"/>
        <v>-11567.638729951359</v>
      </c>
      <c r="FC960" s="1">
        <f t="shared" si="243"/>
        <v>3.7249705052302066E-6</v>
      </c>
      <c r="FD960" s="1">
        <f t="shared" si="244"/>
        <v>6.0708333574723758E-3</v>
      </c>
      <c r="FE960" s="1">
        <f t="shared" si="245"/>
        <v>3.7249705052302066E-6</v>
      </c>
      <c r="FF960" s="1" t="str">
        <f t="shared" si="246"/>
        <v/>
      </c>
      <c r="FG960" s="1" t="str">
        <f t="shared" si="247"/>
        <v/>
      </c>
      <c r="FI960" s="1">
        <f t="shared" si="248"/>
        <v>1.2865519033651523E-185</v>
      </c>
      <c r="FJ960" s="1" t="str">
        <f t="shared" si="249"/>
        <v/>
      </c>
      <c r="FK960" s="1" t="str">
        <f t="shared" si="250"/>
        <v/>
      </c>
      <c r="FP960" s="1">
        <v>373</v>
      </c>
      <c r="FQ960" s="1">
        <f t="shared" si="251"/>
        <v>-24.46666019122614</v>
      </c>
      <c r="FR960" s="1">
        <f t="shared" si="252"/>
        <v>1.7611358782707652E-3</v>
      </c>
      <c r="FS960" s="1">
        <f t="shared" si="253"/>
        <v>6.0708333574723758E-3</v>
      </c>
      <c r="FT960" s="1">
        <f t="shared" si="254"/>
        <v>1.7611358782707652E-3</v>
      </c>
      <c r="FU960" s="1" t="str">
        <f t="shared" si="255"/>
        <v/>
      </c>
      <c r="FV960" s="1" t="str">
        <f t="shared" si="256"/>
        <v/>
      </c>
      <c r="FW960" s="1">
        <f t="shared" si="257"/>
        <v>0</v>
      </c>
      <c r="FX960" s="1" t="str">
        <f t="shared" si="258"/>
        <v/>
      </c>
      <c r="FY960" s="1" t="str">
        <f t="shared" si="259"/>
        <v/>
      </c>
      <c r="GC960" s="1">
        <v>373</v>
      </c>
      <c r="GD960" s="1">
        <f t="shared" si="268"/>
        <v>-88.891207480671397</v>
      </c>
      <c r="GE960" s="1">
        <f t="shared" si="260"/>
        <v>4.847398781662044E-4</v>
      </c>
      <c r="GF960" s="1">
        <f t="shared" si="261"/>
        <v>6.0708333574723871E-3</v>
      </c>
      <c r="GG960" s="1">
        <f t="shared" si="262"/>
        <v>4.847398781662044E-4</v>
      </c>
      <c r="GH960" s="1" t="str">
        <f t="shared" si="263"/>
        <v/>
      </c>
      <c r="GI960" s="1" t="str">
        <f t="shared" si="264"/>
        <v/>
      </c>
      <c r="GJ960" s="1">
        <f t="shared" si="265"/>
        <v>0</v>
      </c>
      <c r="GK960" s="1" t="str">
        <f t="shared" si="266"/>
        <v/>
      </c>
      <c r="GL960" s="1" t="str">
        <f t="shared" si="267"/>
        <v/>
      </c>
      <c r="HA960" s="2"/>
      <c r="HB960" s="2">
        <f t="shared" si="239"/>
        <v>2.4192000000000036</v>
      </c>
      <c r="HC960" s="145">
        <f t="shared" si="240"/>
        <v>0.93305751039314433</v>
      </c>
      <c r="HD960" s="2">
        <f t="shared" si="241"/>
        <v>4.6301583375607525E-4</v>
      </c>
      <c r="HE960" s="2" t="str">
        <f t="shared" si="237"/>
        <v/>
      </c>
      <c r="HF960" s="24" t="str">
        <f t="shared" si="238"/>
        <v/>
      </c>
    </row>
    <row r="961" spans="157:214" ht="20.100000000000001" customHeight="1" x14ac:dyDescent="0.25">
      <c r="FA961" s="1">
        <v>374</v>
      </c>
      <c r="FB961" s="1">
        <f t="shared" si="242"/>
        <v>-11549.189545374084</v>
      </c>
      <c r="FC961" s="1">
        <f t="shared" si="243"/>
        <v>3.7624973800449014E-6</v>
      </c>
      <c r="FD961" s="1">
        <f t="shared" si="244"/>
        <v>6.1399017097453377E-3</v>
      </c>
      <c r="FE961" s="1">
        <f t="shared" si="245"/>
        <v>3.7624973800449014E-6</v>
      </c>
      <c r="FF961" s="1" t="str">
        <f t="shared" si="246"/>
        <v/>
      </c>
      <c r="FG961" s="1" t="str">
        <f t="shared" si="247"/>
        <v/>
      </c>
      <c r="FI961" s="1">
        <f t="shared" si="248"/>
        <v>1.4439562677340764E-185</v>
      </c>
      <c r="FJ961" s="1" t="str">
        <f t="shared" si="249"/>
        <v/>
      </c>
      <c r="FK961" s="1" t="str">
        <f t="shared" si="250"/>
        <v/>
      </c>
      <c r="FP961" s="1">
        <v>374</v>
      </c>
      <c r="FQ961" s="1">
        <f t="shared" si="251"/>
        <v>-24.427638404637261</v>
      </c>
      <c r="FR961" s="1">
        <f t="shared" si="252"/>
        <v>1.7788782806717343E-3</v>
      </c>
      <c r="FS961" s="1">
        <f t="shared" si="253"/>
        <v>6.1399017097453377E-3</v>
      </c>
      <c r="FT961" s="1">
        <f t="shared" si="254"/>
        <v>1.7788782806717343E-3</v>
      </c>
      <c r="FU961" s="1" t="str">
        <f t="shared" si="255"/>
        <v/>
      </c>
      <c r="FV961" s="1" t="str">
        <f t="shared" si="256"/>
        <v/>
      </c>
      <c r="FW961" s="1">
        <f t="shared" si="257"/>
        <v>0</v>
      </c>
      <c r="FX961" s="1" t="str">
        <f t="shared" si="258"/>
        <v/>
      </c>
      <c r="FY961" s="1" t="str">
        <f t="shared" si="259"/>
        <v/>
      </c>
      <c r="GC961" s="1">
        <v>374</v>
      </c>
      <c r="GD961" s="1">
        <f t="shared" si="268"/>
        <v>-88.749435219936672</v>
      </c>
      <c r="GE961" s="1">
        <f t="shared" si="260"/>
        <v>4.8962334575342167E-4</v>
      </c>
      <c r="GF961" s="1">
        <f t="shared" si="261"/>
        <v>6.1399017097453377E-3</v>
      </c>
      <c r="GG961" s="1">
        <f t="shared" si="262"/>
        <v>4.8962334575342167E-4</v>
      </c>
      <c r="GH961" s="1" t="str">
        <f t="shared" si="263"/>
        <v/>
      </c>
      <c r="GI961" s="1" t="str">
        <f t="shared" si="264"/>
        <v/>
      </c>
      <c r="GJ961" s="1">
        <f t="shared" si="265"/>
        <v>0</v>
      </c>
      <c r="GK961" s="1" t="str">
        <f t="shared" si="266"/>
        <v/>
      </c>
      <c r="GL961" s="1" t="str">
        <f t="shared" si="267"/>
        <v/>
      </c>
      <c r="HA961" s="2"/>
      <c r="HB961" s="2">
        <f t="shared" si="239"/>
        <v>2.4256000000000038</v>
      </c>
      <c r="HC961" s="145">
        <f t="shared" si="240"/>
        <v>0.93259449455938825</v>
      </c>
      <c r="HD961" s="2">
        <f t="shared" si="241"/>
        <v>4.6459105195462147E-4</v>
      </c>
      <c r="HE961" s="2" t="str">
        <f t="shared" si="237"/>
        <v/>
      </c>
      <c r="HF961" s="24" t="str">
        <f t="shared" si="238"/>
        <v/>
      </c>
    </row>
    <row r="962" spans="157:214" ht="20.100000000000001" customHeight="1" x14ac:dyDescent="0.25">
      <c r="FA962" s="1">
        <v>375</v>
      </c>
      <c r="FB962" s="1">
        <f t="shared" si="242"/>
        <v>-11530.740360796808</v>
      </c>
      <c r="FC962" s="1">
        <f t="shared" si="243"/>
        <v>3.800341509978567E-6</v>
      </c>
      <c r="FD962" s="1">
        <f t="shared" si="244"/>
        <v>6.2096653257761331E-3</v>
      </c>
      <c r="FE962" s="1">
        <f t="shared" si="245"/>
        <v>3.800341509978567E-6</v>
      </c>
      <c r="FF962" s="1" t="str">
        <f t="shared" si="246"/>
        <v/>
      </c>
      <c r="FG962" s="1" t="str">
        <f t="shared" si="247"/>
        <v/>
      </c>
      <c r="FI962" s="1">
        <f t="shared" si="248"/>
        <v>1.6205924827334675E-185</v>
      </c>
      <c r="FJ962" s="1" t="str">
        <f t="shared" si="249"/>
        <v/>
      </c>
      <c r="FK962" s="1" t="str">
        <f t="shared" si="250"/>
        <v/>
      </c>
      <c r="FP962" s="1">
        <v>375</v>
      </c>
      <c r="FQ962" s="1">
        <f t="shared" si="251"/>
        <v>-24.388616618048381</v>
      </c>
      <c r="FR962" s="1">
        <f t="shared" si="252"/>
        <v>1.7967706787228163E-3</v>
      </c>
      <c r="FS962" s="1">
        <f t="shared" si="253"/>
        <v>6.2096653257761331E-3</v>
      </c>
      <c r="FT962" s="1">
        <f t="shared" si="254"/>
        <v>1.7967706787228163E-3</v>
      </c>
      <c r="FU962" s="1" t="str">
        <f t="shared" si="255"/>
        <v/>
      </c>
      <c r="FV962" s="1" t="str">
        <f t="shared" si="256"/>
        <v/>
      </c>
      <c r="FW962" s="1">
        <f t="shared" si="257"/>
        <v>0</v>
      </c>
      <c r="FX962" s="1" t="str">
        <f t="shared" si="258"/>
        <v/>
      </c>
      <c r="FY962" s="1" t="str">
        <f t="shared" si="259"/>
        <v/>
      </c>
      <c r="GC962" s="1">
        <v>375</v>
      </c>
      <c r="GD962" s="1">
        <f t="shared" si="268"/>
        <v>-88.607662959201946</v>
      </c>
      <c r="GE962" s="1">
        <f t="shared" si="260"/>
        <v>4.94548098555516E-4</v>
      </c>
      <c r="GF962" s="1">
        <f t="shared" si="261"/>
        <v>6.2096653257761331E-3</v>
      </c>
      <c r="GG962" s="1">
        <f t="shared" si="262"/>
        <v>4.94548098555516E-4</v>
      </c>
      <c r="GH962" s="1" t="str">
        <f t="shared" si="263"/>
        <v/>
      </c>
      <c r="GI962" s="1" t="str">
        <f t="shared" si="264"/>
        <v/>
      </c>
      <c r="GJ962" s="1">
        <f t="shared" si="265"/>
        <v>0</v>
      </c>
      <c r="GK962" s="1" t="str">
        <f t="shared" si="266"/>
        <v/>
      </c>
      <c r="GL962" s="1" t="str">
        <f t="shared" si="267"/>
        <v/>
      </c>
      <c r="HA962" s="2"/>
      <c r="HB962" s="2">
        <f t="shared" si="239"/>
        <v>2.4320000000000039</v>
      </c>
      <c r="HC962" s="145">
        <f t="shared" si="240"/>
        <v>0.93212990350743363</v>
      </c>
      <c r="HD962" s="2">
        <f t="shared" si="241"/>
        <v>4.6616353710837721E-4</v>
      </c>
      <c r="HE962" s="2" t="str">
        <f t="shared" si="237"/>
        <v/>
      </c>
      <c r="HF962" s="24" t="str">
        <f t="shared" si="238"/>
        <v/>
      </c>
    </row>
    <row r="963" spans="157:214" ht="20.100000000000001" customHeight="1" x14ac:dyDescent="0.25">
      <c r="FA963" s="1">
        <v>376</v>
      </c>
      <c r="FB963" s="1">
        <f t="shared" si="242"/>
        <v>-11512.291176219533</v>
      </c>
      <c r="FC963" s="1">
        <f t="shared" si="243"/>
        <v>3.8385048689689659E-6</v>
      </c>
      <c r="FD963" s="1">
        <f t="shared" si="244"/>
        <v>6.2801300768649043E-3</v>
      </c>
      <c r="FE963" s="1">
        <f t="shared" si="245"/>
        <v>3.8385048689689659E-6</v>
      </c>
      <c r="FF963" s="1" t="str">
        <f t="shared" si="246"/>
        <v/>
      </c>
      <c r="FG963" s="1" t="str">
        <f t="shared" si="247"/>
        <v/>
      </c>
      <c r="FI963" s="1">
        <f t="shared" si="248"/>
        <v>1.8188071432590576E-185</v>
      </c>
      <c r="FJ963" s="1" t="str">
        <f t="shared" si="249"/>
        <v/>
      </c>
      <c r="FK963" s="1" t="str">
        <f t="shared" si="250"/>
        <v/>
      </c>
      <c r="FP963" s="1">
        <v>376</v>
      </c>
      <c r="FQ963" s="1">
        <f t="shared" si="251"/>
        <v>-24.349594831459505</v>
      </c>
      <c r="FR963" s="1">
        <f t="shared" si="252"/>
        <v>1.8148140056857948E-3</v>
      </c>
      <c r="FS963" s="1">
        <f t="shared" si="253"/>
        <v>6.2801300768649043E-3</v>
      </c>
      <c r="FT963" s="1">
        <f t="shared" si="254"/>
        <v>1.8148140056857948E-3</v>
      </c>
      <c r="FU963" s="1" t="str">
        <f t="shared" si="255"/>
        <v/>
      </c>
      <c r="FV963" s="1" t="str">
        <f t="shared" si="256"/>
        <v/>
      </c>
      <c r="FW963" s="1">
        <f t="shared" si="257"/>
        <v>0</v>
      </c>
      <c r="FX963" s="1" t="str">
        <f t="shared" si="258"/>
        <v/>
      </c>
      <c r="FY963" s="1" t="str">
        <f t="shared" si="259"/>
        <v/>
      </c>
      <c r="GC963" s="1">
        <v>376</v>
      </c>
      <c r="GD963" s="1">
        <f t="shared" si="268"/>
        <v>-88.46589069846722</v>
      </c>
      <c r="GE963" s="1">
        <f t="shared" si="260"/>
        <v>4.9951439344602441E-4</v>
      </c>
      <c r="GF963" s="1">
        <f t="shared" si="261"/>
        <v>6.2801300768649043E-3</v>
      </c>
      <c r="GG963" s="1">
        <f t="shared" si="262"/>
        <v>4.9951439344602441E-4</v>
      </c>
      <c r="GH963" s="1" t="str">
        <f t="shared" si="263"/>
        <v/>
      </c>
      <c r="GI963" s="1" t="str">
        <f t="shared" si="264"/>
        <v/>
      </c>
      <c r="GJ963" s="1">
        <f t="shared" si="265"/>
        <v>0</v>
      </c>
      <c r="GK963" s="1" t="str">
        <f t="shared" si="266"/>
        <v/>
      </c>
      <c r="GL963" s="1" t="str">
        <f t="shared" si="267"/>
        <v/>
      </c>
      <c r="HA963" s="2"/>
      <c r="HB963" s="2">
        <f t="shared" si="239"/>
        <v>2.4384000000000041</v>
      </c>
      <c r="HC963" s="145">
        <f t="shared" si="240"/>
        <v>0.93166373997032526</v>
      </c>
      <c r="HD963" s="2">
        <f t="shared" si="241"/>
        <v>4.6773326790272574E-4</v>
      </c>
      <c r="HE963" s="2" t="str">
        <f t="shared" si="237"/>
        <v/>
      </c>
      <c r="HF963" s="24" t="str">
        <f t="shared" si="238"/>
        <v/>
      </c>
    </row>
    <row r="964" spans="157:214" ht="20.100000000000001" customHeight="1" x14ac:dyDescent="0.25">
      <c r="FA964" s="1">
        <v>377</v>
      </c>
      <c r="FB964" s="1">
        <f t="shared" si="242"/>
        <v>-11493.841991642259</v>
      </c>
      <c r="FC964" s="1">
        <f t="shared" si="243"/>
        <v>3.8769894353924662E-6</v>
      </c>
      <c r="FD964" s="1">
        <f t="shared" si="244"/>
        <v>6.3513018707703995E-3</v>
      </c>
      <c r="FE964" s="1">
        <f t="shared" si="245"/>
        <v>3.8769894353924662E-6</v>
      </c>
      <c r="FF964" s="1" t="str">
        <f t="shared" si="246"/>
        <v/>
      </c>
      <c r="FG964" s="1" t="str">
        <f t="shared" si="247"/>
        <v/>
      </c>
      <c r="FI964" s="1">
        <f t="shared" si="248"/>
        <v>2.0412327781895493E-185</v>
      </c>
      <c r="FJ964" s="1" t="str">
        <f t="shared" si="249"/>
        <v/>
      </c>
      <c r="FK964" s="1" t="str">
        <f t="shared" si="250"/>
        <v/>
      </c>
      <c r="FP964" s="1">
        <v>377</v>
      </c>
      <c r="FQ964" s="1">
        <f t="shared" si="251"/>
        <v>-24.31057304487063</v>
      </c>
      <c r="FR964" s="1">
        <f t="shared" si="252"/>
        <v>1.8330091969209867E-3</v>
      </c>
      <c r="FS964" s="1">
        <f t="shared" si="253"/>
        <v>6.3513018707703891E-3</v>
      </c>
      <c r="FT964" s="1">
        <f t="shared" si="254"/>
        <v>1.8330091969209867E-3</v>
      </c>
      <c r="FU964" s="1" t="str">
        <f t="shared" si="255"/>
        <v/>
      </c>
      <c r="FV964" s="1" t="str">
        <f t="shared" si="256"/>
        <v/>
      </c>
      <c r="FW964" s="1">
        <f t="shared" si="257"/>
        <v>0</v>
      </c>
      <c r="FX964" s="1" t="str">
        <f t="shared" si="258"/>
        <v/>
      </c>
      <c r="FY964" s="1" t="str">
        <f t="shared" si="259"/>
        <v/>
      </c>
      <c r="GC964" s="1">
        <v>377</v>
      </c>
      <c r="GD964" s="1">
        <f t="shared" si="268"/>
        <v>-88.324118437732494</v>
      </c>
      <c r="GE964" s="1">
        <f t="shared" si="260"/>
        <v>5.0452248787609183E-4</v>
      </c>
      <c r="GF964" s="1">
        <f t="shared" si="261"/>
        <v>6.3513018707704056E-3</v>
      </c>
      <c r="GG964" s="1">
        <f t="shared" si="262"/>
        <v>5.0452248787609183E-4</v>
      </c>
      <c r="GH964" s="1" t="str">
        <f t="shared" si="263"/>
        <v/>
      </c>
      <c r="GI964" s="1" t="str">
        <f t="shared" si="264"/>
        <v/>
      </c>
      <c r="GJ964" s="1">
        <f t="shared" si="265"/>
        <v>0</v>
      </c>
      <c r="GK964" s="1" t="str">
        <f t="shared" si="266"/>
        <v/>
      </c>
      <c r="GL964" s="1" t="str">
        <f t="shared" si="267"/>
        <v/>
      </c>
      <c r="HA964" s="2"/>
      <c r="HB964" s="2">
        <f t="shared" si="239"/>
        <v>2.4448000000000043</v>
      </c>
      <c r="HC964" s="145">
        <f t="shared" si="240"/>
        <v>0.93119600670242253</v>
      </c>
      <c r="HD964" s="2">
        <f t="shared" si="241"/>
        <v>4.6930022318902864E-4</v>
      </c>
      <c r="HE964" s="2" t="str">
        <f t="shared" si="237"/>
        <v/>
      </c>
      <c r="HF964" s="24" t="str">
        <f t="shared" si="238"/>
        <v/>
      </c>
    </row>
    <row r="965" spans="157:214" ht="20.100000000000001" customHeight="1" x14ac:dyDescent="0.25">
      <c r="FA965" s="2">
        <v>378</v>
      </c>
      <c r="FB965" s="1">
        <f t="shared" si="242"/>
        <v>-11475.392807064984</v>
      </c>
      <c r="FC965" s="1">
        <f t="shared" si="243"/>
        <v>3.9157971919813558E-6</v>
      </c>
      <c r="FD965" s="1">
        <f t="shared" si="244"/>
        <v>6.4231866517910977E-3</v>
      </c>
      <c r="FE965" s="1">
        <f t="shared" si="245"/>
        <v>3.9157971919813558E-6</v>
      </c>
      <c r="FF965" s="1" t="str">
        <f t="shared" si="246"/>
        <v/>
      </c>
      <c r="FG965" s="1" t="str">
        <f t="shared" si="247"/>
        <v/>
      </c>
      <c r="FI965" s="1">
        <f t="shared" si="248"/>
        <v>2.2908226441877985E-185</v>
      </c>
      <c r="FJ965" s="1" t="str">
        <f t="shared" si="249"/>
        <v/>
      </c>
      <c r="FK965" s="1" t="str">
        <f t="shared" si="250"/>
        <v/>
      </c>
      <c r="FP965" s="2">
        <v>378</v>
      </c>
      <c r="FQ965" s="1">
        <f t="shared" si="251"/>
        <v>-24.27155125828175</v>
      </c>
      <c r="FR965" s="1">
        <f t="shared" si="252"/>
        <v>1.8513571898481616E-3</v>
      </c>
      <c r="FS965" s="1">
        <f t="shared" si="253"/>
        <v>6.4231866517910977E-3</v>
      </c>
      <c r="FT965" s="1">
        <f t="shared" si="254"/>
        <v>1.8513571898481616E-3</v>
      </c>
      <c r="FU965" s="1" t="str">
        <f t="shared" si="255"/>
        <v/>
      </c>
      <c r="FV965" s="1" t="str">
        <f t="shared" si="256"/>
        <v/>
      </c>
      <c r="FW965" s="1">
        <f t="shared" si="257"/>
        <v>0</v>
      </c>
      <c r="FX965" s="1" t="str">
        <f t="shared" si="258"/>
        <v/>
      </c>
      <c r="FY965" s="1" t="str">
        <f t="shared" si="259"/>
        <v/>
      </c>
      <c r="GC965" s="2">
        <v>378</v>
      </c>
      <c r="GD965" s="1">
        <f t="shared" si="268"/>
        <v>-88.182346176997783</v>
      </c>
      <c r="GE965" s="1">
        <f t="shared" si="260"/>
        <v>5.0957263986370794E-4</v>
      </c>
      <c r="GF965" s="1">
        <f t="shared" si="261"/>
        <v>6.4231866517910977E-3</v>
      </c>
      <c r="GG965" s="1">
        <f t="shared" si="262"/>
        <v>5.0957263986370794E-4</v>
      </c>
      <c r="GH965" s="1" t="str">
        <f t="shared" si="263"/>
        <v/>
      </c>
      <c r="GI965" s="1" t="str">
        <f t="shared" si="264"/>
        <v/>
      </c>
      <c r="GJ965" s="1">
        <f t="shared" si="265"/>
        <v>0</v>
      </c>
      <c r="GK965" s="1" t="str">
        <f t="shared" si="266"/>
        <v/>
      </c>
      <c r="GL965" s="1" t="str">
        <f t="shared" si="267"/>
        <v/>
      </c>
      <c r="HA965" s="2"/>
      <c r="HB965" s="2">
        <f t="shared" si="239"/>
        <v>2.4512000000000045</v>
      </c>
      <c r="HC965" s="145">
        <f t="shared" si="240"/>
        <v>0.9307267064792335</v>
      </c>
      <c r="HD965" s="2">
        <f t="shared" si="241"/>
        <v>4.7086438198307157E-4</v>
      </c>
      <c r="HE965" s="2" t="str">
        <f t="shared" si="237"/>
        <v/>
      </c>
      <c r="HF965" s="24" t="str">
        <f t="shared" si="238"/>
        <v/>
      </c>
    </row>
    <row r="966" spans="157:214" ht="20.100000000000001" customHeight="1" x14ac:dyDescent="0.25">
      <c r="FA966" s="1">
        <v>379</v>
      </c>
      <c r="FB966" s="1">
        <f t="shared" si="242"/>
        <v>-11456.94362248771</v>
      </c>
      <c r="FC966" s="1">
        <f t="shared" si="243"/>
        <v>3.9549301257399933E-6</v>
      </c>
      <c r="FD966" s="1">
        <f t="shared" si="244"/>
        <v>6.4957904008448248E-3</v>
      </c>
      <c r="FE966" s="1">
        <f t="shared" si="245"/>
        <v>3.9549301257399933E-6</v>
      </c>
      <c r="FF966" s="1" t="str">
        <f t="shared" si="246"/>
        <v/>
      </c>
      <c r="FG966" s="1" t="str">
        <f t="shared" si="247"/>
        <v/>
      </c>
      <c r="FI966" s="1">
        <f t="shared" si="248"/>
        <v>2.5708897475946306E-185</v>
      </c>
      <c r="FJ966" s="1" t="str">
        <f t="shared" si="249"/>
        <v/>
      </c>
      <c r="FK966" s="1" t="str">
        <f t="shared" si="250"/>
        <v/>
      </c>
      <c r="FP966" s="1">
        <v>379</v>
      </c>
      <c r="FQ966" s="1">
        <f t="shared" si="251"/>
        <v>-24.232529471692875</v>
      </c>
      <c r="FR966" s="1">
        <f t="shared" si="252"/>
        <v>1.8698589239068775E-3</v>
      </c>
      <c r="FS966" s="1">
        <f t="shared" si="253"/>
        <v>6.4957904008448248E-3</v>
      </c>
      <c r="FT966" s="1">
        <f t="shared" si="254"/>
        <v>1.8698589239068775E-3</v>
      </c>
      <c r="FU966" s="1" t="str">
        <f t="shared" si="255"/>
        <v/>
      </c>
      <c r="FV966" s="1" t="str">
        <f t="shared" si="256"/>
        <v/>
      </c>
      <c r="FW966" s="1">
        <f t="shared" si="257"/>
        <v>0</v>
      </c>
      <c r="FX966" s="1" t="str">
        <f t="shared" si="258"/>
        <v/>
      </c>
      <c r="FY966" s="1" t="str">
        <f t="shared" si="259"/>
        <v/>
      </c>
      <c r="GC966" s="1">
        <v>379</v>
      </c>
      <c r="GD966" s="1">
        <f t="shared" si="268"/>
        <v>-88.040573916263057</v>
      </c>
      <c r="GE966" s="1">
        <f t="shared" si="260"/>
        <v>5.1466510798280172E-4</v>
      </c>
      <c r="GF966" s="1">
        <f t="shared" si="261"/>
        <v>6.4957904008448265E-3</v>
      </c>
      <c r="GG966" s="1">
        <f t="shared" si="262"/>
        <v>5.1466510798280172E-4</v>
      </c>
      <c r="GH966" s="1" t="str">
        <f t="shared" si="263"/>
        <v/>
      </c>
      <c r="GI966" s="1" t="str">
        <f t="shared" si="264"/>
        <v/>
      </c>
      <c r="GJ966" s="1">
        <f t="shared" si="265"/>
        <v>0</v>
      </c>
      <c r="GK966" s="1" t="str">
        <f t="shared" si="266"/>
        <v/>
      </c>
      <c r="GL966" s="1" t="str">
        <f t="shared" si="267"/>
        <v/>
      </c>
      <c r="HA966" s="2"/>
      <c r="HB966" s="2">
        <f t="shared" si="239"/>
        <v>2.4576000000000047</v>
      </c>
      <c r="HC966" s="145">
        <f t="shared" si="240"/>
        <v>0.93025584209725043</v>
      </c>
      <c r="HD966" s="2">
        <f t="shared" si="241"/>
        <v>4.724257234651752E-4</v>
      </c>
      <c r="HE966" s="2" t="str">
        <f t="shared" ref="HE966:HE1029" si="269">IF(HC966&lt;(1-$HA$586),HD966,"")</f>
        <v/>
      </c>
      <c r="HF966" s="24" t="str">
        <f t="shared" ref="HF966:HF1029" si="270">IF(HC966&lt;(1-$HA$592),HD966,"")</f>
        <v/>
      </c>
    </row>
    <row r="967" spans="157:214" ht="20.100000000000001" customHeight="1" x14ac:dyDescent="0.25">
      <c r="FA967" s="1">
        <v>380</v>
      </c>
      <c r="FB967" s="1">
        <f t="shared" si="242"/>
        <v>-11438.494437910434</v>
      </c>
      <c r="FC967" s="1">
        <f t="shared" si="243"/>
        <v>3.9943902278597796E-6</v>
      </c>
      <c r="FD967" s="1">
        <f t="shared" si="244"/>
        <v>6.569119135546763E-3</v>
      </c>
      <c r="FE967" s="1">
        <f t="shared" si="245"/>
        <v>3.9943902278597796E-6</v>
      </c>
      <c r="FF967" s="1" t="str">
        <f t="shared" si="246"/>
        <v/>
      </c>
      <c r="FG967" s="1" t="str">
        <f t="shared" si="247"/>
        <v/>
      </c>
      <c r="FI967" s="1">
        <f t="shared" si="248"/>
        <v>2.8851506074972236E-185</v>
      </c>
      <c r="FJ967" s="1" t="str">
        <f t="shared" si="249"/>
        <v/>
      </c>
      <c r="FK967" s="1" t="str">
        <f t="shared" si="250"/>
        <v/>
      </c>
      <c r="FP967" s="1">
        <v>380</v>
      </c>
      <c r="FQ967" s="1">
        <f t="shared" si="251"/>
        <v>-24.193507685103995</v>
      </c>
      <c r="FR967" s="1">
        <f t="shared" si="252"/>
        <v>1.8885153405162993E-3</v>
      </c>
      <c r="FS967" s="1">
        <f t="shared" si="253"/>
        <v>6.569119135546763E-3</v>
      </c>
      <c r="FT967" s="1">
        <f t="shared" si="254"/>
        <v>1.8885153405162993E-3</v>
      </c>
      <c r="FU967" s="1" t="str">
        <f t="shared" si="255"/>
        <v/>
      </c>
      <c r="FV967" s="1" t="str">
        <f t="shared" si="256"/>
        <v/>
      </c>
      <c r="FW967" s="1">
        <f t="shared" si="257"/>
        <v>0</v>
      </c>
      <c r="FX967" s="1" t="str">
        <f t="shared" si="258"/>
        <v/>
      </c>
      <c r="FY967" s="1" t="str">
        <f t="shared" si="259"/>
        <v/>
      </c>
      <c r="GC967" s="1">
        <v>380</v>
      </c>
      <c r="GD967" s="1">
        <f t="shared" si="268"/>
        <v>-87.898801655528331</v>
      </c>
      <c r="GE967" s="1">
        <f t="shared" si="260"/>
        <v>5.1980015135216859E-4</v>
      </c>
      <c r="GF967" s="1">
        <f t="shared" si="261"/>
        <v>6.569119135546763E-3</v>
      </c>
      <c r="GG967" s="1">
        <f t="shared" si="262"/>
        <v>5.1980015135216859E-4</v>
      </c>
      <c r="GH967" s="1" t="str">
        <f t="shared" si="263"/>
        <v/>
      </c>
      <c r="GI967" s="1" t="str">
        <f t="shared" si="264"/>
        <v/>
      </c>
      <c r="GJ967" s="1">
        <f t="shared" si="265"/>
        <v>0</v>
      </c>
      <c r="GK967" s="1" t="str">
        <f t="shared" si="266"/>
        <v/>
      </c>
      <c r="GL967" s="1" t="str">
        <f t="shared" si="267"/>
        <v/>
      </c>
      <c r="HA967" s="2"/>
      <c r="HB967" s="2">
        <f t="shared" ref="HB967:HB1030" si="271">HB966+$HE$579</f>
        <v>2.4640000000000049</v>
      </c>
      <c r="HC967" s="145">
        <f t="shared" ref="HC967:HC1030" si="272">_xlfn.CHISQ.DIST.RT(HB967,7)</f>
        <v>0.92978341637378525</v>
      </c>
      <c r="HD967" s="2">
        <f t="shared" ref="HD967:HD1030" si="273">HC967-HC968</f>
        <v>4.7398422697964016E-4</v>
      </c>
      <c r="HE967" s="2" t="str">
        <f t="shared" si="269"/>
        <v/>
      </c>
      <c r="HF967" s="24" t="str">
        <f t="shared" si="270"/>
        <v/>
      </c>
    </row>
    <row r="968" spans="157:214" ht="20.100000000000001" customHeight="1" x14ac:dyDescent="0.25">
      <c r="FA968" s="1">
        <v>381</v>
      </c>
      <c r="FB968" s="1">
        <f t="shared" si="242"/>
        <v>-11420.045253333159</v>
      </c>
      <c r="FC968" s="1">
        <f t="shared" si="243"/>
        <v>4.0341794936328991E-6</v>
      </c>
      <c r="FD968" s="1">
        <f t="shared" si="244"/>
        <v>6.6431789102859009E-3</v>
      </c>
      <c r="FE968" s="1">
        <f t="shared" si="245"/>
        <v>4.0341794936328991E-6</v>
      </c>
      <c r="FF968" s="1" t="str">
        <f t="shared" si="246"/>
        <v/>
      </c>
      <c r="FG968" s="1" t="str">
        <f t="shared" si="247"/>
        <v/>
      </c>
      <c r="FI968" s="1">
        <f t="shared" si="248"/>
        <v>3.237774335243852E-185</v>
      </c>
      <c r="FJ968" s="1" t="str">
        <f t="shared" si="249"/>
        <v/>
      </c>
      <c r="FK968" s="1" t="str">
        <f t="shared" si="250"/>
        <v/>
      </c>
      <c r="FP968" s="1">
        <v>381</v>
      </c>
      <c r="FQ968" s="1">
        <f t="shared" si="251"/>
        <v>-24.154485898515119</v>
      </c>
      <c r="FR968" s="1">
        <f t="shared" si="252"/>
        <v>1.9073273830344083E-3</v>
      </c>
      <c r="FS968" s="1">
        <f t="shared" si="253"/>
        <v>6.6431789102859009E-3</v>
      </c>
      <c r="FT968" s="1">
        <f t="shared" si="254"/>
        <v>1.9073273830344083E-3</v>
      </c>
      <c r="FU968" s="1" t="str">
        <f t="shared" si="255"/>
        <v/>
      </c>
      <c r="FV968" s="1" t="str">
        <f t="shared" si="256"/>
        <v/>
      </c>
      <c r="FW968" s="1">
        <f t="shared" si="257"/>
        <v>0</v>
      </c>
      <c r="FX968" s="1" t="str">
        <f t="shared" si="258"/>
        <v/>
      </c>
      <c r="FY968" s="1" t="str">
        <f t="shared" si="259"/>
        <v/>
      </c>
      <c r="GC968" s="1">
        <v>381</v>
      </c>
      <c r="GD968" s="1">
        <f t="shared" si="268"/>
        <v>-87.757029394793605</v>
      </c>
      <c r="GE968" s="1">
        <f t="shared" si="260"/>
        <v>5.2497802962425243E-4</v>
      </c>
      <c r="GF968" s="1">
        <f t="shared" si="261"/>
        <v>6.6431789102859009E-3</v>
      </c>
      <c r="GG968" s="1">
        <f t="shared" si="262"/>
        <v>5.2497802962425243E-4</v>
      </c>
      <c r="GH968" s="1" t="str">
        <f t="shared" si="263"/>
        <v/>
      </c>
      <c r="GI968" s="1" t="str">
        <f t="shared" si="264"/>
        <v/>
      </c>
      <c r="GJ968" s="1">
        <f t="shared" si="265"/>
        <v>0</v>
      </c>
      <c r="GK968" s="1" t="str">
        <f t="shared" si="266"/>
        <v/>
      </c>
      <c r="GL968" s="1" t="str">
        <f t="shared" si="267"/>
        <v/>
      </c>
      <c r="HA968" s="2"/>
      <c r="HB968" s="2">
        <f t="shared" si="271"/>
        <v>2.470400000000005</v>
      </c>
      <c r="HC968" s="145">
        <f t="shared" si="272"/>
        <v>0.92930943214680561</v>
      </c>
      <c r="HD968" s="2">
        <f t="shared" si="273"/>
        <v>4.7553987203396986E-4</v>
      </c>
      <c r="HE968" s="2" t="str">
        <f t="shared" si="269"/>
        <v/>
      </c>
      <c r="HF968" s="24" t="str">
        <f t="shared" si="270"/>
        <v/>
      </c>
    </row>
    <row r="969" spans="157:214" ht="20.100000000000001" customHeight="1" x14ac:dyDescent="0.25">
      <c r="FA969" s="1">
        <v>382</v>
      </c>
      <c r="FB969" s="1">
        <f t="shared" si="242"/>
        <v>-11401.596068755884</v>
      </c>
      <c r="FC969" s="1">
        <f t="shared" si="243"/>
        <v>4.0742999223649294E-6</v>
      </c>
      <c r="FD969" s="1">
        <f t="shared" si="244"/>
        <v>6.7179758162999237E-3</v>
      </c>
      <c r="FE969" s="1">
        <f t="shared" si="245"/>
        <v>4.0742999223649294E-6</v>
      </c>
      <c r="FF969" s="1" t="str">
        <f t="shared" si="246"/>
        <v/>
      </c>
      <c r="FG969" s="1" t="str">
        <f t="shared" si="247"/>
        <v/>
      </c>
      <c r="FI969" s="1">
        <f t="shared" si="248"/>
        <v>3.6334376753649563E-185</v>
      </c>
      <c r="FJ969" s="1" t="str">
        <f t="shared" si="249"/>
        <v/>
      </c>
      <c r="FK969" s="1" t="str">
        <f t="shared" si="250"/>
        <v/>
      </c>
      <c r="FP969" s="1">
        <v>382</v>
      </c>
      <c r="FQ969" s="1">
        <f t="shared" si="251"/>
        <v>-24.115464111926244</v>
      </c>
      <c r="FR969" s="1">
        <f t="shared" si="252"/>
        <v>1.9262959967166814E-3</v>
      </c>
      <c r="FS969" s="1">
        <f t="shared" si="253"/>
        <v>6.7179758162999098E-3</v>
      </c>
      <c r="FT969" s="1">
        <f t="shared" si="254"/>
        <v>1.9262959967166814E-3</v>
      </c>
      <c r="FU969" s="1" t="str">
        <f t="shared" si="255"/>
        <v/>
      </c>
      <c r="FV969" s="1" t="str">
        <f t="shared" si="256"/>
        <v/>
      </c>
      <c r="FW969" s="1">
        <f t="shared" si="257"/>
        <v>0</v>
      </c>
      <c r="FX969" s="1" t="str">
        <f t="shared" si="258"/>
        <v/>
      </c>
      <c r="FY969" s="1" t="str">
        <f t="shared" si="259"/>
        <v/>
      </c>
      <c r="GC969" s="1">
        <v>382</v>
      </c>
      <c r="GD969" s="1">
        <f t="shared" si="268"/>
        <v>-87.615257134058879</v>
      </c>
      <c r="GE969" s="1">
        <f t="shared" si="260"/>
        <v>5.3019900297376855E-4</v>
      </c>
      <c r="GF969" s="1">
        <f t="shared" si="261"/>
        <v>6.7179758162999237E-3</v>
      </c>
      <c r="GG969" s="1">
        <f t="shared" si="262"/>
        <v>5.3019900297376855E-4</v>
      </c>
      <c r="GH969" s="1" t="str">
        <f t="shared" si="263"/>
        <v/>
      </c>
      <c r="GI969" s="1" t="str">
        <f t="shared" si="264"/>
        <v/>
      </c>
      <c r="GJ969" s="1">
        <f t="shared" si="265"/>
        <v>0</v>
      </c>
      <c r="GK969" s="1" t="str">
        <f t="shared" si="266"/>
        <v/>
      </c>
      <c r="GL969" s="1" t="str">
        <f t="shared" si="267"/>
        <v/>
      </c>
      <c r="HA969" s="2"/>
      <c r="HB969" s="2">
        <f t="shared" si="271"/>
        <v>2.4768000000000052</v>
      </c>
      <c r="HC969" s="145">
        <f t="shared" si="272"/>
        <v>0.92883389227477164</v>
      </c>
      <c r="HD969" s="2">
        <f t="shared" si="273"/>
        <v>4.7709263829909254E-4</v>
      </c>
      <c r="HE969" s="2" t="str">
        <f t="shared" si="269"/>
        <v/>
      </c>
      <c r="HF969" s="24" t="str">
        <f t="shared" si="270"/>
        <v/>
      </c>
    </row>
    <row r="970" spans="157:214" ht="20.100000000000001" customHeight="1" x14ac:dyDescent="0.25">
      <c r="FA970" s="1">
        <v>383</v>
      </c>
      <c r="FB970" s="1">
        <f t="shared" si="242"/>
        <v>-11383.146884178608</v>
      </c>
      <c r="FC970" s="1">
        <f t="shared" si="243"/>
        <v>4.1147535172862249E-6</v>
      </c>
      <c r="FD970" s="1">
        <f t="shared" si="244"/>
        <v>6.7935159817483944E-3</v>
      </c>
      <c r="FE970" s="1">
        <f t="shared" si="245"/>
        <v>4.1147535172862249E-6</v>
      </c>
      <c r="FF970" s="1" t="str">
        <f t="shared" si="246"/>
        <v/>
      </c>
      <c r="FG970" s="1" t="str">
        <f t="shared" si="247"/>
        <v/>
      </c>
      <c r="FI970" s="1">
        <f t="shared" si="248"/>
        <v>4.0773867310151436E-185</v>
      </c>
      <c r="FJ970" s="1" t="str">
        <f t="shared" si="249"/>
        <v/>
      </c>
      <c r="FK970" s="1" t="str">
        <f t="shared" si="250"/>
        <v/>
      </c>
      <c r="FP970" s="1">
        <v>383</v>
      </c>
      <c r="FQ970" s="1">
        <f t="shared" si="251"/>
        <v>-24.076442325337364</v>
      </c>
      <c r="FR970" s="1">
        <f t="shared" si="252"/>
        <v>1.9454221286742102E-3</v>
      </c>
      <c r="FS970" s="1">
        <f t="shared" si="253"/>
        <v>6.7935159817483944E-3</v>
      </c>
      <c r="FT970" s="1">
        <f t="shared" si="254"/>
        <v>1.9454221286742102E-3</v>
      </c>
      <c r="FU970" s="1" t="str">
        <f t="shared" si="255"/>
        <v/>
      </c>
      <c r="FV970" s="1" t="str">
        <f t="shared" si="256"/>
        <v/>
      </c>
      <c r="FW970" s="1">
        <f t="shared" si="257"/>
        <v>0</v>
      </c>
      <c r="FX970" s="1" t="str">
        <f t="shared" si="258"/>
        <v/>
      </c>
      <c r="FY970" s="1" t="str">
        <f t="shared" si="259"/>
        <v/>
      </c>
      <c r="GC970" s="1">
        <v>383</v>
      </c>
      <c r="GD970" s="1">
        <f t="shared" si="268"/>
        <v>-87.473484873324168</v>
      </c>
      <c r="GE970" s="1">
        <f t="shared" si="260"/>
        <v>5.3546333208617358E-4</v>
      </c>
      <c r="GF970" s="1">
        <f t="shared" si="261"/>
        <v>6.7935159817483944E-3</v>
      </c>
      <c r="GG970" s="1">
        <f t="shared" si="262"/>
        <v>5.3546333208617358E-4</v>
      </c>
      <c r="GH970" s="1" t="str">
        <f t="shared" si="263"/>
        <v/>
      </c>
      <c r="GI970" s="1" t="str">
        <f t="shared" si="264"/>
        <v/>
      </c>
      <c r="GJ970" s="1">
        <f t="shared" si="265"/>
        <v>0</v>
      </c>
      <c r="GK970" s="1" t="str">
        <f t="shared" si="266"/>
        <v/>
      </c>
      <c r="GL970" s="1" t="str">
        <f t="shared" si="267"/>
        <v/>
      </c>
      <c r="HA970" s="2"/>
      <c r="HB970" s="2">
        <f t="shared" si="271"/>
        <v>2.4832000000000054</v>
      </c>
      <c r="HC970" s="145">
        <f t="shared" si="272"/>
        <v>0.92835679963647255</v>
      </c>
      <c r="HD970" s="2">
        <f t="shared" si="273"/>
        <v>4.7864250560791799E-4</v>
      </c>
      <c r="HE970" s="2" t="str">
        <f t="shared" si="269"/>
        <v/>
      </c>
      <c r="HF970" s="24" t="str">
        <f t="shared" si="270"/>
        <v/>
      </c>
    </row>
    <row r="971" spans="157:214" ht="20.100000000000001" customHeight="1" x14ac:dyDescent="0.25">
      <c r="FA971" s="1">
        <v>384</v>
      </c>
      <c r="FB971" s="1">
        <f t="shared" ref="FB971:FB1034" si="274">$FB$581+(FA971*$FB$584)</f>
        <v>-11364.697699601335</v>
      </c>
      <c r="FC971" s="1">
        <f t="shared" ref="FC971:FC1034" si="275">_xlfn.NORM.DIST($FB971,$FB$578,$FB$579,0)</f>
        <v>4.1555422854620991E-6</v>
      </c>
      <c r="FD971" s="1">
        <f t="shared" ref="FD971:FD1034" si="276">_xlfn.NORM.DIST($FB971,$FB$578,$FB$579,1)</f>
        <v>6.8698055717843773E-3</v>
      </c>
      <c r="FE971" s="1">
        <f t="shared" ref="FE971:FE1034" si="277">IF(OR(FD971&lt;$FF$583,FD971&gt;$FF$584),FC971,"")</f>
        <v>4.1555422854620991E-6</v>
      </c>
      <c r="FF971" s="1" t="str">
        <f t="shared" ref="FF971:FF1034" si="278">IF(AND(FD971&gt;$FF$583,FD971&lt;$FF$584),FC971,"")</f>
        <v/>
      </c>
      <c r="FG971" s="1" t="str">
        <f t="shared" ref="FG971:FG1034" si="279">IF(FC971=MAX($FC$587:$FC$2587),FC971,"")</f>
        <v/>
      </c>
      <c r="FI971" s="1">
        <f t="shared" ref="FI971:FI1034" si="280">_xlfn.NORM.DIST(FB971,$FF$579,$FF$580,0)</f>
        <v>4.5755061846199053E-185</v>
      </c>
      <c r="FJ971" s="1" t="str">
        <f t="shared" ref="FJ971:FJ1034" si="281">IF(FI971=MAX($FI$587:$FI$2587),FC971,"")</f>
        <v/>
      </c>
      <c r="FK971" s="1" t="str">
        <f t="shared" ref="FK971:FK1034" si="282">IF(FJ971=MIN($FJ$587:$FJ$2587),FJ971,"")</f>
        <v/>
      </c>
      <c r="FP971" s="1">
        <v>384</v>
      </c>
      <c r="FQ971" s="1">
        <f t="shared" ref="FQ971:FQ1034" si="283">$FQ$581+(FP971*$FQ$584)</f>
        <v>-24.037420538748485</v>
      </c>
      <c r="FR971" s="1">
        <f t="shared" ref="FR971:FR1034" si="284">_xlfn.NORM.DIST(FQ971,FQ$578,FQ$579,0)</f>
        <v>1.9647067278312069E-3</v>
      </c>
      <c r="FS971" s="1">
        <f t="shared" ref="FS971:FS1034" si="285">_xlfn.NORM.DIST(FQ971,FQ$578,FQ$579,1)</f>
        <v>6.8698055717843773E-3</v>
      </c>
      <c r="FT971" s="1">
        <f t="shared" ref="FT971:FT1034" si="286">IF(OR(FS971&lt;$FU$583,FS971&gt;$FU$584),FR971,"")</f>
        <v>1.9647067278312069E-3</v>
      </c>
      <c r="FU971" s="1" t="str">
        <f t="shared" ref="FU971:FU1034" si="287">IF(AND(FS971&gt;$FU$583,FS971&lt;$FU$584),FR971,"")</f>
        <v/>
      </c>
      <c r="FV971" s="1" t="str">
        <f t="shared" ref="FV971:FV1034" si="288">IF(FR971=MAX($FR$587:$FR$2587),FR971,"")</f>
        <v/>
      </c>
      <c r="FW971" s="1">
        <f t="shared" ref="FW971:FW1034" si="289">_xlfn.NORM.DIST(FQ971,$FU$579,$FU$580,0)</f>
        <v>0</v>
      </c>
      <c r="FX971" s="1" t="str">
        <f t="shared" ref="FX971:FX1034" si="290">IF(FW971=MAX($FW$587:$FW$2587),FR971,"")</f>
        <v/>
      </c>
      <c r="FY971" s="1" t="str">
        <f t="shared" ref="FY971:FY1034" si="291">IF(FX971=MIN($FX$587:$FX$2587),FX971,"")</f>
        <v/>
      </c>
      <c r="GC971" s="1">
        <v>384</v>
      </c>
      <c r="GD971" s="1">
        <f t="shared" si="268"/>
        <v>-87.331712612589442</v>
      </c>
      <c r="GE971" s="1">
        <f t="shared" ref="GE971:GE1034" si="292">_xlfn.NORM.DIST(GD971,GD$578,GD$579,0)</f>
        <v>5.4077127814597772E-4</v>
      </c>
      <c r="GF971" s="1">
        <f t="shared" ref="GF971:GF1034" si="293">_xlfn.NORM.DIST(GD971,GD$578,GD$579,1)</f>
        <v>6.8698055717843773E-3</v>
      </c>
      <c r="GG971" s="1">
        <f t="shared" ref="GG971:GG1034" si="294">IF(OR(GF971&lt;$FU$583,GF971&gt;$FU$584),GE971,"")</f>
        <v>5.4077127814597772E-4</v>
      </c>
      <c r="GH971" s="1" t="str">
        <f t="shared" ref="GH971:GH1034" si="295">IF(AND(GF971&gt;$GH$583,GF971&lt;$GH$584),GE971,"")</f>
        <v/>
      </c>
      <c r="GI971" s="1" t="str">
        <f t="shared" ref="GI971:GI1034" si="296">IF(GE971=MAX($GE$587:$GE$2587),GE971,"")</f>
        <v/>
      </c>
      <c r="GJ971" s="1">
        <f t="shared" ref="GJ971:GJ1034" si="297">_xlfn.NORM.DIST(GD971,$GH$579,$GH$580,0)</f>
        <v>0</v>
      </c>
      <c r="GK971" s="1" t="str">
        <f t="shared" ref="GK971:GK1034" si="298">IF(GJ971=MAX($GJ$587:$GJ$2587),GE971,"")</f>
        <v/>
      </c>
      <c r="GL971" s="1" t="str">
        <f t="shared" ref="GL971:GL1034" si="299">IF(GK971=MIN($GK$587:$GK$2587),GK971,"")</f>
        <v/>
      </c>
      <c r="HA971" s="2"/>
      <c r="HB971" s="2">
        <f t="shared" si="271"/>
        <v>2.4896000000000056</v>
      </c>
      <c r="HC971" s="145">
        <f t="shared" si="272"/>
        <v>0.92787815713086463</v>
      </c>
      <c r="HD971" s="2">
        <f t="shared" si="273"/>
        <v>4.8018945395578161E-4</v>
      </c>
      <c r="HE971" s="2" t="str">
        <f t="shared" si="269"/>
        <v/>
      </c>
      <c r="HF971" s="24" t="str">
        <f t="shared" si="270"/>
        <v/>
      </c>
    </row>
    <row r="972" spans="157:214" ht="20.100000000000001" customHeight="1" x14ac:dyDescent="0.25">
      <c r="FA972" s="2">
        <v>385</v>
      </c>
      <c r="FB972" s="1">
        <f t="shared" si="274"/>
        <v>-11346.248515024061</v>
      </c>
      <c r="FC972" s="1">
        <f t="shared" si="275"/>
        <v>4.1966682377018158E-6</v>
      </c>
      <c r="FD972" s="1">
        <f t="shared" si="276"/>
        <v>6.9468507886243048E-3</v>
      </c>
      <c r="FE972" s="1">
        <f t="shared" si="277"/>
        <v>4.1966682377018158E-6</v>
      </c>
      <c r="FF972" s="1" t="str">
        <f t="shared" si="278"/>
        <v/>
      </c>
      <c r="FG972" s="1" t="str">
        <f t="shared" si="279"/>
        <v/>
      </c>
      <c r="FI972" s="1">
        <f t="shared" si="280"/>
        <v>5.1343969226219282E-185</v>
      </c>
      <c r="FJ972" s="1" t="str">
        <f t="shared" si="281"/>
        <v/>
      </c>
      <c r="FK972" s="1" t="str">
        <f t="shared" si="282"/>
        <v/>
      </c>
      <c r="FP972" s="2">
        <v>385</v>
      </c>
      <c r="FQ972" s="1">
        <f t="shared" si="283"/>
        <v>-23.998398752159609</v>
      </c>
      <c r="FR972" s="1">
        <f t="shared" si="284"/>
        <v>1.9841507448820073E-3</v>
      </c>
      <c r="FS972" s="1">
        <f t="shared" si="285"/>
        <v>6.9468507886243092E-3</v>
      </c>
      <c r="FT972" s="1">
        <f t="shared" si="286"/>
        <v>1.9841507448820073E-3</v>
      </c>
      <c r="FU972" s="1" t="str">
        <f t="shared" si="287"/>
        <v/>
      </c>
      <c r="FV972" s="1" t="str">
        <f t="shared" si="288"/>
        <v/>
      </c>
      <c r="FW972" s="1">
        <f t="shared" si="289"/>
        <v>0</v>
      </c>
      <c r="FX972" s="1" t="str">
        <f t="shared" si="290"/>
        <v/>
      </c>
      <c r="FY972" s="1" t="str">
        <f t="shared" si="291"/>
        <v/>
      </c>
      <c r="GC972" s="2">
        <v>385</v>
      </c>
      <c r="GD972" s="1">
        <f t="shared" ref="GD972:GD1035" si="300">$GD$581+(GC972*$GD$584)</f>
        <v>-87.189940351854716</v>
      </c>
      <c r="GE972" s="1">
        <f t="shared" si="292"/>
        <v>5.4612310282490086E-4</v>
      </c>
      <c r="GF972" s="1">
        <f t="shared" si="293"/>
        <v>6.9468507886243092E-3</v>
      </c>
      <c r="GG972" s="1">
        <f t="shared" si="294"/>
        <v>5.4612310282490086E-4</v>
      </c>
      <c r="GH972" s="1" t="str">
        <f t="shared" si="295"/>
        <v/>
      </c>
      <c r="GI972" s="1" t="str">
        <f t="shared" si="296"/>
        <v/>
      </c>
      <c r="GJ972" s="1">
        <f t="shared" si="297"/>
        <v>0</v>
      </c>
      <c r="GK972" s="1" t="str">
        <f t="shared" si="298"/>
        <v/>
      </c>
      <c r="GL972" s="1" t="str">
        <f t="shared" si="299"/>
        <v/>
      </c>
      <c r="HA972" s="2"/>
      <c r="HB972" s="2">
        <f t="shared" si="271"/>
        <v>2.4960000000000058</v>
      </c>
      <c r="HC972" s="145">
        <f t="shared" si="272"/>
        <v>0.92739796767690885</v>
      </c>
      <c r="HD972" s="2">
        <f t="shared" si="273"/>
        <v>4.8173346349922319E-4</v>
      </c>
      <c r="HE972" s="2" t="str">
        <f t="shared" si="269"/>
        <v/>
      </c>
      <c r="HF972" s="24" t="str">
        <f t="shared" si="270"/>
        <v/>
      </c>
    </row>
    <row r="973" spans="157:214" ht="20.100000000000001" customHeight="1" x14ac:dyDescent="0.25">
      <c r="FA973" s="1">
        <v>386</v>
      </c>
      <c r="FB973" s="1">
        <f t="shared" si="274"/>
        <v>-11327.799330446785</v>
      </c>
      <c r="FC973" s="1">
        <f t="shared" si="275"/>
        <v>4.2381333884663913E-6</v>
      </c>
      <c r="FD973" s="1">
        <f t="shared" si="276"/>
        <v>7.0246578716162611E-3</v>
      </c>
      <c r="FE973" s="1">
        <f t="shared" si="277"/>
        <v>4.2381333884663913E-6</v>
      </c>
      <c r="FF973" s="1" t="str">
        <f t="shared" si="278"/>
        <v/>
      </c>
      <c r="FG973" s="1" t="str">
        <f t="shared" si="279"/>
        <v/>
      </c>
      <c r="FI973" s="1">
        <f t="shared" si="280"/>
        <v>5.7614630832559281E-185</v>
      </c>
      <c r="FJ973" s="1" t="str">
        <f t="shared" si="281"/>
        <v/>
      </c>
      <c r="FK973" s="1" t="str">
        <f t="shared" si="282"/>
        <v/>
      </c>
      <c r="FP973" s="1">
        <v>386</v>
      </c>
      <c r="FQ973" s="1">
        <f t="shared" si="283"/>
        <v>-23.959376965570733</v>
      </c>
      <c r="FR973" s="1">
        <f t="shared" si="284"/>
        <v>2.0037551322474524E-3</v>
      </c>
      <c r="FS973" s="1">
        <f t="shared" si="285"/>
        <v>7.0246578716162611E-3</v>
      </c>
      <c r="FT973" s="1">
        <f t="shared" si="286"/>
        <v>2.0037551322474524E-3</v>
      </c>
      <c r="FU973" s="1" t="str">
        <f t="shared" si="287"/>
        <v/>
      </c>
      <c r="FV973" s="1" t="str">
        <f t="shared" si="288"/>
        <v/>
      </c>
      <c r="FW973" s="1">
        <f t="shared" si="289"/>
        <v>0</v>
      </c>
      <c r="FX973" s="1" t="str">
        <f t="shared" si="290"/>
        <v/>
      </c>
      <c r="FY973" s="1" t="str">
        <f t="shared" si="291"/>
        <v/>
      </c>
      <c r="GC973" s="1">
        <v>386</v>
      </c>
      <c r="GD973" s="1">
        <f t="shared" si="300"/>
        <v>-87.04816809111999</v>
      </c>
      <c r="GE973" s="1">
        <f t="shared" si="292"/>
        <v>5.5151906826987293E-4</v>
      </c>
      <c r="GF973" s="1">
        <f t="shared" si="293"/>
        <v>7.0246578716162732E-3</v>
      </c>
      <c r="GG973" s="1">
        <f t="shared" si="294"/>
        <v>5.5151906826987293E-4</v>
      </c>
      <c r="GH973" s="1" t="str">
        <f t="shared" si="295"/>
        <v/>
      </c>
      <c r="GI973" s="1" t="str">
        <f t="shared" si="296"/>
        <v/>
      </c>
      <c r="GJ973" s="1">
        <f t="shared" si="297"/>
        <v>0</v>
      </c>
      <c r="GK973" s="1" t="str">
        <f t="shared" si="298"/>
        <v/>
      </c>
      <c r="GL973" s="1" t="str">
        <f t="shared" si="299"/>
        <v/>
      </c>
      <c r="HA973" s="2"/>
      <c r="HB973" s="2">
        <f t="shared" si="271"/>
        <v>2.502400000000006</v>
      </c>
      <c r="HC973" s="145">
        <f t="shared" si="272"/>
        <v>0.92691623421340963</v>
      </c>
      <c r="HD973" s="2">
        <f t="shared" si="273"/>
        <v>4.8327451455598691E-4</v>
      </c>
      <c r="HE973" s="2" t="str">
        <f t="shared" si="269"/>
        <v/>
      </c>
      <c r="HF973" s="24" t="str">
        <f t="shared" si="270"/>
        <v/>
      </c>
    </row>
    <row r="974" spans="157:214" ht="20.100000000000001" customHeight="1" x14ac:dyDescent="0.25">
      <c r="FA974" s="1">
        <v>387</v>
      </c>
      <c r="FB974" s="1">
        <f t="shared" si="274"/>
        <v>-11309.35014586951</v>
      </c>
      <c r="FC974" s="1">
        <f t="shared" si="275"/>
        <v>4.2799397557751484E-6</v>
      </c>
      <c r="FD974" s="1">
        <f t="shared" si="276"/>
        <v>7.1032330973064568E-3</v>
      </c>
      <c r="FE974" s="1">
        <f t="shared" si="277"/>
        <v>4.2799397557751484E-6</v>
      </c>
      <c r="FF974" s="1" t="str">
        <f t="shared" si="278"/>
        <v/>
      </c>
      <c r="FG974" s="1" t="str">
        <f t="shared" si="279"/>
        <v/>
      </c>
      <c r="FI974" s="1">
        <f t="shared" si="280"/>
        <v>6.4650096696670415E-185</v>
      </c>
      <c r="FJ974" s="1" t="str">
        <f t="shared" si="281"/>
        <v/>
      </c>
      <c r="FK974" s="1" t="str">
        <f t="shared" si="282"/>
        <v/>
      </c>
      <c r="FP974" s="1">
        <v>387</v>
      </c>
      <c r="FQ974" s="1">
        <f t="shared" si="283"/>
        <v>-23.920355178981854</v>
      </c>
      <c r="FR974" s="1">
        <f t="shared" si="284"/>
        <v>2.0235208440307377E-3</v>
      </c>
      <c r="FS974" s="1">
        <f t="shared" si="285"/>
        <v>7.1032330973064568E-3</v>
      </c>
      <c r="FT974" s="1">
        <f t="shared" si="286"/>
        <v>2.0235208440307377E-3</v>
      </c>
      <c r="FU974" s="1" t="str">
        <f t="shared" si="287"/>
        <v/>
      </c>
      <c r="FV974" s="1" t="str">
        <f t="shared" si="288"/>
        <v/>
      </c>
      <c r="FW974" s="1">
        <f t="shared" si="289"/>
        <v>0</v>
      </c>
      <c r="FX974" s="1" t="str">
        <f t="shared" si="290"/>
        <v/>
      </c>
      <c r="FY974" s="1" t="str">
        <f t="shared" si="291"/>
        <v/>
      </c>
      <c r="GC974" s="1">
        <v>387</v>
      </c>
      <c r="GD974" s="1">
        <f t="shared" si="300"/>
        <v>-86.906395830385264</v>
      </c>
      <c r="GE974" s="1">
        <f t="shared" si="292"/>
        <v>5.569594370908777E-4</v>
      </c>
      <c r="GF974" s="1">
        <f t="shared" si="293"/>
        <v>7.1032330973064568E-3</v>
      </c>
      <c r="GG974" s="1">
        <f t="shared" si="294"/>
        <v>5.569594370908777E-4</v>
      </c>
      <c r="GH974" s="1" t="str">
        <f t="shared" si="295"/>
        <v/>
      </c>
      <c r="GI974" s="1" t="str">
        <f t="shared" si="296"/>
        <v/>
      </c>
      <c r="GJ974" s="1">
        <f t="shared" si="297"/>
        <v>0</v>
      </c>
      <c r="GK974" s="1" t="str">
        <f t="shared" si="298"/>
        <v/>
      </c>
      <c r="GL974" s="1" t="str">
        <f t="shared" si="299"/>
        <v/>
      </c>
      <c r="HA974" s="2"/>
      <c r="HB974" s="2">
        <f t="shared" si="271"/>
        <v>2.5088000000000061</v>
      </c>
      <c r="HC974" s="145">
        <f t="shared" si="272"/>
        <v>0.92643295969885364</v>
      </c>
      <c r="HD974" s="2">
        <f t="shared" si="273"/>
        <v>4.8481258760446622E-4</v>
      </c>
      <c r="HE974" s="2" t="str">
        <f t="shared" si="269"/>
        <v/>
      </c>
      <c r="HF974" s="24" t="str">
        <f t="shared" si="270"/>
        <v/>
      </c>
    </row>
    <row r="975" spans="157:214" ht="20.100000000000001" customHeight="1" x14ac:dyDescent="0.25">
      <c r="FA975" s="1">
        <v>388</v>
      </c>
      <c r="FB975" s="1">
        <f t="shared" si="274"/>
        <v>-11290.900961292235</v>
      </c>
      <c r="FC975" s="1">
        <f t="shared" si="275"/>
        <v>4.3220893611110887E-6</v>
      </c>
      <c r="FD975" s="1">
        <f t="shared" si="276"/>
        <v>7.1825827795039794E-3</v>
      </c>
      <c r="FE975" s="1">
        <f t="shared" si="277"/>
        <v>4.3220893611110887E-6</v>
      </c>
      <c r="FF975" s="1" t="str">
        <f t="shared" si="278"/>
        <v/>
      </c>
      <c r="FG975" s="1" t="str">
        <f t="shared" si="279"/>
        <v/>
      </c>
      <c r="FI975" s="1">
        <f t="shared" si="280"/>
        <v>7.2543520089718422E-185</v>
      </c>
      <c r="FJ975" s="1" t="str">
        <f t="shared" si="281"/>
        <v/>
      </c>
      <c r="FK975" s="1" t="str">
        <f t="shared" si="282"/>
        <v/>
      </c>
      <c r="FP975" s="1">
        <v>388</v>
      </c>
      <c r="FQ975" s="1">
        <f t="shared" si="283"/>
        <v>-23.881333392392975</v>
      </c>
      <c r="FR975" s="1">
        <f t="shared" si="284"/>
        <v>2.0434488359726468E-3</v>
      </c>
      <c r="FS975" s="1">
        <f t="shared" si="285"/>
        <v>7.1825827795039794E-3</v>
      </c>
      <c r="FT975" s="1">
        <f t="shared" si="286"/>
        <v>2.0434488359726468E-3</v>
      </c>
      <c r="FU975" s="1" t="str">
        <f t="shared" si="287"/>
        <v/>
      </c>
      <c r="FV975" s="1" t="str">
        <f t="shared" si="288"/>
        <v/>
      </c>
      <c r="FW975" s="1">
        <f t="shared" si="289"/>
        <v>0</v>
      </c>
      <c r="FX975" s="1" t="str">
        <f t="shared" si="290"/>
        <v/>
      </c>
      <c r="FY975" s="1" t="str">
        <f t="shared" si="291"/>
        <v/>
      </c>
      <c r="GC975" s="1">
        <v>388</v>
      </c>
      <c r="GD975" s="1">
        <f t="shared" si="300"/>
        <v>-86.764623569650553</v>
      </c>
      <c r="GE975" s="1">
        <f t="shared" si="292"/>
        <v>5.6244447234863606E-4</v>
      </c>
      <c r="GF975" s="1">
        <f t="shared" si="293"/>
        <v>7.1825827795039794E-3</v>
      </c>
      <c r="GG975" s="1">
        <f t="shared" si="294"/>
        <v>5.6244447234863606E-4</v>
      </c>
      <c r="GH975" s="1" t="str">
        <f t="shared" si="295"/>
        <v/>
      </c>
      <c r="GI975" s="1" t="str">
        <f t="shared" si="296"/>
        <v/>
      </c>
      <c r="GJ975" s="1">
        <f t="shared" si="297"/>
        <v>0</v>
      </c>
      <c r="GK975" s="1" t="str">
        <f t="shared" si="298"/>
        <v/>
      </c>
      <c r="GL975" s="1" t="str">
        <f t="shared" si="299"/>
        <v/>
      </c>
      <c r="HA975" s="2"/>
      <c r="HB975" s="2">
        <f t="shared" si="271"/>
        <v>2.5152000000000063</v>
      </c>
      <c r="HC975" s="145">
        <f t="shared" si="272"/>
        <v>0.92594814711124918</v>
      </c>
      <c r="HD975" s="2">
        <f t="shared" si="273"/>
        <v>4.8634766328303769E-4</v>
      </c>
      <c r="HE975" s="2" t="str">
        <f t="shared" si="269"/>
        <v/>
      </c>
      <c r="HF975" s="24" t="str">
        <f t="shared" si="270"/>
        <v/>
      </c>
    </row>
    <row r="976" spans="157:214" ht="20.100000000000001" customHeight="1" x14ac:dyDescent="0.25">
      <c r="FA976" s="1">
        <v>389</v>
      </c>
      <c r="FB976" s="1">
        <f t="shared" si="274"/>
        <v>-11272.451776714959</v>
      </c>
      <c r="FC976" s="1">
        <f t="shared" si="275"/>
        <v>4.3645842293250751E-6</v>
      </c>
      <c r="FD976" s="1">
        <f t="shared" si="276"/>
        <v>7.2627132693438767E-3</v>
      </c>
      <c r="FE976" s="1">
        <f t="shared" si="277"/>
        <v>4.3645842293250751E-6</v>
      </c>
      <c r="FF976" s="1" t="str">
        <f t="shared" si="278"/>
        <v/>
      </c>
      <c r="FG976" s="1" t="str">
        <f t="shared" si="279"/>
        <v/>
      </c>
      <c r="FI976" s="1">
        <f t="shared" si="280"/>
        <v>8.139938492862159E-185</v>
      </c>
      <c r="FJ976" s="1" t="str">
        <f t="shared" si="281"/>
        <v/>
      </c>
      <c r="FK976" s="1" t="str">
        <f t="shared" si="282"/>
        <v/>
      </c>
      <c r="FP976" s="1">
        <v>389</v>
      </c>
      <c r="FQ976" s="1">
        <f t="shared" si="283"/>
        <v>-23.842311605804099</v>
      </c>
      <c r="FR976" s="1">
        <f t="shared" si="284"/>
        <v>2.0635400654062646E-3</v>
      </c>
      <c r="FS976" s="1">
        <f t="shared" si="285"/>
        <v>7.2627132693438767E-3</v>
      </c>
      <c r="FT976" s="1">
        <f t="shared" si="286"/>
        <v>2.0635400654062646E-3</v>
      </c>
      <c r="FU976" s="1" t="str">
        <f t="shared" si="287"/>
        <v/>
      </c>
      <c r="FV976" s="1" t="str">
        <f t="shared" si="288"/>
        <v/>
      </c>
      <c r="FW976" s="1">
        <f t="shared" si="289"/>
        <v>0</v>
      </c>
      <c r="FX976" s="1" t="str">
        <f t="shared" si="290"/>
        <v/>
      </c>
      <c r="FY976" s="1" t="str">
        <f t="shared" si="291"/>
        <v/>
      </c>
      <c r="GC976" s="1">
        <v>389</v>
      </c>
      <c r="GD976" s="1">
        <f t="shared" si="300"/>
        <v>-86.622851308915813</v>
      </c>
      <c r="GE976" s="1">
        <f t="shared" si="292"/>
        <v>5.6797443754213648E-4</v>
      </c>
      <c r="GF976" s="1">
        <f t="shared" si="293"/>
        <v>7.2627132693438828E-3</v>
      </c>
      <c r="GG976" s="1">
        <f t="shared" si="294"/>
        <v>5.6797443754213648E-4</v>
      </c>
      <c r="GH976" s="1" t="str">
        <f t="shared" si="295"/>
        <v/>
      </c>
      <c r="GI976" s="1" t="str">
        <f t="shared" si="296"/>
        <v/>
      </c>
      <c r="GJ976" s="1">
        <f t="shared" si="297"/>
        <v>0</v>
      </c>
      <c r="GK976" s="1" t="str">
        <f t="shared" si="298"/>
        <v/>
      </c>
      <c r="GL976" s="1" t="str">
        <f t="shared" si="299"/>
        <v/>
      </c>
      <c r="HA976" s="23"/>
      <c r="HB976" s="2">
        <f t="shared" si="271"/>
        <v>2.5216000000000065</v>
      </c>
      <c r="HC976" s="145">
        <f t="shared" si="272"/>
        <v>0.92546179944796614</v>
      </c>
      <c r="HD976" s="2">
        <f t="shared" si="273"/>
        <v>4.878797223892839E-4</v>
      </c>
      <c r="HE976" s="2" t="str">
        <f t="shared" si="269"/>
        <v/>
      </c>
      <c r="HF976" s="24" t="str">
        <f t="shared" si="270"/>
        <v/>
      </c>
    </row>
    <row r="977" spans="157:214" ht="20.100000000000001" customHeight="1" x14ac:dyDescent="0.25">
      <c r="FA977" s="1">
        <v>390</v>
      </c>
      <c r="FB977" s="1">
        <f t="shared" si="274"/>
        <v>-11254.002592137685</v>
      </c>
      <c r="FC977" s="1">
        <f t="shared" si="275"/>
        <v>4.4074263885387383E-6</v>
      </c>
      <c r="FD977" s="1">
        <f t="shared" si="276"/>
        <v>7.3436309553483381E-3</v>
      </c>
      <c r="FE977" s="1">
        <f t="shared" si="277"/>
        <v>4.4074263885387383E-6</v>
      </c>
      <c r="FF977" s="1" t="str">
        <f t="shared" si="278"/>
        <v/>
      </c>
      <c r="FG977" s="1" t="str">
        <f t="shared" si="279"/>
        <v/>
      </c>
      <c r="FI977" s="1">
        <f t="shared" si="280"/>
        <v>9.13348820908175E-185</v>
      </c>
      <c r="FJ977" s="1" t="str">
        <f t="shared" si="281"/>
        <v/>
      </c>
      <c r="FK977" s="1" t="str">
        <f t="shared" si="282"/>
        <v/>
      </c>
      <c r="FP977" s="1">
        <v>390</v>
      </c>
      <c r="FQ977" s="1">
        <f t="shared" si="283"/>
        <v>-23.803289819215223</v>
      </c>
      <c r="FR977" s="1">
        <f t="shared" si="284"/>
        <v>2.0837954912110682E-3</v>
      </c>
      <c r="FS977" s="1">
        <f t="shared" si="285"/>
        <v>7.3436309553483381E-3</v>
      </c>
      <c r="FT977" s="1">
        <f t="shared" si="286"/>
        <v>2.0837954912110682E-3</v>
      </c>
      <c r="FU977" s="1" t="str">
        <f t="shared" si="287"/>
        <v/>
      </c>
      <c r="FV977" s="1" t="str">
        <f t="shared" si="288"/>
        <v/>
      </c>
      <c r="FW977" s="1">
        <f t="shared" si="289"/>
        <v>0</v>
      </c>
      <c r="FX977" s="1" t="str">
        <f t="shared" si="290"/>
        <v/>
      </c>
      <c r="FY977" s="1" t="str">
        <f t="shared" si="291"/>
        <v/>
      </c>
      <c r="GC977" s="1">
        <v>390</v>
      </c>
      <c r="GD977" s="1">
        <f t="shared" si="300"/>
        <v>-86.481079048181101</v>
      </c>
      <c r="GE977" s="1">
        <f t="shared" si="292"/>
        <v>5.7354959659599984E-4</v>
      </c>
      <c r="GF977" s="1">
        <f t="shared" si="293"/>
        <v>7.3436309553483459E-3</v>
      </c>
      <c r="GG977" s="1">
        <f t="shared" si="294"/>
        <v>5.7354959659599984E-4</v>
      </c>
      <c r="GH977" s="1" t="str">
        <f t="shared" si="295"/>
        <v/>
      </c>
      <c r="GI977" s="1" t="str">
        <f t="shared" si="296"/>
        <v/>
      </c>
      <c r="GJ977" s="1">
        <f t="shared" si="297"/>
        <v>0</v>
      </c>
      <c r="GK977" s="1" t="str">
        <f t="shared" si="298"/>
        <v/>
      </c>
      <c r="GL977" s="1" t="str">
        <f t="shared" si="299"/>
        <v/>
      </c>
      <c r="HA977" s="2"/>
      <c r="HB977" s="2">
        <f t="shared" si="271"/>
        <v>2.5280000000000067</v>
      </c>
      <c r="HC977" s="145">
        <f t="shared" si="272"/>
        <v>0.92497391972557685</v>
      </c>
      <c r="HD977" s="2">
        <f t="shared" si="273"/>
        <v>4.8940874588065952E-4</v>
      </c>
      <c r="HE977" s="2" t="str">
        <f t="shared" si="269"/>
        <v/>
      </c>
      <c r="HF977" s="24" t="str">
        <f t="shared" si="270"/>
        <v/>
      </c>
    </row>
    <row r="978" spans="157:214" ht="20.100000000000001" customHeight="1" x14ac:dyDescent="0.25">
      <c r="FA978" s="2">
        <v>391</v>
      </c>
      <c r="FB978" s="1">
        <f t="shared" si="274"/>
        <v>-11235.55340756041</v>
      </c>
      <c r="FC978" s="1">
        <f t="shared" si="275"/>
        <v>4.4506178700462421E-6</v>
      </c>
      <c r="FD978" s="1">
        <f t="shared" si="276"/>
        <v>7.4253422634862117E-3</v>
      </c>
      <c r="FE978" s="1">
        <f t="shared" si="277"/>
        <v>4.4506178700462421E-6</v>
      </c>
      <c r="FF978" s="1" t="str">
        <f t="shared" si="278"/>
        <v/>
      </c>
      <c r="FG978" s="1" t="str">
        <f t="shared" si="279"/>
        <v/>
      </c>
      <c r="FI978" s="1">
        <f t="shared" si="280"/>
        <v>1.024814526787408E-184</v>
      </c>
      <c r="FJ978" s="1" t="str">
        <f t="shared" si="281"/>
        <v/>
      </c>
      <c r="FK978" s="1" t="str">
        <f t="shared" si="282"/>
        <v/>
      </c>
      <c r="FP978" s="2">
        <v>391</v>
      </c>
      <c r="FQ978" s="1">
        <f t="shared" si="283"/>
        <v>-23.764268032626347</v>
      </c>
      <c r="FR978" s="1">
        <f t="shared" si="284"/>
        <v>2.1042160737664785E-3</v>
      </c>
      <c r="FS978" s="1">
        <f t="shared" si="285"/>
        <v>7.4253422634862004E-3</v>
      </c>
      <c r="FT978" s="1">
        <f t="shared" si="286"/>
        <v>2.1042160737664785E-3</v>
      </c>
      <c r="FU978" s="1" t="str">
        <f t="shared" si="287"/>
        <v/>
      </c>
      <c r="FV978" s="1" t="str">
        <f t="shared" si="288"/>
        <v/>
      </c>
      <c r="FW978" s="1">
        <f t="shared" si="289"/>
        <v>0</v>
      </c>
      <c r="FX978" s="1" t="str">
        <f t="shared" si="290"/>
        <v/>
      </c>
      <c r="FY978" s="1" t="str">
        <f t="shared" si="291"/>
        <v/>
      </c>
      <c r="GC978" s="2">
        <v>391</v>
      </c>
      <c r="GD978" s="1">
        <f t="shared" si="300"/>
        <v>-86.339306787446375</v>
      </c>
      <c r="GE978" s="1">
        <f t="shared" si="292"/>
        <v>5.7917021384769785E-4</v>
      </c>
      <c r="GF978" s="1">
        <f t="shared" si="293"/>
        <v>7.4253422634862117E-3</v>
      </c>
      <c r="GG978" s="1">
        <f t="shared" si="294"/>
        <v>5.7917021384769785E-4</v>
      </c>
      <c r="GH978" s="1" t="str">
        <f t="shared" si="295"/>
        <v/>
      </c>
      <c r="GI978" s="1" t="str">
        <f t="shared" si="296"/>
        <v/>
      </c>
      <c r="GJ978" s="1">
        <f t="shared" si="297"/>
        <v>0</v>
      </c>
      <c r="GK978" s="1" t="str">
        <f t="shared" si="298"/>
        <v/>
      </c>
      <c r="GL978" s="1" t="str">
        <f t="shared" si="299"/>
        <v/>
      </c>
      <c r="HA978" s="2"/>
      <c r="HB978" s="2">
        <f t="shared" si="271"/>
        <v>2.5344000000000069</v>
      </c>
      <c r="HC978" s="145">
        <f t="shared" si="272"/>
        <v>0.92448451097969619</v>
      </c>
      <c r="HD978" s="2">
        <f t="shared" si="273"/>
        <v>4.9093471487238194E-4</v>
      </c>
      <c r="HE978" s="2" t="str">
        <f t="shared" si="269"/>
        <v/>
      </c>
      <c r="HF978" s="24" t="str">
        <f t="shared" si="270"/>
        <v/>
      </c>
    </row>
    <row r="979" spans="157:214" ht="20.100000000000001" customHeight="1" x14ac:dyDescent="0.25">
      <c r="FA979" s="1">
        <v>392</v>
      </c>
      <c r="FB979" s="1">
        <f t="shared" si="274"/>
        <v>-11217.104222983136</v>
      </c>
      <c r="FC979" s="1">
        <f t="shared" si="275"/>
        <v>4.4941607082147223E-6</v>
      </c>
      <c r="FD979" s="1">
        <f t="shared" si="276"/>
        <v>7.5078536572304949E-3</v>
      </c>
      <c r="FE979" s="1">
        <f t="shared" si="277"/>
        <v>4.4941607082147223E-6</v>
      </c>
      <c r="FF979" s="1" t="str">
        <f t="shared" si="278"/>
        <v/>
      </c>
      <c r="FG979" s="1" t="str">
        <f t="shared" si="279"/>
        <v/>
      </c>
      <c r="FI979" s="1">
        <f t="shared" si="280"/>
        <v>1.1498651845718525E-184</v>
      </c>
      <c r="FJ979" s="1" t="str">
        <f t="shared" si="281"/>
        <v/>
      </c>
      <c r="FK979" s="1" t="str">
        <f t="shared" si="282"/>
        <v/>
      </c>
      <c r="FP979" s="1">
        <v>392</v>
      </c>
      <c r="FQ979" s="1">
        <f t="shared" si="283"/>
        <v>-23.725246246037468</v>
      </c>
      <c r="FR979" s="1">
        <f t="shared" si="284"/>
        <v>2.124802774904806E-3</v>
      </c>
      <c r="FS979" s="1">
        <f t="shared" si="285"/>
        <v>7.5078536572304949E-3</v>
      </c>
      <c r="FT979" s="1">
        <f t="shared" si="286"/>
        <v>2.124802774904806E-3</v>
      </c>
      <c r="FU979" s="1" t="str">
        <f t="shared" si="287"/>
        <v/>
      </c>
      <c r="FV979" s="1" t="str">
        <f t="shared" si="288"/>
        <v/>
      </c>
      <c r="FW979" s="1">
        <f t="shared" si="289"/>
        <v>0</v>
      </c>
      <c r="FX979" s="1" t="str">
        <f t="shared" si="290"/>
        <v/>
      </c>
      <c r="FY979" s="1" t="str">
        <f t="shared" si="291"/>
        <v/>
      </c>
      <c r="GC979" s="1">
        <v>392</v>
      </c>
      <c r="GD979" s="1">
        <f t="shared" si="300"/>
        <v>-86.19753452671165</v>
      </c>
      <c r="GE979" s="1">
        <f t="shared" si="292"/>
        <v>5.8483655403459732E-4</v>
      </c>
      <c r="GF979" s="1">
        <f t="shared" si="293"/>
        <v>7.5078536572305002E-3</v>
      </c>
      <c r="GG979" s="1">
        <f t="shared" si="294"/>
        <v>5.8483655403459732E-4</v>
      </c>
      <c r="GH979" s="1" t="str">
        <f t="shared" si="295"/>
        <v/>
      </c>
      <c r="GI979" s="1" t="str">
        <f t="shared" si="296"/>
        <v/>
      </c>
      <c r="GJ979" s="1">
        <f t="shared" si="297"/>
        <v>0</v>
      </c>
      <c r="GK979" s="1" t="str">
        <f t="shared" si="298"/>
        <v/>
      </c>
      <c r="GL979" s="1" t="str">
        <f t="shared" si="299"/>
        <v/>
      </c>
      <c r="HA979" s="2"/>
      <c r="HB979" s="2">
        <f t="shared" si="271"/>
        <v>2.5408000000000071</v>
      </c>
      <c r="HC979" s="145">
        <f t="shared" si="272"/>
        <v>0.92399357626482381</v>
      </c>
      <c r="HD979" s="2">
        <f t="shared" si="273"/>
        <v>4.9245761063854143E-4</v>
      </c>
      <c r="HE979" s="2" t="str">
        <f t="shared" si="269"/>
        <v/>
      </c>
      <c r="HF979" s="24" t="str">
        <f t="shared" si="270"/>
        <v/>
      </c>
    </row>
    <row r="980" spans="157:214" ht="20.100000000000001" customHeight="1" x14ac:dyDescent="0.25">
      <c r="FA980" s="1">
        <v>393</v>
      </c>
      <c r="FB980" s="1">
        <f t="shared" si="274"/>
        <v>-11198.655038405861</v>
      </c>
      <c r="FC980" s="1">
        <f t="shared" si="275"/>
        <v>4.538056940383638E-6</v>
      </c>
      <c r="FD980" s="1">
        <f t="shared" si="276"/>
        <v>7.5911716376142356E-3</v>
      </c>
      <c r="FE980" s="1">
        <f t="shared" si="277"/>
        <v>4.538056940383638E-6</v>
      </c>
      <c r="FF980" s="1" t="str">
        <f t="shared" si="278"/>
        <v/>
      </c>
      <c r="FG980" s="1" t="str">
        <f t="shared" si="279"/>
        <v/>
      </c>
      <c r="FI980" s="1">
        <f t="shared" si="280"/>
        <v>1.2901542213350871E-184</v>
      </c>
      <c r="FJ980" s="1" t="str">
        <f t="shared" si="281"/>
        <v/>
      </c>
      <c r="FK980" s="1" t="str">
        <f t="shared" si="282"/>
        <v/>
      </c>
      <c r="FP980" s="1">
        <v>393</v>
      </c>
      <c r="FQ980" s="1">
        <f t="shared" si="283"/>
        <v>-23.686224459448589</v>
      </c>
      <c r="FR980" s="1">
        <f t="shared" si="284"/>
        <v>2.1455565578636362E-3</v>
      </c>
      <c r="FS980" s="1">
        <f t="shared" si="285"/>
        <v>7.5911716376142468E-3</v>
      </c>
      <c r="FT980" s="1">
        <f t="shared" si="286"/>
        <v>2.1455565578636362E-3</v>
      </c>
      <c r="FU980" s="1" t="str">
        <f t="shared" si="287"/>
        <v/>
      </c>
      <c r="FV980" s="1" t="str">
        <f t="shared" si="288"/>
        <v/>
      </c>
      <c r="FW980" s="1">
        <f t="shared" si="289"/>
        <v>0</v>
      </c>
      <c r="FX980" s="1" t="str">
        <f t="shared" si="290"/>
        <v/>
      </c>
      <c r="FY980" s="1" t="str">
        <f t="shared" si="291"/>
        <v/>
      </c>
      <c r="GC980" s="1">
        <v>393</v>
      </c>
      <c r="GD980" s="1">
        <f t="shared" si="300"/>
        <v>-86.055762265976938</v>
      </c>
      <c r="GE980" s="1">
        <f t="shared" si="292"/>
        <v>5.9054888228085871E-4</v>
      </c>
      <c r="GF980" s="1">
        <f t="shared" si="293"/>
        <v>7.5911716376142468E-3</v>
      </c>
      <c r="GG980" s="1">
        <f t="shared" si="294"/>
        <v>5.9054888228085871E-4</v>
      </c>
      <c r="GH980" s="1" t="str">
        <f t="shared" si="295"/>
        <v/>
      </c>
      <c r="GI980" s="1" t="str">
        <f t="shared" si="296"/>
        <v/>
      </c>
      <c r="GJ980" s="1">
        <f t="shared" si="297"/>
        <v>0</v>
      </c>
      <c r="GK980" s="1" t="str">
        <f t="shared" si="298"/>
        <v/>
      </c>
      <c r="GL980" s="1" t="str">
        <f t="shared" si="299"/>
        <v/>
      </c>
      <c r="HA980" s="2"/>
      <c r="HB980" s="2">
        <f t="shared" si="271"/>
        <v>2.5472000000000072</v>
      </c>
      <c r="HC980" s="145">
        <f t="shared" si="272"/>
        <v>0.92350111865418527</v>
      </c>
      <c r="HD980" s="2">
        <f t="shared" si="273"/>
        <v>4.9397741461021383E-4</v>
      </c>
      <c r="HE980" s="2" t="str">
        <f t="shared" si="269"/>
        <v/>
      </c>
      <c r="HF980" s="24" t="str">
        <f t="shared" si="270"/>
        <v/>
      </c>
    </row>
    <row r="981" spans="157:214" ht="20.100000000000001" customHeight="1" x14ac:dyDescent="0.25">
      <c r="FA981" s="1">
        <v>394</v>
      </c>
      <c r="FB981" s="1">
        <f t="shared" si="274"/>
        <v>-11180.205853828586</v>
      </c>
      <c r="FC981" s="1">
        <f t="shared" si="275"/>
        <v>4.5823086067627814E-6</v>
      </c>
      <c r="FD981" s="1">
        <f t="shared" si="276"/>
        <v>7.6753027432843587E-3</v>
      </c>
      <c r="FE981" s="1">
        <f t="shared" si="277"/>
        <v>4.5823086067627814E-6</v>
      </c>
      <c r="FF981" s="1" t="str">
        <f t="shared" si="278"/>
        <v/>
      </c>
      <c r="FG981" s="1" t="str">
        <f t="shared" si="279"/>
        <v/>
      </c>
      <c r="FI981" s="1">
        <f t="shared" si="280"/>
        <v>1.4475360289259329E-184</v>
      </c>
      <c r="FJ981" s="1" t="str">
        <f t="shared" si="281"/>
        <v/>
      </c>
      <c r="FK981" s="1" t="str">
        <f t="shared" si="282"/>
        <v/>
      </c>
      <c r="FP981" s="1">
        <v>394</v>
      </c>
      <c r="FQ981" s="1">
        <f t="shared" si="283"/>
        <v>-23.647202672859713</v>
      </c>
      <c r="FR981" s="1">
        <f t="shared" si="284"/>
        <v>2.1664783872376225E-3</v>
      </c>
      <c r="FS981" s="1">
        <f t="shared" si="285"/>
        <v>7.67530274328435E-3</v>
      </c>
      <c r="FT981" s="1">
        <f t="shared" si="286"/>
        <v>2.1664783872376225E-3</v>
      </c>
      <c r="FU981" s="1" t="str">
        <f t="shared" si="287"/>
        <v/>
      </c>
      <c r="FV981" s="1" t="str">
        <f t="shared" si="288"/>
        <v/>
      </c>
      <c r="FW981" s="1">
        <f t="shared" si="289"/>
        <v>0</v>
      </c>
      <c r="FX981" s="1" t="str">
        <f t="shared" si="290"/>
        <v/>
      </c>
      <c r="FY981" s="1" t="str">
        <f t="shared" si="291"/>
        <v/>
      </c>
      <c r="GC981" s="1">
        <v>394</v>
      </c>
      <c r="GD981" s="1">
        <f t="shared" si="300"/>
        <v>-85.913990005242198</v>
      </c>
      <c r="GE981" s="1">
        <f t="shared" si="292"/>
        <v>5.9630746408416673E-4</v>
      </c>
      <c r="GF981" s="1">
        <f t="shared" si="293"/>
        <v>7.67530274328437E-3</v>
      </c>
      <c r="GG981" s="1">
        <f t="shared" si="294"/>
        <v>5.9630746408416673E-4</v>
      </c>
      <c r="GH981" s="1" t="str">
        <f t="shared" si="295"/>
        <v/>
      </c>
      <c r="GI981" s="1" t="str">
        <f t="shared" si="296"/>
        <v/>
      </c>
      <c r="GJ981" s="1">
        <f t="shared" si="297"/>
        <v>0</v>
      </c>
      <c r="GK981" s="1" t="str">
        <f t="shared" si="298"/>
        <v/>
      </c>
      <c r="GL981" s="1" t="str">
        <f t="shared" si="299"/>
        <v/>
      </c>
      <c r="HA981" s="2"/>
      <c r="HB981" s="2">
        <f t="shared" si="271"/>
        <v>2.5536000000000074</v>
      </c>
      <c r="HC981" s="145">
        <f t="shared" si="272"/>
        <v>0.92300714123957506</v>
      </c>
      <c r="HD981" s="2">
        <f t="shared" si="273"/>
        <v>4.9549410837546048E-4</v>
      </c>
      <c r="HE981" s="2" t="str">
        <f t="shared" si="269"/>
        <v/>
      </c>
      <c r="HF981" s="24" t="str">
        <f t="shared" si="270"/>
        <v/>
      </c>
    </row>
    <row r="982" spans="157:214" ht="20.100000000000001" customHeight="1" x14ac:dyDescent="0.25">
      <c r="FA982" s="1">
        <v>395</v>
      </c>
      <c r="FB982" s="1">
        <f t="shared" si="274"/>
        <v>-11161.75666925131</v>
      </c>
      <c r="FC982" s="1">
        <f t="shared" si="275"/>
        <v>4.6269177503291027E-6</v>
      </c>
      <c r="FD982" s="1">
        <f t="shared" si="276"/>
        <v>7.7602535505536425E-3</v>
      </c>
      <c r="FE982" s="1">
        <f t="shared" si="277"/>
        <v>4.6269177503291027E-6</v>
      </c>
      <c r="FF982" s="1" t="str">
        <f t="shared" si="278"/>
        <v/>
      </c>
      <c r="FG982" s="1" t="str">
        <f t="shared" si="279"/>
        <v/>
      </c>
      <c r="FI982" s="1">
        <f t="shared" si="280"/>
        <v>1.6240903567089896E-184</v>
      </c>
      <c r="FJ982" s="1" t="str">
        <f t="shared" si="281"/>
        <v/>
      </c>
      <c r="FK982" s="1" t="str">
        <f t="shared" si="282"/>
        <v/>
      </c>
      <c r="FP982" s="1">
        <v>395</v>
      </c>
      <c r="FQ982" s="1">
        <f t="shared" si="283"/>
        <v>-23.608180886270837</v>
      </c>
      <c r="FR982" s="1">
        <f t="shared" si="284"/>
        <v>2.1875692289297305E-3</v>
      </c>
      <c r="FS982" s="1">
        <f t="shared" si="285"/>
        <v>7.7602535505536321E-3</v>
      </c>
      <c r="FT982" s="1">
        <f t="shared" si="286"/>
        <v>2.1875692289297305E-3</v>
      </c>
      <c r="FU982" s="1" t="str">
        <f t="shared" si="287"/>
        <v/>
      </c>
      <c r="FV982" s="1" t="str">
        <f t="shared" si="288"/>
        <v/>
      </c>
      <c r="FW982" s="1">
        <f t="shared" si="289"/>
        <v>0</v>
      </c>
      <c r="FX982" s="1" t="str">
        <f t="shared" si="290"/>
        <v/>
      </c>
      <c r="FY982" s="1" t="str">
        <f t="shared" si="291"/>
        <v/>
      </c>
      <c r="GC982" s="1">
        <v>395</v>
      </c>
      <c r="GD982" s="1">
        <f t="shared" si="300"/>
        <v>-85.772217744507486</v>
      </c>
      <c r="GE982" s="1">
        <f t="shared" si="292"/>
        <v>6.0211256530230326E-4</v>
      </c>
      <c r="GF982" s="1">
        <f t="shared" si="293"/>
        <v>7.7602535505536425E-3</v>
      </c>
      <c r="GG982" s="1">
        <f t="shared" si="294"/>
        <v>6.0211256530230326E-4</v>
      </c>
      <c r="GH982" s="1" t="str">
        <f t="shared" si="295"/>
        <v/>
      </c>
      <c r="GI982" s="1" t="str">
        <f t="shared" si="296"/>
        <v/>
      </c>
      <c r="GJ982" s="1">
        <f t="shared" si="297"/>
        <v>0</v>
      </c>
      <c r="GK982" s="1" t="str">
        <f t="shared" si="298"/>
        <v/>
      </c>
      <c r="GL982" s="1" t="str">
        <f t="shared" si="299"/>
        <v/>
      </c>
      <c r="HA982" s="2"/>
      <c r="HB982" s="2">
        <f t="shared" si="271"/>
        <v>2.5600000000000076</v>
      </c>
      <c r="HC982" s="145">
        <f t="shared" si="272"/>
        <v>0.9225116471311996</v>
      </c>
      <c r="HD982" s="2">
        <f t="shared" si="273"/>
        <v>4.9700767367999443E-4</v>
      </c>
      <c r="HE982" s="2" t="str">
        <f t="shared" si="269"/>
        <v/>
      </c>
      <c r="HF982" s="24" t="str">
        <f t="shared" si="270"/>
        <v/>
      </c>
    </row>
    <row r="983" spans="157:214" ht="20.100000000000001" customHeight="1" x14ac:dyDescent="0.25">
      <c r="FA983" s="1">
        <v>396</v>
      </c>
      <c r="FB983" s="1">
        <f t="shared" si="274"/>
        <v>-11143.307484674035</v>
      </c>
      <c r="FC983" s="1">
        <f t="shared" si="275"/>
        <v>4.6718864167223361E-6</v>
      </c>
      <c r="FD983" s="1">
        <f t="shared" si="276"/>
        <v>7.846030673450877E-3</v>
      </c>
      <c r="FE983" s="1">
        <f t="shared" si="277"/>
        <v>4.6718864167223361E-6</v>
      </c>
      <c r="FF983" s="1" t="str">
        <f t="shared" si="278"/>
        <v/>
      </c>
      <c r="FG983" s="1" t="str">
        <f t="shared" si="279"/>
        <v/>
      </c>
      <c r="FI983" s="1">
        <f t="shared" si="280"/>
        <v>1.8221496609921916E-184</v>
      </c>
      <c r="FJ983" s="1" t="str">
        <f t="shared" si="281"/>
        <v/>
      </c>
      <c r="FK983" s="1" t="str">
        <f t="shared" si="282"/>
        <v/>
      </c>
      <c r="FP983" s="1">
        <v>396</v>
      </c>
      <c r="FQ983" s="1">
        <f t="shared" si="283"/>
        <v>-23.569159099681958</v>
      </c>
      <c r="FR983" s="1">
        <f t="shared" si="284"/>
        <v>2.2088300501018499E-3</v>
      </c>
      <c r="FS983" s="1">
        <f t="shared" si="285"/>
        <v>7.846030673450877E-3</v>
      </c>
      <c r="FT983" s="1">
        <f t="shared" si="286"/>
        <v>2.2088300501018499E-3</v>
      </c>
      <c r="FU983" s="1" t="str">
        <f t="shared" si="287"/>
        <v/>
      </c>
      <c r="FV983" s="1" t="str">
        <f t="shared" si="288"/>
        <v/>
      </c>
      <c r="FW983" s="1">
        <f t="shared" si="289"/>
        <v>0</v>
      </c>
      <c r="FX983" s="1" t="str">
        <f t="shared" si="290"/>
        <v/>
      </c>
      <c r="FY983" s="1" t="str">
        <f t="shared" si="291"/>
        <v/>
      </c>
      <c r="GC983" s="1">
        <v>396</v>
      </c>
      <c r="GD983" s="1">
        <f t="shared" si="300"/>
        <v>-85.63044548377276</v>
      </c>
      <c r="GE983" s="1">
        <f t="shared" si="292"/>
        <v>6.0796445213956701E-4</v>
      </c>
      <c r="GF983" s="1">
        <f t="shared" si="293"/>
        <v>7.846030673450877E-3</v>
      </c>
      <c r="GG983" s="1">
        <f t="shared" si="294"/>
        <v>6.0796445213956701E-4</v>
      </c>
      <c r="GH983" s="1" t="str">
        <f t="shared" si="295"/>
        <v/>
      </c>
      <c r="GI983" s="1" t="str">
        <f t="shared" si="296"/>
        <v/>
      </c>
      <c r="GJ983" s="1">
        <f t="shared" si="297"/>
        <v>0</v>
      </c>
      <c r="GK983" s="1" t="str">
        <f t="shared" si="298"/>
        <v/>
      </c>
      <c r="GL983" s="1" t="str">
        <f t="shared" si="299"/>
        <v/>
      </c>
      <c r="HA983" s="2"/>
      <c r="HB983" s="2">
        <f t="shared" si="271"/>
        <v>2.5664000000000078</v>
      </c>
      <c r="HC983" s="145">
        <f t="shared" si="272"/>
        <v>0.9220146394575196</v>
      </c>
      <c r="HD983" s="2">
        <f t="shared" si="273"/>
        <v>4.9851809242407175E-4</v>
      </c>
      <c r="HE983" s="2" t="str">
        <f t="shared" si="269"/>
        <v/>
      </c>
      <c r="HF983" s="24" t="str">
        <f t="shared" si="270"/>
        <v/>
      </c>
    </row>
    <row r="984" spans="157:214" ht="20.100000000000001" customHeight="1" x14ac:dyDescent="0.25">
      <c r="FA984" s="1">
        <v>397</v>
      </c>
      <c r="FB984" s="1">
        <f t="shared" si="274"/>
        <v>-11124.858300096761</v>
      </c>
      <c r="FC984" s="1">
        <f t="shared" si="275"/>
        <v>4.7172166541393462E-6</v>
      </c>
      <c r="FD984" s="1">
        <f t="shared" si="276"/>
        <v>7.9326407637690076E-3</v>
      </c>
      <c r="FE984" s="1">
        <f t="shared" si="277"/>
        <v>4.7172166541393462E-6</v>
      </c>
      <c r="FF984" s="1" t="str">
        <f t="shared" si="278"/>
        <v/>
      </c>
      <c r="FG984" s="1" t="str">
        <f t="shared" si="279"/>
        <v/>
      </c>
      <c r="FI984" s="1">
        <f t="shared" si="280"/>
        <v>2.0443297690260482E-184</v>
      </c>
      <c r="FJ984" s="1" t="str">
        <f t="shared" si="281"/>
        <v/>
      </c>
      <c r="FK984" s="1" t="str">
        <f t="shared" si="282"/>
        <v/>
      </c>
      <c r="FP984" s="1">
        <v>397</v>
      </c>
      <c r="FQ984" s="1">
        <f t="shared" si="283"/>
        <v>-23.530137313093078</v>
      </c>
      <c r="FR984" s="1">
        <f t="shared" si="284"/>
        <v>2.2302618191248624E-3</v>
      </c>
      <c r="FS984" s="1">
        <f t="shared" si="285"/>
        <v>7.9326407637690076E-3</v>
      </c>
      <c r="FT984" s="1">
        <f t="shared" si="286"/>
        <v>2.2302618191248624E-3</v>
      </c>
      <c r="FU984" s="1" t="str">
        <f t="shared" si="287"/>
        <v/>
      </c>
      <c r="FV984" s="1" t="str">
        <f t="shared" si="288"/>
        <v/>
      </c>
      <c r="FW984" s="1">
        <f t="shared" si="289"/>
        <v>0</v>
      </c>
      <c r="FX984" s="1" t="str">
        <f t="shared" si="290"/>
        <v/>
      </c>
      <c r="FY984" s="1" t="str">
        <f t="shared" si="291"/>
        <v/>
      </c>
      <c r="GC984" s="1">
        <v>397</v>
      </c>
      <c r="GD984" s="1">
        <f t="shared" si="300"/>
        <v>-85.488673223038035</v>
      </c>
      <c r="GE984" s="1">
        <f t="shared" si="292"/>
        <v>6.1386339113302037E-4</v>
      </c>
      <c r="GF984" s="1">
        <f t="shared" si="293"/>
        <v>7.9326407637690076E-3</v>
      </c>
      <c r="GG984" s="1">
        <f t="shared" si="294"/>
        <v>6.1386339113302037E-4</v>
      </c>
      <c r="GH984" s="1" t="str">
        <f t="shared" si="295"/>
        <v/>
      </c>
      <c r="GI984" s="1" t="str">
        <f t="shared" si="296"/>
        <v/>
      </c>
      <c r="GJ984" s="1">
        <f t="shared" si="297"/>
        <v>0</v>
      </c>
      <c r="GK984" s="1" t="str">
        <f t="shared" si="298"/>
        <v/>
      </c>
      <c r="GL984" s="1" t="str">
        <f t="shared" si="299"/>
        <v/>
      </c>
      <c r="HA984" s="2"/>
      <c r="HB984" s="2">
        <f t="shared" si="271"/>
        <v>2.572800000000008</v>
      </c>
      <c r="HC984" s="145">
        <f t="shared" si="272"/>
        <v>0.92151612136509553</v>
      </c>
      <c r="HD984" s="2">
        <f t="shared" si="273"/>
        <v>5.0002534666493403E-4</v>
      </c>
      <c r="HE984" s="2" t="str">
        <f t="shared" si="269"/>
        <v/>
      </c>
      <c r="HF984" s="24" t="str">
        <f t="shared" si="270"/>
        <v/>
      </c>
    </row>
    <row r="985" spans="157:214" ht="20.100000000000001" customHeight="1" x14ac:dyDescent="0.25">
      <c r="FA985" s="2">
        <v>398</v>
      </c>
      <c r="FB985" s="1">
        <f t="shared" si="274"/>
        <v>-11106.409115519487</v>
      </c>
      <c r="FC985" s="1">
        <f t="shared" si="275"/>
        <v>4.7629105132272582E-6</v>
      </c>
      <c r="FD985" s="1">
        <f t="shared" si="276"/>
        <v>8.0200905111112563E-3</v>
      </c>
      <c r="FE985" s="1">
        <f t="shared" si="277"/>
        <v>4.7629105132272582E-6</v>
      </c>
      <c r="FF985" s="1" t="str">
        <f t="shared" si="278"/>
        <v/>
      </c>
      <c r="FG985" s="1" t="str">
        <f t="shared" si="279"/>
        <v/>
      </c>
      <c r="FI985" s="1">
        <f t="shared" si="280"/>
        <v>2.2935642587330171E-184</v>
      </c>
      <c r="FJ985" s="1" t="str">
        <f t="shared" si="281"/>
        <v/>
      </c>
      <c r="FK985" s="1" t="str">
        <f t="shared" si="282"/>
        <v/>
      </c>
      <c r="FP985" s="2">
        <v>398</v>
      </c>
      <c r="FQ985" s="1">
        <f t="shared" si="283"/>
        <v>-23.491115526504203</v>
      </c>
      <c r="FR985" s="1">
        <f t="shared" si="284"/>
        <v>2.2518655055281211E-3</v>
      </c>
      <c r="FS985" s="1">
        <f t="shared" si="285"/>
        <v>8.0200905111112702E-3</v>
      </c>
      <c r="FT985" s="1">
        <f t="shared" si="286"/>
        <v>2.2518655055281211E-3</v>
      </c>
      <c r="FU985" s="1" t="str">
        <f t="shared" si="287"/>
        <v/>
      </c>
      <c r="FV985" s="1" t="str">
        <f t="shared" si="288"/>
        <v/>
      </c>
      <c r="FW985" s="1">
        <f t="shared" si="289"/>
        <v>0</v>
      </c>
      <c r="FX985" s="1" t="str">
        <f t="shared" si="290"/>
        <v/>
      </c>
      <c r="FY985" s="1" t="str">
        <f t="shared" si="291"/>
        <v/>
      </c>
      <c r="GC985" s="2">
        <v>398</v>
      </c>
      <c r="GD985" s="1">
        <f t="shared" si="300"/>
        <v>-85.346900962303323</v>
      </c>
      <c r="GE985" s="1">
        <f t="shared" si="292"/>
        <v>6.1980964913858525E-4</v>
      </c>
      <c r="GF985" s="1">
        <f t="shared" si="293"/>
        <v>8.0200905111112563E-3</v>
      </c>
      <c r="GG985" s="1">
        <f t="shared" si="294"/>
        <v>6.1980964913858525E-4</v>
      </c>
      <c r="GH985" s="1" t="str">
        <f t="shared" si="295"/>
        <v/>
      </c>
      <c r="GI985" s="1" t="str">
        <f t="shared" si="296"/>
        <v/>
      </c>
      <c r="GJ985" s="1">
        <f t="shared" si="297"/>
        <v>0</v>
      </c>
      <c r="GK985" s="1" t="str">
        <f t="shared" si="298"/>
        <v/>
      </c>
      <c r="GL985" s="1" t="str">
        <f t="shared" si="299"/>
        <v/>
      </c>
      <c r="HA985" s="2"/>
      <c r="HB985" s="2">
        <f t="shared" si="271"/>
        <v>2.5792000000000082</v>
      </c>
      <c r="HC985" s="145">
        <f t="shared" si="272"/>
        <v>0.9210160960184306</v>
      </c>
      <c r="HD985" s="2">
        <f t="shared" si="273"/>
        <v>5.0152941861414391E-4</v>
      </c>
      <c r="HE985" s="2" t="str">
        <f t="shared" si="269"/>
        <v/>
      </c>
      <c r="HF985" s="24" t="str">
        <f t="shared" si="270"/>
        <v/>
      </c>
    </row>
    <row r="986" spans="157:214" ht="20.100000000000001" customHeight="1" x14ac:dyDescent="0.25">
      <c r="FA986" s="1">
        <v>399</v>
      </c>
      <c r="FB986" s="1">
        <f t="shared" si="274"/>
        <v>-11087.959930942212</v>
      </c>
      <c r="FC986" s="1">
        <f t="shared" si="275"/>
        <v>4.8089700469753856E-6</v>
      </c>
      <c r="FD986" s="1">
        <f t="shared" si="276"/>
        <v>8.108386642935457E-3</v>
      </c>
      <c r="FE986" s="1">
        <f t="shared" si="277"/>
        <v>4.8089700469753856E-6</v>
      </c>
      <c r="FF986" s="1" t="str">
        <f t="shared" si="278"/>
        <v/>
      </c>
      <c r="FG986" s="1" t="str">
        <f t="shared" si="279"/>
        <v/>
      </c>
      <c r="FI986" s="1">
        <f t="shared" si="280"/>
        <v>2.5731430037945672E-184</v>
      </c>
      <c r="FJ986" s="1" t="str">
        <f t="shared" si="281"/>
        <v/>
      </c>
      <c r="FK986" s="1" t="str">
        <f t="shared" si="282"/>
        <v/>
      </c>
      <c r="FP986" s="1">
        <v>399</v>
      </c>
      <c r="FQ986" s="1">
        <f t="shared" si="283"/>
        <v>-23.452093739915327</v>
      </c>
      <c r="FR986" s="1">
        <f t="shared" si="284"/>
        <v>2.2736420799483333E-3</v>
      </c>
      <c r="FS986" s="1">
        <f t="shared" si="285"/>
        <v>8.108386642935457E-3</v>
      </c>
      <c r="FT986" s="1">
        <f t="shared" si="286"/>
        <v>2.2736420799483333E-3</v>
      </c>
      <c r="FU986" s="1" t="str">
        <f t="shared" si="287"/>
        <v/>
      </c>
      <c r="FV986" s="1" t="str">
        <f t="shared" si="288"/>
        <v/>
      </c>
      <c r="FW986" s="1">
        <f t="shared" si="289"/>
        <v>0</v>
      </c>
      <c r="FX986" s="1" t="str">
        <f t="shared" si="290"/>
        <v/>
      </c>
      <c r="FY986" s="1" t="str">
        <f t="shared" si="291"/>
        <v/>
      </c>
      <c r="GC986" s="1">
        <v>399</v>
      </c>
      <c r="GD986" s="1">
        <f t="shared" si="300"/>
        <v>-85.205128701568583</v>
      </c>
      <c r="GE986" s="1">
        <f t="shared" si="292"/>
        <v>6.2580349331697969E-4</v>
      </c>
      <c r="GF986" s="1">
        <f t="shared" si="293"/>
        <v>8.1083866429354761E-3</v>
      </c>
      <c r="GG986" s="1">
        <f t="shared" si="294"/>
        <v>6.2580349331697969E-4</v>
      </c>
      <c r="GH986" s="1" t="str">
        <f t="shared" si="295"/>
        <v/>
      </c>
      <c r="GI986" s="1" t="str">
        <f t="shared" si="296"/>
        <v/>
      </c>
      <c r="GJ986" s="1">
        <f t="shared" si="297"/>
        <v>0</v>
      </c>
      <c r="GK986" s="1" t="str">
        <f t="shared" si="298"/>
        <v/>
      </c>
      <c r="GL986" s="1" t="str">
        <f t="shared" si="299"/>
        <v/>
      </c>
      <c r="HA986" s="2"/>
      <c r="HB986" s="2">
        <f t="shared" si="271"/>
        <v>2.5856000000000083</v>
      </c>
      <c r="HC986" s="145">
        <f t="shared" si="272"/>
        <v>0.92051456659981645</v>
      </c>
      <c r="HD986" s="2">
        <f t="shared" si="273"/>
        <v>5.0303029063791804E-4</v>
      </c>
      <c r="HE986" s="2" t="str">
        <f t="shared" si="269"/>
        <v/>
      </c>
      <c r="HF986" s="24" t="str">
        <f t="shared" si="270"/>
        <v/>
      </c>
    </row>
    <row r="987" spans="157:214" ht="20.100000000000001" customHeight="1" x14ac:dyDescent="0.25">
      <c r="FA987" s="1">
        <v>400</v>
      </c>
      <c r="FB987" s="1">
        <f t="shared" si="274"/>
        <v>-11069.510746364936</v>
      </c>
      <c r="FC987" s="1">
        <f t="shared" si="275"/>
        <v>4.8553973106058538E-6</v>
      </c>
      <c r="FD987" s="1">
        <f t="shared" si="276"/>
        <v>8.1975359245961138E-3</v>
      </c>
      <c r="FE987" s="1">
        <f t="shared" si="277"/>
        <v>4.8553973106058538E-6</v>
      </c>
      <c r="FF987" s="1" t="str">
        <f t="shared" si="278"/>
        <v/>
      </c>
      <c r="FG987" s="1" t="str">
        <f t="shared" si="279"/>
        <v/>
      </c>
      <c r="FI987" s="1">
        <f t="shared" si="280"/>
        <v>2.8867553880714432E-184</v>
      </c>
      <c r="FJ987" s="1" t="str">
        <f t="shared" si="281"/>
        <v/>
      </c>
      <c r="FK987" s="1" t="str">
        <f t="shared" si="282"/>
        <v/>
      </c>
      <c r="FP987" s="1">
        <v>400</v>
      </c>
      <c r="FQ987" s="1">
        <f t="shared" si="283"/>
        <v>-23.413071953326448</v>
      </c>
      <c r="FR987" s="1">
        <f t="shared" si="284"/>
        <v>2.29559251407788E-3</v>
      </c>
      <c r="FS987" s="1">
        <f t="shared" si="285"/>
        <v>8.1975359245961311E-3</v>
      </c>
      <c r="FT987" s="1">
        <f t="shared" si="286"/>
        <v>2.29559251407788E-3</v>
      </c>
      <c r="FU987" s="1" t="str">
        <f t="shared" si="287"/>
        <v/>
      </c>
      <c r="FV987" s="1" t="str">
        <f t="shared" si="288"/>
        <v/>
      </c>
      <c r="FW987" s="1">
        <f t="shared" si="289"/>
        <v>0</v>
      </c>
      <c r="FX987" s="1" t="str">
        <f t="shared" si="290"/>
        <v/>
      </c>
      <c r="FY987" s="1" t="str">
        <f t="shared" si="291"/>
        <v/>
      </c>
      <c r="GC987" s="1">
        <v>400</v>
      </c>
      <c r="GD987" s="1">
        <f t="shared" si="300"/>
        <v>-85.063356440833871</v>
      </c>
      <c r="GE987" s="1">
        <f t="shared" si="292"/>
        <v>6.3184519111947801E-4</v>
      </c>
      <c r="GF987" s="1">
        <f t="shared" si="293"/>
        <v>8.1975359245961311E-3</v>
      </c>
      <c r="GG987" s="1">
        <f t="shared" si="294"/>
        <v>6.3184519111947801E-4</v>
      </c>
      <c r="GH987" s="1" t="str">
        <f t="shared" si="295"/>
        <v/>
      </c>
      <c r="GI987" s="1" t="str">
        <f t="shared" si="296"/>
        <v/>
      </c>
      <c r="GJ987" s="1">
        <f t="shared" si="297"/>
        <v>0</v>
      </c>
      <c r="GK987" s="1" t="str">
        <f t="shared" si="298"/>
        <v/>
      </c>
      <c r="GL987" s="1" t="str">
        <f t="shared" si="299"/>
        <v/>
      </c>
      <c r="HA987" s="2"/>
      <c r="HB987" s="2">
        <f t="shared" si="271"/>
        <v>2.5920000000000085</v>
      </c>
      <c r="HC987" s="145">
        <f t="shared" si="272"/>
        <v>0.92001153630917853</v>
      </c>
      <c r="HD987" s="2">
        <f t="shared" si="273"/>
        <v>5.045279452566831E-4</v>
      </c>
      <c r="HE987" s="2" t="str">
        <f t="shared" si="269"/>
        <v/>
      </c>
      <c r="HF987" s="24" t="str">
        <f t="shared" si="270"/>
        <v/>
      </c>
    </row>
    <row r="988" spans="157:214" ht="20.100000000000001" customHeight="1" x14ac:dyDescent="0.25">
      <c r="FA988" s="1">
        <v>401</v>
      </c>
      <c r="FB988" s="1">
        <f t="shared" si="274"/>
        <v>-11051.061561787661</v>
      </c>
      <c r="FC988" s="1">
        <f t="shared" si="275"/>
        <v>4.9021943614630539E-6</v>
      </c>
      <c r="FD988" s="1">
        <f t="shared" si="276"/>
        <v>8.2875451593847245E-3</v>
      </c>
      <c r="FE988" s="1">
        <f t="shared" si="277"/>
        <v>4.9021943614630539E-6</v>
      </c>
      <c r="FF988" s="1" t="str">
        <f t="shared" si="278"/>
        <v/>
      </c>
      <c r="FG988" s="1" t="str">
        <f t="shared" si="279"/>
        <v/>
      </c>
      <c r="FI988" s="1">
        <f t="shared" si="280"/>
        <v>3.2385387542128047E-184</v>
      </c>
      <c r="FJ988" s="1" t="str">
        <f t="shared" si="281"/>
        <v/>
      </c>
      <c r="FK988" s="1" t="str">
        <f t="shared" si="282"/>
        <v/>
      </c>
      <c r="FP988" s="1">
        <v>401</v>
      </c>
      <c r="FQ988" s="1">
        <f t="shared" si="283"/>
        <v>-23.374050166737568</v>
      </c>
      <c r="FR988" s="1">
        <f t="shared" si="284"/>
        <v>2.3177177806125138E-3</v>
      </c>
      <c r="FS988" s="1">
        <f t="shared" si="285"/>
        <v>8.2875451593847245E-3</v>
      </c>
      <c r="FT988" s="1">
        <f t="shared" si="286"/>
        <v>2.3177177806125138E-3</v>
      </c>
      <c r="FU988" s="1" t="str">
        <f t="shared" si="287"/>
        <v/>
      </c>
      <c r="FV988" s="1" t="str">
        <f t="shared" si="288"/>
        <v/>
      </c>
      <c r="FW988" s="1">
        <f t="shared" si="289"/>
        <v>0</v>
      </c>
      <c r="FX988" s="1" t="str">
        <f t="shared" si="290"/>
        <v/>
      </c>
      <c r="FY988" s="1" t="str">
        <f t="shared" si="291"/>
        <v/>
      </c>
      <c r="GC988" s="1">
        <v>401</v>
      </c>
      <c r="GD988" s="1">
        <f t="shared" si="300"/>
        <v>-84.921584180099146</v>
      </c>
      <c r="GE988" s="1">
        <f t="shared" si="292"/>
        <v>6.3793501027353664E-4</v>
      </c>
      <c r="GF988" s="1">
        <f t="shared" si="293"/>
        <v>8.2875451593847245E-3</v>
      </c>
      <c r="GG988" s="1">
        <f t="shared" si="294"/>
        <v>6.3793501027353664E-4</v>
      </c>
      <c r="GH988" s="1" t="str">
        <f t="shared" si="295"/>
        <v/>
      </c>
      <c r="GI988" s="1" t="str">
        <f t="shared" si="296"/>
        <v/>
      </c>
      <c r="GJ988" s="1">
        <f t="shared" si="297"/>
        <v>0</v>
      </c>
      <c r="GK988" s="1" t="str">
        <f t="shared" si="298"/>
        <v/>
      </c>
      <c r="GL988" s="1" t="str">
        <f t="shared" si="299"/>
        <v/>
      </c>
      <c r="HA988" s="2"/>
      <c r="HB988" s="2">
        <f t="shared" si="271"/>
        <v>2.5984000000000087</v>
      </c>
      <c r="HC988" s="145">
        <f t="shared" si="272"/>
        <v>0.91950700836392185</v>
      </c>
      <c r="HD988" s="2">
        <f t="shared" si="273"/>
        <v>5.0602236514452059E-4</v>
      </c>
      <c r="HE988" s="2" t="str">
        <f t="shared" si="269"/>
        <v/>
      </c>
      <c r="HF988" s="24" t="str">
        <f t="shared" si="270"/>
        <v/>
      </c>
    </row>
    <row r="989" spans="157:214" ht="20.100000000000001" customHeight="1" x14ac:dyDescent="0.25">
      <c r="FA989" s="1">
        <v>402</v>
      </c>
      <c r="FB989" s="1">
        <f t="shared" si="274"/>
        <v>-11032.612377210386</v>
      </c>
      <c r="FC989" s="1">
        <f t="shared" si="275"/>
        <v>4.9493632589018012E-6</v>
      </c>
      <c r="FD989" s="1">
        <f t="shared" si="276"/>
        <v>8.3784211885677643E-3</v>
      </c>
      <c r="FE989" s="1">
        <f t="shared" si="277"/>
        <v>4.9493632589018012E-6</v>
      </c>
      <c r="FF989" s="1" t="str">
        <f t="shared" si="278"/>
        <v/>
      </c>
      <c r="FG989" s="1" t="str">
        <f t="shared" si="279"/>
        <v/>
      </c>
      <c r="FI989" s="1">
        <f t="shared" si="280"/>
        <v>3.6331327195534306E-184</v>
      </c>
      <c r="FJ989" s="1" t="str">
        <f t="shared" si="281"/>
        <v/>
      </c>
      <c r="FK989" s="1" t="str">
        <f t="shared" si="282"/>
        <v/>
      </c>
      <c r="FP989" s="1">
        <v>402</v>
      </c>
      <c r="FQ989" s="1">
        <f t="shared" si="283"/>
        <v>-23.335028380148692</v>
      </c>
      <c r="FR989" s="1">
        <f t="shared" si="284"/>
        <v>2.340018853198515E-3</v>
      </c>
      <c r="FS989" s="1">
        <f t="shared" si="285"/>
        <v>8.3784211885677643E-3</v>
      </c>
      <c r="FT989" s="1">
        <f t="shared" si="286"/>
        <v>2.340018853198515E-3</v>
      </c>
      <c r="FU989" s="1" t="str">
        <f t="shared" si="287"/>
        <v/>
      </c>
      <c r="FV989" s="1" t="str">
        <f t="shared" si="288"/>
        <v/>
      </c>
      <c r="FW989" s="1">
        <f t="shared" si="289"/>
        <v>0</v>
      </c>
      <c r="FX989" s="1" t="str">
        <f t="shared" si="290"/>
        <v/>
      </c>
      <c r="FY989" s="1" t="str">
        <f t="shared" si="291"/>
        <v/>
      </c>
      <c r="GC989" s="1">
        <v>402</v>
      </c>
      <c r="GD989" s="1">
        <f t="shared" si="300"/>
        <v>-84.77981191936442</v>
      </c>
      <c r="GE989" s="1">
        <f t="shared" si="292"/>
        <v>6.4407321876823172E-4</v>
      </c>
      <c r="GF989" s="1">
        <f t="shared" si="293"/>
        <v>8.3784211885677643E-3</v>
      </c>
      <c r="GG989" s="1">
        <f t="shared" si="294"/>
        <v>6.4407321876823172E-4</v>
      </c>
      <c r="GH989" s="1" t="str">
        <f t="shared" si="295"/>
        <v/>
      </c>
      <c r="GI989" s="1" t="str">
        <f t="shared" si="296"/>
        <v/>
      </c>
      <c r="GJ989" s="1">
        <f t="shared" si="297"/>
        <v>0</v>
      </c>
      <c r="GK989" s="1" t="str">
        <f t="shared" si="298"/>
        <v/>
      </c>
      <c r="GL989" s="1" t="str">
        <f t="shared" si="299"/>
        <v/>
      </c>
      <c r="HA989" s="2"/>
      <c r="HB989" s="2">
        <f t="shared" si="271"/>
        <v>2.6048000000000089</v>
      </c>
      <c r="HC989" s="145">
        <f t="shared" si="272"/>
        <v>0.91900098599877733</v>
      </c>
      <c r="HD989" s="2">
        <f t="shared" si="273"/>
        <v>5.0751353312838976E-4</v>
      </c>
      <c r="HE989" s="2" t="str">
        <f t="shared" si="269"/>
        <v/>
      </c>
      <c r="HF989" s="24" t="str">
        <f t="shared" si="270"/>
        <v/>
      </c>
    </row>
    <row r="990" spans="157:214" ht="20.100000000000001" customHeight="1" x14ac:dyDescent="0.25">
      <c r="FA990" s="1">
        <v>403</v>
      </c>
      <c r="FB990" s="1">
        <f t="shared" si="274"/>
        <v>-11014.163192633112</v>
      </c>
      <c r="FC990" s="1">
        <f t="shared" si="275"/>
        <v>4.9969060641743079E-6</v>
      </c>
      <c r="FD990" s="1">
        <f t="shared" si="276"/>
        <v>8.4701708914228235E-3</v>
      </c>
      <c r="FE990" s="1">
        <f t="shared" si="277"/>
        <v>4.9969060641743079E-6</v>
      </c>
      <c r="FF990" s="1" t="str">
        <f t="shared" si="278"/>
        <v/>
      </c>
      <c r="FG990" s="1" t="str">
        <f t="shared" si="279"/>
        <v/>
      </c>
      <c r="FI990" s="1">
        <f t="shared" si="280"/>
        <v>4.075740068866788E-184</v>
      </c>
      <c r="FJ990" s="1" t="str">
        <f t="shared" si="281"/>
        <v/>
      </c>
      <c r="FK990" s="1" t="str">
        <f t="shared" si="282"/>
        <v/>
      </c>
      <c r="FP990" s="1">
        <v>403</v>
      </c>
      <c r="FQ990" s="1">
        <f t="shared" si="283"/>
        <v>-23.296006593559817</v>
      </c>
      <c r="FR990" s="1">
        <f t="shared" si="284"/>
        <v>2.3624967063792285E-3</v>
      </c>
      <c r="FS990" s="1">
        <f t="shared" si="285"/>
        <v>8.4701708914228235E-3</v>
      </c>
      <c r="FT990" s="1">
        <f t="shared" si="286"/>
        <v>2.3624967063792285E-3</v>
      </c>
      <c r="FU990" s="1" t="str">
        <f t="shared" si="287"/>
        <v/>
      </c>
      <c r="FV990" s="1" t="str">
        <f t="shared" si="288"/>
        <v/>
      </c>
      <c r="FW990" s="1">
        <f t="shared" si="289"/>
        <v>0</v>
      </c>
      <c r="FX990" s="1" t="str">
        <f t="shared" si="290"/>
        <v/>
      </c>
      <c r="FY990" s="1" t="str">
        <f t="shared" si="291"/>
        <v/>
      </c>
      <c r="GC990" s="1">
        <v>403</v>
      </c>
      <c r="GD990" s="1">
        <f t="shared" si="300"/>
        <v>-84.638039658629708</v>
      </c>
      <c r="GE990" s="1">
        <f t="shared" si="292"/>
        <v>6.5026008483955113E-4</v>
      </c>
      <c r="GF990" s="1">
        <f t="shared" si="293"/>
        <v>8.4701708914228235E-3</v>
      </c>
      <c r="GG990" s="1">
        <f t="shared" si="294"/>
        <v>6.5026008483955113E-4</v>
      </c>
      <c r="GH990" s="1" t="str">
        <f t="shared" si="295"/>
        <v/>
      </c>
      <c r="GI990" s="1" t="str">
        <f t="shared" si="296"/>
        <v/>
      </c>
      <c r="GJ990" s="1">
        <f t="shared" si="297"/>
        <v>0</v>
      </c>
      <c r="GK990" s="1" t="str">
        <f t="shared" si="298"/>
        <v/>
      </c>
      <c r="GL990" s="1" t="str">
        <f t="shared" si="299"/>
        <v/>
      </c>
      <c r="HA990" s="2"/>
      <c r="HB990" s="2">
        <f t="shared" si="271"/>
        <v>2.6112000000000091</v>
      </c>
      <c r="HC990" s="145">
        <f t="shared" si="272"/>
        <v>0.91849347246564894</v>
      </c>
      <c r="HD990" s="2">
        <f t="shared" si="273"/>
        <v>5.0900143218757243E-4</v>
      </c>
      <c r="HE990" s="2" t="str">
        <f t="shared" si="269"/>
        <v/>
      </c>
      <c r="HF990" s="24" t="str">
        <f t="shared" si="270"/>
        <v/>
      </c>
    </row>
    <row r="991" spans="157:214" ht="20.100000000000001" customHeight="1" x14ac:dyDescent="0.25">
      <c r="FA991" s="2">
        <v>404</v>
      </c>
      <c r="FB991" s="1">
        <f t="shared" si="274"/>
        <v>-10995.714008055837</v>
      </c>
      <c r="FC991" s="1">
        <f t="shared" si="275"/>
        <v>5.0448248403158906E-6</v>
      </c>
      <c r="FD991" s="1">
        <f t="shared" si="276"/>
        <v>8.5628011852725838E-3</v>
      </c>
      <c r="FE991" s="1">
        <f t="shared" si="277"/>
        <v>5.0448248403158906E-6</v>
      </c>
      <c r="FF991" s="1" t="str">
        <f t="shared" si="278"/>
        <v/>
      </c>
      <c r="FG991" s="1" t="str">
        <f t="shared" si="279"/>
        <v/>
      </c>
      <c r="FI991" s="1">
        <f t="shared" si="280"/>
        <v>4.5721950192400897E-184</v>
      </c>
      <c r="FJ991" s="1" t="str">
        <f t="shared" si="281"/>
        <v/>
      </c>
      <c r="FK991" s="1" t="str">
        <f t="shared" si="282"/>
        <v/>
      </c>
      <c r="FP991" s="2">
        <v>404</v>
      </c>
      <c r="FQ991" s="1">
        <f t="shared" si="283"/>
        <v>-23.256984806970941</v>
      </c>
      <c r="FR991" s="1">
        <f t="shared" si="284"/>
        <v>2.3851523155410362E-3</v>
      </c>
      <c r="FS991" s="1">
        <f t="shared" si="285"/>
        <v>8.5628011852725699E-3</v>
      </c>
      <c r="FT991" s="1">
        <f t="shared" si="286"/>
        <v>2.3851523155410362E-3</v>
      </c>
      <c r="FU991" s="1" t="str">
        <f t="shared" si="287"/>
        <v/>
      </c>
      <c r="FV991" s="1" t="str">
        <f t="shared" si="288"/>
        <v/>
      </c>
      <c r="FW991" s="1">
        <f t="shared" si="289"/>
        <v>0</v>
      </c>
      <c r="FX991" s="1" t="str">
        <f t="shared" si="290"/>
        <v/>
      </c>
      <c r="FY991" s="1" t="str">
        <f t="shared" si="291"/>
        <v/>
      </c>
      <c r="GC991" s="2">
        <v>404</v>
      </c>
      <c r="GD991" s="1">
        <f t="shared" si="300"/>
        <v>-84.496267397894968</v>
      </c>
      <c r="GE991" s="1">
        <f t="shared" si="292"/>
        <v>6.564958769555236E-4</v>
      </c>
      <c r="GF991" s="1">
        <f t="shared" si="293"/>
        <v>8.5628011852725838E-3</v>
      </c>
      <c r="GG991" s="1">
        <f t="shared" si="294"/>
        <v>6.564958769555236E-4</v>
      </c>
      <c r="GH991" s="1" t="str">
        <f t="shared" si="295"/>
        <v/>
      </c>
      <c r="GI991" s="1" t="str">
        <f t="shared" si="296"/>
        <v/>
      </c>
      <c r="GJ991" s="1">
        <f t="shared" si="297"/>
        <v>0</v>
      </c>
      <c r="GK991" s="1" t="str">
        <f t="shared" si="298"/>
        <v/>
      </c>
      <c r="GL991" s="1" t="str">
        <f t="shared" si="299"/>
        <v/>
      </c>
      <c r="HA991" s="2"/>
      <c r="HB991" s="2">
        <f t="shared" si="271"/>
        <v>2.6176000000000093</v>
      </c>
      <c r="HC991" s="145">
        <f t="shared" si="272"/>
        <v>0.91798447103346137</v>
      </c>
      <c r="HD991" s="2">
        <f t="shared" si="273"/>
        <v>5.1048604545389509E-4</v>
      </c>
      <c r="HE991" s="2" t="str">
        <f t="shared" si="269"/>
        <v/>
      </c>
      <c r="HF991" s="24" t="str">
        <f t="shared" si="270"/>
        <v/>
      </c>
    </row>
    <row r="992" spans="157:214" ht="20.100000000000001" customHeight="1" x14ac:dyDescent="0.25">
      <c r="FA992" s="1">
        <v>405</v>
      </c>
      <c r="FB992" s="1">
        <f t="shared" si="274"/>
        <v>-10977.264823478563</v>
      </c>
      <c r="FC992" s="1">
        <f t="shared" si="275"/>
        <v>5.0931216520293859E-6</v>
      </c>
      <c r="FD992" s="1">
        <f t="shared" si="276"/>
        <v>8.6563190255165377E-3</v>
      </c>
      <c r="FE992" s="1">
        <f t="shared" si="277"/>
        <v>5.0931216520293859E-6</v>
      </c>
      <c r="FF992" s="1" t="str">
        <f t="shared" si="278"/>
        <v/>
      </c>
      <c r="FG992" s="1" t="str">
        <f t="shared" si="279"/>
        <v/>
      </c>
      <c r="FI992" s="1">
        <f t="shared" si="280"/>
        <v>5.1290397483502347E-184</v>
      </c>
      <c r="FJ992" s="1" t="str">
        <f t="shared" si="281"/>
        <v/>
      </c>
      <c r="FK992" s="1" t="str">
        <f t="shared" si="282"/>
        <v/>
      </c>
      <c r="FP992" s="1">
        <v>405</v>
      </c>
      <c r="FQ992" s="1">
        <f t="shared" si="283"/>
        <v>-23.217963020382062</v>
      </c>
      <c r="FR992" s="1">
        <f t="shared" si="284"/>
        <v>2.407986656858721E-3</v>
      </c>
      <c r="FS992" s="1">
        <f t="shared" si="285"/>
        <v>8.6563190255165377E-3</v>
      </c>
      <c r="FT992" s="1">
        <f t="shared" si="286"/>
        <v>2.407986656858721E-3</v>
      </c>
      <c r="FU992" s="1" t="str">
        <f t="shared" si="287"/>
        <v/>
      </c>
      <c r="FV992" s="1" t="str">
        <f t="shared" si="288"/>
        <v/>
      </c>
      <c r="FW992" s="1">
        <f t="shared" si="289"/>
        <v>0</v>
      </c>
      <c r="FX992" s="1" t="str">
        <f t="shared" si="290"/>
        <v/>
      </c>
      <c r="FY992" s="1" t="str">
        <f t="shared" si="291"/>
        <v/>
      </c>
      <c r="GC992" s="1">
        <v>405</v>
      </c>
      <c r="GD992" s="1">
        <f t="shared" si="300"/>
        <v>-84.354495137160256</v>
      </c>
      <c r="GE992" s="1">
        <f t="shared" si="292"/>
        <v>6.6278086380117682E-4</v>
      </c>
      <c r="GF992" s="1">
        <f t="shared" si="293"/>
        <v>8.6563190255165429E-3</v>
      </c>
      <c r="GG992" s="1">
        <f t="shared" si="294"/>
        <v>6.6278086380117682E-4</v>
      </c>
      <c r="GH992" s="1" t="str">
        <f t="shared" si="295"/>
        <v/>
      </c>
      <c r="GI992" s="1" t="str">
        <f t="shared" si="296"/>
        <v/>
      </c>
      <c r="GJ992" s="1">
        <f t="shared" si="297"/>
        <v>0</v>
      </c>
      <c r="GK992" s="1" t="str">
        <f t="shared" si="298"/>
        <v/>
      </c>
      <c r="GL992" s="1" t="str">
        <f t="shared" si="299"/>
        <v/>
      </c>
      <c r="HA992" s="2"/>
      <c r="HB992" s="2">
        <f t="shared" si="271"/>
        <v>2.6240000000000094</v>
      </c>
      <c r="HC992" s="145">
        <f t="shared" si="272"/>
        <v>0.91747398498800747</v>
      </c>
      <c r="HD992" s="2">
        <f t="shared" si="273"/>
        <v>5.1196735621028555E-4</v>
      </c>
      <c r="HE992" s="2" t="str">
        <f t="shared" si="269"/>
        <v/>
      </c>
      <c r="HF992" s="24" t="str">
        <f t="shared" si="270"/>
        <v/>
      </c>
    </row>
    <row r="993" spans="157:214" ht="20.100000000000001" customHeight="1" x14ac:dyDescent="0.25">
      <c r="FA993" s="1">
        <v>406</v>
      </c>
      <c r="FB993" s="1">
        <f t="shared" si="274"/>
        <v>-10958.815638901287</v>
      </c>
      <c r="FC993" s="1">
        <f t="shared" si="275"/>
        <v>5.1417985655684356E-6</v>
      </c>
      <c r="FD993" s="1">
        <f t="shared" si="276"/>
        <v>8.7507314056608065E-3</v>
      </c>
      <c r="FE993" s="1">
        <f t="shared" si="277"/>
        <v>5.1417985655684356E-6</v>
      </c>
      <c r="FF993" s="1" t="str">
        <f t="shared" si="278"/>
        <v/>
      </c>
      <c r="FG993" s="1" t="str">
        <f t="shared" si="279"/>
        <v/>
      </c>
      <c r="FI993" s="1">
        <f t="shared" si="280"/>
        <v>5.7536101850522915E-184</v>
      </c>
      <c r="FJ993" s="1" t="str">
        <f t="shared" si="281"/>
        <v/>
      </c>
      <c r="FK993" s="1" t="str">
        <f t="shared" si="282"/>
        <v/>
      </c>
      <c r="FP993" s="1">
        <v>406</v>
      </c>
      <c r="FQ993" s="1">
        <f t="shared" si="283"/>
        <v>-23.178941233793182</v>
      </c>
      <c r="FR993" s="1">
        <f t="shared" si="284"/>
        <v>2.431000707240259E-3</v>
      </c>
      <c r="FS993" s="1">
        <f t="shared" si="285"/>
        <v>8.7507314056608134E-3</v>
      </c>
      <c r="FT993" s="1">
        <f t="shared" si="286"/>
        <v>2.431000707240259E-3</v>
      </c>
      <c r="FU993" s="1" t="str">
        <f t="shared" si="287"/>
        <v/>
      </c>
      <c r="FV993" s="1" t="str">
        <f t="shared" si="288"/>
        <v/>
      </c>
      <c r="FW993" s="1">
        <f t="shared" si="289"/>
        <v>0</v>
      </c>
      <c r="FX993" s="1" t="str">
        <f t="shared" si="290"/>
        <v/>
      </c>
      <c r="FY993" s="1" t="str">
        <f t="shared" si="291"/>
        <v/>
      </c>
      <c r="GC993" s="1">
        <v>406</v>
      </c>
      <c r="GD993" s="1">
        <f t="shared" si="300"/>
        <v>-84.212722876425531</v>
      </c>
      <c r="GE993" s="1">
        <f t="shared" si="292"/>
        <v>6.6911531426334708E-4</v>
      </c>
      <c r="GF993" s="1">
        <f t="shared" si="293"/>
        <v>8.7507314056608134E-3</v>
      </c>
      <c r="GG993" s="1">
        <f t="shared" si="294"/>
        <v>6.6911531426334708E-4</v>
      </c>
      <c r="GH993" s="1" t="str">
        <f t="shared" si="295"/>
        <v/>
      </c>
      <c r="GI993" s="1" t="str">
        <f t="shared" si="296"/>
        <v/>
      </c>
      <c r="GJ993" s="1">
        <f t="shared" si="297"/>
        <v>0</v>
      </c>
      <c r="GK993" s="1" t="str">
        <f t="shared" si="298"/>
        <v/>
      </c>
      <c r="GL993" s="1" t="str">
        <f t="shared" si="299"/>
        <v/>
      </c>
      <c r="HA993" s="2"/>
      <c r="HB993" s="2">
        <f t="shared" si="271"/>
        <v>2.6304000000000096</v>
      </c>
      <c r="HC993" s="145">
        <f t="shared" si="272"/>
        <v>0.91696201763179719</v>
      </c>
      <c r="HD993" s="2">
        <f t="shared" si="273"/>
        <v>5.1344534789099505E-4</v>
      </c>
      <c r="HE993" s="2" t="str">
        <f t="shared" si="269"/>
        <v/>
      </c>
      <c r="HF993" s="24" t="str">
        <f t="shared" si="270"/>
        <v/>
      </c>
    </row>
    <row r="994" spans="157:214" ht="20.100000000000001" customHeight="1" x14ac:dyDescent="0.25">
      <c r="FA994" s="1">
        <v>407</v>
      </c>
      <c r="FB994" s="1">
        <f t="shared" si="274"/>
        <v>-10940.366454324012</v>
      </c>
      <c r="FC994" s="1">
        <f t="shared" si="275"/>
        <v>5.1908576486194126E-6</v>
      </c>
      <c r="FD994" s="1">
        <f t="shared" si="276"/>
        <v>8.8460453573455822E-3</v>
      </c>
      <c r="FE994" s="1">
        <f t="shared" si="277"/>
        <v>5.1908576486194126E-6</v>
      </c>
      <c r="FF994" s="1" t="str">
        <f t="shared" si="278"/>
        <v/>
      </c>
      <c r="FG994" s="1" t="str">
        <f t="shared" si="279"/>
        <v/>
      </c>
      <c r="FI994" s="1">
        <f t="shared" si="280"/>
        <v>6.4541321817475779E-184</v>
      </c>
      <c r="FJ994" s="1" t="str">
        <f t="shared" si="281"/>
        <v/>
      </c>
      <c r="FK994" s="1" t="str">
        <f t="shared" si="282"/>
        <v/>
      </c>
      <c r="FP994" s="1">
        <v>407</v>
      </c>
      <c r="FQ994" s="1">
        <f t="shared" si="283"/>
        <v>-23.139919447204306</v>
      </c>
      <c r="FR994" s="1">
        <f t="shared" si="284"/>
        <v>2.4541954442710112E-3</v>
      </c>
      <c r="FS994" s="1">
        <f t="shared" si="285"/>
        <v>8.8460453573455666E-3</v>
      </c>
      <c r="FT994" s="1">
        <f t="shared" si="286"/>
        <v>2.4541954442710112E-3</v>
      </c>
      <c r="FU994" s="1" t="str">
        <f t="shared" si="287"/>
        <v/>
      </c>
      <c r="FV994" s="1" t="str">
        <f t="shared" si="288"/>
        <v/>
      </c>
      <c r="FW994" s="1">
        <f t="shared" si="289"/>
        <v>0</v>
      </c>
      <c r="FX994" s="1" t="str">
        <f t="shared" si="290"/>
        <v/>
      </c>
      <c r="FY994" s="1" t="str">
        <f t="shared" si="291"/>
        <v/>
      </c>
      <c r="GC994" s="1">
        <v>407</v>
      </c>
      <c r="GD994" s="1">
        <f t="shared" si="300"/>
        <v>-84.070950615690805</v>
      </c>
      <c r="GE994" s="1">
        <f t="shared" si="292"/>
        <v>6.754994974153166E-4</v>
      </c>
      <c r="GF994" s="1">
        <f t="shared" si="293"/>
        <v>8.8460453573455822E-3</v>
      </c>
      <c r="GG994" s="1">
        <f t="shared" si="294"/>
        <v>6.754994974153166E-4</v>
      </c>
      <c r="GH994" s="1" t="str">
        <f t="shared" si="295"/>
        <v/>
      </c>
      <c r="GI994" s="1" t="str">
        <f t="shared" si="296"/>
        <v/>
      </c>
      <c r="GJ994" s="1">
        <f t="shared" si="297"/>
        <v>0</v>
      </c>
      <c r="GK994" s="1" t="str">
        <f t="shared" si="298"/>
        <v/>
      </c>
      <c r="GL994" s="1" t="str">
        <f t="shared" si="299"/>
        <v/>
      </c>
      <c r="HA994" s="2"/>
      <c r="HB994" s="2">
        <f t="shared" si="271"/>
        <v>2.6368000000000098</v>
      </c>
      <c r="HC994" s="145">
        <f t="shared" si="272"/>
        <v>0.91644857228390619</v>
      </c>
      <c r="HD994" s="2">
        <f t="shared" si="273"/>
        <v>5.1492000408015492E-4</v>
      </c>
      <c r="HE994" s="2" t="str">
        <f t="shared" si="269"/>
        <v/>
      </c>
      <c r="HF994" s="24" t="str">
        <f t="shared" si="270"/>
        <v/>
      </c>
    </row>
    <row r="995" spans="157:214" ht="20.100000000000001" customHeight="1" x14ac:dyDescent="0.25">
      <c r="FA995" s="1">
        <v>408</v>
      </c>
      <c r="FB995" s="1">
        <f t="shared" si="274"/>
        <v>-10921.917269746737</v>
      </c>
      <c r="FC995" s="1">
        <f t="shared" si="275"/>
        <v>5.240300970182165E-6</v>
      </c>
      <c r="FD995" s="1">
        <f t="shared" si="276"/>
        <v>8.9422679503704527E-3</v>
      </c>
      <c r="FE995" s="1">
        <f t="shared" si="277"/>
        <v>5.240300970182165E-6</v>
      </c>
      <c r="FF995" s="1" t="str">
        <f t="shared" si="278"/>
        <v/>
      </c>
      <c r="FG995" s="1" t="str">
        <f t="shared" si="279"/>
        <v/>
      </c>
      <c r="FI995" s="1">
        <f t="shared" si="280"/>
        <v>7.2398293231385507E-184</v>
      </c>
      <c r="FJ995" s="1" t="str">
        <f t="shared" si="281"/>
        <v/>
      </c>
      <c r="FK995" s="1" t="str">
        <f t="shared" si="282"/>
        <v/>
      </c>
      <c r="FP995" s="1">
        <v>408</v>
      </c>
      <c r="FQ995" s="1">
        <f t="shared" si="283"/>
        <v>-23.100897660615431</v>
      </c>
      <c r="FR995" s="1">
        <f t="shared" si="284"/>
        <v>2.4775718461573547E-3</v>
      </c>
      <c r="FS995" s="1">
        <f t="shared" si="285"/>
        <v>8.9422679503704475E-3</v>
      </c>
      <c r="FT995" s="1">
        <f t="shared" si="286"/>
        <v>2.4775718461573547E-3</v>
      </c>
      <c r="FU995" s="1" t="str">
        <f t="shared" si="287"/>
        <v/>
      </c>
      <c r="FV995" s="1" t="str">
        <f t="shared" si="288"/>
        <v/>
      </c>
      <c r="FW995" s="1">
        <f t="shared" si="289"/>
        <v>0</v>
      </c>
      <c r="FX995" s="1" t="str">
        <f t="shared" si="290"/>
        <v/>
      </c>
      <c r="FY995" s="1" t="str">
        <f t="shared" si="291"/>
        <v/>
      </c>
      <c r="GC995" s="1">
        <v>408</v>
      </c>
      <c r="GD995" s="1">
        <f t="shared" si="300"/>
        <v>-83.929178354956093</v>
      </c>
      <c r="GE995" s="1">
        <f t="shared" si="292"/>
        <v>6.8193368250129389E-4</v>
      </c>
      <c r="GF995" s="1">
        <f t="shared" si="293"/>
        <v>8.9422679503704475E-3</v>
      </c>
      <c r="GG995" s="1">
        <f t="shared" si="294"/>
        <v>6.8193368250129389E-4</v>
      </c>
      <c r="GH995" s="1" t="str">
        <f t="shared" si="295"/>
        <v/>
      </c>
      <c r="GI995" s="1" t="str">
        <f t="shared" si="296"/>
        <v/>
      </c>
      <c r="GJ995" s="1">
        <f t="shared" si="297"/>
        <v>0</v>
      </c>
      <c r="GK995" s="1" t="str">
        <f t="shared" si="298"/>
        <v/>
      </c>
      <c r="GL995" s="1" t="str">
        <f t="shared" si="299"/>
        <v/>
      </c>
      <c r="HA995" s="2"/>
      <c r="HB995" s="2">
        <f t="shared" si="271"/>
        <v>2.64320000000001</v>
      </c>
      <c r="HC995" s="145">
        <f t="shared" si="272"/>
        <v>0.91593365227982604</v>
      </c>
      <c r="HD995" s="2">
        <f t="shared" si="273"/>
        <v>5.1639130851255377E-4</v>
      </c>
      <c r="HE995" s="2" t="str">
        <f t="shared" si="269"/>
        <v/>
      </c>
      <c r="HF995" s="24" t="str">
        <f t="shared" si="270"/>
        <v/>
      </c>
    </row>
    <row r="996" spans="157:214" ht="20.100000000000001" customHeight="1" x14ac:dyDescent="0.25">
      <c r="FA996" s="1">
        <v>409</v>
      </c>
      <c r="FB996" s="1">
        <f t="shared" si="274"/>
        <v>-10903.468085169461</v>
      </c>
      <c r="FC996" s="1">
        <f t="shared" si="275"/>
        <v>5.2901306004495115E-6</v>
      </c>
      <c r="FD996" s="1">
        <f t="shared" si="276"/>
        <v>9.0394062927176173E-3</v>
      </c>
      <c r="FE996" s="1">
        <f t="shared" si="277"/>
        <v>5.2901306004495115E-6</v>
      </c>
      <c r="FF996" s="1" t="str">
        <f t="shared" si="278"/>
        <v/>
      </c>
      <c r="FG996" s="1" t="str">
        <f t="shared" si="279"/>
        <v/>
      </c>
      <c r="FI996" s="1">
        <f t="shared" si="280"/>
        <v>8.1210437773575118E-184</v>
      </c>
      <c r="FJ996" s="1" t="str">
        <f t="shared" si="281"/>
        <v/>
      </c>
      <c r="FK996" s="1" t="str">
        <f t="shared" si="282"/>
        <v/>
      </c>
      <c r="FP996" s="1">
        <v>409</v>
      </c>
      <c r="FQ996" s="1">
        <f t="shared" si="283"/>
        <v>-23.061875874026551</v>
      </c>
      <c r="FR996" s="1">
        <f t="shared" si="284"/>
        <v>2.5011308916696811E-3</v>
      </c>
      <c r="FS996" s="1">
        <f t="shared" si="285"/>
        <v>9.0394062927176035E-3</v>
      </c>
      <c r="FT996" s="1">
        <f t="shared" si="286"/>
        <v>2.5011308916696811E-3</v>
      </c>
      <c r="FU996" s="1" t="str">
        <f t="shared" si="287"/>
        <v/>
      </c>
      <c r="FV996" s="1" t="str">
        <f t="shared" si="288"/>
        <v/>
      </c>
      <c r="FW996" s="1">
        <f t="shared" si="289"/>
        <v>0</v>
      </c>
      <c r="FX996" s="1" t="str">
        <f t="shared" si="290"/>
        <v/>
      </c>
      <c r="FY996" s="1" t="str">
        <f t="shared" si="291"/>
        <v/>
      </c>
      <c r="GC996" s="1">
        <v>409</v>
      </c>
      <c r="GD996" s="1">
        <f t="shared" si="300"/>
        <v>-83.787406094221353</v>
      </c>
      <c r="GE996" s="1">
        <f t="shared" si="292"/>
        <v>6.8841813892073363E-4</v>
      </c>
      <c r="GF996" s="1">
        <f t="shared" si="293"/>
        <v>9.0394062927176173E-3</v>
      </c>
      <c r="GG996" s="1">
        <f t="shared" si="294"/>
        <v>6.8841813892073363E-4</v>
      </c>
      <c r="GH996" s="1" t="str">
        <f t="shared" si="295"/>
        <v/>
      </c>
      <c r="GI996" s="1" t="str">
        <f t="shared" si="296"/>
        <v/>
      </c>
      <c r="GJ996" s="1">
        <f t="shared" si="297"/>
        <v>0</v>
      </c>
      <c r="GK996" s="1" t="str">
        <f t="shared" si="298"/>
        <v/>
      </c>
      <c r="GL996" s="1" t="str">
        <f t="shared" si="299"/>
        <v/>
      </c>
      <c r="HA996" s="2"/>
      <c r="HB996" s="2">
        <f t="shared" si="271"/>
        <v>2.6496000000000102</v>
      </c>
      <c r="HC996" s="145">
        <f t="shared" si="272"/>
        <v>0.91541726097131348</v>
      </c>
      <c r="HD996" s="2">
        <f t="shared" si="273"/>
        <v>5.1785924507208314E-4</v>
      </c>
      <c r="HE996" s="2" t="str">
        <f t="shared" si="269"/>
        <v/>
      </c>
      <c r="HF996" s="24" t="str">
        <f t="shared" si="270"/>
        <v/>
      </c>
    </row>
    <row r="997" spans="157:214" ht="20.100000000000001" customHeight="1" x14ac:dyDescent="0.25">
      <c r="FA997" s="1">
        <v>410</v>
      </c>
      <c r="FB997" s="1">
        <f t="shared" si="274"/>
        <v>-10885.018900592187</v>
      </c>
      <c r="FC997" s="1">
        <f t="shared" si="275"/>
        <v>5.3403486106854786E-6</v>
      </c>
      <c r="FD997" s="1">
        <f t="shared" si="276"/>
        <v>9.137467530572662E-3</v>
      </c>
      <c r="FE997" s="1">
        <f t="shared" si="277"/>
        <v>5.3403486106854786E-6</v>
      </c>
      <c r="FF997" s="1" t="str">
        <f t="shared" si="278"/>
        <v/>
      </c>
      <c r="FG997" s="1" t="str">
        <f t="shared" si="279"/>
        <v/>
      </c>
      <c r="FI997" s="1">
        <f t="shared" si="280"/>
        <v>9.1093717651319596E-184</v>
      </c>
      <c r="FJ997" s="1" t="str">
        <f t="shared" si="281"/>
        <v/>
      </c>
      <c r="FK997" s="1" t="str">
        <f t="shared" si="282"/>
        <v/>
      </c>
      <c r="FP997" s="1">
        <v>410</v>
      </c>
      <c r="FQ997" s="1">
        <f t="shared" si="283"/>
        <v>-23.022854087437672</v>
      </c>
      <c r="FR997" s="1">
        <f t="shared" si="284"/>
        <v>2.5248735600848465E-3</v>
      </c>
      <c r="FS997" s="1">
        <f t="shared" si="285"/>
        <v>9.1374675305726672E-3</v>
      </c>
      <c r="FT997" s="1">
        <f t="shared" si="286"/>
        <v>2.5248735600848465E-3</v>
      </c>
      <c r="FU997" s="1" t="str">
        <f t="shared" si="287"/>
        <v/>
      </c>
      <c r="FV997" s="1" t="str">
        <f t="shared" si="288"/>
        <v/>
      </c>
      <c r="FW997" s="1">
        <f t="shared" si="289"/>
        <v>0</v>
      </c>
      <c r="FX997" s="1" t="str">
        <f t="shared" si="290"/>
        <v/>
      </c>
      <c r="FY997" s="1" t="str">
        <f t="shared" si="291"/>
        <v/>
      </c>
      <c r="GC997" s="1">
        <v>410</v>
      </c>
      <c r="GD997" s="1">
        <f t="shared" si="300"/>
        <v>-83.645633833486642</v>
      </c>
      <c r="GE997" s="1">
        <f t="shared" si="292"/>
        <v>6.9495313621248541E-4</v>
      </c>
      <c r="GF997" s="1">
        <f t="shared" si="293"/>
        <v>9.1374675305726672E-3</v>
      </c>
      <c r="GG997" s="1">
        <f t="shared" si="294"/>
        <v>6.9495313621248541E-4</v>
      </c>
      <c r="GH997" s="1" t="str">
        <f t="shared" si="295"/>
        <v/>
      </c>
      <c r="GI997" s="1" t="str">
        <f t="shared" si="296"/>
        <v/>
      </c>
      <c r="GJ997" s="1">
        <f t="shared" si="297"/>
        <v>0</v>
      </c>
      <c r="GK997" s="1" t="str">
        <f t="shared" si="298"/>
        <v/>
      </c>
      <c r="GL997" s="1" t="str">
        <f t="shared" si="299"/>
        <v/>
      </c>
      <c r="HA997" s="2"/>
      <c r="HB997" s="2">
        <f t="shared" si="271"/>
        <v>2.6560000000000104</v>
      </c>
      <c r="HC997" s="145">
        <f t="shared" si="272"/>
        <v>0.9148994017262414</v>
      </c>
      <c r="HD997" s="2">
        <f t="shared" si="273"/>
        <v>5.1932379779162652E-4</v>
      </c>
      <c r="HE997" s="2" t="str">
        <f t="shared" si="269"/>
        <v/>
      </c>
      <c r="HF997" s="24" t="str">
        <f t="shared" si="270"/>
        <v/>
      </c>
    </row>
    <row r="998" spans="157:214" ht="20.100000000000001" customHeight="1" x14ac:dyDescent="0.25">
      <c r="FA998" s="2">
        <v>411</v>
      </c>
      <c r="FB998" s="1">
        <f t="shared" si="274"/>
        <v>-10866.569716014912</v>
      </c>
      <c r="FC998" s="1">
        <f t="shared" si="275"/>
        <v>5.390957073102315E-6</v>
      </c>
      <c r="FD998" s="1">
        <f t="shared" si="276"/>
        <v>9.2364588483432944E-3</v>
      </c>
      <c r="FE998" s="1">
        <f t="shared" si="277"/>
        <v>5.390957073102315E-6</v>
      </c>
      <c r="FF998" s="1" t="str">
        <f t="shared" si="278"/>
        <v/>
      </c>
      <c r="FG998" s="1" t="str">
        <f t="shared" si="279"/>
        <v/>
      </c>
      <c r="FI998" s="1">
        <f t="shared" si="280"/>
        <v>1.0217815412706724E-183</v>
      </c>
      <c r="FJ998" s="1" t="str">
        <f t="shared" si="281"/>
        <v/>
      </c>
      <c r="FK998" s="1" t="str">
        <f t="shared" si="282"/>
        <v/>
      </c>
      <c r="FP998" s="2">
        <v>411</v>
      </c>
      <c r="FQ998" s="1">
        <f t="shared" si="283"/>
        <v>-22.983832300848796</v>
      </c>
      <c r="FR998" s="1">
        <f t="shared" si="284"/>
        <v>2.548800831128001E-3</v>
      </c>
      <c r="FS998" s="1">
        <f t="shared" si="285"/>
        <v>9.2364588483432944E-3</v>
      </c>
      <c r="FT998" s="1">
        <f t="shared" si="286"/>
        <v>2.548800831128001E-3</v>
      </c>
      <c r="FU998" s="1" t="str">
        <f t="shared" si="287"/>
        <v/>
      </c>
      <c r="FV998" s="1" t="str">
        <f t="shared" si="288"/>
        <v/>
      </c>
      <c r="FW998" s="1">
        <f t="shared" si="289"/>
        <v>0</v>
      </c>
      <c r="FX998" s="1" t="str">
        <f t="shared" si="290"/>
        <v/>
      </c>
      <c r="FY998" s="1" t="str">
        <f t="shared" si="291"/>
        <v/>
      </c>
      <c r="GC998" s="2">
        <v>411</v>
      </c>
      <c r="GD998" s="1">
        <f t="shared" si="300"/>
        <v>-83.503861572751916</v>
      </c>
      <c r="GE998" s="1">
        <f t="shared" si="292"/>
        <v>7.0153894403879389E-4</v>
      </c>
      <c r="GF998" s="1">
        <f t="shared" si="293"/>
        <v>9.2364588483432944E-3</v>
      </c>
      <c r="GG998" s="1">
        <f t="shared" si="294"/>
        <v>7.0153894403879389E-4</v>
      </c>
      <c r="GH998" s="1" t="str">
        <f t="shared" si="295"/>
        <v/>
      </c>
      <c r="GI998" s="1" t="str">
        <f t="shared" si="296"/>
        <v/>
      </c>
      <c r="GJ998" s="1">
        <f t="shared" si="297"/>
        <v>0</v>
      </c>
      <c r="GK998" s="1" t="str">
        <f t="shared" si="298"/>
        <v/>
      </c>
      <c r="GL998" s="1" t="str">
        <f t="shared" si="299"/>
        <v/>
      </c>
      <c r="HA998" s="2"/>
      <c r="HB998" s="2">
        <f t="shared" si="271"/>
        <v>2.6624000000000105</v>
      </c>
      <c r="HC998" s="145">
        <f t="shared" si="272"/>
        <v>0.91438007792844977</v>
      </c>
      <c r="HD998" s="2">
        <f t="shared" si="273"/>
        <v>5.2078495085228216E-4</v>
      </c>
      <c r="HE998" s="2" t="str">
        <f t="shared" si="269"/>
        <v/>
      </c>
      <c r="HF998" s="24" t="str">
        <f t="shared" si="270"/>
        <v/>
      </c>
    </row>
    <row r="999" spans="157:214" ht="20.100000000000001" customHeight="1" x14ac:dyDescent="0.25">
      <c r="FA999" s="1">
        <v>412</v>
      </c>
      <c r="FB999" s="1">
        <f t="shared" si="274"/>
        <v>-10848.120531437638</v>
      </c>
      <c r="FC999" s="1">
        <f t="shared" si="275"/>
        <v>5.4419580607361924E-6</v>
      </c>
      <c r="FD999" s="1">
        <f t="shared" si="276"/>
        <v>9.3363874686755652E-3</v>
      </c>
      <c r="FE999" s="1">
        <f t="shared" si="277"/>
        <v>5.4419580607361924E-6</v>
      </c>
      <c r="FF999" s="1" t="str">
        <f t="shared" si="278"/>
        <v/>
      </c>
      <c r="FG999" s="1" t="str">
        <f t="shared" si="279"/>
        <v/>
      </c>
      <c r="FI999" s="1">
        <f t="shared" si="280"/>
        <v>1.1460952967259199E-183</v>
      </c>
      <c r="FJ999" s="1" t="str">
        <f t="shared" si="281"/>
        <v/>
      </c>
      <c r="FK999" s="1" t="str">
        <f t="shared" si="282"/>
        <v/>
      </c>
      <c r="FP999" s="1">
        <v>412</v>
      </c>
      <c r="FQ999" s="1">
        <f t="shared" si="283"/>
        <v>-22.94481051425992</v>
      </c>
      <c r="FR999" s="1">
        <f t="shared" si="284"/>
        <v>2.5729136849138631E-3</v>
      </c>
      <c r="FS999" s="1">
        <f t="shared" si="285"/>
        <v>9.3363874686755652E-3</v>
      </c>
      <c r="FT999" s="1">
        <f t="shared" si="286"/>
        <v>2.5729136849138631E-3</v>
      </c>
      <c r="FU999" s="1" t="str">
        <f t="shared" si="287"/>
        <v/>
      </c>
      <c r="FV999" s="1" t="str">
        <f t="shared" si="288"/>
        <v/>
      </c>
      <c r="FW999" s="1">
        <f t="shared" si="289"/>
        <v>0</v>
      </c>
      <c r="FX999" s="1" t="str">
        <f t="shared" si="290"/>
        <v/>
      </c>
      <c r="FY999" s="1" t="str">
        <f t="shared" si="291"/>
        <v/>
      </c>
      <c r="GC999" s="1">
        <v>412</v>
      </c>
      <c r="GD999" s="1">
        <f t="shared" si="300"/>
        <v>-83.36208931201719</v>
      </c>
      <c r="GE999" s="1">
        <f t="shared" si="292"/>
        <v>7.0817583216912757E-4</v>
      </c>
      <c r="GF999" s="1">
        <f t="shared" si="293"/>
        <v>9.3363874686755773E-3</v>
      </c>
      <c r="GG999" s="1">
        <f t="shared" si="294"/>
        <v>7.0817583216912757E-4</v>
      </c>
      <c r="GH999" s="1" t="str">
        <f t="shared" si="295"/>
        <v/>
      </c>
      <c r="GI999" s="1" t="str">
        <f t="shared" si="296"/>
        <v/>
      </c>
      <c r="GJ999" s="1">
        <f t="shared" si="297"/>
        <v>0</v>
      </c>
      <c r="GK999" s="1" t="str">
        <f t="shared" si="298"/>
        <v/>
      </c>
      <c r="GL999" s="1" t="str">
        <f t="shared" si="299"/>
        <v/>
      </c>
      <c r="HA999" s="2"/>
      <c r="HB999" s="2">
        <f t="shared" si="271"/>
        <v>2.6688000000000107</v>
      </c>
      <c r="HC999" s="145">
        <f t="shared" si="272"/>
        <v>0.91385929297759749</v>
      </c>
      <c r="HD999" s="2">
        <f t="shared" si="273"/>
        <v>5.2224268858314105E-4</v>
      </c>
      <c r="HE999" s="2" t="str">
        <f t="shared" si="269"/>
        <v/>
      </c>
      <c r="HF999" s="24" t="str">
        <f t="shared" si="270"/>
        <v/>
      </c>
    </row>
    <row r="1000" spans="157:214" ht="20.100000000000001" customHeight="1" x14ac:dyDescent="0.25">
      <c r="FA1000" s="1">
        <v>413</v>
      </c>
      <c r="FB1000" s="1">
        <f t="shared" si="274"/>
        <v>-10829.671346860363</v>
      </c>
      <c r="FC1000" s="1">
        <f t="shared" si="275"/>
        <v>5.4933536473217885E-6</v>
      </c>
      <c r="FD1000" s="1">
        <f t="shared" si="276"/>
        <v>9.4372606524680894E-3</v>
      </c>
      <c r="FE1000" s="1">
        <f t="shared" si="277"/>
        <v>5.4933536473217885E-6</v>
      </c>
      <c r="FF1000" s="1" t="str">
        <f t="shared" si="278"/>
        <v/>
      </c>
      <c r="FG1000" s="1" t="str">
        <f t="shared" si="279"/>
        <v/>
      </c>
      <c r="FI1000" s="1">
        <f t="shared" si="280"/>
        <v>1.2855129592195173E-183</v>
      </c>
      <c r="FJ1000" s="1" t="str">
        <f t="shared" si="281"/>
        <v/>
      </c>
      <c r="FK1000" s="1" t="str">
        <f t="shared" si="282"/>
        <v/>
      </c>
      <c r="FP1000" s="1">
        <v>413</v>
      </c>
      <c r="FQ1000" s="1">
        <f t="shared" si="283"/>
        <v>-22.905788727671041</v>
      </c>
      <c r="FR1000" s="1">
        <f t="shared" si="284"/>
        <v>2.5972131018873888E-3</v>
      </c>
      <c r="FS1000" s="1">
        <f t="shared" si="285"/>
        <v>9.4372606524680963E-3</v>
      </c>
      <c r="FT1000" s="1">
        <f t="shared" si="286"/>
        <v>2.5972131018873888E-3</v>
      </c>
      <c r="FU1000" s="1" t="str">
        <f t="shared" si="287"/>
        <v/>
      </c>
      <c r="FV1000" s="1" t="str">
        <f t="shared" si="288"/>
        <v/>
      </c>
      <c r="FW1000" s="1">
        <f t="shared" si="289"/>
        <v>0</v>
      </c>
      <c r="FX1000" s="1" t="str">
        <f t="shared" si="290"/>
        <v/>
      </c>
      <c r="FY1000" s="1" t="str">
        <f t="shared" si="291"/>
        <v/>
      </c>
      <c r="GC1000" s="1">
        <v>413</v>
      </c>
      <c r="GD1000" s="1">
        <f t="shared" si="300"/>
        <v>-83.220317051282464</v>
      </c>
      <c r="GE1000" s="1">
        <f t="shared" si="292"/>
        <v>7.1486407046384706E-4</v>
      </c>
      <c r="GF1000" s="1">
        <f t="shared" si="293"/>
        <v>9.4372606524680963E-3</v>
      </c>
      <c r="GG1000" s="1">
        <f t="shared" si="294"/>
        <v>7.1486407046384706E-4</v>
      </c>
      <c r="GH1000" s="1" t="str">
        <f t="shared" si="295"/>
        <v/>
      </c>
      <c r="GI1000" s="1" t="str">
        <f t="shared" si="296"/>
        <v/>
      </c>
      <c r="GJ1000" s="1">
        <f t="shared" si="297"/>
        <v>0</v>
      </c>
      <c r="GK1000" s="1" t="str">
        <f t="shared" si="298"/>
        <v/>
      </c>
      <c r="GL1000" s="1" t="str">
        <f t="shared" si="299"/>
        <v/>
      </c>
      <c r="HA1000" s="2"/>
      <c r="HB1000" s="2">
        <f t="shared" si="271"/>
        <v>2.6752000000000109</v>
      </c>
      <c r="HC1000" s="145">
        <f t="shared" si="272"/>
        <v>0.91333705028901435</v>
      </c>
      <c r="HD1000" s="2">
        <f t="shared" si="273"/>
        <v>5.2369699546117587E-4</v>
      </c>
      <c r="HE1000" s="2" t="str">
        <f t="shared" si="269"/>
        <v/>
      </c>
      <c r="HF1000" s="24" t="str">
        <f t="shared" si="270"/>
        <v/>
      </c>
    </row>
    <row r="1001" spans="157:214" ht="20.100000000000001" customHeight="1" x14ac:dyDescent="0.25">
      <c r="FA1001" s="1">
        <v>414</v>
      </c>
      <c r="FB1001" s="1">
        <f t="shared" si="274"/>
        <v>-10811.222162283088</v>
      </c>
      <c r="FC1001" s="1">
        <f t="shared" si="275"/>
        <v>5.5451459071654859E-6</v>
      </c>
      <c r="FD1001" s="1">
        <f t="shared" si="276"/>
        <v>9.5390856988835752E-3</v>
      </c>
      <c r="FE1001" s="1">
        <f t="shared" si="277"/>
        <v>5.5451459071654859E-6</v>
      </c>
      <c r="FF1001" s="1" t="str">
        <f t="shared" si="278"/>
        <v/>
      </c>
      <c r="FG1001" s="1" t="str">
        <f t="shared" si="279"/>
        <v/>
      </c>
      <c r="FI1001" s="1">
        <f t="shared" si="280"/>
        <v>1.4418671227046524E-183</v>
      </c>
      <c r="FJ1001" s="1" t="str">
        <f t="shared" si="281"/>
        <v/>
      </c>
      <c r="FK1001" s="1" t="str">
        <f t="shared" si="282"/>
        <v/>
      </c>
      <c r="FP1001" s="1">
        <v>414</v>
      </c>
      <c r="FQ1001" s="1">
        <f t="shared" si="283"/>
        <v>-22.866766941082165</v>
      </c>
      <c r="FR1001" s="1">
        <f t="shared" si="284"/>
        <v>2.6217000627638222E-3</v>
      </c>
      <c r="FS1001" s="1">
        <f t="shared" si="285"/>
        <v>9.5390856988835683E-3</v>
      </c>
      <c r="FT1001" s="1">
        <f t="shared" si="286"/>
        <v>2.6217000627638222E-3</v>
      </c>
      <c r="FU1001" s="1" t="str">
        <f t="shared" si="287"/>
        <v/>
      </c>
      <c r="FV1001" s="1" t="str">
        <f t="shared" si="288"/>
        <v/>
      </c>
      <c r="FW1001" s="1">
        <f t="shared" si="289"/>
        <v>0</v>
      </c>
      <c r="FX1001" s="1" t="str">
        <f t="shared" si="290"/>
        <v/>
      </c>
      <c r="FY1001" s="1" t="str">
        <f t="shared" si="291"/>
        <v/>
      </c>
      <c r="GC1001" s="1">
        <v>414</v>
      </c>
      <c r="GD1001" s="1">
        <f t="shared" si="300"/>
        <v>-83.078544790547738</v>
      </c>
      <c r="GE1001" s="1">
        <f t="shared" si="292"/>
        <v>7.2160392885771429E-4</v>
      </c>
      <c r="GF1001" s="1">
        <f t="shared" si="293"/>
        <v>9.5390856988835752E-3</v>
      </c>
      <c r="GG1001" s="1">
        <f t="shared" si="294"/>
        <v>7.2160392885771429E-4</v>
      </c>
      <c r="GH1001" s="1" t="str">
        <f t="shared" si="295"/>
        <v/>
      </c>
      <c r="GI1001" s="1" t="str">
        <f t="shared" si="296"/>
        <v/>
      </c>
      <c r="GJ1001" s="1">
        <f t="shared" si="297"/>
        <v>0</v>
      </c>
      <c r="GK1001" s="1" t="str">
        <f t="shared" si="298"/>
        <v/>
      </c>
      <c r="GL1001" s="1" t="str">
        <f t="shared" si="299"/>
        <v/>
      </c>
      <c r="HA1001" s="2"/>
      <c r="HB1001" s="2">
        <f t="shared" si="271"/>
        <v>2.6816000000000111</v>
      </c>
      <c r="HC1001" s="145">
        <f t="shared" si="272"/>
        <v>0.91281335329355318</v>
      </c>
      <c r="HD1001" s="2">
        <f t="shared" si="273"/>
        <v>5.2514785610879855E-4</v>
      </c>
      <c r="HE1001" s="2" t="str">
        <f t="shared" si="269"/>
        <v/>
      </c>
      <c r="HF1001" s="24" t="str">
        <f t="shared" si="270"/>
        <v/>
      </c>
    </row>
    <row r="1002" spans="157:214" ht="20.100000000000001" customHeight="1" x14ac:dyDescent="0.25">
      <c r="FA1002" s="1">
        <v>415</v>
      </c>
      <c r="FB1002" s="1">
        <f t="shared" si="274"/>
        <v>-10792.772977705812</v>
      </c>
      <c r="FC1002" s="1">
        <f t="shared" si="275"/>
        <v>5.5973369150174175E-6</v>
      </c>
      <c r="FD1002" s="1">
        <f t="shared" si="276"/>
        <v>9.6418699453583289E-3</v>
      </c>
      <c r="FE1002" s="1">
        <f t="shared" si="277"/>
        <v>5.5973369150174175E-6</v>
      </c>
      <c r="FF1002" s="1" t="str">
        <f t="shared" si="278"/>
        <v/>
      </c>
      <c r="FG1002" s="1" t="str">
        <f t="shared" si="279"/>
        <v/>
      </c>
      <c r="FI1002" s="1">
        <f t="shared" si="280"/>
        <v>1.6172124296374891E-183</v>
      </c>
      <c r="FJ1002" s="1" t="str">
        <f t="shared" si="281"/>
        <v/>
      </c>
      <c r="FK1002" s="1" t="str">
        <f t="shared" si="282"/>
        <v/>
      </c>
      <c r="FP1002" s="1">
        <v>415</v>
      </c>
      <c r="FQ1002" s="1">
        <f t="shared" si="283"/>
        <v>-22.827745154493286</v>
      </c>
      <c r="FR1002" s="1">
        <f t="shared" si="284"/>
        <v>2.6463755484682321E-3</v>
      </c>
      <c r="FS1002" s="1">
        <f t="shared" si="285"/>
        <v>9.6418699453583289E-3</v>
      </c>
      <c r="FT1002" s="1">
        <f t="shared" si="286"/>
        <v>2.6463755484682321E-3</v>
      </c>
      <c r="FU1002" s="1" t="str">
        <f t="shared" si="287"/>
        <v/>
      </c>
      <c r="FV1002" s="1" t="str">
        <f t="shared" si="288"/>
        <v/>
      </c>
      <c r="FW1002" s="1">
        <f t="shared" si="289"/>
        <v>0</v>
      </c>
      <c r="FX1002" s="1" t="str">
        <f t="shared" si="290"/>
        <v/>
      </c>
      <c r="FY1002" s="1" t="str">
        <f t="shared" si="291"/>
        <v/>
      </c>
      <c r="GC1002" s="1">
        <v>415</v>
      </c>
      <c r="GD1002" s="1">
        <f t="shared" si="300"/>
        <v>-82.936772529813027</v>
      </c>
      <c r="GE1002" s="1">
        <f t="shared" si="292"/>
        <v>7.2839567734323777E-4</v>
      </c>
      <c r="GF1002" s="1">
        <f t="shared" si="293"/>
        <v>9.6418699453583289E-3</v>
      </c>
      <c r="GG1002" s="1">
        <f t="shared" si="294"/>
        <v>7.2839567734323777E-4</v>
      </c>
      <c r="GH1002" s="1" t="str">
        <f t="shared" si="295"/>
        <v/>
      </c>
      <c r="GI1002" s="1" t="str">
        <f t="shared" si="296"/>
        <v/>
      </c>
      <c r="GJ1002" s="1">
        <f t="shared" si="297"/>
        <v>0</v>
      </c>
      <c r="GK1002" s="1" t="str">
        <f t="shared" si="298"/>
        <v/>
      </c>
      <c r="GL1002" s="1" t="str">
        <f t="shared" si="299"/>
        <v/>
      </c>
      <c r="HA1002" s="2"/>
      <c r="HB1002" s="2">
        <f t="shared" si="271"/>
        <v>2.6880000000000113</v>
      </c>
      <c r="HC1002" s="145">
        <f t="shared" si="272"/>
        <v>0.91228820543744438</v>
      </c>
      <c r="HD1002" s="2">
        <f t="shared" si="273"/>
        <v>5.2659525529663576E-4</v>
      </c>
      <c r="HE1002" s="2" t="str">
        <f t="shared" si="269"/>
        <v/>
      </c>
      <c r="HF1002" s="24" t="str">
        <f t="shared" si="270"/>
        <v/>
      </c>
    </row>
    <row r="1003" spans="157:214" ht="20.100000000000001" customHeight="1" x14ac:dyDescent="0.25">
      <c r="FA1003" s="1">
        <v>416</v>
      </c>
      <c r="FB1003" s="1">
        <f t="shared" si="274"/>
        <v>-10774.323793128538</v>
      </c>
      <c r="FC1003" s="1">
        <f t="shared" si="275"/>
        <v>5.6499287459422448E-6</v>
      </c>
      <c r="FD1003" s="1">
        <f t="shared" si="276"/>
        <v>9.7456207676091845E-3</v>
      </c>
      <c r="FE1003" s="1">
        <f t="shared" si="277"/>
        <v>5.6499287459422448E-6</v>
      </c>
      <c r="FF1003" s="1" t="str">
        <f t="shared" si="278"/>
        <v/>
      </c>
      <c r="FG1003" s="1" t="str">
        <f t="shared" si="279"/>
        <v/>
      </c>
      <c r="FI1003" s="1">
        <f t="shared" si="280"/>
        <v>1.813852438764703E-183</v>
      </c>
      <c r="FJ1003" s="1" t="str">
        <f t="shared" si="281"/>
        <v/>
      </c>
      <c r="FK1003" s="1" t="str">
        <f t="shared" si="282"/>
        <v/>
      </c>
      <c r="FP1003" s="1">
        <v>416</v>
      </c>
      <c r="FQ1003" s="1">
        <f t="shared" si="283"/>
        <v>-22.78872336790441</v>
      </c>
      <c r="FR1003" s="1">
        <f t="shared" si="284"/>
        <v>2.6712405400743707E-3</v>
      </c>
      <c r="FS1003" s="1">
        <f t="shared" si="285"/>
        <v>9.7456207676091845E-3</v>
      </c>
      <c r="FT1003" s="1">
        <f t="shared" si="286"/>
        <v>2.6712405400743707E-3</v>
      </c>
      <c r="FU1003" s="1" t="str">
        <f t="shared" si="287"/>
        <v/>
      </c>
      <c r="FV1003" s="1" t="str">
        <f t="shared" si="288"/>
        <v/>
      </c>
      <c r="FW1003" s="1">
        <f t="shared" si="289"/>
        <v>0</v>
      </c>
      <c r="FX1003" s="1" t="str">
        <f t="shared" si="290"/>
        <v/>
      </c>
      <c r="FY1003" s="1" t="str">
        <f t="shared" si="291"/>
        <v/>
      </c>
      <c r="GC1003" s="1">
        <v>416</v>
      </c>
      <c r="GD1003" s="1">
        <f t="shared" si="300"/>
        <v>-82.795000269078301</v>
      </c>
      <c r="GE1003" s="1">
        <f t="shared" si="292"/>
        <v>7.3523958595385515E-4</v>
      </c>
      <c r="GF1003" s="1">
        <f t="shared" si="293"/>
        <v>9.7456207676091984E-3</v>
      </c>
      <c r="GG1003" s="1">
        <f t="shared" si="294"/>
        <v>7.3523958595385515E-4</v>
      </c>
      <c r="GH1003" s="1" t="str">
        <f t="shared" si="295"/>
        <v/>
      </c>
      <c r="GI1003" s="1" t="str">
        <f t="shared" si="296"/>
        <v/>
      </c>
      <c r="GJ1003" s="1">
        <f t="shared" si="297"/>
        <v>0</v>
      </c>
      <c r="GK1003" s="1" t="str">
        <f t="shared" si="298"/>
        <v/>
      </c>
      <c r="GL1003" s="1" t="str">
        <f t="shared" si="299"/>
        <v/>
      </c>
      <c r="HA1003" s="2"/>
      <c r="HB1003" s="2">
        <f t="shared" si="271"/>
        <v>2.6944000000000115</v>
      </c>
      <c r="HC1003" s="145">
        <f t="shared" si="272"/>
        <v>0.91176161018214774</v>
      </c>
      <c r="HD1003" s="2">
        <f t="shared" si="273"/>
        <v>5.280391779393101E-4</v>
      </c>
      <c r="HE1003" s="2" t="str">
        <f t="shared" si="269"/>
        <v/>
      </c>
      <c r="HF1003" s="24" t="str">
        <f t="shared" si="270"/>
        <v/>
      </c>
    </row>
    <row r="1004" spans="157:214" ht="20.100000000000001" customHeight="1" x14ac:dyDescent="0.25">
      <c r="FA1004" s="2">
        <v>417</v>
      </c>
      <c r="FB1004" s="1">
        <f t="shared" si="274"/>
        <v>-10755.874608551263</v>
      </c>
      <c r="FC1004" s="1">
        <f t="shared" si="275"/>
        <v>5.7029234751887009E-6</v>
      </c>
      <c r="FD1004" s="1">
        <f t="shared" si="276"/>
        <v>9.8503455796381569E-3</v>
      </c>
      <c r="FE1004" s="1">
        <f t="shared" si="277"/>
        <v>5.7029234751887009E-6</v>
      </c>
      <c r="FF1004" s="1" t="str">
        <f t="shared" si="278"/>
        <v/>
      </c>
      <c r="FG1004" s="1" t="str">
        <f t="shared" si="279"/>
        <v/>
      </c>
      <c r="FI1004" s="1">
        <f t="shared" si="280"/>
        <v>2.0343697394163227E-183</v>
      </c>
      <c r="FJ1004" s="1" t="str">
        <f t="shared" si="281"/>
        <v/>
      </c>
      <c r="FK1004" s="1" t="str">
        <f t="shared" si="282"/>
        <v/>
      </c>
      <c r="FP1004" s="2">
        <v>417</v>
      </c>
      <c r="FQ1004" s="1">
        <f t="shared" si="283"/>
        <v>-22.749701581315531</v>
      </c>
      <c r="FR1004" s="1">
        <f t="shared" si="284"/>
        <v>2.6962960187430335E-3</v>
      </c>
      <c r="FS1004" s="1">
        <f t="shared" si="285"/>
        <v>9.8503455796381673E-3</v>
      </c>
      <c r="FT1004" s="1">
        <f t="shared" si="286"/>
        <v>2.6962960187430335E-3</v>
      </c>
      <c r="FU1004" s="1" t="str">
        <f t="shared" si="287"/>
        <v/>
      </c>
      <c r="FV1004" s="1" t="str">
        <f t="shared" si="288"/>
        <v/>
      </c>
      <c r="FW1004" s="1">
        <f t="shared" si="289"/>
        <v>0</v>
      </c>
      <c r="FX1004" s="1" t="str">
        <f t="shared" si="290"/>
        <v/>
      </c>
      <c r="FY1004" s="1" t="str">
        <f t="shared" si="291"/>
        <v/>
      </c>
      <c r="GC1004" s="2">
        <v>417</v>
      </c>
      <c r="GD1004" s="1">
        <f t="shared" si="300"/>
        <v>-82.653228008343575</v>
      </c>
      <c r="GE1004" s="1">
        <f t="shared" si="292"/>
        <v>7.4213592474695706E-4</v>
      </c>
      <c r="GF1004" s="1">
        <f t="shared" si="293"/>
        <v>9.8503455796381673E-3</v>
      </c>
      <c r="GG1004" s="1">
        <f t="shared" si="294"/>
        <v>7.4213592474695706E-4</v>
      </c>
      <c r="GH1004" s="1" t="str">
        <f t="shared" si="295"/>
        <v/>
      </c>
      <c r="GI1004" s="1" t="str">
        <f t="shared" si="296"/>
        <v/>
      </c>
      <c r="GJ1004" s="1">
        <f t="shared" si="297"/>
        <v>0</v>
      </c>
      <c r="GK1004" s="1" t="str">
        <f t="shared" si="298"/>
        <v/>
      </c>
      <c r="GL1004" s="1" t="str">
        <f t="shared" si="299"/>
        <v/>
      </c>
      <c r="HA1004" s="2"/>
      <c r="HB1004" s="2">
        <f t="shared" si="271"/>
        <v>2.7008000000000116</v>
      </c>
      <c r="HC1004" s="145">
        <f t="shared" si="272"/>
        <v>0.91123357100420843</v>
      </c>
      <c r="HD1004" s="2">
        <f t="shared" si="273"/>
        <v>5.2947960909766056E-4</v>
      </c>
      <c r="HE1004" s="2" t="str">
        <f t="shared" si="269"/>
        <v/>
      </c>
      <c r="HF1004" s="24" t="str">
        <f t="shared" si="270"/>
        <v/>
      </c>
    </row>
    <row r="1005" spans="157:214" ht="20.100000000000001" customHeight="1" x14ac:dyDescent="0.25">
      <c r="FA1005" s="1">
        <v>418</v>
      </c>
      <c r="FB1005" s="1">
        <f t="shared" si="274"/>
        <v>-10737.425423973989</v>
      </c>
      <c r="FC1005" s="1">
        <f t="shared" si="275"/>
        <v>5.7563231780578619E-6</v>
      </c>
      <c r="FD1005" s="1">
        <f t="shared" si="276"/>
        <v>9.9560518337345662E-3</v>
      </c>
      <c r="FE1005" s="1">
        <f t="shared" si="277"/>
        <v>5.7563231780578619E-6</v>
      </c>
      <c r="FF1005" s="1" t="str">
        <f t="shared" si="278"/>
        <v/>
      </c>
      <c r="FG1005" s="1" t="str">
        <f t="shared" si="279"/>
        <v/>
      </c>
      <c r="FI1005" s="1">
        <f t="shared" si="280"/>
        <v>2.2816597040485809E-183</v>
      </c>
      <c r="FJ1005" s="1" t="str">
        <f t="shared" si="281"/>
        <v/>
      </c>
      <c r="FK1005" s="1" t="str">
        <f t="shared" si="282"/>
        <v/>
      </c>
      <c r="FP1005" s="1">
        <v>418</v>
      </c>
      <c r="FQ1005" s="1">
        <f t="shared" si="283"/>
        <v>-22.710679794726655</v>
      </c>
      <c r="FR1005" s="1">
        <f t="shared" si="284"/>
        <v>2.7215429656597453E-3</v>
      </c>
      <c r="FS1005" s="1">
        <f t="shared" si="285"/>
        <v>9.9560518337345662E-3</v>
      </c>
      <c r="FT1005" s="1">
        <f t="shared" si="286"/>
        <v>2.7215429656597453E-3</v>
      </c>
      <c r="FU1005" s="1" t="str">
        <f t="shared" si="287"/>
        <v/>
      </c>
      <c r="FV1005" s="1" t="str">
        <f t="shared" si="288"/>
        <v/>
      </c>
      <c r="FW1005" s="1">
        <f t="shared" si="289"/>
        <v>0</v>
      </c>
      <c r="FX1005" s="1" t="str">
        <f t="shared" si="290"/>
        <v/>
      </c>
      <c r="FY1005" s="1" t="str">
        <f t="shared" si="291"/>
        <v/>
      </c>
      <c r="GC1005" s="1">
        <v>418</v>
      </c>
      <c r="GD1005" s="1">
        <f t="shared" si="300"/>
        <v>-82.511455747608849</v>
      </c>
      <c r="GE1005" s="1">
        <f t="shared" si="292"/>
        <v>7.4908496378674606E-4</v>
      </c>
      <c r="GF1005" s="1">
        <f t="shared" si="293"/>
        <v>9.9560518337345836E-3</v>
      </c>
      <c r="GG1005" s="1">
        <f t="shared" si="294"/>
        <v>7.4908496378674606E-4</v>
      </c>
      <c r="GH1005" s="1" t="str">
        <f t="shared" si="295"/>
        <v/>
      </c>
      <c r="GI1005" s="1" t="str">
        <f t="shared" si="296"/>
        <v/>
      </c>
      <c r="GJ1005" s="1">
        <f t="shared" si="297"/>
        <v>0</v>
      </c>
      <c r="GK1005" s="1" t="str">
        <f t="shared" si="298"/>
        <v/>
      </c>
      <c r="GL1005" s="1" t="str">
        <f t="shared" si="299"/>
        <v/>
      </c>
      <c r="HA1005" s="2"/>
      <c r="HB1005" s="2">
        <f t="shared" si="271"/>
        <v>2.7072000000000118</v>
      </c>
      <c r="HC1005" s="145">
        <f t="shared" si="272"/>
        <v>0.91070409139511077</v>
      </c>
      <c r="HD1005" s="2">
        <f t="shared" si="273"/>
        <v>5.3091653397763228E-4</v>
      </c>
      <c r="HE1005" s="2" t="str">
        <f t="shared" si="269"/>
        <v/>
      </c>
      <c r="HF1005" s="24" t="str">
        <f t="shared" si="270"/>
        <v/>
      </c>
    </row>
    <row r="1006" spans="157:214" ht="20.100000000000001" customHeight="1" x14ac:dyDescent="0.25">
      <c r="FA1006" s="1">
        <v>419</v>
      </c>
      <c r="FB1006" s="1">
        <f t="shared" si="274"/>
        <v>-10718.976239396714</v>
      </c>
      <c r="FC1006" s="1">
        <f t="shared" si="275"/>
        <v>5.8101299297701995E-6</v>
      </c>
      <c r="FD1006" s="1">
        <f t="shared" si="276"/>
        <v>1.0062747020474818E-2</v>
      </c>
      <c r="FE1006" s="1">
        <f t="shared" si="277"/>
        <v>5.8101299297701995E-6</v>
      </c>
      <c r="FF1006" s="1" t="str">
        <f t="shared" si="278"/>
        <v/>
      </c>
      <c r="FG1006" s="1" t="str">
        <f t="shared" si="279"/>
        <v/>
      </c>
      <c r="FI1006" s="1">
        <f t="shared" si="280"/>
        <v>2.5589683179725118E-183</v>
      </c>
      <c r="FJ1006" s="1" t="str">
        <f t="shared" si="281"/>
        <v/>
      </c>
      <c r="FK1006" s="1" t="str">
        <f t="shared" si="282"/>
        <v/>
      </c>
      <c r="FP1006" s="1">
        <v>419</v>
      </c>
      <c r="FQ1006" s="1">
        <f t="shared" si="283"/>
        <v>-22.671658008137779</v>
      </c>
      <c r="FR1006" s="1">
        <f t="shared" si="284"/>
        <v>2.7469823619719448E-3</v>
      </c>
      <c r="FS1006" s="1">
        <f t="shared" si="285"/>
        <v>1.0062747020474818E-2</v>
      </c>
      <c r="FT1006" s="1">
        <f t="shared" si="286"/>
        <v>2.7469823619719448E-3</v>
      </c>
      <c r="FU1006" s="1" t="str">
        <f t="shared" si="287"/>
        <v/>
      </c>
      <c r="FV1006" s="1" t="str">
        <f t="shared" si="288"/>
        <v/>
      </c>
      <c r="FW1006" s="1">
        <f t="shared" si="289"/>
        <v>0</v>
      </c>
      <c r="FX1006" s="1" t="str">
        <f t="shared" si="290"/>
        <v/>
      </c>
      <c r="FY1006" s="1" t="str">
        <f t="shared" si="291"/>
        <v/>
      </c>
      <c r="GC1006" s="1">
        <v>419</v>
      </c>
      <c r="GD1006" s="1">
        <f t="shared" si="300"/>
        <v>-82.369683486874123</v>
      </c>
      <c r="GE1006" s="1">
        <f t="shared" si="292"/>
        <v>7.5608697312693743E-4</v>
      </c>
      <c r="GF1006" s="1">
        <f t="shared" si="293"/>
        <v>1.0062747020474831E-2</v>
      </c>
      <c r="GG1006" s="1">
        <f t="shared" si="294"/>
        <v>7.5608697312693743E-4</v>
      </c>
      <c r="GH1006" s="1" t="str">
        <f t="shared" si="295"/>
        <v/>
      </c>
      <c r="GI1006" s="1" t="str">
        <f t="shared" si="296"/>
        <v/>
      </c>
      <c r="GJ1006" s="1">
        <f t="shared" si="297"/>
        <v>0</v>
      </c>
      <c r="GK1006" s="1" t="str">
        <f t="shared" si="298"/>
        <v/>
      </c>
      <c r="GL1006" s="1" t="str">
        <f t="shared" si="299"/>
        <v/>
      </c>
      <c r="HA1006" s="2"/>
      <c r="HB1006" s="2">
        <f t="shared" si="271"/>
        <v>2.713600000000012</v>
      </c>
      <c r="HC1006" s="145">
        <f t="shared" si="272"/>
        <v>0.91017317486113314</v>
      </c>
      <c r="HD1006" s="2">
        <f t="shared" si="273"/>
        <v>5.3234993792805607E-4</v>
      </c>
      <c r="HE1006" s="2" t="str">
        <f t="shared" si="269"/>
        <v/>
      </c>
      <c r="HF1006" s="24" t="str">
        <f t="shared" si="270"/>
        <v/>
      </c>
    </row>
    <row r="1007" spans="157:214" ht="20.100000000000001" customHeight="1" x14ac:dyDescent="0.25">
      <c r="FA1007" s="1">
        <v>420</v>
      </c>
      <c r="FB1007" s="1">
        <f t="shared" si="274"/>
        <v>-10700.527054819438</v>
      </c>
      <c r="FC1007" s="1">
        <f t="shared" si="275"/>
        <v>5.8643458053314143E-6</v>
      </c>
      <c r="FD1007" s="1">
        <f t="shared" si="276"/>
        <v>1.0170438668719665E-2</v>
      </c>
      <c r="FE1007" s="1">
        <f t="shared" si="277"/>
        <v>5.8643458053314143E-6</v>
      </c>
      <c r="FF1007" s="1" t="str">
        <f t="shared" si="278"/>
        <v/>
      </c>
      <c r="FG1007" s="1" t="str">
        <f t="shared" si="279"/>
        <v/>
      </c>
      <c r="FI1007" s="1">
        <f t="shared" si="280"/>
        <v>2.8699345781079686E-183</v>
      </c>
      <c r="FJ1007" s="1" t="str">
        <f t="shared" si="281"/>
        <v/>
      </c>
      <c r="FK1007" s="1" t="str">
        <f t="shared" si="282"/>
        <v/>
      </c>
      <c r="FP1007" s="1">
        <v>420</v>
      </c>
      <c r="FQ1007" s="1">
        <f t="shared" si="283"/>
        <v>-22.6326362215489</v>
      </c>
      <c r="FR1007" s="1">
        <f t="shared" si="284"/>
        <v>2.7726151887255131E-3</v>
      </c>
      <c r="FS1007" s="1">
        <f t="shared" si="285"/>
        <v>1.0170438668719665E-2</v>
      </c>
      <c r="FT1007" s="1">
        <f t="shared" si="286"/>
        <v>2.7726151887255131E-3</v>
      </c>
      <c r="FU1007" s="1" t="str">
        <f t="shared" si="287"/>
        <v/>
      </c>
      <c r="FV1007" s="1" t="str">
        <f t="shared" si="288"/>
        <v/>
      </c>
      <c r="FW1007" s="1">
        <f t="shared" si="289"/>
        <v>0</v>
      </c>
      <c r="FX1007" s="1" t="str">
        <f t="shared" si="290"/>
        <v/>
      </c>
      <c r="FY1007" s="1" t="str">
        <f t="shared" si="291"/>
        <v/>
      </c>
      <c r="GC1007" s="1">
        <v>420</v>
      </c>
      <c r="GD1007" s="1">
        <f t="shared" si="300"/>
        <v>-82.227911226139412</v>
      </c>
      <c r="GE1007" s="1">
        <f t="shared" si="292"/>
        <v>7.6314222279329409E-4</v>
      </c>
      <c r="GF1007" s="1">
        <f t="shared" si="293"/>
        <v>1.0170438668719665E-2</v>
      </c>
      <c r="GG1007" s="1">
        <f t="shared" si="294"/>
        <v>7.6314222279329409E-4</v>
      </c>
      <c r="GH1007" s="1" t="str">
        <f t="shared" si="295"/>
        <v/>
      </c>
      <c r="GI1007" s="1" t="str">
        <f t="shared" si="296"/>
        <v/>
      </c>
      <c r="GJ1007" s="1">
        <f t="shared" si="297"/>
        <v>0</v>
      </c>
      <c r="GK1007" s="1" t="str">
        <f t="shared" si="298"/>
        <v/>
      </c>
      <c r="GL1007" s="1" t="str">
        <f t="shared" si="299"/>
        <v/>
      </c>
      <c r="HA1007" s="2"/>
      <c r="HB1007" s="2">
        <f t="shared" si="271"/>
        <v>2.7200000000000122</v>
      </c>
      <c r="HC1007" s="145">
        <f t="shared" si="272"/>
        <v>0.90964082492320508</v>
      </c>
      <c r="HD1007" s="2">
        <f t="shared" si="273"/>
        <v>5.3377980644264689E-4</v>
      </c>
      <c r="HE1007" s="2" t="str">
        <f t="shared" si="269"/>
        <v/>
      </c>
      <c r="HF1007" s="24" t="str">
        <f t="shared" si="270"/>
        <v/>
      </c>
    </row>
    <row r="1008" spans="157:214" ht="20.100000000000001" customHeight="1" x14ac:dyDescent="0.25">
      <c r="FA1008" s="1">
        <v>421</v>
      </c>
      <c r="FB1008" s="1">
        <f t="shared" si="274"/>
        <v>-10682.077870242163</v>
      </c>
      <c r="FC1008" s="1">
        <f t="shared" si="275"/>
        <v>5.9189728793969925E-6</v>
      </c>
      <c r="FD1008" s="1">
        <f t="shared" si="276"/>
        <v>1.0279134345609018E-2</v>
      </c>
      <c r="FE1008" s="1">
        <f t="shared" si="277"/>
        <v>5.9189728793969925E-6</v>
      </c>
      <c r="FF1008" s="1" t="str">
        <f t="shared" si="278"/>
        <v/>
      </c>
      <c r="FG1008" s="1" t="str">
        <f t="shared" si="279"/>
        <v/>
      </c>
      <c r="FI1008" s="1">
        <f t="shared" si="280"/>
        <v>3.2186380118251702E-183</v>
      </c>
      <c r="FJ1008" s="1" t="str">
        <f t="shared" si="281"/>
        <v/>
      </c>
      <c r="FK1008" s="1" t="str">
        <f t="shared" si="282"/>
        <v/>
      </c>
      <c r="FP1008" s="1">
        <v>421</v>
      </c>
      <c r="FQ1008" s="1">
        <f t="shared" si="283"/>
        <v>-22.593614434960024</v>
      </c>
      <c r="FR1008" s="1">
        <f t="shared" si="284"/>
        <v>2.7984424268007548E-3</v>
      </c>
      <c r="FS1008" s="1">
        <f t="shared" si="285"/>
        <v>1.0279134345609005E-2</v>
      </c>
      <c r="FT1008" s="1">
        <f t="shared" si="286"/>
        <v>2.7984424268007548E-3</v>
      </c>
      <c r="FU1008" s="1" t="str">
        <f t="shared" si="287"/>
        <v/>
      </c>
      <c r="FV1008" s="1" t="str">
        <f t="shared" si="288"/>
        <v/>
      </c>
      <c r="FW1008" s="1">
        <f t="shared" si="289"/>
        <v>0</v>
      </c>
      <c r="FX1008" s="1" t="str">
        <f t="shared" si="290"/>
        <v/>
      </c>
      <c r="FY1008" s="1" t="str">
        <f t="shared" si="291"/>
        <v/>
      </c>
      <c r="GC1008" s="1">
        <v>421</v>
      </c>
      <c r="GD1008" s="1">
        <f t="shared" si="300"/>
        <v>-82.086138965404686</v>
      </c>
      <c r="GE1008" s="1">
        <f t="shared" si="292"/>
        <v>7.7025098276600908E-4</v>
      </c>
      <c r="GF1008" s="1">
        <f t="shared" si="293"/>
        <v>1.0279134345609018E-2</v>
      </c>
      <c r="GG1008" s="1">
        <f t="shared" si="294"/>
        <v>7.7025098276600908E-4</v>
      </c>
      <c r="GH1008" s="1" t="str">
        <f t="shared" si="295"/>
        <v/>
      </c>
      <c r="GI1008" s="1" t="str">
        <f t="shared" si="296"/>
        <v/>
      </c>
      <c r="GJ1008" s="1">
        <f t="shared" si="297"/>
        <v>0</v>
      </c>
      <c r="GK1008" s="1" t="str">
        <f t="shared" si="298"/>
        <v/>
      </c>
      <c r="GL1008" s="1" t="str">
        <f t="shared" si="299"/>
        <v/>
      </c>
      <c r="HA1008" s="2"/>
      <c r="HB1008" s="2">
        <f t="shared" si="271"/>
        <v>2.7264000000000124</v>
      </c>
      <c r="HC1008" s="145">
        <f t="shared" si="272"/>
        <v>0.90910704511676244</v>
      </c>
      <c r="HD1008" s="2">
        <f t="shared" si="273"/>
        <v>5.352061251576723E-4</v>
      </c>
      <c r="HE1008" s="2" t="str">
        <f t="shared" si="269"/>
        <v/>
      </c>
      <c r="HF1008" s="24" t="str">
        <f t="shared" si="270"/>
        <v/>
      </c>
    </row>
    <row r="1009" spans="157:214" ht="20.100000000000001" customHeight="1" x14ac:dyDescent="0.25">
      <c r="FA1009" s="1">
        <v>422</v>
      </c>
      <c r="FB1009" s="1">
        <f t="shared" si="274"/>
        <v>-10663.628685664888</v>
      </c>
      <c r="FC1009" s="1">
        <f t="shared" si="275"/>
        <v>5.9740132261355314E-6</v>
      </c>
      <c r="FD1009" s="1">
        <f t="shared" si="276"/>
        <v>1.0388841656554173E-2</v>
      </c>
      <c r="FE1009" s="1">
        <f t="shared" si="277"/>
        <v>5.9740132261355314E-6</v>
      </c>
      <c r="FF1009" s="1" t="str">
        <f t="shared" si="278"/>
        <v/>
      </c>
      <c r="FG1009" s="1" t="str">
        <f t="shared" si="279"/>
        <v/>
      </c>
      <c r="FI1009" s="1">
        <f t="shared" si="280"/>
        <v>3.6096519333307301E-183</v>
      </c>
      <c r="FJ1009" s="1" t="str">
        <f t="shared" si="281"/>
        <v/>
      </c>
      <c r="FK1009" s="1" t="str">
        <f t="shared" si="282"/>
        <v/>
      </c>
      <c r="FP1009" s="1">
        <v>422</v>
      </c>
      <c r="FQ1009" s="1">
        <f t="shared" si="283"/>
        <v>-22.554592648371145</v>
      </c>
      <c r="FR1009" s="1">
        <f t="shared" si="284"/>
        <v>2.8244650568477843E-3</v>
      </c>
      <c r="FS1009" s="1">
        <f t="shared" si="285"/>
        <v>1.0388841656554163E-2</v>
      </c>
      <c r="FT1009" s="1">
        <f t="shared" si="286"/>
        <v>2.8244650568477843E-3</v>
      </c>
      <c r="FU1009" s="1" t="str">
        <f t="shared" si="287"/>
        <v/>
      </c>
      <c r="FV1009" s="1" t="str">
        <f t="shared" si="288"/>
        <v/>
      </c>
      <c r="FW1009" s="1">
        <f t="shared" si="289"/>
        <v>0</v>
      </c>
      <c r="FX1009" s="1" t="str">
        <f t="shared" si="290"/>
        <v/>
      </c>
      <c r="FY1009" s="1" t="str">
        <f t="shared" si="291"/>
        <v/>
      </c>
      <c r="GC1009" s="1">
        <v>422</v>
      </c>
      <c r="GD1009" s="1">
        <f t="shared" si="300"/>
        <v>-81.94436670466996</v>
      </c>
      <c r="GE1009" s="1">
        <f t="shared" si="292"/>
        <v>7.7741352296191218E-4</v>
      </c>
      <c r="GF1009" s="1">
        <f t="shared" si="293"/>
        <v>1.0388841656554173E-2</v>
      </c>
      <c r="GG1009" s="1">
        <f t="shared" si="294"/>
        <v>7.7741352296191218E-4</v>
      </c>
      <c r="GH1009" s="1" t="str">
        <f t="shared" si="295"/>
        <v/>
      </c>
      <c r="GI1009" s="1" t="str">
        <f t="shared" si="296"/>
        <v/>
      </c>
      <c r="GJ1009" s="1">
        <f t="shared" si="297"/>
        <v>0</v>
      </c>
      <c r="GK1009" s="1" t="str">
        <f t="shared" si="298"/>
        <v/>
      </c>
      <c r="GL1009" s="1" t="str">
        <f t="shared" si="299"/>
        <v/>
      </c>
      <c r="HA1009" s="2"/>
      <c r="HB1009" s="2">
        <f t="shared" si="271"/>
        <v>2.7328000000000126</v>
      </c>
      <c r="HC1009" s="145">
        <f t="shared" si="272"/>
        <v>0.90857183899160476</v>
      </c>
      <c r="HD1009" s="2">
        <f t="shared" si="273"/>
        <v>5.3662887985217456E-4</v>
      </c>
      <c r="HE1009" s="2" t="str">
        <f t="shared" si="269"/>
        <v/>
      </c>
      <c r="HF1009" s="24" t="str">
        <f t="shared" si="270"/>
        <v/>
      </c>
    </row>
    <row r="1010" spans="157:214" ht="20.100000000000001" customHeight="1" x14ac:dyDescent="0.25">
      <c r="FA1010" s="1">
        <v>423</v>
      </c>
      <c r="FB1010" s="1">
        <f t="shared" si="274"/>
        <v>-10645.179501087614</v>
      </c>
      <c r="FC1010" s="1">
        <f t="shared" si="275"/>
        <v>6.0294689190908681E-6</v>
      </c>
      <c r="FD1010" s="1">
        <f t="shared" si="276"/>
        <v>1.0499568245227612E-2</v>
      </c>
      <c r="FE1010" s="1">
        <f t="shared" si="277"/>
        <v>6.0294689190908681E-6</v>
      </c>
      <c r="FF1010" s="1" t="str">
        <f t="shared" si="278"/>
        <v/>
      </c>
      <c r="FG1010" s="1" t="str">
        <f t="shared" si="279"/>
        <v/>
      </c>
      <c r="FI1010" s="1">
        <f t="shared" si="280"/>
        <v>4.0481031293993908E-183</v>
      </c>
      <c r="FJ1010" s="1" t="str">
        <f t="shared" si="281"/>
        <v/>
      </c>
      <c r="FK1010" s="1" t="str">
        <f t="shared" si="282"/>
        <v/>
      </c>
      <c r="FP1010" s="1">
        <v>423</v>
      </c>
      <c r="FQ1010" s="1">
        <f t="shared" si="283"/>
        <v>-22.515570861782269</v>
      </c>
      <c r="FR1010" s="1">
        <f t="shared" si="284"/>
        <v>2.850684059221331E-3</v>
      </c>
      <c r="FS1010" s="1">
        <f t="shared" si="285"/>
        <v>1.0499568245227612E-2</v>
      </c>
      <c r="FT1010" s="1">
        <f t="shared" si="286"/>
        <v>2.850684059221331E-3</v>
      </c>
      <c r="FU1010" s="1" t="str">
        <f t="shared" si="287"/>
        <v/>
      </c>
      <c r="FV1010" s="1" t="str">
        <f t="shared" si="288"/>
        <v/>
      </c>
      <c r="FW1010" s="1">
        <f t="shared" si="289"/>
        <v>0</v>
      </c>
      <c r="FX1010" s="1" t="str">
        <f t="shared" si="290"/>
        <v/>
      </c>
      <c r="FY1010" s="1" t="str">
        <f t="shared" si="291"/>
        <v/>
      </c>
      <c r="GC1010" s="1">
        <v>423</v>
      </c>
      <c r="GD1010" s="1">
        <f t="shared" si="300"/>
        <v>-81.802594443935234</v>
      </c>
      <c r="GE1010" s="1">
        <f t="shared" si="292"/>
        <v>7.8463011321653318E-4</v>
      </c>
      <c r="GF1010" s="1">
        <f t="shared" si="293"/>
        <v>1.0499568245227629E-2</v>
      </c>
      <c r="GG1010" s="1">
        <f t="shared" si="294"/>
        <v>7.8463011321653318E-4</v>
      </c>
      <c r="GH1010" s="1" t="str">
        <f t="shared" si="295"/>
        <v/>
      </c>
      <c r="GI1010" s="1" t="str">
        <f t="shared" si="296"/>
        <v/>
      </c>
      <c r="GJ1010" s="1">
        <f t="shared" si="297"/>
        <v>0</v>
      </c>
      <c r="GK1010" s="1" t="str">
        <f t="shared" si="298"/>
        <v/>
      </c>
      <c r="GL1010" s="1" t="str">
        <f t="shared" si="299"/>
        <v/>
      </c>
      <c r="HA1010" s="2"/>
      <c r="HB1010" s="2">
        <f t="shared" si="271"/>
        <v>2.7392000000000127</v>
      </c>
      <c r="HC1010" s="145">
        <f t="shared" si="272"/>
        <v>0.90803521011175259</v>
      </c>
      <c r="HD1010" s="2">
        <f t="shared" si="273"/>
        <v>5.3804805644730447E-4</v>
      </c>
      <c r="HE1010" s="2" t="str">
        <f t="shared" si="269"/>
        <v/>
      </c>
      <c r="HF1010" s="24" t="str">
        <f t="shared" si="270"/>
        <v/>
      </c>
    </row>
    <row r="1011" spans="157:214" ht="20.100000000000001" customHeight="1" x14ac:dyDescent="0.25">
      <c r="FA1011" s="2">
        <v>424</v>
      </c>
      <c r="FB1011" s="1">
        <f t="shared" si="274"/>
        <v>-10626.730316510339</v>
      </c>
      <c r="FC1011" s="1">
        <f t="shared" si="275"/>
        <v>6.085342031042957E-6</v>
      </c>
      <c r="FD1011" s="1">
        <f t="shared" si="276"/>
        <v>1.0611321793550231E-2</v>
      </c>
      <c r="FE1011" s="1">
        <f t="shared" si="277"/>
        <v>6.085342031042957E-6</v>
      </c>
      <c r="FF1011" s="1" t="str">
        <f t="shared" si="278"/>
        <v/>
      </c>
      <c r="FG1011" s="1" t="str">
        <f t="shared" si="279"/>
        <v/>
      </c>
      <c r="FI1011" s="1">
        <f t="shared" si="280"/>
        <v>4.5397387495491017E-183</v>
      </c>
      <c r="FJ1011" s="1" t="str">
        <f t="shared" si="281"/>
        <v/>
      </c>
      <c r="FK1011" s="1" t="str">
        <f t="shared" si="282"/>
        <v/>
      </c>
      <c r="FP1011" s="2">
        <v>424</v>
      </c>
      <c r="FQ1011" s="1">
        <f t="shared" si="283"/>
        <v>-22.47654907519339</v>
      </c>
      <c r="FR1011" s="1">
        <f t="shared" si="284"/>
        <v>2.8771004139149566E-3</v>
      </c>
      <c r="FS1011" s="1">
        <f t="shared" si="285"/>
        <v>1.0611321793550222E-2</v>
      </c>
      <c r="FT1011" s="1">
        <f t="shared" si="286"/>
        <v>2.8771004139149566E-3</v>
      </c>
      <c r="FU1011" s="1" t="str">
        <f t="shared" si="287"/>
        <v/>
      </c>
      <c r="FV1011" s="1" t="str">
        <f t="shared" si="288"/>
        <v/>
      </c>
      <c r="FW1011" s="1">
        <f t="shared" si="289"/>
        <v>0</v>
      </c>
      <c r="FX1011" s="1" t="str">
        <f t="shared" si="290"/>
        <v/>
      </c>
      <c r="FY1011" s="1" t="str">
        <f t="shared" si="291"/>
        <v/>
      </c>
      <c r="GC1011" s="2">
        <v>424</v>
      </c>
      <c r="GD1011" s="1">
        <f t="shared" si="300"/>
        <v>-81.660822183200509</v>
      </c>
      <c r="GE1011" s="1">
        <f t="shared" si="292"/>
        <v>7.919010232659931E-4</v>
      </c>
      <c r="GF1011" s="1">
        <f t="shared" si="293"/>
        <v>1.0611321793550231E-2</v>
      </c>
      <c r="GG1011" s="1">
        <f t="shared" si="294"/>
        <v>7.919010232659931E-4</v>
      </c>
      <c r="GH1011" s="1" t="str">
        <f t="shared" si="295"/>
        <v/>
      </c>
      <c r="GI1011" s="1" t="str">
        <f t="shared" si="296"/>
        <v/>
      </c>
      <c r="GJ1011" s="1">
        <f t="shared" si="297"/>
        <v>0</v>
      </c>
      <c r="GK1011" s="1" t="str">
        <f t="shared" si="298"/>
        <v/>
      </c>
      <c r="GL1011" s="1" t="str">
        <f t="shared" si="299"/>
        <v/>
      </c>
      <c r="HA1011" s="2"/>
      <c r="HB1011" s="2">
        <f t="shared" si="271"/>
        <v>2.7456000000000129</v>
      </c>
      <c r="HC1011" s="145">
        <f t="shared" si="272"/>
        <v>0.90749716205530528</v>
      </c>
      <c r="HD1011" s="2">
        <f t="shared" si="273"/>
        <v>5.3946364100598831E-4</v>
      </c>
      <c r="HE1011" s="2" t="str">
        <f t="shared" si="269"/>
        <v/>
      </c>
      <c r="HF1011" s="24" t="str">
        <f t="shared" si="270"/>
        <v/>
      </c>
    </row>
    <row r="1012" spans="157:214" ht="20.100000000000001" customHeight="1" x14ac:dyDescent="0.25">
      <c r="FA1012" s="1">
        <v>425</v>
      </c>
      <c r="FB1012" s="1">
        <f t="shared" si="274"/>
        <v>-10608.281131933065</v>
      </c>
      <c r="FC1012" s="1">
        <f t="shared" si="275"/>
        <v>6.1416346338674468E-6</v>
      </c>
      <c r="FD1012" s="1">
        <f t="shared" si="276"/>
        <v>1.0724110021675792E-2</v>
      </c>
      <c r="FE1012" s="1">
        <f t="shared" si="277"/>
        <v>6.1416346338674468E-6</v>
      </c>
      <c r="FF1012" s="1" t="str">
        <f t="shared" si="278"/>
        <v/>
      </c>
      <c r="FG1012" s="1" t="str">
        <f t="shared" si="279"/>
        <v/>
      </c>
      <c r="FI1012" s="1">
        <f t="shared" si="280"/>
        <v>5.091001269082956E-183</v>
      </c>
      <c r="FJ1012" s="1" t="str">
        <f t="shared" si="281"/>
        <v/>
      </c>
      <c r="FK1012" s="1" t="str">
        <f t="shared" si="282"/>
        <v/>
      </c>
      <c r="FP1012" s="1">
        <v>425</v>
      </c>
      <c r="FQ1012" s="1">
        <f t="shared" si="283"/>
        <v>-22.437527288604514</v>
      </c>
      <c r="FR1012" s="1">
        <f t="shared" si="284"/>
        <v>2.9037151004946932E-3</v>
      </c>
      <c r="FS1012" s="1">
        <f t="shared" si="285"/>
        <v>1.0724110021675792E-2</v>
      </c>
      <c r="FT1012" s="1">
        <f t="shared" si="286"/>
        <v>2.9037151004946932E-3</v>
      </c>
      <c r="FU1012" s="1" t="str">
        <f t="shared" si="287"/>
        <v/>
      </c>
      <c r="FV1012" s="1" t="str">
        <f t="shared" si="288"/>
        <v/>
      </c>
      <c r="FW1012" s="1">
        <f t="shared" si="289"/>
        <v>0</v>
      </c>
      <c r="FX1012" s="1" t="str">
        <f t="shared" si="290"/>
        <v/>
      </c>
      <c r="FY1012" s="1" t="str">
        <f t="shared" si="291"/>
        <v/>
      </c>
      <c r="GC1012" s="1">
        <v>425</v>
      </c>
      <c r="GD1012" s="1">
        <f t="shared" si="300"/>
        <v>-81.519049922465797</v>
      </c>
      <c r="GE1012" s="1">
        <f t="shared" si="292"/>
        <v>7.9922652272873703E-4</v>
      </c>
      <c r="GF1012" s="1">
        <f t="shared" si="293"/>
        <v>1.0724110021675792E-2</v>
      </c>
      <c r="GG1012" s="1">
        <f t="shared" si="294"/>
        <v>7.9922652272873703E-4</v>
      </c>
      <c r="GH1012" s="1" t="str">
        <f t="shared" si="295"/>
        <v/>
      </c>
      <c r="GI1012" s="1" t="str">
        <f t="shared" si="296"/>
        <v/>
      </c>
      <c r="GJ1012" s="1">
        <f t="shared" si="297"/>
        <v>0</v>
      </c>
      <c r="GK1012" s="1" t="str">
        <f t="shared" si="298"/>
        <v/>
      </c>
      <c r="GL1012" s="1" t="str">
        <f t="shared" si="299"/>
        <v/>
      </c>
      <c r="HA1012" s="2"/>
      <c r="HB1012" s="2">
        <f t="shared" si="271"/>
        <v>2.7520000000000131</v>
      </c>
      <c r="HC1012" s="145">
        <f t="shared" si="272"/>
        <v>0.9069576984142993</v>
      </c>
      <c r="HD1012" s="2">
        <f t="shared" si="273"/>
        <v>5.4087561973137355E-4</v>
      </c>
      <c r="HE1012" s="2" t="str">
        <f t="shared" si="269"/>
        <v/>
      </c>
      <c r="HF1012" s="24" t="str">
        <f t="shared" si="270"/>
        <v/>
      </c>
    </row>
    <row r="1013" spans="157:214" ht="20.100000000000001" customHeight="1" x14ac:dyDescent="0.25">
      <c r="FA1013" s="1">
        <v>426</v>
      </c>
      <c r="FB1013" s="1">
        <f t="shared" si="274"/>
        <v>-10589.831947355789</v>
      </c>
      <c r="FC1013" s="1">
        <f t="shared" si="275"/>
        <v>6.1983487983941666E-6</v>
      </c>
      <c r="FD1013" s="1">
        <f t="shared" si="276"/>
        <v>1.0837940687973157E-2</v>
      </c>
      <c r="FE1013" s="1">
        <f t="shared" si="277"/>
        <v>6.1983487983941666E-6</v>
      </c>
      <c r="FF1013" s="1" t="str">
        <f t="shared" si="278"/>
        <v/>
      </c>
      <c r="FG1013" s="1" t="str">
        <f t="shared" si="279"/>
        <v/>
      </c>
      <c r="FI1013" s="1">
        <f t="shared" si="280"/>
        <v>5.709112497936445E-183</v>
      </c>
      <c r="FJ1013" s="1" t="str">
        <f t="shared" si="281"/>
        <v/>
      </c>
      <c r="FK1013" s="1" t="str">
        <f t="shared" si="282"/>
        <v/>
      </c>
      <c r="FP1013" s="1">
        <v>426</v>
      </c>
      <c r="FQ1013" s="1">
        <f t="shared" si="283"/>
        <v>-22.398505502015635</v>
      </c>
      <c r="FR1013" s="1">
        <f t="shared" si="284"/>
        <v>2.930529098032104E-3</v>
      </c>
      <c r="FS1013" s="1">
        <f t="shared" si="285"/>
        <v>1.0837940687973167E-2</v>
      </c>
      <c r="FT1013" s="1">
        <f t="shared" si="286"/>
        <v>2.930529098032104E-3</v>
      </c>
      <c r="FU1013" s="1" t="str">
        <f t="shared" si="287"/>
        <v/>
      </c>
      <c r="FV1013" s="1" t="str">
        <f t="shared" si="288"/>
        <v/>
      </c>
      <c r="FW1013" s="1">
        <f t="shared" si="289"/>
        <v>0</v>
      </c>
      <c r="FX1013" s="1" t="str">
        <f t="shared" si="290"/>
        <v/>
      </c>
      <c r="FY1013" s="1" t="str">
        <f t="shared" si="291"/>
        <v/>
      </c>
      <c r="GC1013" s="1">
        <v>426</v>
      </c>
      <c r="GD1013" s="1">
        <f t="shared" si="300"/>
        <v>-81.377277661731057</v>
      </c>
      <c r="GE1013" s="1">
        <f t="shared" si="292"/>
        <v>8.0660688108711426E-4</v>
      </c>
      <c r="GF1013" s="1">
        <f t="shared" si="293"/>
        <v>1.0837940687973167E-2</v>
      </c>
      <c r="GG1013" s="1">
        <f t="shared" si="294"/>
        <v>8.0660688108711426E-4</v>
      </c>
      <c r="GH1013" s="1" t="str">
        <f t="shared" si="295"/>
        <v/>
      </c>
      <c r="GI1013" s="1" t="str">
        <f t="shared" si="296"/>
        <v/>
      </c>
      <c r="GJ1013" s="1">
        <f t="shared" si="297"/>
        <v>0</v>
      </c>
      <c r="GK1013" s="1" t="str">
        <f t="shared" si="298"/>
        <v/>
      </c>
      <c r="GL1013" s="1" t="str">
        <f t="shared" si="299"/>
        <v/>
      </c>
      <c r="HA1013" s="2"/>
      <c r="HB1013" s="2">
        <f t="shared" si="271"/>
        <v>2.7584000000000133</v>
      </c>
      <c r="HC1013" s="145">
        <f t="shared" si="272"/>
        <v>0.90641682279456792</v>
      </c>
      <c r="HD1013" s="2">
        <f t="shared" si="273"/>
        <v>5.4228397896816105E-4</v>
      </c>
      <c r="HE1013" s="2" t="str">
        <f t="shared" si="269"/>
        <v/>
      </c>
      <c r="HF1013" s="24" t="str">
        <f t="shared" si="270"/>
        <v/>
      </c>
    </row>
    <row r="1014" spans="157:214" ht="20.100000000000001" customHeight="1" x14ac:dyDescent="0.25">
      <c r="FA1014" s="1">
        <v>427</v>
      </c>
      <c r="FB1014" s="1">
        <f t="shared" si="274"/>
        <v>-10571.382762778514</v>
      </c>
      <c r="FC1014" s="1">
        <f t="shared" si="275"/>
        <v>6.2554865942642547E-6</v>
      </c>
      <c r="FD1014" s="1">
        <f t="shared" si="276"/>
        <v>1.0952821589005486E-2</v>
      </c>
      <c r="FE1014" s="1">
        <f t="shared" si="277"/>
        <v>6.2554865942642547E-6</v>
      </c>
      <c r="FF1014" s="1" t="str">
        <f t="shared" si="278"/>
        <v/>
      </c>
      <c r="FG1014" s="1" t="str">
        <f t="shared" si="279"/>
        <v/>
      </c>
      <c r="FI1014" s="1">
        <f t="shared" si="280"/>
        <v>6.4021677253850741E-183</v>
      </c>
      <c r="FJ1014" s="1" t="str">
        <f t="shared" si="281"/>
        <v/>
      </c>
      <c r="FK1014" s="1" t="str">
        <f t="shared" si="282"/>
        <v/>
      </c>
      <c r="FP1014" s="1">
        <v>427</v>
      </c>
      <c r="FQ1014" s="1">
        <f t="shared" si="283"/>
        <v>-22.359483715426759</v>
      </c>
      <c r="FR1014" s="1">
        <f t="shared" si="284"/>
        <v>2.9575433850367442E-3</v>
      </c>
      <c r="FS1014" s="1">
        <f t="shared" si="285"/>
        <v>1.0952821589005486E-2</v>
      </c>
      <c r="FT1014" s="1">
        <f t="shared" si="286"/>
        <v>2.9575433850367442E-3</v>
      </c>
      <c r="FU1014" s="1" t="str">
        <f t="shared" si="287"/>
        <v/>
      </c>
      <c r="FV1014" s="1" t="str">
        <f t="shared" si="288"/>
        <v/>
      </c>
      <c r="FW1014" s="1">
        <f t="shared" si="289"/>
        <v>0</v>
      </c>
      <c r="FX1014" s="1" t="str">
        <f t="shared" si="290"/>
        <v/>
      </c>
      <c r="FY1014" s="1" t="str">
        <f t="shared" si="291"/>
        <v/>
      </c>
      <c r="GC1014" s="1">
        <v>427</v>
      </c>
      <c r="GD1014" s="1">
        <f t="shared" si="300"/>
        <v>-81.235505400996345</v>
      </c>
      <c r="GE1014" s="1">
        <f t="shared" si="292"/>
        <v>8.1404236766878329E-4</v>
      </c>
      <c r="GF1014" s="1">
        <f t="shared" si="293"/>
        <v>1.0952821589005502E-2</v>
      </c>
      <c r="GG1014" s="1">
        <f t="shared" si="294"/>
        <v>8.1404236766878329E-4</v>
      </c>
      <c r="GH1014" s="1" t="str">
        <f t="shared" si="295"/>
        <v/>
      </c>
      <c r="GI1014" s="1" t="str">
        <f t="shared" si="296"/>
        <v/>
      </c>
      <c r="GJ1014" s="1">
        <f t="shared" si="297"/>
        <v>0</v>
      </c>
      <c r="GK1014" s="1" t="str">
        <f t="shared" si="298"/>
        <v/>
      </c>
      <c r="GL1014" s="1" t="str">
        <f t="shared" si="299"/>
        <v/>
      </c>
      <c r="HA1014" s="2"/>
      <c r="HB1014" s="2">
        <f t="shared" si="271"/>
        <v>2.7648000000000135</v>
      </c>
      <c r="HC1014" s="145">
        <f t="shared" si="272"/>
        <v>0.90587453881559976</v>
      </c>
      <c r="HD1014" s="2">
        <f t="shared" si="273"/>
        <v>5.436887052003847E-4</v>
      </c>
      <c r="HE1014" s="2" t="str">
        <f t="shared" si="269"/>
        <v/>
      </c>
      <c r="HF1014" s="24" t="str">
        <f t="shared" si="270"/>
        <v/>
      </c>
    </row>
    <row r="1015" spans="157:214" ht="20.100000000000001" customHeight="1" x14ac:dyDescent="0.25">
      <c r="FA1015" s="1">
        <v>428</v>
      </c>
      <c r="FB1015" s="1">
        <f t="shared" si="274"/>
        <v>-10552.933578201239</v>
      </c>
      <c r="FC1015" s="1">
        <f t="shared" si="275"/>
        <v>6.3130500897861409E-6</v>
      </c>
      <c r="FD1015" s="1">
        <f t="shared" si="276"/>
        <v>1.1068760559507118E-2</v>
      </c>
      <c r="FE1015" s="1">
        <f t="shared" si="277"/>
        <v>6.3130500897861409E-6</v>
      </c>
      <c r="FF1015" s="1" t="str">
        <f t="shared" si="278"/>
        <v/>
      </c>
      <c r="FG1015" s="1" t="str">
        <f t="shared" si="279"/>
        <v/>
      </c>
      <c r="FI1015" s="1">
        <f t="shared" si="280"/>
        <v>7.1792412218189949E-183</v>
      </c>
      <c r="FJ1015" s="1" t="str">
        <f t="shared" si="281"/>
        <v/>
      </c>
      <c r="FK1015" s="1" t="str">
        <f t="shared" si="282"/>
        <v/>
      </c>
      <c r="FP1015" s="1">
        <v>428</v>
      </c>
      <c r="FQ1015" s="1">
        <f t="shared" si="283"/>
        <v>-22.320461928837879</v>
      </c>
      <c r="FR1015" s="1">
        <f t="shared" si="284"/>
        <v>2.9847589393880956E-3</v>
      </c>
      <c r="FS1015" s="1">
        <f t="shared" si="285"/>
        <v>1.1068760559507118E-2</v>
      </c>
      <c r="FT1015" s="1">
        <f t="shared" si="286"/>
        <v>2.9847589393880956E-3</v>
      </c>
      <c r="FU1015" s="1" t="str">
        <f t="shared" si="287"/>
        <v/>
      </c>
      <c r="FV1015" s="1" t="str">
        <f t="shared" si="288"/>
        <v/>
      </c>
      <c r="FW1015" s="1">
        <f t="shared" si="289"/>
        <v>0</v>
      </c>
      <c r="FX1015" s="1" t="str">
        <f t="shared" si="290"/>
        <v/>
      </c>
      <c r="FY1015" s="1" t="str">
        <f t="shared" si="291"/>
        <v/>
      </c>
      <c r="GC1015" s="1">
        <v>428</v>
      </c>
      <c r="GD1015" s="1">
        <f t="shared" si="300"/>
        <v>-81.093733140261619</v>
      </c>
      <c r="GE1015" s="1">
        <f t="shared" si="292"/>
        <v>8.2153325162797632E-4</v>
      </c>
      <c r="GF1015" s="1">
        <f t="shared" si="293"/>
        <v>1.1068760559507118E-2</v>
      </c>
      <c r="GG1015" s="1">
        <f t="shared" si="294"/>
        <v>8.2153325162797632E-4</v>
      </c>
      <c r="GH1015" s="1" t="str">
        <f t="shared" si="295"/>
        <v/>
      </c>
      <c r="GI1015" s="1" t="str">
        <f t="shared" si="296"/>
        <v/>
      </c>
      <c r="GJ1015" s="1">
        <f t="shared" si="297"/>
        <v>0</v>
      </c>
      <c r="GK1015" s="1" t="str">
        <f t="shared" si="298"/>
        <v/>
      </c>
      <c r="GL1015" s="1" t="str">
        <f t="shared" si="299"/>
        <v/>
      </c>
      <c r="HA1015" s="2"/>
      <c r="HB1015" s="2">
        <f t="shared" si="271"/>
        <v>2.7712000000000137</v>
      </c>
      <c r="HC1015" s="145">
        <f t="shared" si="272"/>
        <v>0.90533085011039938</v>
      </c>
      <c r="HD1015" s="2">
        <f t="shared" si="273"/>
        <v>5.4508978505163341E-4</v>
      </c>
      <c r="HE1015" s="2" t="str">
        <f t="shared" si="269"/>
        <v/>
      </c>
      <c r="HF1015" s="24" t="str">
        <f t="shared" si="270"/>
        <v/>
      </c>
    </row>
    <row r="1016" spans="157:214" ht="20.100000000000001" customHeight="1" x14ac:dyDescent="0.25">
      <c r="FA1016" s="1">
        <v>429</v>
      </c>
      <c r="FB1016" s="1">
        <f t="shared" si="274"/>
        <v>-10534.484393623963</v>
      </c>
      <c r="FC1016" s="1">
        <f t="shared" si="275"/>
        <v>6.3710413517902481E-6</v>
      </c>
      <c r="FD1016" s="1">
        <f t="shared" si="276"/>
        <v>1.1185765472357525E-2</v>
      </c>
      <c r="FE1016" s="1">
        <f t="shared" si="277"/>
        <v>6.3710413517902481E-6</v>
      </c>
      <c r="FF1016" s="1" t="str">
        <f t="shared" si="278"/>
        <v/>
      </c>
      <c r="FG1016" s="1" t="str">
        <f t="shared" si="279"/>
        <v/>
      </c>
      <c r="FI1016" s="1">
        <f t="shared" si="280"/>
        <v>8.050504465734693E-183</v>
      </c>
      <c r="FJ1016" s="1" t="str">
        <f t="shared" si="281"/>
        <v/>
      </c>
      <c r="FK1016" s="1" t="str">
        <f t="shared" si="282"/>
        <v/>
      </c>
      <c r="FP1016" s="1">
        <v>429</v>
      </c>
      <c r="FQ1016" s="1">
        <f t="shared" si="283"/>
        <v>-22.281440142249004</v>
      </c>
      <c r="FR1016" s="1">
        <f t="shared" si="284"/>
        <v>3.0121767382668314E-3</v>
      </c>
      <c r="FS1016" s="1">
        <f t="shared" si="285"/>
        <v>1.1185765472357509E-2</v>
      </c>
      <c r="FT1016" s="1">
        <f t="shared" si="286"/>
        <v>3.0121767382668314E-3</v>
      </c>
      <c r="FU1016" s="1" t="str">
        <f t="shared" si="287"/>
        <v/>
      </c>
      <c r="FV1016" s="1" t="str">
        <f t="shared" si="288"/>
        <v/>
      </c>
      <c r="FW1016" s="1">
        <f t="shared" si="289"/>
        <v>0</v>
      </c>
      <c r="FX1016" s="1" t="str">
        <f t="shared" si="290"/>
        <v/>
      </c>
      <c r="FY1016" s="1" t="str">
        <f t="shared" si="291"/>
        <v/>
      </c>
      <c r="GC1016" s="1">
        <v>429</v>
      </c>
      <c r="GD1016" s="1">
        <f t="shared" si="300"/>
        <v>-80.951960879526894</v>
      </c>
      <c r="GE1016" s="1">
        <f t="shared" si="292"/>
        <v>8.2907980192659071E-4</v>
      </c>
      <c r="GF1016" s="1">
        <f t="shared" si="293"/>
        <v>1.1185765472357525E-2</v>
      </c>
      <c r="GG1016" s="1">
        <f t="shared" si="294"/>
        <v>8.2907980192659071E-4</v>
      </c>
      <c r="GH1016" s="1" t="str">
        <f t="shared" si="295"/>
        <v/>
      </c>
      <c r="GI1016" s="1" t="str">
        <f t="shared" si="296"/>
        <v/>
      </c>
      <c r="GJ1016" s="1">
        <f t="shared" si="297"/>
        <v>0</v>
      </c>
      <c r="GK1016" s="1" t="str">
        <f t="shared" si="298"/>
        <v/>
      </c>
      <c r="GL1016" s="1" t="str">
        <f t="shared" si="299"/>
        <v/>
      </c>
      <c r="HA1016" s="2"/>
      <c r="HB1016" s="2">
        <f t="shared" si="271"/>
        <v>2.7776000000000138</v>
      </c>
      <c r="HC1016" s="145">
        <f t="shared" si="272"/>
        <v>0.90478576032534774</v>
      </c>
      <c r="HD1016" s="2">
        <f t="shared" si="273"/>
        <v>5.4648720528471806E-4</v>
      </c>
      <c r="HE1016" s="2" t="str">
        <f t="shared" si="269"/>
        <v/>
      </c>
      <c r="HF1016" s="24" t="str">
        <f t="shared" si="270"/>
        <v/>
      </c>
    </row>
    <row r="1017" spans="157:214" ht="20.100000000000001" customHeight="1" x14ac:dyDescent="0.25">
      <c r="FA1017" s="2">
        <v>430</v>
      </c>
      <c r="FB1017" s="1">
        <f t="shared" si="274"/>
        <v>-10516.035209046689</v>
      </c>
      <c r="FC1017" s="1">
        <f t="shared" si="275"/>
        <v>6.4294624454825624E-6</v>
      </c>
      <c r="FD1017" s="1">
        <f t="shared" si="276"/>
        <v>1.1303844238552777E-2</v>
      </c>
      <c r="FE1017" s="1">
        <f t="shared" si="277"/>
        <v>6.4294624454825624E-6</v>
      </c>
      <c r="FF1017" s="1" t="str">
        <f t="shared" si="278"/>
        <v/>
      </c>
      <c r="FG1017" s="1" t="str">
        <f t="shared" si="279"/>
        <v/>
      </c>
      <c r="FI1017" s="1">
        <f t="shared" si="280"/>
        <v>9.0273586286778011E-183</v>
      </c>
      <c r="FJ1017" s="1" t="str">
        <f t="shared" si="281"/>
        <v/>
      </c>
      <c r="FK1017" s="1" t="str">
        <f t="shared" si="282"/>
        <v/>
      </c>
      <c r="FP1017" s="2">
        <v>430</v>
      </c>
      <c r="FQ1017" s="1">
        <f t="shared" si="283"/>
        <v>-22.242418355660124</v>
      </c>
      <c r="FR1017" s="1">
        <f t="shared" si="284"/>
        <v>3.0397977580856211E-3</v>
      </c>
      <c r="FS1017" s="1">
        <f t="shared" si="285"/>
        <v>1.1303844238552791E-2</v>
      </c>
      <c r="FT1017" s="1">
        <f t="shared" si="286"/>
        <v>3.0397977580856211E-3</v>
      </c>
      <c r="FU1017" s="1" t="str">
        <f t="shared" si="287"/>
        <v/>
      </c>
      <c r="FV1017" s="1" t="str">
        <f t="shared" si="288"/>
        <v/>
      </c>
      <c r="FW1017" s="1">
        <f t="shared" si="289"/>
        <v>0</v>
      </c>
      <c r="FX1017" s="1" t="str">
        <f t="shared" si="290"/>
        <v/>
      </c>
      <c r="FY1017" s="1" t="str">
        <f t="shared" si="291"/>
        <v/>
      </c>
      <c r="GC1017" s="2">
        <v>430</v>
      </c>
      <c r="GD1017" s="1">
        <f t="shared" si="300"/>
        <v>-80.810188618792182</v>
      </c>
      <c r="GE1017" s="1">
        <f t="shared" si="292"/>
        <v>8.366822873151291E-4</v>
      </c>
      <c r="GF1017" s="1">
        <f t="shared" si="293"/>
        <v>1.1303844238552777E-2</v>
      </c>
      <c r="GG1017" s="1">
        <f t="shared" si="294"/>
        <v>8.366822873151291E-4</v>
      </c>
      <c r="GH1017" s="1" t="str">
        <f t="shared" si="295"/>
        <v/>
      </c>
      <c r="GI1017" s="1" t="str">
        <f t="shared" si="296"/>
        <v/>
      </c>
      <c r="GJ1017" s="1">
        <f t="shared" si="297"/>
        <v>0</v>
      </c>
      <c r="GK1017" s="1" t="str">
        <f t="shared" si="298"/>
        <v/>
      </c>
      <c r="GL1017" s="1" t="str">
        <f t="shared" si="299"/>
        <v/>
      </c>
      <c r="HA1017" s="2"/>
      <c r="HB1017" s="2">
        <f t="shared" si="271"/>
        <v>2.784000000000014</v>
      </c>
      <c r="HC1017" s="145">
        <f t="shared" si="272"/>
        <v>0.90423927312006303</v>
      </c>
      <c r="HD1017" s="2">
        <f t="shared" si="273"/>
        <v>5.4788095279989513E-4</v>
      </c>
      <c r="HE1017" s="2" t="str">
        <f t="shared" si="269"/>
        <v/>
      </c>
      <c r="HF1017" s="24" t="str">
        <f t="shared" si="270"/>
        <v/>
      </c>
    </row>
    <row r="1018" spans="157:214" ht="20.100000000000001" customHeight="1" x14ac:dyDescent="0.25">
      <c r="FA1018" s="1">
        <v>431</v>
      </c>
      <c r="FB1018" s="1">
        <f t="shared" si="274"/>
        <v>-10497.586024469416</v>
      </c>
      <c r="FC1018" s="1">
        <f t="shared" si="275"/>
        <v>6.4883154342969029E-6</v>
      </c>
      <c r="FD1018" s="1">
        <f t="shared" si="276"/>
        <v>1.1423004807174245E-2</v>
      </c>
      <c r="FE1018" s="1">
        <f t="shared" si="277"/>
        <v>6.4883154342969029E-6</v>
      </c>
      <c r="FF1018" s="1" t="str">
        <f t="shared" si="278"/>
        <v/>
      </c>
      <c r="FG1018" s="1" t="str">
        <f t="shared" si="279"/>
        <v/>
      </c>
      <c r="FI1018" s="1">
        <f t="shared" si="280"/>
        <v>1.0122583035234759E-182</v>
      </c>
      <c r="FJ1018" s="1" t="str">
        <f t="shared" si="281"/>
        <v/>
      </c>
      <c r="FK1018" s="1" t="str">
        <f t="shared" si="282"/>
        <v/>
      </c>
      <c r="FP1018" s="1">
        <v>431</v>
      </c>
      <c r="FQ1018" s="1">
        <f t="shared" si="283"/>
        <v>-22.203396569071248</v>
      </c>
      <c r="FR1018" s="1">
        <f t="shared" si="284"/>
        <v>3.0676229744192435E-3</v>
      </c>
      <c r="FS1018" s="1">
        <f t="shared" si="285"/>
        <v>1.1423004807174245E-2</v>
      </c>
      <c r="FT1018" s="1">
        <f t="shared" si="286"/>
        <v>3.0676229744192435E-3</v>
      </c>
      <c r="FU1018" s="1" t="str">
        <f t="shared" si="287"/>
        <v/>
      </c>
      <c r="FV1018" s="1" t="str">
        <f t="shared" si="288"/>
        <v/>
      </c>
      <c r="FW1018" s="1">
        <f t="shared" si="289"/>
        <v>0</v>
      </c>
      <c r="FX1018" s="1" t="str">
        <f t="shared" si="290"/>
        <v/>
      </c>
      <c r="FY1018" s="1" t="str">
        <f t="shared" si="291"/>
        <v/>
      </c>
      <c r="GC1018" s="1">
        <v>431</v>
      </c>
      <c r="GD1018" s="1">
        <f t="shared" si="300"/>
        <v>-80.668416358057442</v>
      </c>
      <c r="GE1018" s="1">
        <f t="shared" si="292"/>
        <v>8.4434097631347869E-4</v>
      </c>
      <c r="GF1018" s="1">
        <f t="shared" si="293"/>
        <v>1.1423004807174258E-2</v>
      </c>
      <c r="GG1018" s="1">
        <f t="shared" si="294"/>
        <v>8.4434097631347869E-4</v>
      </c>
      <c r="GH1018" s="1" t="str">
        <f t="shared" si="295"/>
        <v/>
      </c>
      <c r="GI1018" s="1" t="str">
        <f t="shared" si="296"/>
        <v/>
      </c>
      <c r="GJ1018" s="1">
        <f t="shared" si="297"/>
        <v>0</v>
      </c>
      <c r="GK1018" s="1" t="str">
        <f t="shared" si="298"/>
        <v/>
      </c>
      <c r="GL1018" s="1" t="str">
        <f t="shared" si="299"/>
        <v/>
      </c>
      <c r="HA1018" s="2"/>
      <c r="HB1018" s="2">
        <f t="shared" si="271"/>
        <v>2.7904000000000142</v>
      </c>
      <c r="HC1018" s="145">
        <f t="shared" si="272"/>
        <v>0.90369139216726313</v>
      </c>
      <c r="HD1018" s="2">
        <f t="shared" si="273"/>
        <v>5.4927101463642103E-4</v>
      </c>
      <c r="HE1018" s="2" t="str">
        <f t="shared" si="269"/>
        <v/>
      </c>
      <c r="HF1018" s="24" t="str">
        <f t="shared" si="270"/>
        <v/>
      </c>
    </row>
    <row r="1019" spans="157:214" ht="20.100000000000001" customHeight="1" x14ac:dyDescent="0.25">
      <c r="FA1019" s="1">
        <v>432</v>
      </c>
      <c r="FB1019" s="1">
        <f t="shared" si="274"/>
        <v>-10479.13683989214</v>
      </c>
      <c r="FC1019" s="1">
        <f t="shared" si="275"/>
        <v>6.5476023797459998E-6</v>
      </c>
      <c r="FD1019" s="1">
        <f t="shared" si="276"/>
        <v>1.1543255165354401E-2</v>
      </c>
      <c r="FE1019" s="1">
        <f t="shared" si="277"/>
        <v>6.5476023797459998E-6</v>
      </c>
      <c r="FF1019" s="1" t="str">
        <f t="shared" si="278"/>
        <v/>
      </c>
      <c r="FG1019" s="1" t="str">
        <f t="shared" si="279"/>
        <v/>
      </c>
      <c r="FI1019" s="1">
        <f t="shared" si="280"/>
        <v>1.1350501521655761E-182</v>
      </c>
      <c r="FJ1019" s="1" t="str">
        <f t="shared" si="281"/>
        <v/>
      </c>
      <c r="FK1019" s="1" t="str">
        <f t="shared" si="282"/>
        <v/>
      </c>
      <c r="FP1019" s="1">
        <v>432</v>
      </c>
      <c r="FQ1019" s="1">
        <f t="shared" si="283"/>
        <v>-22.164374782482373</v>
      </c>
      <c r="FR1019" s="1">
        <f t="shared" si="284"/>
        <v>3.0956533619342272E-3</v>
      </c>
      <c r="FS1019" s="1">
        <f t="shared" si="285"/>
        <v>1.1543255165354401E-2</v>
      </c>
      <c r="FT1019" s="1">
        <f t="shared" si="286"/>
        <v>3.0956533619342272E-3</v>
      </c>
      <c r="FU1019" s="1" t="str">
        <f t="shared" si="287"/>
        <v/>
      </c>
      <c r="FV1019" s="1" t="str">
        <f t="shared" si="288"/>
        <v/>
      </c>
      <c r="FW1019" s="1">
        <f t="shared" si="289"/>
        <v>0</v>
      </c>
      <c r="FX1019" s="1" t="str">
        <f t="shared" si="290"/>
        <v/>
      </c>
      <c r="FY1019" s="1" t="str">
        <f t="shared" si="291"/>
        <v/>
      </c>
      <c r="GC1019" s="1">
        <v>432</v>
      </c>
      <c r="GD1019" s="1">
        <f t="shared" si="300"/>
        <v>-80.52664409732273</v>
      </c>
      <c r="GE1019" s="1">
        <f t="shared" si="292"/>
        <v>8.5205613719152855E-4</v>
      </c>
      <c r="GF1019" s="1">
        <f t="shared" si="293"/>
        <v>1.1543255165354423E-2</v>
      </c>
      <c r="GG1019" s="1">
        <f t="shared" si="294"/>
        <v>8.5205613719152855E-4</v>
      </c>
      <c r="GH1019" s="1" t="str">
        <f t="shared" si="295"/>
        <v/>
      </c>
      <c r="GI1019" s="1" t="str">
        <f t="shared" si="296"/>
        <v/>
      </c>
      <c r="GJ1019" s="1">
        <f t="shared" si="297"/>
        <v>0</v>
      </c>
      <c r="GK1019" s="1" t="str">
        <f t="shared" si="298"/>
        <v/>
      </c>
      <c r="GL1019" s="1" t="str">
        <f t="shared" si="299"/>
        <v/>
      </c>
      <c r="HA1019" s="2"/>
      <c r="HB1019" s="2">
        <f t="shared" si="271"/>
        <v>2.7968000000000144</v>
      </c>
      <c r="HC1019" s="145">
        <f t="shared" si="272"/>
        <v>0.90314212115262671</v>
      </c>
      <c r="HD1019" s="2">
        <f t="shared" si="273"/>
        <v>5.5065737797010961E-4</v>
      </c>
      <c r="HE1019" s="2" t="str">
        <f t="shared" si="269"/>
        <v/>
      </c>
      <c r="HF1019" s="24" t="str">
        <f t="shared" si="270"/>
        <v/>
      </c>
    </row>
    <row r="1020" spans="157:214" ht="20.100000000000001" customHeight="1" x14ac:dyDescent="0.25">
      <c r="FA1020" s="1">
        <v>433</v>
      </c>
      <c r="FB1020" s="1">
        <f t="shared" si="274"/>
        <v>-10460.687655314865</v>
      </c>
      <c r="FC1020" s="1">
        <f t="shared" si="275"/>
        <v>6.6073253412713849E-6</v>
      </c>
      <c r="FD1020" s="1">
        <f t="shared" si="276"/>
        <v>1.1664603338240135E-2</v>
      </c>
      <c r="FE1020" s="1">
        <f t="shared" si="277"/>
        <v>6.6073253412713849E-6</v>
      </c>
      <c r="FF1020" s="1" t="str">
        <f t="shared" si="278"/>
        <v/>
      </c>
      <c r="FG1020" s="1" t="str">
        <f t="shared" si="279"/>
        <v/>
      </c>
      <c r="FI1020" s="1">
        <f t="shared" si="280"/>
        <v>1.2727168848012887E-182</v>
      </c>
      <c r="FJ1020" s="1" t="str">
        <f t="shared" si="281"/>
        <v/>
      </c>
      <c r="FK1020" s="1" t="str">
        <f t="shared" si="282"/>
        <v/>
      </c>
      <c r="FP1020" s="1">
        <v>433</v>
      </c>
      <c r="FQ1020" s="1">
        <f t="shared" si="283"/>
        <v>-22.125352995893493</v>
      </c>
      <c r="FR1020" s="1">
        <f t="shared" si="284"/>
        <v>3.1238898943178415E-3</v>
      </c>
      <c r="FS1020" s="1">
        <f t="shared" si="285"/>
        <v>1.1664603338240135E-2</v>
      </c>
      <c r="FT1020" s="1">
        <f t="shared" si="286"/>
        <v>3.1238898943178415E-3</v>
      </c>
      <c r="FU1020" s="1" t="str">
        <f t="shared" si="287"/>
        <v/>
      </c>
      <c r="FV1020" s="1" t="str">
        <f t="shared" si="288"/>
        <v/>
      </c>
      <c r="FW1020" s="1">
        <f t="shared" si="289"/>
        <v>0</v>
      </c>
      <c r="FX1020" s="1" t="str">
        <f t="shared" si="290"/>
        <v/>
      </c>
      <c r="FY1020" s="1" t="str">
        <f t="shared" si="291"/>
        <v/>
      </c>
      <c r="GC1020" s="1">
        <v>433</v>
      </c>
      <c r="GD1020" s="1">
        <f t="shared" si="300"/>
        <v>-80.384871836588005</v>
      </c>
      <c r="GE1020" s="1">
        <f t="shared" si="292"/>
        <v>8.5982803794963961E-4</v>
      </c>
      <c r="GF1020" s="1">
        <f t="shared" si="293"/>
        <v>1.166460333824015E-2</v>
      </c>
      <c r="GG1020" s="1">
        <f t="shared" si="294"/>
        <v>8.5982803794963961E-4</v>
      </c>
      <c r="GH1020" s="1" t="str">
        <f t="shared" si="295"/>
        <v/>
      </c>
      <c r="GI1020" s="1" t="str">
        <f t="shared" si="296"/>
        <v/>
      </c>
      <c r="GJ1020" s="1">
        <f t="shared" si="297"/>
        <v>0</v>
      </c>
      <c r="GK1020" s="1" t="str">
        <f t="shared" si="298"/>
        <v/>
      </c>
      <c r="GL1020" s="1" t="str">
        <f t="shared" si="299"/>
        <v/>
      </c>
      <c r="HA1020" s="2"/>
      <c r="HB1020" s="2">
        <f t="shared" si="271"/>
        <v>2.8032000000000146</v>
      </c>
      <c r="HC1020" s="145">
        <f t="shared" si="272"/>
        <v>0.9025914637746566</v>
      </c>
      <c r="HD1020" s="2">
        <f t="shared" si="273"/>
        <v>5.5204003011377623E-4</v>
      </c>
      <c r="HE1020" s="2" t="str">
        <f t="shared" si="269"/>
        <v/>
      </c>
      <c r="HF1020" s="24" t="str">
        <f t="shared" si="270"/>
        <v/>
      </c>
    </row>
    <row r="1021" spans="157:214" ht="20.100000000000001" customHeight="1" x14ac:dyDescent="0.25">
      <c r="FA1021" s="1">
        <v>434</v>
      </c>
      <c r="FB1021" s="1">
        <f t="shared" si="274"/>
        <v>-10442.23847073759</v>
      </c>
      <c r="FC1021" s="1">
        <f t="shared" si="275"/>
        <v>6.6674863760920604E-6</v>
      </c>
      <c r="FD1021" s="1">
        <f t="shared" si="276"/>
        <v>1.1787057388953028E-2</v>
      </c>
      <c r="FE1021" s="1">
        <f t="shared" si="277"/>
        <v>6.6674863760920604E-6</v>
      </c>
      <c r="FF1021" s="1" t="str">
        <f t="shared" si="278"/>
        <v/>
      </c>
      <c r="FG1021" s="1" t="str">
        <f t="shared" si="279"/>
        <v/>
      </c>
      <c r="FI1021" s="1">
        <f t="shared" si="280"/>
        <v>1.4270579577851396E-182</v>
      </c>
      <c r="FJ1021" s="1" t="str">
        <f t="shared" si="281"/>
        <v/>
      </c>
      <c r="FK1021" s="1" t="str">
        <f t="shared" si="282"/>
        <v/>
      </c>
      <c r="FP1021" s="1">
        <v>434</v>
      </c>
      <c r="FQ1021" s="1">
        <f t="shared" si="283"/>
        <v>-22.086331209304618</v>
      </c>
      <c r="FR1021" s="1">
        <f t="shared" si="284"/>
        <v>3.1523335442065641E-3</v>
      </c>
      <c r="FS1021" s="1">
        <f t="shared" si="285"/>
        <v>1.1787057388953028E-2</v>
      </c>
      <c r="FT1021" s="1">
        <f t="shared" si="286"/>
        <v>3.1523335442065641E-3</v>
      </c>
      <c r="FU1021" s="1" t="str">
        <f t="shared" si="287"/>
        <v/>
      </c>
      <c r="FV1021" s="1" t="str">
        <f t="shared" si="288"/>
        <v/>
      </c>
      <c r="FW1021" s="1">
        <f t="shared" si="289"/>
        <v>0</v>
      </c>
      <c r="FX1021" s="1" t="str">
        <f t="shared" si="290"/>
        <v/>
      </c>
      <c r="FY1021" s="1" t="str">
        <f t="shared" si="291"/>
        <v/>
      </c>
      <c r="GC1021" s="1">
        <v>434</v>
      </c>
      <c r="GD1021" s="1">
        <f t="shared" si="300"/>
        <v>-80.243099575853279</v>
      </c>
      <c r="GE1021" s="1">
        <f t="shared" si="292"/>
        <v>8.676569462989491E-4</v>
      </c>
      <c r="GF1021" s="1">
        <f t="shared" si="293"/>
        <v>1.1787057388953045E-2</v>
      </c>
      <c r="GG1021" s="1">
        <f t="shared" si="294"/>
        <v>8.676569462989491E-4</v>
      </c>
      <c r="GH1021" s="1" t="str">
        <f t="shared" si="295"/>
        <v/>
      </c>
      <c r="GI1021" s="1" t="str">
        <f t="shared" si="296"/>
        <v/>
      </c>
      <c r="GJ1021" s="1">
        <f t="shared" si="297"/>
        <v>0</v>
      </c>
      <c r="GK1021" s="1" t="str">
        <f t="shared" si="298"/>
        <v/>
      </c>
      <c r="GL1021" s="1" t="str">
        <f t="shared" si="299"/>
        <v/>
      </c>
      <c r="HA1021" s="2"/>
      <c r="HB1021" s="2">
        <f t="shared" si="271"/>
        <v>2.8096000000000148</v>
      </c>
      <c r="HC1021" s="145">
        <f t="shared" si="272"/>
        <v>0.90203942374454282</v>
      </c>
      <c r="HD1021" s="2">
        <f t="shared" si="273"/>
        <v>5.5341895851679368E-4</v>
      </c>
      <c r="HE1021" s="2" t="str">
        <f t="shared" si="269"/>
        <v/>
      </c>
      <c r="HF1021" s="24" t="str">
        <f t="shared" si="270"/>
        <v/>
      </c>
    </row>
    <row r="1022" spans="157:214" ht="20.100000000000001" customHeight="1" x14ac:dyDescent="0.25">
      <c r="FA1022" s="1">
        <v>435</v>
      </c>
      <c r="FB1022" s="1">
        <f t="shared" si="274"/>
        <v>-10423.789286160314</v>
      </c>
      <c r="FC1022" s="1">
        <f t="shared" si="275"/>
        <v>6.7280875390519746E-6</v>
      </c>
      <c r="FD1022" s="1">
        <f t="shared" si="276"/>
        <v>1.1910625418547064E-2</v>
      </c>
      <c r="FE1022" s="1">
        <f t="shared" si="277"/>
        <v>6.7280875390519746E-6</v>
      </c>
      <c r="FF1022" s="1" t="str">
        <f t="shared" si="278"/>
        <v/>
      </c>
      <c r="FG1022" s="1" t="str">
        <f t="shared" si="279"/>
        <v/>
      </c>
      <c r="FI1022" s="1">
        <f t="shared" si="280"/>
        <v>1.6000902129509838E-182</v>
      </c>
      <c r="FJ1022" s="1" t="str">
        <f t="shared" si="281"/>
        <v/>
      </c>
      <c r="FK1022" s="1" t="str">
        <f t="shared" si="282"/>
        <v/>
      </c>
      <c r="FP1022" s="1">
        <v>435</v>
      </c>
      <c r="FQ1022" s="1">
        <f t="shared" si="283"/>
        <v>-22.047309422715738</v>
      </c>
      <c r="FR1022" s="1">
        <f t="shared" si="284"/>
        <v>3.1809852831139649E-3</v>
      </c>
      <c r="FS1022" s="1">
        <f t="shared" si="285"/>
        <v>1.1910625418547057E-2</v>
      </c>
      <c r="FT1022" s="1">
        <f t="shared" si="286"/>
        <v>3.1809852831139649E-3</v>
      </c>
      <c r="FU1022" s="1" t="str">
        <f t="shared" si="287"/>
        <v/>
      </c>
      <c r="FV1022" s="1" t="str">
        <f t="shared" si="288"/>
        <v/>
      </c>
      <c r="FW1022" s="1">
        <f t="shared" si="289"/>
        <v>0</v>
      </c>
      <c r="FX1022" s="1" t="str">
        <f t="shared" si="290"/>
        <v/>
      </c>
      <c r="FY1022" s="1" t="str">
        <f t="shared" si="291"/>
        <v/>
      </c>
      <c r="GC1022" s="1">
        <v>435</v>
      </c>
      <c r="GD1022" s="1">
        <f t="shared" si="300"/>
        <v>-80.101327315118567</v>
      </c>
      <c r="GE1022" s="1">
        <f t="shared" si="292"/>
        <v>8.7554312964151899E-4</v>
      </c>
      <c r="GF1022" s="1">
        <f t="shared" si="293"/>
        <v>1.1910625418547057E-2</v>
      </c>
      <c r="GG1022" s="1">
        <f t="shared" si="294"/>
        <v>8.7554312964151899E-4</v>
      </c>
      <c r="GH1022" s="1" t="str">
        <f t="shared" si="295"/>
        <v/>
      </c>
      <c r="GI1022" s="1" t="str">
        <f t="shared" si="296"/>
        <v/>
      </c>
      <c r="GJ1022" s="1">
        <f t="shared" si="297"/>
        <v>0</v>
      </c>
      <c r="GK1022" s="1" t="str">
        <f t="shared" si="298"/>
        <v/>
      </c>
      <c r="GL1022" s="1" t="str">
        <f t="shared" si="299"/>
        <v/>
      </c>
      <c r="HA1022" s="2"/>
      <c r="HB1022" s="2">
        <f t="shared" si="271"/>
        <v>2.8160000000000149</v>
      </c>
      <c r="HC1022" s="145">
        <f t="shared" si="272"/>
        <v>0.90148600478602603</v>
      </c>
      <c r="HD1022" s="2">
        <f t="shared" si="273"/>
        <v>5.5479415076320482E-4</v>
      </c>
      <c r="HE1022" s="2" t="str">
        <f t="shared" si="269"/>
        <v/>
      </c>
      <c r="HF1022" s="24" t="str">
        <f t="shared" si="270"/>
        <v/>
      </c>
    </row>
    <row r="1023" spans="157:214" ht="20.100000000000001" customHeight="1" x14ac:dyDescent="0.25">
      <c r="FA1023" s="1">
        <v>436</v>
      </c>
      <c r="FB1023" s="1">
        <f t="shared" si="274"/>
        <v>-10405.34010158304</v>
      </c>
      <c r="FC1023" s="1">
        <f t="shared" si="275"/>
        <v>6.7891308824662526E-6</v>
      </c>
      <c r="FD1023" s="1">
        <f t="shared" si="276"/>
        <v>1.2035315565963246E-2</v>
      </c>
      <c r="FE1023" s="1">
        <f t="shared" si="277"/>
        <v>6.7891308824662526E-6</v>
      </c>
      <c r="FF1023" s="1" t="str">
        <f t="shared" si="278"/>
        <v/>
      </c>
      <c r="FG1023" s="1" t="str">
        <f t="shared" si="279"/>
        <v/>
      </c>
      <c r="FI1023" s="1">
        <f t="shared" si="280"/>
        <v>1.7940741028232577E-182</v>
      </c>
      <c r="FJ1023" s="1" t="str">
        <f t="shared" si="281"/>
        <v/>
      </c>
      <c r="FK1023" s="1" t="str">
        <f t="shared" si="282"/>
        <v/>
      </c>
      <c r="FP1023" s="1">
        <v>436</v>
      </c>
      <c r="FQ1023" s="1">
        <f t="shared" si="283"/>
        <v>-22.008287636126862</v>
      </c>
      <c r="FR1023" s="1">
        <f t="shared" si="284"/>
        <v>3.209846081358019E-3</v>
      </c>
      <c r="FS1023" s="1">
        <f t="shared" si="285"/>
        <v>1.2035315565963246E-2</v>
      </c>
      <c r="FT1023" s="1">
        <f t="shared" si="286"/>
        <v>3.209846081358019E-3</v>
      </c>
      <c r="FU1023" s="1" t="str">
        <f t="shared" si="287"/>
        <v/>
      </c>
      <c r="FV1023" s="1" t="str">
        <f t="shared" si="288"/>
        <v/>
      </c>
      <c r="FW1023" s="1">
        <f t="shared" si="289"/>
        <v>0</v>
      </c>
      <c r="FX1023" s="1" t="str">
        <f t="shared" si="290"/>
        <v/>
      </c>
      <c r="FY1023" s="1" t="str">
        <f t="shared" si="291"/>
        <v/>
      </c>
      <c r="GC1023" s="1">
        <v>436</v>
      </c>
      <c r="GD1023" s="1">
        <f t="shared" si="300"/>
        <v>-79.959555054383827</v>
      </c>
      <c r="GE1023" s="1">
        <f t="shared" si="292"/>
        <v>8.8348685505033886E-4</v>
      </c>
      <c r="GF1023" s="1">
        <f t="shared" si="293"/>
        <v>1.2035315565963271E-2</v>
      </c>
      <c r="GG1023" s="1">
        <f t="shared" si="294"/>
        <v>8.8348685505033886E-4</v>
      </c>
      <c r="GH1023" s="1" t="str">
        <f t="shared" si="295"/>
        <v/>
      </c>
      <c r="GI1023" s="1" t="str">
        <f t="shared" si="296"/>
        <v/>
      </c>
      <c r="GJ1023" s="1">
        <f t="shared" si="297"/>
        <v>0</v>
      </c>
      <c r="GK1023" s="1" t="str">
        <f t="shared" si="298"/>
        <v/>
      </c>
      <c r="GL1023" s="1" t="str">
        <f t="shared" si="299"/>
        <v/>
      </c>
      <c r="HA1023" s="2"/>
      <c r="HB1023" s="2">
        <f t="shared" si="271"/>
        <v>2.8224000000000151</v>
      </c>
      <c r="HC1023" s="145">
        <f t="shared" si="272"/>
        <v>0.90093121063526282</v>
      </c>
      <c r="HD1023" s="2">
        <f t="shared" si="273"/>
        <v>5.5616559457360992E-4</v>
      </c>
      <c r="HE1023" s="2" t="str">
        <f t="shared" si="269"/>
        <v/>
      </c>
      <c r="HF1023" s="24" t="str">
        <f t="shared" si="270"/>
        <v/>
      </c>
    </row>
    <row r="1024" spans="157:214" ht="20.100000000000001" customHeight="1" x14ac:dyDescent="0.25">
      <c r="FA1024" s="2">
        <v>437</v>
      </c>
      <c r="FB1024" s="1">
        <f t="shared" si="274"/>
        <v>-10386.890917005765</v>
      </c>
      <c r="FC1024" s="1">
        <f t="shared" si="275"/>
        <v>6.8506184559663348E-6</v>
      </c>
      <c r="FD1024" s="1">
        <f t="shared" si="276"/>
        <v>1.216113600798171E-2</v>
      </c>
      <c r="FE1024" s="1">
        <f t="shared" si="277"/>
        <v>6.8506184559663348E-6</v>
      </c>
      <c r="FF1024" s="1" t="str">
        <f t="shared" si="278"/>
        <v/>
      </c>
      <c r="FG1024" s="1" t="str">
        <f t="shared" si="279"/>
        <v/>
      </c>
      <c r="FI1024" s="1">
        <f t="shared" si="280"/>
        <v>2.0115430752288553E-182</v>
      </c>
      <c r="FJ1024" s="1" t="str">
        <f t="shared" si="281"/>
        <v/>
      </c>
      <c r="FK1024" s="1" t="str">
        <f t="shared" si="282"/>
        <v/>
      </c>
      <c r="FP1024" s="2">
        <v>437</v>
      </c>
      <c r="FQ1024" s="1">
        <f t="shared" si="283"/>
        <v>-21.969265849537983</v>
      </c>
      <c r="FR1024" s="1">
        <f t="shared" si="284"/>
        <v>3.2389169079878564E-3</v>
      </c>
      <c r="FS1024" s="1">
        <f t="shared" si="285"/>
        <v>1.216113600798171E-2</v>
      </c>
      <c r="FT1024" s="1">
        <f t="shared" si="286"/>
        <v>3.2389169079878564E-3</v>
      </c>
      <c r="FU1024" s="1" t="str">
        <f t="shared" si="287"/>
        <v/>
      </c>
      <c r="FV1024" s="1" t="str">
        <f t="shared" si="288"/>
        <v/>
      </c>
      <c r="FW1024" s="1">
        <f t="shared" si="289"/>
        <v>0</v>
      </c>
      <c r="FX1024" s="1" t="str">
        <f t="shared" si="290"/>
        <v/>
      </c>
      <c r="FY1024" s="1" t="str">
        <f t="shared" si="291"/>
        <v/>
      </c>
      <c r="GC1024" s="2">
        <v>437</v>
      </c>
      <c r="GD1024" s="1">
        <f t="shared" si="300"/>
        <v>-79.817782793649116</v>
      </c>
      <c r="GE1024" s="1">
        <f t="shared" si="292"/>
        <v>8.9148838924915077E-4</v>
      </c>
      <c r="GF1024" s="1">
        <f t="shared" si="293"/>
        <v>1.2161136007981722E-2</v>
      </c>
      <c r="GG1024" s="1">
        <f t="shared" si="294"/>
        <v>8.9148838924915077E-4</v>
      </c>
      <c r="GH1024" s="1" t="str">
        <f t="shared" si="295"/>
        <v/>
      </c>
      <c r="GI1024" s="1" t="str">
        <f t="shared" si="296"/>
        <v/>
      </c>
      <c r="GJ1024" s="1">
        <f t="shared" si="297"/>
        <v>0</v>
      </c>
      <c r="GK1024" s="1" t="str">
        <f t="shared" si="298"/>
        <v/>
      </c>
      <c r="GL1024" s="1" t="str">
        <f t="shared" si="299"/>
        <v/>
      </c>
      <c r="HA1024" s="2"/>
      <c r="HB1024" s="2">
        <f t="shared" si="271"/>
        <v>2.8288000000000153</v>
      </c>
      <c r="HC1024" s="145">
        <f t="shared" si="272"/>
        <v>0.90037504504068921</v>
      </c>
      <c r="HD1024" s="2">
        <f t="shared" si="273"/>
        <v>5.575332778021691E-4</v>
      </c>
      <c r="HE1024" s="2" t="str">
        <f t="shared" si="269"/>
        <v/>
      </c>
      <c r="HF1024" s="24" t="str">
        <f t="shared" si="270"/>
        <v/>
      </c>
    </row>
    <row r="1025" spans="157:214" ht="20.100000000000001" customHeight="1" x14ac:dyDescent="0.25">
      <c r="FA1025" s="1">
        <v>438</v>
      </c>
      <c r="FB1025" s="1">
        <f t="shared" si="274"/>
        <v>-10368.441732428491</v>
      </c>
      <c r="FC1025" s="1">
        <f t="shared" si="275"/>
        <v>6.9125523063438048E-6</v>
      </c>
      <c r="FD1025" s="1">
        <f t="shared" si="276"/>
        <v>1.2288094959170577E-2</v>
      </c>
      <c r="FE1025" s="1">
        <f t="shared" si="277"/>
        <v>6.9125523063438048E-6</v>
      </c>
      <c r="FF1025" s="1" t="str">
        <f t="shared" si="278"/>
        <v/>
      </c>
      <c r="FG1025" s="1" t="str">
        <f t="shared" si="279"/>
        <v/>
      </c>
      <c r="FI1025" s="1">
        <f t="shared" si="280"/>
        <v>2.2553364973958968E-182</v>
      </c>
      <c r="FJ1025" s="1" t="str">
        <f t="shared" si="281"/>
        <v/>
      </c>
      <c r="FK1025" s="1" t="str">
        <f t="shared" si="282"/>
        <v/>
      </c>
      <c r="FP1025" s="1">
        <v>438</v>
      </c>
      <c r="FQ1025" s="1">
        <f t="shared" si="283"/>
        <v>-21.930244062949107</v>
      </c>
      <c r="FR1025" s="1">
        <f t="shared" si="284"/>
        <v>3.2681987307099608E-3</v>
      </c>
      <c r="FS1025" s="1">
        <f t="shared" si="285"/>
        <v>1.2288094959170577E-2</v>
      </c>
      <c r="FT1025" s="1">
        <f t="shared" si="286"/>
        <v>3.2681987307099608E-3</v>
      </c>
      <c r="FU1025" s="1" t="str">
        <f t="shared" si="287"/>
        <v/>
      </c>
      <c r="FV1025" s="1" t="str">
        <f t="shared" si="288"/>
        <v/>
      </c>
      <c r="FW1025" s="1">
        <f t="shared" si="289"/>
        <v>0</v>
      </c>
      <c r="FX1025" s="1" t="str">
        <f t="shared" si="290"/>
        <v/>
      </c>
      <c r="FY1025" s="1" t="str">
        <f t="shared" si="291"/>
        <v/>
      </c>
      <c r="GC1025" s="1">
        <v>438</v>
      </c>
      <c r="GD1025" s="1">
        <f t="shared" si="300"/>
        <v>-79.67601053291439</v>
      </c>
      <c r="GE1025" s="1">
        <f t="shared" si="292"/>
        <v>8.9954799859214712E-4</v>
      </c>
      <c r="GF1025" s="1">
        <f t="shared" si="293"/>
        <v>1.2288094959170597E-2</v>
      </c>
      <c r="GG1025" s="1">
        <f t="shared" si="294"/>
        <v>8.9954799859214712E-4</v>
      </c>
      <c r="GH1025" s="1" t="str">
        <f t="shared" si="295"/>
        <v/>
      </c>
      <c r="GI1025" s="1" t="str">
        <f t="shared" si="296"/>
        <v/>
      </c>
      <c r="GJ1025" s="1">
        <f t="shared" si="297"/>
        <v>0</v>
      </c>
      <c r="GK1025" s="1" t="str">
        <f t="shared" si="298"/>
        <v/>
      </c>
      <c r="GL1025" s="1" t="str">
        <f t="shared" si="299"/>
        <v/>
      </c>
      <c r="HA1025" s="2"/>
      <c r="HB1025" s="2">
        <f t="shared" si="271"/>
        <v>2.8352000000000155</v>
      </c>
      <c r="HC1025" s="145">
        <f t="shared" si="272"/>
        <v>0.89981751176288705</v>
      </c>
      <c r="HD1025" s="2">
        <f t="shared" si="273"/>
        <v>5.588971884376015E-4</v>
      </c>
      <c r="HE1025" s="2" t="str">
        <f t="shared" si="269"/>
        <v/>
      </c>
      <c r="HF1025" s="24" t="str">
        <f t="shared" si="270"/>
        <v/>
      </c>
    </row>
    <row r="1026" spans="157:214" ht="20.100000000000001" customHeight="1" x14ac:dyDescent="0.25">
      <c r="FA1026" s="1">
        <v>439</v>
      </c>
      <c r="FB1026" s="1">
        <f t="shared" si="274"/>
        <v>-10349.992547851216</v>
      </c>
      <c r="FC1026" s="1">
        <f t="shared" si="275"/>
        <v>6.9749344773931007E-6</v>
      </c>
      <c r="FD1026" s="1">
        <f t="shared" si="276"/>
        <v>1.2416200671832243E-2</v>
      </c>
      <c r="FE1026" s="1">
        <f t="shared" si="277"/>
        <v>6.9749344773931007E-6</v>
      </c>
      <c r="FF1026" s="1" t="str">
        <f t="shared" si="278"/>
        <v/>
      </c>
      <c r="FG1026" s="1" t="str">
        <f t="shared" si="279"/>
        <v/>
      </c>
      <c r="FI1026" s="1">
        <f t="shared" si="280"/>
        <v>2.5286365452925316E-182</v>
      </c>
      <c r="FJ1026" s="1" t="str">
        <f t="shared" si="281"/>
        <v/>
      </c>
      <c r="FK1026" s="1" t="str">
        <f t="shared" si="282"/>
        <v/>
      </c>
      <c r="FP1026" s="1">
        <v>439</v>
      </c>
      <c r="FQ1026" s="1">
        <f t="shared" si="283"/>
        <v>-21.891222276360228</v>
      </c>
      <c r="FR1026" s="1">
        <f t="shared" si="284"/>
        <v>3.2976925158137833E-3</v>
      </c>
      <c r="FS1026" s="1">
        <f t="shared" si="285"/>
        <v>1.2416200671832243E-2</v>
      </c>
      <c r="FT1026" s="1">
        <f t="shared" si="286"/>
        <v>3.2976925158137833E-3</v>
      </c>
      <c r="FU1026" s="1" t="str">
        <f t="shared" si="287"/>
        <v/>
      </c>
      <c r="FV1026" s="1" t="str">
        <f t="shared" si="288"/>
        <v/>
      </c>
      <c r="FW1026" s="1">
        <f t="shared" si="289"/>
        <v>0</v>
      </c>
      <c r="FX1026" s="1" t="str">
        <f t="shared" si="290"/>
        <v/>
      </c>
      <c r="FY1026" s="1" t="str">
        <f t="shared" si="291"/>
        <v/>
      </c>
      <c r="GC1026" s="1">
        <v>439</v>
      </c>
      <c r="GD1026" s="1">
        <f t="shared" si="300"/>
        <v>-79.534238272179664</v>
      </c>
      <c r="GE1026" s="1">
        <f t="shared" si="292"/>
        <v>9.0766594904349222E-4</v>
      </c>
      <c r="GF1026" s="1">
        <f t="shared" si="293"/>
        <v>1.241620067183225E-2</v>
      </c>
      <c r="GG1026" s="1">
        <f t="shared" si="294"/>
        <v>9.0766594904349222E-4</v>
      </c>
      <c r="GH1026" s="1" t="str">
        <f t="shared" si="295"/>
        <v/>
      </c>
      <c r="GI1026" s="1" t="str">
        <f t="shared" si="296"/>
        <v/>
      </c>
      <c r="GJ1026" s="1">
        <f t="shared" si="297"/>
        <v>0</v>
      </c>
      <c r="GK1026" s="1" t="str">
        <f t="shared" si="298"/>
        <v/>
      </c>
      <c r="GL1026" s="1" t="str">
        <f t="shared" si="299"/>
        <v/>
      </c>
      <c r="HA1026" s="2"/>
      <c r="HB1026" s="2">
        <f t="shared" si="271"/>
        <v>2.8416000000000157</v>
      </c>
      <c r="HC1026" s="145">
        <f t="shared" si="272"/>
        <v>0.89925861457444944</v>
      </c>
      <c r="HD1026" s="2">
        <f t="shared" si="273"/>
        <v>5.6025731460196404E-4</v>
      </c>
      <c r="HE1026" s="2" t="str">
        <f t="shared" si="269"/>
        <v/>
      </c>
      <c r="HF1026" s="24" t="str">
        <f t="shared" si="270"/>
        <v/>
      </c>
    </row>
    <row r="1027" spans="157:214" ht="20.100000000000001" customHeight="1" x14ac:dyDescent="0.25">
      <c r="FA1027" s="1">
        <v>440</v>
      </c>
      <c r="FB1027" s="1">
        <f t="shared" si="274"/>
        <v>-10331.54336327394</v>
      </c>
      <c r="FC1027" s="1">
        <f t="shared" si="275"/>
        <v>7.0377670097530367E-6</v>
      </c>
      <c r="FD1027" s="1">
        <f t="shared" si="276"/>
        <v>1.2545461435946561E-2</v>
      </c>
      <c r="FE1027" s="1">
        <f t="shared" si="277"/>
        <v>7.0377670097530367E-6</v>
      </c>
      <c r="FF1027" s="1" t="str">
        <f t="shared" si="278"/>
        <v/>
      </c>
      <c r="FG1027" s="1" t="str">
        <f t="shared" si="279"/>
        <v/>
      </c>
      <c r="FI1027" s="1">
        <f t="shared" si="280"/>
        <v>2.8350095350947833E-182</v>
      </c>
      <c r="FJ1027" s="1" t="str">
        <f t="shared" si="281"/>
        <v/>
      </c>
      <c r="FK1027" s="1" t="str">
        <f t="shared" si="282"/>
        <v/>
      </c>
      <c r="FP1027" s="1">
        <v>440</v>
      </c>
      <c r="FQ1027" s="1">
        <f t="shared" si="283"/>
        <v>-21.852200489771352</v>
      </c>
      <c r="FR1027" s="1">
        <f t="shared" si="284"/>
        <v>3.3273992280968261E-3</v>
      </c>
      <c r="FS1027" s="1">
        <f t="shared" si="285"/>
        <v>1.2545461435946561E-2</v>
      </c>
      <c r="FT1027" s="1">
        <f t="shared" si="286"/>
        <v>3.3273992280968261E-3</v>
      </c>
      <c r="FU1027" s="1" t="str">
        <f t="shared" si="287"/>
        <v/>
      </c>
      <c r="FV1027" s="1" t="str">
        <f t="shared" si="288"/>
        <v/>
      </c>
      <c r="FW1027" s="1">
        <f t="shared" si="289"/>
        <v>0</v>
      </c>
      <c r="FX1027" s="1" t="str">
        <f t="shared" si="290"/>
        <v/>
      </c>
      <c r="FY1027" s="1" t="str">
        <f t="shared" si="291"/>
        <v/>
      </c>
      <c r="GC1027" s="1">
        <v>440</v>
      </c>
      <c r="GD1027" s="1">
        <f t="shared" si="300"/>
        <v>-79.392466011444952</v>
      </c>
      <c r="GE1027" s="1">
        <f t="shared" si="292"/>
        <v>9.1584250615669885E-4</v>
      </c>
      <c r="GF1027" s="1">
        <f t="shared" si="293"/>
        <v>1.2545461435946561E-2</v>
      </c>
      <c r="GG1027" s="1">
        <f t="shared" si="294"/>
        <v>9.1584250615669885E-4</v>
      </c>
      <c r="GH1027" s="1" t="str">
        <f t="shared" si="295"/>
        <v/>
      </c>
      <c r="GI1027" s="1" t="str">
        <f t="shared" si="296"/>
        <v/>
      </c>
      <c r="GJ1027" s="1">
        <f t="shared" si="297"/>
        <v>0</v>
      </c>
      <c r="GK1027" s="1" t="str">
        <f t="shared" si="298"/>
        <v/>
      </c>
      <c r="GL1027" s="1" t="str">
        <f t="shared" si="299"/>
        <v/>
      </c>
      <c r="HA1027" s="2"/>
      <c r="HB1027" s="2">
        <f t="shared" si="271"/>
        <v>2.8480000000000159</v>
      </c>
      <c r="HC1027" s="145">
        <f t="shared" si="272"/>
        <v>0.89869835725984748</v>
      </c>
      <c r="HD1027" s="2">
        <f t="shared" si="273"/>
        <v>5.616136445509845E-4</v>
      </c>
      <c r="HE1027" s="2" t="str">
        <f t="shared" si="269"/>
        <v/>
      </c>
      <c r="HF1027" s="24" t="str">
        <f t="shared" si="270"/>
        <v/>
      </c>
    </row>
    <row r="1028" spans="157:214" ht="20.100000000000001" customHeight="1" x14ac:dyDescent="0.25">
      <c r="FA1028" s="1">
        <v>441</v>
      </c>
      <c r="FB1028" s="1">
        <f t="shared" si="274"/>
        <v>-10313.094178696665</v>
      </c>
      <c r="FC1028" s="1">
        <f t="shared" si="275"/>
        <v>7.1010519407471256E-6</v>
      </c>
      <c r="FD1028" s="1">
        <f t="shared" si="276"/>
        <v>1.2675885579111186E-2</v>
      </c>
      <c r="FE1028" s="1">
        <f t="shared" si="277"/>
        <v>7.1010519407471256E-6</v>
      </c>
      <c r="FF1028" s="1" t="str">
        <f t="shared" si="278"/>
        <v/>
      </c>
      <c r="FG1028" s="1" t="str">
        <f t="shared" si="279"/>
        <v/>
      </c>
      <c r="FI1028" s="1">
        <f t="shared" si="280"/>
        <v>3.178452230947199E-182</v>
      </c>
      <c r="FJ1028" s="1" t="str">
        <f t="shared" si="281"/>
        <v/>
      </c>
      <c r="FK1028" s="1" t="str">
        <f t="shared" si="282"/>
        <v/>
      </c>
      <c r="FP1028" s="1">
        <v>441</v>
      </c>
      <c r="FQ1028" s="1">
        <f t="shared" si="283"/>
        <v>-21.813178703182473</v>
      </c>
      <c r="FR1028" s="1">
        <f t="shared" si="284"/>
        <v>3.3573198307891368E-3</v>
      </c>
      <c r="FS1028" s="1">
        <f t="shared" si="285"/>
        <v>1.2675885579111167E-2</v>
      </c>
      <c r="FT1028" s="1">
        <f t="shared" si="286"/>
        <v>3.3573198307891368E-3</v>
      </c>
      <c r="FU1028" s="1" t="str">
        <f t="shared" si="287"/>
        <v/>
      </c>
      <c r="FV1028" s="1" t="str">
        <f t="shared" si="288"/>
        <v/>
      </c>
      <c r="FW1028" s="1">
        <f t="shared" si="289"/>
        <v>0</v>
      </c>
      <c r="FX1028" s="1" t="str">
        <f t="shared" si="290"/>
        <v/>
      </c>
      <c r="FY1028" s="1" t="str">
        <f t="shared" si="291"/>
        <v/>
      </c>
      <c r="GC1028" s="1">
        <v>441</v>
      </c>
      <c r="GD1028" s="1">
        <f t="shared" si="300"/>
        <v>-79.250693750710212</v>
      </c>
      <c r="GE1028" s="1">
        <f t="shared" si="292"/>
        <v>9.2407793505385599E-4</v>
      </c>
      <c r="GF1028" s="1">
        <f t="shared" si="293"/>
        <v>1.2675885579111186E-2</v>
      </c>
      <c r="GG1028" s="1">
        <f t="shared" si="294"/>
        <v>9.2407793505385599E-4</v>
      </c>
      <c r="GH1028" s="1" t="str">
        <f t="shared" si="295"/>
        <v/>
      </c>
      <c r="GI1028" s="1" t="str">
        <f t="shared" si="296"/>
        <v/>
      </c>
      <c r="GJ1028" s="1">
        <f t="shared" si="297"/>
        <v>0</v>
      </c>
      <c r="GK1028" s="1" t="str">
        <f t="shared" si="298"/>
        <v/>
      </c>
      <c r="GL1028" s="1" t="str">
        <f t="shared" si="299"/>
        <v/>
      </c>
      <c r="HA1028" s="2"/>
      <c r="HB1028" s="2">
        <f t="shared" si="271"/>
        <v>2.854400000000016</v>
      </c>
      <c r="HC1028" s="145">
        <f t="shared" si="272"/>
        <v>0.8981367436152965</v>
      </c>
      <c r="HD1028" s="2">
        <f t="shared" si="273"/>
        <v>5.6296616667184107E-4</v>
      </c>
      <c r="HE1028" s="2" t="str">
        <f t="shared" si="269"/>
        <v/>
      </c>
      <c r="HF1028" s="24" t="str">
        <f t="shared" si="270"/>
        <v/>
      </c>
    </row>
    <row r="1029" spans="157:214" ht="20.100000000000001" customHeight="1" x14ac:dyDescent="0.25">
      <c r="FA1029" s="1">
        <v>442</v>
      </c>
      <c r="FB1029" s="1">
        <f t="shared" si="274"/>
        <v>-10294.64499411939</v>
      </c>
      <c r="FC1029" s="1">
        <f t="shared" si="275"/>
        <v>7.1647913042227377E-6</v>
      </c>
      <c r="FD1029" s="1">
        <f t="shared" si="276"/>
        <v>1.2807481466478881E-2</v>
      </c>
      <c r="FE1029" s="1">
        <f t="shared" si="277"/>
        <v>7.1647913042227377E-6</v>
      </c>
      <c r="FF1029" s="1" t="str">
        <f t="shared" si="278"/>
        <v/>
      </c>
      <c r="FG1029" s="1" t="str">
        <f t="shared" si="279"/>
        <v/>
      </c>
      <c r="FI1029" s="1">
        <f t="shared" si="280"/>
        <v>3.5634437273355494E-182</v>
      </c>
      <c r="FJ1029" s="1" t="str">
        <f t="shared" si="281"/>
        <v/>
      </c>
      <c r="FK1029" s="1" t="str">
        <f t="shared" si="282"/>
        <v/>
      </c>
      <c r="FP1029" s="1">
        <v>442</v>
      </c>
      <c r="FQ1029" s="1">
        <f t="shared" si="283"/>
        <v>-21.774156916593597</v>
      </c>
      <c r="FR1029" s="1">
        <f t="shared" si="284"/>
        <v>3.38745528547728E-3</v>
      </c>
      <c r="FS1029" s="1">
        <f t="shared" si="285"/>
        <v>1.2807481466478867E-2</v>
      </c>
      <c r="FT1029" s="1">
        <f t="shared" si="286"/>
        <v>3.38745528547728E-3</v>
      </c>
      <c r="FU1029" s="1" t="str">
        <f t="shared" si="287"/>
        <v/>
      </c>
      <c r="FV1029" s="1" t="str">
        <f t="shared" si="288"/>
        <v/>
      </c>
      <c r="FW1029" s="1">
        <f t="shared" si="289"/>
        <v>0</v>
      </c>
      <c r="FX1029" s="1" t="str">
        <f t="shared" si="290"/>
        <v/>
      </c>
      <c r="FY1029" s="1" t="str">
        <f t="shared" si="291"/>
        <v/>
      </c>
      <c r="GC1029" s="1">
        <v>442</v>
      </c>
      <c r="GD1029" s="1">
        <f t="shared" si="300"/>
        <v>-79.108921489975501</v>
      </c>
      <c r="GE1029" s="1">
        <f t="shared" si="292"/>
        <v>9.3237250040468828E-4</v>
      </c>
      <c r="GF1029" s="1">
        <f t="shared" si="293"/>
        <v>1.2807481466478867E-2</v>
      </c>
      <c r="GG1029" s="1">
        <f t="shared" si="294"/>
        <v>9.3237250040468828E-4</v>
      </c>
      <c r="GH1029" s="1" t="str">
        <f t="shared" si="295"/>
        <v/>
      </c>
      <c r="GI1029" s="1" t="str">
        <f t="shared" si="296"/>
        <v/>
      </c>
      <c r="GJ1029" s="1">
        <f t="shared" si="297"/>
        <v>0</v>
      </c>
      <c r="GK1029" s="1" t="str">
        <f t="shared" si="298"/>
        <v/>
      </c>
      <c r="GL1029" s="1" t="str">
        <f t="shared" si="299"/>
        <v/>
      </c>
      <c r="HA1029" s="2"/>
      <c r="HB1029" s="2">
        <f t="shared" si="271"/>
        <v>2.8608000000000162</v>
      </c>
      <c r="HC1029" s="145">
        <f t="shared" si="272"/>
        <v>0.89757377744862465</v>
      </c>
      <c r="HD1029" s="2">
        <f t="shared" si="273"/>
        <v>5.6431486948438359E-4</v>
      </c>
      <c r="HE1029" s="2" t="str">
        <f t="shared" si="269"/>
        <v/>
      </c>
      <c r="HF1029" s="24" t="str">
        <f t="shared" si="270"/>
        <v/>
      </c>
    </row>
    <row r="1030" spans="157:214" ht="20.100000000000001" customHeight="1" x14ac:dyDescent="0.25">
      <c r="FA1030" s="2">
        <v>443</v>
      </c>
      <c r="FB1030" s="1">
        <f t="shared" si="274"/>
        <v>-10276.195809542116</v>
      </c>
      <c r="FC1030" s="1">
        <f t="shared" si="275"/>
        <v>7.2289871303890967E-6</v>
      </c>
      <c r="FD1030" s="1">
        <f t="shared" si="276"/>
        <v>1.2940257500691939E-2</v>
      </c>
      <c r="FE1030" s="1">
        <f t="shared" si="277"/>
        <v>7.2289871303890967E-6</v>
      </c>
      <c r="FF1030" s="1" t="str">
        <f t="shared" si="278"/>
        <v/>
      </c>
      <c r="FG1030" s="1" t="str">
        <f t="shared" si="279"/>
        <v/>
      </c>
      <c r="FI1030" s="1">
        <f t="shared" si="280"/>
        <v>3.995003576198955E-182</v>
      </c>
      <c r="FJ1030" s="1" t="str">
        <f t="shared" si="281"/>
        <v/>
      </c>
      <c r="FK1030" s="1" t="str">
        <f t="shared" si="282"/>
        <v/>
      </c>
      <c r="FP1030" s="2">
        <v>443</v>
      </c>
      <c r="FQ1030" s="1">
        <f t="shared" si="283"/>
        <v>-21.735135130004721</v>
      </c>
      <c r="FR1030" s="1">
        <f t="shared" si="284"/>
        <v>3.417806552027735E-3</v>
      </c>
      <c r="FS1030" s="1">
        <f t="shared" si="285"/>
        <v>1.2940257500691939E-2</v>
      </c>
      <c r="FT1030" s="1">
        <f t="shared" si="286"/>
        <v>3.417806552027735E-3</v>
      </c>
      <c r="FU1030" s="1" t="str">
        <f t="shared" si="287"/>
        <v/>
      </c>
      <c r="FV1030" s="1" t="str">
        <f t="shared" si="288"/>
        <v/>
      </c>
      <c r="FW1030" s="1">
        <f t="shared" si="289"/>
        <v>0</v>
      </c>
      <c r="FX1030" s="1" t="str">
        <f t="shared" si="290"/>
        <v/>
      </c>
      <c r="FY1030" s="1" t="str">
        <f t="shared" si="291"/>
        <v/>
      </c>
      <c r="GC1030" s="2">
        <v>443</v>
      </c>
      <c r="GD1030" s="1">
        <f t="shared" si="300"/>
        <v>-78.967149229240775</v>
      </c>
      <c r="GE1030" s="1">
        <f t="shared" si="292"/>
        <v>9.4072646640548608E-4</v>
      </c>
      <c r="GF1030" s="1">
        <f t="shared" si="293"/>
        <v>1.2940257500691962E-2</v>
      </c>
      <c r="GG1030" s="1">
        <f t="shared" si="294"/>
        <v>9.4072646640548608E-4</v>
      </c>
      <c r="GH1030" s="1" t="str">
        <f t="shared" si="295"/>
        <v/>
      </c>
      <c r="GI1030" s="1" t="str">
        <f t="shared" si="296"/>
        <v/>
      </c>
      <c r="GJ1030" s="1">
        <f t="shared" si="297"/>
        <v>0</v>
      </c>
      <c r="GK1030" s="1" t="str">
        <f t="shared" si="298"/>
        <v/>
      </c>
      <c r="GL1030" s="1" t="str">
        <f t="shared" si="299"/>
        <v/>
      </c>
      <c r="HA1030" s="2"/>
      <c r="HB1030" s="2">
        <f t="shared" si="271"/>
        <v>2.8672000000000164</v>
      </c>
      <c r="HC1030" s="145">
        <f t="shared" si="272"/>
        <v>0.89700946257914027</v>
      </c>
      <c r="HD1030" s="2">
        <f t="shared" si="273"/>
        <v>5.6565974164013433E-4</v>
      </c>
      <c r="HE1030" s="2" t="str">
        <f t="shared" ref="HE1030:HE1093" si="301">IF(HC1030&lt;(1-$HA$586),HD1030,"")</f>
        <v/>
      </c>
      <c r="HF1030" s="24" t="str">
        <f t="shared" ref="HF1030:HF1093" si="302">IF(HC1030&lt;(1-$HA$592),HD1030,"")</f>
        <v/>
      </c>
    </row>
    <row r="1031" spans="157:214" ht="20.100000000000001" customHeight="1" x14ac:dyDescent="0.25">
      <c r="FA1031" s="1">
        <v>444</v>
      </c>
      <c r="FB1031" s="1">
        <f t="shared" si="274"/>
        <v>-10257.746624964842</v>
      </c>
      <c r="FC1031" s="1">
        <f t="shared" si="275"/>
        <v>7.2936414456541435E-6</v>
      </c>
      <c r="FD1031" s="1">
        <f t="shared" si="276"/>
        <v>1.3074222121813604E-2</v>
      </c>
      <c r="FE1031" s="1">
        <f t="shared" si="277"/>
        <v>7.2936414456541435E-6</v>
      </c>
      <c r="FF1031" s="1" t="str">
        <f t="shared" si="278"/>
        <v/>
      </c>
      <c r="FG1031" s="1" t="str">
        <f t="shared" si="279"/>
        <v/>
      </c>
      <c r="FI1031" s="1">
        <f t="shared" si="280"/>
        <v>4.478756909390626E-182</v>
      </c>
      <c r="FJ1031" s="1" t="str">
        <f t="shared" si="281"/>
        <v/>
      </c>
      <c r="FK1031" s="1" t="str">
        <f t="shared" si="282"/>
        <v/>
      </c>
      <c r="FP1031" s="1">
        <v>444</v>
      </c>
      <c r="FQ1031" s="1">
        <f t="shared" si="283"/>
        <v>-21.696113343415842</v>
      </c>
      <c r="FR1031" s="1">
        <f t="shared" si="284"/>
        <v>3.4483745885097485E-3</v>
      </c>
      <c r="FS1031" s="1">
        <f t="shared" si="285"/>
        <v>1.3074222121813604E-2</v>
      </c>
      <c r="FT1031" s="1">
        <f t="shared" si="286"/>
        <v>3.4483745885097485E-3</v>
      </c>
      <c r="FU1031" s="1" t="str">
        <f t="shared" si="287"/>
        <v/>
      </c>
      <c r="FV1031" s="1" t="str">
        <f t="shared" si="288"/>
        <v/>
      </c>
      <c r="FW1031" s="1">
        <f t="shared" si="289"/>
        <v>0</v>
      </c>
      <c r="FX1031" s="1" t="str">
        <f t="shared" si="290"/>
        <v/>
      </c>
      <c r="FY1031" s="1" t="str">
        <f t="shared" si="291"/>
        <v/>
      </c>
      <c r="GC1031" s="1">
        <v>444</v>
      </c>
      <c r="GD1031" s="1">
        <f t="shared" si="300"/>
        <v>-78.825376968506049</v>
      </c>
      <c r="GE1031" s="1">
        <f t="shared" si="292"/>
        <v>9.4914009675785911E-4</v>
      </c>
      <c r="GF1031" s="1">
        <f t="shared" si="293"/>
        <v>1.3074222121813615E-2</v>
      </c>
      <c r="GG1031" s="1">
        <f t="shared" si="294"/>
        <v>9.4914009675785911E-4</v>
      </c>
      <c r="GH1031" s="1" t="str">
        <f t="shared" si="295"/>
        <v/>
      </c>
      <c r="GI1031" s="1" t="str">
        <f t="shared" si="296"/>
        <v/>
      </c>
      <c r="GJ1031" s="1">
        <f t="shared" si="297"/>
        <v>0</v>
      </c>
      <c r="GK1031" s="1" t="str">
        <f t="shared" si="298"/>
        <v/>
      </c>
      <c r="GL1031" s="1" t="str">
        <f t="shared" si="299"/>
        <v/>
      </c>
      <c r="HA1031" s="2"/>
      <c r="HB1031" s="2">
        <f t="shared" ref="HB1031:HB1094" si="303">HB1030+$HE$579</f>
        <v>2.8736000000000166</v>
      </c>
      <c r="HC1031" s="145">
        <f t="shared" ref="HC1031:HC1094" si="304">_xlfn.CHISQ.DIST.RT(HB1031,7)</f>
        <v>0.89644380283750014</v>
      </c>
      <c r="HD1031" s="2">
        <f t="shared" ref="HD1031:HD1094" si="305">HC1031-HC1032</f>
        <v>5.6700077192051168E-4</v>
      </c>
      <c r="HE1031" s="2" t="str">
        <f t="shared" si="301"/>
        <v/>
      </c>
      <c r="HF1031" s="24" t="str">
        <f t="shared" si="302"/>
        <v/>
      </c>
    </row>
    <row r="1032" spans="157:214" ht="20.100000000000001" customHeight="1" x14ac:dyDescent="0.25">
      <c r="FA1032" s="1">
        <v>445</v>
      </c>
      <c r="FB1032" s="1">
        <f t="shared" si="274"/>
        <v>-10239.297440387567</v>
      </c>
      <c r="FC1032" s="1">
        <f t="shared" si="275"/>
        <v>7.3587562724601527E-6</v>
      </c>
      <c r="FD1032" s="1">
        <f t="shared" si="276"/>
        <v>1.3209383807256267E-2</v>
      </c>
      <c r="FE1032" s="1">
        <f t="shared" si="277"/>
        <v>7.3587562724601527E-6</v>
      </c>
      <c r="FF1032" s="1" t="str">
        <f t="shared" si="278"/>
        <v/>
      </c>
      <c r="FG1032" s="1" t="str">
        <f t="shared" si="279"/>
        <v/>
      </c>
      <c r="FI1032" s="1">
        <f t="shared" si="280"/>
        <v>5.0210073971582313E-182</v>
      </c>
      <c r="FJ1032" s="1" t="str">
        <f t="shared" si="281"/>
        <v/>
      </c>
      <c r="FK1032" s="1" t="str">
        <f t="shared" si="282"/>
        <v/>
      </c>
      <c r="FP1032" s="1">
        <v>445</v>
      </c>
      <c r="FQ1032" s="1">
        <f t="shared" si="283"/>
        <v>-21.657091556826966</v>
      </c>
      <c r="FR1032" s="1">
        <f t="shared" si="284"/>
        <v>3.47916035111765E-3</v>
      </c>
      <c r="FS1032" s="1">
        <f t="shared" si="285"/>
        <v>1.3209383807256267E-2</v>
      </c>
      <c r="FT1032" s="1">
        <f t="shared" si="286"/>
        <v>3.47916035111765E-3</v>
      </c>
      <c r="FU1032" s="1" t="str">
        <f t="shared" si="287"/>
        <v/>
      </c>
      <c r="FV1032" s="1" t="str">
        <f t="shared" si="288"/>
        <v/>
      </c>
      <c r="FW1032" s="1">
        <f t="shared" si="289"/>
        <v>0</v>
      </c>
      <c r="FX1032" s="1" t="str">
        <f t="shared" si="290"/>
        <v/>
      </c>
      <c r="FY1032" s="1" t="str">
        <f t="shared" si="291"/>
        <v/>
      </c>
      <c r="GC1032" s="1">
        <v>445</v>
      </c>
      <c r="GD1032" s="1">
        <f t="shared" si="300"/>
        <v>-78.683604707771337</v>
      </c>
      <c r="GE1032" s="1">
        <f t="shared" si="292"/>
        <v>9.576136546473608E-4</v>
      </c>
      <c r="GF1032" s="1">
        <f t="shared" si="293"/>
        <v>1.3209383807256267E-2</v>
      </c>
      <c r="GG1032" s="1">
        <f t="shared" si="294"/>
        <v>9.576136546473608E-4</v>
      </c>
      <c r="GH1032" s="1" t="str">
        <f t="shared" si="295"/>
        <v/>
      </c>
      <c r="GI1032" s="1" t="str">
        <f t="shared" si="296"/>
        <v/>
      </c>
      <c r="GJ1032" s="1">
        <f t="shared" si="297"/>
        <v>0</v>
      </c>
      <c r="GK1032" s="1" t="str">
        <f t="shared" si="298"/>
        <v/>
      </c>
      <c r="GL1032" s="1" t="str">
        <f t="shared" si="299"/>
        <v/>
      </c>
      <c r="HA1032" s="2"/>
      <c r="HB1032" s="2">
        <f t="shared" si="303"/>
        <v>2.8800000000000168</v>
      </c>
      <c r="HC1032" s="145">
        <f t="shared" si="304"/>
        <v>0.89587680206557962</v>
      </c>
      <c r="HD1032" s="2">
        <f t="shared" si="305"/>
        <v>5.6833794923816239E-4</v>
      </c>
      <c r="HE1032" s="2" t="str">
        <f t="shared" si="301"/>
        <v/>
      </c>
      <c r="HF1032" s="24" t="str">
        <f t="shared" si="302"/>
        <v/>
      </c>
    </row>
    <row r="1033" spans="157:214" ht="20.100000000000001" customHeight="1" x14ac:dyDescent="0.25">
      <c r="FA1033" s="1">
        <v>446</v>
      </c>
      <c r="FB1033" s="1">
        <f t="shared" si="274"/>
        <v>-10220.848255810291</v>
      </c>
      <c r="FC1033" s="1">
        <f t="shared" si="275"/>
        <v>7.4243336291182764E-6</v>
      </c>
      <c r="FD1033" s="1">
        <f t="shared" si="276"/>
        <v>1.3345751071706949E-2</v>
      </c>
      <c r="FE1033" s="1">
        <f t="shared" si="277"/>
        <v>7.4243336291182764E-6</v>
      </c>
      <c r="FF1033" s="1" t="str">
        <f t="shared" si="278"/>
        <v/>
      </c>
      <c r="FG1033" s="1" t="str">
        <f t="shared" si="279"/>
        <v/>
      </c>
      <c r="FI1033" s="1">
        <f t="shared" si="280"/>
        <v>5.6288189842227589E-182</v>
      </c>
      <c r="FJ1033" s="1" t="str">
        <f t="shared" si="281"/>
        <v/>
      </c>
      <c r="FK1033" s="1" t="str">
        <f t="shared" si="282"/>
        <v/>
      </c>
      <c r="FP1033" s="1">
        <v>446</v>
      </c>
      <c r="FQ1033" s="1">
        <f t="shared" si="283"/>
        <v>-21.618069770238087</v>
      </c>
      <c r="FR1033" s="1">
        <f t="shared" si="284"/>
        <v>3.5101647940925995E-3</v>
      </c>
      <c r="FS1033" s="1">
        <f t="shared" si="285"/>
        <v>1.3345751071706949E-2</v>
      </c>
      <c r="FT1033" s="1">
        <f t="shared" si="286"/>
        <v>3.5101647940925995E-3</v>
      </c>
      <c r="FU1033" s="1" t="str">
        <f t="shared" si="287"/>
        <v/>
      </c>
      <c r="FV1033" s="1" t="str">
        <f t="shared" si="288"/>
        <v/>
      </c>
      <c r="FW1033" s="1">
        <f t="shared" si="289"/>
        <v>0</v>
      </c>
      <c r="FX1033" s="1" t="str">
        <f t="shared" si="290"/>
        <v/>
      </c>
      <c r="FY1033" s="1" t="str">
        <f t="shared" si="291"/>
        <v/>
      </c>
      <c r="GC1033" s="1">
        <v>446</v>
      </c>
      <c r="GD1033" s="1">
        <f t="shared" si="300"/>
        <v>-78.541832447036597</v>
      </c>
      <c r="GE1033" s="1">
        <f t="shared" si="292"/>
        <v>9.6614740272195419E-4</v>
      </c>
      <c r="GF1033" s="1">
        <f t="shared" si="293"/>
        <v>1.3345751071706954E-2</v>
      </c>
      <c r="GG1033" s="1">
        <f t="shared" si="294"/>
        <v>9.6614740272195419E-4</v>
      </c>
      <c r="GH1033" s="1" t="str">
        <f t="shared" si="295"/>
        <v/>
      </c>
      <c r="GI1033" s="1" t="str">
        <f t="shared" si="296"/>
        <v/>
      </c>
      <c r="GJ1033" s="1">
        <f t="shared" si="297"/>
        <v>0</v>
      </c>
      <c r="GK1033" s="1" t="str">
        <f t="shared" si="298"/>
        <v/>
      </c>
      <c r="GL1033" s="1" t="str">
        <f t="shared" si="299"/>
        <v/>
      </c>
      <c r="HA1033" s="2"/>
      <c r="HB1033" s="2">
        <f t="shared" si="303"/>
        <v>2.886400000000017</v>
      </c>
      <c r="HC1033" s="145">
        <f t="shared" si="304"/>
        <v>0.89530846411634146</v>
      </c>
      <c r="HD1033" s="2">
        <f t="shared" si="305"/>
        <v>5.6967126263540724E-4</v>
      </c>
      <c r="HE1033" s="2" t="str">
        <f t="shared" si="301"/>
        <v/>
      </c>
      <c r="HF1033" s="24" t="str">
        <f t="shared" si="302"/>
        <v/>
      </c>
    </row>
    <row r="1034" spans="157:214" ht="20.100000000000001" customHeight="1" x14ac:dyDescent="0.25">
      <c r="FA1034" s="1">
        <v>447</v>
      </c>
      <c r="FB1034" s="1">
        <f t="shared" si="274"/>
        <v>-10202.399071233016</v>
      </c>
      <c r="FC1034" s="1">
        <f t="shared" si="275"/>
        <v>7.4903755296419349E-6</v>
      </c>
      <c r="FD1034" s="1">
        <f t="shared" si="276"/>
        <v>1.3483332467049433E-2</v>
      </c>
      <c r="FE1034" s="1">
        <f t="shared" si="277"/>
        <v>7.4903755296419349E-6</v>
      </c>
      <c r="FF1034" s="1" t="str">
        <f t="shared" si="278"/>
        <v/>
      </c>
      <c r="FG1034" s="1" t="str">
        <f t="shared" si="279"/>
        <v/>
      </c>
      <c r="FI1034" s="1">
        <f t="shared" si="280"/>
        <v>6.31010745801459E-182</v>
      </c>
      <c r="FJ1034" s="1" t="str">
        <f t="shared" si="281"/>
        <v/>
      </c>
      <c r="FK1034" s="1" t="str">
        <f t="shared" si="282"/>
        <v/>
      </c>
      <c r="FP1034" s="1">
        <v>447</v>
      </c>
      <c r="FQ1034" s="1">
        <f t="shared" si="283"/>
        <v>-21.579047983649211</v>
      </c>
      <c r="FR1034" s="1">
        <f t="shared" si="284"/>
        <v>3.5413888696438278E-3</v>
      </c>
      <c r="FS1034" s="1">
        <f t="shared" si="285"/>
        <v>1.3483332467049433E-2</v>
      </c>
      <c r="FT1034" s="1">
        <f t="shared" si="286"/>
        <v>3.5413888696438278E-3</v>
      </c>
      <c r="FU1034" s="1" t="str">
        <f t="shared" si="287"/>
        <v/>
      </c>
      <c r="FV1034" s="1" t="str">
        <f t="shared" si="288"/>
        <v/>
      </c>
      <c r="FW1034" s="1">
        <f t="shared" si="289"/>
        <v>0</v>
      </c>
      <c r="FX1034" s="1" t="str">
        <f t="shared" si="290"/>
        <v/>
      </c>
      <c r="FY1034" s="1" t="str">
        <f t="shared" si="291"/>
        <v/>
      </c>
      <c r="GC1034" s="1">
        <v>447</v>
      </c>
      <c r="GD1034" s="1">
        <f t="shared" si="300"/>
        <v>-78.400060186301886</v>
      </c>
      <c r="GE1034" s="1">
        <f t="shared" si="292"/>
        <v>9.7474160307031894E-4</v>
      </c>
      <c r="GF1034" s="1">
        <f t="shared" si="293"/>
        <v>1.3483332467049433E-2</v>
      </c>
      <c r="GG1034" s="1">
        <f t="shared" si="294"/>
        <v>9.7474160307031894E-4</v>
      </c>
      <c r="GH1034" s="1" t="str">
        <f t="shared" si="295"/>
        <v/>
      </c>
      <c r="GI1034" s="1" t="str">
        <f t="shared" si="296"/>
        <v/>
      </c>
      <c r="GJ1034" s="1">
        <f t="shared" si="297"/>
        <v>0</v>
      </c>
      <c r="GK1034" s="1" t="str">
        <f t="shared" si="298"/>
        <v/>
      </c>
      <c r="GL1034" s="1" t="str">
        <f t="shared" si="299"/>
        <v/>
      </c>
      <c r="HA1034" s="2"/>
      <c r="HB1034" s="2">
        <f t="shared" si="303"/>
        <v>2.8928000000000171</v>
      </c>
      <c r="HC1034" s="145">
        <f t="shared" si="304"/>
        <v>0.89473879285370606</v>
      </c>
      <c r="HD1034" s="2">
        <f t="shared" si="305"/>
        <v>5.710007012833529E-4</v>
      </c>
      <c r="HE1034" s="2" t="str">
        <f t="shared" si="301"/>
        <v/>
      </c>
      <c r="HF1034" s="24" t="str">
        <f t="shared" si="302"/>
        <v/>
      </c>
    </row>
    <row r="1035" spans="157:214" ht="20.100000000000001" customHeight="1" x14ac:dyDescent="0.25">
      <c r="FA1035" s="1">
        <v>448</v>
      </c>
      <c r="FB1035" s="1">
        <f t="shared" ref="FB1035:FB1098" si="306">$FB$581+(FA1035*$FB$584)</f>
        <v>-10183.949886655741</v>
      </c>
      <c r="FC1035" s="1">
        <f t="shared" ref="FC1035:FC1098" si="307">_xlfn.NORM.DIST($FB1035,$FB$578,$FB$579,0)</f>
        <v>7.5568839835790237E-6</v>
      </c>
      <c r="FD1035" s="1">
        <f t="shared" ref="FD1035:FD1098" si="308">_xlfn.NORM.DIST($FB1035,$FB$578,$FB$579,1)</f>
        <v>1.3622136582283518E-2</v>
      </c>
      <c r="FE1035" s="1">
        <f t="shared" ref="FE1035:FE1098" si="309">IF(OR(FD1035&lt;$FF$583,FD1035&gt;$FF$584),FC1035,"")</f>
        <v>7.5568839835790237E-6</v>
      </c>
      <c r="FF1035" s="1" t="str">
        <f t="shared" ref="FF1035:FF1098" si="310">IF(AND(FD1035&gt;$FF$583,FD1035&lt;$FF$584),FC1035,"")</f>
        <v/>
      </c>
      <c r="FG1035" s="1" t="str">
        <f t="shared" ref="FG1035:FG1098" si="311">IF(FC1035=MAX($FC$587:$FC$2587),FC1035,"")</f>
        <v/>
      </c>
      <c r="FI1035" s="1">
        <f t="shared" ref="FI1035:FI1098" si="312">_xlfn.NORM.DIST(FB1035,$FF$579,$FF$580,0)</f>
        <v>7.0737430301276593E-182</v>
      </c>
      <c r="FJ1035" s="1" t="str">
        <f t="shared" ref="FJ1035:FJ1098" si="313">IF(FI1035=MAX($FI$587:$FI$2587),FC1035,"")</f>
        <v/>
      </c>
      <c r="FK1035" s="1" t="str">
        <f t="shared" ref="FK1035:FK1098" si="314">IF(FJ1035=MIN($FJ$587:$FJ$2587),FJ1035,"")</f>
        <v/>
      </c>
      <c r="FP1035" s="1">
        <v>448</v>
      </c>
      <c r="FQ1035" s="1">
        <f t="shared" ref="FQ1035:FQ1098" si="315">$FQ$581+(FP1035*$FQ$584)</f>
        <v>-21.540026197060332</v>
      </c>
      <c r="FR1035" s="1">
        <f t="shared" ref="FR1035:FR1098" si="316">_xlfn.NORM.DIST(FQ1035,FQ$578,FQ$579,0)</f>
        <v>3.5728335278692957E-3</v>
      </c>
      <c r="FS1035" s="1">
        <f t="shared" ref="FS1035:FS1098" si="317">_xlfn.NORM.DIST(FQ1035,FQ$578,FQ$579,1)</f>
        <v>1.3622136582283511E-2</v>
      </c>
      <c r="FT1035" s="1">
        <f t="shared" ref="FT1035:FT1098" si="318">IF(OR(FS1035&lt;$FU$583,FS1035&gt;$FU$584),FR1035,"")</f>
        <v>3.5728335278692957E-3</v>
      </c>
      <c r="FU1035" s="1" t="str">
        <f t="shared" ref="FU1035:FU1098" si="319">IF(AND(FS1035&gt;$FU$583,FS1035&lt;$FU$584),FR1035,"")</f>
        <v/>
      </c>
      <c r="FV1035" s="1" t="str">
        <f t="shared" ref="FV1035:FV1098" si="320">IF(FR1035=MAX($FR$587:$FR$2587),FR1035,"")</f>
        <v/>
      </c>
      <c r="FW1035" s="1">
        <f t="shared" ref="FW1035:FW1098" si="321">_xlfn.NORM.DIST(FQ1035,$FU$579,$FU$580,0)</f>
        <v>0</v>
      </c>
      <c r="FX1035" s="1" t="str">
        <f t="shared" ref="FX1035:FX1098" si="322">IF(FW1035=MAX($FW$587:$FW$2587),FR1035,"")</f>
        <v/>
      </c>
      <c r="FY1035" s="1" t="str">
        <f t="shared" ref="FY1035:FY1098" si="323">IF(FX1035=MIN($FX$587:$FX$2587),FX1035,"")</f>
        <v/>
      </c>
      <c r="GC1035" s="1">
        <v>448</v>
      </c>
      <c r="GD1035" s="1">
        <f t="shared" si="300"/>
        <v>-78.25828792556716</v>
      </c>
      <c r="GE1035" s="1">
        <f t="shared" ref="GE1035:GE1098" si="324">_xlfn.NORM.DIST(GD1035,GD$578,GD$579,0)</f>
        <v>9.8339651720003355E-4</v>
      </c>
      <c r="GF1035" s="1">
        <f t="shared" ref="GF1035:GF1098" si="325">_xlfn.NORM.DIST(GD1035,GD$578,GD$579,1)</f>
        <v>1.3622136582283518E-2</v>
      </c>
      <c r="GG1035" s="1">
        <f t="shared" ref="GG1035:GG1098" si="326">IF(OR(GF1035&lt;$FU$583,GF1035&gt;$FU$584),GE1035,"")</f>
        <v>9.8339651720003355E-4</v>
      </c>
      <c r="GH1035" s="1" t="str">
        <f t="shared" ref="GH1035:GH1098" si="327">IF(AND(GF1035&gt;$GH$583,GF1035&lt;$GH$584),GE1035,"")</f>
        <v/>
      </c>
      <c r="GI1035" s="1" t="str">
        <f t="shared" ref="GI1035:GI1098" si="328">IF(GE1035=MAX($GE$587:$GE$2587),GE1035,"")</f>
        <v/>
      </c>
      <c r="GJ1035" s="1">
        <f t="shared" ref="GJ1035:GJ1098" si="329">_xlfn.NORM.DIST(GD1035,$GH$579,$GH$580,0)</f>
        <v>0</v>
      </c>
      <c r="GK1035" s="1" t="str">
        <f t="shared" ref="GK1035:GK1098" si="330">IF(GJ1035=MAX($GJ$587:$GJ$2587),GE1035,"")</f>
        <v/>
      </c>
      <c r="GL1035" s="1" t="str">
        <f t="shared" ref="GL1035:GL1098" si="331">IF(GK1035=MIN($GK$587:$GK$2587),GK1035,"")</f>
        <v/>
      </c>
      <c r="HA1035" s="2"/>
      <c r="HB1035" s="2">
        <f t="shared" si="303"/>
        <v>2.8992000000000173</v>
      </c>
      <c r="HC1035" s="145">
        <f t="shared" si="304"/>
        <v>0.8941677921524227</v>
      </c>
      <c r="HD1035" s="2">
        <f t="shared" si="305"/>
        <v>5.7232625448255803E-4</v>
      </c>
      <c r="HE1035" s="2" t="str">
        <f t="shared" si="301"/>
        <v/>
      </c>
      <c r="HF1035" s="24" t="str">
        <f t="shared" si="302"/>
        <v/>
      </c>
    </row>
    <row r="1036" spans="157:214" ht="20.100000000000001" customHeight="1" x14ac:dyDescent="0.25">
      <c r="FA1036" s="1">
        <v>449</v>
      </c>
      <c r="FB1036" s="1">
        <f t="shared" si="306"/>
        <v>-10165.500702078467</v>
      </c>
      <c r="FC1036" s="1">
        <f t="shared" si="307"/>
        <v>7.6238609958429977E-6</v>
      </c>
      <c r="FD1036" s="1">
        <f t="shared" si="308"/>
        <v>1.3762172043440983E-2</v>
      </c>
      <c r="FE1036" s="1">
        <f t="shared" si="309"/>
        <v>7.6238609958429977E-6</v>
      </c>
      <c r="FF1036" s="1" t="str">
        <f t="shared" si="310"/>
        <v/>
      </c>
      <c r="FG1036" s="1" t="str">
        <f t="shared" si="311"/>
        <v/>
      </c>
      <c r="FI1036" s="1">
        <f t="shared" si="312"/>
        <v>7.9296652537464985E-182</v>
      </c>
      <c r="FJ1036" s="1" t="str">
        <f t="shared" si="313"/>
        <v/>
      </c>
      <c r="FK1036" s="1" t="str">
        <f t="shared" si="314"/>
        <v/>
      </c>
      <c r="FP1036" s="1">
        <v>449</v>
      </c>
      <c r="FQ1036" s="1">
        <f t="shared" si="315"/>
        <v>-21.501004410471456</v>
      </c>
      <c r="FR1036" s="1">
        <f t="shared" si="316"/>
        <v>3.6044997166758534E-3</v>
      </c>
      <c r="FS1036" s="1">
        <f t="shared" si="317"/>
        <v>1.3762172043440983E-2</v>
      </c>
      <c r="FT1036" s="1">
        <f t="shared" si="318"/>
        <v>3.6044997166758534E-3</v>
      </c>
      <c r="FU1036" s="1" t="str">
        <f t="shared" si="319"/>
        <v/>
      </c>
      <c r="FV1036" s="1" t="str">
        <f t="shared" si="320"/>
        <v/>
      </c>
      <c r="FW1036" s="1">
        <f t="shared" si="321"/>
        <v>0</v>
      </c>
      <c r="FX1036" s="1" t="str">
        <f t="shared" si="322"/>
        <v/>
      </c>
      <c r="FY1036" s="1" t="str">
        <f t="shared" si="323"/>
        <v/>
      </c>
      <c r="GC1036" s="1">
        <v>449</v>
      </c>
      <c r="GD1036" s="1">
        <f t="shared" ref="GD1036:GD1099" si="332">$GD$581+(GC1036*$GD$584)</f>
        <v>-78.116515664832434</v>
      </c>
      <c r="GE1036" s="1">
        <f t="shared" si="324"/>
        <v>9.9211240601558039E-4</v>
      </c>
      <c r="GF1036" s="1">
        <f t="shared" si="325"/>
        <v>1.3762172043440992E-2</v>
      </c>
      <c r="GG1036" s="1">
        <f t="shared" si="326"/>
        <v>9.9211240601558039E-4</v>
      </c>
      <c r="GH1036" s="1" t="str">
        <f t="shared" si="327"/>
        <v/>
      </c>
      <c r="GI1036" s="1" t="str">
        <f t="shared" si="328"/>
        <v/>
      </c>
      <c r="GJ1036" s="1">
        <f t="shared" si="329"/>
        <v>0</v>
      </c>
      <c r="GK1036" s="1" t="str">
        <f t="shared" si="330"/>
        <v/>
      </c>
      <c r="GL1036" s="1" t="str">
        <f t="shared" si="331"/>
        <v/>
      </c>
      <c r="HA1036" s="2"/>
      <c r="HB1036" s="2">
        <f t="shared" si="303"/>
        <v>2.9056000000000175</v>
      </c>
      <c r="HC1036" s="145">
        <f t="shared" si="304"/>
        <v>0.89359546589794014</v>
      </c>
      <c r="HD1036" s="2">
        <f t="shared" si="305"/>
        <v>5.7364791166136797E-4</v>
      </c>
      <c r="HE1036" s="2" t="str">
        <f t="shared" si="301"/>
        <v/>
      </c>
      <c r="HF1036" s="24" t="str">
        <f t="shared" si="302"/>
        <v/>
      </c>
    </row>
    <row r="1037" spans="157:214" ht="20.100000000000001" customHeight="1" x14ac:dyDescent="0.25">
      <c r="FA1037" s="2">
        <v>450</v>
      </c>
      <c r="FB1037" s="1">
        <f t="shared" si="306"/>
        <v>-10147.051517501191</v>
      </c>
      <c r="FC1037" s="1">
        <f t="shared" si="307"/>
        <v>7.6913085665429086E-6</v>
      </c>
      <c r="FD1037" s="1">
        <f t="shared" si="308"/>
        <v>1.3903447513498597E-2</v>
      </c>
      <c r="FE1037" s="1">
        <f t="shared" si="309"/>
        <v>7.6913085665429086E-6</v>
      </c>
      <c r="FF1037" s="1" t="str">
        <f t="shared" si="310"/>
        <v/>
      </c>
      <c r="FG1037" s="1" t="str">
        <f t="shared" si="311"/>
        <v/>
      </c>
      <c r="FI1037" s="1">
        <f t="shared" si="312"/>
        <v>8.8890117584519942E-182</v>
      </c>
      <c r="FJ1037" s="1" t="str">
        <f t="shared" si="313"/>
        <v/>
      </c>
      <c r="FK1037" s="1" t="str">
        <f t="shared" si="314"/>
        <v/>
      </c>
      <c r="FP1037" s="2">
        <v>450</v>
      </c>
      <c r="FQ1037" s="1">
        <f t="shared" si="315"/>
        <v>-21.461982623882577</v>
      </c>
      <c r="FR1037" s="1">
        <f t="shared" si="316"/>
        <v>3.6363883816988465E-3</v>
      </c>
      <c r="FS1037" s="1">
        <f t="shared" si="317"/>
        <v>1.3903447513498597E-2</v>
      </c>
      <c r="FT1037" s="1">
        <f t="shared" si="318"/>
        <v>3.6363883816988465E-3</v>
      </c>
      <c r="FU1037" s="1" t="str">
        <f t="shared" si="319"/>
        <v/>
      </c>
      <c r="FV1037" s="1" t="str">
        <f t="shared" si="320"/>
        <v/>
      </c>
      <c r="FW1037" s="1">
        <f t="shared" si="321"/>
        <v>0</v>
      </c>
      <c r="FX1037" s="1" t="str">
        <f t="shared" si="322"/>
        <v/>
      </c>
      <c r="FY1037" s="1" t="str">
        <f t="shared" si="323"/>
        <v/>
      </c>
      <c r="GC1037" s="2">
        <v>450</v>
      </c>
      <c r="GD1037" s="1">
        <f t="shared" si="332"/>
        <v>-77.974743404097723</v>
      </c>
      <c r="GE1037" s="1">
        <f t="shared" si="324"/>
        <v>1.000889529796231E-3</v>
      </c>
      <c r="GF1037" s="1">
        <f t="shared" si="325"/>
        <v>1.3903447513498597E-2</v>
      </c>
      <c r="GG1037" s="1">
        <f t="shared" si="326"/>
        <v>1.000889529796231E-3</v>
      </c>
      <c r="GH1037" s="1" t="str">
        <f t="shared" si="327"/>
        <v/>
      </c>
      <c r="GI1037" s="1" t="str">
        <f t="shared" si="328"/>
        <v/>
      </c>
      <c r="GJ1037" s="1">
        <f t="shared" si="329"/>
        <v>0</v>
      </c>
      <c r="GK1037" s="1" t="str">
        <f t="shared" si="330"/>
        <v/>
      </c>
      <c r="GL1037" s="1" t="str">
        <f t="shared" si="331"/>
        <v/>
      </c>
      <c r="HA1037" s="2"/>
      <c r="HB1037" s="2">
        <f t="shared" si="303"/>
        <v>2.9120000000000177</v>
      </c>
      <c r="HC1037" s="145">
        <f t="shared" si="304"/>
        <v>0.89302181798627878</v>
      </c>
      <c r="HD1037" s="2">
        <f t="shared" si="305"/>
        <v>5.7496566237591473E-4</v>
      </c>
      <c r="HE1037" s="2" t="str">
        <f t="shared" si="301"/>
        <v/>
      </c>
      <c r="HF1037" s="24" t="str">
        <f t="shared" si="302"/>
        <v/>
      </c>
    </row>
    <row r="1038" spans="157:214" ht="20.100000000000001" customHeight="1" x14ac:dyDescent="0.25">
      <c r="FA1038" s="1">
        <v>451</v>
      </c>
      <c r="FB1038" s="1">
        <f t="shared" si="306"/>
        <v>-10128.602332923916</v>
      </c>
      <c r="FC1038" s="1">
        <f t="shared" si="307"/>
        <v>7.7592286908121706E-6</v>
      </c>
      <c r="FD1038" s="1">
        <f t="shared" si="308"/>
        <v>1.4045971692287891E-2</v>
      </c>
      <c r="FE1038" s="1">
        <f t="shared" si="309"/>
        <v>7.7592286908121706E-6</v>
      </c>
      <c r="FF1038" s="1" t="str">
        <f t="shared" si="310"/>
        <v/>
      </c>
      <c r="FG1038" s="1" t="str">
        <f t="shared" si="311"/>
        <v/>
      </c>
      <c r="FI1038" s="1">
        <f t="shared" si="312"/>
        <v>9.9642624614190433E-182</v>
      </c>
      <c r="FJ1038" s="1" t="str">
        <f t="shared" si="313"/>
        <v/>
      </c>
      <c r="FK1038" s="1" t="str">
        <f t="shared" si="314"/>
        <v/>
      </c>
      <c r="FP1038" s="1">
        <v>451</v>
      </c>
      <c r="FQ1038" s="1">
        <f t="shared" si="315"/>
        <v>-21.422960837293701</v>
      </c>
      <c r="FR1038" s="1">
        <f t="shared" si="316"/>
        <v>3.6685004662211957E-3</v>
      </c>
      <c r="FS1038" s="1">
        <f t="shared" si="317"/>
        <v>1.4045971692287891E-2</v>
      </c>
      <c r="FT1038" s="1">
        <f t="shared" si="318"/>
        <v>3.6685004662211957E-3</v>
      </c>
      <c r="FU1038" s="1" t="str">
        <f t="shared" si="319"/>
        <v/>
      </c>
      <c r="FV1038" s="1" t="str">
        <f t="shared" si="320"/>
        <v/>
      </c>
      <c r="FW1038" s="1">
        <f t="shared" si="321"/>
        <v>0</v>
      </c>
      <c r="FX1038" s="1" t="str">
        <f t="shared" si="322"/>
        <v/>
      </c>
      <c r="FY1038" s="1" t="str">
        <f t="shared" si="323"/>
        <v/>
      </c>
      <c r="GC1038" s="1">
        <v>451</v>
      </c>
      <c r="GD1038" s="1">
        <f t="shared" si="332"/>
        <v>-77.832971143362983</v>
      </c>
      <c r="GE1038" s="1">
        <f t="shared" si="324"/>
        <v>1.0097281481737702E-3</v>
      </c>
      <c r="GF1038" s="1">
        <f t="shared" si="325"/>
        <v>1.4045971692287908E-2</v>
      </c>
      <c r="GG1038" s="1">
        <f t="shared" si="326"/>
        <v>1.0097281481737702E-3</v>
      </c>
      <c r="GH1038" s="1" t="str">
        <f t="shared" si="327"/>
        <v/>
      </c>
      <c r="GI1038" s="1" t="str">
        <f t="shared" si="328"/>
        <v/>
      </c>
      <c r="GJ1038" s="1">
        <f t="shared" si="329"/>
        <v>0</v>
      </c>
      <c r="GK1038" s="1" t="str">
        <f t="shared" si="330"/>
        <v/>
      </c>
      <c r="GL1038" s="1" t="str">
        <f t="shared" si="331"/>
        <v/>
      </c>
      <c r="HA1038" s="2"/>
      <c r="HB1038" s="2">
        <f t="shared" si="303"/>
        <v>2.9184000000000179</v>
      </c>
      <c r="HC1038" s="145">
        <f t="shared" si="304"/>
        <v>0.89244685232390286</v>
      </c>
      <c r="HD1038" s="2">
        <f t="shared" si="305"/>
        <v>5.7627949630933983E-4</v>
      </c>
      <c r="HE1038" s="2" t="str">
        <f t="shared" si="301"/>
        <v/>
      </c>
      <c r="HF1038" s="24" t="str">
        <f t="shared" si="302"/>
        <v/>
      </c>
    </row>
    <row r="1039" spans="157:214" ht="20.100000000000001" customHeight="1" x14ac:dyDescent="0.25">
      <c r="FA1039" s="1">
        <v>452</v>
      </c>
      <c r="FB1039" s="1">
        <f t="shared" si="306"/>
        <v>-10110.153148346642</v>
      </c>
      <c r="FC1039" s="1">
        <f t="shared" si="307"/>
        <v>7.8276233586363323E-6</v>
      </c>
      <c r="FD1039" s="1">
        <f t="shared" si="308"/>
        <v>1.4189753316401725E-2</v>
      </c>
      <c r="FE1039" s="1">
        <f t="shared" si="309"/>
        <v>7.8276233586363323E-6</v>
      </c>
      <c r="FF1039" s="1" t="str">
        <f t="shared" si="310"/>
        <v/>
      </c>
      <c r="FG1039" s="1" t="str">
        <f t="shared" si="311"/>
        <v/>
      </c>
      <c r="FI1039" s="1">
        <f t="shared" si="312"/>
        <v>1.1169401113001887E-181</v>
      </c>
      <c r="FJ1039" s="1" t="str">
        <f t="shared" si="313"/>
        <v/>
      </c>
      <c r="FK1039" s="1" t="str">
        <f t="shared" si="314"/>
        <v/>
      </c>
      <c r="FP1039" s="1">
        <v>452</v>
      </c>
      <c r="FQ1039" s="1">
        <f t="shared" si="315"/>
        <v>-21.383939050704821</v>
      </c>
      <c r="FR1039" s="1">
        <f t="shared" si="316"/>
        <v>3.700836911091944E-3</v>
      </c>
      <c r="FS1039" s="1">
        <f t="shared" si="317"/>
        <v>1.4189753316401725E-2</v>
      </c>
      <c r="FT1039" s="1">
        <f t="shared" si="318"/>
        <v>3.700836911091944E-3</v>
      </c>
      <c r="FU1039" s="1" t="str">
        <f t="shared" si="319"/>
        <v/>
      </c>
      <c r="FV1039" s="1" t="str">
        <f t="shared" si="320"/>
        <v/>
      </c>
      <c r="FW1039" s="1">
        <f t="shared" si="321"/>
        <v>0</v>
      </c>
      <c r="FX1039" s="1" t="str">
        <f t="shared" si="322"/>
        <v/>
      </c>
      <c r="FY1039" s="1" t="str">
        <f t="shared" si="323"/>
        <v/>
      </c>
      <c r="GC1039" s="1">
        <v>452</v>
      </c>
      <c r="GD1039" s="1">
        <f t="shared" si="332"/>
        <v>-77.691198882628271</v>
      </c>
      <c r="GE1039" s="1">
        <f t="shared" si="324"/>
        <v>1.0186285201100708E-3</v>
      </c>
      <c r="GF1039" s="1">
        <f t="shared" si="325"/>
        <v>1.4189753316401725E-2</v>
      </c>
      <c r="GG1039" s="1">
        <f t="shared" si="326"/>
        <v>1.0186285201100708E-3</v>
      </c>
      <c r="GH1039" s="1" t="str">
        <f t="shared" si="327"/>
        <v/>
      </c>
      <c r="GI1039" s="1" t="str">
        <f t="shared" si="328"/>
        <v/>
      </c>
      <c r="GJ1039" s="1">
        <f t="shared" si="329"/>
        <v>0</v>
      </c>
      <c r="GK1039" s="1" t="str">
        <f t="shared" si="330"/>
        <v/>
      </c>
      <c r="GL1039" s="1" t="str">
        <f t="shared" si="331"/>
        <v/>
      </c>
      <c r="HA1039" s="2"/>
      <c r="HB1039" s="2">
        <f t="shared" si="303"/>
        <v>2.9248000000000181</v>
      </c>
      <c r="HC1039" s="145">
        <f t="shared" si="304"/>
        <v>0.89187057282759352</v>
      </c>
      <c r="HD1039" s="2">
        <f t="shared" si="305"/>
        <v>5.7758940327179431E-4</v>
      </c>
      <c r="HE1039" s="2" t="str">
        <f t="shared" si="301"/>
        <v/>
      </c>
      <c r="HF1039" s="24" t="str">
        <f t="shared" si="302"/>
        <v/>
      </c>
    </row>
    <row r="1040" spans="157:214" ht="20.100000000000001" customHeight="1" x14ac:dyDescent="0.25">
      <c r="FA1040" s="1">
        <v>453</v>
      </c>
      <c r="FB1040" s="1">
        <f t="shared" si="306"/>
        <v>-10091.703963769367</v>
      </c>
      <c r="FC1040" s="1">
        <f t="shared" si="307"/>
        <v>7.8964945546796966E-6</v>
      </c>
      <c r="FD1040" s="1">
        <f t="shared" si="308"/>
        <v>1.433480115909779E-2</v>
      </c>
      <c r="FE1040" s="1">
        <f t="shared" si="309"/>
        <v>7.8964945546796966E-6</v>
      </c>
      <c r="FF1040" s="1" t="str">
        <f t="shared" si="310"/>
        <v/>
      </c>
      <c r="FG1040" s="1" t="str">
        <f t="shared" si="311"/>
        <v/>
      </c>
      <c r="FI1040" s="1">
        <f t="shared" si="312"/>
        <v>1.2520096257377592E-181</v>
      </c>
      <c r="FJ1040" s="1" t="str">
        <f t="shared" si="313"/>
        <v/>
      </c>
      <c r="FK1040" s="1" t="str">
        <f t="shared" si="314"/>
        <v/>
      </c>
      <c r="FP1040" s="1">
        <v>453</v>
      </c>
      <c r="FQ1040" s="1">
        <f t="shared" si="315"/>
        <v>-21.344917264115946</v>
      </c>
      <c r="FR1040" s="1">
        <f t="shared" si="316"/>
        <v>3.7333986546442977E-3</v>
      </c>
      <c r="FS1040" s="1">
        <f t="shared" si="317"/>
        <v>1.433480115909779E-2</v>
      </c>
      <c r="FT1040" s="1">
        <f t="shared" si="318"/>
        <v>3.7333986546442977E-3</v>
      </c>
      <c r="FU1040" s="1" t="str">
        <f t="shared" si="319"/>
        <v/>
      </c>
      <c r="FV1040" s="1" t="str">
        <f t="shared" si="320"/>
        <v/>
      </c>
      <c r="FW1040" s="1">
        <f t="shared" si="321"/>
        <v>0</v>
      </c>
      <c r="FX1040" s="1" t="str">
        <f t="shared" si="322"/>
        <v/>
      </c>
      <c r="FY1040" s="1" t="str">
        <f t="shared" si="323"/>
        <v/>
      </c>
      <c r="GC1040" s="1">
        <v>453</v>
      </c>
      <c r="GD1040" s="1">
        <f t="shared" si="332"/>
        <v>-77.549426621893545</v>
      </c>
      <c r="GE1040" s="1">
        <f t="shared" si="324"/>
        <v>1.0275909038745452E-3</v>
      </c>
      <c r="GF1040" s="1">
        <f t="shared" si="325"/>
        <v>1.433480115909779E-2</v>
      </c>
      <c r="GG1040" s="1">
        <f t="shared" si="326"/>
        <v>1.0275909038745452E-3</v>
      </c>
      <c r="GH1040" s="1" t="str">
        <f t="shared" si="327"/>
        <v/>
      </c>
      <c r="GI1040" s="1" t="str">
        <f t="shared" si="328"/>
        <v/>
      </c>
      <c r="GJ1040" s="1">
        <f t="shared" si="329"/>
        <v>0</v>
      </c>
      <c r="GK1040" s="1" t="str">
        <f t="shared" si="330"/>
        <v/>
      </c>
      <c r="GL1040" s="1" t="str">
        <f t="shared" si="331"/>
        <v/>
      </c>
      <c r="HA1040" s="2"/>
      <c r="HB1040" s="2">
        <f t="shared" si="303"/>
        <v>2.9312000000000182</v>
      </c>
      <c r="HC1040" s="145">
        <f t="shared" si="304"/>
        <v>0.89129298342432173</v>
      </c>
      <c r="HD1040" s="2">
        <f t="shared" si="305"/>
        <v>5.7889537319910644E-4</v>
      </c>
      <c r="HE1040" s="2" t="str">
        <f t="shared" si="301"/>
        <v/>
      </c>
      <c r="HF1040" s="24" t="str">
        <f t="shared" si="302"/>
        <v/>
      </c>
    </row>
    <row r="1041" spans="157:214" ht="20.100000000000001" customHeight="1" x14ac:dyDescent="0.25">
      <c r="FA1041" s="1">
        <v>454</v>
      </c>
      <c r="FB1041" s="1">
        <f t="shared" si="306"/>
        <v>-10073.254779192092</v>
      </c>
      <c r="FC1041" s="1">
        <f t="shared" si="307"/>
        <v>7.9658442581108269E-6</v>
      </c>
      <c r="FD1041" s="1">
        <f t="shared" si="308"/>
        <v>1.4481124030198722E-2</v>
      </c>
      <c r="FE1041" s="1">
        <f t="shared" si="309"/>
        <v>7.9658442581108269E-6</v>
      </c>
      <c r="FF1041" s="1" t="str">
        <f t="shared" si="310"/>
        <v/>
      </c>
      <c r="FG1041" s="1" t="str">
        <f t="shared" si="311"/>
        <v/>
      </c>
      <c r="FI1041" s="1">
        <f t="shared" si="312"/>
        <v>1.4033903938381879E-181</v>
      </c>
      <c r="FJ1041" s="1" t="str">
        <f t="shared" si="313"/>
        <v/>
      </c>
      <c r="FK1041" s="1" t="str">
        <f t="shared" si="314"/>
        <v/>
      </c>
      <c r="FP1041" s="1">
        <v>454</v>
      </c>
      <c r="FQ1041" s="1">
        <f t="shared" si="315"/>
        <v>-21.30589547752707</v>
      </c>
      <c r="FR1041" s="1">
        <f t="shared" si="316"/>
        <v>3.7661866326131198E-3</v>
      </c>
      <c r="FS1041" s="1">
        <f t="shared" si="317"/>
        <v>1.4481124030198722E-2</v>
      </c>
      <c r="FT1041" s="1">
        <f t="shared" si="318"/>
        <v>3.7661866326131198E-3</v>
      </c>
      <c r="FU1041" s="1" t="str">
        <f t="shared" si="319"/>
        <v/>
      </c>
      <c r="FV1041" s="1" t="str">
        <f t="shared" si="320"/>
        <v/>
      </c>
      <c r="FW1041" s="1">
        <f t="shared" si="321"/>
        <v>0</v>
      </c>
      <c r="FX1041" s="1" t="str">
        <f t="shared" si="322"/>
        <v/>
      </c>
      <c r="FY1041" s="1" t="str">
        <f t="shared" si="323"/>
        <v/>
      </c>
      <c r="GC1041" s="1">
        <v>454</v>
      </c>
      <c r="GD1041" s="1">
        <f t="shared" si="332"/>
        <v>-77.407654361158819</v>
      </c>
      <c r="GE1041" s="1">
        <f t="shared" si="324"/>
        <v>1.0366155570214282E-3</v>
      </c>
      <c r="GF1041" s="1">
        <f t="shared" si="325"/>
        <v>1.4481124030198744E-2</v>
      </c>
      <c r="GG1041" s="1">
        <f t="shared" si="326"/>
        <v>1.0366155570214282E-3</v>
      </c>
      <c r="GH1041" s="1" t="str">
        <f t="shared" si="327"/>
        <v/>
      </c>
      <c r="GI1041" s="1" t="str">
        <f t="shared" si="328"/>
        <v/>
      </c>
      <c r="GJ1041" s="1">
        <f t="shared" si="329"/>
        <v>0</v>
      </c>
      <c r="GK1041" s="1" t="str">
        <f t="shared" si="330"/>
        <v/>
      </c>
      <c r="GL1041" s="1" t="str">
        <f t="shared" si="331"/>
        <v/>
      </c>
      <c r="HA1041" s="2"/>
      <c r="HB1041" s="2">
        <f t="shared" si="303"/>
        <v>2.9376000000000184</v>
      </c>
      <c r="HC1041" s="145">
        <f t="shared" si="304"/>
        <v>0.89071408805112262</v>
      </c>
      <c r="HD1041" s="2">
        <f t="shared" si="305"/>
        <v>5.8019739615255972E-4</v>
      </c>
      <c r="HE1041" s="2" t="str">
        <f t="shared" si="301"/>
        <v/>
      </c>
      <c r="HF1041" s="24" t="str">
        <f t="shared" si="302"/>
        <v/>
      </c>
    </row>
    <row r="1042" spans="157:214" ht="20.100000000000001" customHeight="1" x14ac:dyDescent="0.25">
      <c r="FA1042" s="1">
        <v>455</v>
      </c>
      <c r="FB1042" s="1">
        <f t="shared" si="306"/>
        <v>-10054.805594614818</v>
      </c>
      <c r="FC1042" s="1">
        <f t="shared" si="307"/>
        <v>8.0356744424269811E-6</v>
      </c>
      <c r="FD1042" s="1">
        <f t="shared" si="308"/>
        <v>1.4628730775989252E-2</v>
      </c>
      <c r="FE1042" s="1">
        <f t="shared" si="309"/>
        <v>8.0356744424269811E-6</v>
      </c>
      <c r="FF1042" s="1" t="str">
        <f t="shared" si="310"/>
        <v/>
      </c>
      <c r="FG1042" s="1" t="str">
        <f t="shared" si="311"/>
        <v/>
      </c>
      <c r="FI1042" s="1">
        <f t="shared" si="312"/>
        <v>1.5730494759854987E-181</v>
      </c>
      <c r="FJ1042" s="1" t="str">
        <f t="shared" si="313"/>
        <v/>
      </c>
      <c r="FK1042" s="1" t="str">
        <f t="shared" si="314"/>
        <v/>
      </c>
      <c r="FP1042" s="1">
        <v>455</v>
      </c>
      <c r="FQ1042" s="1">
        <f t="shared" si="315"/>
        <v>-21.266873690938191</v>
      </c>
      <c r="FR1042" s="1">
        <f t="shared" si="316"/>
        <v>3.7992017780519266E-3</v>
      </c>
      <c r="FS1042" s="1">
        <f t="shared" si="317"/>
        <v>1.4628730775989252E-2</v>
      </c>
      <c r="FT1042" s="1">
        <f t="shared" si="318"/>
        <v>3.7992017780519266E-3</v>
      </c>
      <c r="FU1042" s="1" t="str">
        <f t="shared" si="319"/>
        <v/>
      </c>
      <c r="FV1042" s="1" t="str">
        <f t="shared" si="320"/>
        <v/>
      </c>
      <c r="FW1042" s="1">
        <f t="shared" si="321"/>
        <v>0</v>
      </c>
      <c r="FX1042" s="1" t="str">
        <f t="shared" si="322"/>
        <v/>
      </c>
      <c r="FY1042" s="1" t="str">
        <f t="shared" si="323"/>
        <v/>
      </c>
      <c r="GC1042" s="1">
        <v>455</v>
      </c>
      <c r="GD1042" s="1">
        <f t="shared" si="332"/>
        <v>-77.265882100424093</v>
      </c>
      <c r="GE1042" s="1">
        <f t="shared" si="324"/>
        <v>1.0457027363669313E-3</v>
      </c>
      <c r="GF1042" s="1">
        <f t="shared" si="325"/>
        <v>1.4628730775989264E-2</v>
      </c>
      <c r="GG1042" s="1">
        <f t="shared" si="326"/>
        <v>1.0457027363669313E-3</v>
      </c>
      <c r="GH1042" s="1" t="str">
        <f t="shared" si="327"/>
        <v/>
      </c>
      <c r="GI1042" s="1" t="str">
        <f t="shared" si="328"/>
        <v/>
      </c>
      <c r="GJ1042" s="1">
        <f t="shared" si="329"/>
        <v>0</v>
      </c>
      <c r="GK1042" s="1" t="str">
        <f t="shared" si="330"/>
        <v/>
      </c>
      <c r="GL1042" s="1" t="str">
        <f t="shared" si="331"/>
        <v/>
      </c>
      <c r="HA1042" s="2"/>
      <c r="HB1042" s="2">
        <f t="shared" si="303"/>
        <v>2.9440000000000186</v>
      </c>
      <c r="HC1042" s="145">
        <f t="shared" si="304"/>
        <v>0.89013389065497006</v>
      </c>
      <c r="HD1042" s="2">
        <f t="shared" si="305"/>
        <v>5.8149546231922589E-4</v>
      </c>
      <c r="HE1042" s="2" t="str">
        <f t="shared" si="301"/>
        <v/>
      </c>
      <c r="HF1042" s="24" t="str">
        <f t="shared" si="302"/>
        <v/>
      </c>
    </row>
    <row r="1043" spans="157:214" ht="20.100000000000001" customHeight="1" x14ac:dyDescent="0.25">
      <c r="FA1043" s="2">
        <v>456</v>
      </c>
      <c r="FB1043" s="1">
        <f t="shared" si="306"/>
        <v>-10036.356410037542</v>
      </c>
      <c r="FC1043" s="1">
        <f t="shared" si="307"/>
        <v>8.1059870752774488E-6</v>
      </c>
      <c r="FD1043" s="1">
        <f t="shared" si="308"/>
        <v>1.477763027910976E-2</v>
      </c>
      <c r="FE1043" s="1">
        <f t="shared" si="309"/>
        <v>8.1059870752774488E-6</v>
      </c>
      <c r="FF1043" s="1" t="str">
        <f t="shared" si="310"/>
        <v/>
      </c>
      <c r="FG1043" s="1" t="str">
        <f t="shared" si="311"/>
        <v/>
      </c>
      <c r="FI1043" s="1">
        <f t="shared" si="312"/>
        <v>1.763190822257963E-181</v>
      </c>
      <c r="FJ1043" s="1" t="str">
        <f t="shared" si="313"/>
        <v/>
      </c>
      <c r="FK1043" s="1" t="str">
        <f t="shared" si="314"/>
        <v/>
      </c>
      <c r="FP1043" s="2">
        <v>456</v>
      </c>
      <c r="FQ1043" s="1">
        <f t="shared" si="315"/>
        <v>-21.227851904349315</v>
      </c>
      <c r="FR1043" s="1">
        <f t="shared" si="316"/>
        <v>3.8324450212493611E-3</v>
      </c>
      <c r="FS1043" s="1">
        <f t="shared" si="317"/>
        <v>1.477763027910976E-2</v>
      </c>
      <c r="FT1043" s="1">
        <f t="shared" si="318"/>
        <v>3.8324450212493611E-3</v>
      </c>
      <c r="FU1043" s="1" t="str">
        <f t="shared" si="319"/>
        <v/>
      </c>
      <c r="FV1043" s="1" t="str">
        <f t="shared" si="320"/>
        <v/>
      </c>
      <c r="FW1043" s="1">
        <f t="shared" si="321"/>
        <v>0</v>
      </c>
      <c r="FX1043" s="1" t="str">
        <f t="shared" si="322"/>
        <v/>
      </c>
      <c r="FY1043" s="1" t="str">
        <f t="shared" si="323"/>
        <v/>
      </c>
      <c r="GC1043" s="2">
        <v>456</v>
      </c>
      <c r="GD1043" s="1">
        <f t="shared" si="332"/>
        <v>-77.124109839689368</v>
      </c>
      <c r="GE1043" s="1">
        <f t="shared" si="324"/>
        <v>1.0548526979662579E-3</v>
      </c>
      <c r="GF1043" s="1">
        <f t="shared" si="325"/>
        <v>1.4777630279109784E-2</v>
      </c>
      <c r="GG1043" s="1">
        <f t="shared" si="326"/>
        <v>1.0548526979662579E-3</v>
      </c>
      <c r="GH1043" s="1" t="str">
        <f t="shared" si="327"/>
        <v/>
      </c>
      <c r="GI1043" s="1" t="str">
        <f t="shared" si="328"/>
        <v/>
      </c>
      <c r="GJ1043" s="1">
        <f t="shared" si="329"/>
        <v>0</v>
      </c>
      <c r="GK1043" s="1" t="str">
        <f t="shared" si="330"/>
        <v/>
      </c>
      <c r="GL1043" s="1" t="str">
        <f t="shared" si="331"/>
        <v/>
      </c>
      <c r="HA1043" s="2"/>
      <c r="HB1043" s="2">
        <f t="shared" si="303"/>
        <v>2.9504000000000188</v>
      </c>
      <c r="HC1043" s="145">
        <f t="shared" si="304"/>
        <v>0.88955239519265084</v>
      </c>
      <c r="HD1043" s="2">
        <f t="shared" si="305"/>
        <v>5.8278956200974452E-4</v>
      </c>
      <c r="HE1043" s="2" t="str">
        <f t="shared" si="301"/>
        <v/>
      </c>
      <c r="HF1043" s="24" t="str">
        <f t="shared" si="302"/>
        <v/>
      </c>
    </row>
    <row r="1044" spans="157:214" ht="20.100000000000001" customHeight="1" x14ac:dyDescent="0.25">
      <c r="FA1044" s="1">
        <v>457</v>
      </c>
      <c r="FB1044" s="1">
        <f t="shared" si="306"/>
        <v>-10017.907225460267</v>
      </c>
      <c r="FC1044" s="1">
        <f t="shared" si="307"/>
        <v>8.1767841182858037E-6</v>
      </c>
      <c r="FD1044" s="1">
        <f t="shared" si="308"/>
        <v>1.4927831458446922E-2</v>
      </c>
      <c r="FE1044" s="1">
        <f t="shared" si="309"/>
        <v>8.1767841182858037E-6</v>
      </c>
      <c r="FF1044" s="1" t="str">
        <f t="shared" si="310"/>
        <v/>
      </c>
      <c r="FG1044" s="1" t="str">
        <f t="shared" si="311"/>
        <v/>
      </c>
      <c r="FI1044" s="1">
        <f t="shared" si="312"/>
        <v>1.9762837609893411E-181</v>
      </c>
      <c r="FJ1044" s="1" t="str">
        <f t="shared" si="313"/>
        <v/>
      </c>
      <c r="FK1044" s="1" t="str">
        <f t="shared" si="314"/>
        <v/>
      </c>
      <c r="FP1044" s="1">
        <v>457</v>
      </c>
      <c r="FQ1044" s="1">
        <f t="shared" si="315"/>
        <v>-21.188830117760435</v>
      </c>
      <c r="FR1044" s="1">
        <f t="shared" si="316"/>
        <v>3.8659172896451581E-3</v>
      </c>
      <c r="FS1044" s="1">
        <f t="shared" si="317"/>
        <v>1.4927831458446922E-2</v>
      </c>
      <c r="FT1044" s="1">
        <f t="shared" si="318"/>
        <v>3.8659172896451581E-3</v>
      </c>
      <c r="FU1044" s="1" t="str">
        <f t="shared" si="319"/>
        <v/>
      </c>
      <c r="FV1044" s="1" t="str">
        <f t="shared" si="320"/>
        <v/>
      </c>
      <c r="FW1044" s="1">
        <f t="shared" si="321"/>
        <v>0</v>
      </c>
      <c r="FX1044" s="1" t="str">
        <f t="shared" si="322"/>
        <v/>
      </c>
      <c r="FY1044" s="1" t="str">
        <f t="shared" si="323"/>
        <v/>
      </c>
      <c r="GC1044" s="1">
        <v>457</v>
      </c>
      <c r="GD1044" s="1">
        <f t="shared" si="332"/>
        <v>-76.982337578954656</v>
      </c>
      <c r="GE1044" s="1">
        <f t="shared" si="324"/>
        <v>1.0640656970904679E-3</v>
      </c>
      <c r="GF1044" s="1">
        <f t="shared" si="325"/>
        <v>1.4927831458446922E-2</v>
      </c>
      <c r="GG1044" s="1">
        <f t="shared" si="326"/>
        <v>1.0640656970904679E-3</v>
      </c>
      <c r="GH1044" s="1" t="str">
        <f t="shared" si="327"/>
        <v/>
      </c>
      <c r="GI1044" s="1" t="str">
        <f t="shared" si="328"/>
        <v/>
      </c>
      <c r="GJ1044" s="1">
        <f t="shared" si="329"/>
        <v>0</v>
      </c>
      <c r="GK1044" s="1" t="str">
        <f t="shared" si="330"/>
        <v/>
      </c>
      <c r="GL1044" s="1" t="str">
        <f t="shared" si="331"/>
        <v/>
      </c>
      <c r="HA1044" s="2"/>
      <c r="HB1044" s="2">
        <f t="shared" si="303"/>
        <v>2.956800000000019</v>
      </c>
      <c r="HC1044" s="145">
        <f t="shared" si="304"/>
        <v>0.88896960563064109</v>
      </c>
      <c r="HD1044" s="2">
        <f t="shared" si="305"/>
        <v>5.8407968565910018E-4</v>
      </c>
      <c r="HE1044" s="2" t="str">
        <f t="shared" si="301"/>
        <v/>
      </c>
      <c r="HF1044" s="24" t="str">
        <f t="shared" si="302"/>
        <v/>
      </c>
    </row>
    <row r="1045" spans="157:214" ht="20.100000000000001" customHeight="1" x14ac:dyDescent="0.25">
      <c r="FA1045" s="1">
        <v>458</v>
      </c>
      <c r="FB1045" s="1">
        <f t="shared" si="306"/>
        <v>-9999.4580408829934</v>
      </c>
      <c r="FC1045" s="1">
        <f t="shared" si="307"/>
        <v>8.2480675268710912E-6</v>
      </c>
      <c r="FD1045" s="1">
        <f t="shared" si="308"/>
        <v>1.5079343269020756E-2</v>
      </c>
      <c r="FE1045" s="1">
        <f t="shared" si="309"/>
        <v>8.2480675268710912E-6</v>
      </c>
      <c r="FF1045" s="1" t="str">
        <f t="shared" si="310"/>
        <v/>
      </c>
      <c r="FG1045" s="1" t="str">
        <f t="shared" si="311"/>
        <v/>
      </c>
      <c r="FI1045" s="1">
        <f t="shared" si="312"/>
        <v>2.2150949086090119E-181</v>
      </c>
      <c r="FJ1045" s="1" t="str">
        <f t="shared" si="313"/>
        <v/>
      </c>
      <c r="FK1045" s="1" t="str">
        <f t="shared" si="314"/>
        <v/>
      </c>
      <c r="FP1045" s="1">
        <v>458</v>
      </c>
      <c r="FQ1045" s="1">
        <f t="shared" si="315"/>
        <v>-21.14980833117156</v>
      </c>
      <c r="FR1045" s="1">
        <f t="shared" si="316"/>
        <v>3.8996195077455999E-3</v>
      </c>
      <c r="FS1045" s="1">
        <f t="shared" si="317"/>
        <v>1.5079343269020756E-2</v>
      </c>
      <c r="FT1045" s="1">
        <f t="shared" si="318"/>
        <v>3.8996195077455999E-3</v>
      </c>
      <c r="FU1045" s="1" t="str">
        <f t="shared" si="319"/>
        <v/>
      </c>
      <c r="FV1045" s="1" t="str">
        <f t="shared" si="320"/>
        <v/>
      </c>
      <c r="FW1045" s="1">
        <f t="shared" si="321"/>
        <v>0</v>
      </c>
      <c r="FX1045" s="1" t="str">
        <f t="shared" si="322"/>
        <v/>
      </c>
      <c r="FY1045" s="1" t="str">
        <f t="shared" si="323"/>
        <v/>
      </c>
      <c r="GC1045" s="1">
        <v>458</v>
      </c>
      <c r="GD1045" s="1">
        <f t="shared" si="332"/>
        <v>-76.84056531821993</v>
      </c>
      <c r="GE1045" s="1">
        <f t="shared" si="324"/>
        <v>1.0733419882032126E-3</v>
      </c>
      <c r="GF1045" s="1">
        <f t="shared" si="325"/>
        <v>1.5079343269020756E-2</v>
      </c>
      <c r="GG1045" s="1">
        <f t="shared" si="326"/>
        <v>1.0733419882032126E-3</v>
      </c>
      <c r="GH1045" s="1" t="str">
        <f t="shared" si="327"/>
        <v/>
      </c>
      <c r="GI1045" s="1" t="str">
        <f t="shared" si="328"/>
        <v/>
      </c>
      <c r="GJ1045" s="1">
        <f t="shared" si="329"/>
        <v>0</v>
      </c>
      <c r="GK1045" s="1" t="str">
        <f t="shared" si="330"/>
        <v/>
      </c>
      <c r="GL1045" s="1" t="str">
        <f t="shared" si="331"/>
        <v/>
      </c>
      <c r="HA1045" s="2"/>
      <c r="HB1045" s="2">
        <f t="shared" si="303"/>
        <v>2.9632000000000192</v>
      </c>
      <c r="HC1045" s="145">
        <f t="shared" si="304"/>
        <v>0.88838552594498199</v>
      </c>
      <c r="HD1045" s="2">
        <f t="shared" si="305"/>
        <v>5.8536582382540114E-4</v>
      </c>
      <c r="HE1045" s="2" t="str">
        <f t="shared" si="301"/>
        <v/>
      </c>
      <c r="HF1045" s="24" t="str">
        <f t="shared" si="302"/>
        <v/>
      </c>
    </row>
    <row r="1046" spans="157:214" ht="20.100000000000001" customHeight="1" x14ac:dyDescent="0.25">
      <c r="FA1046" s="1">
        <v>459</v>
      </c>
      <c r="FB1046" s="1">
        <f t="shared" si="306"/>
        <v>-9981.0088563057179</v>
      </c>
      <c r="FC1046" s="1">
        <f t="shared" si="307"/>
        <v>8.3198392500679407E-6</v>
      </c>
      <c r="FD1046" s="1">
        <f t="shared" si="308"/>
        <v>1.5232174701868549E-2</v>
      </c>
      <c r="FE1046" s="1">
        <f t="shared" si="309"/>
        <v>8.3198392500679407E-6</v>
      </c>
      <c r="FF1046" s="1" t="str">
        <f t="shared" si="310"/>
        <v/>
      </c>
      <c r="FG1046" s="1" t="str">
        <f t="shared" si="311"/>
        <v/>
      </c>
      <c r="FI1046" s="1">
        <f t="shared" si="312"/>
        <v>2.4827239110600592E-181</v>
      </c>
      <c r="FJ1046" s="1" t="str">
        <f t="shared" si="313"/>
        <v/>
      </c>
      <c r="FK1046" s="1" t="str">
        <f t="shared" si="314"/>
        <v/>
      </c>
      <c r="FP1046" s="1">
        <v>459</v>
      </c>
      <c r="FQ1046" s="1">
        <f t="shared" si="315"/>
        <v>-21.11078654458268</v>
      </c>
      <c r="FR1046" s="1">
        <f t="shared" si="316"/>
        <v>3.9335525970384724E-3</v>
      </c>
      <c r="FS1046" s="1">
        <f t="shared" si="317"/>
        <v>1.5232174701868549E-2</v>
      </c>
      <c r="FT1046" s="1">
        <f t="shared" si="318"/>
        <v>3.9335525970384724E-3</v>
      </c>
      <c r="FU1046" s="1" t="str">
        <f t="shared" si="319"/>
        <v/>
      </c>
      <c r="FV1046" s="1" t="str">
        <f t="shared" si="320"/>
        <v/>
      </c>
      <c r="FW1046" s="1">
        <f t="shared" si="321"/>
        <v>0</v>
      </c>
      <c r="FX1046" s="1" t="str">
        <f t="shared" si="322"/>
        <v/>
      </c>
      <c r="FY1046" s="1" t="str">
        <f t="shared" si="323"/>
        <v/>
      </c>
      <c r="GC1046" s="1">
        <v>459</v>
      </c>
      <c r="GD1046" s="1">
        <f t="shared" si="332"/>
        <v>-76.698793057485204</v>
      </c>
      <c r="GE1046" s="1">
        <f t="shared" si="324"/>
        <v>1.0826818249373223E-3</v>
      </c>
      <c r="GF1046" s="1">
        <f t="shared" si="325"/>
        <v>1.5232174701868571E-2</v>
      </c>
      <c r="GG1046" s="1">
        <f t="shared" si="326"/>
        <v>1.0826818249373223E-3</v>
      </c>
      <c r="GH1046" s="1" t="str">
        <f t="shared" si="327"/>
        <v/>
      </c>
      <c r="GI1046" s="1" t="str">
        <f t="shared" si="328"/>
        <v/>
      </c>
      <c r="GJ1046" s="1">
        <f t="shared" si="329"/>
        <v>0</v>
      </c>
      <c r="GK1046" s="1" t="str">
        <f t="shared" si="330"/>
        <v/>
      </c>
      <c r="GL1046" s="1" t="str">
        <f t="shared" si="331"/>
        <v/>
      </c>
      <c r="HA1046" s="2"/>
      <c r="HB1046" s="2">
        <f t="shared" si="303"/>
        <v>2.9696000000000193</v>
      </c>
      <c r="HC1046" s="145">
        <f t="shared" si="304"/>
        <v>0.88780016012115659</v>
      </c>
      <c r="HD1046" s="2">
        <f t="shared" si="305"/>
        <v>5.8664796719098966E-4</v>
      </c>
      <c r="HE1046" s="2" t="str">
        <f t="shared" si="301"/>
        <v/>
      </c>
      <c r="HF1046" s="24" t="str">
        <f t="shared" si="302"/>
        <v/>
      </c>
    </row>
    <row r="1047" spans="157:214" ht="20.100000000000001" customHeight="1" x14ac:dyDescent="0.25">
      <c r="FA1047" s="1">
        <v>460</v>
      </c>
      <c r="FB1047" s="1">
        <f t="shared" si="306"/>
        <v>-9962.5596717284425</v>
      </c>
      <c r="FC1047" s="1">
        <f t="shared" si="307"/>
        <v>8.3921012303456395E-6</v>
      </c>
      <c r="FD1047" s="1">
        <f t="shared" si="308"/>
        <v>1.538633478392545E-2</v>
      </c>
      <c r="FE1047" s="1">
        <f t="shared" si="309"/>
        <v>8.3921012303456395E-6</v>
      </c>
      <c r="FF1047" s="1" t="str">
        <f t="shared" si="310"/>
        <v/>
      </c>
      <c r="FG1047" s="1" t="str">
        <f t="shared" si="311"/>
        <v/>
      </c>
      <c r="FI1047" s="1">
        <f t="shared" si="312"/>
        <v>2.7826434762194723E-181</v>
      </c>
      <c r="FJ1047" s="1" t="str">
        <f t="shared" si="313"/>
        <v/>
      </c>
      <c r="FK1047" s="1" t="str">
        <f t="shared" si="314"/>
        <v/>
      </c>
      <c r="FP1047" s="1">
        <v>460</v>
      </c>
      <c r="FQ1047" s="1">
        <f t="shared" si="315"/>
        <v>-21.071764757993805</v>
      </c>
      <c r="FR1047" s="1">
        <f t="shared" si="316"/>
        <v>3.9677174759075156E-3</v>
      </c>
      <c r="FS1047" s="1">
        <f t="shared" si="317"/>
        <v>1.538633478392545E-2</v>
      </c>
      <c r="FT1047" s="1">
        <f t="shared" si="318"/>
        <v>3.9677174759075156E-3</v>
      </c>
      <c r="FU1047" s="1" t="str">
        <f t="shared" si="319"/>
        <v/>
      </c>
      <c r="FV1047" s="1" t="str">
        <f t="shared" si="320"/>
        <v/>
      </c>
      <c r="FW1047" s="1">
        <f t="shared" si="321"/>
        <v>0</v>
      </c>
      <c r="FX1047" s="1" t="str">
        <f t="shared" si="322"/>
        <v/>
      </c>
      <c r="FY1047" s="1" t="str">
        <f t="shared" si="323"/>
        <v/>
      </c>
      <c r="GC1047" s="1">
        <v>460</v>
      </c>
      <c r="GD1047" s="1">
        <f t="shared" si="332"/>
        <v>-76.557020796750479</v>
      </c>
      <c r="GE1047" s="1">
        <f t="shared" si="324"/>
        <v>1.0920854600712591E-3</v>
      </c>
      <c r="GF1047" s="1">
        <f t="shared" si="325"/>
        <v>1.5386334783925456E-2</v>
      </c>
      <c r="GG1047" s="1">
        <f t="shared" si="326"/>
        <v>1.0920854600712591E-3</v>
      </c>
      <c r="GH1047" s="1" t="str">
        <f t="shared" si="327"/>
        <v/>
      </c>
      <c r="GI1047" s="1" t="str">
        <f t="shared" si="328"/>
        <v/>
      </c>
      <c r="GJ1047" s="1">
        <f t="shared" si="329"/>
        <v>0</v>
      </c>
      <c r="GK1047" s="1" t="str">
        <f t="shared" si="330"/>
        <v/>
      </c>
      <c r="GL1047" s="1" t="str">
        <f t="shared" si="331"/>
        <v/>
      </c>
      <c r="HA1047" s="2"/>
      <c r="HB1047" s="2">
        <f t="shared" si="303"/>
        <v>2.9760000000000195</v>
      </c>
      <c r="HC1047" s="145">
        <f t="shared" si="304"/>
        <v>0.8872135121539656</v>
      </c>
      <c r="HD1047" s="2">
        <f t="shared" si="305"/>
        <v>5.8792610655800104E-4</v>
      </c>
      <c r="HE1047" s="2" t="str">
        <f t="shared" si="301"/>
        <v/>
      </c>
      <c r="HF1047" s="24" t="str">
        <f t="shared" si="302"/>
        <v/>
      </c>
    </row>
    <row r="1048" spans="157:214" ht="20.100000000000001" customHeight="1" x14ac:dyDescent="0.25">
      <c r="FA1048" s="1">
        <v>461</v>
      </c>
      <c r="FB1048" s="1">
        <f t="shared" si="306"/>
        <v>-9944.110487151167</v>
      </c>
      <c r="FC1048" s="1">
        <f t="shared" si="307"/>
        <v>8.4648554034261391E-6</v>
      </c>
      <c r="FD1048" s="1">
        <f t="shared" si="308"/>
        <v>1.5541832577901569E-2</v>
      </c>
      <c r="FE1048" s="1">
        <f t="shared" si="309"/>
        <v>8.4648554034261391E-6</v>
      </c>
      <c r="FF1048" s="1" t="str">
        <f t="shared" si="310"/>
        <v/>
      </c>
      <c r="FG1048" s="1" t="str">
        <f t="shared" si="311"/>
        <v/>
      </c>
      <c r="FI1048" s="1">
        <f t="shared" si="312"/>
        <v>3.1187442117785493E-181</v>
      </c>
      <c r="FJ1048" s="1" t="str">
        <f t="shared" si="313"/>
        <v/>
      </c>
      <c r="FK1048" s="1" t="str">
        <f t="shared" si="314"/>
        <v/>
      </c>
      <c r="FP1048" s="1">
        <v>461</v>
      </c>
      <c r="FQ1048" s="1">
        <f t="shared" si="315"/>
        <v>-21.032742971404925</v>
      </c>
      <c r="FR1048" s="1">
        <f t="shared" si="316"/>
        <v>4.0021150595463883E-3</v>
      </c>
      <c r="FS1048" s="1">
        <f t="shared" si="317"/>
        <v>1.5541832577901569E-2</v>
      </c>
      <c r="FT1048" s="1">
        <f t="shared" si="318"/>
        <v>4.0021150595463883E-3</v>
      </c>
      <c r="FU1048" s="1" t="str">
        <f t="shared" si="319"/>
        <v/>
      </c>
      <c r="FV1048" s="1" t="str">
        <f t="shared" si="320"/>
        <v/>
      </c>
      <c r="FW1048" s="1">
        <f t="shared" si="321"/>
        <v>0</v>
      </c>
      <c r="FX1048" s="1" t="str">
        <f t="shared" si="322"/>
        <v/>
      </c>
      <c r="FY1048" s="1" t="str">
        <f t="shared" si="323"/>
        <v/>
      </c>
      <c r="GC1048" s="1">
        <v>461</v>
      </c>
      <c r="GD1048" s="1">
        <f t="shared" si="332"/>
        <v>-76.415248536015753</v>
      </c>
      <c r="GE1048" s="1">
        <f t="shared" si="324"/>
        <v>1.1015531455054407E-3</v>
      </c>
      <c r="GF1048" s="1">
        <f t="shared" si="325"/>
        <v>1.5541832577901588E-2</v>
      </c>
      <c r="GG1048" s="1">
        <f t="shared" si="326"/>
        <v>1.1015531455054407E-3</v>
      </c>
      <c r="GH1048" s="1" t="str">
        <f t="shared" si="327"/>
        <v/>
      </c>
      <c r="GI1048" s="1" t="str">
        <f t="shared" si="328"/>
        <v/>
      </c>
      <c r="GJ1048" s="1">
        <f t="shared" si="329"/>
        <v>0</v>
      </c>
      <c r="GK1048" s="1" t="str">
        <f t="shared" si="330"/>
        <v/>
      </c>
      <c r="GL1048" s="1" t="str">
        <f t="shared" si="331"/>
        <v/>
      </c>
      <c r="HA1048" s="2"/>
      <c r="HB1048" s="2">
        <f t="shared" si="303"/>
        <v>2.9824000000000197</v>
      </c>
      <c r="HC1048" s="145">
        <f t="shared" si="304"/>
        <v>0.8866255860474076</v>
      </c>
      <c r="HD1048" s="2">
        <f t="shared" si="305"/>
        <v>5.8920023285302658E-4</v>
      </c>
      <c r="HE1048" s="2" t="str">
        <f t="shared" si="301"/>
        <v/>
      </c>
      <c r="HF1048" s="24" t="str">
        <f t="shared" si="302"/>
        <v/>
      </c>
    </row>
    <row r="1049" spans="157:214" ht="20.100000000000001" customHeight="1" x14ac:dyDescent="0.25">
      <c r="FA1049" s="1">
        <v>462</v>
      </c>
      <c r="FB1049" s="1">
        <f t="shared" si="306"/>
        <v>-9925.6613025738934</v>
      </c>
      <c r="FC1049" s="1">
        <f t="shared" si="307"/>
        <v>8.5381036981010334E-6</v>
      </c>
      <c r="FD1049" s="1">
        <f t="shared" si="308"/>
        <v>1.5698677182155906E-2</v>
      </c>
      <c r="FE1049" s="1">
        <f t="shared" si="309"/>
        <v>8.5381036981010334E-6</v>
      </c>
      <c r="FF1049" s="1" t="str">
        <f t="shared" si="310"/>
        <v/>
      </c>
      <c r="FG1049" s="1" t="str">
        <f t="shared" si="311"/>
        <v/>
      </c>
      <c r="FI1049" s="1">
        <f t="shared" si="312"/>
        <v>3.4953848445991555E-181</v>
      </c>
      <c r="FJ1049" s="1" t="str">
        <f t="shared" si="313"/>
        <v/>
      </c>
      <c r="FK1049" s="1" t="str">
        <f t="shared" si="314"/>
        <v/>
      </c>
      <c r="FP1049" s="1">
        <v>462</v>
      </c>
      <c r="FQ1049" s="1">
        <f t="shared" si="315"/>
        <v>-20.993721184816049</v>
      </c>
      <c r="FR1049" s="1">
        <f t="shared" si="316"/>
        <v>4.0367462598721289E-3</v>
      </c>
      <c r="FS1049" s="1">
        <f t="shared" si="317"/>
        <v>1.5698677182155906E-2</v>
      </c>
      <c r="FT1049" s="1">
        <f t="shared" si="318"/>
        <v>4.0367462598721289E-3</v>
      </c>
      <c r="FU1049" s="1" t="str">
        <f t="shared" si="319"/>
        <v/>
      </c>
      <c r="FV1049" s="1" t="str">
        <f t="shared" si="320"/>
        <v/>
      </c>
      <c r="FW1049" s="1">
        <f t="shared" si="321"/>
        <v>0</v>
      </c>
      <c r="FX1049" s="1" t="str">
        <f t="shared" si="322"/>
        <v/>
      </c>
      <c r="FY1049" s="1" t="str">
        <f t="shared" si="323"/>
        <v/>
      </c>
      <c r="GC1049" s="1">
        <v>462</v>
      </c>
      <c r="GD1049" s="1">
        <f t="shared" si="332"/>
        <v>-76.273476275281041</v>
      </c>
      <c r="GE1049" s="1">
        <f t="shared" si="324"/>
        <v>1.1110851322384181E-3</v>
      </c>
      <c r="GF1049" s="1">
        <f t="shared" si="325"/>
        <v>1.5698677182155906E-2</v>
      </c>
      <c r="GG1049" s="1">
        <f t="shared" si="326"/>
        <v>1.1110851322384181E-3</v>
      </c>
      <c r="GH1049" s="1" t="str">
        <f t="shared" si="327"/>
        <v/>
      </c>
      <c r="GI1049" s="1" t="str">
        <f t="shared" si="328"/>
        <v/>
      </c>
      <c r="GJ1049" s="1">
        <f t="shared" si="329"/>
        <v>0</v>
      </c>
      <c r="GK1049" s="1" t="str">
        <f t="shared" si="330"/>
        <v/>
      </c>
      <c r="GL1049" s="1" t="str">
        <f t="shared" si="331"/>
        <v/>
      </c>
      <c r="HA1049" s="2"/>
      <c r="HB1049" s="2">
        <f t="shared" si="303"/>
        <v>2.9888000000000199</v>
      </c>
      <c r="HC1049" s="145">
        <f t="shared" si="304"/>
        <v>0.88603638581455457</v>
      </c>
      <c r="HD1049" s="2">
        <f t="shared" si="305"/>
        <v>5.9047033712200658E-4</v>
      </c>
      <c r="HE1049" s="2" t="str">
        <f t="shared" si="301"/>
        <v/>
      </c>
      <c r="HF1049" s="24" t="str">
        <f t="shared" si="302"/>
        <v/>
      </c>
    </row>
    <row r="1050" spans="157:214" ht="20.100000000000001" customHeight="1" x14ac:dyDescent="0.25">
      <c r="FA1050" s="2">
        <v>463</v>
      </c>
      <c r="FB1050" s="1">
        <f t="shared" si="306"/>
        <v>-9907.212117996618</v>
      </c>
      <c r="FC1050" s="1">
        <f t="shared" si="307"/>
        <v>8.6118480360474936E-6</v>
      </c>
      <c r="FD1050" s="1">
        <f t="shared" si="308"/>
        <v>1.585687773056671E-2</v>
      </c>
      <c r="FE1050" s="1">
        <f t="shared" si="309"/>
        <v>8.6118480360474936E-6</v>
      </c>
      <c r="FF1050" s="1" t="str">
        <f t="shared" si="310"/>
        <v/>
      </c>
      <c r="FG1050" s="1" t="str">
        <f t="shared" si="311"/>
        <v/>
      </c>
      <c r="FI1050" s="1">
        <f t="shared" si="312"/>
        <v>3.9174484665436404E-181</v>
      </c>
      <c r="FJ1050" s="1" t="str">
        <f t="shared" si="313"/>
        <v/>
      </c>
      <c r="FK1050" s="1" t="str">
        <f t="shared" si="314"/>
        <v/>
      </c>
      <c r="FP1050" s="2">
        <v>463</v>
      </c>
      <c r="FQ1050" s="1">
        <f t="shared" si="315"/>
        <v>-20.95469939822717</v>
      </c>
      <c r="FR1050" s="1">
        <f t="shared" si="316"/>
        <v>4.0716119854381392E-3</v>
      </c>
      <c r="FS1050" s="1">
        <f t="shared" si="317"/>
        <v>1.585687773056671E-2</v>
      </c>
      <c r="FT1050" s="1">
        <f t="shared" si="318"/>
        <v>4.0716119854381392E-3</v>
      </c>
      <c r="FU1050" s="1" t="str">
        <f t="shared" si="319"/>
        <v/>
      </c>
      <c r="FV1050" s="1" t="str">
        <f t="shared" si="320"/>
        <v/>
      </c>
      <c r="FW1050" s="1">
        <f t="shared" si="321"/>
        <v>0</v>
      </c>
      <c r="FX1050" s="1" t="str">
        <f t="shared" si="322"/>
        <v/>
      </c>
      <c r="FY1050" s="1" t="str">
        <f t="shared" si="323"/>
        <v/>
      </c>
      <c r="GC1050" s="2">
        <v>463</v>
      </c>
      <c r="GD1050" s="1">
        <f t="shared" si="332"/>
        <v>-76.131704014546315</v>
      </c>
      <c r="GE1050" s="1">
        <f t="shared" si="324"/>
        <v>1.1206816703429273E-3</v>
      </c>
      <c r="GF1050" s="1">
        <f t="shared" si="325"/>
        <v>1.585687773056671E-2</v>
      </c>
      <c r="GG1050" s="1">
        <f t="shared" si="326"/>
        <v>1.1206816703429273E-3</v>
      </c>
      <c r="GH1050" s="1" t="str">
        <f t="shared" si="327"/>
        <v/>
      </c>
      <c r="GI1050" s="1" t="str">
        <f t="shared" si="328"/>
        <v/>
      </c>
      <c r="GJ1050" s="1">
        <f t="shared" si="329"/>
        <v>0</v>
      </c>
      <c r="GK1050" s="1" t="str">
        <f t="shared" si="330"/>
        <v/>
      </c>
      <c r="GL1050" s="1" t="str">
        <f t="shared" si="331"/>
        <v/>
      </c>
      <c r="HA1050" s="2"/>
      <c r="HB1050" s="2">
        <f t="shared" si="303"/>
        <v>2.9952000000000201</v>
      </c>
      <c r="HC1050" s="145">
        <f t="shared" si="304"/>
        <v>0.88544591547743257</v>
      </c>
      <c r="HD1050" s="2">
        <f t="shared" si="305"/>
        <v>5.9173641053300585E-4</v>
      </c>
      <c r="HE1050" s="2" t="str">
        <f t="shared" si="301"/>
        <v/>
      </c>
      <c r="HF1050" s="24" t="str">
        <f t="shared" si="302"/>
        <v/>
      </c>
    </row>
    <row r="1051" spans="157:214" ht="20.100000000000001" customHeight="1" x14ac:dyDescent="0.25">
      <c r="FA1051" s="1">
        <v>464</v>
      </c>
      <c r="FB1051" s="1">
        <f t="shared" si="306"/>
        <v>-9888.7629334193425</v>
      </c>
      <c r="FC1051" s="1">
        <f t="shared" si="307"/>
        <v>8.6860903316432067E-6</v>
      </c>
      <c r="FD1051" s="1">
        <f t="shared" si="308"/>
        <v>1.6016443392398598E-2</v>
      </c>
      <c r="FE1051" s="1">
        <f t="shared" si="309"/>
        <v>8.6860903316432067E-6</v>
      </c>
      <c r="FF1051" s="1" t="str">
        <f t="shared" si="310"/>
        <v/>
      </c>
      <c r="FG1051" s="1" t="str">
        <f t="shared" si="311"/>
        <v/>
      </c>
      <c r="FI1051" s="1">
        <f t="shared" si="312"/>
        <v>4.390405528954031E-181</v>
      </c>
      <c r="FJ1051" s="1" t="str">
        <f t="shared" si="313"/>
        <v/>
      </c>
      <c r="FK1051" s="1" t="str">
        <f t="shared" si="314"/>
        <v/>
      </c>
      <c r="FP1051" s="1">
        <v>464</v>
      </c>
      <c r="FQ1051" s="1">
        <f t="shared" si="315"/>
        <v>-20.915677611638294</v>
      </c>
      <c r="FR1051" s="1">
        <f t="shared" si="316"/>
        <v>4.1067131413466771E-3</v>
      </c>
      <c r="FS1051" s="1">
        <f t="shared" si="317"/>
        <v>1.6016443392398598E-2</v>
      </c>
      <c r="FT1051" s="1">
        <f t="shared" si="318"/>
        <v>4.1067131413466771E-3</v>
      </c>
      <c r="FU1051" s="1" t="str">
        <f t="shared" si="319"/>
        <v/>
      </c>
      <c r="FV1051" s="1" t="str">
        <f t="shared" si="320"/>
        <v/>
      </c>
      <c r="FW1051" s="1">
        <f t="shared" si="321"/>
        <v>0</v>
      </c>
      <c r="FX1051" s="1" t="str">
        <f t="shared" si="322"/>
        <v/>
      </c>
      <c r="FY1051" s="1" t="str">
        <f t="shared" si="323"/>
        <v/>
      </c>
      <c r="GC1051" s="1">
        <v>464</v>
      </c>
      <c r="GD1051" s="1">
        <f t="shared" si="332"/>
        <v>-75.989931753811589</v>
      </c>
      <c r="GE1051" s="1">
        <f t="shared" si="324"/>
        <v>1.1303430089418004E-3</v>
      </c>
      <c r="GF1051" s="1">
        <f t="shared" si="325"/>
        <v>1.6016443392398598E-2</v>
      </c>
      <c r="GG1051" s="1">
        <f t="shared" si="326"/>
        <v>1.1303430089418004E-3</v>
      </c>
      <c r="GH1051" s="1" t="str">
        <f t="shared" si="327"/>
        <v/>
      </c>
      <c r="GI1051" s="1" t="str">
        <f t="shared" si="328"/>
        <v/>
      </c>
      <c r="GJ1051" s="1">
        <f t="shared" si="329"/>
        <v>0</v>
      </c>
      <c r="GK1051" s="1" t="str">
        <f t="shared" si="330"/>
        <v/>
      </c>
      <c r="GL1051" s="1" t="str">
        <f t="shared" si="331"/>
        <v/>
      </c>
      <c r="HA1051" s="2"/>
      <c r="HB1051" s="2">
        <f t="shared" si="303"/>
        <v>3.0016000000000203</v>
      </c>
      <c r="HC1051" s="145">
        <f t="shared" si="304"/>
        <v>0.88485417906689956</v>
      </c>
      <c r="HD1051" s="2">
        <f t="shared" si="305"/>
        <v>5.9299844437343818E-4</v>
      </c>
      <c r="HE1051" s="2" t="str">
        <f t="shared" si="301"/>
        <v/>
      </c>
      <c r="HF1051" s="24" t="str">
        <f t="shared" si="302"/>
        <v/>
      </c>
    </row>
    <row r="1052" spans="157:214" ht="20.100000000000001" customHeight="1" x14ac:dyDescent="0.25">
      <c r="FA1052" s="1">
        <v>465</v>
      </c>
      <c r="FB1052" s="1">
        <f t="shared" si="306"/>
        <v>-9870.3137488420689</v>
      </c>
      <c r="FC1052" s="1">
        <f t="shared" si="307"/>
        <v>8.760832491780265E-6</v>
      </c>
      <c r="FD1052" s="1">
        <f t="shared" si="308"/>
        <v>1.6177383372166076E-2</v>
      </c>
      <c r="FE1052" s="1">
        <f t="shared" si="309"/>
        <v>8.760832491780265E-6</v>
      </c>
      <c r="FF1052" s="1" t="str">
        <f t="shared" si="310"/>
        <v/>
      </c>
      <c r="FG1052" s="1" t="str">
        <f t="shared" si="311"/>
        <v/>
      </c>
      <c r="FI1052" s="1">
        <f t="shared" si="312"/>
        <v>4.9203843943788395E-181</v>
      </c>
      <c r="FJ1052" s="1" t="str">
        <f t="shared" si="313"/>
        <v/>
      </c>
      <c r="FK1052" s="1" t="str">
        <f t="shared" si="314"/>
        <v/>
      </c>
      <c r="FP1052" s="1">
        <v>465</v>
      </c>
      <c r="FQ1052" s="1">
        <f t="shared" si="315"/>
        <v>-20.876655825049415</v>
      </c>
      <c r="FR1052" s="1">
        <f t="shared" si="316"/>
        <v>4.1420506291608792E-3</v>
      </c>
      <c r="FS1052" s="1">
        <f t="shared" si="317"/>
        <v>1.6177383372166076E-2</v>
      </c>
      <c r="FT1052" s="1">
        <f t="shared" si="318"/>
        <v>4.1420506291608792E-3</v>
      </c>
      <c r="FU1052" s="1" t="str">
        <f t="shared" si="319"/>
        <v/>
      </c>
      <c r="FV1052" s="1" t="str">
        <f t="shared" si="320"/>
        <v/>
      </c>
      <c r="FW1052" s="1">
        <f t="shared" si="321"/>
        <v>0</v>
      </c>
      <c r="FX1052" s="1" t="str">
        <f t="shared" si="322"/>
        <v/>
      </c>
      <c r="FY1052" s="1" t="str">
        <f t="shared" si="323"/>
        <v/>
      </c>
      <c r="GC1052" s="1">
        <v>465</v>
      </c>
      <c r="GD1052" s="1">
        <f t="shared" si="332"/>
        <v>-75.848159493076864</v>
      </c>
      <c r="GE1052" s="1">
        <f t="shared" si="324"/>
        <v>1.1400693961837528E-3</v>
      </c>
      <c r="GF1052" s="1">
        <f t="shared" si="325"/>
        <v>1.6177383372166104E-2</v>
      </c>
      <c r="GG1052" s="1">
        <f t="shared" si="326"/>
        <v>1.1400693961837528E-3</v>
      </c>
      <c r="GH1052" s="1" t="str">
        <f t="shared" si="327"/>
        <v/>
      </c>
      <c r="GI1052" s="1" t="str">
        <f t="shared" si="328"/>
        <v/>
      </c>
      <c r="GJ1052" s="1">
        <f t="shared" si="329"/>
        <v>0</v>
      </c>
      <c r="GK1052" s="1" t="str">
        <f t="shared" si="330"/>
        <v/>
      </c>
      <c r="GL1052" s="1" t="str">
        <f t="shared" si="331"/>
        <v/>
      </c>
      <c r="HA1052" s="2"/>
      <c r="HB1052" s="2">
        <f t="shared" si="303"/>
        <v>3.0080000000000204</v>
      </c>
      <c r="HC1052" s="145">
        <f t="shared" si="304"/>
        <v>0.88426118062252612</v>
      </c>
      <c r="HD1052" s="2">
        <f t="shared" si="305"/>
        <v>5.9425643005062145E-4</v>
      </c>
      <c r="HE1052" s="2" t="str">
        <f t="shared" si="301"/>
        <v/>
      </c>
      <c r="HF1052" s="24" t="str">
        <f t="shared" si="302"/>
        <v/>
      </c>
    </row>
    <row r="1053" spans="157:214" ht="20.100000000000001" customHeight="1" x14ac:dyDescent="0.25">
      <c r="FA1053" s="1">
        <v>466</v>
      </c>
      <c r="FB1053" s="1">
        <f t="shared" si="306"/>
        <v>-9851.8645642647934</v>
      </c>
      <c r="FC1053" s="1">
        <f t="shared" si="307"/>
        <v>8.8360764156780656E-6</v>
      </c>
      <c r="FD1053" s="1">
        <f t="shared" si="308"/>
        <v>1.6339706909493833E-2</v>
      </c>
      <c r="FE1053" s="1">
        <f t="shared" si="309"/>
        <v>8.8360764156780656E-6</v>
      </c>
      <c r="FF1053" s="1" t="str">
        <f t="shared" si="310"/>
        <v/>
      </c>
      <c r="FG1053" s="1" t="str">
        <f t="shared" si="311"/>
        <v/>
      </c>
      <c r="FI1053" s="1">
        <f t="shared" si="312"/>
        <v>5.514250350899678E-181</v>
      </c>
      <c r="FJ1053" s="1" t="str">
        <f t="shared" si="313"/>
        <v/>
      </c>
      <c r="FK1053" s="1" t="str">
        <f t="shared" si="314"/>
        <v/>
      </c>
      <c r="FP1053" s="1">
        <v>466</v>
      </c>
      <c r="FQ1053" s="1">
        <f t="shared" si="315"/>
        <v>-20.837634038460539</v>
      </c>
      <c r="FR1053" s="1">
        <f t="shared" si="316"/>
        <v>4.1776253468162883E-3</v>
      </c>
      <c r="FS1053" s="1">
        <f t="shared" si="317"/>
        <v>1.6339706909493833E-2</v>
      </c>
      <c r="FT1053" s="1">
        <f t="shared" si="318"/>
        <v>4.1776253468162883E-3</v>
      </c>
      <c r="FU1053" s="1" t="str">
        <f t="shared" si="319"/>
        <v/>
      </c>
      <c r="FV1053" s="1" t="str">
        <f t="shared" si="320"/>
        <v/>
      </c>
      <c r="FW1053" s="1">
        <f t="shared" si="321"/>
        <v>0</v>
      </c>
      <c r="FX1053" s="1" t="str">
        <f t="shared" si="322"/>
        <v/>
      </c>
      <c r="FY1053" s="1" t="str">
        <f t="shared" si="323"/>
        <v/>
      </c>
      <c r="GC1053" s="1">
        <v>466</v>
      </c>
      <c r="GD1053" s="1">
        <f t="shared" si="332"/>
        <v>-75.706387232342138</v>
      </c>
      <c r="GE1053" s="1">
        <f t="shared" si="324"/>
        <v>1.1498610792190292E-3</v>
      </c>
      <c r="GF1053" s="1">
        <f t="shared" si="325"/>
        <v>1.6339706909493854E-2</v>
      </c>
      <c r="GG1053" s="1">
        <f t="shared" si="326"/>
        <v>1.1498610792190292E-3</v>
      </c>
      <c r="GH1053" s="1" t="str">
        <f t="shared" si="327"/>
        <v/>
      </c>
      <c r="GI1053" s="1" t="str">
        <f t="shared" si="328"/>
        <v/>
      </c>
      <c r="GJ1053" s="1">
        <f t="shared" si="329"/>
        <v>0</v>
      </c>
      <c r="GK1053" s="1" t="str">
        <f t="shared" si="330"/>
        <v/>
      </c>
      <c r="GL1053" s="1" t="str">
        <f t="shared" si="331"/>
        <v/>
      </c>
      <c r="HA1053" s="2"/>
      <c r="HB1053" s="2">
        <f t="shared" si="303"/>
        <v>3.0144000000000206</v>
      </c>
      <c r="HC1053" s="145">
        <f t="shared" si="304"/>
        <v>0.8836669241924755</v>
      </c>
      <c r="HD1053" s="2">
        <f t="shared" si="305"/>
        <v>5.955103590911115E-4</v>
      </c>
      <c r="HE1053" s="2" t="str">
        <f t="shared" si="301"/>
        <v/>
      </c>
      <c r="HF1053" s="24" t="str">
        <f t="shared" si="302"/>
        <v/>
      </c>
    </row>
    <row r="1054" spans="157:214" ht="20.100000000000001" customHeight="1" x14ac:dyDescent="0.25">
      <c r="FA1054" s="1">
        <v>467</v>
      </c>
      <c r="FB1054" s="1">
        <f t="shared" si="306"/>
        <v>-9833.415379687518</v>
      </c>
      <c r="FC1054" s="1">
        <f t="shared" si="307"/>
        <v>8.9118239946952383E-6</v>
      </c>
      <c r="FD1054" s="1">
        <f t="shared" si="308"/>
        <v>1.6503423278973327E-2</v>
      </c>
      <c r="FE1054" s="1">
        <f t="shared" si="309"/>
        <v>8.9118239946952383E-6</v>
      </c>
      <c r="FF1054" s="1" t="str">
        <f t="shared" si="310"/>
        <v/>
      </c>
      <c r="FG1054" s="1" t="str">
        <f t="shared" si="311"/>
        <v/>
      </c>
      <c r="FI1054" s="1">
        <f t="shared" si="312"/>
        <v>6.1796941027043285E-181</v>
      </c>
      <c r="FJ1054" s="1" t="str">
        <f t="shared" si="313"/>
        <v/>
      </c>
      <c r="FK1054" s="1" t="str">
        <f t="shared" si="314"/>
        <v/>
      </c>
      <c r="FP1054" s="1">
        <v>467</v>
      </c>
      <c r="FQ1054" s="1">
        <f t="shared" si="315"/>
        <v>-20.798612251871663</v>
      </c>
      <c r="FR1054" s="1">
        <f t="shared" si="316"/>
        <v>4.2134381885319443E-3</v>
      </c>
      <c r="FS1054" s="1">
        <f t="shared" si="317"/>
        <v>1.6503423278973327E-2</v>
      </c>
      <c r="FT1054" s="1">
        <f t="shared" si="318"/>
        <v>4.2134381885319443E-3</v>
      </c>
      <c r="FU1054" s="1" t="str">
        <f t="shared" si="319"/>
        <v/>
      </c>
      <c r="FV1054" s="1" t="str">
        <f t="shared" si="320"/>
        <v/>
      </c>
      <c r="FW1054" s="1">
        <f t="shared" si="321"/>
        <v>0</v>
      </c>
      <c r="FX1054" s="1" t="str">
        <f t="shared" si="322"/>
        <v/>
      </c>
      <c r="FY1054" s="1" t="str">
        <f t="shared" si="323"/>
        <v/>
      </c>
      <c r="GC1054" s="1">
        <v>467</v>
      </c>
      <c r="GD1054" s="1">
        <f t="shared" si="332"/>
        <v>-75.564614971607412</v>
      </c>
      <c r="GE1054" s="1">
        <f t="shared" si="324"/>
        <v>1.1597183041749356E-3</v>
      </c>
      <c r="GF1054" s="1">
        <f t="shared" si="325"/>
        <v>1.6503423278973341E-2</v>
      </c>
      <c r="GG1054" s="1">
        <f t="shared" si="326"/>
        <v>1.1597183041749356E-3</v>
      </c>
      <c r="GH1054" s="1" t="str">
        <f t="shared" si="327"/>
        <v/>
      </c>
      <c r="GI1054" s="1" t="str">
        <f t="shared" si="328"/>
        <v/>
      </c>
      <c r="GJ1054" s="1">
        <f t="shared" si="329"/>
        <v>0</v>
      </c>
      <c r="GK1054" s="1" t="str">
        <f t="shared" si="330"/>
        <v/>
      </c>
      <c r="GL1054" s="1" t="str">
        <f t="shared" si="331"/>
        <v/>
      </c>
      <c r="HA1054" s="2"/>
      <c r="HB1054" s="2">
        <f t="shared" si="303"/>
        <v>3.0208000000000208</v>
      </c>
      <c r="HC1054" s="145">
        <f t="shared" si="304"/>
        <v>0.88307141383338439</v>
      </c>
      <c r="HD1054" s="2">
        <f t="shared" si="305"/>
        <v>5.9676022314048005E-4</v>
      </c>
      <c r="HE1054" s="2" t="str">
        <f t="shared" si="301"/>
        <v/>
      </c>
      <c r="HF1054" s="24" t="str">
        <f t="shared" si="302"/>
        <v/>
      </c>
    </row>
    <row r="1055" spans="157:214" ht="20.100000000000001" customHeight="1" x14ac:dyDescent="0.25">
      <c r="FA1055" s="1">
        <v>468</v>
      </c>
      <c r="FB1055" s="1">
        <f t="shared" si="306"/>
        <v>-9814.9661951102444</v>
      </c>
      <c r="FC1055" s="1">
        <f t="shared" si="307"/>
        <v>8.9880771121405587E-6</v>
      </c>
      <c r="FD1055" s="1">
        <f t="shared" si="308"/>
        <v>1.6668541790016082E-2</v>
      </c>
      <c r="FE1055" s="1">
        <f t="shared" si="309"/>
        <v>8.9880771121405587E-6</v>
      </c>
      <c r="FF1055" s="1" t="str">
        <f t="shared" si="310"/>
        <v/>
      </c>
      <c r="FG1055" s="1" t="str">
        <f t="shared" si="311"/>
        <v/>
      </c>
      <c r="FI1055" s="1">
        <f t="shared" si="312"/>
        <v>6.9253308718091931E-181</v>
      </c>
      <c r="FJ1055" s="1" t="str">
        <f t="shared" si="313"/>
        <v/>
      </c>
      <c r="FK1055" s="1" t="str">
        <f t="shared" si="314"/>
        <v/>
      </c>
      <c r="FP1055" s="1">
        <v>468</v>
      </c>
      <c r="FQ1055" s="1">
        <f t="shared" si="315"/>
        <v>-20.759590465282784</v>
      </c>
      <c r="FR1055" s="1">
        <f t="shared" si="316"/>
        <v>4.2494900447209768E-3</v>
      </c>
      <c r="FS1055" s="1">
        <f t="shared" si="317"/>
        <v>1.6668541790016082E-2</v>
      </c>
      <c r="FT1055" s="1">
        <f t="shared" si="318"/>
        <v>4.2494900447209768E-3</v>
      </c>
      <c r="FU1055" s="1" t="str">
        <f t="shared" si="319"/>
        <v/>
      </c>
      <c r="FV1055" s="1" t="str">
        <f t="shared" si="320"/>
        <v/>
      </c>
      <c r="FW1055" s="1">
        <f t="shared" si="321"/>
        <v>0</v>
      </c>
      <c r="FX1055" s="1" t="str">
        <f t="shared" si="322"/>
        <v/>
      </c>
      <c r="FY1055" s="1" t="str">
        <f t="shared" si="323"/>
        <v/>
      </c>
      <c r="GC1055" s="1">
        <v>468</v>
      </c>
      <c r="GD1055" s="1">
        <f t="shared" si="332"/>
        <v>-75.4228427108727</v>
      </c>
      <c r="GE1055" s="1">
        <f t="shared" si="324"/>
        <v>1.1696413161312274E-3</v>
      </c>
      <c r="GF1055" s="1">
        <f t="shared" si="325"/>
        <v>1.6668541790016082E-2</v>
      </c>
      <c r="GG1055" s="1">
        <f t="shared" si="326"/>
        <v>1.1696413161312274E-3</v>
      </c>
      <c r="GH1055" s="1" t="str">
        <f t="shared" si="327"/>
        <v/>
      </c>
      <c r="GI1055" s="1" t="str">
        <f t="shared" si="328"/>
        <v/>
      </c>
      <c r="GJ1055" s="1">
        <f t="shared" si="329"/>
        <v>0</v>
      </c>
      <c r="GK1055" s="1" t="str">
        <f t="shared" si="330"/>
        <v/>
      </c>
      <c r="GL1055" s="1" t="str">
        <f t="shared" si="331"/>
        <v/>
      </c>
      <c r="HA1055" s="2"/>
      <c r="HB1055" s="2">
        <f t="shared" si="303"/>
        <v>3.027200000000021</v>
      </c>
      <c r="HC1055" s="145">
        <f t="shared" si="304"/>
        <v>0.88247465361024391</v>
      </c>
      <c r="HD1055" s="2">
        <f t="shared" si="305"/>
        <v>5.9800601396164943E-4</v>
      </c>
      <c r="HE1055" s="2" t="str">
        <f t="shared" si="301"/>
        <v/>
      </c>
      <c r="HF1055" s="24" t="str">
        <f t="shared" si="302"/>
        <v/>
      </c>
    </row>
    <row r="1056" spans="157:214" ht="20.100000000000001" customHeight="1" x14ac:dyDescent="0.25">
      <c r="FA1056" s="2">
        <v>469</v>
      </c>
      <c r="FB1056" s="1">
        <f t="shared" si="306"/>
        <v>-9796.5170105329689</v>
      </c>
      <c r="FC1056" s="1">
        <f t="shared" si="307"/>
        <v>9.0648376430828884E-6</v>
      </c>
      <c r="FD1056" s="1">
        <f t="shared" si="308"/>
        <v>1.683507178670347E-2</v>
      </c>
      <c r="FE1056" s="1">
        <f t="shared" si="309"/>
        <v>9.0648376430828884E-6</v>
      </c>
      <c r="FF1056" s="1" t="str">
        <f t="shared" si="310"/>
        <v/>
      </c>
      <c r="FG1056" s="1" t="str">
        <f t="shared" si="311"/>
        <v/>
      </c>
      <c r="FI1056" s="1">
        <f t="shared" si="312"/>
        <v>7.760811381564828E-181</v>
      </c>
      <c r="FJ1056" s="1" t="str">
        <f t="shared" si="313"/>
        <v/>
      </c>
      <c r="FK1056" s="1" t="str">
        <f t="shared" si="314"/>
        <v/>
      </c>
      <c r="FP1056" s="2">
        <v>469</v>
      </c>
      <c r="FQ1056" s="1">
        <f t="shared" si="315"/>
        <v>-20.720568678693908</v>
      </c>
      <c r="FR1056" s="1">
        <f t="shared" si="316"/>
        <v>4.2857818019007539E-3</v>
      </c>
      <c r="FS1056" s="1">
        <f t="shared" si="317"/>
        <v>1.683507178670347E-2</v>
      </c>
      <c r="FT1056" s="1">
        <f t="shared" si="318"/>
        <v>4.2857818019007539E-3</v>
      </c>
      <c r="FU1056" s="1" t="str">
        <f t="shared" si="319"/>
        <v/>
      </c>
      <c r="FV1056" s="1" t="str">
        <f t="shared" si="320"/>
        <v/>
      </c>
      <c r="FW1056" s="1">
        <f t="shared" si="321"/>
        <v>0</v>
      </c>
      <c r="FX1056" s="1" t="str">
        <f t="shared" si="322"/>
        <v/>
      </c>
      <c r="FY1056" s="1" t="str">
        <f t="shared" si="323"/>
        <v/>
      </c>
      <c r="GC1056" s="2">
        <v>469</v>
      </c>
      <c r="GD1056" s="1">
        <f t="shared" si="332"/>
        <v>-75.281070450137975</v>
      </c>
      <c r="GE1056" s="1">
        <f t="shared" si="324"/>
        <v>1.1796303590953831E-3</v>
      </c>
      <c r="GF1056" s="1">
        <f t="shared" si="325"/>
        <v>1.683507178670347E-2</v>
      </c>
      <c r="GG1056" s="1">
        <f t="shared" si="326"/>
        <v>1.1796303590953831E-3</v>
      </c>
      <c r="GH1056" s="1" t="str">
        <f t="shared" si="327"/>
        <v/>
      </c>
      <c r="GI1056" s="1" t="str">
        <f t="shared" si="328"/>
        <v/>
      </c>
      <c r="GJ1056" s="1">
        <f t="shared" si="329"/>
        <v>0</v>
      </c>
      <c r="GK1056" s="1" t="str">
        <f t="shared" si="330"/>
        <v/>
      </c>
      <c r="GL1056" s="1" t="str">
        <f t="shared" si="331"/>
        <v/>
      </c>
      <c r="HA1056" s="2"/>
      <c r="HB1056" s="2">
        <f t="shared" si="303"/>
        <v>3.0336000000000212</v>
      </c>
      <c r="HC1056" s="145">
        <f t="shared" si="304"/>
        <v>0.88187664759628226</v>
      </c>
      <c r="HD1056" s="2">
        <f t="shared" si="305"/>
        <v>5.992477234357807E-4</v>
      </c>
      <c r="HE1056" s="2" t="str">
        <f t="shared" si="301"/>
        <v/>
      </c>
      <c r="HF1056" s="24" t="str">
        <f t="shared" si="302"/>
        <v/>
      </c>
    </row>
    <row r="1057" spans="157:214" ht="20.100000000000001" customHeight="1" x14ac:dyDescent="0.25">
      <c r="FA1057" s="1">
        <v>470</v>
      </c>
      <c r="FB1057" s="1">
        <f t="shared" si="306"/>
        <v>-9778.0678259556935</v>
      </c>
      <c r="FC1057" s="1">
        <f t="shared" si="307"/>
        <v>9.1421074541601479E-6</v>
      </c>
      <c r="FD1057" s="1">
        <f t="shared" si="308"/>
        <v>1.7003022647632787E-2</v>
      </c>
      <c r="FE1057" s="1">
        <f t="shared" si="309"/>
        <v>9.1421074541601479E-6</v>
      </c>
      <c r="FF1057" s="1" t="str">
        <f t="shared" si="310"/>
        <v/>
      </c>
      <c r="FG1057" s="1" t="str">
        <f t="shared" si="311"/>
        <v/>
      </c>
      <c r="FI1057" s="1">
        <f t="shared" si="312"/>
        <v>8.6969461444813132E-181</v>
      </c>
      <c r="FJ1057" s="1" t="str">
        <f t="shared" si="313"/>
        <v/>
      </c>
      <c r="FK1057" s="1" t="str">
        <f t="shared" si="314"/>
        <v/>
      </c>
      <c r="FP1057" s="1">
        <v>470</v>
      </c>
      <c r="FQ1057" s="1">
        <f t="shared" si="315"/>
        <v>-20.681546892105029</v>
      </c>
      <c r="FR1057" s="1">
        <f t="shared" si="316"/>
        <v>4.3223143426025642E-3</v>
      </c>
      <c r="FS1057" s="1">
        <f t="shared" si="317"/>
        <v>1.7003022647632787E-2</v>
      </c>
      <c r="FT1057" s="1">
        <f t="shared" si="318"/>
        <v>4.3223143426025642E-3</v>
      </c>
      <c r="FU1057" s="1" t="str">
        <f t="shared" si="319"/>
        <v/>
      </c>
      <c r="FV1057" s="1" t="str">
        <f t="shared" si="320"/>
        <v/>
      </c>
      <c r="FW1057" s="1">
        <f t="shared" si="321"/>
        <v>0</v>
      </c>
      <c r="FX1057" s="1" t="str">
        <f t="shared" si="322"/>
        <v/>
      </c>
      <c r="FY1057" s="1" t="str">
        <f t="shared" si="323"/>
        <v/>
      </c>
      <c r="GC1057" s="1">
        <v>470</v>
      </c>
      <c r="GD1057" s="1">
        <f t="shared" si="332"/>
        <v>-75.139298189403249</v>
      </c>
      <c r="GE1057" s="1">
        <f t="shared" si="324"/>
        <v>1.1896856759777393E-3</v>
      </c>
      <c r="GF1057" s="1">
        <f t="shared" si="325"/>
        <v>1.7003022647632815E-2</v>
      </c>
      <c r="GG1057" s="1">
        <f t="shared" si="326"/>
        <v>1.1896856759777393E-3</v>
      </c>
      <c r="GH1057" s="1" t="str">
        <f t="shared" si="327"/>
        <v/>
      </c>
      <c r="GI1057" s="1" t="str">
        <f t="shared" si="328"/>
        <v/>
      </c>
      <c r="GJ1057" s="1">
        <f t="shared" si="329"/>
        <v>0</v>
      </c>
      <c r="GK1057" s="1" t="str">
        <f t="shared" si="330"/>
        <v/>
      </c>
      <c r="GL1057" s="1" t="str">
        <f t="shared" si="331"/>
        <v/>
      </c>
      <c r="HA1057" s="2"/>
      <c r="HB1057" s="2">
        <f t="shared" si="303"/>
        <v>3.0400000000000214</v>
      </c>
      <c r="HC1057" s="145">
        <f t="shared" si="304"/>
        <v>0.88127739987284648</v>
      </c>
      <c r="HD1057" s="2">
        <f t="shared" si="305"/>
        <v>6.0048534356049732E-4</v>
      </c>
      <c r="HE1057" s="2" t="str">
        <f t="shared" si="301"/>
        <v/>
      </c>
      <c r="HF1057" s="24" t="str">
        <f t="shared" si="302"/>
        <v/>
      </c>
    </row>
    <row r="1058" spans="157:214" ht="20.100000000000001" customHeight="1" x14ac:dyDescent="0.25">
      <c r="FA1058" s="1">
        <v>471</v>
      </c>
      <c r="FB1058" s="1">
        <f t="shared" si="306"/>
        <v>-9759.6186413784199</v>
      </c>
      <c r="FC1058" s="1">
        <f t="shared" si="307"/>
        <v>9.2198884033873761E-6</v>
      </c>
      <c r="FD1058" s="1">
        <f t="shared" si="308"/>
        <v>1.7172403785760123E-2</v>
      </c>
      <c r="FE1058" s="1">
        <f t="shared" si="309"/>
        <v>9.2198884033873761E-6</v>
      </c>
      <c r="FF1058" s="1" t="str">
        <f t="shared" si="310"/>
        <v/>
      </c>
      <c r="FG1058" s="1" t="str">
        <f t="shared" si="311"/>
        <v/>
      </c>
      <c r="FI1058" s="1">
        <f t="shared" si="312"/>
        <v>9.745844647043399E-181</v>
      </c>
      <c r="FJ1058" s="1" t="str">
        <f t="shared" si="313"/>
        <v/>
      </c>
      <c r="FK1058" s="1" t="str">
        <f t="shared" si="314"/>
        <v/>
      </c>
      <c r="FP1058" s="1">
        <v>471</v>
      </c>
      <c r="FQ1058" s="1">
        <f t="shared" si="315"/>
        <v>-20.642525105516153</v>
      </c>
      <c r="FR1058" s="1">
        <f t="shared" si="316"/>
        <v>4.3590885452808653E-3</v>
      </c>
      <c r="FS1058" s="1">
        <f t="shared" si="317"/>
        <v>1.7172403785760123E-2</v>
      </c>
      <c r="FT1058" s="1">
        <f t="shared" si="318"/>
        <v>4.3590885452808653E-3</v>
      </c>
      <c r="FU1058" s="1" t="str">
        <f t="shared" si="319"/>
        <v/>
      </c>
      <c r="FV1058" s="1" t="str">
        <f t="shared" si="320"/>
        <v/>
      </c>
      <c r="FW1058" s="1">
        <f t="shared" si="321"/>
        <v>0</v>
      </c>
      <c r="FX1058" s="1" t="str">
        <f t="shared" si="322"/>
        <v/>
      </c>
      <c r="FY1058" s="1" t="str">
        <f t="shared" si="323"/>
        <v/>
      </c>
      <c r="GC1058" s="1">
        <v>471</v>
      </c>
      <c r="GD1058" s="1">
        <f t="shared" si="332"/>
        <v>-74.997525928668523</v>
      </c>
      <c r="GE1058" s="1">
        <f t="shared" si="324"/>
        <v>1.1998075085665125E-3</v>
      </c>
      <c r="GF1058" s="1">
        <f t="shared" si="325"/>
        <v>1.717240378576014E-2</v>
      </c>
      <c r="GG1058" s="1">
        <f t="shared" si="326"/>
        <v>1.1998075085665125E-3</v>
      </c>
      <c r="GH1058" s="1" t="str">
        <f t="shared" si="327"/>
        <v/>
      </c>
      <c r="GI1058" s="1" t="str">
        <f t="shared" si="328"/>
        <v/>
      </c>
      <c r="GJ1058" s="1">
        <f t="shared" si="329"/>
        <v>0</v>
      </c>
      <c r="GK1058" s="1" t="str">
        <f t="shared" si="330"/>
        <v/>
      </c>
      <c r="GL1058" s="1" t="str">
        <f t="shared" si="331"/>
        <v/>
      </c>
      <c r="HA1058" s="2"/>
      <c r="HB1058" s="2">
        <f t="shared" si="303"/>
        <v>3.0464000000000215</v>
      </c>
      <c r="HC1058" s="145">
        <f t="shared" si="304"/>
        <v>0.88067691452928598</v>
      </c>
      <c r="HD1058" s="2">
        <f t="shared" si="305"/>
        <v>6.0171886645032924E-4</v>
      </c>
      <c r="HE1058" s="2" t="str">
        <f t="shared" si="301"/>
        <v/>
      </c>
      <c r="HF1058" s="24" t="str">
        <f t="shared" si="302"/>
        <v/>
      </c>
    </row>
    <row r="1059" spans="157:214" ht="20.100000000000001" customHeight="1" x14ac:dyDescent="0.25">
      <c r="FA1059" s="1">
        <v>472</v>
      </c>
      <c r="FB1059" s="1">
        <f t="shared" si="306"/>
        <v>-9741.1694568011444</v>
      </c>
      <c r="FC1059" s="1">
        <f t="shared" si="307"/>
        <v>9.2981823399637657E-6</v>
      </c>
      <c r="FD1059" s="1">
        <f t="shared" si="308"/>
        <v>1.7343224648239338E-2</v>
      </c>
      <c r="FE1059" s="1">
        <f t="shared" si="309"/>
        <v>9.2981823399637657E-6</v>
      </c>
      <c r="FF1059" s="1" t="str">
        <f t="shared" si="310"/>
        <v/>
      </c>
      <c r="FG1059" s="1" t="str">
        <f t="shared" si="311"/>
        <v/>
      </c>
      <c r="FI1059" s="1">
        <f t="shared" si="312"/>
        <v>1.0921071214511188E-180</v>
      </c>
      <c r="FJ1059" s="1" t="str">
        <f t="shared" si="313"/>
        <v/>
      </c>
      <c r="FK1059" s="1" t="str">
        <f t="shared" si="314"/>
        <v/>
      </c>
      <c r="FP1059" s="1">
        <v>472</v>
      </c>
      <c r="FQ1059" s="1">
        <f t="shared" si="315"/>
        <v>-20.603503318927274</v>
      </c>
      <c r="FR1059" s="1">
        <f t="shared" si="316"/>
        <v>4.3961052842220547E-3</v>
      </c>
      <c r="FS1059" s="1">
        <f t="shared" si="317"/>
        <v>1.7343224648239338E-2</v>
      </c>
      <c r="FT1059" s="1">
        <f t="shared" si="318"/>
        <v>4.3961052842220547E-3</v>
      </c>
      <c r="FU1059" s="1" t="str">
        <f t="shared" si="319"/>
        <v/>
      </c>
      <c r="FV1059" s="1" t="str">
        <f t="shared" si="320"/>
        <v/>
      </c>
      <c r="FW1059" s="1">
        <f t="shared" si="321"/>
        <v>0</v>
      </c>
      <c r="FX1059" s="1" t="str">
        <f t="shared" si="322"/>
        <v/>
      </c>
      <c r="FY1059" s="1" t="str">
        <f t="shared" si="323"/>
        <v/>
      </c>
      <c r="GC1059" s="1">
        <v>472</v>
      </c>
      <c r="GD1059" s="1">
        <f t="shared" si="332"/>
        <v>-74.855753667933797</v>
      </c>
      <c r="GE1059" s="1">
        <f t="shared" si="324"/>
        <v>1.2099960975026944E-3</v>
      </c>
      <c r="GF1059" s="1">
        <f t="shared" si="325"/>
        <v>1.7343224648239366E-2</v>
      </c>
      <c r="GG1059" s="1">
        <f t="shared" si="326"/>
        <v>1.2099960975026944E-3</v>
      </c>
      <c r="GH1059" s="1" t="str">
        <f t="shared" si="327"/>
        <v/>
      </c>
      <c r="GI1059" s="1" t="str">
        <f t="shared" si="328"/>
        <v/>
      </c>
      <c r="GJ1059" s="1">
        <f t="shared" si="329"/>
        <v>0</v>
      </c>
      <c r="GK1059" s="1" t="str">
        <f t="shared" si="330"/>
        <v/>
      </c>
      <c r="GL1059" s="1" t="str">
        <f t="shared" si="331"/>
        <v/>
      </c>
      <c r="HA1059" s="2"/>
      <c r="HB1059" s="2">
        <f t="shared" si="303"/>
        <v>3.0528000000000217</v>
      </c>
      <c r="HC1059" s="145">
        <f t="shared" si="304"/>
        <v>0.88007519566283565</v>
      </c>
      <c r="HD1059" s="2">
        <f t="shared" si="305"/>
        <v>6.0294828433626879E-4</v>
      </c>
      <c r="HE1059" s="2" t="str">
        <f t="shared" si="301"/>
        <v/>
      </c>
      <c r="HF1059" s="24" t="str">
        <f t="shared" si="302"/>
        <v/>
      </c>
    </row>
    <row r="1060" spans="157:214" ht="20.100000000000001" customHeight="1" x14ac:dyDescent="0.25">
      <c r="FA1060" s="1">
        <v>473</v>
      </c>
      <c r="FB1060" s="1">
        <f t="shared" si="306"/>
        <v>-9722.720272223869</v>
      </c>
      <c r="FC1060" s="1">
        <f t="shared" si="307"/>
        <v>9.3769911040788521E-6</v>
      </c>
      <c r="FD1060" s="1">
        <f t="shared" si="308"/>
        <v>1.751549471625774E-2</v>
      </c>
      <c r="FE1060" s="1">
        <f t="shared" si="309"/>
        <v>9.3769911040788521E-6</v>
      </c>
      <c r="FF1060" s="1" t="str">
        <f t="shared" si="310"/>
        <v/>
      </c>
      <c r="FG1060" s="1" t="str">
        <f t="shared" si="311"/>
        <v/>
      </c>
      <c r="FI1060" s="1">
        <f t="shared" si="312"/>
        <v>1.2237819551856713E-180</v>
      </c>
      <c r="FJ1060" s="1" t="str">
        <f t="shared" si="313"/>
        <v/>
      </c>
      <c r="FK1060" s="1" t="str">
        <f t="shared" si="314"/>
        <v/>
      </c>
      <c r="FP1060" s="1">
        <v>473</v>
      </c>
      <c r="FQ1060" s="1">
        <f t="shared" si="315"/>
        <v>-20.564481532338398</v>
      </c>
      <c r="FR1060" s="1">
        <f t="shared" si="316"/>
        <v>4.433365429452836E-3</v>
      </c>
      <c r="FS1060" s="1">
        <f t="shared" si="317"/>
        <v>1.751549471625774E-2</v>
      </c>
      <c r="FT1060" s="1">
        <f t="shared" si="318"/>
        <v>4.433365429452836E-3</v>
      </c>
      <c r="FU1060" s="1" t="str">
        <f t="shared" si="319"/>
        <v/>
      </c>
      <c r="FV1060" s="1" t="str">
        <f t="shared" si="320"/>
        <v/>
      </c>
      <c r="FW1060" s="1">
        <f t="shared" si="321"/>
        <v>0</v>
      </c>
      <c r="FX1060" s="1" t="str">
        <f t="shared" si="322"/>
        <v/>
      </c>
      <c r="FY1060" s="1" t="str">
        <f t="shared" si="323"/>
        <v/>
      </c>
      <c r="GC1060" s="1">
        <v>473</v>
      </c>
      <c r="GD1060" s="1">
        <f t="shared" si="332"/>
        <v>-74.713981407199086</v>
      </c>
      <c r="GE1060" s="1">
        <f t="shared" si="324"/>
        <v>1.2202516822548241E-3</v>
      </c>
      <c r="GF1060" s="1">
        <f t="shared" si="325"/>
        <v>1.751549471625774E-2</v>
      </c>
      <c r="GG1060" s="1">
        <f t="shared" si="326"/>
        <v>1.2202516822548241E-3</v>
      </c>
      <c r="GH1060" s="1" t="str">
        <f t="shared" si="327"/>
        <v/>
      </c>
      <c r="GI1060" s="1" t="str">
        <f t="shared" si="328"/>
        <v/>
      </c>
      <c r="GJ1060" s="1">
        <f t="shared" si="329"/>
        <v>0</v>
      </c>
      <c r="GK1060" s="1" t="str">
        <f t="shared" si="330"/>
        <v/>
      </c>
      <c r="GL1060" s="1" t="str">
        <f t="shared" si="331"/>
        <v/>
      </c>
      <c r="HA1060" s="2"/>
      <c r="HB1060" s="2">
        <f t="shared" si="303"/>
        <v>3.0592000000000219</v>
      </c>
      <c r="HC1060" s="145">
        <f t="shared" si="304"/>
        <v>0.87947224737849938</v>
      </c>
      <c r="HD1060" s="2">
        <f t="shared" si="305"/>
        <v>6.0417358956355027E-4</v>
      </c>
      <c r="HE1060" s="2" t="str">
        <f t="shared" si="301"/>
        <v/>
      </c>
      <c r="HF1060" s="24" t="str">
        <f t="shared" si="302"/>
        <v/>
      </c>
    </row>
    <row r="1061" spans="157:214" ht="20.100000000000001" customHeight="1" x14ac:dyDescent="0.25">
      <c r="FA1061" s="1">
        <v>474</v>
      </c>
      <c r="FB1061" s="1">
        <f t="shared" si="306"/>
        <v>-9704.2710876465935</v>
      </c>
      <c r="FC1061" s="1">
        <f t="shared" si="307"/>
        <v>9.4563165267176923E-6</v>
      </c>
      <c r="FD1061" s="1">
        <f t="shared" si="308"/>
        <v>1.7689223504867995E-2</v>
      </c>
      <c r="FE1061" s="1">
        <f t="shared" si="309"/>
        <v>9.4563165267176923E-6</v>
      </c>
      <c r="FF1061" s="1" t="str">
        <f t="shared" si="310"/>
        <v/>
      </c>
      <c r="FG1061" s="1" t="str">
        <f t="shared" si="311"/>
        <v/>
      </c>
      <c r="FI1061" s="1">
        <f t="shared" si="312"/>
        <v>1.3713108195500012E-180</v>
      </c>
      <c r="FJ1061" s="1" t="str">
        <f t="shared" si="313"/>
        <v/>
      </c>
      <c r="FK1061" s="1" t="str">
        <f t="shared" si="314"/>
        <v/>
      </c>
      <c r="FP1061" s="1">
        <v>474</v>
      </c>
      <c r="FQ1061" s="1">
        <f t="shared" si="315"/>
        <v>-20.525459745749519</v>
      </c>
      <c r="FR1061" s="1">
        <f t="shared" si="316"/>
        <v>4.4708698466481124E-3</v>
      </c>
      <c r="FS1061" s="1">
        <f t="shared" si="317"/>
        <v>1.7689223504867995E-2</v>
      </c>
      <c r="FT1061" s="1">
        <f t="shared" si="318"/>
        <v>4.4708698466481124E-3</v>
      </c>
      <c r="FU1061" s="1" t="str">
        <f t="shared" si="319"/>
        <v/>
      </c>
      <c r="FV1061" s="1" t="str">
        <f t="shared" si="320"/>
        <v/>
      </c>
      <c r="FW1061" s="1">
        <f t="shared" si="321"/>
        <v>0</v>
      </c>
      <c r="FX1061" s="1" t="str">
        <f t="shared" si="322"/>
        <v/>
      </c>
      <c r="FY1061" s="1" t="str">
        <f t="shared" si="323"/>
        <v/>
      </c>
      <c r="GC1061" s="1">
        <v>474</v>
      </c>
      <c r="GD1061" s="1">
        <f t="shared" si="332"/>
        <v>-74.57220914646436</v>
      </c>
      <c r="GE1061" s="1">
        <f t="shared" si="324"/>
        <v>1.2305745010936426E-3</v>
      </c>
      <c r="GF1061" s="1">
        <f t="shared" si="325"/>
        <v>1.7689223504867995E-2</v>
      </c>
      <c r="GG1061" s="1">
        <f t="shared" si="326"/>
        <v>1.2305745010936426E-3</v>
      </c>
      <c r="GH1061" s="1" t="str">
        <f t="shared" si="327"/>
        <v/>
      </c>
      <c r="GI1061" s="1" t="str">
        <f t="shared" si="328"/>
        <v/>
      </c>
      <c r="GJ1061" s="1">
        <f t="shared" si="329"/>
        <v>0</v>
      </c>
      <c r="GK1061" s="1" t="str">
        <f t="shared" si="330"/>
        <v/>
      </c>
      <c r="GL1061" s="1" t="str">
        <f t="shared" si="331"/>
        <v/>
      </c>
      <c r="HA1061" s="2"/>
      <c r="HB1061" s="2">
        <f t="shared" si="303"/>
        <v>3.0656000000000221</v>
      </c>
      <c r="HC1061" s="145">
        <f t="shared" si="304"/>
        <v>0.87886807378893583</v>
      </c>
      <c r="HD1061" s="2">
        <f t="shared" si="305"/>
        <v>6.0539477459342628E-4</v>
      </c>
      <c r="HE1061" s="2" t="str">
        <f t="shared" si="301"/>
        <v/>
      </c>
      <c r="HF1061" s="24" t="str">
        <f t="shared" si="302"/>
        <v/>
      </c>
    </row>
    <row r="1062" spans="157:214" ht="20.100000000000001" customHeight="1" x14ac:dyDescent="0.25">
      <c r="FA1062" s="1">
        <v>475</v>
      </c>
      <c r="FB1062" s="1">
        <f t="shared" si="306"/>
        <v>-9685.8219030693199</v>
      </c>
      <c r="FC1062" s="1">
        <f t="shared" si="307"/>
        <v>9.5361604294652157E-6</v>
      </c>
      <c r="FD1062" s="1">
        <f t="shared" si="308"/>
        <v>1.7864420562816546E-2</v>
      </c>
      <c r="FE1062" s="1">
        <f t="shared" si="309"/>
        <v>9.5361604294652157E-6</v>
      </c>
      <c r="FF1062" s="1" t="str">
        <f t="shared" si="310"/>
        <v/>
      </c>
      <c r="FG1062" s="1" t="str">
        <f t="shared" si="311"/>
        <v/>
      </c>
      <c r="FI1062" s="1">
        <f t="shared" si="312"/>
        <v>1.5365999377530746E-180</v>
      </c>
      <c r="FJ1062" s="1" t="str">
        <f t="shared" si="313"/>
        <v/>
      </c>
      <c r="FK1062" s="1" t="str">
        <f t="shared" si="314"/>
        <v/>
      </c>
      <c r="FP1062" s="1">
        <v>475</v>
      </c>
      <c r="FQ1062" s="1">
        <f t="shared" si="315"/>
        <v>-20.486437959160643</v>
      </c>
      <c r="FR1062" s="1">
        <f t="shared" si="316"/>
        <v>4.5086193970384813E-3</v>
      </c>
      <c r="FS1062" s="1">
        <f t="shared" si="317"/>
        <v>1.7864420562816546E-2</v>
      </c>
      <c r="FT1062" s="1">
        <f t="shared" si="318"/>
        <v>4.5086193970384813E-3</v>
      </c>
      <c r="FU1062" s="1" t="str">
        <f t="shared" si="319"/>
        <v/>
      </c>
      <c r="FV1062" s="1" t="str">
        <f t="shared" si="320"/>
        <v/>
      </c>
      <c r="FW1062" s="1">
        <f t="shared" si="321"/>
        <v>0</v>
      </c>
      <c r="FX1062" s="1" t="str">
        <f t="shared" si="322"/>
        <v/>
      </c>
      <c r="FY1062" s="1" t="str">
        <f t="shared" si="323"/>
        <v/>
      </c>
      <c r="GC1062" s="1">
        <v>475</v>
      </c>
      <c r="GD1062" s="1">
        <f t="shared" si="332"/>
        <v>-74.430436885729634</v>
      </c>
      <c r="GE1062" s="1">
        <f t="shared" si="324"/>
        <v>1.2409647910666252E-3</v>
      </c>
      <c r="GF1062" s="1">
        <f t="shared" si="325"/>
        <v>1.7864420562816546E-2</v>
      </c>
      <c r="GG1062" s="1">
        <f t="shared" si="326"/>
        <v>1.2409647910666252E-3</v>
      </c>
      <c r="GH1062" s="1" t="str">
        <f t="shared" si="327"/>
        <v/>
      </c>
      <c r="GI1062" s="1" t="str">
        <f t="shared" si="328"/>
        <v/>
      </c>
      <c r="GJ1062" s="1">
        <f t="shared" si="329"/>
        <v>0</v>
      </c>
      <c r="GK1062" s="1" t="str">
        <f t="shared" si="330"/>
        <v/>
      </c>
      <c r="GL1062" s="1" t="str">
        <f t="shared" si="331"/>
        <v/>
      </c>
      <c r="HA1062" s="2"/>
      <c r="HB1062" s="2">
        <f t="shared" si="303"/>
        <v>3.0720000000000223</v>
      </c>
      <c r="HC1062" s="145">
        <f t="shared" si="304"/>
        <v>0.87826267901434241</v>
      </c>
      <c r="HD1062" s="2">
        <f t="shared" si="305"/>
        <v>6.066118320011693E-4</v>
      </c>
      <c r="HE1062" s="2" t="str">
        <f t="shared" si="301"/>
        <v/>
      </c>
      <c r="HF1062" s="24" t="str">
        <f t="shared" si="302"/>
        <v/>
      </c>
    </row>
    <row r="1063" spans="157:214" ht="20.100000000000001" customHeight="1" x14ac:dyDescent="0.25">
      <c r="FA1063" s="2">
        <v>476</v>
      </c>
      <c r="FB1063" s="1">
        <f t="shared" si="306"/>
        <v>-9667.3727184920444</v>
      </c>
      <c r="FC1063" s="1">
        <f t="shared" si="307"/>
        <v>9.6165246243095903E-6</v>
      </c>
      <c r="FD1063" s="1">
        <f t="shared" si="308"/>
        <v>1.8041095472368394E-2</v>
      </c>
      <c r="FE1063" s="1">
        <f t="shared" si="309"/>
        <v>9.6165246243095903E-6</v>
      </c>
      <c r="FF1063" s="1" t="str">
        <f t="shared" si="310"/>
        <v/>
      </c>
      <c r="FG1063" s="1" t="str">
        <f t="shared" si="311"/>
        <v/>
      </c>
      <c r="FI1063" s="1">
        <f t="shared" si="312"/>
        <v>1.7217844102988322E-180</v>
      </c>
      <c r="FJ1063" s="1" t="str">
        <f t="shared" si="313"/>
        <v/>
      </c>
      <c r="FK1063" s="1" t="str">
        <f t="shared" si="314"/>
        <v/>
      </c>
      <c r="FP1063" s="2">
        <v>476</v>
      </c>
      <c r="FQ1063" s="1">
        <f t="shared" si="315"/>
        <v>-20.447416172571764</v>
      </c>
      <c r="FR1063" s="1">
        <f t="shared" si="316"/>
        <v>4.546614937317269E-3</v>
      </c>
      <c r="FS1063" s="1">
        <f t="shared" si="317"/>
        <v>1.8041095472368394E-2</v>
      </c>
      <c r="FT1063" s="1">
        <f t="shared" si="318"/>
        <v>4.546614937317269E-3</v>
      </c>
      <c r="FU1063" s="1" t="str">
        <f t="shared" si="319"/>
        <v/>
      </c>
      <c r="FV1063" s="1" t="str">
        <f t="shared" si="320"/>
        <v/>
      </c>
      <c r="FW1063" s="1">
        <f t="shared" si="321"/>
        <v>0</v>
      </c>
      <c r="FX1063" s="1" t="str">
        <f t="shared" si="322"/>
        <v/>
      </c>
      <c r="FY1063" s="1" t="str">
        <f t="shared" si="323"/>
        <v/>
      </c>
      <c r="GC1063" s="2">
        <v>476</v>
      </c>
      <c r="GD1063" s="1">
        <f t="shared" si="332"/>
        <v>-74.288664624994908</v>
      </c>
      <c r="GE1063" s="1">
        <f t="shared" si="324"/>
        <v>1.2514227879723975E-3</v>
      </c>
      <c r="GF1063" s="1">
        <f t="shared" si="325"/>
        <v>1.8041095472368415E-2</v>
      </c>
      <c r="GG1063" s="1">
        <f t="shared" si="326"/>
        <v>1.2514227879723975E-3</v>
      </c>
      <c r="GH1063" s="1" t="str">
        <f t="shared" si="327"/>
        <v/>
      </c>
      <c r="GI1063" s="1" t="str">
        <f t="shared" si="328"/>
        <v/>
      </c>
      <c r="GJ1063" s="1">
        <f t="shared" si="329"/>
        <v>0</v>
      </c>
      <c r="GK1063" s="1" t="str">
        <f t="shared" si="330"/>
        <v/>
      </c>
      <c r="GL1063" s="1" t="str">
        <f t="shared" si="331"/>
        <v/>
      </c>
      <c r="HA1063" s="2"/>
      <c r="HB1063" s="2">
        <f t="shared" si="303"/>
        <v>3.0784000000000225</v>
      </c>
      <c r="HC1063" s="145">
        <f t="shared" si="304"/>
        <v>0.87765606718234124</v>
      </c>
      <c r="HD1063" s="2">
        <f t="shared" si="305"/>
        <v>6.0782475447596074E-4</v>
      </c>
      <c r="HE1063" s="2" t="str">
        <f t="shared" si="301"/>
        <v/>
      </c>
      <c r="HF1063" s="24" t="str">
        <f t="shared" si="302"/>
        <v/>
      </c>
    </row>
    <row r="1064" spans="157:214" ht="20.100000000000001" customHeight="1" x14ac:dyDescent="0.25">
      <c r="FA1064" s="1">
        <v>477</v>
      </c>
      <c r="FB1064" s="1">
        <f t="shared" si="306"/>
        <v>-9648.923533914769</v>
      </c>
      <c r="FC1064" s="1">
        <f t="shared" si="307"/>
        <v>9.6974109134447776E-6</v>
      </c>
      <c r="FD1064" s="1">
        <f t="shared" si="308"/>
        <v>1.8219257849128163E-2</v>
      </c>
      <c r="FE1064" s="1">
        <f t="shared" si="309"/>
        <v>9.6974109134447776E-6</v>
      </c>
      <c r="FF1064" s="1" t="str">
        <f t="shared" si="310"/>
        <v/>
      </c>
      <c r="FG1064" s="1" t="str">
        <f t="shared" si="311"/>
        <v/>
      </c>
      <c r="FI1064" s="1">
        <f t="shared" si="312"/>
        <v>1.9292556575251784E-180</v>
      </c>
      <c r="FJ1064" s="1" t="str">
        <f t="shared" si="313"/>
        <v/>
      </c>
      <c r="FK1064" s="1" t="str">
        <f t="shared" si="314"/>
        <v/>
      </c>
      <c r="FP1064" s="1">
        <v>477</v>
      </c>
      <c r="FQ1064" s="1">
        <f t="shared" si="315"/>
        <v>-20.408394385982888</v>
      </c>
      <c r="FR1064" s="1">
        <f t="shared" si="316"/>
        <v>4.5848573195471807E-3</v>
      </c>
      <c r="FS1064" s="1">
        <f t="shared" si="317"/>
        <v>1.8219257849128163E-2</v>
      </c>
      <c r="FT1064" s="1">
        <f t="shared" si="318"/>
        <v>4.5848573195471807E-3</v>
      </c>
      <c r="FU1064" s="1" t="str">
        <f t="shared" si="319"/>
        <v/>
      </c>
      <c r="FV1064" s="1" t="str">
        <f t="shared" si="320"/>
        <v/>
      </c>
      <c r="FW1064" s="1">
        <f t="shared" si="321"/>
        <v>0</v>
      </c>
      <c r="FX1064" s="1" t="str">
        <f t="shared" si="322"/>
        <v/>
      </c>
      <c r="FY1064" s="1" t="str">
        <f t="shared" si="323"/>
        <v/>
      </c>
      <c r="GC1064" s="1">
        <v>477</v>
      </c>
      <c r="GD1064" s="1">
        <f t="shared" si="332"/>
        <v>-74.146892364260182</v>
      </c>
      <c r="GE1064" s="1">
        <f t="shared" si="324"/>
        <v>1.2619487263350381E-3</v>
      </c>
      <c r="GF1064" s="1">
        <f t="shared" si="325"/>
        <v>1.8219257849128194E-2</v>
      </c>
      <c r="GG1064" s="1">
        <f t="shared" si="326"/>
        <v>1.2619487263350381E-3</v>
      </c>
      <c r="GH1064" s="1" t="str">
        <f t="shared" si="327"/>
        <v/>
      </c>
      <c r="GI1064" s="1" t="str">
        <f t="shared" si="328"/>
        <v/>
      </c>
      <c r="GJ1064" s="1">
        <f t="shared" si="329"/>
        <v>0</v>
      </c>
      <c r="GK1064" s="1" t="str">
        <f t="shared" si="330"/>
        <v/>
      </c>
      <c r="GL1064" s="1" t="str">
        <f t="shared" si="331"/>
        <v/>
      </c>
      <c r="HA1064" s="2"/>
      <c r="HB1064" s="2">
        <f t="shared" si="303"/>
        <v>3.0848000000000226</v>
      </c>
      <c r="HC1064" s="145">
        <f t="shared" si="304"/>
        <v>0.87704824242786528</v>
      </c>
      <c r="HD1064" s="2">
        <f t="shared" si="305"/>
        <v>6.0903353482044675E-4</v>
      </c>
      <c r="HE1064" s="2" t="str">
        <f t="shared" si="301"/>
        <v/>
      </c>
      <c r="HF1064" s="24" t="str">
        <f t="shared" si="302"/>
        <v/>
      </c>
    </row>
    <row r="1065" spans="157:214" ht="20.100000000000001" customHeight="1" x14ac:dyDescent="0.25">
      <c r="FA1065" s="1">
        <v>478</v>
      </c>
      <c r="FB1065" s="1">
        <f t="shared" si="306"/>
        <v>-9630.4743493374954</v>
      </c>
      <c r="FC1065" s="1">
        <f t="shared" si="307"/>
        <v>9.7788210890721342E-6</v>
      </c>
      <c r="FD1065" s="1">
        <f t="shared" si="308"/>
        <v>1.8398917341857654E-2</v>
      </c>
      <c r="FE1065" s="1">
        <f t="shared" si="309"/>
        <v>9.7788210890721342E-6</v>
      </c>
      <c r="FF1065" s="1" t="str">
        <f t="shared" si="310"/>
        <v/>
      </c>
      <c r="FG1065" s="1" t="str">
        <f t="shared" si="311"/>
        <v/>
      </c>
      <c r="FI1065" s="1">
        <f t="shared" si="312"/>
        <v>2.1616921479061144E-180</v>
      </c>
      <c r="FJ1065" s="1" t="str">
        <f t="shared" si="313"/>
        <v/>
      </c>
      <c r="FK1065" s="1" t="str">
        <f t="shared" si="314"/>
        <v/>
      </c>
      <c r="FP1065" s="1">
        <v>478</v>
      </c>
      <c r="FQ1065" s="1">
        <f t="shared" si="315"/>
        <v>-20.369372599394012</v>
      </c>
      <c r="FR1065" s="1">
        <f t="shared" si="316"/>
        <v>4.623347391066495E-3</v>
      </c>
      <c r="FS1065" s="1">
        <f t="shared" si="317"/>
        <v>1.839891734185763E-2</v>
      </c>
      <c r="FT1065" s="1">
        <f t="shared" si="318"/>
        <v>4.623347391066495E-3</v>
      </c>
      <c r="FU1065" s="1" t="str">
        <f t="shared" si="319"/>
        <v/>
      </c>
      <c r="FV1065" s="1" t="str">
        <f t="shared" si="320"/>
        <v/>
      </c>
      <c r="FW1065" s="1">
        <f t="shared" si="321"/>
        <v>0</v>
      </c>
      <c r="FX1065" s="1" t="str">
        <f t="shared" si="322"/>
        <v/>
      </c>
      <c r="FY1065" s="1" t="str">
        <f t="shared" si="323"/>
        <v/>
      </c>
      <c r="GC1065" s="1">
        <v>478</v>
      </c>
      <c r="GD1065" s="1">
        <f t="shared" si="332"/>
        <v>-74.005120103525471</v>
      </c>
      <c r="GE1065" s="1">
        <f t="shared" si="324"/>
        <v>1.2725428393782637E-3</v>
      </c>
      <c r="GF1065" s="1">
        <f t="shared" si="325"/>
        <v>1.8398917341857654E-2</v>
      </c>
      <c r="GG1065" s="1">
        <f t="shared" si="326"/>
        <v>1.2725428393782637E-3</v>
      </c>
      <c r="GH1065" s="1" t="str">
        <f t="shared" si="327"/>
        <v/>
      </c>
      <c r="GI1065" s="1" t="str">
        <f t="shared" si="328"/>
        <v/>
      </c>
      <c r="GJ1065" s="1">
        <f t="shared" si="329"/>
        <v>0</v>
      </c>
      <c r="GK1065" s="1" t="str">
        <f t="shared" si="330"/>
        <v/>
      </c>
      <c r="GL1065" s="1" t="str">
        <f t="shared" si="331"/>
        <v/>
      </c>
      <c r="HA1065" s="2"/>
      <c r="HB1065" s="2">
        <f t="shared" si="303"/>
        <v>3.0912000000000228</v>
      </c>
      <c r="HC1065" s="145">
        <f t="shared" si="304"/>
        <v>0.87643920889304483</v>
      </c>
      <c r="HD1065" s="2">
        <f t="shared" si="305"/>
        <v>6.1023816594985014E-4</v>
      </c>
      <c r="HE1065" s="2" t="str">
        <f t="shared" si="301"/>
        <v/>
      </c>
      <c r="HF1065" s="24" t="str">
        <f t="shared" si="302"/>
        <v/>
      </c>
    </row>
    <row r="1066" spans="157:214" ht="20.100000000000001" customHeight="1" x14ac:dyDescent="0.25">
      <c r="FA1066" s="1">
        <v>479</v>
      </c>
      <c r="FB1066" s="1">
        <f t="shared" si="306"/>
        <v>-9612.0251647602199</v>
      </c>
      <c r="FC1066" s="1">
        <f t="shared" si="307"/>
        <v>9.8607569332012009E-6</v>
      </c>
      <c r="FD1066" s="1">
        <f t="shared" si="308"/>
        <v>1.8580083632289579E-2</v>
      </c>
      <c r="FE1066" s="1">
        <f t="shared" si="309"/>
        <v>9.8607569332012009E-6</v>
      </c>
      <c r="FF1066" s="1" t="str">
        <f t="shared" si="310"/>
        <v/>
      </c>
      <c r="FG1066" s="1" t="str">
        <f t="shared" si="311"/>
        <v/>
      </c>
      <c r="FI1066" s="1">
        <f t="shared" si="312"/>
        <v>2.4220938049781193E-180</v>
      </c>
      <c r="FJ1066" s="1" t="str">
        <f t="shared" si="313"/>
        <v/>
      </c>
      <c r="FK1066" s="1" t="str">
        <f t="shared" si="314"/>
        <v/>
      </c>
      <c r="FP1066" s="1">
        <v>479</v>
      </c>
      <c r="FQ1066" s="1">
        <f t="shared" si="315"/>
        <v>-20.330350812805133</v>
      </c>
      <c r="FR1066" s="1">
        <f t="shared" si="316"/>
        <v>4.6620859943948987E-3</v>
      </c>
      <c r="FS1066" s="1">
        <f t="shared" si="317"/>
        <v>1.8580083632289579E-2</v>
      </c>
      <c r="FT1066" s="1">
        <f t="shared" si="318"/>
        <v>4.6620859943948987E-3</v>
      </c>
      <c r="FU1066" s="1" t="str">
        <f t="shared" si="319"/>
        <v/>
      </c>
      <c r="FV1066" s="1" t="str">
        <f t="shared" si="320"/>
        <v/>
      </c>
      <c r="FW1066" s="1">
        <f t="shared" si="321"/>
        <v>0</v>
      </c>
      <c r="FX1066" s="1" t="str">
        <f t="shared" si="322"/>
        <v/>
      </c>
      <c r="FY1066" s="1" t="str">
        <f t="shared" si="323"/>
        <v/>
      </c>
      <c r="GC1066" s="1">
        <v>479</v>
      </c>
      <c r="GD1066" s="1">
        <f t="shared" si="332"/>
        <v>-73.863347842790745</v>
      </c>
      <c r="GE1066" s="1">
        <f t="shared" si="324"/>
        <v>1.2832053589995069E-3</v>
      </c>
      <c r="GF1066" s="1">
        <f t="shared" si="325"/>
        <v>1.8580083632289579E-2</v>
      </c>
      <c r="GG1066" s="1">
        <f t="shared" si="326"/>
        <v>1.2832053589995069E-3</v>
      </c>
      <c r="GH1066" s="1" t="str">
        <f t="shared" si="327"/>
        <v/>
      </c>
      <c r="GI1066" s="1" t="str">
        <f t="shared" si="328"/>
        <v/>
      </c>
      <c r="GJ1066" s="1">
        <f t="shared" si="329"/>
        <v>0</v>
      </c>
      <c r="GK1066" s="1" t="str">
        <f t="shared" si="330"/>
        <v/>
      </c>
      <c r="GL1066" s="1" t="str">
        <f t="shared" si="331"/>
        <v/>
      </c>
      <c r="HA1066" s="2"/>
      <c r="HB1066" s="2">
        <f t="shared" si="303"/>
        <v>3.097600000000023</v>
      </c>
      <c r="HC1066" s="145">
        <f t="shared" si="304"/>
        <v>0.87582897072709498</v>
      </c>
      <c r="HD1066" s="2">
        <f t="shared" si="305"/>
        <v>6.1143864089219235E-4</v>
      </c>
      <c r="HE1066" s="2" t="str">
        <f t="shared" si="301"/>
        <v/>
      </c>
      <c r="HF1066" s="24" t="str">
        <f t="shared" si="302"/>
        <v/>
      </c>
    </row>
    <row r="1067" spans="157:214" ht="20.100000000000001" customHeight="1" x14ac:dyDescent="0.25">
      <c r="FA1067" s="1">
        <v>480</v>
      </c>
      <c r="FB1067" s="1">
        <f t="shared" si="306"/>
        <v>-9593.5759801829445</v>
      </c>
      <c r="FC1067" s="1">
        <f t="shared" si="307"/>
        <v>9.9432202174496253E-6</v>
      </c>
      <c r="FD1067" s="1">
        <f t="shared" si="308"/>
        <v>1.8762766434937749E-2</v>
      </c>
      <c r="FE1067" s="1">
        <f t="shared" si="309"/>
        <v>9.9432202174496253E-6</v>
      </c>
      <c r="FF1067" s="1" t="str">
        <f t="shared" si="310"/>
        <v/>
      </c>
      <c r="FG1067" s="1" t="str">
        <f t="shared" si="311"/>
        <v/>
      </c>
      <c r="FI1067" s="1">
        <f t="shared" si="312"/>
        <v>2.7138205326468716E-180</v>
      </c>
      <c r="FJ1067" s="1" t="str">
        <f t="shared" si="313"/>
        <v/>
      </c>
      <c r="FK1067" s="1" t="str">
        <f t="shared" si="314"/>
        <v/>
      </c>
      <c r="FP1067" s="1">
        <v>480</v>
      </c>
      <c r="FQ1067" s="1">
        <f t="shared" si="315"/>
        <v>-20.291329026216257</v>
      </c>
      <c r="FR1067" s="1">
        <f t="shared" si="316"/>
        <v>4.7010739671388474E-3</v>
      </c>
      <c r="FS1067" s="1">
        <f t="shared" si="317"/>
        <v>1.8762766434937718E-2</v>
      </c>
      <c r="FT1067" s="1">
        <f t="shared" si="318"/>
        <v>4.7010739671388474E-3</v>
      </c>
      <c r="FU1067" s="1" t="str">
        <f t="shared" si="319"/>
        <v/>
      </c>
      <c r="FV1067" s="1" t="str">
        <f t="shared" si="320"/>
        <v/>
      </c>
      <c r="FW1067" s="1">
        <f t="shared" si="321"/>
        <v>0</v>
      </c>
      <c r="FX1067" s="1" t="str">
        <f t="shared" si="322"/>
        <v/>
      </c>
      <c r="FY1067" s="1" t="str">
        <f t="shared" si="323"/>
        <v/>
      </c>
      <c r="GC1067" s="1">
        <v>480</v>
      </c>
      <c r="GD1067" s="1">
        <f t="shared" si="332"/>
        <v>-73.721575582056019</v>
      </c>
      <c r="GE1067" s="1">
        <f t="shared" si="324"/>
        <v>1.2939365157438733E-3</v>
      </c>
      <c r="GF1067" s="1">
        <f t="shared" si="325"/>
        <v>1.8762766434937749E-2</v>
      </c>
      <c r="GG1067" s="1">
        <f t="shared" si="326"/>
        <v>1.2939365157438733E-3</v>
      </c>
      <c r="GH1067" s="1" t="str">
        <f t="shared" si="327"/>
        <v/>
      </c>
      <c r="GI1067" s="1" t="str">
        <f t="shared" si="328"/>
        <v/>
      </c>
      <c r="GJ1067" s="1">
        <f t="shared" si="329"/>
        <v>0</v>
      </c>
      <c r="GK1067" s="1" t="str">
        <f t="shared" si="330"/>
        <v/>
      </c>
      <c r="GL1067" s="1" t="str">
        <f t="shared" si="331"/>
        <v/>
      </c>
      <c r="HA1067" s="2"/>
      <c r="HB1067" s="2">
        <f t="shared" si="303"/>
        <v>3.1040000000000232</v>
      </c>
      <c r="HC1067" s="145">
        <f t="shared" si="304"/>
        <v>0.87521753208620279</v>
      </c>
      <c r="HD1067" s="2">
        <f t="shared" si="305"/>
        <v>6.1263495278685021E-4</v>
      </c>
      <c r="HE1067" s="2" t="str">
        <f t="shared" si="301"/>
        <v/>
      </c>
      <c r="HF1067" s="24" t="str">
        <f t="shared" si="302"/>
        <v/>
      </c>
    </row>
    <row r="1068" spans="157:214" ht="20.100000000000001" customHeight="1" x14ac:dyDescent="0.25">
      <c r="FA1068" s="1">
        <v>481</v>
      </c>
      <c r="FB1068" s="1">
        <f t="shared" si="306"/>
        <v>-9575.1267956056708</v>
      </c>
      <c r="FC1068" s="1">
        <f t="shared" si="307"/>
        <v>1.0026212702842204E-5</v>
      </c>
      <c r="FD1068" s="1">
        <f t="shared" si="308"/>
        <v>1.8946975496903409E-2</v>
      </c>
      <c r="FE1068" s="1">
        <f t="shared" si="309"/>
        <v>1.0026212702842204E-5</v>
      </c>
      <c r="FF1068" s="1" t="str">
        <f t="shared" si="310"/>
        <v/>
      </c>
      <c r="FG1068" s="1" t="str">
        <f t="shared" si="311"/>
        <v/>
      </c>
      <c r="FI1068" s="1">
        <f t="shared" si="312"/>
        <v>3.0406353511463418E-180</v>
      </c>
      <c r="FJ1068" s="1" t="str">
        <f t="shared" si="313"/>
        <v/>
      </c>
      <c r="FK1068" s="1" t="str">
        <f t="shared" si="314"/>
        <v/>
      </c>
      <c r="FP1068" s="1">
        <v>481</v>
      </c>
      <c r="FQ1068" s="1">
        <f t="shared" si="315"/>
        <v>-20.252307239627378</v>
      </c>
      <c r="FR1068" s="1">
        <f t="shared" si="316"/>
        <v>4.7403121418966177E-3</v>
      </c>
      <c r="FS1068" s="1">
        <f t="shared" si="317"/>
        <v>1.8946975496903426E-2</v>
      </c>
      <c r="FT1068" s="1">
        <f t="shared" si="318"/>
        <v>4.7403121418966177E-3</v>
      </c>
      <c r="FU1068" s="1" t="str">
        <f t="shared" si="319"/>
        <v/>
      </c>
      <c r="FV1068" s="1" t="str">
        <f t="shared" si="320"/>
        <v/>
      </c>
      <c r="FW1068" s="1">
        <f t="shared" si="321"/>
        <v>0</v>
      </c>
      <c r="FX1068" s="1" t="str">
        <f t="shared" si="322"/>
        <v/>
      </c>
      <c r="FY1068" s="1" t="str">
        <f t="shared" si="323"/>
        <v/>
      </c>
      <c r="GC1068" s="1">
        <v>481</v>
      </c>
      <c r="GD1068" s="1">
        <f t="shared" si="332"/>
        <v>-73.579803321321293</v>
      </c>
      <c r="GE1068" s="1">
        <f t="shared" si="324"/>
        <v>1.3047365387779967E-3</v>
      </c>
      <c r="GF1068" s="1">
        <f t="shared" si="325"/>
        <v>1.8946975496903464E-2</v>
      </c>
      <c r="GG1068" s="1">
        <f t="shared" si="326"/>
        <v>1.3047365387779967E-3</v>
      </c>
      <c r="GH1068" s="1" t="str">
        <f t="shared" si="327"/>
        <v/>
      </c>
      <c r="GI1068" s="1" t="str">
        <f t="shared" si="328"/>
        <v/>
      </c>
      <c r="GJ1068" s="1">
        <f t="shared" si="329"/>
        <v>0</v>
      </c>
      <c r="GK1068" s="1" t="str">
        <f t="shared" si="330"/>
        <v/>
      </c>
      <c r="GL1068" s="1" t="str">
        <f t="shared" si="331"/>
        <v/>
      </c>
      <c r="HA1068" s="2"/>
      <c r="HB1068" s="2">
        <f t="shared" si="303"/>
        <v>3.1104000000000234</v>
      </c>
      <c r="HC1068" s="145">
        <f t="shared" si="304"/>
        <v>0.87460489713341594</v>
      </c>
      <c r="HD1068" s="2">
        <f t="shared" si="305"/>
        <v>6.1382709488466691E-4</v>
      </c>
      <c r="HE1068" s="2" t="str">
        <f t="shared" si="301"/>
        <v/>
      </c>
      <c r="HF1068" s="24" t="str">
        <f t="shared" si="302"/>
        <v/>
      </c>
    </row>
    <row r="1069" spans="157:214" ht="20.100000000000001" customHeight="1" x14ac:dyDescent="0.25">
      <c r="FA1069" s="2">
        <v>482</v>
      </c>
      <c r="FB1069" s="1">
        <f t="shared" si="306"/>
        <v>-9556.6776110283954</v>
      </c>
      <c r="FC1069" s="1">
        <f t="shared" si="307"/>
        <v>1.0109736139609172E-5</v>
      </c>
      <c r="FD1069" s="1">
        <f t="shared" si="308"/>
        <v>1.9132720597678145E-2</v>
      </c>
      <c r="FE1069" s="1">
        <f t="shared" si="309"/>
        <v>1.0109736139609172E-5</v>
      </c>
      <c r="FF1069" s="1" t="str">
        <f t="shared" si="310"/>
        <v/>
      </c>
      <c r="FG1069" s="1" t="str">
        <f t="shared" si="311"/>
        <v/>
      </c>
      <c r="FI1069" s="1">
        <f t="shared" si="312"/>
        <v>3.4067526946569739E-180</v>
      </c>
      <c r="FJ1069" s="1" t="str">
        <f t="shared" si="313"/>
        <v/>
      </c>
      <c r="FK1069" s="1" t="str">
        <f t="shared" si="314"/>
        <v/>
      </c>
      <c r="FP1069" s="2">
        <v>482</v>
      </c>
      <c r="FQ1069" s="1">
        <f t="shared" si="315"/>
        <v>-20.213285453038502</v>
      </c>
      <c r="FR1069" s="1">
        <f t="shared" si="316"/>
        <v>4.7798013461628625E-3</v>
      </c>
      <c r="FS1069" s="1">
        <f t="shared" si="317"/>
        <v>1.9132720597678145E-2</v>
      </c>
      <c r="FT1069" s="1">
        <f t="shared" si="318"/>
        <v>4.7798013461628625E-3</v>
      </c>
      <c r="FU1069" s="1" t="str">
        <f t="shared" si="319"/>
        <v/>
      </c>
      <c r="FV1069" s="1" t="str">
        <f t="shared" si="320"/>
        <v/>
      </c>
      <c r="FW1069" s="1">
        <f t="shared" si="321"/>
        <v>0</v>
      </c>
      <c r="FX1069" s="1" t="str">
        <f t="shared" si="322"/>
        <v/>
      </c>
      <c r="FY1069" s="1" t="str">
        <f t="shared" si="323"/>
        <v/>
      </c>
      <c r="GC1069" s="2">
        <v>482</v>
      </c>
      <c r="GD1069" s="1">
        <f t="shared" si="332"/>
        <v>-73.438031060586567</v>
      </c>
      <c r="GE1069" s="1">
        <f t="shared" si="324"/>
        <v>1.3156056558637807E-3</v>
      </c>
      <c r="GF1069" s="1">
        <f t="shared" si="325"/>
        <v>1.9132720597678166E-2</v>
      </c>
      <c r="GG1069" s="1">
        <f t="shared" si="326"/>
        <v>1.3156056558637807E-3</v>
      </c>
      <c r="GH1069" s="1" t="str">
        <f t="shared" si="327"/>
        <v/>
      </c>
      <c r="GI1069" s="1" t="str">
        <f t="shared" si="328"/>
        <v/>
      </c>
      <c r="GJ1069" s="1">
        <f t="shared" si="329"/>
        <v>0</v>
      </c>
      <c r="GK1069" s="1" t="str">
        <f t="shared" si="330"/>
        <v/>
      </c>
      <c r="GL1069" s="1" t="str">
        <f t="shared" si="331"/>
        <v/>
      </c>
      <c r="HA1069" s="2"/>
      <c r="HB1069" s="2">
        <f t="shared" si="303"/>
        <v>3.1168000000000236</v>
      </c>
      <c r="HC1069" s="145">
        <f t="shared" si="304"/>
        <v>0.87399107003853127</v>
      </c>
      <c r="HD1069" s="2">
        <f t="shared" si="305"/>
        <v>6.1501506054761901E-4</v>
      </c>
      <c r="HE1069" s="2" t="str">
        <f t="shared" si="301"/>
        <v/>
      </c>
      <c r="HF1069" s="24" t="str">
        <f t="shared" si="302"/>
        <v/>
      </c>
    </row>
    <row r="1070" spans="157:214" ht="20.100000000000001" customHeight="1" x14ac:dyDescent="0.25">
      <c r="FA1070" s="1">
        <v>483</v>
      </c>
      <c r="FB1070" s="1">
        <f t="shared" si="306"/>
        <v>-9538.22842645112</v>
      </c>
      <c r="FC1070" s="1">
        <f t="shared" si="307"/>
        <v>1.019379226698355E-5</v>
      </c>
      <c r="FD1070" s="1">
        <f t="shared" si="308"/>
        <v>1.9320011548942573E-2</v>
      </c>
      <c r="FE1070" s="1">
        <f t="shared" si="309"/>
        <v>1.019379226698355E-5</v>
      </c>
      <c r="FF1070" s="1" t="str">
        <f t="shared" si="310"/>
        <v/>
      </c>
      <c r="FG1070" s="1" t="str">
        <f t="shared" si="311"/>
        <v/>
      </c>
      <c r="FI1070" s="1">
        <f t="shared" si="312"/>
        <v>3.8168924873681465E-180</v>
      </c>
      <c r="FJ1070" s="1" t="str">
        <f t="shared" si="313"/>
        <v/>
      </c>
      <c r="FK1070" s="1" t="str">
        <f t="shared" si="314"/>
        <v/>
      </c>
      <c r="FP1070" s="1">
        <v>483</v>
      </c>
      <c r="FQ1070" s="1">
        <f t="shared" si="315"/>
        <v>-20.174263666449622</v>
      </c>
      <c r="FR1070" s="1">
        <f t="shared" si="316"/>
        <v>4.8195424022328785E-3</v>
      </c>
      <c r="FS1070" s="1">
        <f t="shared" si="317"/>
        <v>1.9320011548942573E-2</v>
      </c>
      <c r="FT1070" s="1">
        <f t="shared" si="318"/>
        <v>4.8195424022328785E-3</v>
      </c>
      <c r="FU1070" s="1" t="str">
        <f t="shared" si="319"/>
        <v/>
      </c>
      <c r="FV1070" s="1" t="str">
        <f t="shared" si="320"/>
        <v/>
      </c>
      <c r="FW1070" s="1">
        <f t="shared" si="321"/>
        <v>0</v>
      </c>
      <c r="FX1070" s="1" t="str">
        <f t="shared" si="322"/>
        <v/>
      </c>
      <c r="FY1070" s="1" t="str">
        <f t="shared" si="323"/>
        <v/>
      </c>
      <c r="GC1070" s="1">
        <v>483</v>
      </c>
      <c r="GD1070" s="1">
        <f t="shared" si="332"/>
        <v>-73.296258799851856</v>
      </c>
      <c r="GE1070" s="1">
        <f t="shared" si="324"/>
        <v>1.3265440933320407E-3</v>
      </c>
      <c r="GF1070" s="1">
        <f t="shared" si="325"/>
        <v>1.9320011548942573E-2</v>
      </c>
      <c r="GG1070" s="1">
        <f t="shared" si="326"/>
        <v>1.3265440933320407E-3</v>
      </c>
      <c r="GH1070" s="1" t="str">
        <f t="shared" si="327"/>
        <v/>
      </c>
      <c r="GI1070" s="1" t="str">
        <f t="shared" si="328"/>
        <v/>
      </c>
      <c r="GJ1070" s="1">
        <f t="shared" si="329"/>
        <v>0</v>
      </c>
      <c r="GK1070" s="1" t="str">
        <f t="shared" si="330"/>
        <v/>
      </c>
      <c r="GL1070" s="1" t="str">
        <f t="shared" si="331"/>
        <v/>
      </c>
      <c r="HA1070" s="2"/>
      <c r="HB1070" s="2">
        <f t="shared" si="303"/>
        <v>3.1232000000000237</v>
      </c>
      <c r="HC1070" s="145">
        <f t="shared" si="304"/>
        <v>0.87337605497798365</v>
      </c>
      <c r="HD1070" s="2">
        <f t="shared" si="305"/>
        <v>6.1619884324715102E-4</v>
      </c>
      <c r="HE1070" s="2" t="str">
        <f t="shared" si="301"/>
        <v/>
      </c>
      <c r="HF1070" s="24" t="str">
        <f t="shared" si="302"/>
        <v/>
      </c>
    </row>
    <row r="1071" spans="157:214" ht="20.100000000000001" customHeight="1" x14ac:dyDescent="0.25">
      <c r="FA1071" s="1">
        <v>484</v>
      </c>
      <c r="FB1071" s="1">
        <f t="shared" si="306"/>
        <v>-9519.7792418738445</v>
      </c>
      <c r="FC1071" s="1">
        <f t="shared" si="307"/>
        <v>1.0278382812997829E-5</v>
      </c>
      <c r="FD1071" s="1">
        <f t="shared" si="308"/>
        <v>1.9508858194361812E-2</v>
      </c>
      <c r="FE1071" s="1">
        <f t="shared" si="309"/>
        <v>1.0278382812997829E-5</v>
      </c>
      <c r="FF1071" s="1" t="str">
        <f t="shared" si="310"/>
        <v/>
      </c>
      <c r="FG1071" s="1" t="str">
        <f t="shared" si="311"/>
        <v/>
      </c>
      <c r="FI1071" s="1">
        <f t="shared" si="312"/>
        <v>4.2763406883476966E-180</v>
      </c>
      <c r="FJ1071" s="1" t="str">
        <f t="shared" si="313"/>
        <v/>
      </c>
      <c r="FK1071" s="1" t="str">
        <f t="shared" si="314"/>
        <v/>
      </c>
      <c r="FP1071" s="1">
        <v>484</v>
      </c>
      <c r="FQ1071" s="1">
        <f t="shared" si="315"/>
        <v>-20.135241879860747</v>
      </c>
      <c r="FR1071" s="1">
        <f t="shared" si="316"/>
        <v>4.8595361271064272E-3</v>
      </c>
      <c r="FS1071" s="1">
        <f t="shared" si="317"/>
        <v>1.9508858194361812E-2</v>
      </c>
      <c r="FT1071" s="1">
        <f t="shared" si="318"/>
        <v>4.8595361271064272E-3</v>
      </c>
      <c r="FU1071" s="1" t="str">
        <f t="shared" si="319"/>
        <v/>
      </c>
      <c r="FV1071" s="1" t="str">
        <f t="shared" si="320"/>
        <v/>
      </c>
      <c r="FW1071" s="1">
        <f t="shared" si="321"/>
        <v>0</v>
      </c>
      <c r="FX1071" s="1" t="str">
        <f t="shared" si="322"/>
        <v/>
      </c>
      <c r="FY1071" s="1" t="str">
        <f t="shared" si="323"/>
        <v/>
      </c>
      <c r="GC1071" s="1">
        <v>484</v>
      </c>
      <c r="GD1071" s="1">
        <f t="shared" si="332"/>
        <v>-73.15448653911713</v>
      </c>
      <c r="GE1071" s="1">
        <f t="shared" si="324"/>
        <v>1.3375520760560383E-3</v>
      </c>
      <c r="GF1071" s="1">
        <f t="shared" si="325"/>
        <v>1.9508858194361812E-2</v>
      </c>
      <c r="GG1071" s="1">
        <f t="shared" si="326"/>
        <v>1.3375520760560383E-3</v>
      </c>
      <c r="GH1071" s="1" t="str">
        <f t="shared" si="327"/>
        <v/>
      </c>
      <c r="GI1071" s="1" t="str">
        <f t="shared" si="328"/>
        <v/>
      </c>
      <c r="GJ1071" s="1">
        <f t="shared" si="329"/>
        <v>0</v>
      </c>
      <c r="GK1071" s="1" t="str">
        <f t="shared" si="330"/>
        <v/>
      </c>
      <c r="GL1071" s="1" t="str">
        <f t="shared" si="331"/>
        <v/>
      </c>
      <c r="HA1071" s="2"/>
      <c r="HB1071" s="2">
        <f t="shared" si="303"/>
        <v>3.1296000000000239</v>
      </c>
      <c r="HC1071" s="145">
        <f t="shared" si="304"/>
        <v>0.8727598561347365</v>
      </c>
      <c r="HD1071" s="2">
        <f t="shared" si="305"/>
        <v>6.1737843656495262E-4</v>
      </c>
      <c r="HE1071" s="2" t="str">
        <f t="shared" si="301"/>
        <v/>
      </c>
      <c r="HF1071" s="24" t="str">
        <f t="shared" si="302"/>
        <v/>
      </c>
    </row>
    <row r="1072" spans="157:214" ht="20.100000000000001" customHeight="1" x14ac:dyDescent="0.25">
      <c r="FA1072" s="1">
        <v>485</v>
      </c>
      <c r="FB1072" s="1">
        <f t="shared" si="306"/>
        <v>-9501.3300572965709</v>
      </c>
      <c r="FC1072" s="1">
        <f t="shared" si="307"/>
        <v>1.0363509494279764E-5</v>
      </c>
      <c r="FD1072" s="1">
        <f t="shared" si="308"/>
        <v>1.9699270409376895E-2</v>
      </c>
      <c r="FE1072" s="1">
        <f t="shared" si="309"/>
        <v>1.0363509494279764E-5</v>
      </c>
      <c r="FF1072" s="1" t="str">
        <f t="shared" si="310"/>
        <v/>
      </c>
      <c r="FG1072" s="1" t="str">
        <f t="shared" si="311"/>
        <v/>
      </c>
      <c r="FI1072" s="1">
        <f t="shared" si="312"/>
        <v>4.7910170779611809E-180</v>
      </c>
      <c r="FJ1072" s="1" t="str">
        <f t="shared" si="313"/>
        <v/>
      </c>
      <c r="FK1072" s="1" t="str">
        <f t="shared" si="314"/>
        <v/>
      </c>
      <c r="FP1072" s="1">
        <v>485</v>
      </c>
      <c r="FQ1072" s="1">
        <f t="shared" si="315"/>
        <v>-20.096220093271867</v>
      </c>
      <c r="FR1072" s="1">
        <f t="shared" si="316"/>
        <v>4.8997833323912027E-3</v>
      </c>
      <c r="FS1072" s="1">
        <f t="shared" si="317"/>
        <v>1.9699270409376895E-2</v>
      </c>
      <c r="FT1072" s="1">
        <f t="shared" si="318"/>
        <v>4.8997833323912027E-3</v>
      </c>
      <c r="FU1072" s="1" t="str">
        <f t="shared" si="319"/>
        <v/>
      </c>
      <c r="FV1072" s="1" t="str">
        <f t="shared" si="320"/>
        <v/>
      </c>
      <c r="FW1072" s="1">
        <f t="shared" si="321"/>
        <v>0</v>
      </c>
      <c r="FX1072" s="1" t="str">
        <f t="shared" si="322"/>
        <v/>
      </c>
      <c r="FY1072" s="1" t="str">
        <f t="shared" si="323"/>
        <v/>
      </c>
      <c r="GC1072" s="1">
        <v>485</v>
      </c>
      <c r="GD1072" s="1">
        <f t="shared" si="332"/>
        <v>-73.012714278382404</v>
      </c>
      <c r="GE1072" s="1">
        <f t="shared" si="324"/>
        <v>1.348629827424904E-3</v>
      </c>
      <c r="GF1072" s="1">
        <f t="shared" si="325"/>
        <v>1.9699270409376895E-2</v>
      </c>
      <c r="GG1072" s="1">
        <f t="shared" si="326"/>
        <v>1.348629827424904E-3</v>
      </c>
      <c r="GH1072" s="1" t="str">
        <f t="shared" si="327"/>
        <v/>
      </c>
      <c r="GI1072" s="1" t="str">
        <f t="shared" si="328"/>
        <v/>
      </c>
      <c r="GJ1072" s="1">
        <f t="shared" si="329"/>
        <v>0</v>
      </c>
      <c r="GK1072" s="1" t="str">
        <f t="shared" si="330"/>
        <v/>
      </c>
      <c r="GL1072" s="1" t="str">
        <f t="shared" si="331"/>
        <v/>
      </c>
      <c r="HA1072" s="2"/>
      <c r="HB1072" s="2">
        <f t="shared" si="303"/>
        <v>3.1360000000000241</v>
      </c>
      <c r="HC1072" s="145">
        <f t="shared" si="304"/>
        <v>0.87214247769817155</v>
      </c>
      <c r="HD1072" s="2">
        <f t="shared" si="305"/>
        <v>6.1855383419195942E-4</v>
      </c>
      <c r="HE1072" s="2" t="str">
        <f t="shared" si="301"/>
        <v/>
      </c>
      <c r="HF1072" s="24" t="str">
        <f t="shared" si="302"/>
        <v/>
      </c>
    </row>
    <row r="1073" spans="157:214" ht="20.100000000000001" customHeight="1" x14ac:dyDescent="0.25">
      <c r="FA1073" s="1">
        <v>486</v>
      </c>
      <c r="FB1073" s="1">
        <f t="shared" si="306"/>
        <v>-9482.8808727192954</v>
      </c>
      <c r="FC1073" s="1">
        <f t="shared" si="307"/>
        <v>1.0449174015847418E-5</v>
      </c>
      <c r="FD1073" s="1">
        <f t="shared" si="308"/>
        <v>1.9891258100992418E-2</v>
      </c>
      <c r="FE1073" s="1">
        <f t="shared" si="309"/>
        <v>1.0449174015847418E-5</v>
      </c>
      <c r="FF1073" s="1" t="str">
        <f t="shared" si="310"/>
        <v/>
      </c>
      <c r="FG1073" s="1" t="str">
        <f t="shared" si="311"/>
        <v/>
      </c>
      <c r="FI1073" s="1">
        <f t="shared" si="312"/>
        <v>5.3675511507501652E-180</v>
      </c>
      <c r="FJ1073" s="1" t="str">
        <f t="shared" si="313"/>
        <v/>
      </c>
      <c r="FK1073" s="1" t="str">
        <f t="shared" si="314"/>
        <v/>
      </c>
      <c r="FP1073" s="1">
        <v>486</v>
      </c>
      <c r="FQ1073" s="1">
        <f t="shared" si="315"/>
        <v>-20.057198306682992</v>
      </c>
      <c r="FR1073" s="1">
        <f t="shared" si="316"/>
        <v>4.9402848242059349E-3</v>
      </c>
      <c r="FS1073" s="1">
        <f t="shared" si="317"/>
        <v>1.9891258100992418E-2</v>
      </c>
      <c r="FT1073" s="1">
        <f t="shared" si="318"/>
        <v>4.9402848242059349E-3</v>
      </c>
      <c r="FU1073" s="1" t="str">
        <f t="shared" si="319"/>
        <v/>
      </c>
      <c r="FV1073" s="1" t="str">
        <f t="shared" si="320"/>
        <v/>
      </c>
      <c r="FW1073" s="1">
        <f t="shared" si="321"/>
        <v>0</v>
      </c>
      <c r="FX1073" s="1" t="str">
        <f t="shared" si="322"/>
        <v/>
      </c>
      <c r="FY1073" s="1" t="str">
        <f t="shared" si="323"/>
        <v/>
      </c>
      <c r="GC1073" s="1">
        <v>486</v>
      </c>
      <c r="GD1073" s="1">
        <f t="shared" si="332"/>
        <v>-72.870942017647678</v>
      </c>
      <c r="GE1073" s="1">
        <f t="shared" si="324"/>
        <v>1.3597775693169718E-3</v>
      </c>
      <c r="GF1073" s="1">
        <f t="shared" si="325"/>
        <v>1.9891258100992418E-2</v>
      </c>
      <c r="GG1073" s="1">
        <f t="shared" si="326"/>
        <v>1.3597775693169718E-3</v>
      </c>
      <c r="GH1073" s="1" t="str">
        <f t="shared" si="327"/>
        <v/>
      </c>
      <c r="GI1073" s="1" t="str">
        <f t="shared" si="328"/>
        <v/>
      </c>
      <c r="GJ1073" s="1">
        <f t="shared" si="329"/>
        <v>0</v>
      </c>
      <c r="GK1073" s="1" t="str">
        <f t="shared" si="330"/>
        <v/>
      </c>
      <c r="GL1073" s="1" t="str">
        <f t="shared" si="331"/>
        <v/>
      </c>
      <c r="HA1073" s="2"/>
      <c r="HB1073" s="2">
        <f t="shared" si="303"/>
        <v>3.1424000000000243</v>
      </c>
      <c r="HC1073" s="145">
        <f t="shared" si="304"/>
        <v>0.87152392386397959</v>
      </c>
      <c r="HD1073" s="2">
        <f t="shared" si="305"/>
        <v>6.1972502992735379E-4</v>
      </c>
      <c r="HE1073" s="2" t="str">
        <f t="shared" si="301"/>
        <v/>
      </c>
      <c r="HF1073" s="24" t="str">
        <f t="shared" si="302"/>
        <v/>
      </c>
    </row>
    <row r="1074" spans="157:214" ht="20.100000000000001" customHeight="1" x14ac:dyDescent="0.25">
      <c r="FA1074" s="1">
        <v>487</v>
      </c>
      <c r="FB1074" s="1">
        <f t="shared" si="306"/>
        <v>-9464.43168814202</v>
      </c>
      <c r="FC1074" s="1">
        <f t="shared" si="307"/>
        <v>1.0535378070903448E-5</v>
      </c>
      <c r="FD1074" s="1">
        <f t="shared" si="308"/>
        <v>2.0084831207560522E-2</v>
      </c>
      <c r="FE1074" s="1">
        <f t="shared" si="309"/>
        <v>1.0535378070903448E-5</v>
      </c>
      <c r="FF1074" s="1" t="str">
        <f t="shared" si="310"/>
        <v/>
      </c>
      <c r="FG1074" s="1" t="str">
        <f t="shared" si="311"/>
        <v/>
      </c>
      <c r="FI1074" s="1">
        <f t="shared" si="312"/>
        <v>6.0133670828368578E-180</v>
      </c>
      <c r="FJ1074" s="1" t="str">
        <f t="shared" si="313"/>
        <v/>
      </c>
      <c r="FK1074" s="1" t="str">
        <f t="shared" si="314"/>
        <v/>
      </c>
      <c r="FP1074" s="1">
        <v>487</v>
      </c>
      <c r="FQ1074" s="1">
        <f t="shared" si="315"/>
        <v>-20.018176520094112</v>
      </c>
      <c r="FR1074" s="1">
        <f t="shared" si="316"/>
        <v>4.9810414030831201E-3</v>
      </c>
      <c r="FS1074" s="1">
        <f t="shared" si="317"/>
        <v>2.0084831207560522E-2</v>
      </c>
      <c r="FT1074" s="1">
        <f t="shared" si="318"/>
        <v>4.9810414030831201E-3</v>
      </c>
      <c r="FU1074" s="1" t="str">
        <f t="shared" si="319"/>
        <v/>
      </c>
      <c r="FV1074" s="1" t="str">
        <f t="shared" si="320"/>
        <v/>
      </c>
      <c r="FW1074" s="1">
        <f t="shared" si="321"/>
        <v>0</v>
      </c>
      <c r="FX1074" s="1" t="str">
        <f t="shared" si="322"/>
        <v/>
      </c>
      <c r="FY1074" s="1" t="str">
        <f t="shared" si="323"/>
        <v/>
      </c>
      <c r="GC1074" s="1">
        <v>487</v>
      </c>
      <c r="GD1074" s="1">
        <f t="shared" si="332"/>
        <v>-72.729169756912952</v>
      </c>
      <c r="GE1074" s="1">
        <f t="shared" si="324"/>
        <v>1.3709955220730069E-3</v>
      </c>
      <c r="GF1074" s="1">
        <f t="shared" si="325"/>
        <v>2.0084831207560546E-2</v>
      </c>
      <c r="GG1074" s="1">
        <f t="shared" si="326"/>
        <v>1.3709955220730069E-3</v>
      </c>
      <c r="GH1074" s="1" t="str">
        <f t="shared" si="327"/>
        <v/>
      </c>
      <c r="GI1074" s="1" t="str">
        <f t="shared" si="328"/>
        <v/>
      </c>
      <c r="GJ1074" s="1">
        <f t="shared" si="329"/>
        <v>0</v>
      </c>
      <c r="GK1074" s="1" t="str">
        <f t="shared" si="330"/>
        <v/>
      </c>
      <c r="GL1074" s="1" t="str">
        <f t="shared" si="331"/>
        <v/>
      </c>
      <c r="HA1074" s="2"/>
      <c r="HB1074" s="2">
        <f t="shared" si="303"/>
        <v>3.1488000000000245</v>
      </c>
      <c r="HC1074" s="145">
        <f t="shared" si="304"/>
        <v>0.87090419883405223</v>
      </c>
      <c r="HD1074" s="2">
        <f t="shared" si="305"/>
        <v>6.2089201767923097E-4</v>
      </c>
      <c r="HE1074" s="2" t="str">
        <f t="shared" si="301"/>
        <v/>
      </c>
      <c r="HF1074" s="24" t="str">
        <f t="shared" si="302"/>
        <v/>
      </c>
    </row>
    <row r="1075" spans="157:214" ht="20.100000000000001" customHeight="1" x14ac:dyDescent="0.25">
      <c r="FA1075" s="1">
        <v>488</v>
      </c>
      <c r="FB1075" s="1">
        <f t="shared" si="306"/>
        <v>-9445.9825035647464</v>
      </c>
      <c r="FC1075" s="1">
        <f t="shared" si="307"/>
        <v>1.0622123340628612E-5</v>
      </c>
      <c r="FD1075" s="1">
        <f t="shared" si="308"/>
        <v>2.0279999698560966E-2</v>
      </c>
      <c r="FE1075" s="1">
        <f t="shared" si="309"/>
        <v>1.0622123340628612E-5</v>
      </c>
      <c r="FF1075" s="1" t="str">
        <f t="shared" si="310"/>
        <v/>
      </c>
      <c r="FG1075" s="1" t="str">
        <f t="shared" si="311"/>
        <v/>
      </c>
      <c r="FI1075" s="1">
        <f t="shared" si="312"/>
        <v>6.736778857372117E-180</v>
      </c>
      <c r="FJ1075" s="1" t="str">
        <f t="shared" si="313"/>
        <v/>
      </c>
      <c r="FK1075" s="1" t="str">
        <f t="shared" si="314"/>
        <v/>
      </c>
      <c r="FP1075" s="1">
        <v>488</v>
      </c>
      <c r="FQ1075" s="1">
        <f t="shared" si="315"/>
        <v>-19.979154733505236</v>
      </c>
      <c r="FR1075" s="1">
        <f t="shared" si="316"/>
        <v>5.0220538638714018E-3</v>
      </c>
      <c r="FS1075" s="1">
        <f t="shared" si="317"/>
        <v>2.0279999698560966E-2</v>
      </c>
      <c r="FT1075" s="1">
        <f t="shared" si="318"/>
        <v>5.0220538638714018E-3</v>
      </c>
      <c r="FU1075" s="1" t="str">
        <f t="shared" si="319"/>
        <v/>
      </c>
      <c r="FV1075" s="1" t="str">
        <f t="shared" si="320"/>
        <v/>
      </c>
      <c r="FW1075" s="1">
        <f t="shared" si="321"/>
        <v>0</v>
      </c>
      <c r="FX1075" s="1" t="str">
        <f t="shared" si="322"/>
        <v/>
      </c>
      <c r="FY1075" s="1" t="str">
        <f t="shared" si="323"/>
        <v/>
      </c>
      <c r="GC1075" s="1">
        <v>488</v>
      </c>
      <c r="GD1075" s="1">
        <f t="shared" si="332"/>
        <v>-72.587397496178227</v>
      </c>
      <c r="GE1075" s="1">
        <f t="shared" si="324"/>
        <v>1.3822839044693319E-3</v>
      </c>
      <c r="GF1075" s="1">
        <f t="shared" si="325"/>
        <v>2.0279999698561001E-2</v>
      </c>
      <c r="GG1075" s="1">
        <f t="shared" si="326"/>
        <v>1.3822839044693319E-3</v>
      </c>
      <c r="GH1075" s="1" t="str">
        <f t="shared" si="327"/>
        <v/>
      </c>
      <c r="GI1075" s="1" t="str">
        <f t="shared" si="328"/>
        <v/>
      </c>
      <c r="GJ1075" s="1">
        <f t="shared" si="329"/>
        <v>0</v>
      </c>
      <c r="GK1075" s="1" t="str">
        <f t="shared" si="330"/>
        <v/>
      </c>
      <c r="GL1075" s="1" t="str">
        <f t="shared" si="331"/>
        <v/>
      </c>
      <c r="HA1075" s="2"/>
      <c r="HB1075" s="2">
        <f t="shared" si="303"/>
        <v>3.1552000000000247</v>
      </c>
      <c r="HC1075" s="145">
        <f t="shared" si="304"/>
        <v>0.870283306816373</v>
      </c>
      <c r="HD1075" s="2">
        <f t="shared" si="305"/>
        <v>6.2205479146260068E-4</v>
      </c>
      <c r="HE1075" s="2" t="str">
        <f t="shared" si="301"/>
        <v/>
      </c>
      <c r="HF1075" s="24" t="str">
        <f t="shared" si="302"/>
        <v/>
      </c>
    </row>
    <row r="1076" spans="157:214" ht="20.100000000000001" customHeight="1" x14ac:dyDescent="0.25">
      <c r="FA1076" s="2">
        <v>489</v>
      </c>
      <c r="FB1076" s="1">
        <f t="shared" si="306"/>
        <v>-9427.5333189874709</v>
      </c>
      <c r="FC1076" s="1">
        <f t="shared" si="307"/>
        <v>1.0709411493974571E-5</v>
      </c>
      <c r="FD1076" s="1">
        <f t="shared" si="308"/>
        <v>2.0476773574377456E-2</v>
      </c>
      <c r="FE1076" s="1">
        <f t="shared" si="309"/>
        <v>1.0709411493974571E-5</v>
      </c>
      <c r="FF1076" s="1" t="str">
        <f t="shared" si="310"/>
        <v/>
      </c>
      <c r="FG1076" s="1" t="str">
        <f t="shared" si="311"/>
        <v/>
      </c>
      <c r="FI1076" s="1">
        <f t="shared" si="312"/>
        <v>7.5470967607226709E-180</v>
      </c>
      <c r="FJ1076" s="1" t="str">
        <f t="shared" si="313"/>
        <v/>
      </c>
      <c r="FK1076" s="1" t="str">
        <f t="shared" si="314"/>
        <v/>
      </c>
      <c r="FP1076" s="2">
        <v>489</v>
      </c>
      <c r="FQ1076" s="1">
        <f t="shared" si="315"/>
        <v>-19.940132946916361</v>
      </c>
      <c r="FR1076" s="1">
        <f t="shared" si="316"/>
        <v>5.0633229956376013E-3</v>
      </c>
      <c r="FS1076" s="1">
        <f t="shared" si="317"/>
        <v>2.0476773574377428E-2</v>
      </c>
      <c r="FT1076" s="1">
        <f t="shared" si="318"/>
        <v>5.0633229956376013E-3</v>
      </c>
      <c r="FU1076" s="1" t="str">
        <f t="shared" si="319"/>
        <v/>
      </c>
      <c r="FV1076" s="1" t="str">
        <f t="shared" si="320"/>
        <v/>
      </c>
      <c r="FW1076" s="1">
        <f t="shared" si="321"/>
        <v>0</v>
      </c>
      <c r="FX1076" s="1" t="str">
        <f t="shared" si="322"/>
        <v/>
      </c>
      <c r="FY1076" s="1" t="str">
        <f t="shared" si="323"/>
        <v/>
      </c>
      <c r="GC1076" s="2">
        <v>489</v>
      </c>
      <c r="GD1076" s="1">
        <f t="shared" si="332"/>
        <v>-72.445625235443515</v>
      </c>
      <c r="GE1076" s="1">
        <f t="shared" si="324"/>
        <v>1.3936429336908675E-3</v>
      </c>
      <c r="GF1076" s="1">
        <f t="shared" si="325"/>
        <v>2.0476773574377456E-2</v>
      </c>
      <c r="GG1076" s="1">
        <f t="shared" si="326"/>
        <v>1.3936429336908675E-3</v>
      </c>
      <c r="GH1076" s="1" t="str">
        <f t="shared" si="327"/>
        <v/>
      </c>
      <c r="GI1076" s="1" t="str">
        <f t="shared" si="328"/>
        <v/>
      </c>
      <c r="GJ1076" s="1">
        <f t="shared" si="329"/>
        <v>0</v>
      </c>
      <c r="GK1076" s="1" t="str">
        <f t="shared" si="330"/>
        <v/>
      </c>
      <c r="GL1076" s="1" t="str">
        <f t="shared" si="331"/>
        <v/>
      </c>
      <c r="HA1076" s="2"/>
      <c r="HB1076" s="2">
        <f t="shared" si="303"/>
        <v>3.1616000000000248</v>
      </c>
      <c r="HC1076" s="145">
        <f t="shared" si="304"/>
        <v>0.8696612520249104</v>
      </c>
      <c r="HD1076" s="2">
        <f t="shared" si="305"/>
        <v>6.2321334539994222E-4</v>
      </c>
      <c r="HE1076" s="2" t="str">
        <f t="shared" si="301"/>
        <v/>
      </c>
      <c r="HF1076" s="24" t="str">
        <f t="shared" si="302"/>
        <v/>
      </c>
    </row>
    <row r="1077" spans="157:214" ht="20.100000000000001" customHeight="1" x14ac:dyDescent="0.25">
      <c r="FA1077" s="1">
        <v>490</v>
      </c>
      <c r="FB1077" s="1">
        <f t="shared" si="306"/>
        <v>-9409.0841344101955</v>
      </c>
      <c r="FC1077" s="1">
        <f t="shared" si="307"/>
        <v>1.0797244187455939E-5</v>
      </c>
      <c r="FD1077" s="1">
        <f t="shared" si="308"/>
        <v>2.0675162866070039E-2</v>
      </c>
      <c r="FE1077" s="1">
        <f t="shared" si="309"/>
        <v>1.0797244187455939E-5</v>
      </c>
      <c r="FF1077" s="1" t="str">
        <f t="shared" si="310"/>
        <v/>
      </c>
      <c r="FG1077" s="1" t="str">
        <f t="shared" si="311"/>
        <v/>
      </c>
      <c r="FI1077" s="1">
        <f t="shared" si="312"/>
        <v>8.4547466066747173E-180</v>
      </c>
      <c r="FJ1077" s="1" t="str">
        <f t="shared" si="313"/>
        <v/>
      </c>
      <c r="FK1077" s="1" t="str">
        <f t="shared" si="314"/>
        <v/>
      </c>
      <c r="FP1077" s="1">
        <v>490</v>
      </c>
      <c r="FQ1077" s="1">
        <f t="shared" si="315"/>
        <v>-19.901111160327481</v>
      </c>
      <c r="FR1077" s="1">
        <f t="shared" si="316"/>
        <v>5.1048495815684217E-3</v>
      </c>
      <c r="FS1077" s="1">
        <f t="shared" si="317"/>
        <v>2.0675162866070039E-2</v>
      </c>
      <c r="FT1077" s="1">
        <f t="shared" si="318"/>
        <v>5.1048495815684217E-3</v>
      </c>
      <c r="FU1077" s="1" t="str">
        <f t="shared" si="319"/>
        <v/>
      </c>
      <c r="FV1077" s="1" t="str">
        <f t="shared" si="320"/>
        <v/>
      </c>
      <c r="FW1077" s="1">
        <f t="shared" si="321"/>
        <v>0</v>
      </c>
      <c r="FX1077" s="1" t="str">
        <f t="shared" si="322"/>
        <v/>
      </c>
      <c r="FY1077" s="1" t="str">
        <f t="shared" si="323"/>
        <v/>
      </c>
      <c r="GC1077" s="1">
        <v>490</v>
      </c>
      <c r="GD1077" s="1">
        <f t="shared" si="332"/>
        <v>-72.303852974708789</v>
      </c>
      <c r="GE1077" s="1">
        <f t="shared" si="324"/>
        <v>1.405072825304073E-3</v>
      </c>
      <c r="GF1077" s="1">
        <f t="shared" si="325"/>
        <v>2.0675162866070039E-2</v>
      </c>
      <c r="GG1077" s="1">
        <f t="shared" si="326"/>
        <v>1.405072825304073E-3</v>
      </c>
      <c r="GH1077" s="1" t="str">
        <f t="shared" si="327"/>
        <v/>
      </c>
      <c r="GI1077" s="1" t="str">
        <f t="shared" si="328"/>
        <v/>
      </c>
      <c r="GJ1077" s="1">
        <f t="shared" si="329"/>
        <v>0</v>
      </c>
      <c r="GK1077" s="1" t="str">
        <f t="shared" si="330"/>
        <v/>
      </c>
      <c r="GL1077" s="1" t="str">
        <f t="shared" si="331"/>
        <v/>
      </c>
      <c r="HA1077" s="2"/>
      <c r="HB1077" s="2">
        <f t="shared" si="303"/>
        <v>3.168000000000025</v>
      </c>
      <c r="HC1077" s="145">
        <f t="shared" si="304"/>
        <v>0.86903803867951046</v>
      </c>
      <c r="HD1077" s="2">
        <f t="shared" si="305"/>
        <v>6.2436767372042734E-4</v>
      </c>
      <c r="HE1077" s="2" t="str">
        <f t="shared" si="301"/>
        <v/>
      </c>
      <c r="HF1077" s="24" t="str">
        <f t="shared" si="302"/>
        <v/>
      </c>
    </row>
    <row r="1078" spans="157:214" ht="20.100000000000001" customHeight="1" x14ac:dyDescent="0.25">
      <c r="FA1078" s="1">
        <v>491</v>
      </c>
      <c r="FB1078" s="1">
        <f t="shared" si="306"/>
        <v>-9390.6349498329218</v>
      </c>
      <c r="FC1078" s="1">
        <f t="shared" si="307"/>
        <v>1.0885623064941619E-5</v>
      </c>
      <c r="FD1078" s="1">
        <f t="shared" si="308"/>
        <v>2.0875177635143818E-2</v>
      </c>
      <c r="FE1078" s="1">
        <f t="shared" si="309"/>
        <v>1.0885623064941619E-5</v>
      </c>
      <c r="FF1078" s="1" t="str">
        <f t="shared" si="310"/>
        <v/>
      </c>
      <c r="FG1078" s="1" t="str">
        <f t="shared" si="311"/>
        <v/>
      </c>
      <c r="FI1078" s="1">
        <f t="shared" si="312"/>
        <v>9.4714032077085438E-180</v>
      </c>
      <c r="FJ1078" s="1" t="str">
        <f t="shared" si="313"/>
        <v/>
      </c>
      <c r="FK1078" s="1" t="str">
        <f t="shared" si="314"/>
        <v/>
      </c>
      <c r="FP1078" s="1">
        <v>491</v>
      </c>
      <c r="FQ1078" s="1">
        <f t="shared" si="315"/>
        <v>-19.862089373738606</v>
      </c>
      <c r="FR1078" s="1">
        <f t="shared" si="316"/>
        <v>5.1466343988717488E-3</v>
      </c>
      <c r="FS1078" s="1">
        <f t="shared" si="317"/>
        <v>2.0875177635143818E-2</v>
      </c>
      <c r="FT1078" s="1">
        <f t="shared" si="318"/>
        <v>5.1466343988717488E-3</v>
      </c>
      <c r="FU1078" s="1" t="str">
        <f t="shared" si="319"/>
        <v/>
      </c>
      <c r="FV1078" s="1" t="str">
        <f t="shared" si="320"/>
        <v/>
      </c>
      <c r="FW1078" s="1">
        <f t="shared" si="321"/>
        <v>0</v>
      </c>
      <c r="FX1078" s="1" t="str">
        <f t="shared" si="322"/>
        <v/>
      </c>
      <c r="FY1078" s="1" t="str">
        <f t="shared" si="323"/>
        <v/>
      </c>
      <c r="GC1078" s="1">
        <v>491</v>
      </c>
      <c r="GD1078" s="1">
        <f t="shared" si="332"/>
        <v>-72.162080713974063</v>
      </c>
      <c r="GE1078" s="1">
        <f t="shared" si="324"/>
        <v>1.4165737932297856E-3</v>
      </c>
      <c r="GF1078" s="1">
        <f t="shared" si="325"/>
        <v>2.0875177635143825E-2</v>
      </c>
      <c r="GG1078" s="1">
        <f t="shared" si="326"/>
        <v>1.4165737932297856E-3</v>
      </c>
      <c r="GH1078" s="1" t="str">
        <f t="shared" si="327"/>
        <v/>
      </c>
      <c r="GI1078" s="1" t="str">
        <f t="shared" si="328"/>
        <v/>
      </c>
      <c r="GJ1078" s="1">
        <f t="shared" si="329"/>
        <v>0</v>
      </c>
      <c r="GK1078" s="1" t="str">
        <f t="shared" si="330"/>
        <v/>
      </c>
      <c r="GL1078" s="1" t="str">
        <f t="shared" si="331"/>
        <v/>
      </c>
      <c r="HA1078" s="2"/>
      <c r="HB1078" s="2">
        <f t="shared" si="303"/>
        <v>3.1744000000000252</v>
      </c>
      <c r="HC1078" s="145">
        <f t="shared" si="304"/>
        <v>0.86841367100579003</v>
      </c>
      <c r="HD1078" s="2">
        <f t="shared" si="305"/>
        <v>6.2551777075914305E-4</v>
      </c>
      <c r="HE1078" s="2" t="str">
        <f t="shared" si="301"/>
        <v/>
      </c>
      <c r="HF1078" s="24" t="str">
        <f t="shared" si="302"/>
        <v/>
      </c>
    </row>
    <row r="1079" spans="157:214" ht="20.100000000000001" customHeight="1" x14ac:dyDescent="0.25">
      <c r="FA1079" s="1">
        <v>492</v>
      </c>
      <c r="FB1079" s="1">
        <f t="shared" si="306"/>
        <v>-9372.1857652556464</v>
      </c>
      <c r="FC1079" s="1">
        <f t="shared" si="307"/>
        <v>1.0974549757445507E-5</v>
      </c>
      <c r="FD1079" s="1">
        <f t="shared" si="308"/>
        <v>2.1076827973313689E-2</v>
      </c>
      <c r="FE1079" s="1">
        <f t="shared" si="309"/>
        <v>1.0974549757445507E-5</v>
      </c>
      <c r="FF1079" s="1" t="str">
        <f t="shared" si="310"/>
        <v/>
      </c>
      <c r="FG1079" s="1" t="str">
        <f t="shared" si="311"/>
        <v/>
      </c>
      <c r="FI1079" s="1">
        <f t="shared" si="312"/>
        <v>1.0610139793424223E-179</v>
      </c>
      <c r="FJ1079" s="1" t="str">
        <f t="shared" si="313"/>
        <v/>
      </c>
      <c r="FK1079" s="1" t="str">
        <f t="shared" si="314"/>
        <v/>
      </c>
      <c r="FP1079" s="1">
        <v>492</v>
      </c>
      <c r="FQ1079" s="1">
        <f t="shared" si="315"/>
        <v>-19.823067587149726</v>
      </c>
      <c r="FR1079" s="1">
        <f t="shared" si="316"/>
        <v>5.1886782186777447E-3</v>
      </c>
      <c r="FS1079" s="1">
        <f t="shared" si="317"/>
        <v>2.1076827973313689E-2</v>
      </c>
      <c r="FT1079" s="1">
        <f t="shared" si="318"/>
        <v>5.1886782186777447E-3</v>
      </c>
      <c r="FU1079" s="1" t="str">
        <f t="shared" si="319"/>
        <v/>
      </c>
      <c r="FV1079" s="1" t="str">
        <f t="shared" si="320"/>
        <v/>
      </c>
      <c r="FW1079" s="1">
        <f t="shared" si="321"/>
        <v>0</v>
      </c>
      <c r="FX1079" s="1" t="str">
        <f t="shared" si="322"/>
        <v/>
      </c>
      <c r="FY1079" s="1" t="str">
        <f t="shared" si="323"/>
        <v/>
      </c>
      <c r="GC1079" s="1">
        <v>492</v>
      </c>
      <c r="GD1079" s="1">
        <f t="shared" si="332"/>
        <v>-72.020308453239338</v>
      </c>
      <c r="GE1079" s="1">
        <f t="shared" si="324"/>
        <v>1.4281460497159856E-3</v>
      </c>
      <c r="GF1079" s="1">
        <f t="shared" si="325"/>
        <v>2.1076827973313689E-2</v>
      </c>
      <c r="GG1079" s="1">
        <f t="shared" si="326"/>
        <v>1.4281460497159856E-3</v>
      </c>
      <c r="GH1079" s="1" t="str">
        <f t="shared" si="327"/>
        <v/>
      </c>
      <c r="GI1079" s="1" t="str">
        <f t="shared" si="328"/>
        <v/>
      </c>
      <c r="GJ1079" s="1">
        <f t="shared" si="329"/>
        <v>0</v>
      </c>
      <c r="GK1079" s="1" t="str">
        <f t="shared" si="330"/>
        <v/>
      </c>
      <c r="GL1079" s="1" t="str">
        <f t="shared" si="331"/>
        <v/>
      </c>
      <c r="HA1079" s="2"/>
      <c r="HB1079" s="2">
        <f t="shared" si="303"/>
        <v>3.1808000000000254</v>
      </c>
      <c r="HC1079" s="145">
        <f t="shared" si="304"/>
        <v>0.86778815323503089</v>
      </c>
      <c r="HD1079" s="2">
        <f t="shared" si="305"/>
        <v>6.2666363095709166E-4</v>
      </c>
      <c r="HE1079" s="2" t="str">
        <f t="shared" si="301"/>
        <v/>
      </c>
      <c r="HF1079" s="24" t="str">
        <f t="shared" si="302"/>
        <v/>
      </c>
    </row>
    <row r="1080" spans="157:214" ht="20.100000000000001" customHeight="1" x14ac:dyDescent="0.25">
      <c r="FA1080" s="1">
        <v>493</v>
      </c>
      <c r="FB1080" s="1">
        <f t="shared" si="306"/>
        <v>-9353.736580678371</v>
      </c>
      <c r="FC1080" s="1">
        <f t="shared" si="307"/>
        <v>1.1064025882916361E-5</v>
      </c>
      <c r="FD1080" s="1">
        <f t="shared" si="308"/>
        <v>2.1280124002265161E-2</v>
      </c>
      <c r="FE1080" s="1">
        <f t="shared" si="309"/>
        <v>1.1064025882916361E-5</v>
      </c>
      <c r="FF1080" s="1" t="str">
        <f t="shared" si="310"/>
        <v/>
      </c>
      <c r="FG1080" s="1" t="str">
        <f t="shared" si="311"/>
        <v/>
      </c>
      <c r="FI1080" s="1">
        <f t="shared" si="312"/>
        <v>1.1885595278822837E-179</v>
      </c>
      <c r="FJ1080" s="1" t="str">
        <f t="shared" si="313"/>
        <v/>
      </c>
      <c r="FK1080" s="1" t="str">
        <f t="shared" si="314"/>
        <v/>
      </c>
      <c r="FP1080" s="1">
        <v>493</v>
      </c>
      <c r="FQ1080" s="1">
        <f t="shared" si="315"/>
        <v>-19.78404580056085</v>
      </c>
      <c r="FR1080" s="1">
        <f t="shared" si="316"/>
        <v>5.2309818059394705E-3</v>
      </c>
      <c r="FS1080" s="1">
        <f t="shared" si="317"/>
        <v>2.1280124002265137E-2</v>
      </c>
      <c r="FT1080" s="1">
        <f t="shared" si="318"/>
        <v>5.2309818059394705E-3</v>
      </c>
      <c r="FU1080" s="1" t="str">
        <f t="shared" si="319"/>
        <v/>
      </c>
      <c r="FV1080" s="1" t="str">
        <f t="shared" si="320"/>
        <v/>
      </c>
      <c r="FW1080" s="1">
        <f t="shared" si="321"/>
        <v>0</v>
      </c>
      <c r="FX1080" s="1" t="str">
        <f t="shared" si="322"/>
        <v/>
      </c>
      <c r="FY1080" s="1" t="str">
        <f t="shared" si="323"/>
        <v/>
      </c>
      <c r="GC1080" s="1">
        <v>493</v>
      </c>
      <c r="GD1080" s="1">
        <f t="shared" si="332"/>
        <v>-71.878536192504612</v>
      </c>
      <c r="GE1080" s="1">
        <f t="shared" si="324"/>
        <v>1.439789805310461E-3</v>
      </c>
      <c r="GF1080" s="1">
        <f t="shared" si="325"/>
        <v>2.1280124002265186E-2</v>
      </c>
      <c r="GG1080" s="1">
        <f t="shared" si="326"/>
        <v>1.439789805310461E-3</v>
      </c>
      <c r="GH1080" s="1" t="str">
        <f t="shared" si="327"/>
        <v/>
      </c>
      <c r="GI1080" s="1" t="str">
        <f t="shared" si="328"/>
        <v/>
      </c>
      <c r="GJ1080" s="1">
        <f t="shared" si="329"/>
        <v>0</v>
      </c>
      <c r="GK1080" s="1" t="str">
        <f t="shared" si="330"/>
        <v/>
      </c>
      <c r="GL1080" s="1" t="str">
        <f t="shared" si="331"/>
        <v/>
      </c>
      <c r="HA1080" s="2"/>
      <c r="HB1080" s="2">
        <f t="shared" si="303"/>
        <v>3.1872000000000256</v>
      </c>
      <c r="HC1080" s="145">
        <f t="shared" si="304"/>
        <v>0.8671614896040738</v>
      </c>
      <c r="HD1080" s="2">
        <f t="shared" si="305"/>
        <v>6.2780524885974742E-4</v>
      </c>
      <c r="HE1080" s="2" t="str">
        <f t="shared" si="301"/>
        <v/>
      </c>
      <c r="HF1080" s="24" t="str">
        <f t="shared" si="302"/>
        <v/>
      </c>
    </row>
    <row r="1081" spans="157:214" ht="20.100000000000001" customHeight="1" x14ac:dyDescent="0.25">
      <c r="FA1081" s="1">
        <v>494</v>
      </c>
      <c r="FB1081" s="1">
        <f t="shared" si="306"/>
        <v>-9335.2873961010973</v>
      </c>
      <c r="FC1081" s="1">
        <f t="shared" si="307"/>
        <v>1.1154053046027193E-5</v>
      </c>
      <c r="FD1081" s="1">
        <f t="shared" si="308"/>
        <v>2.1485075873411474E-2</v>
      </c>
      <c r="FE1081" s="1">
        <f t="shared" si="309"/>
        <v>1.1154053046027193E-5</v>
      </c>
      <c r="FF1081" s="1" t="str">
        <f t="shared" si="310"/>
        <v/>
      </c>
      <c r="FG1081" s="1" t="str">
        <f t="shared" si="311"/>
        <v/>
      </c>
      <c r="FI1081" s="1">
        <f t="shared" si="312"/>
        <v>1.3314161511764846E-179</v>
      </c>
      <c r="FJ1081" s="1" t="str">
        <f t="shared" si="313"/>
        <v/>
      </c>
      <c r="FK1081" s="1" t="str">
        <f t="shared" si="314"/>
        <v/>
      </c>
      <c r="FP1081" s="1">
        <v>494</v>
      </c>
      <c r="FQ1081" s="1">
        <f t="shared" si="315"/>
        <v>-19.745024013971971</v>
      </c>
      <c r="FR1081" s="1">
        <f t="shared" si="316"/>
        <v>5.2735459193333448E-3</v>
      </c>
      <c r="FS1081" s="1">
        <f t="shared" si="317"/>
        <v>2.1485075873411513E-2</v>
      </c>
      <c r="FT1081" s="1">
        <f t="shared" si="318"/>
        <v>5.2735459193333448E-3</v>
      </c>
      <c r="FU1081" s="1" t="str">
        <f t="shared" si="319"/>
        <v/>
      </c>
      <c r="FV1081" s="1" t="str">
        <f t="shared" si="320"/>
        <v/>
      </c>
      <c r="FW1081" s="1">
        <f t="shared" si="321"/>
        <v>0</v>
      </c>
      <c r="FX1081" s="1" t="str">
        <f t="shared" si="322"/>
        <v/>
      </c>
      <c r="FY1081" s="1" t="str">
        <f t="shared" si="323"/>
        <v/>
      </c>
      <c r="GC1081" s="1">
        <v>494</v>
      </c>
      <c r="GD1081" s="1">
        <f t="shared" si="332"/>
        <v>-71.7367639317699</v>
      </c>
      <c r="GE1081" s="1">
        <f t="shared" si="324"/>
        <v>1.4515052688333855E-3</v>
      </c>
      <c r="GF1081" s="1">
        <f t="shared" si="325"/>
        <v>2.1485075873411513E-2</v>
      </c>
      <c r="GG1081" s="1">
        <f t="shared" si="326"/>
        <v>1.4515052688333855E-3</v>
      </c>
      <c r="GH1081" s="1" t="str">
        <f t="shared" si="327"/>
        <v/>
      </c>
      <c r="GI1081" s="1" t="str">
        <f t="shared" si="328"/>
        <v/>
      </c>
      <c r="GJ1081" s="1">
        <f t="shared" si="329"/>
        <v>0</v>
      </c>
      <c r="GK1081" s="1" t="str">
        <f t="shared" si="330"/>
        <v/>
      </c>
      <c r="GL1081" s="1" t="str">
        <f t="shared" si="331"/>
        <v/>
      </c>
      <c r="HA1081" s="2"/>
      <c r="HB1081" s="2">
        <f t="shared" si="303"/>
        <v>3.1936000000000258</v>
      </c>
      <c r="HC1081" s="145">
        <f t="shared" si="304"/>
        <v>0.86653368435521405</v>
      </c>
      <c r="HD1081" s="2">
        <f t="shared" si="305"/>
        <v>6.2894261911816685E-4</v>
      </c>
      <c r="HE1081" s="2" t="str">
        <f t="shared" si="301"/>
        <v/>
      </c>
      <c r="HF1081" s="24" t="str">
        <f t="shared" si="302"/>
        <v/>
      </c>
    </row>
    <row r="1082" spans="157:214" ht="20.100000000000001" customHeight="1" x14ac:dyDescent="0.25">
      <c r="FA1082" s="2">
        <v>495</v>
      </c>
      <c r="FB1082" s="1">
        <f t="shared" si="306"/>
        <v>-9316.8382115238219</v>
      </c>
      <c r="FC1082" s="1">
        <f t="shared" si="307"/>
        <v>1.1244632837963892E-5</v>
      </c>
      <c r="FD1082" s="1">
        <f t="shared" si="308"/>
        <v>2.1691693767646781E-2</v>
      </c>
      <c r="FE1082" s="1">
        <f t="shared" si="309"/>
        <v>1.1244632837963892E-5</v>
      </c>
      <c r="FF1082" s="1" t="str">
        <f t="shared" si="310"/>
        <v/>
      </c>
      <c r="FG1082" s="1" t="str">
        <f t="shared" si="311"/>
        <v/>
      </c>
      <c r="FI1082" s="1">
        <f t="shared" si="312"/>
        <v>1.4914192882667772E-179</v>
      </c>
      <c r="FJ1082" s="1" t="str">
        <f t="shared" si="313"/>
        <v/>
      </c>
      <c r="FK1082" s="1" t="str">
        <f t="shared" si="314"/>
        <v/>
      </c>
      <c r="FP1082" s="2">
        <v>495</v>
      </c>
      <c r="FQ1082" s="1">
        <f t="shared" si="315"/>
        <v>-19.706002227383095</v>
      </c>
      <c r="FR1082" s="1">
        <f t="shared" si="316"/>
        <v>5.3163713111591317E-3</v>
      </c>
      <c r="FS1082" s="1">
        <f t="shared" si="317"/>
        <v>2.1691693767646753E-2</v>
      </c>
      <c r="FT1082" s="1">
        <f t="shared" si="318"/>
        <v>5.3163713111591317E-3</v>
      </c>
      <c r="FU1082" s="1" t="str">
        <f t="shared" si="319"/>
        <v/>
      </c>
      <c r="FV1082" s="1" t="str">
        <f t="shared" si="320"/>
        <v/>
      </c>
      <c r="FW1082" s="1">
        <f t="shared" si="321"/>
        <v>0</v>
      </c>
      <c r="FX1082" s="1" t="str">
        <f t="shared" si="322"/>
        <v/>
      </c>
      <c r="FY1082" s="1" t="str">
        <f t="shared" si="323"/>
        <v/>
      </c>
      <c r="GC1082" s="2">
        <v>495</v>
      </c>
      <c r="GD1082" s="1">
        <f t="shared" si="332"/>
        <v>-71.594991671035174</v>
      </c>
      <c r="GE1082" s="1">
        <f t="shared" si="324"/>
        <v>1.4632926473498223E-3</v>
      </c>
      <c r="GF1082" s="1">
        <f t="shared" si="325"/>
        <v>2.1691693767646781E-2</v>
      </c>
      <c r="GG1082" s="1">
        <f t="shared" si="326"/>
        <v>1.4632926473498223E-3</v>
      </c>
      <c r="GH1082" s="1" t="str">
        <f t="shared" si="327"/>
        <v/>
      </c>
      <c r="GI1082" s="1" t="str">
        <f t="shared" si="328"/>
        <v/>
      </c>
      <c r="GJ1082" s="1">
        <f t="shared" si="329"/>
        <v>0</v>
      </c>
      <c r="GK1082" s="1" t="str">
        <f t="shared" si="330"/>
        <v/>
      </c>
      <c r="GL1082" s="1" t="str">
        <f t="shared" si="331"/>
        <v/>
      </c>
      <c r="HA1082" s="2"/>
      <c r="HB1082" s="2">
        <f t="shared" si="303"/>
        <v>3.2000000000000259</v>
      </c>
      <c r="HC1082" s="145">
        <f t="shared" si="304"/>
        <v>0.86590474173609588</v>
      </c>
      <c r="HD1082" s="2">
        <f t="shared" si="305"/>
        <v>6.3007573648632409E-4</v>
      </c>
      <c r="HE1082" s="2" t="str">
        <f t="shared" si="301"/>
        <v/>
      </c>
      <c r="HF1082" s="24" t="str">
        <f t="shared" si="302"/>
        <v/>
      </c>
    </row>
    <row r="1083" spans="157:214" ht="20.100000000000001" customHeight="1" x14ac:dyDescent="0.25">
      <c r="FA1083" s="1">
        <v>496</v>
      </c>
      <c r="FB1083" s="1">
        <f t="shared" si="306"/>
        <v>-9298.3890269465464</v>
      </c>
      <c r="FC1083" s="1">
        <f t="shared" si="307"/>
        <v>1.1335766836213182E-5</v>
      </c>
      <c r="FD1083" s="1">
        <f t="shared" si="308"/>
        <v>2.1899987895095108E-2</v>
      </c>
      <c r="FE1083" s="1">
        <f t="shared" si="309"/>
        <v>1.1335766836213182E-5</v>
      </c>
      <c r="FF1083" s="1" t="str">
        <f t="shared" si="310"/>
        <v/>
      </c>
      <c r="FG1083" s="1" t="str">
        <f t="shared" si="311"/>
        <v/>
      </c>
      <c r="FI1083" s="1">
        <f t="shared" si="312"/>
        <v>1.6706240963275267E-179</v>
      </c>
      <c r="FJ1083" s="1" t="str">
        <f t="shared" si="313"/>
        <v/>
      </c>
      <c r="FK1083" s="1" t="str">
        <f t="shared" si="314"/>
        <v/>
      </c>
      <c r="FP1083" s="1">
        <v>496</v>
      </c>
      <c r="FQ1083" s="1">
        <f t="shared" si="315"/>
        <v>-19.666980440794216</v>
      </c>
      <c r="FR1083" s="1">
        <f t="shared" si="316"/>
        <v>5.359458727239811E-3</v>
      </c>
      <c r="FS1083" s="1">
        <f t="shared" si="317"/>
        <v>2.1899987895095108E-2</v>
      </c>
      <c r="FT1083" s="1">
        <f t="shared" si="318"/>
        <v>5.359458727239811E-3</v>
      </c>
      <c r="FU1083" s="1" t="str">
        <f t="shared" si="319"/>
        <v/>
      </c>
      <c r="FV1083" s="1" t="str">
        <f t="shared" si="320"/>
        <v/>
      </c>
      <c r="FW1083" s="1">
        <f t="shared" si="321"/>
        <v>0</v>
      </c>
      <c r="FX1083" s="1" t="str">
        <f t="shared" si="322"/>
        <v/>
      </c>
      <c r="FY1083" s="1" t="str">
        <f t="shared" si="323"/>
        <v/>
      </c>
      <c r="GC1083" s="1">
        <v>496</v>
      </c>
      <c r="GD1083" s="1">
        <f t="shared" si="332"/>
        <v>-71.453219410300449</v>
      </c>
      <c r="GE1083" s="1">
        <f t="shared" si="324"/>
        <v>1.4751521461421301E-3</v>
      </c>
      <c r="GF1083" s="1">
        <f t="shared" si="325"/>
        <v>2.1899987895095108E-2</v>
      </c>
      <c r="GG1083" s="1">
        <f t="shared" si="326"/>
        <v>1.4751521461421301E-3</v>
      </c>
      <c r="GH1083" s="1" t="str">
        <f t="shared" si="327"/>
        <v/>
      </c>
      <c r="GI1083" s="1" t="str">
        <f t="shared" si="328"/>
        <v/>
      </c>
      <c r="GJ1083" s="1">
        <f t="shared" si="329"/>
        <v>0</v>
      </c>
      <c r="GK1083" s="1" t="str">
        <f t="shared" si="330"/>
        <v/>
      </c>
      <c r="GL1083" s="1" t="str">
        <f t="shared" si="331"/>
        <v/>
      </c>
      <c r="HA1083" s="2"/>
      <c r="HB1083" s="2">
        <f t="shared" si="303"/>
        <v>3.2064000000000261</v>
      </c>
      <c r="HC1083" s="145">
        <f t="shared" si="304"/>
        <v>0.86527466599960956</v>
      </c>
      <c r="HD1083" s="2">
        <f t="shared" si="305"/>
        <v>6.3120459582255428E-4</v>
      </c>
      <c r="HE1083" s="2" t="str">
        <f t="shared" si="301"/>
        <v/>
      </c>
      <c r="HF1083" s="24" t="str">
        <f t="shared" si="302"/>
        <v/>
      </c>
    </row>
    <row r="1084" spans="157:214" ht="20.100000000000001" customHeight="1" x14ac:dyDescent="0.25">
      <c r="FA1084" s="1">
        <v>497</v>
      </c>
      <c r="FB1084" s="1">
        <f t="shared" si="306"/>
        <v>-9279.939842369271</v>
      </c>
      <c r="FC1084" s="1">
        <f t="shared" si="307"/>
        <v>1.1427456604350081E-5</v>
      </c>
      <c r="FD1084" s="1">
        <f t="shared" si="308"/>
        <v>2.2109968494855917E-2</v>
      </c>
      <c r="FE1084" s="1">
        <f t="shared" si="309"/>
        <v>1.1427456604350081E-5</v>
      </c>
      <c r="FF1084" s="1" t="str">
        <f t="shared" si="310"/>
        <v/>
      </c>
      <c r="FG1084" s="1" t="str">
        <f t="shared" si="311"/>
        <v/>
      </c>
      <c r="FI1084" s="1">
        <f t="shared" si="312"/>
        <v>1.8713317158937246E-179</v>
      </c>
      <c r="FJ1084" s="1" t="str">
        <f t="shared" si="313"/>
        <v/>
      </c>
      <c r="FK1084" s="1" t="str">
        <f t="shared" si="314"/>
        <v/>
      </c>
      <c r="FP1084" s="1">
        <v>497</v>
      </c>
      <c r="FQ1084" s="1">
        <f t="shared" si="315"/>
        <v>-19.62795865420534</v>
      </c>
      <c r="FR1084" s="1">
        <f t="shared" si="316"/>
        <v>5.4028089068209623E-3</v>
      </c>
      <c r="FS1084" s="1">
        <f t="shared" si="317"/>
        <v>2.2109968494855917E-2</v>
      </c>
      <c r="FT1084" s="1">
        <f t="shared" si="318"/>
        <v>5.4028089068209623E-3</v>
      </c>
      <c r="FU1084" s="1" t="str">
        <f t="shared" si="319"/>
        <v/>
      </c>
      <c r="FV1084" s="1" t="str">
        <f t="shared" si="320"/>
        <v/>
      </c>
      <c r="FW1084" s="1">
        <f t="shared" si="321"/>
        <v>0</v>
      </c>
      <c r="FX1084" s="1" t="str">
        <f t="shared" si="322"/>
        <v/>
      </c>
      <c r="FY1084" s="1" t="str">
        <f t="shared" si="323"/>
        <v/>
      </c>
      <c r="GC1084" s="1">
        <v>497</v>
      </c>
      <c r="GD1084" s="1">
        <f t="shared" si="332"/>
        <v>-71.311447149565723</v>
      </c>
      <c r="GE1084" s="1">
        <f t="shared" si="324"/>
        <v>1.4870839686822984E-3</v>
      </c>
      <c r="GF1084" s="1">
        <f t="shared" si="325"/>
        <v>2.2109968494855917E-2</v>
      </c>
      <c r="GG1084" s="1">
        <f t="shared" si="326"/>
        <v>1.4870839686822984E-3</v>
      </c>
      <c r="GH1084" s="1" t="str">
        <f t="shared" si="327"/>
        <v/>
      </c>
      <c r="GI1084" s="1" t="str">
        <f t="shared" si="328"/>
        <v/>
      </c>
      <c r="GJ1084" s="1">
        <f t="shared" si="329"/>
        <v>0</v>
      </c>
      <c r="GK1084" s="1" t="str">
        <f t="shared" si="330"/>
        <v/>
      </c>
      <c r="GL1084" s="1" t="str">
        <f t="shared" si="331"/>
        <v/>
      </c>
      <c r="HA1084" s="2"/>
      <c r="HB1084" s="2">
        <f t="shared" si="303"/>
        <v>3.2128000000000263</v>
      </c>
      <c r="HC1084" s="145">
        <f t="shared" si="304"/>
        <v>0.86464346140378701</v>
      </c>
      <c r="HD1084" s="2">
        <f t="shared" si="305"/>
        <v>6.323291920879992E-4</v>
      </c>
      <c r="HE1084" s="2" t="str">
        <f t="shared" si="301"/>
        <v/>
      </c>
      <c r="HF1084" s="24" t="str">
        <f t="shared" si="302"/>
        <v/>
      </c>
    </row>
    <row r="1085" spans="157:214" ht="20.100000000000001" customHeight="1" x14ac:dyDescent="0.25">
      <c r="FA1085" s="1">
        <v>498</v>
      </c>
      <c r="FB1085" s="1">
        <f t="shared" si="306"/>
        <v>-9261.4906577919974</v>
      </c>
      <c r="FC1085" s="1">
        <f t="shared" si="307"/>
        <v>1.1519703691824618E-5</v>
      </c>
      <c r="FD1085" s="1">
        <f t="shared" si="308"/>
        <v>2.2321645834745368E-2</v>
      </c>
      <c r="FE1085" s="1">
        <f t="shared" si="309"/>
        <v>1.1519703691824618E-5</v>
      </c>
      <c r="FF1085" s="1" t="str">
        <f t="shared" si="310"/>
        <v/>
      </c>
      <c r="FG1085" s="1" t="str">
        <f t="shared" si="311"/>
        <v/>
      </c>
      <c r="FI1085" s="1">
        <f t="shared" si="312"/>
        <v>2.0961186714225023E-179</v>
      </c>
      <c r="FJ1085" s="1" t="str">
        <f t="shared" si="313"/>
        <v/>
      </c>
      <c r="FK1085" s="1" t="str">
        <f t="shared" si="314"/>
        <v/>
      </c>
      <c r="FP1085" s="1">
        <v>498</v>
      </c>
      <c r="FQ1085" s="1">
        <f t="shared" si="315"/>
        <v>-19.588936867616461</v>
      </c>
      <c r="FR1085" s="1">
        <f t="shared" si="316"/>
        <v>5.446422582470016E-3</v>
      </c>
      <c r="FS1085" s="1">
        <f t="shared" si="317"/>
        <v>2.2321645834745395E-2</v>
      </c>
      <c r="FT1085" s="1">
        <f t="shared" si="318"/>
        <v>5.446422582470016E-3</v>
      </c>
      <c r="FU1085" s="1" t="str">
        <f t="shared" si="319"/>
        <v/>
      </c>
      <c r="FV1085" s="1" t="str">
        <f t="shared" si="320"/>
        <v/>
      </c>
      <c r="FW1085" s="1">
        <f t="shared" si="321"/>
        <v>0</v>
      </c>
      <c r="FX1085" s="1" t="str">
        <f t="shared" si="322"/>
        <v/>
      </c>
      <c r="FY1085" s="1" t="str">
        <f t="shared" si="323"/>
        <v/>
      </c>
      <c r="GC1085" s="1">
        <v>498</v>
      </c>
      <c r="GD1085" s="1">
        <f t="shared" si="332"/>
        <v>-71.169674888830997</v>
      </c>
      <c r="GE1085" s="1">
        <f t="shared" si="324"/>
        <v>1.4990883166041997E-3</v>
      </c>
      <c r="GF1085" s="1">
        <f t="shared" si="325"/>
        <v>2.2321645834745413E-2</v>
      </c>
      <c r="GG1085" s="1">
        <f t="shared" si="326"/>
        <v>1.4990883166041997E-3</v>
      </c>
      <c r="GH1085" s="1" t="str">
        <f t="shared" si="327"/>
        <v/>
      </c>
      <c r="GI1085" s="1" t="str">
        <f t="shared" si="328"/>
        <v/>
      </c>
      <c r="GJ1085" s="1">
        <f t="shared" si="329"/>
        <v>0</v>
      </c>
      <c r="GK1085" s="1" t="str">
        <f t="shared" si="330"/>
        <v/>
      </c>
      <c r="GL1085" s="1" t="str">
        <f t="shared" si="331"/>
        <v/>
      </c>
      <c r="HA1085" s="2"/>
      <c r="HB1085" s="2">
        <f t="shared" si="303"/>
        <v>3.2192000000000265</v>
      </c>
      <c r="HC1085" s="145">
        <f t="shared" si="304"/>
        <v>0.86401113221169901</v>
      </c>
      <c r="HD1085" s="2">
        <f t="shared" si="305"/>
        <v>6.3344952034594115E-4</v>
      </c>
      <c r="HE1085" s="2" t="str">
        <f t="shared" si="301"/>
        <v/>
      </c>
      <c r="HF1085" s="24" t="str">
        <f t="shared" si="302"/>
        <v/>
      </c>
    </row>
    <row r="1086" spans="157:214" ht="20.100000000000001" customHeight="1" x14ac:dyDescent="0.25">
      <c r="FA1086" s="1">
        <v>499</v>
      </c>
      <c r="FB1086" s="1">
        <f t="shared" si="306"/>
        <v>-9243.0414732147219</v>
      </c>
      <c r="FC1086" s="1">
        <f t="shared" si="307"/>
        <v>1.1612509633748093E-5</v>
      </c>
      <c r="FD1086" s="1">
        <f t="shared" si="308"/>
        <v>2.2535030211033827E-2</v>
      </c>
      <c r="FE1086" s="1">
        <f t="shared" si="309"/>
        <v>1.1612509633748093E-5</v>
      </c>
      <c r="FF1086" s="1" t="str">
        <f t="shared" si="310"/>
        <v/>
      </c>
      <c r="FG1086" s="1" t="str">
        <f t="shared" si="311"/>
        <v/>
      </c>
      <c r="FI1086" s="1">
        <f t="shared" si="312"/>
        <v>2.3478697809241709E-179</v>
      </c>
      <c r="FJ1086" s="1" t="str">
        <f t="shared" si="313"/>
        <v/>
      </c>
      <c r="FK1086" s="1" t="str">
        <f t="shared" si="314"/>
        <v/>
      </c>
      <c r="FP1086" s="1">
        <v>499</v>
      </c>
      <c r="FQ1086" s="1">
        <f t="shared" si="315"/>
        <v>-19.549915081027585</v>
      </c>
      <c r="FR1086" s="1">
        <f t="shared" si="316"/>
        <v>5.4903004799751482E-3</v>
      </c>
      <c r="FS1086" s="1">
        <f t="shared" si="317"/>
        <v>2.2535030211033827E-2</v>
      </c>
      <c r="FT1086" s="1">
        <f t="shared" si="318"/>
        <v>5.4903004799751482E-3</v>
      </c>
      <c r="FU1086" s="1" t="str">
        <f t="shared" si="319"/>
        <v/>
      </c>
      <c r="FV1086" s="1" t="str">
        <f t="shared" si="320"/>
        <v/>
      </c>
      <c r="FW1086" s="1">
        <f t="shared" si="321"/>
        <v>0</v>
      </c>
      <c r="FX1086" s="1" t="str">
        <f t="shared" si="322"/>
        <v/>
      </c>
      <c r="FY1086" s="1" t="str">
        <f t="shared" si="323"/>
        <v/>
      </c>
      <c r="GC1086" s="1">
        <v>499</v>
      </c>
      <c r="GD1086" s="1">
        <f t="shared" si="332"/>
        <v>-71.027902628096285</v>
      </c>
      <c r="GE1086" s="1">
        <f t="shared" si="324"/>
        <v>1.5111653896757609E-3</v>
      </c>
      <c r="GF1086" s="1">
        <f t="shared" si="325"/>
        <v>2.2535030211033827E-2</v>
      </c>
      <c r="GG1086" s="1">
        <f t="shared" si="326"/>
        <v>1.5111653896757609E-3</v>
      </c>
      <c r="GH1086" s="1" t="str">
        <f t="shared" si="327"/>
        <v/>
      </c>
      <c r="GI1086" s="1" t="str">
        <f t="shared" si="328"/>
        <v/>
      </c>
      <c r="GJ1086" s="1">
        <f t="shared" si="329"/>
        <v>0</v>
      </c>
      <c r="GK1086" s="1" t="str">
        <f t="shared" si="330"/>
        <v/>
      </c>
      <c r="GL1086" s="1" t="str">
        <f t="shared" si="331"/>
        <v/>
      </c>
      <c r="HA1086" s="2"/>
      <c r="HB1086" s="2">
        <f t="shared" si="303"/>
        <v>3.2256000000000267</v>
      </c>
      <c r="HC1086" s="145">
        <f t="shared" si="304"/>
        <v>0.86337768269135307</v>
      </c>
      <c r="HD1086" s="2">
        <f t="shared" si="305"/>
        <v>6.3456557576291317E-4</v>
      </c>
      <c r="HE1086" s="2" t="str">
        <f t="shared" si="301"/>
        <v/>
      </c>
      <c r="HF1086" s="24" t="str">
        <f t="shared" si="302"/>
        <v/>
      </c>
    </row>
    <row r="1087" spans="157:214" ht="20.100000000000001" customHeight="1" x14ac:dyDescent="0.25">
      <c r="FA1087" s="1">
        <v>500</v>
      </c>
      <c r="FB1087" s="1">
        <f t="shared" si="306"/>
        <v>-9224.5922886374465</v>
      </c>
      <c r="FC1087" s="1">
        <f t="shared" si="307"/>
        <v>1.1705875950678574E-5</v>
      </c>
      <c r="FD1087" s="1">
        <f t="shared" si="308"/>
        <v>2.2750131948179191E-2</v>
      </c>
      <c r="FE1087" s="1">
        <f t="shared" si="309"/>
        <v>1.1705875950678574E-5</v>
      </c>
      <c r="FF1087" s="1" t="str">
        <f t="shared" si="310"/>
        <v/>
      </c>
      <c r="FG1087" s="1" t="str">
        <f t="shared" si="311"/>
        <v/>
      </c>
      <c r="FI1087" s="1">
        <f t="shared" si="312"/>
        <v>2.6298149928992314E-179</v>
      </c>
      <c r="FJ1087" s="1" t="str">
        <f t="shared" si="313"/>
        <v/>
      </c>
      <c r="FK1087" s="1" t="str">
        <f t="shared" si="314"/>
        <v/>
      </c>
      <c r="FP1087" s="1">
        <v>500</v>
      </c>
      <c r="FQ1087" s="1">
        <f t="shared" si="315"/>
        <v>-19.510893294438706</v>
      </c>
      <c r="FR1087" s="1">
        <f t="shared" si="316"/>
        <v>5.5344433182439061E-3</v>
      </c>
      <c r="FS1087" s="1">
        <f t="shared" si="317"/>
        <v>2.2750131948179191E-2</v>
      </c>
      <c r="FT1087" s="1">
        <f t="shared" si="318"/>
        <v>5.5344433182439061E-3</v>
      </c>
      <c r="FU1087" s="1" t="str">
        <f t="shared" si="319"/>
        <v/>
      </c>
      <c r="FV1087" s="1" t="str">
        <f t="shared" si="320"/>
        <v/>
      </c>
      <c r="FW1087" s="1">
        <f t="shared" si="321"/>
        <v>0</v>
      </c>
      <c r="FX1087" s="1" t="str">
        <f t="shared" si="322"/>
        <v/>
      </c>
      <c r="FY1087" s="1" t="str">
        <f t="shared" si="323"/>
        <v/>
      </c>
      <c r="GC1087" s="1">
        <v>500</v>
      </c>
      <c r="GD1087" s="1">
        <f t="shared" si="332"/>
        <v>-70.886130367361559</v>
      </c>
      <c r="GE1087" s="1">
        <f t="shared" si="324"/>
        <v>1.5233153857710754E-3</v>
      </c>
      <c r="GF1087" s="1">
        <f t="shared" si="325"/>
        <v>2.2750131948179191E-2</v>
      </c>
      <c r="GG1087" s="1">
        <f t="shared" si="326"/>
        <v>1.5233153857710754E-3</v>
      </c>
      <c r="GH1087" s="1" t="str">
        <f t="shared" si="327"/>
        <v/>
      </c>
      <c r="GI1087" s="1" t="str">
        <f t="shared" si="328"/>
        <v/>
      </c>
      <c r="GJ1087" s="1">
        <f t="shared" si="329"/>
        <v>0</v>
      </c>
      <c r="GK1087" s="1" t="str">
        <f t="shared" si="330"/>
        <v/>
      </c>
      <c r="GL1087" s="1" t="str">
        <f t="shared" si="331"/>
        <v/>
      </c>
      <c r="HA1087" s="2"/>
      <c r="HB1087" s="2">
        <f t="shared" si="303"/>
        <v>3.2320000000000269</v>
      </c>
      <c r="HC1087" s="145">
        <f t="shared" si="304"/>
        <v>0.86274311711559015</v>
      </c>
      <c r="HD1087" s="2">
        <f t="shared" si="305"/>
        <v>6.3567735360525734E-4</v>
      </c>
      <c r="HE1087" s="2" t="str">
        <f t="shared" si="301"/>
        <v/>
      </c>
      <c r="HF1087" s="24" t="str">
        <f t="shared" si="302"/>
        <v/>
      </c>
    </row>
    <row r="1088" spans="157:214" ht="20.100000000000001" customHeight="1" x14ac:dyDescent="0.25">
      <c r="FA1088" s="1">
        <v>501</v>
      </c>
      <c r="FB1088" s="1">
        <f t="shared" si="306"/>
        <v>-9206.1431040601728</v>
      </c>
      <c r="FC1088" s="1">
        <f t="shared" si="307"/>
        <v>1.1799804148406054E-5</v>
      </c>
      <c r="FD1088" s="1">
        <f t="shared" si="308"/>
        <v>2.2966961398556578E-2</v>
      </c>
      <c r="FE1088" s="1">
        <f t="shared" si="309"/>
        <v>1.1799804148406054E-5</v>
      </c>
      <c r="FF1088" s="1" t="str">
        <f t="shared" si="310"/>
        <v/>
      </c>
      <c r="FG1088" s="1" t="str">
        <f t="shared" si="311"/>
        <v/>
      </c>
      <c r="FI1088" s="1">
        <f t="shared" si="312"/>
        <v>2.9455706185755153E-179</v>
      </c>
      <c r="FJ1088" s="1" t="str">
        <f t="shared" si="313"/>
        <v/>
      </c>
      <c r="FK1088" s="1" t="str">
        <f t="shared" si="314"/>
        <v/>
      </c>
      <c r="FP1088" s="1">
        <v>501</v>
      </c>
      <c r="FQ1088" s="1">
        <f t="shared" si="315"/>
        <v>-19.47187150784983</v>
      </c>
      <c r="FR1088" s="1">
        <f t="shared" si="316"/>
        <v>5.5788518092015947E-3</v>
      </c>
      <c r="FS1088" s="1">
        <f t="shared" si="317"/>
        <v>2.2966961398556578E-2</v>
      </c>
      <c r="FT1088" s="1">
        <f t="shared" si="318"/>
        <v>5.5788518092015947E-3</v>
      </c>
      <c r="FU1088" s="1" t="str">
        <f t="shared" si="319"/>
        <v/>
      </c>
      <c r="FV1088" s="1" t="str">
        <f t="shared" si="320"/>
        <v/>
      </c>
      <c r="FW1088" s="1">
        <f t="shared" si="321"/>
        <v>0</v>
      </c>
      <c r="FX1088" s="1" t="str">
        <f t="shared" si="322"/>
        <v/>
      </c>
      <c r="FY1088" s="1" t="str">
        <f t="shared" si="323"/>
        <v/>
      </c>
      <c r="GC1088" s="1">
        <v>501</v>
      </c>
      <c r="GD1088" s="1">
        <f t="shared" si="332"/>
        <v>-70.744358106626834</v>
      </c>
      <c r="GE1088" s="1">
        <f t="shared" si="324"/>
        <v>1.5355385008424198E-3</v>
      </c>
      <c r="GF1088" s="1">
        <f t="shared" si="325"/>
        <v>2.2966961398556605E-2</v>
      </c>
      <c r="GG1088" s="1">
        <f t="shared" si="326"/>
        <v>1.5355385008424198E-3</v>
      </c>
      <c r="GH1088" s="1" t="str">
        <f t="shared" si="327"/>
        <v/>
      </c>
      <c r="GI1088" s="1" t="str">
        <f t="shared" si="328"/>
        <v/>
      </c>
      <c r="GJ1088" s="1">
        <f t="shared" si="329"/>
        <v>0</v>
      </c>
      <c r="GK1088" s="1" t="str">
        <f t="shared" si="330"/>
        <v/>
      </c>
      <c r="GL1088" s="1" t="str">
        <f t="shared" si="331"/>
        <v/>
      </c>
      <c r="HA1088" s="2"/>
      <c r="HB1088" s="2">
        <f t="shared" si="303"/>
        <v>3.238400000000027</v>
      </c>
      <c r="HC1088" s="145">
        <f t="shared" si="304"/>
        <v>0.8621074397619849</v>
      </c>
      <c r="HD1088" s="2">
        <f t="shared" si="305"/>
        <v>6.3678484924178935E-4</v>
      </c>
      <c r="HE1088" s="2" t="str">
        <f t="shared" si="301"/>
        <v/>
      </c>
      <c r="HF1088" s="24" t="str">
        <f t="shared" si="302"/>
        <v/>
      </c>
    </row>
    <row r="1089" spans="157:214" ht="20.100000000000001" customHeight="1" x14ac:dyDescent="0.25">
      <c r="FA1089" s="2">
        <v>502</v>
      </c>
      <c r="FB1089" s="1">
        <f t="shared" si="306"/>
        <v>-9187.6939194828974</v>
      </c>
      <c r="FC1089" s="1">
        <f t="shared" si="307"/>
        <v>1.1894295717736924E-5</v>
      </c>
      <c r="FD1089" s="1">
        <f t="shared" si="308"/>
        <v>2.3185528942183811E-2</v>
      </c>
      <c r="FE1089" s="1">
        <f t="shared" si="309"/>
        <v>1.1894295717736924E-5</v>
      </c>
      <c r="FF1089" s="1" t="str">
        <f t="shared" si="310"/>
        <v/>
      </c>
      <c r="FG1089" s="1" t="str">
        <f t="shared" si="311"/>
        <v/>
      </c>
      <c r="FI1089" s="1">
        <f t="shared" si="312"/>
        <v>3.2991854831507991E-179</v>
      </c>
      <c r="FJ1089" s="1" t="str">
        <f t="shared" si="313"/>
        <v/>
      </c>
      <c r="FK1089" s="1" t="str">
        <f t="shared" si="314"/>
        <v/>
      </c>
      <c r="FP1089" s="2">
        <v>502</v>
      </c>
      <c r="FQ1089" s="1">
        <f t="shared" si="315"/>
        <v>-19.432849721260954</v>
      </c>
      <c r="FR1089" s="1">
        <f t="shared" si="316"/>
        <v>5.623526657689398E-3</v>
      </c>
      <c r="FS1089" s="1">
        <f t="shared" si="317"/>
        <v>2.3185528942183811E-2</v>
      </c>
      <c r="FT1089" s="1">
        <f t="shared" si="318"/>
        <v>5.623526657689398E-3</v>
      </c>
      <c r="FU1089" s="1" t="str">
        <f t="shared" si="319"/>
        <v/>
      </c>
      <c r="FV1089" s="1" t="str">
        <f t="shared" si="320"/>
        <v/>
      </c>
      <c r="FW1089" s="1">
        <f t="shared" si="321"/>
        <v>0</v>
      </c>
      <c r="FX1089" s="1" t="str">
        <f t="shared" si="322"/>
        <v/>
      </c>
      <c r="FY1089" s="1" t="str">
        <f t="shared" si="323"/>
        <v/>
      </c>
      <c r="GC1089" s="2">
        <v>502</v>
      </c>
      <c r="GD1089" s="1">
        <f t="shared" si="332"/>
        <v>-70.602585845892108</v>
      </c>
      <c r="GE1089" s="1">
        <f t="shared" si="324"/>
        <v>1.5478349288922172E-3</v>
      </c>
      <c r="GF1089" s="1">
        <f t="shared" si="325"/>
        <v>2.3185528942183835E-2</v>
      </c>
      <c r="GG1089" s="1">
        <f t="shared" si="326"/>
        <v>1.5478349288922172E-3</v>
      </c>
      <c r="GH1089" s="1" t="str">
        <f t="shared" si="327"/>
        <v/>
      </c>
      <c r="GI1089" s="1" t="str">
        <f t="shared" si="328"/>
        <v/>
      </c>
      <c r="GJ1089" s="1">
        <f t="shared" si="329"/>
        <v>0</v>
      </c>
      <c r="GK1089" s="1" t="str">
        <f t="shared" si="330"/>
        <v/>
      </c>
      <c r="GL1089" s="1" t="str">
        <f t="shared" si="331"/>
        <v/>
      </c>
      <c r="HA1089" s="2"/>
      <c r="HB1089" s="2">
        <f t="shared" si="303"/>
        <v>3.2448000000000272</v>
      </c>
      <c r="HC1089" s="145">
        <f t="shared" si="304"/>
        <v>0.86147065491274311</v>
      </c>
      <c r="HD1089" s="2">
        <f t="shared" si="305"/>
        <v>6.3788805814080085E-4</v>
      </c>
      <c r="HE1089" s="2" t="str">
        <f t="shared" si="301"/>
        <v/>
      </c>
      <c r="HF1089" s="24" t="str">
        <f t="shared" si="302"/>
        <v/>
      </c>
    </row>
    <row r="1090" spans="157:214" ht="20.100000000000001" customHeight="1" x14ac:dyDescent="0.25">
      <c r="FA1090" s="1">
        <v>503</v>
      </c>
      <c r="FB1090" s="1">
        <f t="shared" si="306"/>
        <v>-9169.244734905622</v>
      </c>
      <c r="FC1090" s="1">
        <f t="shared" si="307"/>
        <v>1.1989352134277924E-5</v>
      </c>
      <c r="FD1090" s="1">
        <f t="shared" si="308"/>
        <v>2.3405844986443006E-2</v>
      </c>
      <c r="FE1090" s="1">
        <f t="shared" si="309"/>
        <v>1.1989352134277924E-5</v>
      </c>
      <c r="FF1090" s="1" t="str">
        <f t="shared" si="310"/>
        <v/>
      </c>
      <c r="FG1090" s="1" t="str">
        <f t="shared" si="311"/>
        <v/>
      </c>
      <c r="FI1090" s="1">
        <f t="shared" si="312"/>
        <v>3.69519258203873E-179</v>
      </c>
      <c r="FJ1090" s="1" t="str">
        <f t="shared" si="313"/>
        <v/>
      </c>
      <c r="FK1090" s="1" t="str">
        <f t="shared" si="314"/>
        <v/>
      </c>
      <c r="FP1090" s="1">
        <v>503</v>
      </c>
      <c r="FQ1090" s="1">
        <f t="shared" si="315"/>
        <v>-19.393827934672075</v>
      </c>
      <c r="FR1090" s="1">
        <f t="shared" si="316"/>
        <v>5.6684685613622322E-3</v>
      </c>
      <c r="FS1090" s="1">
        <f t="shared" si="317"/>
        <v>2.3405844986442985E-2</v>
      </c>
      <c r="FT1090" s="1">
        <f t="shared" si="318"/>
        <v>5.6684685613622322E-3</v>
      </c>
      <c r="FU1090" s="1" t="str">
        <f t="shared" si="319"/>
        <v/>
      </c>
      <c r="FV1090" s="1" t="str">
        <f t="shared" si="320"/>
        <v/>
      </c>
      <c r="FW1090" s="1">
        <f t="shared" si="321"/>
        <v>0</v>
      </c>
      <c r="FX1090" s="1" t="str">
        <f t="shared" si="322"/>
        <v/>
      </c>
      <c r="FY1090" s="1" t="str">
        <f t="shared" si="323"/>
        <v/>
      </c>
      <c r="GC1090" s="1">
        <v>503</v>
      </c>
      <c r="GD1090" s="1">
        <f t="shared" si="332"/>
        <v>-70.460813585157382</v>
      </c>
      <c r="GE1090" s="1">
        <f t="shared" si="324"/>
        <v>1.5602048619449221E-3</v>
      </c>
      <c r="GF1090" s="1">
        <f t="shared" si="325"/>
        <v>2.3405844986443006E-2</v>
      </c>
      <c r="GG1090" s="1">
        <f t="shared" si="326"/>
        <v>1.5602048619449221E-3</v>
      </c>
      <c r="GH1090" s="1" t="str">
        <f t="shared" si="327"/>
        <v/>
      </c>
      <c r="GI1090" s="1" t="str">
        <f t="shared" si="328"/>
        <v/>
      </c>
      <c r="GJ1090" s="1">
        <f t="shared" si="329"/>
        <v>0</v>
      </c>
      <c r="GK1090" s="1" t="str">
        <f t="shared" si="330"/>
        <v/>
      </c>
      <c r="GL1090" s="1" t="str">
        <f t="shared" si="331"/>
        <v/>
      </c>
      <c r="HA1090" s="2"/>
      <c r="HB1090" s="2">
        <f t="shared" si="303"/>
        <v>3.2512000000000274</v>
      </c>
      <c r="HC1090" s="145">
        <f t="shared" si="304"/>
        <v>0.8608327668546023</v>
      </c>
      <c r="HD1090" s="2">
        <f t="shared" si="305"/>
        <v>6.3898697587172482E-4</v>
      </c>
      <c r="HE1090" s="2" t="str">
        <f t="shared" si="301"/>
        <v/>
      </c>
      <c r="HF1090" s="24" t="str">
        <f t="shared" si="302"/>
        <v/>
      </c>
    </row>
    <row r="1091" spans="157:214" ht="20.100000000000001" customHeight="1" x14ac:dyDescent="0.25">
      <c r="FA1091" s="1">
        <v>504</v>
      </c>
      <c r="FB1091" s="1">
        <f t="shared" si="306"/>
        <v>-9150.7955503283483</v>
      </c>
      <c r="FC1091" s="1">
        <f t="shared" si="307"/>
        <v>1.2084974858219628E-5</v>
      </c>
      <c r="FD1091" s="1">
        <f t="shared" si="308"/>
        <v>2.3627919965798095E-2</v>
      </c>
      <c r="FE1091" s="1">
        <f t="shared" si="309"/>
        <v>1.2084974858219628E-5</v>
      </c>
      <c r="FF1091" s="1" t="str">
        <f t="shared" si="310"/>
        <v/>
      </c>
      <c r="FG1091" s="1" t="str">
        <f t="shared" si="311"/>
        <v/>
      </c>
      <c r="FI1091" s="1">
        <f t="shared" si="312"/>
        <v>4.138666897832881E-179</v>
      </c>
      <c r="FJ1091" s="1" t="str">
        <f t="shared" si="313"/>
        <v/>
      </c>
      <c r="FK1091" s="1" t="str">
        <f t="shared" si="314"/>
        <v/>
      </c>
      <c r="FP1091" s="1">
        <v>504</v>
      </c>
      <c r="FQ1091" s="1">
        <f t="shared" si="315"/>
        <v>-19.354806148083199</v>
      </c>
      <c r="FR1091" s="1">
        <f t="shared" si="316"/>
        <v>5.7136782105863728E-3</v>
      </c>
      <c r="FS1091" s="1">
        <f t="shared" si="317"/>
        <v>2.3627919965798095E-2</v>
      </c>
      <c r="FT1091" s="1">
        <f t="shared" si="318"/>
        <v>5.7136782105863728E-3</v>
      </c>
      <c r="FU1091" s="1" t="str">
        <f t="shared" si="319"/>
        <v/>
      </c>
      <c r="FV1091" s="1" t="str">
        <f t="shared" si="320"/>
        <v/>
      </c>
      <c r="FW1091" s="1">
        <f t="shared" si="321"/>
        <v>0</v>
      </c>
      <c r="FX1091" s="1" t="str">
        <f t="shared" si="322"/>
        <v/>
      </c>
      <c r="FY1091" s="1" t="str">
        <f t="shared" si="323"/>
        <v/>
      </c>
      <c r="GC1091" s="1">
        <v>504</v>
      </c>
      <c r="GD1091" s="1">
        <f t="shared" si="332"/>
        <v>-70.319041324422656</v>
      </c>
      <c r="GE1091" s="1">
        <f t="shared" si="324"/>
        <v>1.5726484900188472E-3</v>
      </c>
      <c r="GF1091" s="1">
        <f t="shared" si="325"/>
        <v>2.3627919965798109E-2</v>
      </c>
      <c r="GG1091" s="1">
        <f t="shared" si="326"/>
        <v>1.5726484900188472E-3</v>
      </c>
      <c r="GH1091" s="1" t="str">
        <f t="shared" si="327"/>
        <v/>
      </c>
      <c r="GI1091" s="1" t="str">
        <f t="shared" si="328"/>
        <v/>
      </c>
      <c r="GJ1091" s="1">
        <f t="shared" si="329"/>
        <v>0</v>
      </c>
      <c r="GK1091" s="1" t="str">
        <f t="shared" si="330"/>
        <v/>
      </c>
      <c r="GL1091" s="1" t="str">
        <f t="shared" si="331"/>
        <v/>
      </c>
      <c r="HA1091" s="2"/>
      <c r="HB1091" s="2">
        <f t="shared" si="303"/>
        <v>3.2576000000000276</v>
      </c>
      <c r="HC1091" s="145">
        <f t="shared" si="304"/>
        <v>0.86019377987873058</v>
      </c>
      <c r="HD1091" s="2">
        <f t="shared" si="305"/>
        <v>6.4008159810191589E-4</v>
      </c>
      <c r="HE1091" s="2" t="str">
        <f t="shared" si="301"/>
        <v/>
      </c>
      <c r="HF1091" s="24" t="str">
        <f t="shared" si="302"/>
        <v/>
      </c>
    </row>
    <row r="1092" spans="157:214" ht="20.100000000000001" customHeight="1" x14ac:dyDescent="0.25">
      <c r="FA1092" s="1">
        <v>505</v>
      </c>
      <c r="FB1092" s="1">
        <f t="shared" si="306"/>
        <v>-9132.3463657510729</v>
      </c>
      <c r="FC1092" s="1">
        <f t="shared" si="307"/>
        <v>1.2181165334119446E-5</v>
      </c>
      <c r="FD1092" s="1">
        <f t="shared" si="308"/>
        <v>2.3851764341508493E-2</v>
      </c>
      <c r="FE1092" s="1">
        <f t="shared" si="309"/>
        <v>1.2181165334119446E-5</v>
      </c>
      <c r="FF1092" s="1" t="str">
        <f t="shared" si="310"/>
        <v/>
      </c>
      <c r="FG1092" s="1" t="str">
        <f t="shared" si="311"/>
        <v/>
      </c>
      <c r="FI1092" s="1">
        <f t="shared" si="312"/>
        <v>4.6352901117111983E-179</v>
      </c>
      <c r="FJ1092" s="1" t="str">
        <f t="shared" si="313"/>
        <v/>
      </c>
      <c r="FK1092" s="1" t="str">
        <f t="shared" si="314"/>
        <v/>
      </c>
      <c r="FP1092" s="1">
        <v>505</v>
      </c>
      <c r="FQ1092" s="1">
        <f t="shared" si="315"/>
        <v>-19.31578436149432</v>
      </c>
      <c r="FR1092" s="1">
        <f t="shared" si="316"/>
        <v>5.759156288336854E-3</v>
      </c>
      <c r="FS1092" s="1">
        <f t="shared" si="317"/>
        <v>2.3851764341508493E-2</v>
      </c>
      <c r="FT1092" s="1">
        <f t="shared" si="318"/>
        <v>5.759156288336854E-3</v>
      </c>
      <c r="FU1092" s="1" t="str">
        <f t="shared" si="319"/>
        <v/>
      </c>
      <c r="FV1092" s="1" t="str">
        <f t="shared" si="320"/>
        <v/>
      </c>
      <c r="FW1092" s="1">
        <f t="shared" si="321"/>
        <v>0</v>
      </c>
      <c r="FX1092" s="1" t="str">
        <f t="shared" si="322"/>
        <v/>
      </c>
      <c r="FY1092" s="1" t="str">
        <f t="shared" si="323"/>
        <v/>
      </c>
      <c r="GC1092" s="1">
        <v>505</v>
      </c>
      <c r="GD1092" s="1">
        <f t="shared" si="332"/>
        <v>-70.177269063687945</v>
      </c>
      <c r="GE1092" s="1">
        <f t="shared" si="324"/>
        <v>1.5851660010979163E-3</v>
      </c>
      <c r="GF1092" s="1">
        <f t="shared" si="325"/>
        <v>2.3851764341508513E-2</v>
      </c>
      <c r="GG1092" s="1">
        <f t="shared" si="326"/>
        <v>1.5851660010979163E-3</v>
      </c>
      <c r="GH1092" s="1" t="str">
        <f t="shared" si="327"/>
        <v/>
      </c>
      <c r="GI1092" s="1" t="str">
        <f t="shared" si="328"/>
        <v/>
      </c>
      <c r="GJ1092" s="1">
        <f t="shared" si="329"/>
        <v>0</v>
      </c>
      <c r="GK1092" s="1" t="str">
        <f t="shared" si="330"/>
        <v/>
      </c>
      <c r="GL1092" s="1" t="str">
        <f t="shared" si="331"/>
        <v/>
      </c>
      <c r="HA1092" s="2"/>
      <c r="HB1092" s="2">
        <f t="shared" si="303"/>
        <v>3.2640000000000278</v>
      </c>
      <c r="HC1092" s="145">
        <f t="shared" si="304"/>
        <v>0.85955369828062866</v>
      </c>
      <c r="HD1092" s="2">
        <f t="shared" si="305"/>
        <v>6.4117192059953698E-4</v>
      </c>
      <c r="HE1092" s="2" t="str">
        <f t="shared" si="301"/>
        <v/>
      </c>
      <c r="HF1092" s="24" t="str">
        <f t="shared" si="302"/>
        <v/>
      </c>
    </row>
    <row r="1093" spans="157:214" ht="20.100000000000001" customHeight="1" x14ac:dyDescent="0.25">
      <c r="FA1093" s="1">
        <v>506</v>
      </c>
      <c r="FB1093" s="1">
        <f t="shared" si="306"/>
        <v>-9113.8971811737974</v>
      </c>
      <c r="FC1093" s="1">
        <f t="shared" si="307"/>
        <v>1.2277924990684091E-5</v>
      </c>
      <c r="FD1093" s="1">
        <f t="shared" si="308"/>
        <v>2.4077388601338717E-2</v>
      </c>
      <c r="FE1093" s="1">
        <f t="shared" si="309"/>
        <v>1.2277924990684091E-5</v>
      </c>
      <c r="FF1093" s="1" t="str">
        <f t="shared" si="310"/>
        <v/>
      </c>
      <c r="FG1093" s="1" t="str">
        <f t="shared" si="311"/>
        <v/>
      </c>
      <c r="FI1093" s="1">
        <f t="shared" si="312"/>
        <v>5.1914230302264562E-179</v>
      </c>
      <c r="FJ1093" s="1" t="str">
        <f t="shared" si="313"/>
        <v/>
      </c>
      <c r="FK1093" s="1" t="str">
        <f t="shared" si="314"/>
        <v/>
      </c>
      <c r="FP1093" s="1">
        <v>506</v>
      </c>
      <c r="FQ1093" s="1">
        <f t="shared" si="315"/>
        <v>-19.276762574905444</v>
      </c>
      <c r="FR1093" s="1">
        <f t="shared" si="316"/>
        <v>5.8049034700946361E-3</v>
      </c>
      <c r="FS1093" s="1">
        <f t="shared" si="317"/>
        <v>2.4077388601338717E-2</v>
      </c>
      <c r="FT1093" s="1">
        <f t="shared" si="318"/>
        <v>5.8049034700946361E-3</v>
      </c>
      <c r="FU1093" s="1" t="str">
        <f t="shared" si="319"/>
        <v/>
      </c>
      <c r="FV1093" s="1" t="str">
        <f t="shared" si="320"/>
        <v/>
      </c>
      <c r="FW1093" s="1">
        <f t="shared" si="321"/>
        <v>0</v>
      </c>
      <c r="FX1093" s="1" t="str">
        <f t="shared" si="322"/>
        <v/>
      </c>
      <c r="FY1093" s="1" t="str">
        <f t="shared" si="323"/>
        <v/>
      </c>
      <c r="GC1093" s="1">
        <v>506</v>
      </c>
      <c r="GD1093" s="1">
        <f t="shared" si="332"/>
        <v>-70.035496802953219</v>
      </c>
      <c r="GE1093" s="1">
        <f t="shared" si="324"/>
        <v>1.5977575811033659E-3</v>
      </c>
      <c r="GF1093" s="1">
        <f t="shared" si="325"/>
        <v>2.4077388601338717E-2</v>
      </c>
      <c r="GG1093" s="1">
        <f t="shared" si="326"/>
        <v>1.5977575811033659E-3</v>
      </c>
      <c r="GH1093" s="1" t="str">
        <f t="shared" si="327"/>
        <v/>
      </c>
      <c r="GI1093" s="1" t="str">
        <f t="shared" si="328"/>
        <v/>
      </c>
      <c r="GJ1093" s="1">
        <f t="shared" si="329"/>
        <v>0</v>
      </c>
      <c r="GK1093" s="1" t="str">
        <f t="shared" si="330"/>
        <v/>
      </c>
      <c r="GL1093" s="1" t="str">
        <f t="shared" si="331"/>
        <v/>
      </c>
      <c r="HA1093" s="2"/>
      <c r="HB1093" s="2">
        <f t="shared" si="303"/>
        <v>3.270400000000028</v>
      </c>
      <c r="HC1093" s="145">
        <f t="shared" si="304"/>
        <v>0.85891252636002913</v>
      </c>
      <c r="HD1093" s="2">
        <f t="shared" si="305"/>
        <v>6.4225793923000651E-4</v>
      </c>
      <c r="HE1093" s="2" t="str">
        <f t="shared" si="301"/>
        <v/>
      </c>
      <c r="HF1093" s="24" t="str">
        <f t="shared" si="302"/>
        <v/>
      </c>
    </row>
    <row r="1094" spans="157:214" ht="20.100000000000001" customHeight="1" x14ac:dyDescent="0.25">
      <c r="FA1094" s="1">
        <v>507</v>
      </c>
      <c r="FB1094" s="1">
        <f t="shared" si="306"/>
        <v>-9095.447996596522</v>
      </c>
      <c r="FC1094" s="1">
        <f t="shared" si="307"/>
        <v>1.2375255240551604E-5</v>
      </c>
      <c r="FD1094" s="1">
        <f t="shared" si="308"/>
        <v>2.4304803259263714E-2</v>
      </c>
      <c r="FE1094" s="1">
        <f t="shared" si="309"/>
        <v>1.2375255240551604E-5</v>
      </c>
      <c r="FF1094" s="1" t="str">
        <f t="shared" si="310"/>
        <v/>
      </c>
      <c r="FG1094" s="1" t="str">
        <f t="shared" si="311"/>
        <v/>
      </c>
      <c r="FI1094" s="1">
        <f t="shared" si="312"/>
        <v>5.8141866460866387E-179</v>
      </c>
      <c r="FJ1094" s="1" t="str">
        <f t="shared" si="313"/>
        <v/>
      </c>
      <c r="FK1094" s="1" t="str">
        <f t="shared" si="314"/>
        <v/>
      </c>
      <c r="FP1094" s="1">
        <v>507</v>
      </c>
      <c r="FQ1094" s="1">
        <f t="shared" si="315"/>
        <v>-19.237740788316565</v>
      </c>
      <c r="FR1094" s="1">
        <f t="shared" si="316"/>
        <v>5.8509204237435488E-3</v>
      </c>
      <c r="FS1094" s="1">
        <f t="shared" si="317"/>
        <v>2.4304803259263714E-2</v>
      </c>
      <c r="FT1094" s="1">
        <f t="shared" si="318"/>
        <v>5.8509204237435488E-3</v>
      </c>
      <c r="FU1094" s="1" t="str">
        <f t="shared" si="319"/>
        <v/>
      </c>
      <c r="FV1094" s="1" t="str">
        <f t="shared" si="320"/>
        <v/>
      </c>
      <c r="FW1094" s="1">
        <f t="shared" si="321"/>
        <v>0</v>
      </c>
      <c r="FX1094" s="1" t="str">
        <f t="shared" si="322"/>
        <v/>
      </c>
      <c r="FY1094" s="1" t="str">
        <f t="shared" si="323"/>
        <v/>
      </c>
      <c r="GC1094" s="1">
        <v>507</v>
      </c>
      <c r="GD1094" s="1">
        <f t="shared" si="332"/>
        <v>-69.893724542218493</v>
      </c>
      <c r="GE1094" s="1">
        <f t="shared" si="324"/>
        <v>1.6104234138653755E-3</v>
      </c>
      <c r="GF1094" s="1">
        <f t="shared" si="325"/>
        <v>2.4304803259263714E-2</v>
      </c>
      <c r="GG1094" s="1">
        <f t="shared" si="326"/>
        <v>1.6104234138653755E-3</v>
      </c>
      <c r="GH1094" s="1" t="str">
        <f t="shared" si="327"/>
        <v/>
      </c>
      <c r="GI1094" s="1" t="str">
        <f t="shared" si="328"/>
        <v/>
      </c>
      <c r="GJ1094" s="1">
        <f t="shared" si="329"/>
        <v>0</v>
      </c>
      <c r="GK1094" s="1" t="str">
        <f t="shared" si="330"/>
        <v/>
      </c>
      <c r="GL1094" s="1" t="str">
        <f t="shared" si="331"/>
        <v/>
      </c>
      <c r="HA1094" s="2"/>
      <c r="HB1094" s="2">
        <f t="shared" si="303"/>
        <v>3.2768000000000281</v>
      </c>
      <c r="HC1094" s="145">
        <f t="shared" si="304"/>
        <v>0.85827026842079912</v>
      </c>
      <c r="HD1094" s="2">
        <f t="shared" si="305"/>
        <v>6.4333964995710868E-4</v>
      </c>
      <c r="HE1094" s="2" t="str">
        <f t="shared" ref="HE1094:HE1157" si="333">IF(HC1094&lt;(1-$HA$586),HD1094,"")</f>
        <v/>
      </c>
      <c r="HF1094" s="24" t="str">
        <f t="shared" ref="HF1094:HF1157" si="334">IF(HC1094&lt;(1-$HA$592),HD1094,"")</f>
        <v/>
      </c>
    </row>
    <row r="1095" spans="157:214" ht="20.100000000000001" customHeight="1" x14ac:dyDescent="0.25">
      <c r="FA1095" s="2">
        <v>508</v>
      </c>
      <c r="FB1095" s="1">
        <f t="shared" si="306"/>
        <v>-9076.9988120192484</v>
      </c>
      <c r="FC1095" s="1">
        <f t="shared" si="307"/>
        <v>1.2473157480072981E-5</v>
      </c>
      <c r="FD1095" s="1">
        <f t="shared" si="308"/>
        <v>2.4534018855170637E-2</v>
      </c>
      <c r="FE1095" s="1">
        <f t="shared" si="309"/>
        <v>1.2473157480072981E-5</v>
      </c>
      <c r="FF1095" s="1" t="str">
        <f t="shared" si="310"/>
        <v/>
      </c>
      <c r="FG1095" s="1" t="str">
        <f t="shared" si="311"/>
        <v/>
      </c>
      <c r="FI1095" s="1">
        <f t="shared" si="312"/>
        <v>6.5115528607042373E-179</v>
      </c>
      <c r="FJ1095" s="1" t="str">
        <f t="shared" si="313"/>
        <v/>
      </c>
      <c r="FK1095" s="1" t="str">
        <f t="shared" si="314"/>
        <v/>
      </c>
      <c r="FP1095" s="2">
        <v>508</v>
      </c>
      <c r="FQ1095" s="1">
        <f t="shared" si="315"/>
        <v>-19.198719001727689</v>
      </c>
      <c r="FR1095" s="1">
        <f t="shared" si="316"/>
        <v>5.8972078094670227E-3</v>
      </c>
      <c r="FS1095" s="1">
        <f t="shared" si="317"/>
        <v>2.4534018855170637E-2</v>
      </c>
      <c r="FT1095" s="1">
        <f t="shared" si="318"/>
        <v>5.8972078094670227E-3</v>
      </c>
      <c r="FU1095" s="1" t="str">
        <f t="shared" si="319"/>
        <v/>
      </c>
      <c r="FV1095" s="1" t="str">
        <f t="shared" si="320"/>
        <v/>
      </c>
      <c r="FW1095" s="1">
        <f t="shared" si="321"/>
        <v>0</v>
      </c>
      <c r="FX1095" s="1" t="str">
        <f t="shared" si="322"/>
        <v/>
      </c>
      <c r="FY1095" s="1" t="str">
        <f t="shared" si="323"/>
        <v/>
      </c>
      <c r="GC1095" s="2">
        <v>508</v>
      </c>
      <c r="GD1095" s="1">
        <f t="shared" si="332"/>
        <v>-69.751952281483767</v>
      </c>
      <c r="GE1095" s="1">
        <f t="shared" si="324"/>
        <v>1.6231636810946494E-3</v>
      </c>
      <c r="GF1095" s="1">
        <f t="shared" si="325"/>
        <v>2.4534018855170651E-2</v>
      </c>
      <c r="GG1095" s="1">
        <f t="shared" si="326"/>
        <v>1.6231636810946494E-3</v>
      </c>
      <c r="GH1095" s="1" t="str">
        <f t="shared" si="327"/>
        <v/>
      </c>
      <c r="GI1095" s="1" t="str">
        <f t="shared" si="328"/>
        <v/>
      </c>
      <c r="GJ1095" s="1">
        <f t="shared" si="329"/>
        <v>0</v>
      </c>
      <c r="GK1095" s="1" t="str">
        <f t="shared" si="330"/>
        <v/>
      </c>
      <c r="GL1095" s="1" t="str">
        <f t="shared" si="331"/>
        <v/>
      </c>
      <c r="HA1095" s="2"/>
      <c r="HB1095" s="2">
        <f t="shared" ref="HB1095:HB1158" si="335">HB1094+$HE$579</f>
        <v>3.2832000000000283</v>
      </c>
      <c r="HC1095" s="145">
        <f t="shared" ref="HC1095:HC1158" si="336">_xlfn.CHISQ.DIST.RT(HB1095,7)</f>
        <v>0.85762692877084201</v>
      </c>
      <c r="HD1095" s="2">
        <f t="shared" ref="HD1095:HD1158" si="337">HC1095-HC1096</f>
        <v>6.4441704884199424E-4</v>
      </c>
      <c r="HE1095" s="2" t="str">
        <f t="shared" si="333"/>
        <v/>
      </c>
      <c r="HF1095" s="24" t="str">
        <f t="shared" si="334"/>
        <v/>
      </c>
    </row>
    <row r="1096" spans="157:214" ht="20.100000000000001" customHeight="1" x14ac:dyDescent="0.25">
      <c r="FA1096" s="1">
        <v>509</v>
      </c>
      <c r="FB1096" s="1">
        <f t="shared" si="306"/>
        <v>-9058.5496274419729</v>
      </c>
      <c r="FC1096" s="1">
        <f t="shared" si="307"/>
        <v>1.2571633089093347E-5</v>
      </c>
      <c r="FD1096" s="1">
        <f t="shared" si="308"/>
        <v>2.476504595455626E-2</v>
      </c>
      <c r="FE1096" s="1">
        <f t="shared" si="309"/>
        <v>1.2571633089093347E-5</v>
      </c>
      <c r="FF1096" s="1" t="str">
        <f t="shared" si="310"/>
        <v/>
      </c>
      <c r="FG1096" s="1" t="str">
        <f t="shared" si="311"/>
        <v/>
      </c>
      <c r="FI1096" s="1">
        <f t="shared" si="312"/>
        <v>7.292446018494209E-179</v>
      </c>
      <c r="FJ1096" s="1" t="str">
        <f t="shared" si="313"/>
        <v/>
      </c>
      <c r="FK1096" s="1" t="str">
        <f t="shared" si="314"/>
        <v/>
      </c>
      <c r="FP1096" s="1">
        <v>509</v>
      </c>
      <c r="FQ1096" s="1">
        <f t="shared" si="315"/>
        <v>-19.159697215138809</v>
      </c>
      <c r="FR1096" s="1">
        <f t="shared" si="316"/>
        <v>5.9437662796446604E-3</v>
      </c>
      <c r="FS1096" s="1">
        <f t="shared" si="317"/>
        <v>2.4765045954556277E-2</v>
      </c>
      <c r="FT1096" s="1">
        <f t="shared" si="318"/>
        <v>5.9437662796446604E-3</v>
      </c>
      <c r="FU1096" s="1" t="str">
        <f t="shared" si="319"/>
        <v/>
      </c>
      <c r="FV1096" s="1" t="str">
        <f t="shared" si="320"/>
        <v/>
      </c>
      <c r="FW1096" s="1">
        <f t="shared" si="321"/>
        <v>0</v>
      </c>
      <c r="FX1096" s="1" t="str">
        <f t="shared" si="322"/>
        <v/>
      </c>
      <c r="FY1096" s="1" t="str">
        <f t="shared" si="323"/>
        <v/>
      </c>
      <c r="GC1096" s="1">
        <v>509</v>
      </c>
      <c r="GD1096" s="1">
        <f t="shared" si="332"/>
        <v>-69.610180020749041</v>
      </c>
      <c r="GE1096" s="1">
        <f t="shared" si="324"/>
        <v>1.6359785623539372E-3</v>
      </c>
      <c r="GF1096" s="1">
        <f t="shared" si="325"/>
        <v>2.4765045954556288E-2</v>
      </c>
      <c r="GG1096" s="1">
        <f t="shared" si="326"/>
        <v>1.6359785623539372E-3</v>
      </c>
      <c r="GH1096" s="1" t="str">
        <f t="shared" si="327"/>
        <v/>
      </c>
      <c r="GI1096" s="1" t="str">
        <f t="shared" si="328"/>
        <v/>
      </c>
      <c r="GJ1096" s="1">
        <f t="shared" si="329"/>
        <v>0</v>
      </c>
      <c r="GK1096" s="1" t="str">
        <f t="shared" si="330"/>
        <v/>
      </c>
      <c r="GL1096" s="1" t="str">
        <f t="shared" si="331"/>
        <v/>
      </c>
      <c r="HA1096" s="2"/>
      <c r="HB1096" s="2">
        <f t="shared" si="335"/>
        <v>3.2896000000000285</v>
      </c>
      <c r="HC1096" s="145">
        <f t="shared" si="336"/>
        <v>0.85698251172200002</v>
      </c>
      <c r="HD1096" s="2">
        <f t="shared" si="337"/>
        <v>6.4549013204373562E-4</v>
      </c>
      <c r="HE1096" s="2" t="str">
        <f t="shared" si="333"/>
        <v/>
      </c>
      <c r="HF1096" s="24" t="str">
        <f t="shared" si="334"/>
        <v/>
      </c>
    </row>
    <row r="1097" spans="157:214" ht="20.100000000000001" customHeight="1" x14ac:dyDescent="0.25">
      <c r="FA1097" s="1">
        <v>510</v>
      </c>
      <c r="FB1097" s="1">
        <f t="shared" si="306"/>
        <v>-9040.1004428646975</v>
      </c>
      <c r="FC1097" s="1">
        <f t="shared" si="307"/>
        <v>1.2670683430732678E-5</v>
      </c>
      <c r="FD1097" s="1">
        <f t="shared" si="308"/>
        <v>2.4997895148220432E-2</v>
      </c>
      <c r="FE1097" s="1">
        <f t="shared" si="309"/>
        <v>1.2670683430732678E-5</v>
      </c>
      <c r="FF1097" s="1" t="str">
        <f t="shared" si="310"/>
        <v/>
      </c>
      <c r="FG1097" s="1" t="str">
        <f t="shared" si="311"/>
        <v/>
      </c>
      <c r="FI1097" s="1">
        <f t="shared" si="312"/>
        <v>8.1668565395648022E-179</v>
      </c>
      <c r="FJ1097" s="1" t="str">
        <f t="shared" si="313"/>
        <v/>
      </c>
      <c r="FK1097" s="1" t="str">
        <f t="shared" si="314"/>
        <v/>
      </c>
      <c r="FP1097" s="1">
        <v>510</v>
      </c>
      <c r="FQ1097" s="1">
        <f t="shared" si="315"/>
        <v>-19.120675428549934</v>
      </c>
      <c r="FR1097" s="1">
        <f t="shared" si="316"/>
        <v>5.9905964787485347E-3</v>
      </c>
      <c r="FS1097" s="1">
        <f t="shared" si="317"/>
        <v>2.4997895148220425E-2</v>
      </c>
      <c r="FT1097" s="1">
        <f t="shared" si="318"/>
        <v>5.9905964787485347E-3</v>
      </c>
      <c r="FU1097" s="1" t="str">
        <f t="shared" si="319"/>
        <v/>
      </c>
      <c r="FV1097" s="1" t="str">
        <f t="shared" si="320"/>
        <v/>
      </c>
      <c r="FW1097" s="1">
        <f t="shared" si="321"/>
        <v>0</v>
      </c>
      <c r="FX1097" s="1" t="str">
        <f t="shared" si="322"/>
        <v/>
      </c>
      <c r="FY1097" s="1" t="str">
        <f t="shared" si="323"/>
        <v/>
      </c>
      <c r="GC1097" s="1">
        <v>510</v>
      </c>
      <c r="GD1097" s="1">
        <f t="shared" si="332"/>
        <v>-69.46840776001433</v>
      </c>
      <c r="GE1097" s="1">
        <f t="shared" si="324"/>
        <v>1.6488682350295062E-3</v>
      </c>
      <c r="GF1097" s="1">
        <f t="shared" si="325"/>
        <v>2.4997895148220432E-2</v>
      </c>
      <c r="GG1097" s="1">
        <f t="shared" si="326"/>
        <v>1.6488682350295062E-3</v>
      </c>
      <c r="GH1097" s="1" t="str">
        <f t="shared" si="327"/>
        <v/>
      </c>
      <c r="GI1097" s="1" t="str">
        <f t="shared" si="328"/>
        <v/>
      </c>
      <c r="GJ1097" s="1">
        <f t="shared" si="329"/>
        <v>0</v>
      </c>
      <c r="GK1097" s="1" t="str">
        <f t="shared" si="330"/>
        <v/>
      </c>
      <c r="GL1097" s="1" t="str">
        <f t="shared" si="331"/>
        <v/>
      </c>
      <c r="HA1097" s="2"/>
      <c r="HB1097" s="2">
        <f t="shared" si="335"/>
        <v>3.2960000000000287</v>
      </c>
      <c r="HC1097" s="145">
        <f t="shared" si="336"/>
        <v>0.85633702158995628</v>
      </c>
      <c r="HD1097" s="2">
        <f t="shared" si="337"/>
        <v>6.4655889581610726E-4</v>
      </c>
      <c r="HE1097" s="2" t="str">
        <f t="shared" si="333"/>
        <v/>
      </c>
      <c r="HF1097" s="24" t="str">
        <f t="shared" si="334"/>
        <v/>
      </c>
    </row>
    <row r="1098" spans="157:214" ht="20.100000000000001" customHeight="1" x14ac:dyDescent="0.25">
      <c r="FA1098" s="1">
        <v>511</v>
      </c>
      <c r="FB1098" s="1">
        <f t="shared" si="306"/>
        <v>-9021.6512582874238</v>
      </c>
      <c r="FC1098" s="1">
        <f t="shared" si="307"/>
        <v>1.2770309851166199E-5</v>
      </c>
      <c r="FD1098" s="1">
        <f t="shared" si="308"/>
        <v>2.5232577051955387E-2</v>
      </c>
      <c r="FE1098" s="1">
        <f t="shared" si="309"/>
        <v>1.2770309851166199E-5</v>
      </c>
      <c r="FF1098" s="1" t="str">
        <f t="shared" si="310"/>
        <v/>
      </c>
      <c r="FG1098" s="1" t="str">
        <f t="shared" si="311"/>
        <v/>
      </c>
      <c r="FI1098" s="1">
        <f t="shared" si="312"/>
        <v>9.145968090333704E-179</v>
      </c>
      <c r="FJ1098" s="1" t="str">
        <f t="shared" si="313"/>
        <v/>
      </c>
      <c r="FK1098" s="1" t="str">
        <f t="shared" si="314"/>
        <v/>
      </c>
      <c r="FP1098" s="1">
        <v>511</v>
      </c>
      <c r="FQ1098" s="1">
        <f t="shared" si="315"/>
        <v>-19.081653641961054</v>
      </c>
      <c r="FR1098" s="1">
        <f t="shared" si="316"/>
        <v>6.0376990432393978E-3</v>
      </c>
      <c r="FS1098" s="1">
        <f t="shared" si="317"/>
        <v>2.5232577051955411E-2</v>
      </c>
      <c r="FT1098" s="1">
        <f t="shared" si="318"/>
        <v>6.0376990432393978E-3</v>
      </c>
      <c r="FU1098" s="1" t="str">
        <f t="shared" si="319"/>
        <v/>
      </c>
      <c r="FV1098" s="1" t="str">
        <f t="shared" si="320"/>
        <v/>
      </c>
      <c r="FW1098" s="1">
        <f t="shared" si="321"/>
        <v>0</v>
      </c>
      <c r="FX1098" s="1" t="str">
        <f t="shared" si="322"/>
        <v/>
      </c>
      <c r="FY1098" s="1" t="str">
        <f t="shared" si="323"/>
        <v/>
      </c>
      <c r="GC1098" s="1">
        <v>511</v>
      </c>
      <c r="GD1098" s="1">
        <f t="shared" si="332"/>
        <v>-69.326635499279604</v>
      </c>
      <c r="GE1098" s="1">
        <f t="shared" si="324"/>
        <v>1.661832874302562E-3</v>
      </c>
      <c r="GF1098" s="1">
        <f t="shared" si="325"/>
        <v>2.5232577051955411E-2</v>
      </c>
      <c r="GG1098" s="1">
        <f t="shared" si="326"/>
        <v>1.661832874302562E-3</v>
      </c>
      <c r="GH1098" s="1" t="str">
        <f t="shared" si="327"/>
        <v/>
      </c>
      <c r="GI1098" s="1" t="str">
        <f t="shared" si="328"/>
        <v/>
      </c>
      <c r="GJ1098" s="1">
        <f t="shared" si="329"/>
        <v>0</v>
      </c>
      <c r="GK1098" s="1" t="str">
        <f t="shared" si="330"/>
        <v/>
      </c>
      <c r="GL1098" s="1" t="str">
        <f t="shared" si="331"/>
        <v/>
      </c>
      <c r="HA1098" s="2"/>
      <c r="HB1098" s="2">
        <f t="shared" si="335"/>
        <v>3.3024000000000289</v>
      </c>
      <c r="HC1098" s="145">
        <f t="shared" si="336"/>
        <v>0.85569046269414017</v>
      </c>
      <c r="HD1098" s="2">
        <f t="shared" si="337"/>
        <v>6.4762333651080528E-4</v>
      </c>
      <c r="HE1098" s="2" t="str">
        <f t="shared" si="333"/>
        <v/>
      </c>
      <c r="HF1098" s="24" t="str">
        <f t="shared" si="334"/>
        <v/>
      </c>
    </row>
    <row r="1099" spans="157:214" ht="20.100000000000001" customHeight="1" x14ac:dyDescent="0.25">
      <c r="FA1099" s="1">
        <v>512</v>
      </c>
      <c r="FB1099" s="1">
        <f t="shared" ref="FB1099:FB1162" si="338">$FB$581+(FA1099*$FB$584)</f>
        <v>-9003.2020737101484</v>
      </c>
      <c r="FC1099" s="1">
        <f t="shared" ref="FC1099:FC1162" si="339">_xlfn.NORM.DIST($FB1099,$FB$578,$FB$579,0)</f>
        <v>1.2870513679404401E-5</v>
      </c>
      <c r="FD1099" s="1">
        <f t="shared" ref="FD1099:FD1162" si="340">_xlfn.NORM.DIST($FB1099,$FB$578,$FB$579,1)</f>
        <v>2.5469102306231353E-2</v>
      </c>
      <c r="FE1099" s="1">
        <f t="shared" ref="FE1099:FE1162" si="341">IF(OR(FD1099&lt;$FF$583,FD1099&gt;$FF$584),FC1099,"")</f>
        <v>1.2870513679404401E-5</v>
      </c>
      <c r="FF1099" s="1" t="str">
        <f t="shared" ref="FF1099:FF1162" si="342">IF(AND(FD1099&gt;$FF$583,FD1099&lt;$FF$584),FC1099,"")</f>
        <v/>
      </c>
      <c r="FG1099" s="1" t="str">
        <f t="shared" ref="FG1099:FG1162" si="343">IF(FC1099=MAX($FC$587:$FC$2587),FC1099,"")</f>
        <v/>
      </c>
      <c r="FI1099" s="1">
        <f t="shared" ref="FI1099:FI1162" si="344">_xlfn.NORM.DIST(FB1099,$FF$579,$FF$580,0)</f>
        <v>1.0242299902681768E-178</v>
      </c>
      <c r="FJ1099" s="1" t="str">
        <f t="shared" ref="FJ1099:FJ1162" si="345">IF(FI1099=MAX($FI$587:$FI$2587),FC1099,"")</f>
        <v/>
      </c>
      <c r="FK1099" s="1" t="str">
        <f t="shared" ref="FK1099:FK1162" si="346">IF(FJ1099=MIN($FJ$587:$FJ$2587),FJ1099,"")</f>
        <v/>
      </c>
      <c r="FP1099" s="1">
        <v>512</v>
      </c>
      <c r="FQ1099" s="1">
        <f t="shared" ref="FQ1099:FQ1162" si="347">$FQ$581+(FP1099*$FQ$584)</f>
        <v>-19.042631855372179</v>
      </c>
      <c r="FR1099" s="1">
        <f t="shared" ref="FR1099:FR1162" si="348">_xlfn.NORM.DIST(FQ1099,FQ$578,FQ$579,0)</f>
        <v>6.0850746014626343E-3</v>
      </c>
      <c r="FS1099" s="1">
        <f t="shared" ref="FS1099:FS1162" si="349">_xlfn.NORM.DIST(FQ1099,FQ$578,FQ$579,1)</f>
        <v>2.5469102306231353E-2</v>
      </c>
      <c r="FT1099" s="1">
        <f t="shared" ref="FT1099:FT1162" si="350">IF(OR(FS1099&lt;$FU$583,FS1099&gt;$FU$584),FR1099,"")</f>
        <v>6.0850746014626343E-3</v>
      </c>
      <c r="FU1099" s="1" t="str">
        <f t="shared" ref="FU1099:FU1162" si="351">IF(AND(FS1099&gt;$FU$583,FS1099&lt;$FU$584),FR1099,"")</f>
        <v/>
      </c>
      <c r="FV1099" s="1" t="str">
        <f t="shared" ref="FV1099:FV1162" si="352">IF(FR1099=MAX($FR$587:$FR$2587),FR1099,"")</f>
        <v/>
      </c>
      <c r="FW1099" s="1">
        <f t="shared" ref="FW1099:FW1162" si="353">_xlfn.NORM.DIST(FQ1099,$FU$579,$FU$580,0)</f>
        <v>0</v>
      </c>
      <c r="FX1099" s="1" t="str">
        <f t="shared" ref="FX1099:FX1162" si="354">IF(FW1099=MAX($FW$587:$FW$2587),FR1099,"")</f>
        <v/>
      </c>
      <c r="FY1099" s="1" t="str">
        <f t="shared" ref="FY1099:FY1162" si="355">IF(FX1099=MIN($FX$587:$FX$2587),FX1099,"")</f>
        <v/>
      </c>
      <c r="GC1099" s="1">
        <v>512</v>
      </c>
      <c r="GD1099" s="1">
        <f t="shared" si="332"/>
        <v>-69.184863238544878</v>
      </c>
      <c r="GE1099" s="1">
        <f t="shared" ref="GE1099:GE1162" si="356">_xlfn.NORM.DIST(GD1099,GD$578,GD$579,0)</f>
        <v>1.6748726531206151E-3</v>
      </c>
      <c r="GF1099" s="1">
        <f t="shared" ref="GF1099:GF1162" si="357">_xlfn.NORM.DIST(GD1099,GD$578,GD$579,1)</f>
        <v>2.5469102306231367E-2</v>
      </c>
      <c r="GG1099" s="1">
        <f t="shared" ref="GG1099:GG1162" si="358">IF(OR(GF1099&lt;$FU$583,GF1099&gt;$FU$584),GE1099,"")</f>
        <v>1.6748726531206151E-3</v>
      </c>
      <c r="GH1099" s="1" t="str">
        <f t="shared" ref="GH1099:GH1162" si="359">IF(AND(GF1099&gt;$GH$583,GF1099&lt;$GH$584),GE1099,"")</f>
        <v/>
      </c>
      <c r="GI1099" s="1" t="str">
        <f t="shared" ref="GI1099:GI1162" si="360">IF(GE1099=MAX($GE$587:$GE$2587),GE1099,"")</f>
        <v/>
      </c>
      <c r="GJ1099" s="1">
        <f t="shared" ref="GJ1099:GJ1162" si="361">_xlfn.NORM.DIST(GD1099,$GH$579,$GH$580,0)</f>
        <v>0</v>
      </c>
      <c r="GK1099" s="1" t="str">
        <f t="shared" ref="GK1099:GK1162" si="362">IF(GJ1099=MAX($GJ$587:$GJ$2587),GE1099,"")</f>
        <v/>
      </c>
      <c r="GL1099" s="1" t="str">
        <f t="shared" ref="GL1099:GL1162" si="363">IF(GK1099=MIN($GK$587:$GK$2587),GK1099,"")</f>
        <v/>
      </c>
      <c r="HA1099" s="2"/>
      <c r="HB1099" s="2">
        <f t="shared" si="335"/>
        <v>3.3088000000000291</v>
      </c>
      <c r="HC1099" s="145">
        <f t="shared" si="336"/>
        <v>0.85504283935762937</v>
      </c>
      <c r="HD1099" s="2">
        <f t="shared" si="337"/>
        <v>6.4868345057389476E-4</v>
      </c>
      <c r="HE1099" s="2" t="str">
        <f t="shared" si="333"/>
        <v/>
      </c>
      <c r="HF1099" s="24" t="str">
        <f t="shared" si="334"/>
        <v/>
      </c>
    </row>
    <row r="1100" spans="157:214" ht="20.100000000000001" customHeight="1" x14ac:dyDescent="0.25">
      <c r="FA1100" s="1">
        <v>513</v>
      </c>
      <c r="FB1100" s="1">
        <f t="shared" si="338"/>
        <v>-8984.752889132873</v>
      </c>
      <c r="FC1100" s="1">
        <f t="shared" si="339"/>
        <v>1.2971296227072667E-5</v>
      </c>
      <c r="FD1100" s="1">
        <f t="shared" si="340"/>
        <v>2.5707481575877558E-2</v>
      </c>
      <c r="FE1100" s="1">
        <f t="shared" si="341"/>
        <v>1.2971296227072667E-5</v>
      </c>
      <c r="FF1100" s="1" t="str">
        <f t="shared" si="342"/>
        <v/>
      </c>
      <c r="FG1100" s="1" t="str">
        <f t="shared" si="343"/>
        <v/>
      </c>
      <c r="FI1100" s="1">
        <f t="shared" si="344"/>
        <v>1.1469866043536856E-178</v>
      </c>
      <c r="FJ1100" s="1" t="str">
        <f t="shared" si="345"/>
        <v/>
      </c>
      <c r="FK1100" s="1" t="str">
        <f t="shared" si="346"/>
        <v/>
      </c>
      <c r="FP1100" s="1">
        <v>513</v>
      </c>
      <c r="FQ1100" s="1">
        <f t="shared" si="347"/>
        <v>-19.003610068783303</v>
      </c>
      <c r="FR1100" s="1">
        <f t="shared" si="348"/>
        <v>6.1327237735441008E-3</v>
      </c>
      <c r="FS1100" s="1">
        <f t="shared" si="349"/>
        <v>2.5707481575877534E-2</v>
      </c>
      <c r="FT1100" s="1">
        <f t="shared" si="350"/>
        <v>6.1327237735441008E-3</v>
      </c>
      <c r="FU1100" s="1" t="str">
        <f t="shared" si="351"/>
        <v/>
      </c>
      <c r="FV1100" s="1" t="str">
        <f t="shared" si="352"/>
        <v/>
      </c>
      <c r="FW1100" s="1">
        <f t="shared" si="353"/>
        <v>0</v>
      </c>
      <c r="FX1100" s="1" t="str">
        <f t="shared" si="354"/>
        <v/>
      </c>
      <c r="FY1100" s="1" t="str">
        <f t="shared" si="355"/>
        <v/>
      </c>
      <c r="GC1100" s="1">
        <v>513</v>
      </c>
      <c r="GD1100" s="1">
        <f t="shared" ref="GD1100:GD1163" si="364">$GD$581+(GC1100*$GD$584)</f>
        <v>-69.043090977810152</v>
      </c>
      <c r="GE1100" s="1">
        <f t="shared" si="356"/>
        <v>1.6879877421688103E-3</v>
      </c>
      <c r="GF1100" s="1">
        <f t="shared" si="357"/>
        <v>2.5707481575877576E-2</v>
      </c>
      <c r="GG1100" s="1">
        <f t="shared" si="358"/>
        <v>1.6879877421688103E-3</v>
      </c>
      <c r="GH1100" s="1" t="str">
        <f t="shared" si="359"/>
        <v/>
      </c>
      <c r="GI1100" s="1" t="str">
        <f t="shared" si="360"/>
        <v/>
      </c>
      <c r="GJ1100" s="1">
        <f t="shared" si="361"/>
        <v>0</v>
      </c>
      <c r="GK1100" s="1" t="str">
        <f t="shared" si="362"/>
        <v/>
      </c>
      <c r="GL1100" s="1" t="str">
        <f t="shared" si="363"/>
        <v/>
      </c>
      <c r="HA1100" s="2"/>
      <c r="HB1100" s="2">
        <f t="shared" si="335"/>
        <v>3.3152000000000292</v>
      </c>
      <c r="HC1100" s="145">
        <f t="shared" si="336"/>
        <v>0.85439415590705547</v>
      </c>
      <c r="HD1100" s="2">
        <f t="shared" si="337"/>
        <v>6.4973923454669791E-4</v>
      </c>
      <c r="HE1100" s="2" t="str">
        <f t="shared" si="333"/>
        <v/>
      </c>
      <c r="HF1100" s="24" t="str">
        <f t="shared" si="334"/>
        <v/>
      </c>
    </row>
    <row r="1101" spans="157:214" ht="20.100000000000001" customHeight="1" x14ac:dyDescent="0.25">
      <c r="FA1101" s="1">
        <v>514</v>
      </c>
      <c r="FB1101" s="1">
        <f t="shared" si="338"/>
        <v>-8966.3037045555993</v>
      </c>
      <c r="FC1101" s="1">
        <f t="shared" si="339"/>
        <v>1.3072658788190574E-5</v>
      </c>
      <c r="FD1101" s="1">
        <f t="shared" si="340"/>
        <v>2.5947725549759597E-2</v>
      </c>
      <c r="FE1101" s="1">
        <f t="shared" si="341"/>
        <v>1.3072658788190574E-5</v>
      </c>
      <c r="FF1101" s="1" t="str">
        <f t="shared" si="342"/>
        <v/>
      </c>
      <c r="FG1101" s="1" t="str">
        <f t="shared" si="343"/>
        <v/>
      </c>
      <c r="FI1101" s="1">
        <f t="shared" si="344"/>
        <v>1.284435365086542E-178</v>
      </c>
      <c r="FJ1101" s="1" t="str">
        <f t="shared" si="345"/>
        <v/>
      </c>
      <c r="FK1101" s="1" t="str">
        <f t="shared" si="346"/>
        <v/>
      </c>
      <c r="FP1101" s="1">
        <v>514</v>
      </c>
      <c r="FQ1101" s="1">
        <f t="shared" si="347"/>
        <v>-18.964588282194423</v>
      </c>
      <c r="FR1101" s="1">
        <f t="shared" si="348"/>
        <v>6.1806471712857834E-3</v>
      </c>
      <c r="FS1101" s="1">
        <f t="shared" si="349"/>
        <v>2.5947725549759621E-2</v>
      </c>
      <c r="FT1101" s="1">
        <f t="shared" si="350"/>
        <v>6.1806471712857834E-3</v>
      </c>
      <c r="FU1101" s="1" t="str">
        <f t="shared" si="351"/>
        <v/>
      </c>
      <c r="FV1101" s="1" t="str">
        <f t="shared" si="352"/>
        <v/>
      </c>
      <c r="FW1101" s="1">
        <f t="shared" si="353"/>
        <v>0</v>
      </c>
      <c r="FX1101" s="1" t="str">
        <f t="shared" si="354"/>
        <v/>
      </c>
      <c r="FY1101" s="1" t="str">
        <f t="shared" si="355"/>
        <v/>
      </c>
      <c r="GC1101" s="1">
        <v>514</v>
      </c>
      <c r="GD1101" s="1">
        <f t="shared" si="364"/>
        <v>-68.901318717075426</v>
      </c>
      <c r="GE1101" s="1">
        <f t="shared" si="356"/>
        <v>1.7011783098412052E-3</v>
      </c>
      <c r="GF1101" s="1">
        <f t="shared" si="357"/>
        <v>2.5947725549759645E-2</v>
      </c>
      <c r="GG1101" s="1">
        <f t="shared" si="358"/>
        <v>1.7011783098412052E-3</v>
      </c>
      <c r="GH1101" s="1" t="str">
        <f t="shared" si="359"/>
        <v/>
      </c>
      <c r="GI1101" s="1" t="str">
        <f t="shared" si="360"/>
        <v/>
      </c>
      <c r="GJ1101" s="1">
        <f t="shared" si="361"/>
        <v>0</v>
      </c>
      <c r="GK1101" s="1" t="str">
        <f t="shared" si="362"/>
        <v/>
      </c>
      <c r="GL1101" s="1" t="str">
        <f t="shared" si="363"/>
        <v/>
      </c>
      <c r="HA1101" s="2"/>
      <c r="HB1101" s="2">
        <f t="shared" si="335"/>
        <v>3.3216000000000294</v>
      </c>
      <c r="HC1101" s="145">
        <f t="shared" si="336"/>
        <v>0.85374441667250878</v>
      </c>
      <c r="HD1101" s="2">
        <f t="shared" si="337"/>
        <v>6.5079068506523896E-4</v>
      </c>
      <c r="HE1101" s="2" t="str">
        <f t="shared" si="333"/>
        <v/>
      </c>
      <c r="HF1101" s="24" t="str">
        <f t="shared" si="334"/>
        <v/>
      </c>
    </row>
    <row r="1102" spans="157:214" ht="20.100000000000001" customHeight="1" x14ac:dyDescent="0.25">
      <c r="FA1102" s="2">
        <v>515</v>
      </c>
      <c r="FB1102" s="1">
        <f t="shared" si="338"/>
        <v>-8947.8545199783239</v>
      </c>
      <c r="FC1102" s="1">
        <f t="shared" si="339"/>
        <v>1.3174602638950952E-5</v>
      </c>
      <c r="FD1102" s="1">
        <f t="shared" si="340"/>
        <v>2.6189844940452685E-2</v>
      </c>
      <c r="FE1102" s="1">
        <f t="shared" si="341"/>
        <v>1.3174602638950952E-5</v>
      </c>
      <c r="FF1102" s="1" t="str">
        <f t="shared" si="342"/>
        <v/>
      </c>
      <c r="FG1102" s="1" t="str">
        <f t="shared" si="343"/>
        <v/>
      </c>
      <c r="FI1102" s="1">
        <f t="shared" si="344"/>
        <v>1.4383322391447019E-178</v>
      </c>
      <c r="FJ1102" s="1" t="str">
        <f t="shared" si="345"/>
        <v/>
      </c>
      <c r="FK1102" s="1" t="str">
        <f t="shared" si="346"/>
        <v/>
      </c>
      <c r="FP1102" s="2">
        <v>515</v>
      </c>
      <c r="FQ1102" s="1">
        <f t="shared" si="347"/>
        <v>-18.925566495605548</v>
      </c>
      <c r="FR1102" s="1">
        <f t="shared" si="348"/>
        <v>6.2288453980612925E-3</v>
      </c>
      <c r="FS1102" s="1">
        <f t="shared" si="349"/>
        <v>2.6189844940452661E-2</v>
      </c>
      <c r="FT1102" s="1">
        <f t="shared" si="350"/>
        <v>6.2288453980612925E-3</v>
      </c>
      <c r="FU1102" s="1" t="str">
        <f t="shared" si="351"/>
        <v/>
      </c>
      <c r="FV1102" s="1" t="str">
        <f t="shared" si="352"/>
        <v/>
      </c>
      <c r="FW1102" s="1">
        <f t="shared" si="353"/>
        <v>0</v>
      </c>
      <c r="FX1102" s="1" t="str">
        <f t="shared" si="354"/>
        <v/>
      </c>
      <c r="FY1102" s="1" t="str">
        <f t="shared" si="355"/>
        <v/>
      </c>
      <c r="GC1102" s="2">
        <v>515</v>
      </c>
      <c r="GD1102" s="1">
        <f t="shared" si="364"/>
        <v>-68.759546456340715</v>
      </c>
      <c r="GE1102" s="1">
        <f t="shared" si="356"/>
        <v>1.7144445222120109E-3</v>
      </c>
      <c r="GF1102" s="1">
        <f t="shared" si="357"/>
        <v>2.6189844940452685E-2</v>
      </c>
      <c r="GG1102" s="1">
        <f t="shared" si="358"/>
        <v>1.7144445222120109E-3</v>
      </c>
      <c r="GH1102" s="1" t="str">
        <f t="shared" si="359"/>
        <v/>
      </c>
      <c r="GI1102" s="1" t="str">
        <f t="shared" si="360"/>
        <v/>
      </c>
      <c r="GJ1102" s="1">
        <f t="shared" si="361"/>
        <v>0</v>
      </c>
      <c r="GK1102" s="1" t="str">
        <f t="shared" si="362"/>
        <v/>
      </c>
      <c r="GL1102" s="1" t="str">
        <f t="shared" si="363"/>
        <v/>
      </c>
      <c r="HA1102" s="2"/>
      <c r="HB1102" s="2">
        <f t="shared" si="335"/>
        <v>3.3280000000000296</v>
      </c>
      <c r="HC1102" s="145">
        <f t="shared" si="336"/>
        <v>0.85309362598744354</v>
      </c>
      <c r="HD1102" s="2">
        <f t="shared" si="337"/>
        <v>6.5183779885980009E-4</v>
      </c>
      <c r="HE1102" s="2" t="str">
        <f t="shared" si="333"/>
        <v/>
      </c>
      <c r="HF1102" s="24" t="str">
        <f t="shared" si="334"/>
        <v/>
      </c>
    </row>
    <row r="1103" spans="157:214" ht="20.100000000000001" customHeight="1" x14ac:dyDescent="0.25">
      <c r="FA1103" s="1">
        <v>516</v>
      </c>
      <c r="FB1103" s="1">
        <f t="shared" si="338"/>
        <v>-8929.4053354010484</v>
      </c>
      <c r="FC1103" s="1">
        <f t="shared" si="339"/>
        <v>1.3277129037498512E-5</v>
      </c>
      <c r="FD1103" s="1">
        <f t="shared" si="340"/>
        <v>2.6433850483910441E-2</v>
      </c>
      <c r="FE1103" s="1">
        <f t="shared" si="341"/>
        <v>1.3277129037498512E-5</v>
      </c>
      <c r="FF1103" s="1" t="str">
        <f t="shared" si="342"/>
        <v/>
      </c>
      <c r="FG1103" s="1" t="str">
        <f t="shared" si="343"/>
        <v/>
      </c>
      <c r="FI1103" s="1">
        <f t="shared" si="344"/>
        <v>1.6106427663598919E-178</v>
      </c>
      <c r="FJ1103" s="1" t="str">
        <f t="shared" si="345"/>
        <v/>
      </c>
      <c r="FK1103" s="1" t="str">
        <f t="shared" si="346"/>
        <v/>
      </c>
      <c r="FP1103" s="1">
        <v>516</v>
      </c>
      <c r="FQ1103" s="1">
        <f t="shared" si="347"/>
        <v>-18.886544709016668</v>
      </c>
      <c r="FR1103" s="1">
        <f t="shared" si="348"/>
        <v>6.2773190487112685E-3</v>
      </c>
      <c r="FS1103" s="1">
        <f t="shared" si="349"/>
        <v>2.6433850483910424E-2</v>
      </c>
      <c r="FT1103" s="1">
        <f t="shared" si="350"/>
        <v>6.2773190487112685E-3</v>
      </c>
      <c r="FU1103" s="1" t="str">
        <f t="shared" si="351"/>
        <v/>
      </c>
      <c r="FV1103" s="1" t="str">
        <f t="shared" si="352"/>
        <v/>
      </c>
      <c r="FW1103" s="1">
        <f t="shared" si="353"/>
        <v>0</v>
      </c>
      <c r="FX1103" s="1" t="str">
        <f t="shared" si="354"/>
        <v/>
      </c>
      <c r="FY1103" s="1" t="str">
        <f t="shared" si="355"/>
        <v/>
      </c>
      <c r="GC1103" s="1">
        <v>516</v>
      </c>
      <c r="GD1103" s="1">
        <f t="shared" si="364"/>
        <v>-68.617774195605989</v>
      </c>
      <c r="GE1103" s="1">
        <f t="shared" si="356"/>
        <v>1.7277865430068019E-3</v>
      </c>
      <c r="GF1103" s="1">
        <f t="shared" si="357"/>
        <v>2.6433850483910441E-2</v>
      </c>
      <c r="GG1103" s="1">
        <f t="shared" si="358"/>
        <v>1.7277865430068019E-3</v>
      </c>
      <c r="GH1103" s="1" t="str">
        <f t="shared" si="359"/>
        <v/>
      </c>
      <c r="GI1103" s="1" t="str">
        <f t="shared" si="360"/>
        <v/>
      </c>
      <c r="GJ1103" s="1">
        <f t="shared" si="361"/>
        <v>0</v>
      </c>
      <c r="GK1103" s="1" t="str">
        <f t="shared" si="362"/>
        <v/>
      </c>
      <c r="GL1103" s="1" t="str">
        <f t="shared" si="363"/>
        <v/>
      </c>
      <c r="HA1103" s="2"/>
      <c r="HB1103" s="2">
        <f t="shared" si="335"/>
        <v>3.3344000000000298</v>
      </c>
      <c r="HC1103" s="145">
        <f t="shared" si="336"/>
        <v>0.85244178818858374</v>
      </c>
      <c r="HD1103" s="2">
        <f t="shared" si="337"/>
        <v>6.5288057275370015E-4</v>
      </c>
      <c r="HE1103" s="2" t="str">
        <f t="shared" si="333"/>
        <v/>
      </c>
      <c r="HF1103" s="24" t="str">
        <f t="shared" si="334"/>
        <v/>
      </c>
    </row>
    <row r="1104" spans="157:214" ht="20.100000000000001" customHeight="1" x14ac:dyDescent="0.25">
      <c r="FA1104" s="1">
        <v>517</v>
      </c>
      <c r="FB1104" s="1">
        <f t="shared" si="338"/>
        <v>-8910.9561508237748</v>
      </c>
      <c r="FC1104" s="1">
        <f t="shared" si="339"/>
        <v>1.3380239223708292E-5</v>
      </c>
      <c r="FD1104" s="1">
        <f t="shared" si="340"/>
        <v>2.6679752939130115E-2</v>
      </c>
      <c r="FE1104" s="1">
        <f t="shared" si="341"/>
        <v>1.3380239223708292E-5</v>
      </c>
      <c r="FF1104" s="1" t="str">
        <f t="shared" si="342"/>
        <v/>
      </c>
      <c r="FG1104" s="1" t="str">
        <f t="shared" si="343"/>
        <v/>
      </c>
      <c r="FI1104" s="1">
        <f t="shared" si="344"/>
        <v>1.8035670367651295E-178</v>
      </c>
      <c r="FJ1104" s="1" t="str">
        <f t="shared" si="345"/>
        <v/>
      </c>
      <c r="FK1104" s="1" t="str">
        <f t="shared" si="346"/>
        <v/>
      </c>
      <c r="FP1104" s="1">
        <v>517</v>
      </c>
      <c r="FQ1104" s="1">
        <f t="shared" si="347"/>
        <v>-18.847522922427792</v>
      </c>
      <c r="FR1104" s="1">
        <f t="shared" si="348"/>
        <v>6.3260687094385849E-3</v>
      </c>
      <c r="FS1104" s="1">
        <f t="shared" si="349"/>
        <v>2.6679752939130115E-2</v>
      </c>
      <c r="FT1104" s="1">
        <f t="shared" si="350"/>
        <v>6.3260687094385849E-3</v>
      </c>
      <c r="FU1104" s="1" t="str">
        <f t="shared" si="351"/>
        <v/>
      </c>
      <c r="FV1104" s="1" t="str">
        <f t="shared" si="352"/>
        <v/>
      </c>
      <c r="FW1104" s="1">
        <f t="shared" si="353"/>
        <v>0</v>
      </c>
      <c r="FX1104" s="1" t="str">
        <f t="shared" si="354"/>
        <v/>
      </c>
      <c r="FY1104" s="1" t="str">
        <f t="shared" si="355"/>
        <v/>
      </c>
      <c r="GC1104" s="1">
        <v>517</v>
      </c>
      <c r="GD1104" s="1">
        <f t="shared" si="364"/>
        <v>-68.476001934871263</v>
      </c>
      <c r="GE1104" s="1">
        <f t="shared" si="356"/>
        <v>1.7412045335736663E-3</v>
      </c>
      <c r="GF1104" s="1">
        <f t="shared" si="357"/>
        <v>2.6679752939130129E-2</v>
      </c>
      <c r="GG1104" s="1">
        <f t="shared" si="358"/>
        <v>1.7412045335736663E-3</v>
      </c>
      <c r="GH1104" s="1" t="str">
        <f t="shared" si="359"/>
        <v/>
      </c>
      <c r="GI1104" s="1" t="str">
        <f t="shared" si="360"/>
        <v/>
      </c>
      <c r="GJ1104" s="1">
        <f t="shared" si="361"/>
        <v>0</v>
      </c>
      <c r="GK1104" s="1" t="str">
        <f t="shared" si="362"/>
        <v/>
      </c>
      <c r="GL1104" s="1" t="str">
        <f t="shared" si="363"/>
        <v/>
      </c>
      <c r="HA1104" s="2"/>
      <c r="HB1104" s="2">
        <f t="shared" si="335"/>
        <v>3.34080000000003</v>
      </c>
      <c r="HC1104" s="145">
        <f t="shared" si="336"/>
        <v>0.85178890761583004</v>
      </c>
      <c r="HD1104" s="2">
        <f t="shared" si="337"/>
        <v>6.5391900366340572E-4</v>
      </c>
      <c r="HE1104" s="2" t="str">
        <f t="shared" si="333"/>
        <v/>
      </c>
      <c r="HF1104" s="24" t="str">
        <f t="shared" si="334"/>
        <v/>
      </c>
    </row>
    <row r="1105" spans="157:214" ht="20.100000000000001" customHeight="1" x14ac:dyDescent="0.25">
      <c r="FA1105" s="1">
        <v>518</v>
      </c>
      <c r="FB1105" s="1">
        <f t="shared" si="338"/>
        <v>-8892.5069662464994</v>
      </c>
      <c r="FC1105" s="1">
        <f t="shared" si="339"/>
        <v>1.3483934418963879E-5</v>
      </c>
      <c r="FD1105" s="1">
        <f t="shared" si="340"/>
        <v>2.6927563087813466E-2</v>
      </c>
      <c r="FE1105" s="1">
        <f t="shared" si="341"/>
        <v>1.3483934418963879E-5</v>
      </c>
      <c r="FF1105" s="1" t="str">
        <f t="shared" si="342"/>
        <v/>
      </c>
      <c r="FG1105" s="1" t="str">
        <f t="shared" si="343"/>
        <v/>
      </c>
      <c r="FI1105" s="1">
        <f t="shared" si="344"/>
        <v>2.0195676401965945E-178</v>
      </c>
      <c r="FJ1105" s="1" t="str">
        <f t="shared" si="345"/>
        <v/>
      </c>
      <c r="FK1105" s="1" t="str">
        <f t="shared" si="346"/>
        <v/>
      </c>
      <c r="FP1105" s="1">
        <v>518</v>
      </c>
      <c r="FQ1105" s="1">
        <f t="shared" si="347"/>
        <v>-18.808501135838913</v>
      </c>
      <c r="FR1105" s="1">
        <f t="shared" si="348"/>
        <v>6.375094957703502E-3</v>
      </c>
      <c r="FS1105" s="1">
        <f t="shared" si="349"/>
        <v>2.6927563087813466E-2</v>
      </c>
      <c r="FT1105" s="1">
        <f t="shared" si="350"/>
        <v>6.375094957703502E-3</v>
      </c>
      <c r="FU1105" s="1" t="str">
        <f t="shared" si="351"/>
        <v/>
      </c>
      <c r="FV1105" s="1" t="str">
        <f t="shared" si="352"/>
        <v/>
      </c>
      <c r="FW1105" s="1">
        <f t="shared" si="353"/>
        <v>0</v>
      </c>
      <c r="FX1105" s="1" t="str">
        <f t="shared" si="354"/>
        <v/>
      </c>
      <c r="FY1105" s="1" t="str">
        <f t="shared" si="355"/>
        <v/>
      </c>
      <c r="GC1105" s="1">
        <v>518</v>
      </c>
      <c r="GD1105" s="1">
        <f t="shared" si="364"/>
        <v>-68.334229674136537</v>
      </c>
      <c r="GE1105" s="1">
        <f t="shared" si="356"/>
        <v>1.7546986528543522E-3</v>
      </c>
      <c r="GF1105" s="1">
        <f t="shared" si="357"/>
        <v>2.692756308781347E-2</v>
      </c>
      <c r="GG1105" s="1">
        <f t="shared" si="358"/>
        <v>1.7546986528543522E-3</v>
      </c>
      <c r="GH1105" s="1" t="str">
        <f t="shared" si="359"/>
        <v/>
      </c>
      <c r="GI1105" s="1" t="str">
        <f t="shared" si="360"/>
        <v/>
      </c>
      <c r="GJ1105" s="1">
        <f t="shared" si="361"/>
        <v>0</v>
      </c>
      <c r="GK1105" s="1" t="str">
        <f t="shared" si="362"/>
        <v/>
      </c>
      <c r="GL1105" s="1" t="str">
        <f t="shared" si="363"/>
        <v/>
      </c>
      <c r="HA1105" s="2"/>
      <c r="HB1105" s="2">
        <f t="shared" si="335"/>
        <v>3.3472000000000302</v>
      </c>
      <c r="HC1105" s="145">
        <f t="shared" si="336"/>
        <v>0.85113498861216663</v>
      </c>
      <c r="HD1105" s="2">
        <f t="shared" si="337"/>
        <v>6.5495308859830903E-4</v>
      </c>
      <c r="HE1105" s="2" t="str">
        <f t="shared" si="333"/>
        <v/>
      </c>
      <c r="HF1105" s="24" t="str">
        <f t="shared" si="334"/>
        <v/>
      </c>
    </row>
    <row r="1106" spans="157:214" ht="20.100000000000001" customHeight="1" x14ac:dyDescent="0.25">
      <c r="FA1106" s="1">
        <v>519</v>
      </c>
      <c r="FB1106" s="1">
        <f t="shared" si="338"/>
        <v>-8874.0577816692239</v>
      </c>
      <c r="FC1106" s="1">
        <f t="shared" si="339"/>
        <v>1.3588215825935239E-5</v>
      </c>
      <c r="FD1106" s="1">
        <f t="shared" si="340"/>
        <v>2.7177291734023383E-2</v>
      </c>
      <c r="FE1106" s="1">
        <f t="shared" si="341"/>
        <v>1.3588215825935239E-5</v>
      </c>
      <c r="FF1106" s="1" t="str">
        <f t="shared" si="342"/>
        <v/>
      </c>
      <c r="FG1106" s="1" t="str">
        <f t="shared" si="343"/>
        <v/>
      </c>
      <c r="FI1106" s="1">
        <f t="shared" si="344"/>
        <v>2.2614009417199664E-178</v>
      </c>
      <c r="FJ1106" s="1" t="str">
        <f t="shared" si="345"/>
        <v/>
      </c>
      <c r="FK1106" s="1" t="str">
        <f t="shared" si="346"/>
        <v/>
      </c>
      <c r="FP1106" s="1">
        <v>519</v>
      </c>
      <c r="FQ1106" s="1">
        <f t="shared" si="347"/>
        <v>-18.769479349250037</v>
      </c>
      <c r="FR1106" s="1">
        <f t="shared" si="348"/>
        <v>6.4243983621186367E-3</v>
      </c>
      <c r="FS1106" s="1">
        <f t="shared" si="349"/>
        <v>2.7177291734023383E-2</v>
      </c>
      <c r="FT1106" s="1">
        <f t="shared" si="350"/>
        <v>6.4243983621186367E-3</v>
      </c>
      <c r="FU1106" s="1" t="str">
        <f t="shared" si="351"/>
        <v/>
      </c>
      <c r="FV1106" s="1" t="str">
        <f t="shared" si="352"/>
        <v/>
      </c>
      <c r="FW1106" s="1">
        <f t="shared" si="353"/>
        <v>0</v>
      </c>
      <c r="FX1106" s="1" t="str">
        <f t="shared" si="354"/>
        <v/>
      </c>
      <c r="FY1106" s="1" t="str">
        <f t="shared" si="355"/>
        <v/>
      </c>
      <c r="GC1106" s="1">
        <v>519</v>
      </c>
      <c r="GD1106" s="1">
        <f t="shared" si="364"/>
        <v>-68.192457413401812</v>
      </c>
      <c r="GE1106" s="1">
        <f t="shared" si="356"/>
        <v>1.7682690573553605E-3</v>
      </c>
      <c r="GF1106" s="1">
        <f t="shared" si="357"/>
        <v>2.7177291734023407E-2</v>
      </c>
      <c r="GG1106" s="1">
        <f t="shared" si="358"/>
        <v>1.7682690573553605E-3</v>
      </c>
      <c r="GH1106" s="1" t="str">
        <f t="shared" si="359"/>
        <v/>
      </c>
      <c r="GI1106" s="1" t="str">
        <f t="shared" si="360"/>
        <v/>
      </c>
      <c r="GJ1106" s="1">
        <f t="shared" si="361"/>
        <v>0</v>
      </c>
      <c r="GK1106" s="1" t="str">
        <f t="shared" si="362"/>
        <v/>
      </c>
      <c r="GL1106" s="1" t="str">
        <f t="shared" si="363"/>
        <v/>
      </c>
      <c r="HA1106" s="2"/>
      <c r="HB1106" s="2">
        <f t="shared" si="335"/>
        <v>3.3536000000000303</v>
      </c>
      <c r="HC1106" s="145">
        <f t="shared" si="336"/>
        <v>0.85048003552356832</v>
      </c>
      <c r="HD1106" s="2">
        <f t="shared" si="337"/>
        <v>6.5598282465972879E-4</v>
      </c>
      <c r="HE1106" s="2" t="str">
        <f t="shared" si="333"/>
        <v/>
      </c>
      <c r="HF1106" s="24" t="str">
        <f t="shared" si="334"/>
        <v/>
      </c>
    </row>
    <row r="1107" spans="157:214" ht="20.100000000000001" customHeight="1" x14ac:dyDescent="0.25">
      <c r="FA1107" s="1">
        <v>520</v>
      </c>
      <c r="FB1107" s="1">
        <f t="shared" si="338"/>
        <v>-8855.6085970919485</v>
      </c>
      <c r="FC1107" s="1">
        <f t="shared" si="339"/>
        <v>1.3693084628356497E-5</v>
      </c>
      <c r="FD1107" s="1">
        <f t="shared" si="340"/>
        <v>2.7428949703836809E-2</v>
      </c>
      <c r="FE1107" s="1">
        <f t="shared" si="341"/>
        <v>1.3693084628356497E-5</v>
      </c>
      <c r="FF1107" s="1" t="str">
        <f t="shared" si="342"/>
        <v/>
      </c>
      <c r="FG1107" s="1" t="str">
        <f t="shared" si="343"/>
        <v/>
      </c>
      <c r="FI1107" s="1">
        <f t="shared" si="344"/>
        <v>2.5321520780662858E-178</v>
      </c>
      <c r="FJ1107" s="1" t="str">
        <f t="shared" si="345"/>
        <v/>
      </c>
      <c r="FK1107" s="1" t="str">
        <f t="shared" si="346"/>
        <v/>
      </c>
      <c r="FP1107" s="1">
        <v>520</v>
      </c>
      <c r="FQ1107" s="1">
        <f t="shared" si="347"/>
        <v>-18.730457562661158</v>
      </c>
      <c r="FR1107" s="1">
        <f t="shared" si="348"/>
        <v>6.4739794823438935E-3</v>
      </c>
      <c r="FS1107" s="1">
        <f t="shared" si="349"/>
        <v>2.7428949703836802E-2</v>
      </c>
      <c r="FT1107" s="1">
        <f t="shared" si="350"/>
        <v>6.4739794823438935E-3</v>
      </c>
      <c r="FU1107" s="1" t="str">
        <f t="shared" si="351"/>
        <v/>
      </c>
      <c r="FV1107" s="1" t="str">
        <f t="shared" si="352"/>
        <v/>
      </c>
      <c r="FW1107" s="1">
        <f t="shared" si="353"/>
        <v>0</v>
      </c>
      <c r="FX1107" s="1" t="str">
        <f t="shared" si="354"/>
        <v/>
      </c>
      <c r="FY1107" s="1" t="str">
        <f t="shared" si="355"/>
        <v/>
      </c>
      <c r="GC1107" s="1">
        <v>520</v>
      </c>
      <c r="GD1107" s="1">
        <f t="shared" si="364"/>
        <v>-68.0506851526671</v>
      </c>
      <c r="GE1107" s="1">
        <f t="shared" si="356"/>
        <v>1.7819159011190177E-3</v>
      </c>
      <c r="GF1107" s="1">
        <f t="shared" si="357"/>
        <v>2.7428949703836802E-2</v>
      </c>
      <c r="GG1107" s="1">
        <f t="shared" si="358"/>
        <v>1.7819159011190177E-3</v>
      </c>
      <c r="GH1107" s="1" t="str">
        <f t="shared" si="359"/>
        <v/>
      </c>
      <c r="GI1107" s="1" t="str">
        <f t="shared" si="360"/>
        <v/>
      </c>
      <c r="GJ1107" s="1">
        <f t="shared" si="361"/>
        <v>0</v>
      </c>
      <c r="GK1107" s="1" t="str">
        <f t="shared" si="362"/>
        <v/>
      </c>
      <c r="GL1107" s="1" t="str">
        <f t="shared" si="363"/>
        <v/>
      </c>
      <c r="HA1107" s="2"/>
      <c r="HB1107" s="2">
        <f t="shared" si="335"/>
        <v>3.3600000000000305</v>
      </c>
      <c r="HC1107" s="145">
        <f t="shared" si="336"/>
        <v>0.84982405269890859</v>
      </c>
      <c r="HD1107" s="2">
        <f t="shared" si="337"/>
        <v>6.5700820904046608E-4</v>
      </c>
      <c r="HE1107" s="2" t="str">
        <f t="shared" si="333"/>
        <v/>
      </c>
      <c r="HF1107" s="24" t="str">
        <f t="shared" si="334"/>
        <v/>
      </c>
    </row>
    <row r="1108" spans="157:214" ht="20.100000000000001" customHeight="1" x14ac:dyDescent="0.25">
      <c r="FA1108" s="2">
        <v>521</v>
      </c>
      <c r="FB1108" s="1">
        <f t="shared" si="338"/>
        <v>-8837.1594125146748</v>
      </c>
      <c r="FC1108" s="1">
        <f t="shared" si="339"/>
        <v>1.3798541990803391E-5</v>
      </c>
      <c r="FD1108" s="1">
        <f t="shared" si="340"/>
        <v>2.7682547844993136E-2</v>
      </c>
      <c r="FE1108" s="1">
        <f t="shared" si="341"/>
        <v>1.3798541990803391E-5</v>
      </c>
      <c r="FF1108" s="1" t="str">
        <f t="shared" si="342"/>
        <v/>
      </c>
      <c r="FG1108" s="1" t="str">
        <f t="shared" si="343"/>
        <v/>
      </c>
      <c r="FI1108" s="1">
        <f t="shared" si="344"/>
        <v>2.8352741171553266E-178</v>
      </c>
      <c r="FJ1108" s="1" t="str">
        <f t="shared" si="345"/>
        <v/>
      </c>
      <c r="FK1108" s="1" t="str">
        <f t="shared" si="346"/>
        <v/>
      </c>
      <c r="FP1108" s="2">
        <v>521</v>
      </c>
      <c r="FQ1108" s="1">
        <f t="shared" si="347"/>
        <v>-18.691435776072282</v>
      </c>
      <c r="FR1108" s="1">
        <f t="shared" si="348"/>
        <v>6.5238388689812538E-3</v>
      </c>
      <c r="FS1108" s="1">
        <f t="shared" si="349"/>
        <v>2.7682547844993136E-2</v>
      </c>
      <c r="FT1108" s="1">
        <f t="shared" si="350"/>
        <v>6.5238388689812538E-3</v>
      </c>
      <c r="FU1108" s="1" t="str">
        <f t="shared" si="351"/>
        <v/>
      </c>
      <c r="FV1108" s="1" t="str">
        <f t="shared" si="352"/>
        <v/>
      </c>
      <c r="FW1108" s="1">
        <f t="shared" si="353"/>
        <v>0</v>
      </c>
      <c r="FX1108" s="1" t="str">
        <f t="shared" si="354"/>
        <v/>
      </c>
      <c r="FY1108" s="1" t="str">
        <f t="shared" si="355"/>
        <v/>
      </c>
      <c r="GC1108" s="2">
        <v>521</v>
      </c>
      <c r="GD1108" s="1">
        <f t="shared" si="364"/>
        <v>-67.908912891932374</v>
      </c>
      <c r="GE1108" s="1">
        <f t="shared" si="356"/>
        <v>1.7956393356945309E-3</v>
      </c>
      <c r="GF1108" s="1">
        <f t="shared" si="357"/>
        <v>2.7682547844993161E-2</v>
      </c>
      <c r="GG1108" s="1">
        <f t="shared" si="358"/>
        <v>1.7956393356945309E-3</v>
      </c>
      <c r="GH1108" s="1" t="str">
        <f t="shared" si="359"/>
        <v/>
      </c>
      <c r="GI1108" s="1" t="str">
        <f t="shared" si="360"/>
        <v/>
      </c>
      <c r="GJ1108" s="1">
        <f t="shared" si="361"/>
        <v>0</v>
      </c>
      <c r="GK1108" s="1" t="str">
        <f t="shared" si="362"/>
        <v/>
      </c>
      <c r="GL1108" s="1" t="str">
        <f t="shared" si="363"/>
        <v/>
      </c>
      <c r="HA1108" s="2"/>
      <c r="HB1108" s="2">
        <f t="shared" si="335"/>
        <v>3.3664000000000307</v>
      </c>
      <c r="HC1108" s="145">
        <f t="shared" si="336"/>
        <v>0.84916704448986813</v>
      </c>
      <c r="HD1108" s="2">
        <f t="shared" si="337"/>
        <v>6.5802923902458232E-4</v>
      </c>
      <c r="HE1108" s="2" t="str">
        <f t="shared" si="333"/>
        <v/>
      </c>
      <c r="HF1108" s="24" t="str">
        <f t="shared" si="334"/>
        <v/>
      </c>
    </row>
    <row r="1109" spans="157:214" ht="20.100000000000001" customHeight="1" x14ac:dyDescent="0.25">
      <c r="FA1109" s="1">
        <v>522</v>
      </c>
      <c r="FB1109" s="1">
        <f t="shared" si="338"/>
        <v>-8818.7102279373994</v>
      </c>
      <c r="FC1109" s="1">
        <f t="shared" si="339"/>
        <v>1.3904589058470644E-5</v>
      </c>
      <c r="FD1109" s="1">
        <f t="shared" si="340"/>
        <v>2.7938097026538877E-2</v>
      </c>
      <c r="FE1109" s="1">
        <f t="shared" si="341"/>
        <v>1.3904589058470644E-5</v>
      </c>
      <c r="FF1109" s="1" t="str">
        <f t="shared" si="342"/>
        <v/>
      </c>
      <c r="FG1109" s="1" t="str">
        <f t="shared" si="343"/>
        <v/>
      </c>
      <c r="FI1109" s="1">
        <f t="shared" si="344"/>
        <v>3.1746318752352699E-178</v>
      </c>
      <c r="FJ1109" s="1" t="str">
        <f t="shared" si="345"/>
        <v/>
      </c>
      <c r="FK1109" s="1" t="str">
        <f t="shared" si="346"/>
        <v/>
      </c>
      <c r="FP1109" s="1">
        <v>522</v>
      </c>
      <c r="FQ1109" s="1">
        <f t="shared" si="347"/>
        <v>-18.652413989483403</v>
      </c>
      <c r="FR1109" s="1">
        <f t="shared" si="348"/>
        <v>6.573977063469503E-3</v>
      </c>
      <c r="FS1109" s="1">
        <f t="shared" si="349"/>
        <v>2.7938097026538877E-2</v>
      </c>
      <c r="FT1109" s="1">
        <f t="shared" si="350"/>
        <v>6.573977063469503E-3</v>
      </c>
      <c r="FU1109" s="1" t="str">
        <f t="shared" si="351"/>
        <v/>
      </c>
      <c r="FV1109" s="1" t="str">
        <f t="shared" si="352"/>
        <v/>
      </c>
      <c r="FW1109" s="1">
        <f t="shared" si="353"/>
        <v>0</v>
      </c>
      <c r="FX1109" s="1" t="str">
        <f t="shared" si="354"/>
        <v/>
      </c>
      <c r="FY1109" s="1" t="str">
        <f t="shared" si="355"/>
        <v/>
      </c>
      <c r="GC1109" s="1">
        <v>522</v>
      </c>
      <c r="GD1109" s="1">
        <f t="shared" si="364"/>
        <v>-67.767140631197648</v>
      </c>
      <c r="GE1109" s="1">
        <f t="shared" si="356"/>
        <v>1.809439510108994E-3</v>
      </c>
      <c r="GF1109" s="1">
        <f t="shared" si="357"/>
        <v>2.7938097026538877E-2</v>
      </c>
      <c r="GG1109" s="1">
        <f t="shared" si="358"/>
        <v>1.809439510108994E-3</v>
      </c>
      <c r="GH1109" s="1" t="str">
        <f t="shared" si="359"/>
        <v/>
      </c>
      <c r="GI1109" s="1" t="str">
        <f t="shared" si="360"/>
        <v/>
      </c>
      <c r="GJ1109" s="1">
        <f t="shared" si="361"/>
        <v>0</v>
      </c>
      <c r="GK1109" s="1" t="str">
        <f t="shared" si="362"/>
        <v/>
      </c>
      <c r="GL1109" s="1" t="str">
        <f t="shared" si="363"/>
        <v/>
      </c>
      <c r="HA1109" s="2"/>
      <c r="HB1109" s="2">
        <f t="shared" si="335"/>
        <v>3.3728000000000309</v>
      </c>
      <c r="HC1109" s="145">
        <f t="shared" si="336"/>
        <v>0.84850901525084355</v>
      </c>
      <c r="HD1109" s="2">
        <f t="shared" si="337"/>
        <v>6.5904591198695517E-4</v>
      </c>
      <c r="HE1109" s="2" t="str">
        <f t="shared" si="333"/>
        <v/>
      </c>
      <c r="HF1109" s="24" t="str">
        <f t="shared" si="334"/>
        <v/>
      </c>
    </row>
    <row r="1110" spans="157:214" ht="20.100000000000001" customHeight="1" x14ac:dyDescent="0.25">
      <c r="FA1110" s="1">
        <v>523</v>
      </c>
      <c r="FB1110" s="1">
        <f t="shared" si="338"/>
        <v>-8800.2610433601239</v>
      </c>
      <c r="FC1110" s="1">
        <f t="shared" si="339"/>
        <v>1.4011226956949104E-5</v>
      </c>
      <c r="FD1110" s="1">
        <f t="shared" si="340"/>
        <v>2.819560813846787E-2</v>
      </c>
      <c r="FE1110" s="1">
        <f t="shared" si="341"/>
        <v>1.4011226956949104E-5</v>
      </c>
      <c r="FF1110" s="1" t="str">
        <f t="shared" si="342"/>
        <v/>
      </c>
      <c r="FG1110" s="1" t="str">
        <f t="shared" si="343"/>
        <v/>
      </c>
      <c r="FI1110" s="1">
        <f t="shared" si="344"/>
        <v>3.554550944816151E-178</v>
      </c>
      <c r="FJ1110" s="1" t="str">
        <f t="shared" si="345"/>
        <v/>
      </c>
      <c r="FK1110" s="1" t="str">
        <f t="shared" si="346"/>
        <v/>
      </c>
      <c r="FP1110" s="1">
        <v>523</v>
      </c>
      <c r="FQ1110" s="1">
        <f t="shared" si="347"/>
        <v>-18.613392202894527</v>
      </c>
      <c r="FR1110" s="1">
        <f t="shared" si="348"/>
        <v>6.6243945979788613E-3</v>
      </c>
      <c r="FS1110" s="1">
        <f t="shared" si="349"/>
        <v>2.8195608138467859E-2</v>
      </c>
      <c r="FT1110" s="1">
        <f t="shared" si="350"/>
        <v>6.6243945979788613E-3</v>
      </c>
      <c r="FU1110" s="1" t="str">
        <f t="shared" si="351"/>
        <v/>
      </c>
      <c r="FV1110" s="1" t="str">
        <f t="shared" si="352"/>
        <v/>
      </c>
      <c r="FW1110" s="1">
        <f t="shared" si="353"/>
        <v>0</v>
      </c>
      <c r="FX1110" s="1" t="str">
        <f t="shared" si="354"/>
        <v/>
      </c>
      <c r="FY1110" s="1" t="str">
        <f t="shared" si="355"/>
        <v/>
      </c>
      <c r="GC1110" s="1">
        <v>523</v>
      </c>
      <c r="GD1110" s="1">
        <f t="shared" si="364"/>
        <v>-67.625368370462922</v>
      </c>
      <c r="GE1110" s="1">
        <f t="shared" si="356"/>
        <v>1.8233165708384051E-3</v>
      </c>
      <c r="GF1110" s="1">
        <f t="shared" si="357"/>
        <v>2.819560813846787E-2</v>
      </c>
      <c r="GG1110" s="1">
        <f t="shared" si="358"/>
        <v>1.8233165708384051E-3</v>
      </c>
      <c r="GH1110" s="1" t="str">
        <f t="shared" si="359"/>
        <v/>
      </c>
      <c r="GI1110" s="1" t="str">
        <f t="shared" si="360"/>
        <v/>
      </c>
      <c r="GJ1110" s="1">
        <f t="shared" si="361"/>
        <v>0</v>
      </c>
      <c r="GK1110" s="1" t="str">
        <f t="shared" si="362"/>
        <v/>
      </c>
      <c r="GL1110" s="1" t="str">
        <f t="shared" si="363"/>
        <v/>
      </c>
      <c r="HA1110" s="2"/>
      <c r="HB1110" s="2">
        <f t="shared" si="335"/>
        <v>3.3792000000000311</v>
      </c>
      <c r="HC1110" s="145">
        <f t="shared" si="336"/>
        <v>0.84784996933885659</v>
      </c>
      <c r="HD1110" s="2">
        <f t="shared" si="337"/>
        <v>6.6005822539205727E-4</v>
      </c>
      <c r="HE1110" s="2" t="str">
        <f t="shared" si="333"/>
        <v/>
      </c>
      <c r="HF1110" s="24" t="str">
        <f t="shared" si="334"/>
        <v/>
      </c>
    </row>
    <row r="1111" spans="157:214" ht="20.100000000000001" customHeight="1" x14ac:dyDescent="0.25">
      <c r="FA1111" s="1">
        <v>524</v>
      </c>
      <c r="FB1111" s="1">
        <f t="shared" si="338"/>
        <v>-8781.8118587828503</v>
      </c>
      <c r="FC1111" s="1">
        <f t="shared" si="339"/>
        <v>1.4118456792002724E-5</v>
      </c>
      <c r="FD1111" s="1">
        <f t="shared" si="340"/>
        <v>2.8455092091357694E-2</v>
      </c>
      <c r="FE1111" s="1">
        <f t="shared" si="341"/>
        <v>1.4118456792002724E-5</v>
      </c>
      <c r="FF1111" s="1" t="str">
        <f t="shared" si="342"/>
        <v/>
      </c>
      <c r="FG1111" s="1" t="str">
        <f t="shared" si="343"/>
        <v/>
      </c>
      <c r="FI1111" s="1">
        <f t="shared" si="344"/>
        <v>3.9798725522011523E-178</v>
      </c>
      <c r="FJ1111" s="1" t="str">
        <f t="shared" si="345"/>
        <v/>
      </c>
      <c r="FK1111" s="1" t="str">
        <f t="shared" si="346"/>
        <v/>
      </c>
      <c r="FP1111" s="1">
        <v>524</v>
      </c>
      <c r="FQ1111" s="1">
        <f t="shared" si="347"/>
        <v>-18.574370416305651</v>
      </c>
      <c r="FR1111" s="1">
        <f t="shared" si="348"/>
        <v>6.6750919953055907E-3</v>
      </c>
      <c r="FS1111" s="1">
        <f t="shared" si="349"/>
        <v>2.8455092091357694E-2</v>
      </c>
      <c r="FT1111" s="1">
        <f t="shared" si="350"/>
        <v>6.6750919953055907E-3</v>
      </c>
      <c r="FU1111" s="1" t="str">
        <f t="shared" si="351"/>
        <v/>
      </c>
      <c r="FV1111" s="1" t="str">
        <f t="shared" si="352"/>
        <v/>
      </c>
      <c r="FW1111" s="1">
        <f t="shared" si="353"/>
        <v>0</v>
      </c>
      <c r="FX1111" s="1" t="str">
        <f t="shared" si="354"/>
        <v/>
      </c>
      <c r="FY1111" s="1" t="str">
        <f t="shared" si="355"/>
        <v/>
      </c>
      <c r="GC1111" s="1">
        <v>524</v>
      </c>
      <c r="GD1111" s="1">
        <f t="shared" si="364"/>
        <v>-67.483596109728197</v>
      </c>
      <c r="GE1111" s="1">
        <f t="shared" si="356"/>
        <v>1.8372706617786423E-3</v>
      </c>
      <c r="GF1111" s="1">
        <f t="shared" si="357"/>
        <v>2.8455092091357721E-2</v>
      </c>
      <c r="GG1111" s="1">
        <f t="shared" si="358"/>
        <v>1.8372706617786423E-3</v>
      </c>
      <c r="GH1111" s="1" t="str">
        <f t="shared" si="359"/>
        <v/>
      </c>
      <c r="GI1111" s="1" t="str">
        <f t="shared" si="360"/>
        <v/>
      </c>
      <c r="GJ1111" s="1">
        <f t="shared" si="361"/>
        <v>0</v>
      </c>
      <c r="GK1111" s="1" t="str">
        <f t="shared" si="362"/>
        <v/>
      </c>
      <c r="GL1111" s="1" t="str">
        <f t="shared" si="363"/>
        <v/>
      </c>
      <c r="HA1111" s="2"/>
      <c r="HB1111" s="2">
        <f t="shared" si="335"/>
        <v>3.3856000000000313</v>
      </c>
      <c r="HC1111" s="145">
        <f t="shared" si="336"/>
        <v>0.84718991111346453</v>
      </c>
      <c r="HD1111" s="2">
        <f t="shared" si="337"/>
        <v>6.6106617679428936E-4</v>
      </c>
      <c r="HE1111" s="2" t="str">
        <f t="shared" si="333"/>
        <v/>
      </c>
      <c r="HF1111" s="24" t="str">
        <f t="shared" si="334"/>
        <v/>
      </c>
    </row>
    <row r="1112" spans="157:214" ht="20.100000000000001" customHeight="1" x14ac:dyDescent="0.25">
      <c r="FA1112" s="1">
        <v>525</v>
      </c>
      <c r="FB1112" s="1">
        <f t="shared" si="338"/>
        <v>-8763.3626742055749</v>
      </c>
      <c r="FC1112" s="1">
        <f t="shared" si="339"/>
        <v>1.4226279649345592E-5</v>
      </c>
      <c r="FD1112" s="1">
        <f t="shared" si="340"/>
        <v>2.8716559816001779E-2</v>
      </c>
      <c r="FE1112" s="1">
        <f t="shared" si="341"/>
        <v>1.4226279649345592E-5</v>
      </c>
      <c r="FF1112" s="1" t="str">
        <f t="shared" si="342"/>
        <v/>
      </c>
      <c r="FG1112" s="1" t="str">
        <f t="shared" si="343"/>
        <v/>
      </c>
      <c r="FI1112" s="1">
        <f t="shared" si="344"/>
        <v>4.4560149367739083E-178</v>
      </c>
      <c r="FJ1112" s="1" t="str">
        <f t="shared" si="345"/>
        <v/>
      </c>
      <c r="FK1112" s="1" t="str">
        <f t="shared" si="346"/>
        <v/>
      </c>
      <c r="FP1112" s="1">
        <v>525</v>
      </c>
      <c r="FQ1112" s="1">
        <f t="shared" si="347"/>
        <v>-18.535348629716772</v>
      </c>
      <c r="FR1112" s="1">
        <f t="shared" si="348"/>
        <v>6.7260697687664978E-3</v>
      </c>
      <c r="FS1112" s="1">
        <f t="shared" si="349"/>
        <v>2.8716559816001779E-2</v>
      </c>
      <c r="FT1112" s="1">
        <f t="shared" si="350"/>
        <v>6.7260697687664978E-3</v>
      </c>
      <c r="FU1112" s="1" t="str">
        <f t="shared" si="351"/>
        <v/>
      </c>
      <c r="FV1112" s="1" t="str">
        <f t="shared" si="352"/>
        <v/>
      </c>
      <c r="FW1112" s="1">
        <f t="shared" si="353"/>
        <v>0</v>
      </c>
      <c r="FX1112" s="1" t="str">
        <f t="shared" si="354"/>
        <v/>
      </c>
      <c r="FY1112" s="1" t="str">
        <f t="shared" si="355"/>
        <v/>
      </c>
      <c r="GC1112" s="1">
        <v>525</v>
      </c>
      <c r="GD1112" s="1">
        <f t="shared" si="364"/>
        <v>-67.341823848993471</v>
      </c>
      <c r="GE1112" s="1">
        <f t="shared" si="356"/>
        <v>1.8513019242164311E-3</v>
      </c>
      <c r="GF1112" s="1">
        <f t="shared" si="357"/>
        <v>2.8716559816001824E-2</v>
      </c>
      <c r="GG1112" s="1">
        <f t="shared" si="358"/>
        <v>1.8513019242164311E-3</v>
      </c>
      <c r="GH1112" s="1" t="str">
        <f t="shared" si="359"/>
        <v/>
      </c>
      <c r="GI1112" s="1" t="str">
        <f t="shared" si="360"/>
        <v/>
      </c>
      <c r="GJ1112" s="1">
        <f t="shared" si="361"/>
        <v>0</v>
      </c>
      <c r="GK1112" s="1" t="str">
        <f t="shared" si="362"/>
        <v/>
      </c>
      <c r="GL1112" s="1" t="str">
        <f t="shared" si="363"/>
        <v/>
      </c>
      <c r="HA1112" s="2"/>
      <c r="HB1112" s="2">
        <f t="shared" si="335"/>
        <v>3.3920000000000314</v>
      </c>
      <c r="HC1112" s="145">
        <f t="shared" si="336"/>
        <v>0.84652884493667024</v>
      </c>
      <c r="HD1112" s="2">
        <f t="shared" si="337"/>
        <v>6.6206976383753613E-4</v>
      </c>
      <c r="HE1112" s="2" t="str">
        <f t="shared" si="333"/>
        <v/>
      </c>
      <c r="HF1112" s="24" t="str">
        <f t="shared" si="334"/>
        <v/>
      </c>
    </row>
    <row r="1113" spans="157:214" ht="20.100000000000001" customHeight="1" x14ac:dyDescent="0.25">
      <c r="FA1113" s="1">
        <v>526</v>
      </c>
      <c r="FB1113" s="1">
        <f t="shared" si="338"/>
        <v>-8744.9134896282994</v>
      </c>
      <c r="FC1113" s="1">
        <f t="shared" si="339"/>
        <v>1.4334696594418568E-5</v>
      </c>
      <c r="FD1113" s="1">
        <f t="shared" si="340"/>
        <v>2.8980022263037378E-2</v>
      </c>
      <c r="FE1113" s="1">
        <f t="shared" si="341"/>
        <v>1.4334696594418568E-5</v>
      </c>
      <c r="FF1113" s="1" t="str">
        <f t="shared" si="342"/>
        <v/>
      </c>
      <c r="FG1113" s="1" t="str">
        <f t="shared" si="343"/>
        <v/>
      </c>
      <c r="FI1113" s="1">
        <f t="shared" si="344"/>
        <v>4.9890420262844611E-178</v>
      </c>
      <c r="FJ1113" s="1" t="str">
        <f t="shared" si="345"/>
        <v/>
      </c>
      <c r="FK1113" s="1" t="str">
        <f t="shared" si="346"/>
        <v/>
      </c>
      <c r="FP1113" s="1">
        <v>526</v>
      </c>
      <c r="FQ1113" s="1">
        <f t="shared" si="347"/>
        <v>-18.496326843127896</v>
      </c>
      <c r="FR1113" s="1">
        <f t="shared" si="348"/>
        <v>6.7773284220934002E-3</v>
      </c>
      <c r="FS1113" s="1">
        <f t="shared" si="349"/>
        <v>2.8980022263037364E-2</v>
      </c>
      <c r="FT1113" s="1">
        <f t="shared" si="350"/>
        <v>6.7773284220934002E-3</v>
      </c>
      <c r="FU1113" s="1" t="str">
        <f t="shared" si="351"/>
        <v/>
      </c>
      <c r="FV1113" s="1" t="str">
        <f t="shared" si="352"/>
        <v/>
      </c>
      <c r="FW1113" s="1">
        <f t="shared" si="353"/>
        <v>0</v>
      </c>
      <c r="FX1113" s="1" t="str">
        <f t="shared" si="354"/>
        <v/>
      </c>
      <c r="FY1113" s="1" t="str">
        <f t="shared" si="355"/>
        <v/>
      </c>
      <c r="GC1113" s="1">
        <v>526</v>
      </c>
      <c r="GD1113" s="1">
        <f t="shared" si="364"/>
        <v>-67.200051588258759</v>
      </c>
      <c r="GE1113" s="1">
        <f t="shared" si="356"/>
        <v>1.8654104968003034E-3</v>
      </c>
      <c r="GF1113" s="1">
        <f t="shared" si="357"/>
        <v>2.8980022263037378E-2</v>
      </c>
      <c r="GG1113" s="1">
        <f t="shared" si="358"/>
        <v>1.8654104968003034E-3</v>
      </c>
      <c r="GH1113" s="1" t="str">
        <f t="shared" si="359"/>
        <v/>
      </c>
      <c r="GI1113" s="1" t="str">
        <f t="shared" si="360"/>
        <v/>
      </c>
      <c r="GJ1113" s="1">
        <f t="shared" si="361"/>
        <v>0</v>
      </c>
      <c r="GK1113" s="1" t="str">
        <f t="shared" si="362"/>
        <v/>
      </c>
      <c r="GL1113" s="1" t="str">
        <f t="shared" si="363"/>
        <v/>
      </c>
      <c r="HA1113" s="2"/>
      <c r="HB1113" s="2">
        <f t="shared" si="335"/>
        <v>3.3984000000000316</v>
      </c>
      <c r="HC1113" s="145">
        <f t="shared" si="336"/>
        <v>0.84586677517283271</v>
      </c>
      <c r="HD1113" s="2">
        <f t="shared" si="337"/>
        <v>6.6306898425427807E-4</v>
      </c>
      <c r="HE1113" s="2" t="str">
        <f t="shared" si="333"/>
        <v/>
      </c>
      <c r="HF1113" s="24" t="str">
        <f t="shared" si="334"/>
        <v/>
      </c>
    </row>
    <row r="1114" spans="157:214" ht="20.100000000000001" customHeight="1" x14ac:dyDescent="0.25">
      <c r="FA1114" s="1">
        <v>527</v>
      </c>
      <c r="FB1114" s="1">
        <f t="shared" si="338"/>
        <v>-8726.4643050510258</v>
      </c>
      <c r="FC1114" s="1">
        <f t="shared" si="339"/>
        <v>1.4443708672166152E-5</v>
      </c>
      <c r="FD1114" s="1">
        <f t="shared" si="340"/>
        <v>2.9245490402569529E-2</v>
      </c>
      <c r="FE1114" s="1">
        <f t="shared" si="341"/>
        <v>1.4443708672166152E-5</v>
      </c>
      <c r="FF1114" s="1" t="str">
        <f t="shared" si="342"/>
        <v/>
      </c>
      <c r="FG1114" s="1" t="str">
        <f t="shared" si="343"/>
        <v/>
      </c>
      <c r="FI1114" s="1">
        <f t="shared" si="344"/>
        <v>5.5857402741546453E-178</v>
      </c>
      <c r="FJ1114" s="1" t="str">
        <f t="shared" si="345"/>
        <v/>
      </c>
      <c r="FK1114" s="1" t="str">
        <f t="shared" si="346"/>
        <v/>
      </c>
      <c r="FP1114" s="1">
        <v>527</v>
      </c>
      <c r="FQ1114" s="1">
        <f t="shared" si="347"/>
        <v>-18.457305056539017</v>
      </c>
      <c r="FR1114" s="1">
        <f t="shared" si="348"/>
        <v>6.82886844932759E-3</v>
      </c>
      <c r="FS1114" s="1">
        <f t="shared" si="349"/>
        <v>2.9245490402569529E-2</v>
      </c>
      <c r="FT1114" s="1">
        <f t="shared" si="350"/>
        <v>6.82886844932759E-3</v>
      </c>
      <c r="FU1114" s="1" t="str">
        <f t="shared" si="351"/>
        <v/>
      </c>
      <c r="FV1114" s="1" t="str">
        <f t="shared" si="352"/>
        <v/>
      </c>
      <c r="FW1114" s="1">
        <f t="shared" si="353"/>
        <v>0</v>
      </c>
      <c r="FX1114" s="1" t="str">
        <f t="shared" si="354"/>
        <v/>
      </c>
      <c r="FY1114" s="1" t="str">
        <f t="shared" si="355"/>
        <v/>
      </c>
      <c r="GC1114" s="1">
        <v>527</v>
      </c>
      <c r="GD1114" s="1">
        <f t="shared" si="364"/>
        <v>-67.058279327524033</v>
      </c>
      <c r="GE1114" s="1">
        <f t="shared" si="356"/>
        <v>1.8795965155115435E-3</v>
      </c>
      <c r="GF1114" s="1">
        <f t="shared" si="357"/>
        <v>2.9245490402569553E-2</v>
      </c>
      <c r="GG1114" s="1">
        <f t="shared" si="358"/>
        <v>1.8795965155115435E-3</v>
      </c>
      <c r="GH1114" s="1" t="str">
        <f t="shared" si="359"/>
        <v/>
      </c>
      <c r="GI1114" s="1" t="str">
        <f t="shared" si="360"/>
        <v/>
      </c>
      <c r="GJ1114" s="1">
        <f t="shared" si="361"/>
        <v>0</v>
      </c>
      <c r="GK1114" s="1" t="str">
        <f t="shared" si="362"/>
        <v/>
      </c>
      <c r="GL1114" s="1" t="str">
        <f t="shared" si="363"/>
        <v/>
      </c>
      <c r="HA1114" s="2"/>
      <c r="HB1114" s="2">
        <f t="shared" si="335"/>
        <v>3.4048000000000318</v>
      </c>
      <c r="HC1114" s="145">
        <f t="shared" si="336"/>
        <v>0.84520370618857843</v>
      </c>
      <c r="HD1114" s="2">
        <f t="shared" si="337"/>
        <v>6.6406383586481432E-4</v>
      </c>
      <c r="HE1114" s="2" t="str">
        <f t="shared" si="333"/>
        <v/>
      </c>
      <c r="HF1114" s="24" t="str">
        <f t="shared" si="334"/>
        <v/>
      </c>
    </row>
    <row r="1115" spans="157:214" ht="20.100000000000001" customHeight="1" x14ac:dyDescent="0.25">
      <c r="FA1115" s="2">
        <v>528</v>
      </c>
      <c r="FB1115" s="1">
        <f t="shared" si="338"/>
        <v>-8708.0151204737504</v>
      </c>
      <c r="FC1115" s="1">
        <f t="shared" si="339"/>
        <v>1.4553316906813096E-5</v>
      </c>
      <c r="FD1115" s="1">
        <f t="shared" si="340"/>
        <v>2.9512975223790924E-2</v>
      </c>
      <c r="FE1115" s="1">
        <f t="shared" si="341"/>
        <v>1.4553316906813096E-5</v>
      </c>
      <c r="FF1115" s="1" t="str">
        <f t="shared" si="342"/>
        <v/>
      </c>
      <c r="FG1115" s="1" t="str">
        <f t="shared" si="343"/>
        <v/>
      </c>
      <c r="FI1115" s="1">
        <f t="shared" si="344"/>
        <v>6.2537046274653014E-178</v>
      </c>
      <c r="FJ1115" s="1" t="str">
        <f t="shared" si="345"/>
        <v/>
      </c>
      <c r="FK1115" s="1" t="str">
        <f t="shared" si="346"/>
        <v/>
      </c>
      <c r="FP1115" s="2">
        <v>528</v>
      </c>
      <c r="FQ1115" s="1">
        <f t="shared" si="347"/>
        <v>-18.418283269950141</v>
      </c>
      <c r="FR1115" s="1">
        <f t="shared" si="348"/>
        <v>6.8806903347142269E-3</v>
      </c>
      <c r="FS1115" s="1">
        <f t="shared" si="349"/>
        <v>2.9512975223790899E-2</v>
      </c>
      <c r="FT1115" s="1">
        <f t="shared" si="350"/>
        <v>6.8806903347142269E-3</v>
      </c>
      <c r="FU1115" s="1" t="str">
        <f t="shared" si="351"/>
        <v/>
      </c>
      <c r="FV1115" s="1" t="str">
        <f t="shared" si="352"/>
        <v/>
      </c>
      <c r="FW1115" s="1">
        <f t="shared" si="353"/>
        <v>0</v>
      </c>
      <c r="FX1115" s="1" t="str">
        <f t="shared" si="354"/>
        <v/>
      </c>
      <c r="FY1115" s="1" t="str">
        <f t="shared" si="355"/>
        <v/>
      </c>
      <c r="GC1115" s="2">
        <v>528</v>
      </c>
      <c r="GD1115" s="1">
        <f t="shared" si="364"/>
        <v>-66.916507066789308</v>
      </c>
      <c r="GE1115" s="1">
        <f t="shared" si="356"/>
        <v>1.8938601136351176E-3</v>
      </c>
      <c r="GF1115" s="1">
        <f t="shared" si="357"/>
        <v>2.9512975223790944E-2</v>
      </c>
      <c r="GG1115" s="1">
        <f t="shared" si="358"/>
        <v>1.8938601136351176E-3</v>
      </c>
      <c r="GH1115" s="1" t="str">
        <f t="shared" si="359"/>
        <v/>
      </c>
      <c r="GI1115" s="1" t="str">
        <f t="shared" si="360"/>
        <v/>
      </c>
      <c r="GJ1115" s="1">
        <f t="shared" si="361"/>
        <v>0</v>
      </c>
      <c r="GK1115" s="1" t="str">
        <f t="shared" si="362"/>
        <v/>
      </c>
      <c r="GL1115" s="1" t="str">
        <f t="shared" si="363"/>
        <v/>
      </c>
      <c r="HA1115" s="2"/>
      <c r="HB1115" s="2">
        <f t="shared" si="335"/>
        <v>3.411200000000032</v>
      </c>
      <c r="HC1115" s="145">
        <f t="shared" si="336"/>
        <v>0.84453964235271362</v>
      </c>
      <c r="HD1115" s="2">
        <f t="shared" si="337"/>
        <v>6.6505431657781777E-4</v>
      </c>
      <c r="HE1115" s="2" t="str">
        <f t="shared" si="333"/>
        <v/>
      </c>
      <c r="HF1115" s="24" t="str">
        <f t="shared" si="334"/>
        <v/>
      </c>
    </row>
    <row r="1116" spans="157:214" ht="20.100000000000001" customHeight="1" x14ac:dyDescent="0.25">
      <c r="FA1116" s="1">
        <v>529</v>
      </c>
      <c r="FB1116" s="1">
        <f t="shared" si="338"/>
        <v>-8689.5659358964749</v>
      </c>
      <c r="FC1116" s="1">
        <f t="shared" si="339"/>
        <v>1.4663522301641016E-5</v>
      </c>
      <c r="FD1116" s="1">
        <f t="shared" si="340"/>
        <v>2.9782487734597411E-2</v>
      </c>
      <c r="FE1116" s="1">
        <f t="shared" si="341"/>
        <v>1.4663522301641016E-5</v>
      </c>
      <c r="FF1116" s="1" t="str">
        <f t="shared" si="342"/>
        <v/>
      </c>
      <c r="FG1116" s="1" t="str">
        <f t="shared" si="343"/>
        <v/>
      </c>
      <c r="FI1116" s="1">
        <f t="shared" si="344"/>
        <v>7.0014347090927048E-178</v>
      </c>
      <c r="FJ1116" s="1" t="str">
        <f t="shared" si="345"/>
        <v/>
      </c>
      <c r="FK1116" s="1" t="str">
        <f t="shared" si="346"/>
        <v/>
      </c>
      <c r="FP1116" s="1">
        <v>529</v>
      </c>
      <c r="FQ1116" s="1">
        <f t="shared" si="347"/>
        <v>-18.379261483361262</v>
      </c>
      <c r="FR1116" s="1">
        <f t="shared" si="348"/>
        <v>6.9327945525967417E-3</v>
      </c>
      <c r="FS1116" s="1">
        <f t="shared" si="349"/>
        <v>2.9782487734597411E-2</v>
      </c>
      <c r="FT1116" s="1">
        <f t="shared" si="350"/>
        <v>6.9327945525967417E-3</v>
      </c>
      <c r="FU1116" s="1" t="str">
        <f t="shared" si="351"/>
        <v/>
      </c>
      <c r="FV1116" s="1" t="str">
        <f t="shared" si="352"/>
        <v/>
      </c>
      <c r="FW1116" s="1">
        <f t="shared" si="353"/>
        <v>0</v>
      </c>
      <c r="FX1116" s="1" t="str">
        <f t="shared" si="354"/>
        <v/>
      </c>
      <c r="FY1116" s="1" t="str">
        <f t="shared" si="355"/>
        <v/>
      </c>
      <c r="GC1116" s="1">
        <v>529</v>
      </c>
      <c r="GD1116" s="1">
        <f t="shared" si="364"/>
        <v>-66.774734806054582</v>
      </c>
      <c r="GE1116" s="1">
        <f t="shared" si="356"/>
        <v>1.9082014217306142E-3</v>
      </c>
      <c r="GF1116" s="1">
        <f t="shared" si="357"/>
        <v>2.9782487734597435E-2</v>
      </c>
      <c r="GG1116" s="1">
        <f t="shared" si="358"/>
        <v>1.9082014217306142E-3</v>
      </c>
      <c r="GH1116" s="1" t="str">
        <f t="shared" si="359"/>
        <v/>
      </c>
      <c r="GI1116" s="1" t="str">
        <f t="shared" si="360"/>
        <v/>
      </c>
      <c r="GJ1116" s="1">
        <f t="shared" si="361"/>
        <v>0</v>
      </c>
      <c r="GK1116" s="1" t="str">
        <f t="shared" si="362"/>
        <v/>
      </c>
      <c r="GL1116" s="1" t="str">
        <f t="shared" si="363"/>
        <v/>
      </c>
      <c r="HA1116" s="2"/>
      <c r="HB1116" s="2">
        <f t="shared" si="335"/>
        <v>3.4176000000000322</v>
      </c>
      <c r="HC1116" s="145">
        <f t="shared" si="336"/>
        <v>0.8438745880361358</v>
      </c>
      <c r="HD1116" s="2">
        <f t="shared" si="337"/>
        <v>6.6604042438855871E-4</v>
      </c>
      <c r="HE1116" s="2" t="str">
        <f t="shared" si="333"/>
        <v/>
      </c>
      <c r="HF1116" s="24" t="str">
        <f t="shared" si="334"/>
        <v/>
      </c>
    </row>
    <row r="1117" spans="157:214" ht="20.100000000000001" customHeight="1" x14ac:dyDescent="0.25">
      <c r="FA1117" s="1">
        <v>530</v>
      </c>
      <c r="FB1117" s="1">
        <f t="shared" si="338"/>
        <v>-8671.1167513191995</v>
      </c>
      <c r="FC1117" s="1">
        <f t="shared" si="339"/>
        <v>1.4774325838765062E-5</v>
      </c>
      <c r="FD1117" s="1">
        <f t="shared" si="340"/>
        <v>3.0054038961199788E-2</v>
      </c>
      <c r="FE1117" s="1">
        <f t="shared" si="341"/>
        <v>1.4774325838765062E-5</v>
      </c>
      <c r="FF1117" s="1" t="str">
        <f t="shared" si="342"/>
        <v/>
      </c>
      <c r="FG1117" s="1" t="str">
        <f t="shared" si="343"/>
        <v/>
      </c>
      <c r="FI1117" s="1">
        <f t="shared" si="344"/>
        <v>7.8384424258337374E-178</v>
      </c>
      <c r="FJ1117" s="1" t="str">
        <f t="shared" si="345"/>
        <v/>
      </c>
      <c r="FK1117" s="1" t="str">
        <f t="shared" si="346"/>
        <v/>
      </c>
      <c r="FP1117" s="1">
        <v>530</v>
      </c>
      <c r="FQ1117" s="1">
        <f t="shared" si="347"/>
        <v>-18.340239696772386</v>
      </c>
      <c r="FR1117" s="1">
        <f t="shared" si="348"/>
        <v>6.9851815673112076E-3</v>
      </c>
      <c r="FS1117" s="1">
        <f t="shared" si="349"/>
        <v>3.005403896119976E-2</v>
      </c>
      <c r="FT1117" s="1">
        <f t="shared" si="350"/>
        <v>6.9851815673112076E-3</v>
      </c>
      <c r="FU1117" s="1" t="str">
        <f t="shared" si="351"/>
        <v/>
      </c>
      <c r="FV1117" s="1" t="str">
        <f t="shared" si="352"/>
        <v/>
      </c>
      <c r="FW1117" s="1">
        <f t="shared" si="353"/>
        <v>0</v>
      </c>
      <c r="FX1117" s="1" t="str">
        <f t="shared" si="354"/>
        <v/>
      </c>
      <c r="FY1117" s="1" t="str">
        <f t="shared" si="355"/>
        <v/>
      </c>
      <c r="GC1117" s="1">
        <v>530</v>
      </c>
      <c r="GD1117" s="1">
        <f t="shared" si="364"/>
        <v>-66.632962545319856</v>
      </c>
      <c r="GE1117" s="1">
        <f t="shared" si="356"/>
        <v>1.9226205676031733E-3</v>
      </c>
      <c r="GF1117" s="1">
        <f t="shared" si="357"/>
        <v>3.0054038961199788E-2</v>
      </c>
      <c r="GG1117" s="1">
        <f t="shared" si="358"/>
        <v>1.9226205676031733E-3</v>
      </c>
      <c r="GH1117" s="1" t="str">
        <f t="shared" si="359"/>
        <v/>
      </c>
      <c r="GI1117" s="1" t="str">
        <f t="shared" si="360"/>
        <v/>
      </c>
      <c r="GJ1117" s="1">
        <f t="shared" si="361"/>
        <v>0</v>
      </c>
      <c r="GK1117" s="1" t="str">
        <f t="shared" si="362"/>
        <v/>
      </c>
      <c r="GL1117" s="1" t="str">
        <f t="shared" si="363"/>
        <v/>
      </c>
      <c r="HA1117" s="2"/>
      <c r="HB1117" s="2">
        <f t="shared" si="335"/>
        <v>3.4240000000000324</v>
      </c>
      <c r="HC1117" s="145">
        <f t="shared" si="336"/>
        <v>0.84320854761174724</v>
      </c>
      <c r="HD1117" s="2">
        <f t="shared" si="337"/>
        <v>6.6702215737979298E-4</v>
      </c>
      <c r="HE1117" s="2" t="str">
        <f t="shared" si="333"/>
        <v/>
      </c>
      <c r="HF1117" s="24" t="str">
        <f t="shared" si="334"/>
        <v/>
      </c>
    </row>
    <row r="1118" spans="157:214" ht="20.100000000000001" customHeight="1" x14ac:dyDescent="0.25">
      <c r="FA1118" s="1">
        <v>531</v>
      </c>
      <c r="FB1118" s="1">
        <f t="shared" si="338"/>
        <v>-8652.6675667419258</v>
      </c>
      <c r="FC1118" s="1">
        <f t="shared" si="339"/>
        <v>1.4885728478910481E-5</v>
      </c>
      <c r="FD1118" s="1">
        <f t="shared" si="340"/>
        <v>3.0327639947730939E-2</v>
      </c>
      <c r="FE1118" s="1">
        <f t="shared" si="341"/>
        <v>1.4885728478910481E-5</v>
      </c>
      <c r="FF1118" s="1" t="str">
        <f t="shared" si="342"/>
        <v/>
      </c>
      <c r="FG1118" s="1" t="str">
        <f t="shared" si="343"/>
        <v/>
      </c>
      <c r="FI1118" s="1">
        <f t="shared" si="344"/>
        <v>8.775372357940259E-178</v>
      </c>
      <c r="FJ1118" s="1" t="str">
        <f t="shared" si="345"/>
        <v/>
      </c>
      <c r="FK1118" s="1" t="str">
        <f t="shared" si="346"/>
        <v/>
      </c>
      <c r="FP1118" s="1">
        <v>531</v>
      </c>
      <c r="FQ1118" s="1">
        <f t="shared" si="347"/>
        <v>-18.301217910183507</v>
      </c>
      <c r="FR1118" s="1">
        <f t="shared" si="348"/>
        <v>7.0378518330807575E-3</v>
      </c>
      <c r="FS1118" s="1">
        <f t="shared" si="349"/>
        <v>3.0327639947730963E-2</v>
      </c>
      <c r="FT1118" s="1">
        <f t="shared" si="350"/>
        <v>7.0378518330807575E-3</v>
      </c>
      <c r="FU1118" s="1" t="str">
        <f t="shared" si="351"/>
        <v/>
      </c>
      <c r="FV1118" s="1" t="str">
        <f t="shared" si="352"/>
        <v/>
      </c>
      <c r="FW1118" s="1">
        <f t="shared" si="353"/>
        <v>0</v>
      </c>
      <c r="FX1118" s="1" t="str">
        <f t="shared" si="354"/>
        <v/>
      </c>
      <c r="FY1118" s="1" t="str">
        <f t="shared" si="355"/>
        <v/>
      </c>
      <c r="GC1118" s="1">
        <v>531</v>
      </c>
      <c r="GD1118" s="1">
        <f t="shared" si="364"/>
        <v>-66.491190284585144</v>
      </c>
      <c r="GE1118" s="1">
        <f t="shared" si="356"/>
        <v>1.9371176762744129E-3</v>
      </c>
      <c r="GF1118" s="1">
        <f t="shared" si="357"/>
        <v>3.0327639947730963E-2</v>
      </c>
      <c r="GG1118" s="1">
        <f t="shared" si="358"/>
        <v>1.9371176762744129E-3</v>
      </c>
      <c r="GH1118" s="1" t="str">
        <f t="shared" si="359"/>
        <v/>
      </c>
      <c r="GI1118" s="1" t="str">
        <f t="shared" si="360"/>
        <v/>
      </c>
      <c r="GJ1118" s="1">
        <f t="shared" si="361"/>
        <v>0</v>
      </c>
      <c r="GK1118" s="1" t="str">
        <f t="shared" si="362"/>
        <v/>
      </c>
      <c r="GL1118" s="1" t="str">
        <f t="shared" si="363"/>
        <v/>
      </c>
      <c r="HA1118" s="2"/>
      <c r="HB1118" s="2">
        <f t="shared" si="335"/>
        <v>3.4304000000000325</v>
      </c>
      <c r="HC1118" s="145">
        <f t="shared" si="336"/>
        <v>0.84254152545436745</v>
      </c>
      <c r="HD1118" s="2">
        <f t="shared" si="337"/>
        <v>6.6799951371987465E-4</v>
      </c>
      <c r="HE1118" s="2" t="str">
        <f t="shared" si="333"/>
        <v/>
      </c>
      <c r="HF1118" s="24" t="str">
        <f t="shared" si="334"/>
        <v/>
      </c>
    </row>
    <row r="1119" spans="157:214" ht="20.100000000000001" customHeight="1" x14ac:dyDescent="0.25">
      <c r="FA1119" s="1">
        <v>532</v>
      </c>
      <c r="FB1119" s="1">
        <f t="shared" si="338"/>
        <v>-8634.2183821646504</v>
      </c>
      <c r="FC1119" s="1">
        <f t="shared" si="339"/>
        <v>1.4997731161189362E-5</v>
      </c>
      <c r="FD1119" s="1">
        <f t="shared" si="340"/>
        <v>3.0603301755849511E-2</v>
      </c>
      <c r="FE1119" s="1">
        <f t="shared" si="341"/>
        <v>1.4997731161189362E-5</v>
      </c>
      <c r="FF1119" s="1" t="str">
        <f t="shared" si="342"/>
        <v/>
      </c>
      <c r="FG1119" s="1" t="str">
        <f t="shared" si="343"/>
        <v/>
      </c>
      <c r="FI1119" s="1">
        <f t="shared" si="344"/>
        <v>9.8241364460394026E-178</v>
      </c>
      <c r="FJ1119" s="1" t="str">
        <f t="shared" si="345"/>
        <v/>
      </c>
      <c r="FK1119" s="1" t="str">
        <f t="shared" si="346"/>
        <v/>
      </c>
      <c r="FP1119" s="1">
        <v>532</v>
      </c>
      <c r="FQ1119" s="1">
        <f t="shared" si="347"/>
        <v>-18.262196123594631</v>
      </c>
      <c r="FR1119" s="1">
        <f t="shared" si="348"/>
        <v>7.0908057939099555E-3</v>
      </c>
      <c r="FS1119" s="1">
        <f t="shared" si="349"/>
        <v>3.0603301755849487E-2</v>
      </c>
      <c r="FT1119" s="1">
        <f t="shared" si="350"/>
        <v>7.0908057939099555E-3</v>
      </c>
      <c r="FU1119" s="1" t="str">
        <f t="shared" si="351"/>
        <v/>
      </c>
      <c r="FV1119" s="1" t="str">
        <f t="shared" si="352"/>
        <v/>
      </c>
      <c r="FW1119" s="1">
        <f t="shared" si="353"/>
        <v>0</v>
      </c>
      <c r="FX1119" s="1" t="str">
        <f t="shared" si="354"/>
        <v/>
      </c>
      <c r="FY1119" s="1" t="str">
        <f t="shared" si="355"/>
        <v/>
      </c>
      <c r="GC1119" s="1">
        <v>532</v>
      </c>
      <c r="GD1119" s="1">
        <f t="shared" si="364"/>
        <v>-66.349418023850419</v>
      </c>
      <c r="GE1119" s="1">
        <f t="shared" si="356"/>
        <v>1.9516928699533755E-3</v>
      </c>
      <c r="GF1119" s="1">
        <f t="shared" si="357"/>
        <v>3.0603301755849528E-2</v>
      </c>
      <c r="GG1119" s="1">
        <f t="shared" si="358"/>
        <v>1.9516928699533755E-3</v>
      </c>
      <c r="GH1119" s="1" t="str">
        <f t="shared" si="359"/>
        <v/>
      </c>
      <c r="GI1119" s="1" t="str">
        <f t="shared" si="360"/>
        <v/>
      </c>
      <c r="GJ1119" s="1">
        <f t="shared" si="361"/>
        <v>0</v>
      </c>
      <c r="GK1119" s="1" t="str">
        <f t="shared" si="362"/>
        <v/>
      </c>
      <c r="GL1119" s="1" t="str">
        <f t="shared" si="363"/>
        <v/>
      </c>
      <c r="HA1119" s="2"/>
      <c r="HB1119" s="2">
        <f t="shared" si="335"/>
        <v>3.4368000000000327</v>
      </c>
      <c r="HC1119" s="145">
        <f t="shared" si="336"/>
        <v>0.84187352594064757</v>
      </c>
      <c r="HD1119" s="2">
        <f t="shared" si="337"/>
        <v>6.6897249166375516E-4</v>
      </c>
      <c r="HE1119" s="2" t="str">
        <f t="shared" si="333"/>
        <v/>
      </c>
      <c r="HF1119" s="24" t="str">
        <f t="shared" si="334"/>
        <v/>
      </c>
    </row>
    <row r="1120" spans="157:214" ht="20.100000000000001" customHeight="1" x14ac:dyDescent="0.25">
      <c r="FA1120" s="1">
        <v>533</v>
      </c>
      <c r="FB1120" s="1">
        <f t="shared" si="338"/>
        <v>-8615.7691975873749</v>
      </c>
      <c r="FC1120" s="1">
        <f t="shared" si="339"/>
        <v>1.5110334802877233E-5</v>
      </c>
      <c r="FD1120" s="1">
        <f t="shared" si="340"/>
        <v>3.0881035464338749E-2</v>
      </c>
      <c r="FE1120" s="1">
        <f t="shared" si="341"/>
        <v>1.5110334802877233E-5</v>
      </c>
      <c r="FF1120" s="1" t="str">
        <f t="shared" si="342"/>
        <v/>
      </c>
      <c r="FG1120" s="1" t="str">
        <f t="shared" si="343"/>
        <v/>
      </c>
      <c r="FI1120" s="1">
        <f t="shared" si="344"/>
        <v>1.0998064670941493E-177</v>
      </c>
      <c r="FJ1120" s="1" t="str">
        <f t="shared" si="345"/>
        <v/>
      </c>
      <c r="FK1120" s="1" t="str">
        <f t="shared" si="346"/>
        <v/>
      </c>
      <c r="FP1120" s="1">
        <v>533</v>
      </c>
      <c r="FQ1120" s="1">
        <f t="shared" si="347"/>
        <v>-18.223174337005752</v>
      </c>
      <c r="FR1120" s="1">
        <f t="shared" si="348"/>
        <v>7.1440438834792577E-3</v>
      </c>
      <c r="FS1120" s="1">
        <f t="shared" si="349"/>
        <v>3.0881035464338749E-2</v>
      </c>
      <c r="FT1120" s="1">
        <f t="shared" si="350"/>
        <v>7.1440438834792577E-3</v>
      </c>
      <c r="FU1120" s="1" t="str">
        <f t="shared" si="351"/>
        <v/>
      </c>
      <c r="FV1120" s="1" t="str">
        <f t="shared" si="352"/>
        <v/>
      </c>
      <c r="FW1120" s="1">
        <f t="shared" si="353"/>
        <v>0</v>
      </c>
      <c r="FX1120" s="1" t="str">
        <f t="shared" si="354"/>
        <v/>
      </c>
      <c r="FY1120" s="1" t="str">
        <f t="shared" si="355"/>
        <v/>
      </c>
      <c r="GC1120" s="1">
        <v>533</v>
      </c>
      <c r="GD1120" s="1">
        <f t="shared" si="364"/>
        <v>-66.207645763115693</v>
      </c>
      <c r="GE1120" s="1">
        <f t="shared" si="356"/>
        <v>1.9663462680074555E-3</v>
      </c>
      <c r="GF1120" s="1">
        <f t="shared" si="357"/>
        <v>3.0881035464338749E-2</v>
      </c>
      <c r="GG1120" s="1">
        <f t="shared" si="358"/>
        <v>1.9663462680074555E-3</v>
      </c>
      <c r="GH1120" s="1" t="str">
        <f t="shared" si="359"/>
        <v/>
      </c>
      <c r="GI1120" s="1" t="str">
        <f t="shared" si="360"/>
        <v/>
      </c>
      <c r="GJ1120" s="1">
        <f t="shared" si="361"/>
        <v>0</v>
      </c>
      <c r="GK1120" s="1" t="str">
        <f t="shared" si="362"/>
        <v/>
      </c>
      <c r="GL1120" s="1" t="str">
        <f t="shared" si="363"/>
        <v/>
      </c>
      <c r="HA1120" s="2"/>
      <c r="HB1120" s="2">
        <f t="shared" si="335"/>
        <v>3.4432000000000329</v>
      </c>
      <c r="HC1120" s="145">
        <f t="shared" si="336"/>
        <v>0.84120455344898382</v>
      </c>
      <c r="HD1120" s="2">
        <f t="shared" si="337"/>
        <v>6.6994108955142906E-4</v>
      </c>
      <c r="HE1120" s="2" t="str">
        <f t="shared" si="333"/>
        <v/>
      </c>
      <c r="HF1120" s="24" t="str">
        <f t="shared" si="334"/>
        <v/>
      </c>
    </row>
    <row r="1121" spans="157:214" ht="20.100000000000001" customHeight="1" x14ac:dyDescent="0.25">
      <c r="FA1121" s="2">
        <v>534</v>
      </c>
      <c r="FB1121" s="1">
        <f t="shared" si="338"/>
        <v>-8597.3200130101013</v>
      </c>
      <c r="FC1121" s="1">
        <f t="shared" si="339"/>
        <v>1.5223540299189883E-5</v>
      </c>
      <c r="FD1121" s="1">
        <f t="shared" si="340"/>
        <v>3.116085216870183E-2</v>
      </c>
      <c r="FE1121" s="1">
        <f t="shared" si="341"/>
        <v>1.5223540299189883E-5</v>
      </c>
      <c r="FF1121" s="1" t="str">
        <f t="shared" si="342"/>
        <v/>
      </c>
      <c r="FG1121" s="1" t="str">
        <f t="shared" si="343"/>
        <v/>
      </c>
      <c r="FI1121" s="1">
        <f t="shared" si="344"/>
        <v>1.231207362267974E-177</v>
      </c>
      <c r="FJ1121" s="1" t="str">
        <f t="shared" si="345"/>
        <v/>
      </c>
      <c r="FK1121" s="1" t="str">
        <f t="shared" si="346"/>
        <v/>
      </c>
      <c r="FP1121" s="2">
        <v>534</v>
      </c>
      <c r="FQ1121" s="1">
        <f t="shared" si="347"/>
        <v>-18.184152550416876</v>
      </c>
      <c r="FR1121" s="1">
        <f t="shared" si="348"/>
        <v>7.1975665250394389E-3</v>
      </c>
      <c r="FS1121" s="1">
        <f t="shared" si="349"/>
        <v>3.116085216870183E-2</v>
      </c>
      <c r="FT1121" s="1">
        <f t="shared" si="350"/>
        <v>7.1975665250394389E-3</v>
      </c>
      <c r="FU1121" s="1" t="str">
        <f t="shared" si="351"/>
        <v/>
      </c>
      <c r="FV1121" s="1" t="str">
        <f t="shared" si="352"/>
        <v/>
      </c>
      <c r="FW1121" s="1">
        <f t="shared" si="353"/>
        <v>0</v>
      </c>
      <c r="FX1121" s="1" t="str">
        <f t="shared" si="354"/>
        <v/>
      </c>
      <c r="FY1121" s="1" t="str">
        <f t="shared" si="355"/>
        <v/>
      </c>
      <c r="GC1121" s="2">
        <v>534</v>
      </c>
      <c r="GD1121" s="1">
        <f t="shared" si="364"/>
        <v>-66.065873502380967</v>
      </c>
      <c r="GE1121" s="1">
        <f t="shared" si="356"/>
        <v>1.9810779869333622E-3</v>
      </c>
      <c r="GF1121" s="1">
        <f t="shared" si="357"/>
        <v>3.1160852168701854E-2</v>
      </c>
      <c r="GG1121" s="1">
        <f t="shared" si="358"/>
        <v>1.9810779869333622E-3</v>
      </c>
      <c r="GH1121" s="1" t="str">
        <f t="shared" si="359"/>
        <v/>
      </c>
      <c r="GI1121" s="1" t="str">
        <f t="shared" si="360"/>
        <v/>
      </c>
      <c r="GJ1121" s="1">
        <f t="shared" si="361"/>
        <v>0</v>
      </c>
      <c r="GK1121" s="1" t="str">
        <f t="shared" si="362"/>
        <v/>
      </c>
      <c r="GL1121" s="1" t="str">
        <f t="shared" si="363"/>
        <v/>
      </c>
      <c r="HA1121" s="2"/>
      <c r="HB1121" s="2">
        <f t="shared" si="335"/>
        <v>3.4496000000000331</v>
      </c>
      <c r="HC1121" s="145">
        <f t="shared" si="336"/>
        <v>0.84053461235943239</v>
      </c>
      <c r="HD1121" s="2">
        <f t="shared" si="337"/>
        <v>6.7090530580782293E-4</v>
      </c>
      <c r="HE1121" s="2" t="str">
        <f t="shared" si="333"/>
        <v/>
      </c>
      <c r="HF1121" s="24" t="str">
        <f t="shared" si="334"/>
        <v/>
      </c>
    </row>
    <row r="1122" spans="157:214" ht="20.100000000000001" customHeight="1" x14ac:dyDescent="0.25">
      <c r="FA1122" s="1">
        <v>535</v>
      </c>
      <c r="FB1122" s="1">
        <f t="shared" si="338"/>
        <v>-8578.8708284328259</v>
      </c>
      <c r="FC1122" s="1">
        <f t="shared" si="339"/>
        <v>1.5337348523060274E-5</v>
      </c>
      <c r="FD1122" s="1">
        <f t="shared" si="340"/>
        <v>3.1442762980752693E-2</v>
      </c>
      <c r="FE1122" s="1">
        <f t="shared" si="341"/>
        <v>1.5337348523060274E-5</v>
      </c>
      <c r="FF1122" s="1" t="str">
        <f t="shared" si="342"/>
        <v/>
      </c>
      <c r="FG1122" s="1" t="str">
        <f t="shared" si="343"/>
        <v/>
      </c>
      <c r="FI1122" s="1">
        <f t="shared" si="344"/>
        <v>1.3782855079554905E-177</v>
      </c>
      <c r="FJ1122" s="1" t="str">
        <f t="shared" si="345"/>
        <v/>
      </c>
      <c r="FK1122" s="1" t="str">
        <f t="shared" si="346"/>
        <v/>
      </c>
      <c r="FP1122" s="1">
        <v>535</v>
      </c>
      <c r="FQ1122" s="1">
        <f t="shared" si="347"/>
        <v>-18.145130763827996</v>
      </c>
      <c r="FR1122" s="1">
        <f t="shared" si="348"/>
        <v>7.2513741313061132E-3</v>
      </c>
      <c r="FS1122" s="1">
        <f t="shared" si="349"/>
        <v>3.1442762980752693E-2</v>
      </c>
      <c r="FT1122" s="1">
        <f t="shared" si="350"/>
        <v>7.2513741313061132E-3</v>
      </c>
      <c r="FU1122" s="1" t="str">
        <f t="shared" si="351"/>
        <v/>
      </c>
      <c r="FV1122" s="1" t="str">
        <f t="shared" si="352"/>
        <v/>
      </c>
      <c r="FW1122" s="1">
        <f t="shared" si="353"/>
        <v>0</v>
      </c>
      <c r="FX1122" s="1" t="str">
        <f t="shared" si="354"/>
        <v/>
      </c>
      <c r="FY1122" s="1" t="str">
        <f t="shared" si="355"/>
        <v/>
      </c>
      <c r="GC1122" s="1">
        <v>535</v>
      </c>
      <c r="GD1122" s="1">
        <f t="shared" si="364"/>
        <v>-65.924101241646241</v>
      </c>
      <c r="GE1122" s="1">
        <f t="shared" si="356"/>
        <v>1.9958881403280768E-3</v>
      </c>
      <c r="GF1122" s="1">
        <f t="shared" si="357"/>
        <v>3.1442762980752714E-2</v>
      </c>
      <c r="GG1122" s="1">
        <f t="shared" si="358"/>
        <v>1.9958881403280768E-3</v>
      </c>
      <c r="GH1122" s="1" t="str">
        <f t="shared" si="359"/>
        <v/>
      </c>
      <c r="GI1122" s="1" t="str">
        <f t="shared" si="360"/>
        <v/>
      </c>
      <c r="GJ1122" s="1">
        <f t="shared" si="361"/>
        <v>0</v>
      </c>
      <c r="GK1122" s="1" t="str">
        <f t="shared" si="362"/>
        <v/>
      </c>
      <c r="GL1122" s="1" t="str">
        <f t="shared" si="363"/>
        <v/>
      </c>
      <c r="HA1122" s="2"/>
      <c r="HB1122" s="2">
        <f t="shared" si="335"/>
        <v>3.4560000000000333</v>
      </c>
      <c r="HC1122" s="145">
        <f t="shared" si="336"/>
        <v>0.83986370705362456</v>
      </c>
      <c r="HD1122" s="2">
        <f t="shared" si="337"/>
        <v>6.718651389416852E-4</v>
      </c>
      <c r="HE1122" s="2" t="str">
        <f t="shared" si="333"/>
        <v/>
      </c>
      <c r="HF1122" s="24" t="str">
        <f t="shared" si="334"/>
        <v/>
      </c>
    </row>
    <row r="1123" spans="157:214" ht="20.100000000000001" customHeight="1" x14ac:dyDescent="0.25">
      <c r="FA1123" s="1">
        <v>536</v>
      </c>
      <c r="FB1123" s="1">
        <f t="shared" si="338"/>
        <v>-8560.4216438555504</v>
      </c>
      <c r="FC1123" s="1">
        <f t="shared" si="339"/>
        <v>1.5451760324915432E-5</v>
      </c>
      <c r="FD1123" s="1">
        <f t="shared" si="340"/>
        <v>3.1726779028202902E-2</v>
      </c>
      <c r="FE1123" s="1">
        <f t="shared" si="341"/>
        <v>1.5451760324915432E-5</v>
      </c>
      <c r="FF1123" s="1" t="str">
        <f t="shared" si="342"/>
        <v/>
      </c>
      <c r="FG1123" s="1" t="str">
        <f t="shared" si="343"/>
        <v/>
      </c>
      <c r="FI1123" s="1">
        <f t="shared" si="344"/>
        <v>1.5429086969144871E-177</v>
      </c>
      <c r="FJ1123" s="1" t="str">
        <f t="shared" si="345"/>
        <v/>
      </c>
      <c r="FK1123" s="1" t="str">
        <f t="shared" si="346"/>
        <v/>
      </c>
      <c r="FP1123" s="1">
        <v>536</v>
      </c>
      <c r="FQ1123" s="1">
        <f t="shared" si="347"/>
        <v>-18.106108977239121</v>
      </c>
      <c r="FR1123" s="1">
        <f t="shared" si="348"/>
        <v>7.3054671043543042E-3</v>
      </c>
      <c r="FS1123" s="1">
        <f t="shared" si="349"/>
        <v>3.1726779028202902E-2</v>
      </c>
      <c r="FT1123" s="1">
        <f t="shared" si="350"/>
        <v>7.3054671043543042E-3</v>
      </c>
      <c r="FU1123" s="1" t="str">
        <f t="shared" si="351"/>
        <v/>
      </c>
      <c r="FV1123" s="1" t="str">
        <f t="shared" si="352"/>
        <v/>
      </c>
      <c r="FW1123" s="1">
        <f t="shared" si="353"/>
        <v>0</v>
      </c>
      <c r="FX1123" s="1" t="str">
        <f t="shared" si="354"/>
        <v/>
      </c>
      <c r="FY1123" s="1" t="str">
        <f t="shared" si="355"/>
        <v/>
      </c>
      <c r="GC1123" s="1">
        <v>536</v>
      </c>
      <c r="GD1123" s="1">
        <f t="shared" si="364"/>
        <v>-65.782328980911529</v>
      </c>
      <c r="GE1123" s="1">
        <f t="shared" si="356"/>
        <v>2.0107768388598285E-3</v>
      </c>
      <c r="GF1123" s="1">
        <f t="shared" si="357"/>
        <v>3.1726779028202902E-2</v>
      </c>
      <c r="GG1123" s="1">
        <f t="shared" si="358"/>
        <v>2.0107768388598285E-3</v>
      </c>
      <c r="GH1123" s="1" t="str">
        <f t="shared" si="359"/>
        <v/>
      </c>
      <c r="GI1123" s="1" t="str">
        <f t="shared" si="360"/>
        <v/>
      </c>
      <c r="GJ1123" s="1">
        <f t="shared" si="361"/>
        <v>0</v>
      </c>
      <c r="GK1123" s="1" t="str">
        <f t="shared" si="362"/>
        <v/>
      </c>
      <c r="GL1123" s="1" t="str">
        <f t="shared" si="363"/>
        <v/>
      </c>
      <c r="HA1123" s="2"/>
      <c r="HB1123" s="2">
        <f t="shared" si="335"/>
        <v>3.4624000000000335</v>
      </c>
      <c r="HC1123" s="145">
        <f t="shared" si="336"/>
        <v>0.83919184191468288</v>
      </c>
      <c r="HD1123" s="2">
        <f t="shared" si="337"/>
        <v>6.7282058754725149E-4</v>
      </c>
      <c r="HE1123" s="2" t="str">
        <f t="shared" si="333"/>
        <v/>
      </c>
      <c r="HF1123" s="24" t="str">
        <f t="shared" si="334"/>
        <v/>
      </c>
    </row>
    <row r="1124" spans="157:214" ht="20.100000000000001" customHeight="1" x14ac:dyDescent="0.25">
      <c r="FA1124" s="1">
        <v>537</v>
      </c>
      <c r="FB1124" s="1">
        <f t="shared" si="338"/>
        <v>-8541.9724592782768</v>
      </c>
      <c r="FC1124" s="1">
        <f t="shared" si="339"/>
        <v>1.5566776532453634E-5</v>
      </c>
      <c r="FD1124" s="1">
        <f t="shared" si="340"/>
        <v>3.2012911454244404E-2</v>
      </c>
      <c r="FE1124" s="1">
        <f t="shared" si="341"/>
        <v>1.5566776532453634E-5</v>
      </c>
      <c r="FF1124" s="1" t="str">
        <f t="shared" si="342"/>
        <v/>
      </c>
      <c r="FG1124" s="1" t="str">
        <f t="shared" si="343"/>
        <v/>
      </c>
      <c r="FI1124" s="1">
        <f t="shared" si="344"/>
        <v>1.727166936387821E-177</v>
      </c>
      <c r="FJ1124" s="1" t="str">
        <f t="shared" si="345"/>
        <v/>
      </c>
      <c r="FK1124" s="1" t="str">
        <f t="shared" si="346"/>
        <v/>
      </c>
      <c r="FP1124" s="1">
        <v>537</v>
      </c>
      <c r="FQ1124" s="1">
        <f t="shared" si="347"/>
        <v>-18.067087190650245</v>
      </c>
      <c r="FR1124" s="1">
        <f t="shared" si="348"/>
        <v>7.3598458355130488E-3</v>
      </c>
      <c r="FS1124" s="1">
        <f t="shared" si="349"/>
        <v>3.2012911454244404E-2</v>
      </c>
      <c r="FT1124" s="1">
        <f t="shared" si="350"/>
        <v>7.3598458355130488E-3</v>
      </c>
      <c r="FU1124" s="1" t="str">
        <f t="shared" si="351"/>
        <v/>
      </c>
      <c r="FV1124" s="1" t="str">
        <f t="shared" si="352"/>
        <v/>
      </c>
      <c r="FW1124" s="1">
        <f t="shared" si="353"/>
        <v>0</v>
      </c>
      <c r="FX1124" s="1" t="str">
        <f t="shared" si="354"/>
        <v/>
      </c>
      <c r="FY1124" s="1" t="str">
        <f t="shared" si="355"/>
        <v/>
      </c>
      <c r="GC1124" s="1">
        <v>537</v>
      </c>
      <c r="GD1124" s="1">
        <f t="shared" si="364"/>
        <v>-65.640556720176804</v>
      </c>
      <c r="GE1124" s="1">
        <f t="shared" si="356"/>
        <v>2.0257441902391017E-3</v>
      </c>
      <c r="GF1124" s="1">
        <f t="shared" si="357"/>
        <v>3.2012911454244432E-2</v>
      </c>
      <c r="GG1124" s="1">
        <f t="shared" si="358"/>
        <v>2.0257441902391017E-3</v>
      </c>
      <c r="GH1124" s="1" t="str">
        <f t="shared" si="359"/>
        <v/>
      </c>
      <c r="GI1124" s="1" t="str">
        <f t="shared" si="360"/>
        <v/>
      </c>
      <c r="GJ1124" s="1">
        <f t="shared" si="361"/>
        <v>0</v>
      </c>
      <c r="GK1124" s="1" t="str">
        <f t="shared" si="362"/>
        <v/>
      </c>
      <c r="GL1124" s="1" t="str">
        <f t="shared" si="363"/>
        <v/>
      </c>
      <c r="HA1124" s="2"/>
      <c r="HB1124" s="2">
        <f t="shared" si="335"/>
        <v>3.4688000000000336</v>
      </c>
      <c r="HC1124" s="145">
        <f t="shared" si="336"/>
        <v>0.83851902132713563</v>
      </c>
      <c r="HD1124" s="2">
        <f t="shared" si="337"/>
        <v>6.7377165030046982E-4</v>
      </c>
      <c r="HE1124" s="2" t="str">
        <f t="shared" si="333"/>
        <v/>
      </c>
      <c r="HF1124" s="24" t="str">
        <f t="shared" si="334"/>
        <v/>
      </c>
    </row>
    <row r="1125" spans="157:214" ht="20.100000000000001" customHeight="1" x14ac:dyDescent="0.25">
      <c r="FA1125" s="1">
        <v>538</v>
      </c>
      <c r="FB1125" s="1">
        <f t="shared" si="338"/>
        <v>-8523.5232747010014</v>
      </c>
      <c r="FC1125" s="1">
        <f t="shared" si="339"/>
        <v>1.568239795042169E-5</v>
      </c>
      <c r="FD1125" s="1">
        <f t="shared" si="340"/>
        <v>3.2301171417128148E-2</v>
      </c>
      <c r="FE1125" s="1">
        <f t="shared" si="341"/>
        <v>1.568239795042169E-5</v>
      </c>
      <c r="FF1125" s="1" t="str">
        <f t="shared" si="342"/>
        <v/>
      </c>
      <c r="FG1125" s="1" t="str">
        <f t="shared" si="343"/>
        <v/>
      </c>
      <c r="FI1125" s="1">
        <f t="shared" si="344"/>
        <v>1.9333988477790332E-177</v>
      </c>
      <c r="FJ1125" s="1" t="str">
        <f t="shared" si="345"/>
        <v/>
      </c>
      <c r="FK1125" s="1" t="str">
        <f t="shared" si="346"/>
        <v/>
      </c>
      <c r="FP1125" s="1">
        <v>538</v>
      </c>
      <c r="FQ1125" s="1">
        <f t="shared" si="347"/>
        <v>-18.028065404061365</v>
      </c>
      <c r="FR1125" s="1">
        <f t="shared" si="348"/>
        <v>7.4145107052601177E-3</v>
      </c>
      <c r="FS1125" s="1">
        <f t="shared" si="349"/>
        <v>3.2301171417128148E-2</v>
      </c>
      <c r="FT1125" s="1">
        <f t="shared" si="350"/>
        <v>7.4145107052601177E-3</v>
      </c>
      <c r="FU1125" s="1" t="str">
        <f t="shared" si="351"/>
        <v/>
      </c>
      <c r="FV1125" s="1" t="str">
        <f t="shared" si="352"/>
        <v/>
      </c>
      <c r="FW1125" s="1">
        <f t="shared" si="353"/>
        <v>0</v>
      </c>
      <c r="FX1125" s="1" t="str">
        <f t="shared" si="354"/>
        <v/>
      </c>
      <c r="FY1125" s="1" t="str">
        <f t="shared" si="355"/>
        <v/>
      </c>
      <c r="GC1125" s="1">
        <v>538</v>
      </c>
      <c r="GD1125" s="1">
        <f t="shared" si="364"/>
        <v>-65.498784459442078</v>
      </c>
      <c r="GE1125" s="1">
        <f t="shared" si="356"/>
        <v>2.0407902991896407E-3</v>
      </c>
      <c r="GF1125" s="1">
        <f t="shared" si="357"/>
        <v>3.2301171417128183E-2</v>
      </c>
      <c r="GG1125" s="1">
        <f t="shared" si="358"/>
        <v>2.0407902991896407E-3</v>
      </c>
      <c r="GH1125" s="1" t="str">
        <f t="shared" si="359"/>
        <v/>
      </c>
      <c r="GI1125" s="1" t="str">
        <f t="shared" si="360"/>
        <v/>
      </c>
      <c r="GJ1125" s="1">
        <f t="shared" si="361"/>
        <v>0</v>
      </c>
      <c r="GK1125" s="1" t="str">
        <f t="shared" si="362"/>
        <v/>
      </c>
      <c r="GL1125" s="1" t="str">
        <f t="shared" si="363"/>
        <v/>
      </c>
      <c r="HA1125" s="2"/>
      <c r="HB1125" s="2">
        <f t="shared" si="335"/>
        <v>3.4752000000000338</v>
      </c>
      <c r="HC1125" s="145">
        <f t="shared" si="336"/>
        <v>0.83784524967683516</v>
      </c>
      <c r="HD1125" s="2">
        <f t="shared" si="337"/>
        <v>6.7471832596222026E-4</v>
      </c>
      <c r="HE1125" s="2" t="str">
        <f t="shared" si="333"/>
        <v/>
      </c>
      <c r="HF1125" s="24" t="str">
        <f t="shared" si="334"/>
        <v/>
      </c>
    </row>
    <row r="1126" spans="157:214" ht="20.100000000000001" customHeight="1" x14ac:dyDescent="0.25">
      <c r="FA1126" s="1">
        <v>539</v>
      </c>
      <c r="FB1126" s="1">
        <f t="shared" si="338"/>
        <v>-8505.0740901237259</v>
      </c>
      <c r="FC1126" s="1">
        <f t="shared" si="339"/>
        <v>1.5798625360392356E-5</v>
      </c>
      <c r="FD1126" s="1">
        <f t="shared" si="340"/>
        <v>3.2591570089738536E-2</v>
      </c>
      <c r="FE1126" s="1">
        <f t="shared" si="341"/>
        <v>1.5798625360392356E-5</v>
      </c>
      <c r="FF1126" s="1" t="str">
        <f t="shared" si="342"/>
        <v/>
      </c>
      <c r="FG1126" s="1" t="str">
        <f t="shared" si="343"/>
        <v/>
      </c>
      <c r="FI1126" s="1">
        <f t="shared" si="344"/>
        <v>2.1642211982079766E-177</v>
      </c>
      <c r="FJ1126" s="1" t="str">
        <f t="shared" si="345"/>
        <v/>
      </c>
      <c r="FK1126" s="1" t="str">
        <f t="shared" si="346"/>
        <v/>
      </c>
      <c r="FP1126" s="1">
        <v>539</v>
      </c>
      <c r="FQ1126" s="1">
        <f t="shared" si="347"/>
        <v>-17.98904361747249</v>
      </c>
      <c r="FR1126" s="1">
        <f t="shared" si="348"/>
        <v>7.4694620831167761E-3</v>
      </c>
      <c r="FS1126" s="1">
        <f t="shared" si="349"/>
        <v>3.2591570089738515E-2</v>
      </c>
      <c r="FT1126" s="1">
        <f t="shared" si="350"/>
        <v>7.4694620831167761E-3</v>
      </c>
      <c r="FU1126" s="1" t="str">
        <f t="shared" si="351"/>
        <v/>
      </c>
      <c r="FV1126" s="1" t="str">
        <f t="shared" si="352"/>
        <v/>
      </c>
      <c r="FW1126" s="1">
        <f t="shared" si="353"/>
        <v>0</v>
      </c>
      <c r="FX1126" s="1" t="str">
        <f t="shared" si="354"/>
        <v/>
      </c>
      <c r="FY1126" s="1" t="str">
        <f t="shared" si="355"/>
        <v/>
      </c>
      <c r="GC1126" s="1">
        <v>539</v>
      </c>
      <c r="GD1126" s="1">
        <f t="shared" si="364"/>
        <v>-65.357012198707352</v>
      </c>
      <c r="GE1126" s="1">
        <f t="shared" si="356"/>
        <v>2.055915267419496E-3</v>
      </c>
      <c r="GF1126" s="1">
        <f t="shared" si="357"/>
        <v>3.2591570089738557E-2</v>
      </c>
      <c r="GG1126" s="1">
        <f t="shared" si="358"/>
        <v>2.055915267419496E-3</v>
      </c>
      <c r="GH1126" s="1" t="str">
        <f t="shared" si="359"/>
        <v/>
      </c>
      <c r="GI1126" s="1" t="str">
        <f t="shared" si="360"/>
        <v/>
      </c>
      <c r="GJ1126" s="1">
        <f t="shared" si="361"/>
        <v>0</v>
      </c>
      <c r="GK1126" s="1" t="str">
        <f t="shared" si="362"/>
        <v/>
      </c>
      <c r="GL1126" s="1" t="str">
        <f t="shared" si="363"/>
        <v/>
      </c>
      <c r="HA1126" s="2"/>
      <c r="HB1126" s="2">
        <f t="shared" si="335"/>
        <v>3.481600000000034</v>
      </c>
      <c r="HC1126" s="145">
        <f t="shared" si="336"/>
        <v>0.83717053135087294</v>
      </c>
      <c r="HD1126" s="2">
        <f t="shared" si="337"/>
        <v>6.7566061337342997E-4</v>
      </c>
      <c r="HE1126" s="2" t="str">
        <f t="shared" si="333"/>
        <v/>
      </c>
      <c r="HF1126" s="24" t="str">
        <f t="shared" si="334"/>
        <v/>
      </c>
    </row>
    <row r="1127" spans="157:214" ht="20.100000000000001" customHeight="1" x14ac:dyDescent="0.25">
      <c r="FA1127" s="1">
        <v>540</v>
      </c>
      <c r="FB1127" s="1">
        <f t="shared" si="338"/>
        <v>-8486.6249055464523</v>
      </c>
      <c r="FC1127" s="1">
        <f t="shared" si="339"/>
        <v>1.591545952054206E-5</v>
      </c>
      <c r="FD1127" s="1">
        <f t="shared" si="340"/>
        <v>3.2884118659163859E-2</v>
      </c>
      <c r="FE1127" s="1">
        <f t="shared" si="341"/>
        <v>1.591545952054206E-5</v>
      </c>
      <c r="FF1127" s="1" t="str">
        <f t="shared" si="342"/>
        <v/>
      </c>
      <c r="FG1127" s="1" t="str">
        <f t="shared" si="343"/>
        <v/>
      </c>
      <c r="FI1127" s="1">
        <f t="shared" si="344"/>
        <v>2.4225619349560502E-177</v>
      </c>
      <c r="FJ1127" s="1" t="str">
        <f t="shared" si="345"/>
        <v/>
      </c>
      <c r="FK1127" s="1" t="str">
        <f t="shared" si="346"/>
        <v/>
      </c>
      <c r="FP1127" s="1">
        <v>540</v>
      </c>
      <c r="FQ1127" s="1">
        <f t="shared" si="347"/>
        <v>-17.95002183088361</v>
      </c>
      <c r="FR1127" s="1">
        <f t="shared" si="348"/>
        <v>7.5247003275427087E-3</v>
      </c>
      <c r="FS1127" s="1">
        <f t="shared" si="349"/>
        <v>3.2884118659163887E-2</v>
      </c>
      <c r="FT1127" s="1">
        <f t="shared" si="350"/>
        <v>7.5247003275427087E-3</v>
      </c>
      <c r="FU1127" s="1" t="str">
        <f t="shared" si="351"/>
        <v/>
      </c>
      <c r="FV1127" s="1" t="str">
        <f t="shared" si="352"/>
        <v/>
      </c>
      <c r="FW1127" s="1">
        <f t="shared" si="353"/>
        <v>0</v>
      </c>
      <c r="FX1127" s="1" t="str">
        <f t="shared" si="354"/>
        <v/>
      </c>
      <c r="FY1127" s="1" t="str">
        <f t="shared" si="355"/>
        <v/>
      </c>
      <c r="GC1127" s="1">
        <v>540</v>
      </c>
      <c r="GD1127" s="1">
        <f t="shared" si="364"/>
        <v>-65.215239937972626</v>
      </c>
      <c r="GE1127" s="1">
        <f t="shared" si="356"/>
        <v>2.071119193592093E-3</v>
      </c>
      <c r="GF1127" s="1">
        <f t="shared" si="357"/>
        <v>3.2884118659163887E-2</v>
      </c>
      <c r="GG1127" s="1">
        <f t="shared" si="358"/>
        <v>2.071119193592093E-3</v>
      </c>
      <c r="GH1127" s="1" t="str">
        <f t="shared" si="359"/>
        <v/>
      </c>
      <c r="GI1127" s="1" t="str">
        <f t="shared" si="360"/>
        <v/>
      </c>
      <c r="GJ1127" s="1">
        <f t="shared" si="361"/>
        <v>0</v>
      </c>
      <c r="GK1127" s="1" t="str">
        <f t="shared" si="362"/>
        <v/>
      </c>
      <c r="GL1127" s="1" t="str">
        <f t="shared" si="363"/>
        <v/>
      </c>
      <c r="HA1127" s="2"/>
      <c r="HB1127" s="2">
        <f t="shared" si="335"/>
        <v>3.4880000000000342</v>
      </c>
      <c r="HC1127" s="145">
        <f t="shared" si="336"/>
        <v>0.83649487073749951</v>
      </c>
      <c r="HD1127" s="2">
        <f t="shared" si="337"/>
        <v>6.7659851146018024E-4</v>
      </c>
      <c r="HE1127" s="2" t="str">
        <f t="shared" si="333"/>
        <v/>
      </c>
      <c r="HF1127" s="24" t="str">
        <f t="shared" si="334"/>
        <v/>
      </c>
    </row>
    <row r="1128" spans="157:214" ht="20.100000000000001" customHeight="1" x14ac:dyDescent="0.25">
      <c r="FA1128" s="2">
        <v>541</v>
      </c>
      <c r="FB1128" s="1">
        <f t="shared" si="338"/>
        <v>-8468.1757209691768</v>
      </c>
      <c r="FC1128" s="1">
        <f t="shared" si="339"/>
        <v>1.6032901165428787E-5</v>
      </c>
      <c r="FD1128" s="1">
        <f t="shared" si="340"/>
        <v>3.317882832626267E-2</v>
      </c>
      <c r="FE1128" s="1">
        <f t="shared" si="341"/>
        <v>1.6032901165428787E-5</v>
      </c>
      <c r="FF1128" s="1" t="str">
        <f t="shared" si="342"/>
        <v/>
      </c>
      <c r="FG1128" s="1" t="str">
        <f t="shared" si="343"/>
        <v/>
      </c>
      <c r="FI1128" s="1">
        <f t="shared" si="344"/>
        <v>2.7116971377086018E-177</v>
      </c>
      <c r="FJ1128" s="1" t="str">
        <f t="shared" si="345"/>
        <v/>
      </c>
      <c r="FK1128" s="1" t="str">
        <f t="shared" si="346"/>
        <v/>
      </c>
      <c r="FP1128" s="2">
        <v>541</v>
      </c>
      <c r="FQ1128" s="1">
        <f t="shared" si="347"/>
        <v>-17.911000044294735</v>
      </c>
      <c r="FR1128" s="1">
        <f t="shared" si="348"/>
        <v>7.5802257858309631E-3</v>
      </c>
      <c r="FS1128" s="1">
        <f t="shared" si="349"/>
        <v>3.317882832626267E-2</v>
      </c>
      <c r="FT1128" s="1">
        <f t="shared" si="350"/>
        <v>7.5802257858309631E-3</v>
      </c>
      <c r="FU1128" s="1" t="str">
        <f t="shared" si="351"/>
        <v/>
      </c>
      <c r="FV1128" s="1" t="str">
        <f t="shared" si="352"/>
        <v/>
      </c>
      <c r="FW1128" s="1">
        <f t="shared" si="353"/>
        <v>0</v>
      </c>
      <c r="FX1128" s="1" t="str">
        <f t="shared" si="354"/>
        <v/>
      </c>
      <c r="FY1128" s="1" t="str">
        <f t="shared" si="355"/>
        <v/>
      </c>
      <c r="GC1128" s="2">
        <v>541</v>
      </c>
      <c r="GD1128" s="1">
        <f t="shared" si="364"/>
        <v>-65.0734676772379</v>
      </c>
      <c r="GE1128" s="1">
        <f t="shared" si="356"/>
        <v>2.0864021732973285E-3</v>
      </c>
      <c r="GF1128" s="1">
        <f t="shared" si="357"/>
        <v>3.3178828326262733E-2</v>
      </c>
      <c r="GG1128" s="1">
        <f t="shared" si="358"/>
        <v>2.0864021732973285E-3</v>
      </c>
      <c r="GH1128" s="1" t="str">
        <f t="shared" si="359"/>
        <v/>
      </c>
      <c r="GI1128" s="1" t="str">
        <f t="shared" si="360"/>
        <v/>
      </c>
      <c r="GJ1128" s="1">
        <f t="shared" si="361"/>
        <v>0</v>
      </c>
      <c r="GK1128" s="1" t="str">
        <f t="shared" si="362"/>
        <v/>
      </c>
      <c r="GL1128" s="1" t="str">
        <f t="shared" si="363"/>
        <v/>
      </c>
      <c r="HA1128" s="2"/>
      <c r="HB1128" s="2">
        <f t="shared" si="335"/>
        <v>3.4944000000000344</v>
      </c>
      <c r="HC1128" s="145">
        <f t="shared" si="336"/>
        <v>0.83581827222603933</v>
      </c>
      <c r="HD1128" s="2">
        <f t="shared" si="337"/>
        <v>6.7753201922771122E-4</v>
      </c>
      <c r="HE1128" s="2" t="str">
        <f t="shared" si="333"/>
        <v/>
      </c>
      <c r="HF1128" s="24" t="str">
        <f t="shared" si="334"/>
        <v/>
      </c>
    </row>
    <row r="1129" spans="157:214" ht="20.100000000000001" customHeight="1" x14ac:dyDescent="0.25">
      <c r="FA1129" s="1">
        <v>542</v>
      </c>
      <c r="FB1129" s="1">
        <f t="shared" si="338"/>
        <v>-8449.7265363919014</v>
      </c>
      <c r="FC1129" s="1">
        <f t="shared" si="339"/>
        <v>1.615095100577023E-5</v>
      </c>
      <c r="FD1129" s="1">
        <f t="shared" si="340"/>
        <v>3.3475710305225947E-2</v>
      </c>
      <c r="FE1129" s="1">
        <f t="shared" si="341"/>
        <v>1.615095100577023E-5</v>
      </c>
      <c r="FF1129" s="1" t="str">
        <f t="shared" si="342"/>
        <v/>
      </c>
      <c r="FG1129" s="1" t="str">
        <f t="shared" si="343"/>
        <v/>
      </c>
      <c r="FI1129" s="1">
        <f t="shared" si="344"/>
        <v>3.0352923525604944E-177</v>
      </c>
      <c r="FJ1129" s="1" t="str">
        <f t="shared" si="345"/>
        <v/>
      </c>
      <c r="FK1129" s="1" t="str">
        <f t="shared" si="346"/>
        <v/>
      </c>
      <c r="FP1129" s="1">
        <v>542</v>
      </c>
      <c r="FQ1129" s="1">
        <f t="shared" si="347"/>
        <v>-17.871978257705855</v>
      </c>
      <c r="FR1129" s="1">
        <f t="shared" si="348"/>
        <v>7.6360387940031197E-3</v>
      </c>
      <c r="FS1129" s="1">
        <f t="shared" si="349"/>
        <v>3.3475710305225947E-2</v>
      </c>
      <c r="FT1129" s="1">
        <f t="shared" si="350"/>
        <v>7.6360387940031197E-3</v>
      </c>
      <c r="FU1129" s="1" t="str">
        <f t="shared" si="351"/>
        <v/>
      </c>
      <c r="FV1129" s="1" t="str">
        <f t="shared" si="352"/>
        <v/>
      </c>
      <c r="FW1129" s="1">
        <f t="shared" si="353"/>
        <v>0</v>
      </c>
      <c r="FX1129" s="1" t="str">
        <f t="shared" si="354"/>
        <v/>
      </c>
      <c r="FY1129" s="1" t="str">
        <f t="shared" si="355"/>
        <v/>
      </c>
      <c r="GC1129" s="1">
        <v>542</v>
      </c>
      <c r="GD1129" s="1">
        <f t="shared" si="364"/>
        <v>-64.931695416503189</v>
      </c>
      <c r="GE1129" s="1">
        <f t="shared" si="356"/>
        <v>2.1017642990226984E-3</v>
      </c>
      <c r="GF1129" s="1">
        <f t="shared" si="357"/>
        <v>3.3475710305225947E-2</v>
      </c>
      <c r="GG1129" s="1">
        <f t="shared" si="358"/>
        <v>2.1017642990226984E-3</v>
      </c>
      <c r="GH1129" s="1" t="str">
        <f t="shared" si="359"/>
        <v/>
      </c>
      <c r="GI1129" s="1" t="str">
        <f t="shared" si="360"/>
        <v/>
      </c>
      <c r="GJ1129" s="1">
        <f t="shared" si="361"/>
        <v>0</v>
      </c>
      <c r="GK1129" s="1" t="str">
        <f t="shared" si="362"/>
        <v/>
      </c>
      <c r="GL1129" s="1" t="str">
        <f t="shared" si="363"/>
        <v/>
      </c>
      <c r="HA1129" s="2"/>
      <c r="HB1129" s="2">
        <f t="shared" si="335"/>
        <v>3.5008000000000346</v>
      </c>
      <c r="HC1129" s="145">
        <f t="shared" si="336"/>
        <v>0.83514074020681162</v>
      </c>
      <c r="HD1129" s="2">
        <f t="shared" si="337"/>
        <v>6.7846113576397471E-4</v>
      </c>
      <c r="HE1129" s="2" t="str">
        <f t="shared" si="333"/>
        <v/>
      </c>
      <c r="HF1129" s="24" t="str">
        <f t="shared" si="334"/>
        <v/>
      </c>
    </row>
    <row r="1130" spans="157:214" ht="20.100000000000001" customHeight="1" x14ac:dyDescent="0.25">
      <c r="FA1130" s="1">
        <v>543</v>
      </c>
      <c r="FB1130" s="1">
        <f t="shared" si="338"/>
        <v>-8431.2773518146259</v>
      </c>
      <c r="FC1130" s="1">
        <f t="shared" si="339"/>
        <v>1.6269609728222189E-5</v>
      </c>
      <c r="FD1130" s="1">
        <f t="shared" si="340"/>
        <v>3.3774775823135109E-2</v>
      </c>
      <c r="FE1130" s="1">
        <f t="shared" si="341"/>
        <v>1.6269609728222189E-5</v>
      </c>
      <c r="FF1130" s="1" t="str">
        <f t="shared" si="342"/>
        <v/>
      </c>
      <c r="FG1130" s="1" t="str">
        <f t="shared" si="343"/>
        <v/>
      </c>
      <c r="FI1130" s="1">
        <f t="shared" si="344"/>
        <v>3.3974488266342833E-177</v>
      </c>
      <c r="FJ1130" s="1" t="str">
        <f t="shared" si="345"/>
        <v/>
      </c>
      <c r="FK1130" s="1" t="str">
        <f t="shared" si="346"/>
        <v/>
      </c>
      <c r="FP1130" s="1">
        <v>543</v>
      </c>
      <c r="FQ1130" s="1">
        <f t="shared" si="347"/>
        <v>-17.832956471116979</v>
      </c>
      <c r="FR1130" s="1">
        <f t="shared" si="348"/>
        <v>7.6921396767044674E-3</v>
      </c>
      <c r="FS1130" s="1">
        <f t="shared" si="349"/>
        <v>3.3774775823135109E-2</v>
      </c>
      <c r="FT1130" s="1">
        <f t="shared" si="350"/>
        <v>7.6921396767044674E-3</v>
      </c>
      <c r="FU1130" s="1" t="str">
        <f t="shared" si="351"/>
        <v/>
      </c>
      <c r="FV1130" s="1" t="str">
        <f t="shared" si="352"/>
        <v/>
      </c>
      <c r="FW1130" s="1">
        <f t="shared" si="353"/>
        <v>0</v>
      </c>
      <c r="FX1130" s="1" t="str">
        <f t="shared" si="354"/>
        <v/>
      </c>
      <c r="FY1130" s="1" t="str">
        <f t="shared" si="355"/>
        <v/>
      </c>
      <c r="GC1130" s="1">
        <v>543</v>
      </c>
      <c r="GD1130" s="1">
        <f t="shared" si="364"/>
        <v>-64.789923155768463</v>
      </c>
      <c r="GE1130" s="1">
        <f t="shared" si="356"/>
        <v>2.1172056601244738E-3</v>
      </c>
      <c r="GF1130" s="1">
        <f t="shared" si="357"/>
        <v>3.3774775823135136E-2</v>
      </c>
      <c r="GG1130" s="1">
        <f t="shared" si="358"/>
        <v>2.1172056601244738E-3</v>
      </c>
      <c r="GH1130" s="1" t="str">
        <f t="shared" si="359"/>
        <v/>
      </c>
      <c r="GI1130" s="1" t="str">
        <f t="shared" si="360"/>
        <v/>
      </c>
      <c r="GJ1130" s="1">
        <f t="shared" si="361"/>
        <v>0</v>
      </c>
      <c r="GK1130" s="1" t="str">
        <f t="shared" si="362"/>
        <v/>
      </c>
      <c r="GL1130" s="1" t="str">
        <f t="shared" si="363"/>
        <v/>
      </c>
      <c r="HA1130" s="2"/>
      <c r="HB1130" s="2">
        <f t="shared" si="335"/>
        <v>3.5072000000000347</v>
      </c>
      <c r="HC1130" s="145">
        <f t="shared" si="336"/>
        <v>0.83446227907104764</v>
      </c>
      <c r="HD1130" s="2">
        <f t="shared" si="337"/>
        <v>6.7938586023652547E-4</v>
      </c>
      <c r="HE1130" s="2" t="str">
        <f t="shared" si="333"/>
        <v/>
      </c>
      <c r="HF1130" s="24" t="str">
        <f t="shared" si="334"/>
        <v/>
      </c>
    </row>
    <row r="1131" spans="157:214" ht="20.100000000000001" customHeight="1" x14ac:dyDescent="0.25">
      <c r="FA1131" s="1">
        <v>544</v>
      </c>
      <c r="FB1131" s="1">
        <f t="shared" si="338"/>
        <v>-8412.8281672373523</v>
      </c>
      <c r="FC1131" s="1">
        <f t="shared" si="339"/>
        <v>1.6388877995157341E-5</v>
      </c>
      <c r="FD1131" s="1">
        <f t="shared" si="340"/>
        <v>3.4076036119516234E-2</v>
      </c>
      <c r="FE1131" s="1">
        <f t="shared" si="341"/>
        <v>1.6388877995157341E-5</v>
      </c>
      <c r="FF1131" s="1" t="str">
        <f t="shared" si="342"/>
        <v/>
      </c>
      <c r="FG1131" s="1" t="str">
        <f t="shared" si="343"/>
        <v/>
      </c>
      <c r="FI1131" s="1">
        <f t="shared" si="344"/>
        <v>3.8027552234974963E-177</v>
      </c>
      <c r="FJ1131" s="1" t="str">
        <f t="shared" si="345"/>
        <v/>
      </c>
      <c r="FK1131" s="1" t="str">
        <f t="shared" si="346"/>
        <v/>
      </c>
      <c r="FP1131" s="1">
        <v>544</v>
      </c>
      <c r="FQ1131" s="1">
        <f t="shared" si="347"/>
        <v>-17.7939346845281</v>
      </c>
      <c r="FR1131" s="1">
        <f t="shared" si="348"/>
        <v>7.7485287470994597E-3</v>
      </c>
      <c r="FS1131" s="1">
        <f t="shared" si="349"/>
        <v>3.4076036119516255E-2</v>
      </c>
      <c r="FT1131" s="1">
        <f t="shared" si="350"/>
        <v>7.7485287470994597E-3</v>
      </c>
      <c r="FU1131" s="1" t="str">
        <f t="shared" si="351"/>
        <v/>
      </c>
      <c r="FV1131" s="1" t="str">
        <f t="shared" si="352"/>
        <v/>
      </c>
      <c r="FW1131" s="1">
        <f t="shared" si="353"/>
        <v>0</v>
      </c>
      <c r="FX1131" s="1" t="str">
        <f t="shared" si="354"/>
        <v/>
      </c>
      <c r="FY1131" s="1" t="str">
        <f t="shared" si="355"/>
        <v/>
      </c>
      <c r="GC1131" s="1">
        <v>544</v>
      </c>
      <c r="GD1131" s="1">
        <f t="shared" si="364"/>
        <v>-64.648150895033737</v>
      </c>
      <c r="GE1131" s="1">
        <f t="shared" si="356"/>
        <v>2.1327263427988914E-3</v>
      </c>
      <c r="GF1131" s="1">
        <f t="shared" si="357"/>
        <v>3.4076036119516297E-2</v>
      </c>
      <c r="GG1131" s="1">
        <f t="shared" si="358"/>
        <v>2.1327263427988914E-3</v>
      </c>
      <c r="GH1131" s="1" t="str">
        <f t="shared" si="359"/>
        <v/>
      </c>
      <c r="GI1131" s="1" t="str">
        <f t="shared" si="360"/>
        <v/>
      </c>
      <c r="GJ1131" s="1">
        <f t="shared" si="361"/>
        <v>0</v>
      </c>
      <c r="GK1131" s="1" t="str">
        <f t="shared" si="362"/>
        <v/>
      </c>
      <c r="GL1131" s="1" t="str">
        <f t="shared" si="363"/>
        <v/>
      </c>
      <c r="HA1131" s="2"/>
      <c r="HB1131" s="2">
        <f t="shared" si="335"/>
        <v>3.5136000000000349</v>
      </c>
      <c r="HC1131" s="145">
        <f t="shared" si="336"/>
        <v>0.83378289321081112</v>
      </c>
      <c r="HD1131" s="2">
        <f t="shared" si="337"/>
        <v>6.803061918940756E-4</v>
      </c>
      <c r="HE1131" s="2" t="str">
        <f t="shared" si="333"/>
        <v/>
      </c>
      <c r="HF1131" s="24" t="str">
        <f t="shared" si="334"/>
        <v/>
      </c>
    </row>
    <row r="1132" spans="157:214" ht="20.100000000000001" customHeight="1" x14ac:dyDescent="0.25">
      <c r="FA1132" s="1">
        <v>545</v>
      </c>
      <c r="FB1132" s="1">
        <f t="shared" si="338"/>
        <v>-8394.3789826600769</v>
      </c>
      <c r="FC1132" s="1">
        <f t="shared" si="339"/>
        <v>1.6508756444444296E-5</v>
      </c>
      <c r="FD1132" s="1">
        <f t="shared" si="340"/>
        <v>3.4379502445889977E-2</v>
      </c>
      <c r="FE1132" s="1">
        <f t="shared" si="341"/>
        <v>1.6508756444444296E-5</v>
      </c>
      <c r="FF1132" s="1" t="str">
        <f t="shared" si="342"/>
        <v/>
      </c>
      <c r="FG1132" s="1" t="str">
        <f t="shared" si="343"/>
        <v/>
      </c>
      <c r="FI1132" s="1">
        <f t="shared" si="344"/>
        <v>4.2563454681542447E-177</v>
      </c>
      <c r="FJ1132" s="1" t="str">
        <f t="shared" si="345"/>
        <v/>
      </c>
      <c r="FK1132" s="1" t="str">
        <f t="shared" si="346"/>
        <v/>
      </c>
      <c r="FP1132" s="1">
        <v>545</v>
      </c>
      <c r="FQ1132" s="1">
        <f t="shared" si="347"/>
        <v>-17.754912897939224</v>
      </c>
      <c r="FR1132" s="1">
        <f t="shared" si="348"/>
        <v>7.8052063067671857E-3</v>
      </c>
      <c r="FS1132" s="1">
        <f t="shared" si="349"/>
        <v>3.4379502445889977E-2</v>
      </c>
      <c r="FT1132" s="1">
        <f t="shared" si="350"/>
        <v>7.8052063067671857E-3</v>
      </c>
      <c r="FU1132" s="1" t="str">
        <f t="shared" si="351"/>
        <v/>
      </c>
      <c r="FV1132" s="1" t="str">
        <f t="shared" si="352"/>
        <v/>
      </c>
      <c r="FW1132" s="1">
        <f t="shared" si="353"/>
        <v>0</v>
      </c>
      <c r="FX1132" s="1" t="str">
        <f t="shared" si="354"/>
        <v/>
      </c>
      <c r="FY1132" s="1" t="str">
        <f t="shared" si="355"/>
        <v/>
      </c>
      <c r="GC1132" s="1">
        <v>545</v>
      </c>
      <c r="GD1132" s="1">
        <f t="shared" si="364"/>
        <v>-64.506378634299011</v>
      </c>
      <c r="GE1132" s="1">
        <f t="shared" si="356"/>
        <v>2.1483264300534129E-3</v>
      </c>
      <c r="GF1132" s="1">
        <f t="shared" si="357"/>
        <v>3.4379502445890005E-2</v>
      </c>
      <c r="GG1132" s="1">
        <f t="shared" si="358"/>
        <v>2.1483264300534129E-3</v>
      </c>
      <c r="GH1132" s="1" t="str">
        <f t="shared" si="359"/>
        <v/>
      </c>
      <c r="GI1132" s="1" t="str">
        <f t="shared" si="360"/>
        <v/>
      </c>
      <c r="GJ1132" s="1">
        <f t="shared" si="361"/>
        <v>0</v>
      </c>
      <c r="GK1132" s="1" t="str">
        <f t="shared" si="362"/>
        <v/>
      </c>
      <c r="GL1132" s="1" t="str">
        <f t="shared" si="363"/>
        <v/>
      </c>
      <c r="HA1132" s="2"/>
      <c r="HB1132" s="2">
        <f t="shared" si="335"/>
        <v>3.5200000000000351</v>
      </c>
      <c r="HC1132" s="145">
        <f t="shared" si="336"/>
        <v>0.83310258701891704</v>
      </c>
      <c r="HD1132" s="2">
        <f t="shared" si="337"/>
        <v>6.812221300647181E-4</v>
      </c>
      <c r="HE1132" s="2" t="str">
        <f t="shared" si="333"/>
        <v/>
      </c>
      <c r="HF1132" s="24" t="str">
        <f t="shared" si="334"/>
        <v/>
      </c>
    </row>
    <row r="1133" spans="157:214" ht="20.100000000000001" customHeight="1" x14ac:dyDescent="0.25">
      <c r="FA1133" s="1">
        <v>546</v>
      </c>
      <c r="FB1133" s="1">
        <f t="shared" si="338"/>
        <v>-8375.9297980828014</v>
      </c>
      <c r="FC1133" s="1">
        <f t="shared" si="339"/>
        <v>1.6629245689226935E-5</v>
      </c>
      <c r="FD1133" s="1">
        <f t="shared" si="340"/>
        <v>3.4685186065317321E-2</v>
      </c>
      <c r="FE1133" s="1">
        <f t="shared" si="341"/>
        <v>1.6629245689226935E-5</v>
      </c>
      <c r="FF1133" s="1" t="str">
        <f t="shared" si="342"/>
        <v/>
      </c>
      <c r="FG1133" s="1" t="str">
        <f t="shared" si="343"/>
        <v/>
      </c>
      <c r="FI1133" s="1">
        <f t="shared" si="344"/>
        <v>4.763963447088745E-177</v>
      </c>
      <c r="FJ1133" s="1" t="str">
        <f t="shared" si="345"/>
        <v/>
      </c>
      <c r="FK1133" s="1" t="str">
        <f t="shared" si="346"/>
        <v/>
      </c>
      <c r="FP1133" s="1">
        <v>546</v>
      </c>
      <c r="FQ1133" s="1">
        <f t="shared" si="347"/>
        <v>-17.715891111350345</v>
      </c>
      <c r="FR1133" s="1">
        <f t="shared" si="348"/>
        <v>7.8621726455971198E-3</v>
      </c>
      <c r="FS1133" s="1">
        <f t="shared" si="349"/>
        <v>3.4685186065317321E-2</v>
      </c>
      <c r="FT1133" s="1">
        <f t="shared" si="350"/>
        <v>7.8621726455971198E-3</v>
      </c>
      <c r="FU1133" s="1" t="str">
        <f t="shared" si="351"/>
        <v/>
      </c>
      <c r="FV1133" s="1" t="str">
        <f t="shared" si="352"/>
        <v/>
      </c>
      <c r="FW1133" s="1">
        <f t="shared" si="353"/>
        <v>0</v>
      </c>
      <c r="FX1133" s="1" t="str">
        <f t="shared" si="354"/>
        <v/>
      </c>
      <c r="FY1133" s="1" t="str">
        <f t="shared" si="355"/>
        <v/>
      </c>
      <c r="GC1133" s="1">
        <v>546</v>
      </c>
      <c r="GD1133" s="1">
        <f t="shared" si="364"/>
        <v>-64.364606373564285</v>
      </c>
      <c r="GE1133" s="1">
        <f t="shared" si="356"/>
        <v>2.1640060016780119E-3</v>
      </c>
      <c r="GF1133" s="1">
        <f t="shared" si="357"/>
        <v>3.4685186065317328E-2</v>
      </c>
      <c r="GG1133" s="1">
        <f t="shared" si="358"/>
        <v>2.1640060016780119E-3</v>
      </c>
      <c r="GH1133" s="1" t="str">
        <f t="shared" si="359"/>
        <v/>
      </c>
      <c r="GI1133" s="1" t="str">
        <f t="shared" si="360"/>
        <v/>
      </c>
      <c r="GJ1133" s="1">
        <f t="shared" si="361"/>
        <v>0</v>
      </c>
      <c r="GK1133" s="1" t="str">
        <f t="shared" si="362"/>
        <v/>
      </c>
      <c r="GL1133" s="1" t="str">
        <f t="shared" si="363"/>
        <v/>
      </c>
      <c r="HA1133" s="2"/>
      <c r="HB1133" s="2">
        <f t="shared" si="335"/>
        <v>3.5264000000000353</v>
      </c>
      <c r="HC1133" s="145">
        <f t="shared" si="336"/>
        <v>0.83242136488885232</v>
      </c>
      <c r="HD1133" s="2">
        <f t="shared" si="337"/>
        <v>6.8213367415603798E-4</v>
      </c>
      <c r="HE1133" s="2" t="str">
        <f t="shared" si="333"/>
        <v/>
      </c>
      <c r="HF1133" s="24" t="str">
        <f t="shared" si="334"/>
        <v/>
      </c>
    </row>
    <row r="1134" spans="157:214" ht="20.100000000000001" customHeight="1" x14ac:dyDescent="0.25">
      <c r="FA1134" s="2">
        <v>547</v>
      </c>
      <c r="FB1134" s="1">
        <f t="shared" si="338"/>
        <v>-8357.4806135055278</v>
      </c>
      <c r="FC1134" s="1">
        <f t="shared" si="339"/>
        <v>1.6750346317704217E-5</v>
      </c>
      <c r="FD1134" s="1">
        <f t="shared" si="340"/>
        <v>3.4993098251941475E-2</v>
      </c>
      <c r="FE1134" s="1">
        <f t="shared" si="341"/>
        <v>1.6750346317704217E-5</v>
      </c>
      <c r="FF1134" s="1" t="str">
        <f t="shared" si="342"/>
        <v/>
      </c>
      <c r="FG1134" s="1" t="str">
        <f t="shared" si="343"/>
        <v/>
      </c>
      <c r="FI1134" s="1">
        <f t="shared" si="344"/>
        <v>5.332035374558451E-177</v>
      </c>
      <c r="FJ1134" s="1" t="str">
        <f t="shared" si="345"/>
        <v/>
      </c>
      <c r="FK1134" s="1" t="str">
        <f t="shared" si="346"/>
        <v/>
      </c>
      <c r="FP1134" s="2">
        <v>547</v>
      </c>
      <c r="FQ1134" s="1">
        <f t="shared" si="347"/>
        <v>-17.676869324761469</v>
      </c>
      <c r="FR1134" s="1">
        <f t="shared" si="348"/>
        <v>7.9194280416849602E-3</v>
      </c>
      <c r="FS1134" s="1">
        <f t="shared" si="349"/>
        <v>3.4993098251941475E-2</v>
      </c>
      <c r="FT1134" s="1">
        <f t="shared" si="350"/>
        <v>7.9194280416849602E-3</v>
      </c>
      <c r="FU1134" s="1" t="str">
        <f t="shared" si="351"/>
        <v/>
      </c>
      <c r="FV1134" s="1" t="str">
        <f t="shared" si="352"/>
        <v/>
      </c>
      <c r="FW1134" s="1">
        <f t="shared" si="353"/>
        <v>0</v>
      </c>
      <c r="FX1134" s="1" t="str">
        <f t="shared" si="354"/>
        <v/>
      </c>
      <c r="FY1134" s="1" t="str">
        <f t="shared" si="355"/>
        <v/>
      </c>
      <c r="GC1134" s="2">
        <v>547</v>
      </c>
      <c r="GD1134" s="1">
        <f t="shared" si="364"/>
        <v>-64.222834112829574</v>
      </c>
      <c r="GE1134" s="1">
        <f t="shared" si="356"/>
        <v>2.1797651342165122E-3</v>
      </c>
      <c r="GF1134" s="1">
        <f t="shared" si="357"/>
        <v>3.4993098251941475E-2</v>
      </c>
      <c r="GG1134" s="1">
        <f t="shared" si="358"/>
        <v>2.1797651342165122E-3</v>
      </c>
      <c r="GH1134" s="1" t="str">
        <f t="shared" si="359"/>
        <v/>
      </c>
      <c r="GI1134" s="1" t="str">
        <f t="shared" si="360"/>
        <v/>
      </c>
      <c r="GJ1134" s="1">
        <f t="shared" si="361"/>
        <v>0</v>
      </c>
      <c r="GK1134" s="1" t="str">
        <f t="shared" si="362"/>
        <v/>
      </c>
      <c r="GL1134" s="1" t="str">
        <f t="shared" si="363"/>
        <v/>
      </c>
      <c r="HA1134" s="2"/>
      <c r="HB1134" s="2">
        <f t="shared" si="335"/>
        <v>3.5328000000000355</v>
      </c>
      <c r="HC1134" s="145">
        <f t="shared" si="336"/>
        <v>0.83173923121469628</v>
      </c>
      <c r="HD1134" s="2">
        <f t="shared" si="337"/>
        <v>6.8304082365455709E-4</v>
      </c>
      <c r="HE1134" s="2" t="str">
        <f t="shared" si="333"/>
        <v/>
      </c>
      <c r="HF1134" s="24" t="str">
        <f t="shared" si="334"/>
        <v/>
      </c>
    </row>
    <row r="1135" spans="157:214" ht="20.100000000000001" customHeight="1" x14ac:dyDescent="0.25">
      <c r="FA1135" s="1">
        <v>548</v>
      </c>
      <c r="FB1135" s="1">
        <f t="shared" si="338"/>
        <v>-8339.0314289282524</v>
      </c>
      <c r="FC1135" s="1">
        <f t="shared" si="339"/>
        <v>1.6872058892910355E-5</v>
      </c>
      <c r="FD1135" s="1">
        <f t="shared" si="340"/>
        <v>3.5303250290525771E-2</v>
      </c>
      <c r="FE1135" s="1">
        <f t="shared" si="341"/>
        <v>1.6872058892910355E-5</v>
      </c>
      <c r="FF1135" s="1" t="str">
        <f t="shared" si="342"/>
        <v/>
      </c>
      <c r="FG1135" s="1" t="str">
        <f t="shared" si="343"/>
        <v/>
      </c>
      <c r="FI1135" s="1">
        <f t="shared" si="344"/>
        <v>5.9677507322046239E-177</v>
      </c>
      <c r="FJ1135" s="1" t="str">
        <f t="shared" si="345"/>
        <v/>
      </c>
      <c r="FK1135" s="1" t="str">
        <f t="shared" si="346"/>
        <v/>
      </c>
      <c r="FP1135" s="1">
        <v>548</v>
      </c>
      <c r="FQ1135" s="1">
        <f t="shared" si="347"/>
        <v>-17.637847538172593</v>
      </c>
      <c r="FR1135" s="1">
        <f t="shared" si="348"/>
        <v>7.9769727612287195E-3</v>
      </c>
      <c r="FS1135" s="1">
        <f t="shared" si="349"/>
        <v>3.5303250290525737E-2</v>
      </c>
      <c r="FT1135" s="1">
        <f t="shared" si="350"/>
        <v>7.9769727612287195E-3</v>
      </c>
      <c r="FU1135" s="1" t="str">
        <f t="shared" si="351"/>
        <v/>
      </c>
      <c r="FV1135" s="1" t="str">
        <f t="shared" si="352"/>
        <v/>
      </c>
      <c r="FW1135" s="1">
        <f t="shared" si="353"/>
        <v>0</v>
      </c>
      <c r="FX1135" s="1" t="str">
        <f t="shared" si="354"/>
        <v/>
      </c>
      <c r="FY1135" s="1" t="str">
        <f t="shared" si="355"/>
        <v/>
      </c>
      <c r="GC1135" s="1">
        <v>548</v>
      </c>
      <c r="GD1135" s="1">
        <f t="shared" si="364"/>
        <v>-64.081061852094848</v>
      </c>
      <c r="GE1135" s="1">
        <f t="shared" si="356"/>
        <v>2.1956039009379865E-3</v>
      </c>
      <c r="GF1135" s="1">
        <f t="shared" si="357"/>
        <v>3.5303250290525771E-2</v>
      </c>
      <c r="GG1135" s="1">
        <f t="shared" si="358"/>
        <v>2.1956039009379865E-3</v>
      </c>
      <c r="GH1135" s="1" t="str">
        <f t="shared" si="359"/>
        <v/>
      </c>
      <c r="GI1135" s="1" t="str">
        <f t="shared" si="360"/>
        <v/>
      </c>
      <c r="GJ1135" s="1">
        <f t="shared" si="361"/>
        <v>0</v>
      </c>
      <c r="GK1135" s="1" t="str">
        <f t="shared" si="362"/>
        <v/>
      </c>
      <c r="GL1135" s="1" t="str">
        <f t="shared" si="363"/>
        <v/>
      </c>
      <c r="HA1135" s="2"/>
      <c r="HB1135" s="2">
        <f t="shared" si="335"/>
        <v>3.5392000000000357</v>
      </c>
      <c r="HC1135" s="145">
        <f t="shared" si="336"/>
        <v>0.83105619039104173</v>
      </c>
      <c r="HD1135" s="2">
        <f t="shared" si="337"/>
        <v>6.8394357812484596E-4</v>
      </c>
      <c r="HE1135" s="2" t="str">
        <f t="shared" si="333"/>
        <v/>
      </c>
      <c r="HF1135" s="24" t="str">
        <f t="shared" si="334"/>
        <v/>
      </c>
    </row>
    <row r="1136" spans="157:214" ht="20.100000000000001" customHeight="1" x14ac:dyDescent="0.25">
      <c r="FA1136" s="1">
        <v>549</v>
      </c>
      <c r="FB1136" s="1">
        <f t="shared" si="338"/>
        <v>-8320.5822443509769</v>
      </c>
      <c r="FC1136" s="1">
        <f t="shared" si="339"/>
        <v>1.6994383952495334E-5</v>
      </c>
      <c r="FD1136" s="1">
        <f t="shared" si="340"/>
        <v>3.5615653475987115E-2</v>
      </c>
      <c r="FE1136" s="1">
        <f t="shared" si="341"/>
        <v>1.6994383952495334E-5</v>
      </c>
      <c r="FF1136" s="1" t="str">
        <f t="shared" si="342"/>
        <v/>
      </c>
      <c r="FG1136" s="1" t="str">
        <f t="shared" si="343"/>
        <v/>
      </c>
      <c r="FI1136" s="1">
        <f t="shared" si="344"/>
        <v>6.6791527962170014E-177</v>
      </c>
      <c r="FJ1136" s="1" t="str">
        <f t="shared" si="345"/>
        <v/>
      </c>
      <c r="FK1136" s="1" t="str">
        <f t="shared" si="346"/>
        <v/>
      </c>
      <c r="FP1136" s="1">
        <v>549</v>
      </c>
      <c r="FQ1136" s="1">
        <f t="shared" si="347"/>
        <v>-17.598825751583714</v>
      </c>
      <c r="FR1136" s="1">
        <f t="shared" si="348"/>
        <v>8.0348070584249608E-3</v>
      </c>
      <c r="FS1136" s="1">
        <f t="shared" si="349"/>
        <v>3.561565347598708E-2</v>
      </c>
      <c r="FT1136" s="1">
        <f t="shared" si="350"/>
        <v>8.0348070584249608E-3</v>
      </c>
      <c r="FU1136" s="1" t="str">
        <f t="shared" si="351"/>
        <v/>
      </c>
      <c r="FV1136" s="1" t="str">
        <f t="shared" si="352"/>
        <v/>
      </c>
      <c r="FW1136" s="1">
        <f t="shared" si="353"/>
        <v>0</v>
      </c>
      <c r="FX1136" s="1" t="str">
        <f t="shared" si="354"/>
        <v/>
      </c>
      <c r="FY1136" s="1" t="str">
        <f t="shared" si="355"/>
        <v/>
      </c>
      <c r="GC1136" s="1">
        <v>549</v>
      </c>
      <c r="GD1136" s="1">
        <f t="shared" si="364"/>
        <v>-63.939289591360122</v>
      </c>
      <c r="GE1136" s="1">
        <f t="shared" si="356"/>
        <v>2.2115223718081967E-3</v>
      </c>
      <c r="GF1136" s="1">
        <f t="shared" si="357"/>
        <v>3.5615653475987115E-2</v>
      </c>
      <c r="GG1136" s="1">
        <f t="shared" si="358"/>
        <v>2.2115223718081967E-3</v>
      </c>
      <c r="GH1136" s="1" t="str">
        <f t="shared" si="359"/>
        <v/>
      </c>
      <c r="GI1136" s="1" t="str">
        <f t="shared" si="360"/>
        <v/>
      </c>
      <c r="GJ1136" s="1">
        <f t="shared" si="361"/>
        <v>0</v>
      </c>
      <c r="GK1136" s="1" t="str">
        <f t="shared" si="362"/>
        <v/>
      </c>
      <c r="GL1136" s="1" t="str">
        <f t="shared" si="363"/>
        <v/>
      </c>
      <c r="HA1136" s="2"/>
      <c r="HB1136" s="2">
        <f t="shared" si="335"/>
        <v>3.5456000000000358</v>
      </c>
      <c r="HC1136" s="145">
        <f t="shared" si="336"/>
        <v>0.83037224681291688</v>
      </c>
      <c r="HD1136" s="2">
        <f t="shared" si="337"/>
        <v>6.8484193721030096E-4</v>
      </c>
      <c r="HE1136" s="2" t="str">
        <f t="shared" si="333"/>
        <v/>
      </c>
      <c r="HF1136" s="24" t="str">
        <f t="shared" si="334"/>
        <v/>
      </c>
    </row>
    <row r="1137" spans="157:214" ht="20.100000000000001" customHeight="1" x14ac:dyDescent="0.25">
      <c r="FA1137" s="1">
        <v>550</v>
      </c>
      <c r="FB1137" s="1">
        <f t="shared" si="338"/>
        <v>-8302.1330597737033</v>
      </c>
      <c r="FC1137" s="1">
        <f t="shared" si="339"/>
        <v>1.7117322008505972E-5</v>
      </c>
      <c r="FD1137" s="1">
        <f t="shared" si="340"/>
        <v>3.5930319112925754E-2</v>
      </c>
      <c r="FE1137" s="1">
        <f t="shared" si="341"/>
        <v>1.7117322008505972E-5</v>
      </c>
      <c r="FF1137" s="1" t="str">
        <f t="shared" si="342"/>
        <v/>
      </c>
      <c r="FG1137" s="1" t="str">
        <f t="shared" si="343"/>
        <v/>
      </c>
      <c r="FI1137" s="1">
        <f t="shared" si="344"/>
        <v>7.4752398860876118E-177</v>
      </c>
      <c r="FJ1137" s="1" t="str">
        <f t="shared" si="345"/>
        <v/>
      </c>
      <c r="FK1137" s="1" t="str">
        <f t="shared" si="346"/>
        <v/>
      </c>
      <c r="FP1137" s="1">
        <v>550</v>
      </c>
      <c r="FQ1137" s="1">
        <f t="shared" si="347"/>
        <v>-17.559803964994838</v>
      </c>
      <c r="FR1137" s="1">
        <f t="shared" si="348"/>
        <v>8.092931175365272E-3</v>
      </c>
      <c r="FS1137" s="1">
        <f t="shared" si="349"/>
        <v>3.5930319112925754E-2</v>
      </c>
      <c r="FT1137" s="1">
        <f t="shared" si="350"/>
        <v>8.092931175365272E-3</v>
      </c>
      <c r="FU1137" s="1" t="str">
        <f t="shared" si="351"/>
        <v/>
      </c>
      <c r="FV1137" s="1" t="str">
        <f t="shared" si="352"/>
        <v/>
      </c>
      <c r="FW1137" s="1">
        <f t="shared" si="353"/>
        <v>0</v>
      </c>
      <c r="FX1137" s="1" t="str">
        <f t="shared" si="354"/>
        <v/>
      </c>
      <c r="FY1137" s="1" t="str">
        <f t="shared" si="355"/>
        <v/>
      </c>
      <c r="GC1137" s="1">
        <v>550</v>
      </c>
      <c r="GD1137" s="1">
        <f t="shared" si="364"/>
        <v>-63.797517330625396</v>
      </c>
      <c r="GE1137" s="1">
        <f t="shared" si="356"/>
        <v>2.2275206134610946E-3</v>
      </c>
      <c r="GF1137" s="1">
        <f t="shared" si="357"/>
        <v>3.593031911292581E-2</v>
      </c>
      <c r="GG1137" s="1">
        <f t="shared" si="358"/>
        <v>2.2275206134610946E-3</v>
      </c>
      <c r="GH1137" s="1" t="str">
        <f t="shared" si="359"/>
        <v/>
      </c>
      <c r="GI1137" s="1" t="str">
        <f t="shared" si="360"/>
        <v/>
      </c>
      <c r="GJ1137" s="1">
        <f t="shared" si="361"/>
        <v>0</v>
      </c>
      <c r="GK1137" s="1" t="str">
        <f t="shared" si="362"/>
        <v/>
      </c>
      <c r="GL1137" s="1" t="str">
        <f t="shared" si="363"/>
        <v/>
      </c>
      <c r="HA1137" s="2"/>
      <c r="HB1137" s="2">
        <f t="shared" si="335"/>
        <v>3.552000000000036</v>
      </c>
      <c r="HC1137" s="145">
        <f t="shared" si="336"/>
        <v>0.82968740487570658</v>
      </c>
      <c r="HD1137" s="2">
        <f t="shared" si="337"/>
        <v>6.8573590063047973E-4</v>
      </c>
      <c r="HE1137" s="2" t="str">
        <f t="shared" si="333"/>
        <v/>
      </c>
      <c r="HF1137" s="24" t="str">
        <f t="shared" si="334"/>
        <v/>
      </c>
    </row>
    <row r="1138" spans="157:214" ht="20.100000000000001" customHeight="1" x14ac:dyDescent="0.25">
      <c r="FA1138" s="1">
        <v>551</v>
      </c>
      <c r="FB1138" s="1">
        <f t="shared" si="338"/>
        <v>-8283.6838751964278</v>
      </c>
      <c r="FC1138" s="1">
        <f t="shared" si="339"/>
        <v>1.724087354716742E-5</v>
      </c>
      <c r="FD1138" s="1">
        <f t="shared" si="340"/>
        <v>3.6247258515151121E-2</v>
      </c>
      <c r="FE1138" s="1">
        <f t="shared" si="341"/>
        <v>1.724087354716742E-5</v>
      </c>
      <c r="FF1138" s="1" t="str">
        <f t="shared" si="342"/>
        <v/>
      </c>
      <c r="FG1138" s="1" t="str">
        <f t="shared" si="343"/>
        <v/>
      </c>
      <c r="FI1138" s="1">
        <f t="shared" si="344"/>
        <v>8.3660786029604597E-177</v>
      </c>
      <c r="FJ1138" s="1" t="str">
        <f t="shared" si="345"/>
        <v/>
      </c>
      <c r="FK1138" s="1" t="str">
        <f t="shared" si="346"/>
        <v/>
      </c>
      <c r="FP1138" s="1">
        <v>551</v>
      </c>
      <c r="FQ1138" s="1">
        <f t="shared" si="347"/>
        <v>-17.520782178405959</v>
      </c>
      <c r="FR1138" s="1">
        <f t="shared" si="348"/>
        <v>8.1513453419329619E-3</v>
      </c>
      <c r="FS1138" s="1">
        <f t="shared" si="349"/>
        <v>3.6247258515151162E-2</v>
      </c>
      <c r="FT1138" s="1">
        <f t="shared" si="350"/>
        <v>8.1513453419329619E-3</v>
      </c>
      <c r="FU1138" s="1" t="str">
        <f t="shared" si="351"/>
        <v/>
      </c>
      <c r="FV1138" s="1" t="str">
        <f t="shared" si="352"/>
        <v/>
      </c>
      <c r="FW1138" s="1">
        <f t="shared" si="353"/>
        <v>0</v>
      </c>
      <c r="FX1138" s="1" t="str">
        <f t="shared" si="354"/>
        <v/>
      </c>
      <c r="FY1138" s="1" t="str">
        <f t="shared" si="355"/>
        <v/>
      </c>
      <c r="GC1138" s="1">
        <v>551</v>
      </c>
      <c r="GD1138" s="1">
        <f t="shared" si="364"/>
        <v>-63.655745069890671</v>
      </c>
      <c r="GE1138" s="1">
        <f t="shared" si="356"/>
        <v>2.2435986891703942E-3</v>
      </c>
      <c r="GF1138" s="1">
        <f t="shared" si="357"/>
        <v>3.6247258515151162E-2</v>
      </c>
      <c r="GG1138" s="1">
        <f t="shared" si="358"/>
        <v>2.2435986891703942E-3</v>
      </c>
      <c r="GH1138" s="1" t="str">
        <f t="shared" si="359"/>
        <v/>
      </c>
      <c r="GI1138" s="1" t="str">
        <f t="shared" si="360"/>
        <v/>
      </c>
      <c r="GJ1138" s="1">
        <f t="shared" si="361"/>
        <v>0</v>
      </c>
      <c r="GK1138" s="1" t="str">
        <f t="shared" si="362"/>
        <v/>
      </c>
      <c r="GL1138" s="1" t="str">
        <f t="shared" si="363"/>
        <v/>
      </c>
      <c r="HA1138" s="2"/>
      <c r="HB1138" s="2">
        <f t="shared" si="335"/>
        <v>3.5584000000000362</v>
      </c>
      <c r="HC1138" s="145">
        <f t="shared" si="336"/>
        <v>0.8290016689750761</v>
      </c>
      <c r="HD1138" s="2">
        <f t="shared" si="337"/>
        <v>6.866254681837658E-4</v>
      </c>
      <c r="HE1138" s="2" t="str">
        <f t="shared" si="333"/>
        <v/>
      </c>
      <c r="HF1138" s="24" t="str">
        <f t="shared" si="334"/>
        <v/>
      </c>
    </row>
    <row r="1139" spans="157:214" ht="20.100000000000001" customHeight="1" x14ac:dyDescent="0.25">
      <c r="FA1139" s="1">
        <v>552</v>
      </c>
      <c r="FB1139" s="1">
        <f t="shared" si="338"/>
        <v>-8265.2346906191524</v>
      </c>
      <c r="FC1139" s="1">
        <f t="shared" si="339"/>
        <v>1.73650390286651E-5</v>
      </c>
      <c r="FD1139" s="1">
        <f t="shared" si="340"/>
        <v>3.6566483005203029E-2</v>
      </c>
      <c r="FE1139" s="1">
        <f t="shared" si="341"/>
        <v>1.73650390286651E-5</v>
      </c>
      <c r="FF1139" s="1" t="str">
        <f t="shared" si="342"/>
        <v/>
      </c>
      <c r="FG1139" s="1" t="str">
        <f t="shared" si="343"/>
        <v/>
      </c>
      <c r="FI1139" s="1">
        <f t="shared" si="344"/>
        <v>9.3629304752871126E-177</v>
      </c>
      <c r="FJ1139" s="1" t="str">
        <f t="shared" si="345"/>
        <v/>
      </c>
      <c r="FK1139" s="1" t="str">
        <f t="shared" si="346"/>
        <v/>
      </c>
      <c r="FP1139" s="1">
        <v>552</v>
      </c>
      <c r="FQ1139" s="1">
        <f t="shared" si="347"/>
        <v>-17.481760391817083</v>
      </c>
      <c r="FR1139" s="1">
        <f t="shared" si="348"/>
        <v>8.2100497756999579E-3</v>
      </c>
      <c r="FS1139" s="1">
        <f t="shared" si="349"/>
        <v>3.6566483005203029E-2</v>
      </c>
      <c r="FT1139" s="1">
        <f t="shared" si="350"/>
        <v>8.2100497756999579E-3</v>
      </c>
      <c r="FU1139" s="1" t="str">
        <f t="shared" si="351"/>
        <v/>
      </c>
      <c r="FV1139" s="1" t="str">
        <f t="shared" si="352"/>
        <v/>
      </c>
      <c r="FW1139" s="1">
        <f t="shared" si="353"/>
        <v>0</v>
      </c>
      <c r="FX1139" s="1" t="str">
        <f t="shared" si="354"/>
        <v/>
      </c>
      <c r="FY1139" s="1" t="str">
        <f t="shared" si="355"/>
        <v/>
      </c>
      <c r="GC1139" s="1">
        <v>552</v>
      </c>
      <c r="GD1139" s="1">
        <f t="shared" si="364"/>
        <v>-63.513972809155959</v>
      </c>
      <c r="GE1139" s="1">
        <f t="shared" si="356"/>
        <v>2.2597566588211915E-3</v>
      </c>
      <c r="GF1139" s="1">
        <f t="shared" si="357"/>
        <v>3.6566483005203029E-2</v>
      </c>
      <c r="GG1139" s="1">
        <f t="shared" si="358"/>
        <v>2.2597566588211915E-3</v>
      </c>
      <c r="GH1139" s="1" t="str">
        <f t="shared" si="359"/>
        <v/>
      </c>
      <c r="GI1139" s="1" t="str">
        <f t="shared" si="360"/>
        <v/>
      </c>
      <c r="GJ1139" s="1">
        <f t="shared" si="361"/>
        <v>0</v>
      </c>
      <c r="GK1139" s="1" t="str">
        <f t="shared" si="362"/>
        <v/>
      </c>
      <c r="GL1139" s="1" t="str">
        <f t="shared" si="363"/>
        <v/>
      </c>
      <c r="HA1139" s="2"/>
      <c r="HB1139" s="2">
        <f t="shared" si="335"/>
        <v>3.5648000000000364</v>
      </c>
      <c r="HC1139" s="145">
        <f t="shared" si="336"/>
        <v>0.82831504350689233</v>
      </c>
      <c r="HD1139" s="2">
        <f t="shared" si="337"/>
        <v>6.8751063974392679E-4</v>
      </c>
      <c r="HE1139" s="2" t="str">
        <f t="shared" si="333"/>
        <v/>
      </c>
      <c r="HF1139" s="24" t="str">
        <f t="shared" si="334"/>
        <v/>
      </c>
    </row>
    <row r="1140" spans="157:214" ht="20.100000000000001" customHeight="1" x14ac:dyDescent="0.25">
      <c r="FA1140" s="1">
        <v>553</v>
      </c>
      <c r="FB1140" s="1">
        <f t="shared" si="338"/>
        <v>-8246.7855060418769</v>
      </c>
      <c r="FC1140" s="1">
        <f t="shared" si="339"/>
        <v>1.7489818886927182E-5</v>
      </c>
      <c r="FD1140" s="1">
        <f t="shared" si="340"/>
        <v>3.6888003913869545E-2</v>
      </c>
      <c r="FE1140" s="1">
        <f t="shared" si="341"/>
        <v>1.7489818886927182E-5</v>
      </c>
      <c r="FF1140" s="1" t="str">
        <f t="shared" si="342"/>
        <v/>
      </c>
      <c r="FG1140" s="1" t="str">
        <f t="shared" si="343"/>
        <v/>
      </c>
      <c r="FI1140" s="1">
        <f t="shared" si="344"/>
        <v>1.0478393596944631E-176</v>
      </c>
      <c r="FJ1140" s="1" t="str">
        <f t="shared" si="345"/>
        <v/>
      </c>
      <c r="FK1140" s="1" t="str">
        <f t="shared" si="346"/>
        <v/>
      </c>
      <c r="FP1140" s="1">
        <v>553</v>
      </c>
      <c r="FQ1140" s="1">
        <f t="shared" si="347"/>
        <v>-17.442738605228204</v>
      </c>
      <c r="FR1140" s="1">
        <f t="shared" si="348"/>
        <v>8.2690446818240067E-3</v>
      </c>
      <c r="FS1140" s="1">
        <f t="shared" si="349"/>
        <v>3.6888003913869545E-2</v>
      </c>
      <c r="FT1140" s="1">
        <f t="shared" si="350"/>
        <v>8.2690446818240067E-3</v>
      </c>
      <c r="FU1140" s="1" t="str">
        <f t="shared" si="351"/>
        <v/>
      </c>
      <c r="FV1140" s="1" t="str">
        <f t="shared" si="352"/>
        <v/>
      </c>
      <c r="FW1140" s="1">
        <f t="shared" si="353"/>
        <v>0</v>
      </c>
      <c r="FX1140" s="1" t="str">
        <f t="shared" si="354"/>
        <v/>
      </c>
      <c r="FY1140" s="1" t="str">
        <f t="shared" si="355"/>
        <v/>
      </c>
      <c r="GC1140" s="1">
        <v>553</v>
      </c>
      <c r="GD1140" s="1">
        <f t="shared" si="364"/>
        <v>-63.372200548421233</v>
      </c>
      <c r="GE1140" s="1">
        <f t="shared" si="356"/>
        <v>2.2759945788816678E-3</v>
      </c>
      <c r="GF1140" s="1">
        <f t="shared" si="357"/>
        <v>3.6888003913869545E-2</v>
      </c>
      <c r="GG1140" s="1">
        <f t="shared" si="358"/>
        <v>2.2759945788816678E-3</v>
      </c>
      <c r="GH1140" s="1" t="str">
        <f t="shared" si="359"/>
        <v/>
      </c>
      <c r="GI1140" s="1" t="str">
        <f t="shared" si="360"/>
        <v/>
      </c>
      <c r="GJ1140" s="1">
        <f t="shared" si="361"/>
        <v>0</v>
      </c>
      <c r="GK1140" s="1" t="str">
        <f t="shared" si="362"/>
        <v/>
      </c>
      <c r="GL1140" s="1" t="str">
        <f t="shared" si="363"/>
        <v/>
      </c>
      <c r="HA1140" s="2"/>
      <c r="HB1140" s="2">
        <f t="shared" si="335"/>
        <v>3.5712000000000366</v>
      </c>
      <c r="HC1140" s="145">
        <f t="shared" si="336"/>
        <v>0.82762753286714841</v>
      </c>
      <c r="HD1140" s="2">
        <f t="shared" si="337"/>
        <v>6.8839141526122472E-4</v>
      </c>
      <c r="HE1140" s="2" t="str">
        <f t="shared" si="333"/>
        <v/>
      </c>
      <c r="HF1140" s="24" t="str">
        <f t="shared" si="334"/>
        <v/>
      </c>
    </row>
    <row r="1141" spans="157:214" ht="20.100000000000001" customHeight="1" x14ac:dyDescent="0.25">
      <c r="FA1141" s="2">
        <v>554</v>
      </c>
      <c r="FB1141" s="1">
        <f t="shared" si="338"/>
        <v>-8228.3363214646033</v>
      </c>
      <c r="FC1141" s="1">
        <f t="shared" si="339"/>
        <v>1.7615213529407673E-5</v>
      </c>
      <c r="FD1141" s="1">
        <f t="shared" si="340"/>
        <v>3.7211832579700392E-2</v>
      </c>
      <c r="FE1141" s="1">
        <f t="shared" si="341"/>
        <v>1.7615213529407673E-5</v>
      </c>
      <c r="FF1141" s="1" t="str">
        <f t="shared" si="342"/>
        <v/>
      </c>
      <c r="FG1141" s="1" t="str">
        <f t="shared" si="343"/>
        <v/>
      </c>
      <c r="FI1141" s="1">
        <f t="shared" si="344"/>
        <v>1.1726561030078572E-176</v>
      </c>
      <c r="FJ1141" s="1" t="str">
        <f t="shared" si="345"/>
        <v/>
      </c>
      <c r="FK1141" s="1" t="str">
        <f t="shared" si="346"/>
        <v/>
      </c>
      <c r="FP1141" s="2">
        <v>554</v>
      </c>
      <c r="FQ1141" s="1">
        <f t="shared" si="347"/>
        <v>-17.403716818639328</v>
      </c>
      <c r="FR1141" s="1">
        <f t="shared" si="348"/>
        <v>8.3283302529460462E-3</v>
      </c>
      <c r="FS1141" s="1">
        <f t="shared" si="349"/>
        <v>3.7211832579700392E-2</v>
      </c>
      <c r="FT1141" s="1">
        <f t="shared" si="350"/>
        <v>8.3283302529460462E-3</v>
      </c>
      <c r="FU1141" s="1" t="str">
        <f t="shared" si="351"/>
        <v/>
      </c>
      <c r="FV1141" s="1" t="str">
        <f t="shared" si="352"/>
        <v/>
      </c>
      <c r="FW1141" s="1">
        <f t="shared" si="353"/>
        <v>0</v>
      </c>
      <c r="FX1141" s="1" t="str">
        <f t="shared" si="354"/>
        <v/>
      </c>
      <c r="FY1141" s="1" t="str">
        <f t="shared" si="355"/>
        <v/>
      </c>
      <c r="GC1141" s="2">
        <v>554</v>
      </c>
      <c r="GD1141" s="1">
        <f t="shared" si="364"/>
        <v>-63.230428287686507</v>
      </c>
      <c r="GE1141" s="1">
        <f t="shared" si="356"/>
        <v>2.2923125023748465E-3</v>
      </c>
      <c r="GF1141" s="1">
        <f t="shared" si="357"/>
        <v>3.7211832579700434E-2</v>
      </c>
      <c r="GG1141" s="1">
        <f t="shared" si="358"/>
        <v>2.2923125023748465E-3</v>
      </c>
      <c r="GH1141" s="1" t="str">
        <f t="shared" si="359"/>
        <v/>
      </c>
      <c r="GI1141" s="1" t="str">
        <f t="shared" si="360"/>
        <v/>
      </c>
      <c r="GJ1141" s="1">
        <f t="shared" si="361"/>
        <v>0</v>
      </c>
      <c r="GK1141" s="1" t="str">
        <f t="shared" si="362"/>
        <v/>
      </c>
      <c r="GL1141" s="1" t="str">
        <f t="shared" si="363"/>
        <v/>
      </c>
      <c r="HA1141" s="2"/>
      <c r="HB1141" s="2">
        <f t="shared" si="335"/>
        <v>3.5776000000000368</v>
      </c>
      <c r="HC1141" s="145">
        <f t="shared" si="336"/>
        <v>0.82693914145188718</v>
      </c>
      <c r="HD1141" s="2">
        <f t="shared" si="337"/>
        <v>6.8926779476208289E-4</v>
      </c>
      <c r="HE1141" s="2" t="str">
        <f t="shared" si="333"/>
        <v/>
      </c>
      <c r="HF1141" s="24" t="str">
        <f t="shared" si="334"/>
        <v/>
      </c>
    </row>
    <row r="1142" spans="157:214" ht="20.100000000000001" customHeight="1" x14ac:dyDescent="0.25">
      <c r="FA1142" s="1">
        <v>555</v>
      </c>
      <c r="FB1142" s="1">
        <f t="shared" si="338"/>
        <v>-8209.8871368873279</v>
      </c>
      <c r="FC1142" s="1">
        <f t="shared" si="339"/>
        <v>1.7741223336869992E-5</v>
      </c>
      <c r="FD1142" s="1">
        <f t="shared" si="340"/>
        <v>3.7537980348516783E-2</v>
      </c>
      <c r="FE1142" s="1">
        <f t="shared" si="341"/>
        <v>1.7741223336869992E-5</v>
      </c>
      <c r="FF1142" s="1" t="str">
        <f t="shared" si="342"/>
        <v/>
      </c>
      <c r="FG1142" s="1" t="str">
        <f t="shared" si="343"/>
        <v/>
      </c>
      <c r="FI1142" s="1">
        <f t="shared" si="344"/>
        <v>1.3123197954133271E-176</v>
      </c>
      <c r="FJ1142" s="1" t="str">
        <f t="shared" si="345"/>
        <v/>
      </c>
      <c r="FK1142" s="1" t="str">
        <f t="shared" si="346"/>
        <v/>
      </c>
      <c r="FP1142" s="1">
        <v>555</v>
      </c>
      <c r="FQ1142" s="1">
        <f t="shared" si="347"/>
        <v>-17.364695032050449</v>
      </c>
      <c r="FR1142" s="1">
        <f t="shared" si="348"/>
        <v>8.3879066690879418E-3</v>
      </c>
      <c r="FS1142" s="1">
        <f t="shared" si="349"/>
        <v>3.7537980348516783E-2</v>
      </c>
      <c r="FT1142" s="1">
        <f t="shared" si="350"/>
        <v>8.3879066690879418E-3</v>
      </c>
      <c r="FU1142" s="1" t="str">
        <f t="shared" si="351"/>
        <v/>
      </c>
      <c r="FV1142" s="1" t="str">
        <f t="shared" si="352"/>
        <v/>
      </c>
      <c r="FW1142" s="1">
        <f t="shared" si="353"/>
        <v>0</v>
      </c>
      <c r="FX1142" s="1" t="str">
        <f t="shared" si="354"/>
        <v/>
      </c>
      <c r="FY1142" s="1" t="str">
        <f t="shared" si="355"/>
        <v/>
      </c>
      <c r="GC1142" s="1">
        <v>555</v>
      </c>
      <c r="GD1142" s="1">
        <f t="shared" si="364"/>
        <v>-63.088656026951782</v>
      </c>
      <c r="GE1142" s="1">
        <f t="shared" si="356"/>
        <v>2.3087104788504353E-3</v>
      </c>
      <c r="GF1142" s="1">
        <f t="shared" si="357"/>
        <v>3.7537980348516818E-2</v>
      </c>
      <c r="GG1142" s="1">
        <f t="shared" si="358"/>
        <v>2.3087104788504353E-3</v>
      </c>
      <c r="GH1142" s="1" t="str">
        <f t="shared" si="359"/>
        <v/>
      </c>
      <c r="GI1142" s="1" t="str">
        <f t="shared" si="360"/>
        <v/>
      </c>
      <c r="GJ1142" s="1">
        <f t="shared" si="361"/>
        <v>0</v>
      </c>
      <c r="GK1142" s="1" t="str">
        <f t="shared" si="362"/>
        <v/>
      </c>
      <c r="GL1142" s="1" t="str">
        <f t="shared" si="363"/>
        <v/>
      </c>
      <c r="HA1142" s="2"/>
      <c r="HB1142" s="2">
        <f t="shared" si="335"/>
        <v>3.5840000000000369</v>
      </c>
      <c r="HC1142" s="145">
        <f t="shared" si="336"/>
        <v>0.8262498736571251</v>
      </c>
      <c r="HD1142" s="2">
        <f t="shared" si="337"/>
        <v>6.9013977834730955E-4</v>
      </c>
      <c r="HE1142" s="2" t="str">
        <f t="shared" si="333"/>
        <v/>
      </c>
      <c r="HF1142" s="24" t="str">
        <f t="shared" si="334"/>
        <v/>
      </c>
    </row>
    <row r="1143" spans="157:214" ht="20.100000000000001" customHeight="1" x14ac:dyDescent="0.25">
      <c r="FA1143" s="1">
        <v>556</v>
      </c>
      <c r="FB1143" s="1">
        <f t="shared" si="338"/>
        <v>-8191.4379523100524</v>
      </c>
      <c r="FC1143" s="1">
        <f t="shared" si="339"/>
        <v>1.7867848663171097E-5</v>
      </c>
      <c r="FD1143" s="1">
        <f t="shared" si="340"/>
        <v>3.7866458572916685E-2</v>
      </c>
      <c r="FE1143" s="1">
        <f t="shared" si="341"/>
        <v>1.7867848663171097E-5</v>
      </c>
      <c r="FF1143" s="1" t="str">
        <f t="shared" si="342"/>
        <v/>
      </c>
      <c r="FG1143" s="1" t="str">
        <f t="shared" si="343"/>
        <v/>
      </c>
      <c r="FI1143" s="1">
        <f t="shared" si="344"/>
        <v>1.4685939776417306E-176</v>
      </c>
      <c r="FJ1143" s="1" t="str">
        <f t="shared" si="345"/>
        <v/>
      </c>
      <c r="FK1143" s="1" t="str">
        <f t="shared" si="346"/>
        <v/>
      </c>
      <c r="FP1143" s="1">
        <v>556</v>
      </c>
      <c r="FQ1143" s="1">
        <f t="shared" si="347"/>
        <v>-17.325673245461573</v>
      </c>
      <c r="FR1143" s="1">
        <f t="shared" si="348"/>
        <v>8.4477740975503913E-3</v>
      </c>
      <c r="FS1143" s="1">
        <f t="shared" si="349"/>
        <v>3.7866458572916643E-2</v>
      </c>
      <c r="FT1143" s="1">
        <f t="shared" si="350"/>
        <v>8.4477740975503913E-3</v>
      </c>
      <c r="FU1143" s="1" t="str">
        <f t="shared" si="351"/>
        <v/>
      </c>
      <c r="FV1143" s="1" t="str">
        <f t="shared" si="352"/>
        <v/>
      </c>
      <c r="FW1143" s="1">
        <f t="shared" si="353"/>
        <v>0</v>
      </c>
      <c r="FX1143" s="1" t="str">
        <f t="shared" si="354"/>
        <v/>
      </c>
      <c r="FY1143" s="1" t="str">
        <f t="shared" si="355"/>
        <v/>
      </c>
      <c r="GC1143" s="1">
        <v>556</v>
      </c>
      <c r="GD1143" s="1">
        <f t="shared" si="364"/>
        <v>-62.946883766217056</v>
      </c>
      <c r="GE1143" s="1">
        <f t="shared" si="356"/>
        <v>2.3251885543567434E-3</v>
      </c>
      <c r="GF1143" s="1">
        <f t="shared" si="357"/>
        <v>3.7866458572916685E-2</v>
      </c>
      <c r="GG1143" s="1">
        <f t="shared" si="358"/>
        <v>2.3251885543567434E-3</v>
      </c>
      <c r="GH1143" s="1" t="str">
        <f t="shared" si="359"/>
        <v/>
      </c>
      <c r="GI1143" s="1" t="str">
        <f t="shared" si="360"/>
        <v/>
      </c>
      <c r="GJ1143" s="1">
        <f t="shared" si="361"/>
        <v>0</v>
      </c>
      <c r="GK1143" s="1" t="str">
        <f t="shared" si="362"/>
        <v/>
      </c>
      <c r="GL1143" s="1" t="str">
        <f t="shared" si="363"/>
        <v/>
      </c>
      <c r="HA1143" s="2"/>
      <c r="HB1143" s="2">
        <f t="shared" si="335"/>
        <v>3.5904000000000371</v>
      </c>
      <c r="HC1143" s="145">
        <f t="shared" si="336"/>
        <v>0.82555973387877779</v>
      </c>
      <c r="HD1143" s="2">
        <f t="shared" si="337"/>
        <v>6.9100736619376324E-4</v>
      </c>
      <c r="HE1143" s="2" t="str">
        <f t="shared" si="333"/>
        <v/>
      </c>
      <c r="HF1143" s="24" t="str">
        <f t="shared" si="334"/>
        <v/>
      </c>
    </row>
    <row r="1144" spans="157:214" ht="20.100000000000001" customHeight="1" x14ac:dyDescent="0.25">
      <c r="FA1144" s="1">
        <v>557</v>
      </c>
      <c r="FB1144" s="1">
        <f t="shared" si="338"/>
        <v>-8172.9887677327788</v>
      </c>
      <c r="FC1144" s="1">
        <f t="shared" si="339"/>
        <v>1.799508983504636E-5</v>
      </c>
      <c r="FD1144" s="1">
        <f t="shared" si="340"/>
        <v>3.8197278611776561E-2</v>
      </c>
      <c r="FE1144" s="1">
        <f t="shared" si="341"/>
        <v>1.799508983504636E-5</v>
      </c>
      <c r="FF1144" s="1" t="str">
        <f t="shared" si="342"/>
        <v/>
      </c>
      <c r="FG1144" s="1" t="str">
        <f t="shared" si="343"/>
        <v/>
      </c>
      <c r="FI1144" s="1">
        <f t="shared" si="344"/>
        <v>1.6434513680941023E-176</v>
      </c>
      <c r="FJ1144" s="1" t="str">
        <f t="shared" si="345"/>
        <v/>
      </c>
      <c r="FK1144" s="1" t="str">
        <f t="shared" si="346"/>
        <v/>
      </c>
      <c r="FP1144" s="1">
        <v>557</v>
      </c>
      <c r="FQ1144" s="1">
        <f t="shared" si="347"/>
        <v>-17.286651458872694</v>
      </c>
      <c r="FR1144" s="1">
        <f t="shared" si="348"/>
        <v>8.5079326928112469E-3</v>
      </c>
      <c r="FS1144" s="1">
        <f t="shared" si="349"/>
        <v>3.8197278611776589E-2</v>
      </c>
      <c r="FT1144" s="1">
        <f t="shared" si="350"/>
        <v>8.5079326928112469E-3</v>
      </c>
      <c r="FU1144" s="1" t="str">
        <f t="shared" si="351"/>
        <v/>
      </c>
      <c r="FV1144" s="1" t="str">
        <f t="shared" si="352"/>
        <v/>
      </c>
      <c r="FW1144" s="1">
        <f t="shared" si="353"/>
        <v>0</v>
      </c>
      <c r="FX1144" s="1" t="str">
        <f t="shared" si="354"/>
        <v/>
      </c>
      <c r="FY1144" s="1" t="str">
        <f t="shared" si="355"/>
        <v/>
      </c>
      <c r="GC1144" s="1">
        <v>557</v>
      </c>
      <c r="GD1144" s="1">
        <f t="shared" si="364"/>
        <v>-62.805111505482344</v>
      </c>
      <c r="GE1144" s="1">
        <f t="shared" si="356"/>
        <v>2.3417467714126738E-3</v>
      </c>
      <c r="GF1144" s="1">
        <f t="shared" si="357"/>
        <v>3.8197278611776589E-2</v>
      </c>
      <c r="GG1144" s="1">
        <f t="shared" si="358"/>
        <v>2.3417467714126738E-3</v>
      </c>
      <c r="GH1144" s="1" t="str">
        <f t="shared" si="359"/>
        <v/>
      </c>
      <c r="GI1144" s="1" t="str">
        <f t="shared" si="360"/>
        <v/>
      </c>
      <c r="GJ1144" s="1">
        <f t="shared" si="361"/>
        <v>0</v>
      </c>
      <c r="GK1144" s="1" t="str">
        <f t="shared" si="362"/>
        <v/>
      </c>
      <c r="GL1144" s="1" t="str">
        <f t="shared" si="363"/>
        <v/>
      </c>
      <c r="HA1144" s="2"/>
      <c r="HB1144" s="2">
        <f t="shared" si="335"/>
        <v>3.5968000000000373</v>
      </c>
      <c r="HC1144" s="145">
        <f t="shared" si="336"/>
        <v>0.82486872651258403</v>
      </c>
      <c r="HD1144" s="2">
        <f t="shared" si="337"/>
        <v>6.9187055855168822E-4</v>
      </c>
      <c r="HE1144" s="2" t="str">
        <f t="shared" si="333"/>
        <v/>
      </c>
      <c r="HF1144" s="24" t="str">
        <f t="shared" si="334"/>
        <v/>
      </c>
    </row>
    <row r="1145" spans="157:214" ht="20.100000000000001" customHeight="1" x14ac:dyDescent="0.25">
      <c r="FA1145" s="1">
        <v>558</v>
      </c>
      <c r="FB1145" s="1">
        <f t="shared" si="338"/>
        <v>-8154.5395831555034</v>
      </c>
      <c r="FC1145" s="1">
        <f t="shared" si="339"/>
        <v>1.8122947151894994E-5</v>
      </c>
      <c r="FD1145" s="1">
        <f t="shared" si="340"/>
        <v>3.8530451829749235E-2</v>
      </c>
      <c r="FE1145" s="1">
        <f t="shared" si="341"/>
        <v>1.8122947151894994E-5</v>
      </c>
      <c r="FF1145" s="1" t="str">
        <f t="shared" si="342"/>
        <v/>
      </c>
      <c r="FG1145" s="1" t="str">
        <f t="shared" si="343"/>
        <v/>
      </c>
      <c r="FI1145" s="1">
        <f t="shared" si="344"/>
        <v>1.8390986384507071E-176</v>
      </c>
      <c r="FJ1145" s="1" t="str">
        <f t="shared" si="345"/>
        <v/>
      </c>
      <c r="FK1145" s="1" t="str">
        <f t="shared" si="346"/>
        <v/>
      </c>
      <c r="FP1145" s="1">
        <v>558</v>
      </c>
      <c r="FQ1145" s="1">
        <f t="shared" si="347"/>
        <v>-17.247629672283818</v>
      </c>
      <c r="FR1145" s="1">
        <f t="shared" si="348"/>
        <v>8.5683825964240103E-3</v>
      </c>
      <c r="FS1145" s="1">
        <f t="shared" si="349"/>
        <v>3.8530451829749235E-2</v>
      </c>
      <c r="FT1145" s="1">
        <f t="shared" si="350"/>
        <v>8.5683825964240103E-3</v>
      </c>
      <c r="FU1145" s="1" t="str">
        <f t="shared" si="351"/>
        <v/>
      </c>
      <c r="FV1145" s="1" t="str">
        <f t="shared" si="352"/>
        <v/>
      </c>
      <c r="FW1145" s="1">
        <f t="shared" si="353"/>
        <v>0</v>
      </c>
      <c r="FX1145" s="1" t="str">
        <f t="shared" si="354"/>
        <v/>
      </c>
      <c r="FY1145" s="1" t="str">
        <f t="shared" si="355"/>
        <v/>
      </c>
      <c r="GC1145" s="1">
        <v>558</v>
      </c>
      <c r="GD1145" s="1">
        <f t="shared" si="364"/>
        <v>-62.663339244747618</v>
      </c>
      <c r="GE1145" s="1">
        <f t="shared" si="356"/>
        <v>2.3583851689798069E-3</v>
      </c>
      <c r="GF1145" s="1">
        <f t="shared" si="357"/>
        <v>3.8530451829749263E-2</v>
      </c>
      <c r="GG1145" s="1">
        <f t="shared" si="358"/>
        <v>2.3583851689798069E-3</v>
      </c>
      <c r="GH1145" s="1" t="str">
        <f t="shared" si="359"/>
        <v/>
      </c>
      <c r="GI1145" s="1" t="str">
        <f t="shared" si="360"/>
        <v/>
      </c>
      <c r="GJ1145" s="1">
        <f t="shared" si="361"/>
        <v>0</v>
      </c>
      <c r="GK1145" s="1" t="str">
        <f t="shared" si="362"/>
        <v/>
      </c>
      <c r="GL1145" s="1" t="str">
        <f t="shared" si="363"/>
        <v/>
      </c>
      <c r="HA1145" s="2"/>
      <c r="HB1145" s="2">
        <f t="shared" si="335"/>
        <v>3.6032000000000375</v>
      </c>
      <c r="HC1145" s="145">
        <f t="shared" si="336"/>
        <v>0.82417685595403234</v>
      </c>
      <c r="HD1145" s="2">
        <f t="shared" si="337"/>
        <v>6.9272935574560268E-4</v>
      </c>
      <c r="HE1145" s="2" t="str">
        <f t="shared" si="333"/>
        <v/>
      </c>
      <c r="HF1145" s="24" t="str">
        <f t="shared" si="334"/>
        <v/>
      </c>
    </row>
    <row r="1146" spans="157:214" ht="20.100000000000001" customHeight="1" x14ac:dyDescent="0.25">
      <c r="FA1146" s="1">
        <v>559</v>
      </c>
      <c r="FB1146" s="1">
        <f t="shared" si="338"/>
        <v>-8136.0903985782279</v>
      </c>
      <c r="FC1146" s="1">
        <f t="shared" si="339"/>
        <v>1.825142088556612E-5</v>
      </c>
      <c r="FD1146" s="1">
        <f t="shared" si="340"/>
        <v>3.8865989596757217E-2</v>
      </c>
      <c r="FE1146" s="1">
        <f t="shared" si="341"/>
        <v>1.825142088556612E-5</v>
      </c>
      <c r="FF1146" s="1" t="str">
        <f t="shared" si="342"/>
        <v/>
      </c>
      <c r="FG1146" s="1" t="str">
        <f t="shared" si="343"/>
        <v/>
      </c>
      <c r="FI1146" s="1">
        <f t="shared" si="344"/>
        <v>2.0580041195657759E-176</v>
      </c>
      <c r="FJ1146" s="1" t="str">
        <f t="shared" si="345"/>
        <v/>
      </c>
      <c r="FK1146" s="1" t="str">
        <f t="shared" si="346"/>
        <v/>
      </c>
      <c r="FP1146" s="1">
        <v>559</v>
      </c>
      <c r="FQ1146" s="1">
        <f t="shared" si="347"/>
        <v>-17.208607885694942</v>
      </c>
      <c r="FR1146" s="1">
        <f t="shared" si="348"/>
        <v>8.6291239369167515E-3</v>
      </c>
      <c r="FS1146" s="1">
        <f t="shared" si="349"/>
        <v>3.8865989596757189E-2</v>
      </c>
      <c r="FT1146" s="1">
        <f t="shared" si="350"/>
        <v>8.6291239369167515E-3</v>
      </c>
      <c r="FU1146" s="1" t="str">
        <f t="shared" si="351"/>
        <v/>
      </c>
      <c r="FV1146" s="1" t="str">
        <f t="shared" si="352"/>
        <v/>
      </c>
      <c r="FW1146" s="1">
        <f t="shared" si="353"/>
        <v>0</v>
      </c>
      <c r="FX1146" s="1" t="str">
        <f t="shared" si="354"/>
        <v/>
      </c>
      <c r="FY1146" s="1" t="str">
        <f t="shared" si="355"/>
        <v/>
      </c>
      <c r="GC1146" s="1">
        <v>559</v>
      </c>
      <c r="GD1146" s="1">
        <f t="shared" si="364"/>
        <v>-62.521566984012892</v>
      </c>
      <c r="GE1146" s="1">
        <f t="shared" si="356"/>
        <v>2.3751037824345585E-3</v>
      </c>
      <c r="GF1146" s="1">
        <f t="shared" si="357"/>
        <v>3.8865989596757217E-2</v>
      </c>
      <c r="GG1146" s="1">
        <f t="shared" si="358"/>
        <v>2.3751037824345585E-3</v>
      </c>
      <c r="GH1146" s="1" t="str">
        <f t="shared" si="359"/>
        <v/>
      </c>
      <c r="GI1146" s="1" t="str">
        <f t="shared" si="360"/>
        <v/>
      </c>
      <c r="GJ1146" s="1">
        <f t="shared" si="361"/>
        <v>0</v>
      </c>
      <c r="GK1146" s="1" t="str">
        <f t="shared" si="362"/>
        <v/>
      </c>
      <c r="GL1146" s="1" t="str">
        <f t="shared" si="363"/>
        <v/>
      </c>
      <c r="HA1146" s="2"/>
      <c r="HB1146" s="2">
        <f t="shared" si="335"/>
        <v>3.6096000000000377</v>
      </c>
      <c r="HC1146" s="145">
        <f t="shared" si="336"/>
        <v>0.82348412659828674</v>
      </c>
      <c r="HD1146" s="2">
        <f t="shared" si="337"/>
        <v>6.9358375817452078E-4</v>
      </c>
      <c r="HE1146" s="2" t="str">
        <f t="shared" si="333"/>
        <v/>
      </c>
      <c r="HF1146" s="24" t="str">
        <f t="shared" si="334"/>
        <v/>
      </c>
    </row>
    <row r="1147" spans="157:214" ht="20.100000000000001" customHeight="1" x14ac:dyDescent="0.25">
      <c r="FA1147" s="2">
        <v>560</v>
      </c>
      <c r="FB1147" s="1">
        <f t="shared" si="338"/>
        <v>-8117.6412140009543</v>
      </c>
      <c r="FC1147" s="1">
        <f t="shared" si="339"/>
        <v>1.8380511280145568E-5</v>
      </c>
      <c r="FD1147" s="1">
        <f t="shared" si="340"/>
        <v>3.9203903287482619E-2</v>
      </c>
      <c r="FE1147" s="1">
        <f t="shared" si="341"/>
        <v>1.8380511280145568E-5</v>
      </c>
      <c r="FF1147" s="1" t="str">
        <f t="shared" si="342"/>
        <v/>
      </c>
      <c r="FG1147" s="1" t="str">
        <f t="shared" si="343"/>
        <v/>
      </c>
      <c r="FI1147" s="1">
        <f t="shared" si="344"/>
        <v>2.3029287837243862E-176</v>
      </c>
      <c r="FJ1147" s="1" t="str">
        <f t="shared" si="345"/>
        <v/>
      </c>
      <c r="FK1147" s="1" t="str">
        <f t="shared" si="346"/>
        <v/>
      </c>
      <c r="FP1147" s="2">
        <v>560</v>
      </c>
      <c r="FQ1147" s="1">
        <f t="shared" si="347"/>
        <v>-17.169586099106063</v>
      </c>
      <c r="FR1147" s="1">
        <f t="shared" si="348"/>
        <v>8.6901568296912837E-3</v>
      </c>
      <c r="FS1147" s="1">
        <f t="shared" si="349"/>
        <v>3.9203903287482619E-2</v>
      </c>
      <c r="FT1147" s="1">
        <f t="shared" si="350"/>
        <v>8.6901568296912837E-3</v>
      </c>
      <c r="FU1147" s="1" t="str">
        <f t="shared" si="351"/>
        <v/>
      </c>
      <c r="FV1147" s="1" t="str">
        <f t="shared" si="352"/>
        <v/>
      </c>
      <c r="FW1147" s="1">
        <f t="shared" si="353"/>
        <v>0</v>
      </c>
      <c r="FX1147" s="1" t="str">
        <f t="shared" si="354"/>
        <v/>
      </c>
      <c r="FY1147" s="1" t="str">
        <f t="shared" si="355"/>
        <v/>
      </c>
      <c r="GC1147" s="2">
        <v>560</v>
      </c>
      <c r="GD1147" s="1">
        <f t="shared" si="364"/>
        <v>-62.379794723278167</v>
      </c>
      <c r="GE1147" s="1">
        <f t="shared" si="356"/>
        <v>2.3919026435404419E-3</v>
      </c>
      <c r="GF1147" s="1">
        <f t="shared" si="357"/>
        <v>3.9203903287482647E-2</v>
      </c>
      <c r="GG1147" s="1">
        <f t="shared" si="358"/>
        <v>2.3919026435404419E-3</v>
      </c>
      <c r="GH1147" s="1" t="str">
        <f t="shared" si="359"/>
        <v/>
      </c>
      <c r="GI1147" s="1" t="str">
        <f t="shared" si="360"/>
        <v/>
      </c>
      <c r="GJ1147" s="1">
        <f t="shared" si="361"/>
        <v>0</v>
      </c>
      <c r="GK1147" s="1" t="str">
        <f t="shared" si="362"/>
        <v/>
      </c>
      <c r="GL1147" s="1" t="str">
        <f t="shared" si="363"/>
        <v/>
      </c>
      <c r="HA1147" s="2"/>
      <c r="HB1147" s="2">
        <f t="shared" si="335"/>
        <v>3.6160000000000379</v>
      </c>
      <c r="HC1147" s="145">
        <f t="shared" si="336"/>
        <v>0.82279054284011222</v>
      </c>
      <c r="HD1147" s="2">
        <f t="shared" si="337"/>
        <v>6.9443376630873299E-4</v>
      </c>
      <c r="HE1147" s="2" t="str">
        <f t="shared" si="333"/>
        <v/>
      </c>
      <c r="HF1147" s="24" t="str">
        <f t="shared" si="334"/>
        <v/>
      </c>
    </row>
    <row r="1148" spans="157:214" ht="20.100000000000001" customHeight="1" x14ac:dyDescent="0.25">
      <c r="FA1148" s="1">
        <v>561</v>
      </c>
      <c r="FB1148" s="1">
        <f t="shared" si="338"/>
        <v>-8099.1920294236788</v>
      </c>
      <c r="FC1148" s="1">
        <f t="shared" si="339"/>
        <v>1.8510218551743428E-5</v>
      </c>
      <c r="FD1148" s="1">
        <f t="shared" si="340"/>
        <v>3.9544204280853153E-2</v>
      </c>
      <c r="FE1148" s="1">
        <f t="shared" si="341"/>
        <v>1.8510218551743428E-5</v>
      </c>
      <c r="FF1148" s="1" t="str">
        <f t="shared" si="342"/>
        <v/>
      </c>
      <c r="FG1148" s="1" t="str">
        <f t="shared" si="343"/>
        <v/>
      </c>
      <c r="FI1148" s="1">
        <f t="shared" si="344"/>
        <v>2.5769608901503496E-176</v>
      </c>
      <c r="FJ1148" s="1" t="str">
        <f t="shared" si="345"/>
        <v/>
      </c>
      <c r="FK1148" s="1" t="str">
        <f t="shared" si="346"/>
        <v/>
      </c>
      <c r="FP1148" s="1">
        <v>561</v>
      </c>
      <c r="FQ1148" s="1">
        <f t="shared" si="347"/>
        <v>-17.130564312517187</v>
      </c>
      <c r="FR1148" s="1">
        <f t="shared" si="348"/>
        <v>8.7514813769226946E-3</v>
      </c>
      <c r="FS1148" s="1">
        <f t="shared" si="349"/>
        <v>3.9544204280853118E-2</v>
      </c>
      <c r="FT1148" s="1">
        <f t="shared" si="350"/>
        <v>8.7514813769226946E-3</v>
      </c>
      <c r="FU1148" s="1" t="str">
        <f t="shared" si="351"/>
        <v/>
      </c>
      <c r="FV1148" s="1" t="str">
        <f t="shared" si="352"/>
        <v/>
      </c>
      <c r="FW1148" s="1">
        <f t="shared" si="353"/>
        <v>0</v>
      </c>
      <c r="FX1148" s="1" t="str">
        <f t="shared" si="354"/>
        <v/>
      </c>
      <c r="FY1148" s="1" t="str">
        <f t="shared" si="355"/>
        <v/>
      </c>
      <c r="GC1148" s="1">
        <v>561</v>
      </c>
      <c r="GD1148" s="1">
        <f t="shared" si="364"/>
        <v>-62.238022462543441</v>
      </c>
      <c r="GE1148" s="1">
        <f t="shared" si="356"/>
        <v>2.4087817804204089E-3</v>
      </c>
      <c r="GF1148" s="1">
        <f t="shared" si="357"/>
        <v>3.9544204280853187E-2</v>
      </c>
      <c r="GG1148" s="1">
        <f t="shared" si="358"/>
        <v>2.4087817804204089E-3</v>
      </c>
      <c r="GH1148" s="1" t="str">
        <f t="shared" si="359"/>
        <v/>
      </c>
      <c r="GI1148" s="1" t="str">
        <f t="shared" si="360"/>
        <v/>
      </c>
      <c r="GJ1148" s="1">
        <f t="shared" si="361"/>
        <v>0</v>
      </c>
      <c r="GK1148" s="1" t="str">
        <f t="shared" si="362"/>
        <v/>
      </c>
      <c r="GL1148" s="1" t="str">
        <f t="shared" si="363"/>
        <v/>
      </c>
      <c r="HA1148" s="2"/>
      <c r="HB1148" s="2">
        <f t="shared" si="335"/>
        <v>3.622400000000038</v>
      </c>
      <c r="HC1148" s="145">
        <f t="shared" si="336"/>
        <v>0.82209610907380348</v>
      </c>
      <c r="HD1148" s="2">
        <f t="shared" si="337"/>
        <v>6.9527938069247064E-4</v>
      </c>
      <c r="HE1148" s="2" t="str">
        <f t="shared" si="333"/>
        <v/>
      </c>
      <c r="HF1148" s="24" t="str">
        <f t="shared" si="334"/>
        <v/>
      </c>
    </row>
    <row r="1149" spans="157:214" ht="20.100000000000001" customHeight="1" x14ac:dyDescent="0.25">
      <c r="FA1149" s="1">
        <v>562</v>
      </c>
      <c r="FB1149" s="1">
        <f t="shared" si="338"/>
        <v>-8080.7428448464034</v>
      </c>
      <c r="FC1149" s="1">
        <f t="shared" si="339"/>
        <v>1.864054288828228E-5</v>
      </c>
      <c r="FD1149" s="1">
        <f t="shared" si="340"/>
        <v>3.988690395952376E-2</v>
      </c>
      <c r="FE1149" s="1">
        <f t="shared" si="341"/>
        <v>1.864054288828228E-5</v>
      </c>
      <c r="FF1149" s="1" t="str">
        <f t="shared" si="342"/>
        <v/>
      </c>
      <c r="FG1149" s="1" t="str">
        <f t="shared" si="343"/>
        <v/>
      </c>
      <c r="FI1149" s="1">
        <f t="shared" si="344"/>
        <v>2.8835547262715021E-176</v>
      </c>
      <c r="FJ1149" s="1" t="str">
        <f t="shared" si="345"/>
        <v/>
      </c>
      <c r="FK1149" s="1" t="str">
        <f t="shared" si="346"/>
        <v/>
      </c>
      <c r="FP1149" s="1">
        <v>562</v>
      </c>
      <c r="FQ1149" s="1">
        <f t="shared" si="347"/>
        <v>-17.091542525928308</v>
      </c>
      <c r="FR1149" s="1">
        <f t="shared" si="348"/>
        <v>8.8130976674592586E-3</v>
      </c>
      <c r="FS1149" s="1">
        <f t="shared" si="349"/>
        <v>3.9886903959523733E-2</v>
      </c>
      <c r="FT1149" s="1">
        <f t="shared" si="350"/>
        <v>8.8130976674592586E-3</v>
      </c>
      <c r="FU1149" s="1" t="str">
        <f t="shared" si="351"/>
        <v/>
      </c>
      <c r="FV1149" s="1" t="str">
        <f t="shared" si="352"/>
        <v/>
      </c>
      <c r="FW1149" s="1">
        <f t="shared" si="353"/>
        <v>0</v>
      </c>
      <c r="FX1149" s="1" t="str">
        <f t="shared" si="354"/>
        <v/>
      </c>
      <c r="FY1149" s="1" t="str">
        <f t="shared" si="355"/>
        <v/>
      </c>
      <c r="GC1149" s="1">
        <v>562</v>
      </c>
      <c r="GD1149" s="1">
        <f t="shared" si="364"/>
        <v>-62.096250201808715</v>
      </c>
      <c r="GE1149" s="1">
        <f t="shared" si="356"/>
        <v>2.4257412175293005E-3</v>
      </c>
      <c r="GF1149" s="1">
        <f t="shared" si="357"/>
        <v>3.9886903959523781E-2</v>
      </c>
      <c r="GG1149" s="1">
        <f t="shared" si="358"/>
        <v>2.4257412175293005E-3</v>
      </c>
      <c r="GH1149" s="1" t="str">
        <f t="shared" si="359"/>
        <v/>
      </c>
      <c r="GI1149" s="1" t="str">
        <f t="shared" si="360"/>
        <v/>
      </c>
      <c r="GJ1149" s="1">
        <f t="shared" si="361"/>
        <v>0</v>
      </c>
      <c r="GK1149" s="1" t="str">
        <f t="shared" si="362"/>
        <v/>
      </c>
      <c r="GL1149" s="1" t="str">
        <f t="shared" si="363"/>
        <v/>
      </c>
      <c r="HA1149" s="2"/>
      <c r="HB1149" s="2">
        <f t="shared" si="335"/>
        <v>3.6288000000000382</v>
      </c>
      <c r="HC1149" s="145">
        <f t="shared" si="336"/>
        <v>0.82140082969311101</v>
      </c>
      <c r="HD1149" s="2">
        <f t="shared" si="337"/>
        <v>6.9612060194224057E-4</v>
      </c>
      <c r="HE1149" s="2" t="str">
        <f t="shared" si="333"/>
        <v/>
      </c>
      <c r="HF1149" s="24" t="str">
        <f t="shared" si="334"/>
        <v/>
      </c>
    </row>
    <row r="1150" spans="157:214" ht="20.100000000000001" customHeight="1" x14ac:dyDescent="0.25">
      <c r="FA1150" s="1">
        <v>563</v>
      </c>
      <c r="FB1150" s="1">
        <f t="shared" si="338"/>
        <v>-8062.2936602691298</v>
      </c>
      <c r="FC1150" s="1">
        <f t="shared" si="339"/>
        <v>1.8771484449286151E-5</v>
      </c>
      <c r="FD1150" s="1">
        <f t="shared" si="340"/>
        <v>4.0232013709354753E-2</v>
      </c>
      <c r="FE1150" s="1">
        <f t="shared" si="341"/>
        <v>1.8771484449286151E-5</v>
      </c>
      <c r="FF1150" s="1" t="str">
        <f t="shared" si="342"/>
        <v/>
      </c>
      <c r="FG1150" s="1" t="str">
        <f t="shared" si="343"/>
        <v/>
      </c>
      <c r="FI1150" s="1">
        <f t="shared" si="344"/>
        <v>3.2265739282432371E-176</v>
      </c>
      <c r="FJ1150" s="1" t="str">
        <f t="shared" si="345"/>
        <v/>
      </c>
      <c r="FK1150" s="1" t="str">
        <f t="shared" si="346"/>
        <v/>
      </c>
      <c r="FP1150" s="1">
        <v>563</v>
      </c>
      <c r="FQ1150" s="1">
        <f t="shared" si="347"/>
        <v>-17.052520739339432</v>
      </c>
      <c r="FR1150" s="1">
        <f t="shared" si="348"/>
        <v>8.8750057767226533E-3</v>
      </c>
      <c r="FS1150" s="1">
        <f t="shared" si="349"/>
        <v>4.0232013709354766E-2</v>
      </c>
      <c r="FT1150" s="1">
        <f t="shared" si="350"/>
        <v>8.8750057767226533E-3</v>
      </c>
      <c r="FU1150" s="1" t="str">
        <f t="shared" si="351"/>
        <v/>
      </c>
      <c r="FV1150" s="1" t="str">
        <f t="shared" si="352"/>
        <v/>
      </c>
      <c r="FW1150" s="1">
        <f t="shared" si="353"/>
        <v>0</v>
      </c>
      <c r="FX1150" s="1" t="str">
        <f t="shared" si="354"/>
        <v/>
      </c>
      <c r="FY1150" s="1" t="str">
        <f t="shared" si="355"/>
        <v/>
      </c>
      <c r="GC1150" s="1">
        <v>563</v>
      </c>
      <c r="GD1150" s="1">
        <f t="shared" si="364"/>
        <v>-61.954477941074003</v>
      </c>
      <c r="GE1150" s="1">
        <f t="shared" si="356"/>
        <v>2.442780975626389E-3</v>
      </c>
      <c r="GF1150" s="1">
        <f t="shared" si="357"/>
        <v>4.0232013709354766E-2</v>
      </c>
      <c r="GG1150" s="1">
        <f t="shared" si="358"/>
        <v>2.442780975626389E-3</v>
      </c>
      <c r="GH1150" s="1" t="str">
        <f t="shared" si="359"/>
        <v/>
      </c>
      <c r="GI1150" s="1" t="str">
        <f t="shared" si="360"/>
        <v/>
      </c>
      <c r="GJ1150" s="1">
        <f t="shared" si="361"/>
        <v>0</v>
      </c>
      <c r="GK1150" s="1" t="str">
        <f t="shared" si="362"/>
        <v/>
      </c>
      <c r="GL1150" s="1" t="str">
        <f t="shared" si="363"/>
        <v/>
      </c>
      <c r="HA1150" s="2"/>
      <c r="HB1150" s="2">
        <f t="shared" si="335"/>
        <v>3.6352000000000384</v>
      </c>
      <c r="HC1150" s="145">
        <f t="shared" si="336"/>
        <v>0.82070470909116877</v>
      </c>
      <c r="HD1150" s="2">
        <f t="shared" si="337"/>
        <v>6.9695743074515981E-4</v>
      </c>
      <c r="HE1150" s="2" t="str">
        <f t="shared" si="333"/>
        <v/>
      </c>
      <c r="HF1150" s="24" t="str">
        <f t="shared" si="334"/>
        <v/>
      </c>
    </row>
    <row r="1151" spans="157:214" ht="20.100000000000001" customHeight="1" x14ac:dyDescent="0.25">
      <c r="FA1151" s="1">
        <v>564</v>
      </c>
      <c r="FB1151" s="1">
        <f t="shared" si="338"/>
        <v>-8043.8444756918543</v>
      </c>
      <c r="FC1151" s="1">
        <f t="shared" si="339"/>
        <v>1.8903043365670472E-5</v>
      </c>
      <c r="FD1151" s="1">
        <f t="shared" si="340"/>
        <v>4.0579544918886067E-2</v>
      </c>
      <c r="FE1151" s="1">
        <f t="shared" si="341"/>
        <v>1.8903043365670472E-5</v>
      </c>
      <c r="FF1151" s="1" t="str">
        <f t="shared" si="342"/>
        <v/>
      </c>
      <c r="FG1151" s="1" t="str">
        <f t="shared" si="343"/>
        <v/>
      </c>
      <c r="FI1151" s="1">
        <f t="shared" si="344"/>
        <v>3.6103399212212229E-176</v>
      </c>
      <c r="FJ1151" s="1" t="str">
        <f t="shared" si="345"/>
        <v/>
      </c>
      <c r="FK1151" s="1" t="str">
        <f t="shared" si="346"/>
        <v/>
      </c>
      <c r="FP1151" s="1">
        <v>564</v>
      </c>
      <c r="FQ1151" s="1">
        <f t="shared" si="347"/>
        <v>-17.013498952750552</v>
      </c>
      <c r="FR1151" s="1">
        <f t="shared" si="348"/>
        <v>8.9372057666086205E-3</v>
      </c>
      <c r="FS1151" s="1">
        <f t="shared" si="349"/>
        <v>4.0579544918886067E-2</v>
      </c>
      <c r="FT1151" s="1">
        <f t="shared" si="350"/>
        <v>8.9372057666086205E-3</v>
      </c>
      <c r="FU1151" s="1" t="str">
        <f t="shared" si="351"/>
        <v/>
      </c>
      <c r="FV1151" s="1" t="str">
        <f t="shared" si="352"/>
        <v/>
      </c>
      <c r="FW1151" s="1">
        <f t="shared" si="353"/>
        <v>0</v>
      </c>
      <c r="FX1151" s="1" t="str">
        <f t="shared" si="354"/>
        <v/>
      </c>
      <c r="FY1151" s="1" t="str">
        <f t="shared" si="355"/>
        <v/>
      </c>
      <c r="GC1151" s="1">
        <v>564</v>
      </c>
      <c r="GD1151" s="1">
        <f t="shared" si="364"/>
        <v>-61.812705680339278</v>
      </c>
      <c r="GE1151" s="1">
        <f t="shared" si="356"/>
        <v>2.4599010717480281E-3</v>
      </c>
      <c r="GF1151" s="1">
        <f t="shared" si="357"/>
        <v>4.0579544918886108E-2</v>
      </c>
      <c r="GG1151" s="1">
        <f t="shared" si="358"/>
        <v>2.4599010717480281E-3</v>
      </c>
      <c r="GH1151" s="1" t="str">
        <f t="shared" si="359"/>
        <v/>
      </c>
      <c r="GI1151" s="1" t="str">
        <f t="shared" si="360"/>
        <v/>
      </c>
      <c r="GJ1151" s="1">
        <f t="shared" si="361"/>
        <v>0</v>
      </c>
      <c r="GK1151" s="1" t="str">
        <f t="shared" si="362"/>
        <v/>
      </c>
      <c r="GL1151" s="1" t="str">
        <f t="shared" si="363"/>
        <v/>
      </c>
      <c r="HA1151" s="2"/>
      <c r="HB1151" s="2">
        <f t="shared" si="335"/>
        <v>3.6416000000000386</v>
      </c>
      <c r="HC1151" s="145">
        <f t="shared" si="336"/>
        <v>0.82000775166042361</v>
      </c>
      <c r="HD1151" s="2">
        <f t="shared" si="337"/>
        <v>6.9778986786150909E-4</v>
      </c>
      <c r="HE1151" s="2" t="str">
        <f t="shared" si="333"/>
        <v/>
      </c>
      <c r="HF1151" s="24" t="str">
        <f t="shared" si="334"/>
        <v/>
      </c>
    </row>
    <row r="1152" spans="157:214" ht="20.100000000000001" customHeight="1" x14ac:dyDescent="0.25">
      <c r="FA1152" s="1">
        <v>565</v>
      </c>
      <c r="FB1152" s="1">
        <f t="shared" si="338"/>
        <v>-8025.3952911145789</v>
      </c>
      <c r="FC1152" s="1">
        <f t="shared" si="339"/>
        <v>1.9035219739532549E-5</v>
      </c>
      <c r="FD1152" s="1">
        <f t="shared" si="340"/>
        <v>4.0929508978807365E-2</v>
      </c>
      <c r="FE1152" s="1">
        <f t="shared" si="341"/>
        <v>1.9035219739532549E-5</v>
      </c>
      <c r="FF1152" s="1" t="str">
        <f t="shared" si="342"/>
        <v/>
      </c>
      <c r="FG1152" s="1" t="str">
        <f t="shared" si="343"/>
        <v/>
      </c>
      <c r="FI1152" s="1">
        <f t="shared" si="344"/>
        <v>4.0396860835778593E-176</v>
      </c>
      <c r="FJ1152" s="1" t="str">
        <f t="shared" si="345"/>
        <v/>
      </c>
      <c r="FK1152" s="1" t="str">
        <f t="shared" si="346"/>
        <v/>
      </c>
      <c r="FP1152" s="1">
        <v>565</v>
      </c>
      <c r="FQ1152" s="1">
        <f t="shared" si="347"/>
        <v>-16.974477166161677</v>
      </c>
      <c r="FR1152" s="1">
        <f t="shared" si="348"/>
        <v>8.9996976853879435E-3</v>
      </c>
      <c r="FS1152" s="1">
        <f t="shared" si="349"/>
        <v>4.0929508978807351E-2</v>
      </c>
      <c r="FT1152" s="1">
        <f t="shared" si="350"/>
        <v>8.9996976853879435E-3</v>
      </c>
      <c r="FU1152" s="1" t="str">
        <f t="shared" si="351"/>
        <v/>
      </c>
      <c r="FV1152" s="1" t="str">
        <f t="shared" si="352"/>
        <v/>
      </c>
      <c r="FW1152" s="1">
        <f t="shared" si="353"/>
        <v>0</v>
      </c>
      <c r="FX1152" s="1" t="str">
        <f t="shared" si="354"/>
        <v/>
      </c>
      <c r="FY1152" s="1" t="str">
        <f t="shared" si="355"/>
        <v/>
      </c>
      <c r="GC1152" s="1">
        <v>565</v>
      </c>
      <c r="GD1152" s="1">
        <f t="shared" si="364"/>
        <v>-61.670933419604552</v>
      </c>
      <c r="GE1152" s="1">
        <f t="shared" si="356"/>
        <v>2.477101519180402E-3</v>
      </c>
      <c r="GF1152" s="1">
        <f t="shared" si="357"/>
        <v>4.0929508978807365E-2</v>
      </c>
      <c r="GG1152" s="1">
        <f t="shared" si="358"/>
        <v>2.477101519180402E-3</v>
      </c>
      <c r="GH1152" s="1" t="str">
        <f t="shared" si="359"/>
        <v/>
      </c>
      <c r="GI1152" s="1" t="str">
        <f t="shared" si="360"/>
        <v/>
      </c>
      <c r="GJ1152" s="1">
        <f t="shared" si="361"/>
        <v>0</v>
      </c>
      <c r="GK1152" s="1" t="str">
        <f t="shared" si="362"/>
        <v/>
      </c>
      <c r="GL1152" s="1" t="str">
        <f t="shared" si="363"/>
        <v/>
      </c>
      <c r="HA1152" s="2"/>
      <c r="HB1152" s="2">
        <f t="shared" si="335"/>
        <v>3.6480000000000388</v>
      </c>
      <c r="HC1152" s="145">
        <f t="shared" si="336"/>
        <v>0.8193099617925621</v>
      </c>
      <c r="HD1152" s="2">
        <f t="shared" si="337"/>
        <v>6.9861791412073604E-4</v>
      </c>
      <c r="HE1152" s="2" t="str">
        <f t="shared" si="333"/>
        <v/>
      </c>
      <c r="HF1152" s="24" t="str">
        <f t="shared" si="334"/>
        <v/>
      </c>
    </row>
    <row r="1153" spans="157:214" ht="20.100000000000001" customHeight="1" x14ac:dyDescent="0.25">
      <c r="FA1153" s="1">
        <v>566</v>
      </c>
      <c r="FB1153" s="1">
        <f t="shared" si="338"/>
        <v>-8006.9461065373034</v>
      </c>
      <c r="FC1153" s="1">
        <f t="shared" si="339"/>
        <v>1.9168013643943129E-5</v>
      </c>
      <c r="FD1153" s="1">
        <f t="shared" si="340"/>
        <v>4.1281917281424364E-2</v>
      </c>
      <c r="FE1153" s="1">
        <f t="shared" si="341"/>
        <v>1.9168013643943129E-5</v>
      </c>
      <c r="FF1153" s="1" t="str">
        <f t="shared" si="342"/>
        <v/>
      </c>
      <c r="FG1153" s="1" t="str">
        <f t="shared" si="343"/>
        <v/>
      </c>
      <c r="FI1153" s="1">
        <f t="shared" si="344"/>
        <v>4.5200183104657797E-176</v>
      </c>
      <c r="FJ1153" s="1" t="str">
        <f t="shared" si="345"/>
        <v/>
      </c>
      <c r="FK1153" s="1" t="str">
        <f t="shared" si="346"/>
        <v/>
      </c>
      <c r="FP1153" s="1">
        <v>566</v>
      </c>
      <c r="FQ1153" s="1">
        <f t="shared" si="347"/>
        <v>-16.935455379572797</v>
      </c>
      <c r="FR1153" s="1">
        <f t="shared" si="348"/>
        <v>9.0624815676078902E-3</v>
      </c>
      <c r="FS1153" s="1">
        <f t="shared" si="349"/>
        <v>4.1281917281424364E-2</v>
      </c>
      <c r="FT1153" s="1">
        <f t="shared" si="350"/>
        <v>9.0624815676078902E-3</v>
      </c>
      <c r="FU1153" s="1" t="str">
        <f t="shared" si="351"/>
        <v/>
      </c>
      <c r="FV1153" s="1" t="str">
        <f t="shared" si="352"/>
        <v/>
      </c>
      <c r="FW1153" s="1">
        <f t="shared" si="353"/>
        <v>0</v>
      </c>
      <c r="FX1153" s="1" t="str">
        <f t="shared" si="354"/>
        <v/>
      </c>
      <c r="FY1153" s="1" t="str">
        <f t="shared" si="355"/>
        <v/>
      </c>
      <c r="GC1153" s="1">
        <v>566</v>
      </c>
      <c r="GD1153" s="1">
        <f t="shared" si="364"/>
        <v>-61.529161158869826</v>
      </c>
      <c r="GE1153" s="1">
        <f t="shared" si="356"/>
        <v>2.4943823274323914E-3</v>
      </c>
      <c r="GF1153" s="1">
        <f t="shared" si="357"/>
        <v>4.1281917281424371E-2</v>
      </c>
      <c r="GG1153" s="1">
        <f t="shared" si="358"/>
        <v>2.4943823274323914E-3</v>
      </c>
      <c r="GH1153" s="1" t="str">
        <f t="shared" si="359"/>
        <v/>
      </c>
      <c r="GI1153" s="1" t="str">
        <f t="shared" si="360"/>
        <v/>
      </c>
      <c r="GJ1153" s="1">
        <f t="shared" si="361"/>
        <v>0</v>
      </c>
      <c r="GK1153" s="1" t="str">
        <f t="shared" si="362"/>
        <v/>
      </c>
      <c r="GL1153" s="1" t="str">
        <f t="shared" si="363"/>
        <v/>
      </c>
      <c r="HA1153" s="2"/>
      <c r="HB1153" s="2">
        <f t="shared" si="335"/>
        <v>3.654400000000039</v>
      </c>
      <c r="HC1153" s="145">
        <f t="shared" si="336"/>
        <v>0.81861134387844137</v>
      </c>
      <c r="HD1153" s="2">
        <f t="shared" si="337"/>
        <v>6.9944157042367561E-4</v>
      </c>
      <c r="HE1153" s="2" t="str">
        <f t="shared" si="333"/>
        <v/>
      </c>
      <c r="HF1153" s="24" t="str">
        <f t="shared" si="334"/>
        <v/>
      </c>
    </row>
    <row r="1154" spans="157:214" ht="20.100000000000001" customHeight="1" x14ac:dyDescent="0.25">
      <c r="FA1154" s="2">
        <v>567</v>
      </c>
      <c r="FB1154" s="1">
        <f t="shared" si="338"/>
        <v>-7988.4969219600298</v>
      </c>
      <c r="FC1154" s="1">
        <f t="shared" si="339"/>
        <v>1.9301425122738716E-5</v>
      </c>
      <c r="FD1154" s="1">
        <f t="shared" si="340"/>
        <v>4.1636781220121641E-2</v>
      </c>
      <c r="FE1154" s="1">
        <f t="shared" si="341"/>
        <v>1.9301425122738716E-5</v>
      </c>
      <c r="FF1154" s="1" t="str">
        <f t="shared" si="342"/>
        <v/>
      </c>
      <c r="FG1154" s="1" t="str">
        <f t="shared" si="343"/>
        <v/>
      </c>
      <c r="FI1154" s="1">
        <f t="shared" si="344"/>
        <v>5.0573827316840636E-176</v>
      </c>
      <c r="FJ1154" s="1" t="str">
        <f t="shared" si="345"/>
        <v/>
      </c>
      <c r="FK1154" s="1" t="str">
        <f t="shared" si="346"/>
        <v/>
      </c>
      <c r="FP1154" s="2">
        <v>567</v>
      </c>
      <c r="FQ1154" s="1">
        <f t="shared" si="347"/>
        <v>-16.896433592983922</v>
      </c>
      <c r="FR1154" s="1">
        <f t="shared" si="348"/>
        <v>9.1255574339939912E-3</v>
      </c>
      <c r="FS1154" s="1">
        <f t="shared" si="349"/>
        <v>4.1636781220121641E-2</v>
      </c>
      <c r="FT1154" s="1">
        <f t="shared" si="350"/>
        <v>9.1255574339939912E-3</v>
      </c>
      <c r="FU1154" s="1" t="str">
        <f t="shared" si="351"/>
        <v/>
      </c>
      <c r="FV1154" s="1" t="str">
        <f t="shared" si="352"/>
        <v/>
      </c>
      <c r="FW1154" s="1">
        <f t="shared" si="353"/>
        <v>0</v>
      </c>
      <c r="FX1154" s="1" t="str">
        <f t="shared" si="354"/>
        <v/>
      </c>
      <c r="FY1154" s="1" t="str">
        <f t="shared" si="355"/>
        <v/>
      </c>
      <c r="GC1154" s="2">
        <v>567</v>
      </c>
      <c r="GD1154" s="1">
        <f t="shared" si="364"/>
        <v>-61.3873888981351</v>
      </c>
      <c r="GE1154" s="1">
        <f t="shared" si="356"/>
        <v>2.5117435022085528E-3</v>
      </c>
      <c r="GF1154" s="1">
        <f t="shared" si="357"/>
        <v>4.1636781220121676E-2</v>
      </c>
      <c r="GG1154" s="1">
        <f t="shared" si="358"/>
        <v>2.5117435022085528E-3</v>
      </c>
      <c r="GH1154" s="1" t="str">
        <f t="shared" si="359"/>
        <v/>
      </c>
      <c r="GI1154" s="1" t="str">
        <f t="shared" si="360"/>
        <v/>
      </c>
      <c r="GJ1154" s="1">
        <f t="shared" si="361"/>
        <v>0</v>
      </c>
      <c r="GK1154" s="1" t="str">
        <f t="shared" si="362"/>
        <v/>
      </c>
      <c r="GL1154" s="1" t="str">
        <f t="shared" si="363"/>
        <v/>
      </c>
      <c r="HA1154" s="2"/>
      <c r="HB1154" s="2">
        <f t="shared" si="335"/>
        <v>3.6608000000000391</v>
      </c>
      <c r="HC1154" s="145">
        <f t="shared" si="336"/>
        <v>0.81791190230801769</v>
      </c>
      <c r="HD1154" s="2">
        <f t="shared" si="337"/>
        <v>7.0026083774099579E-4</v>
      </c>
      <c r="HE1154" s="2" t="str">
        <f t="shared" si="333"/>
        <v/>
      </c>
      <c r="HF1154" s="24" t="str">
        <f t="shared" si="334"/>
        <v/>
      </c>
    </row>
    <row r="1155" spans="157:214" ht="20.100000000000001" customHeight="1" x14ac:dyDescent="0.25">
      <c r="FA1155" s="1">
        <v>568</v>
      </c>
      <c r="FB1155" s="1">
        <f t="shared" si="338"/>
        <v>-7970.0477373827543</v>
      </c>
      <c r="FC1155" s="1">
        <f t="shared" si="339"/>
        <v>1.9435454190314847E-5</v>
      </c>
      <c r="FD1155" s="1">
        <f t="shared" si="340"/>
        <v>4.199411218882125E-2</v>
      </c>
      <c r="FE1155" s="1">
        <f t="shared" si="341"/>
        <v>1.9435454190314847E-5</v>
      </c>
      <c r="FF1155" s="1" t="str">
        <f t="shared" si="342"/>
        <v/>
      </c>
      <c r="FG1155" s="1" t="str">
        <f t="shared" si="343"/>
        <v/>
      </c>
      <c r="FI1155" s="1">
        <f t="shared" si="344"/>
        <v>5.6585414277788403E-176</v>
      </c>
      <c r="FJ1155" s="1" t="str">
        <f t="shared" si="345"/>
        <v/>
      </c>
      <c r="FK1155" s="1" t="str">
        <f t="shared" si="346"/>
        <v/>
      </c>
      <c r="FP1155" s="1">
        <v>568</v>
      </c>
      <c r="FQ1155" s="1">
        <f t="shared" si="347"/>
        <v>-16.857411806395042</v>
      </c>
      <c r="FR1155" s="1">
        <f t="shared" si="348"/>
        <v>9.1889252913523491E-3</v>
      </c>
      <c r="FS1155" s="1">
        <f t="shared" si="349"/>
        <v>4.1994112188821292E-2</v>
      </c>
      <c r="FT1155" s="1">
        <f t="shared" si="350"/>
        <v>9.1889252913523491E-3</v>
      </c>
      <c r="FU1155" s="1" t="str">
        <f t="shared" si="351"/>
        <v/>
      </c>
      <c r="FV1155" s="1" t="str">
        <f t="shared" si="352"/>
        <v/>
      </c>
      <c r="FW1155" s="1">
        <f t="shared" si="353"/>
        <v>0</v>
      </c>
      <c r="FX1155" s="1" t="str">
        <f t="shared" si="354"/>
        <v/>
      </c>
      <c r="FY1155" s="1" t="str">
        <f t="shared" si="355"/>
        <v/>
      </c>
      <c r="GC1155" s="1">
        <v>568</v>
      </c>
      <c r="GD1155" s="1">
        <f t="shared" si="364"/>
        <v>-61.245616637400389</v>
      </c>
      <c r="GE1155" s="1">
        <f t="shared" si="356"/>
        <v>2.5291850453822125E-3</v>
      </c>
      <c r="GF1155" s="1">
        <f t="shared" si="357"/>
        <v>4.1994112188821292E-2</v>
      </c>
      <c r="GG1155" s="1">
        <f t="shared" si="358"/>
        <v>2.5291850453822125E-3</v>
      </c>
      <c r="GH1155" s="1" t="str">
        <f t="shared" si="359"/>
        <v/>
      </c>
      <c r="GI1155" s="1" t="str">
        <f t="shared" si="360"/>
        <v/>
      </c>
      <c r="GJ1155" s="1">
        <f t="shared" si="361"/>
        <v>0</v>
      </c>
      <c r="GK1155" s="1" t="str">
        <f t="shared" si="362"/>
        <v/>
      </c>
      <c r="GL1155" s="1" t="str">
        <f t="shared" si="363"/>
        <v/>
      </c>
      <c r="HA1155" s="2"/>
      <c r="HB1155" s="2">
        <f t="shared" si="335"/>
        <v>3.6672000000000393</v>
      </c>
      <c r="HC1155" s="145">
        <f t="shared" si="336"/>
        <v>0.8172116414702767</v>
      </c>
      <c r="HD1155" s="2">
        <f t="shared" si="337"/>
        <v>7.0107571711341965E-4</v>
      </c>
      <c r="HE1155" s="2" t="str">
        <f t="shared" si="333"/>
        <v/>
      </c>
      <c r="HF1155" s="24" t="str">
        <f t="shared" si="334"/>
        <v/>
      </c>
    </row>
    <row r="1156" spans="157:214" ht="20.100000000000001" customHeight="1" x14ac:dyDescent="0.25">
      <c r="FA1156" s="1">
        <v>569</v>
      </c>
      <c r="FB1156" s="1">
        <f t="shared" si="338"/>
        <v>-7951.5985528054789</v>
      </c>
      <c r="FC1156" s="1">
        <f t="shared" si="339"/>
        <v>1.9570100831420206E-5</v>
      </c>
      <c r="FD1156" s="1">
        <f t="shared" si="340"/>
        <v>4.2353921581437699E-2</v>
      </c>
      <c r="FE1156" s="1">
        <f t="shared" si="341"/>
        <v>1.9570100831420206E-5</v>
      </c>
      <c r="FF1156" s="1" t="str">
        <f t="shared" si="342"/>
        <v/>
      </c>
      <c r="FG1156" s="1" t="str">
        <f t="shared" si="343"/>
        <v/>
      </c>
      <c r="FI1156" s="1">
        <f t="shared" si="344"/>
        <v>6.3310570876785845E-176</v>
      </c>
      <c r="FJ1156" s="1" t="str">
        <f t="shared" si="345"/>
        <v/>
      </c>
      <c r="FK1156" s="1" t="str">
        <f t="shared" si="346"/>
        <v/>
      </c>
      <c r="FP1156" s="1">
        <v>569</v>
      </c>
      <c r="FQ1156" s="1">
        <f t="shared" si="347"/>
        <v>-16.818390019806166</v>
      </c>
      <c r="FR1156" s="1">
        <f t="shared" si="348"/>
        <v>9.2525851324722491E-3</v>
      </c>
      <c r="FS1156" s="1">
        <f t="shared" si="349"/>
        <v>4.2353921581437685E-2</v>
      </c>
      <c r="FT1156" s="1">
        <f t="shared" si="350"/>
        <v>9.2525851324722491E-3</v>
      </c>
      <c r="FU1156" s="1" t="str">
        <f t="shared" si="351"/>
        <v/>
      </c>
      <c r="FV1156" s="1" t="str">
        <f t="shared" si="352"/>
        <v/>
      </c>
      <c r="FW1156" s="1">
        <f t="shared" si="353"/>
        <v>0</v>
      </c>
      <c r="FX1156" s="1" t="str">
        <f t="shared" si="354"/>
        <v/>
      </c>
      <c r="FY1156" s="1" t="str">
        <f t="shared" si="355"/>
        <v/>
      </c>
      <c r="GC1156" s="1">
        <v>569</v>
      </c>
      <c r="GD1156" s="1">
        <f t="shared" si="364"/>
        <v>-61.103844376665663</v>
      </c>
      <c r="GE1156" s="1">
        <f t="shared" si="356"/>
        <v>2.5467069549686785E-3</v>
      </c>
      <c r="GF1156" s="1">
        <f t="shared" si="357"/>
        <v>4.2353921581437699E-2</v>
      </c>
      <c r="GG1156" s="1">
        <f t="shared" si="358"/>
        <v>2.5467069549686785E-3</v>
      </c>
      <c r="GH1156" s="1" t="str">
        <f t="shared" si="359"/>
        <v/>
      </c>
      <c r="GI1156" s="1" t="str">
        <f t="shared" si="360"/>
        <v/>
      </c>
      <c r="GJ1156" s="1">
        <f t="shared" si="361"/>
        <v>0</v>
      </c>
      <c r="GK1156" s="1" t="str">
        <f t="shared" si="362"/>
        <v/>
      </c>
      <c r="GL1156" s="1" t="str">
        <f t="shared" si="363"/>
        <v/>
      </c>
      <c r="HA1156" s="2"/>
      <c r="HB1156" s="2">
        <f t="shared" si="335"/>
        <v>3.6736000000000395</v>
      </c>
      <c r="HC1156" s="145">
        <f t="shared" si="336"/>
        <v>0.81651056575316328</v>
      </c>
      <c r="HD1156" s="2">
        <f t="shared" si="337"/>
        <v>7.0188620965039306E-4</v>
      </c>
      <c r="HE1156" s="2" t="str">
        <f t="shared" si="333"/>
        <v/>
      </c>
      <c r="HF1156" s="24" t="str">
        <f t="shared" si="334"/>
        <v/>
      </c>
    </row>
    <row r="1157" spans="157:214" ht="20.100000000000001" customHeight="1" x14ac:dyDescent="0.25">
      <c r="FA1157" s="1">
        <v>570</v>
      </c>
      <c r="FB1157" s="1">
        <f t="shared" si="338"/>
        <v>-7933.1493682282053</v>
      </c>
      <c r="FC1157" s="1">
        <f t="shared" si="339"/>
        <v>1.970536500095174E-5</v>
      </c>
      <c r="FD1157" s="1">
        <f t="shared" si="340"/>
        <v>4.2716220791328911E-2</v>
      </c>
      <c r="FE1157" s="1">
        <f t="shared" si="341"/>
        <v>1.970536500095174E-5</v>
      </c>
      <c r="FF1157" s="1" t="str">
        <f t="shared" si="342"/>
        <v/>
      </c>
      <c r="FG1157" s="1" t="str">
        <f t="shared" si="343"/>
        <v/>
      </c>
      <c r="FI1157" s="1">
        <f t="shared" si="344"/>
        <v>7.0833876622800128E-176</v>
      </c>
      <c r="FJ1157" s="1" t="str">
        <f t="shared" si="345"/>
        <v/>
      </c>
      <c r="FK1157" s="1" t="str">
        <f t="shared" si="346"/>
        <v/>
      </c>
      <c r="FP1157" s="1">
        <v>570</v>
      </c>
      <c r="FQ1157" s="1">
        <f t="shared" si="347"/>
        <v>-16.779368233217287</v>
      </c>
      <c r="FR1157" s="1">
        <f t="shared" si="348"/>
        <v>9.3165369360293602E-3</v>
      </c>
      <c r="FS1157" s="1">
        <f t="shared" si="349"/>
        <v>4.2716220791328911E-2</v>
      </c>
      <c r="FT1157" s="1">
        <f t="shared" si="350"/>
        <v>9.3165369360293602E-3</v>
      </c>
      <c r="FU1157" s="1" t="str">
        <f t="shared" si="351"/>
        <v/>
      </c>
      <c r="FV1157" s="1" t="str">
        <f t="shared" si="352"/>
        <v/>
      </c>
      <c r="FW1157" s="1">
        <f t="shared" si="353"/>
        <v>0</v>
      </c>
      <c r="FX1157" s="1" t="str">
        <f t="shared" si="354"/>
        <v/>
      </c>
      <c r="FY1157" s="1" t="str">
        <f t="shared" si="355"/>
        <v/>
      </c>
      <c r="GC1157" s="1">
        <v>570</v>
      </c>
      <c r="GD1157" s="1">
        <f t="shared" si="364"/>
        <v>-60.962072115930937</v>
      </c>
      <c r="GE1157" s="1">
        <f t="shared" si="356"/>
        <v>2.5643092250985785E-3</v>
      </c>
      <c r="GF1157" s="1">
        <f t="shared" si="357"/>
        <v>4.2716220791328911E-2</v>
      </c>
      <c r="GG1157" s="1">
        <f t="shared" si="358"/>
        <v>2.5643092250985785E-3</v>
      </c>
      <c r="GH1157" s="1" t="str">
        <f t="shared" si="359"/>
        <v/>
      </c>
      <c r="GI1157" s="1" t="str">
        <f t="shared" si="360"/>
        <v/>
      </c>
      <c r="GJ1157" s="1">
        <f t="shared" si="361"/>
        <v>0</v>
      </c>
      <c r="GK1157" s="1" t="str">
        <f t="shared" si="362"/>
        <v/>
      </c>
      <c r="GL1157" s="1" t="str">
        <f t="shared" si="363"/>
        <v/>
      </c>
      <c r="HA1157" s="2"/>
      <c r="HB1157" s="2">
        <f t="shared" si="335"/>
        <v>3.6800000000000397</v>
      </c>
      <c r="HC1157" s="145">
        <f t="shared" si="336"/>
        <v>0.81580867954351288</v>
      </c>
      <c r="HD1157" s="2">
        <f t="shared" si="337"/>
        <v>7.0269231652964059E-4</v>
      </c>
      <c r="HE1157" s="2" t="str">
        <f t="shared" si="333"/>
        <v/>
      </c>
      <c r="HF1157" s="24" t="str">
        <f t="shared" si="334"/>
        <v/>
      </c>
    </row>
    <row r="1158" spans="157:214" ht="20.100000000000001" customHeight="1" x14ac:dyDescent="0.25">
      <c r="FA1158" s="1">
        <v>571</v>
      </c>
      <c r="FB1158" s="1">
        <f t="shared" si="338"/>
        <v>-7914.7001836509298</v>
      </c>
      <c r="FC1158" s="1">
        <f t="shared" si="339"/>
        <v>1.9841246623750812E-5</v>
      </c>
      <c r="FD1158" s="1">
        <f t="shared" si="340"/>
        <v>4.3081021210743912E-2</v>
      </c>
      <c r="FE1158" s="1">
        <f t="shared" si="341"/>
        <v>1.9841246623750812E-5</v>
      </c>
      <c r="FF1158" s="1" t="str">
        <f t="shared" si="342"/>
        <v/>
      </c>
      <c r="FG1158" s="1" t="str">
        <f t="shared" si="343"/>
        <v/>
      </c>
      <c r="FI1158" s="1">
        <f t="shared" si="344"/>
        <v>7.9249921925554284E-176</v>
      </c>
      <c r="FJ1158" s="1" t="str">
        <f t="shared" si="345"/>
        <v/>
      </c>
      <c r="FK1158" s="1" t="str">
        <f t="shared" si="346"/>
        <v/>
      </c>
      <c r="FP1158" s="1">
        <v>571</v>
      </c>
      <c r="FQ1158" s="1">
        <f t="shared" si="347"/>
        <v>-16.740346446628411</v>
      </c>
      <c r="FR1158" s="1">
        <f t="shared" si="348"/>
        <v>9.3807806664892579E-3</v>
      </c>
      <c r="FS1158" s="1">
        <f t="shared" si="349"/>
        <v>4.3081021210743912E-2</v>
      </c>
      <c r="FT1158" s="1">
        <f t="shared" si="350"/>
        <v>9.3807806664892579E-3</v>
      </c>
      <c r="FU1158" s="1" t="str">
        <f t="shared" si="351"/>
        <v/>
      </c>
      <c r="FV1158" s="1" t="str">
        <f t="shared" si="352"/>
        <v/>
      </c>
      <c r="FW1158" s="1">
        <f t="shared" si="353"/>
        <v>0</v>
      </c>
      <c r="FX1158" s="1" t="str">
        <f t="shared" si="354"/>
        <v/>
      </c>
      <c r="FY1158" s="1" t="str">
        <f t="shared" si="355"/>
        <v/>
      </c>
      <c r="GC1158" s="1">
        <v>571</v>
      </c>
      <c r="GD1158" s="1">
        <f t="shared" si="364"/>
        <v>-60.820299855196211</v>
      </c>
      <c r="GE1158" s="1">
        <f t="shared" si="356"/>
        <v>2.5819918459913257E-3</v>
      </c>
      <c r="GF1158" s="1">
        <f t="shared" si="357"/>
        <v>4.3081021210743968E-2</v>
      </c>
      <c r="GG1158" s="1">
        <f t="shared" si="358"/>
        <v>2.5819918459913257E-3</v>
      </c>
      <c r="GH1158" s="1" t="str">
        <f t="shared" si="359"/>
        <v/>
      </c>
      <c r="GI1158" s="1" t="str">
        <f t="shared" si="360"/>
        <v/>
      </c>
      <c r="GJ1158" s="1">
        <f t="shared" si="361"/>
        <v>0</v>
      </c>
      <c r="GK1158" s="1" t="str">
        <f t="shared" si="362"/>
        <v/>
      </c>
      <c r="GL1158" s="1" t="str">
        <f t="shared" si="363"/>
        <v/>
      </c>
      <c r="HA1158" s="2"/>
      <c r="HB1158" s="2">
        <f t="shared" si="335"/>
        <v>3.6864000000000399</v>
      </c>
      <c r="HC1158" s="145">
        <f t="shared" si="336"/>
        <v>0.81510598722698324</v>
      </c>
      <c r="HD1158" s="2">
        <f t="shared" si="337"/>
        <v>7.034940389988309E-4</v>
      </c>
      <c r="HE1158" s="2" t="str">
        <f t="shared" ref="HE1158:HE1221" si="365">IF(HC1158&lt;(1-$HA$586),HD1158,"")</f>
        <v/>
      </c>
      <c r="HF1158" s="24" t="str">
        <f t="shared" ref="HF1158:HF1221" si="366">IF(HC1158&lt;(1-$HA$592),HD1158,"")</f>
        <v/>
      </c>
    </row>
    <row r="1159" spans="157:214" ht="20.100000000000001" customHeight="1" x14ac:dyDescent="0.25">
      <c r="FA1159" s="1">
        <v>572</v>
      </c>
      <c r="FB1159" s="1">
        <f t="shared" si="338"/>
        <v>-7896.2509990736544</v>
      </c>
      <c r="FC1159" s="1">
        <f t="shared" si="339"/>
        <v>1.9977745594400221E-5</v>
      </c>
      <c r="FD1159" s="1">
        <f t="shared" si="340"/>
        <v>4.344833423026627E-2</v>
      </c>
      <c r="FE1159" s="1">
        <f t="shared" si="341"/>
        <v>1.9977745594400221E-5</v>
      </c>
      <c r="FF1159" s="1" t="str">
        <f t="shared" si="342"/>
        <v/>
      </c>
      <c r="FG1159" s="1" t="str">
        <f t="shared" si="343"/>
        <v/>
      </c>
      <c r="FI1159" s="1">
        <f t="shared" si="344"/>
        <v>8.8664491294922726E-176</v>
      </c>
      <c r="FJ1159" s="1" t="str">
        <f t="shared" si="345"/>
        <v/>
      </c>
      <c r="FK1159" s="1" t="str">
        <f t="shared" si="346"/>
        <v/>
      </c>
      <c r="FP1159" s="1">
        <v>572</v>
      </c>
      <c r="FQ1159" s="1">
        <f t="shared" si="347"/>
        <v>-16.701324660039536</v>
      </c>
      <c r="FR1159" s="1">
        <f t="shared" si="348"/>
        <v>9.4453162740115552E-3</v>
      </c>
      <c r="FS1159" s="1">
        <f t="shared" si="349"/>
        <v>4.3448334230266221E-2</v>
      </c>
      <c r="FT1159" s="1">
        <f t="shared" si="350"/>
        <v>9.4453162740115552E-3</v>
      </c>
      <c r="FU1159" s="1" t="str">
        <f t="shared" si="351"/>
        <v/>
      </c>
      <c r="FV1159" s="1" t="str">
        <f t="shared" si="352"/>
        <v/>
      </c>
      <c r="FW1159" s="1">
        <f t="shared" si="353"/>
        <v>0</v>
      </c>
      <c r="FX1159" s="1" t="str">
        <f t="shared" si="354"/>
        <v/>
      </c>
      <c r="FY1159" s="1" t="str">
        <f t="shared" si="355"/>
        <v/>
      </c>
      <c r="GC1159" s="1">
        <v>572</v>
      </c>
      <c r="GD1159" s="1">
        <f t="shared" si="364"/>
        <v>-60.678527594461485</v>
      </c>
      <c r="GE1159" s="1">
        <f t="shared" si="356"/>
        <v>2.5997548039287102E-3</v>
      </c>
      <c r="GF1159" s="1">
        <f t="shared" si="357"/>
        <v>4.344833423026629E-2</v>
      </c>
      <c r="GG1159" s="1">
        <f t="shared" si="358"/>
        <v>2.5997548039287102E-3</v>
      </c>
      <c r="GH1159" s="1" t="str">
        <f t="shared" si="359"/>
        <v/>
      </c>
      <c r="GI1159" s="1" t="str">
        <f t="shared" si="360"/>
        <v/>
      </c>
      <c r="GJ1159" s="1">
        <f t="shared" si="361"/>
        <v>0</v>
      </c>
      <c r="GK1159" s="1" t="str">
        <f t="shared" si="362"/>
        <v/>
      </c>
      <c r="GL1159" s="1" t="str">
        <f t="shared" si="363"/>
        <v/>
      </c>
      <c r="HA1159" s="2"/>
      <c r="HB1159" s="2">
        <f t="shared" ref="HB1159:HB1222" si="367">HB1158+$HE$579</f>
        <v>3.6928000000000401</v>
      </c>
      <c r="HC1159" s="145">
        <f t="shared" ref="HC1159:HC1222" si="368">_xlfn.CHISQ.DIST.RT(HB1159,7)</f>
        <v>0.81440249318798441</v>
      </c>
      <c r="HD1159" s="2">
        <f t="shared" ref="HD1159:HD1222" si="369">HC1159-HC1160</f>
        <v>7.0429137837180189E-4</v>
      </c>
      <c r="HE1159" s="2" t="str">
        <f t="shared" si="365"/>
        <v/>
      </c>
      <c r="HF1159" s="24" t="str">
        <f t="shared" si="366"/>
        <v/>
      </c>
    </row>
    <row r="1160" spans="157:214" ht="20.100000000000001" customHeight="1" x14ac:dyDescent="0.25">
      <c r="FA1160" s="2">
        <v>573</v>
      </c>
      <c r="FB1160" s="1">
        <f t="shared" si="338"/>
        <v>-7877.8018144963808</v>
      </c>
      <c r="FC1160" s="1">
        <f t="shared" si="339"/>
        <v>2.0114861777022316E-5</v>
      </c>
      <c r="FD1160" s="1">
        <f t="shared" si="340"/>
        <v>4.3818171238253927E-2</v>
      </c>
      <c r="FE1160" s="1">
        <f t="shared" si="341"/>
        <v>2.0114861777022316E-5</v>
      </c>
      <c r="FF1160" s="1" t="str">
        <f t="shared" si="342"/>
        <v/>
      </c>
      <c r="FG1160" s="1" t="str">
        <f t="shared" si="343"/>
        <v/>
      </c>
      <c r="FI1160" s="1">
        <f t="shared" si="344"/>
        <v>9.9195886182788777E-176</v>
      </c>
      <c r="FJ1160" s="1" t="str">
        <f t="shared" si="345"/>
        <v/>
      </c>
      <c r="FK1160" s="1" t="str">
        <f t="shared" si="346"/>
        <v/>
      </c>
      <c r="FP1160" s="2">
        <v>573</v>
      </c>
      <c r="FQ1160" s="1">
        <f t="shared" si="347"/>
        <v>-16.662302873450656</v>
      </c>
      <c r="FR1160" s="1">
        <f t="shared" si="348"/>
        <v>9.5101436943544216E-3</v>
      </c>
      <c r="FS1160" s="1">
        <f t="shared" si="349"/>
        <v>4.3818171238253927E-2</v>
      </c>
      <c r="FT1160" s="1">
        <f t="shared" si="350"/>
        <v>9.5101436943544216E-3</v>
      </c>
      <c r="FU1160" s="1" t="str">
        <f t="shared" si="351"/>
        <v/>
      </c>
      <c r="FV1160" s="1" t="str">
        <f t="shared" si="352"/>
        <v/>
      </c>
      <c r="FW1160" s="1">
        <f t="shared" si="353"/>
        <v>0</v>
      </c>
      <c r="FX1160" s="1" t="str">
        <f t="shared" si="354"/>
        <v/>
      </c>
      <c r="FY1160" s="1" t="str">
        <f t="shared" si="355"/>
        <v/>
      </c>
      <c r="GC1160" s="2">
        <v>573</v>
      </c>
      <c r="GD1160" s="1">
        <f t="shared" si="364"/>
        <v>-60.536755333726774</v>
      </c>
      <c r="GE1160" s="1">
        <f t="shared" si="356"/>
        <v>2.6175980812286324E-3</v>
      </c>
      <c r="GF1160" s="1">
        <f t="shared" si="357"/>
        <v>4.3818171238253947E-2</v>
      </c>
      <c r="GG1160" s="1">
        <f t="shared" si="358"/>
        <v>2.6175980812286324E-3</v>
      </c>
      <c r="GH1160" s="1" t="str">
        <f t="shared" si="359"/>
        <v/>
      </c>
      <c r="GI1160" s="1" t="str">
        <f t="shared" si="360"/>
        <v/>
      </c>
      <c r="GJ1160" s="1">
        <f t="shared" si="361"/>
        <v>0</v>
      </c>
      <c r="GK1160" s="1" t="str">
        <f t="shared" si="362"/>
        <v/>
      </c>
      <c r="GL1160" s="1" t="str">
        <f t="shared" si="363"/>
        <v/>
      </c>
      <c r="HA1160" s="2"/>
      <c r="HB1160" s="2">
        <f t="shared" si="367"/>
        <v>3.6992000000000402</v>
      </c>
      <c r="HC1160" s="145">
        <f t="shared" si="368"/>
        <v>0.81369820180961261</v>
      </c>
      <c r="HD1160" s="2">
        <f t="shared" si="369"/>
        <v>7.0508433603100329E-4</v>
      </c>
      <c r="HE1160" s="2" t="str">
        <f t="shared" si="365"/>
        <v/>
      </c>
      <c r="HF1160" s="24" t="str">
        <f t="shared" si="366"/>
        <v/>
      </c>
    </row>
    <row r="1161" spans="157:214" ht="20.100000000000001" customHeight="1" x14ac:dyDescent="0.25">
      <c r="FA1161" s="1">
        <v>574</v>
      </c>
      <c r="FB1161" s="1">
        <f t="shared" si="338"/>
        <v>-7859.3526299191053</v>
      </c>
      <c r="FC1161" s="1">
        <f t="shared" si="339"/>
        <v>2.025259500507827E-5</v>
      </c>
      <c r="FD1161" s="1">
        <f t="shared" si="340"/>
        <v>4.4190543620275607E-2</v>
      </c>
      <c r="FE1161" s="1">
        <f t="shared" si="341"/>
        <v>2.025259500507827E-5</v>
      </c>
      <c r="FF1161" s="1" t="str">
        <f t="shared" si="342"/>
        <v/>
      </c>
      <c r="FG1161" s="1" t="str">
        <f t="shared" si="343"/>
        <v/>
      </c>
      <c r="FI1161" s="1">
        <f t="shared" si="344"/>
        <v>1.109764039240611E-175</v>
      </c>
      <c r="FJ1161" s="1" t="str">
        <f t="shared" si="345"/>
        <v/>
      </c>
      <c r="FK1161" s="1" t="str">
        <f t="shared" si="346"/>
        <v/>
      </c>
      <c r="FP1161" s="1">
        <v>574</v>
      </c>
      <c r="FQ1161" s="1">
        <f t="shared" si="347"/>
        <v>-16.62328108686178</v>
      </c>
      <c r="FR1161" s="1">
        <f t="shared" si="348"/>
        <v>9.5752628487796119E-3</v>
      </c>
      <c r="FS1161" s="1">
        <f t="shared" si="349"/>
        <v>4.4190543620275573E-2</v>
      </c>
      <c r="FT1161" s="1">
        <f t="shared" si="350"/>
        <v>9.5752628487796119E-3</v>
      </c>
      <c r="FU1161" s="1" t="str">
        <f t="shared" si="351"/>
        <v/>
      </c>
      <c r="FV1161" s="1" t="str">
        <f t="shared" si="352"/>
        <v/>
      </c>
      <c r="FW1161" s="1">
        <f t="shared" si="353"/>
        <v>0</v>
      </c>
      <c r="FX1161" s="1" t="str">
        <f t="shared" si="354"/>
        <v/>
      </c>
      <c r="FY1161" s="1" t="str">
        <f t="shared" si="355"/>
        <v/>
      </c>
      <c r="GC1161" s="1">
        <v>574</v>
      </c>
      <c r="GD1161" s="1">
        <f t="shared" si="364"/>
        <v>-60.394983072992048</v>
      </c>
      <c r="GE1161" s="1">
        <f t="shared" si="356"/>
        <v>2.6355216562189668E-3</v>
      </c>
      <c r="GF1161" s="1">
        <f t="shared" si="357"/>
        <v>4.4190543620275628E-2</v>
      </c>
      <c r="GG1161" s="1">
        <f t="shared" si="358"/>
        <v>2.6355216562189668E-3</v>
      </c>
      <c r="GH1161" s="1" t="str">
        <f t="shared" si="359"/>
        <v/>
      </c>
      <c r="GI1161" s="1" t="str">
        <f t="shared" si="360"/>
        <v/>
      </c>
      <c r="GJ1161" s="1">
        <f t="shared" si="361"/>
        <v>0</v>
      </c>
      <c r="GK1161" s="1" t="str">
        <f t="shared" si="362"/>
        <v/>
      </c>
      <c r="GL1161" s="1" t="str">
        <f t="shared" si="363"/>
        <v/>
      </c>
      <c r="HA1161" s="2"/>
      <c r="HB1161" s="2">
        <f t="shared" si="367"/>
        <v>3.7056000000000404</v>
      </c>
      <c r="HC1161" s="145">
        <f t="shared" si="368"/>
        <v>0.81299311747358161</v>
      </c>
      <c r="HD1161" s="2">
        <f t="shared" si="369"/>
        <v>7.0587291342572023E-4</v>
      </c>
      <c r="HE1161" s="2" t="str">
        <f t="shared" si="365"/>
        <v/>
      </c>
      <c r="HF1161" s="24" t="str">
        <f t="shared" si="366"/>
        <v/>
      </c>
    </row>
    <row r="1162" spans="157:214" ht="20.100000000000001" customHeight="1" x14ac:dyDescent="0.25">
      <c r="FA1162" s="1">
        <v>575</v>
      </c>
      <c r="FB1162" s="1">
        <f t="shared" si="338"/>
        <v>-7840.9034453418299</v>
      </c>
      <c r="FC1162" s="1">
        <f t="shared" si="339"/>
        <v>2.0390945081168197E-5</v>
      </c>
      <c r="FD1162" s="1">
        <f t="shared" si="340"/>
        <v>4.4565462758542999E-2</v>
      </c>
      <c r="FE1162" s="1">
        <f t="shared" si="341"/>
        <v>2.0390945081168197E-5</v>
      </c>
      <c r="FF1162" s="1" t="str">
        <f t="shared" si="342"/>
        <v/>
      </c>
      <c r="FG1162" s="1" t="str">
        <f t="shared" si="343"/>
        <v/>
      </c>
      <c r="FI1162" s="1">
        <f t="shared" si="344"/>
        <v>1.2415399117058413E-175</v>
      </c>
      <c r="FJ1162" s="1" t="str">
        <f t="shared" si="345"/>
        <v/>
      </c>
      <c r="FK1162" s="1" t="str">
        <f t="shared" si="346"/>
        <v/>
      </c>
      <c r="FP1162" s="1">
        <v>575</v>
      </c>
      <c r="FQ1162" s="1">
        <f t="shared" si="347"/>
        <v>-16.584259300272901</v>
      </c>
      <c r="FR1162" s="1">
        <f t="shared" si="348"/>
        <v>9.6406736439580872E-3</v>
      </c>
      <c r="FS1162" s="1">
        <f t="shared" si="349"/>
        <v>4.4565462758542999E-2</v>
      </c>
      <c r="FT1162" s="1">
        <f t="shared" si="350"/>
        <v>9.6406736439580872E-3</v>
      </c>
      <c r="FU1162" s="1" t="str">
        <f t="shared" si="351"/>
        <v/>
      </c>
      <c r="FV1162" s="1" t="str">
        <f t="shared" si="352"/>
        <v/>
      </c>
      <c r="FW1162" s="1">
        <f t="shared" si="353"/>
        <v>0</v>
      </c>
      <c r="FX1162" s="1" t="str">
        <f t="shared" si="354"/>
        <v/>
      </c>
      <c r="FY1162" s="1" t="str">
        <f t="shared" si="355"/>
        <v/>
      </c>
      <c r="GC1162" s="1">
        <v>575</v>
      </c>
      <c r="GD1162" s="1">
        <f t="shared" si="364"/>
        <v>-60.253210812257322</v>
      </c>
      <c r="GE1162" s="1">
        <f t="shared" si="356"/>
        <v>2.6535255032115682E-3</v>
      </c>
      <c r="GF1162" s="1">
        <f t="shared" si="357"/>
        <v>4.4565462758543041E-2</v>
      </c>
      <c r="GG1162" s="1">
        <f t="shared" si="358"/>
        <v>2.6535255032115682E-3</v>
      </c>
      <c r="GH1162" s="1" t="str">
        <f t="shared" si="359"/>
        <v/>
      </c>
      <c r="GI1162" s="1" t="str">
        <f t="shared" si="360"/>
        <v/>
      </c>
      <c r="GJ1162" s="1">
        <f t="shared" si="361"/>
        <v>0</v>
      </c>
      <c r="GK1162" s="1" t="str">
        <f t="shared" si="362"/>
        <v/>
      </c>
      <c r="GL1162" s="1" t="str">
        <f t="shared" si="363"/>
        <v/>
      </c>
      <c r="HA1162" s="2"/>
      <c r="HB1162" s="2">
        <f t="shared" si="367"/>
        <v>3.7120000000000406</v>
      </c>
      <c r="HC1162" s="145">
        <f t="shared" si="368"/>
        <v>0.81228724456015589</v>
      </c>
      <c r="HD1162" s="2">
        <f t="shared" si="369"/>
        <v>7.0665711207140713E-4</v>
      </c>
      <c r="HE1162" s="2" t="str">
        <f t="shared" si="365"/>
        <v/>
      </c>
      <c r="HF1162" s="24" t="str">
        <f t="shared" si="366"/>
        <v/>
      </c>
    </row>
    <row r="1163" spans="157:214" ht="20.100000000000001" customHeight="1" x14ac:dyDescent="0.25">
      <c r="FA1163" s="1">
        <v>576</v>
      </c>
      <c r="FB1163" s="1">
        <f t="shared" ref="FB1163:FB1226" si="370">$FB$581+(FA1163*$FB$584)</f>
        <v>-7822.4542607645562</v>
      </c>
      <c r="FC1163" s="1">
        <f t="shared" ref="FC1163:FC1226" si="371">_xlfn.NORM.DIST($FB1163,$FB$578,$FB$579,0)</f>
        <v>2.0529911776832593E-5</v>
      </c>
      <c r="FD1163" s="1">
        <f t="shared" ref="FD1163:FD1226" si="372">_xlfn.NORM.DIST($FB1163,$FB$578,$FB$579,1)</f>
        <v>4.4942940031339848E-2</v>
      </c>
      <c r="FE1163" s="1">
        <f t="shared" ref="FE1163:FE1226" si="373">IF(OR(FD1163&lt;$FF$583,FD1163&gt;$FF$584),FC1163,"")</f>
        <v>2.0529911776832593E-5</v>
      </c>
      <c r="FF1163" s="1" t="str">
        <f t="shared" ref="FF1163:FF1226" si="374">IF(AND(FD1163&gt;$FF$583,FD1163&lt;$FF$584),FC1163,"")</f>
        <v/>
      </c>
      <c r="FG1163" s="1" t="str">
        <f t="shared" ref="FG1163:FG1226" si="375">IF(FC1163=MAX($FC$587:$FC$2587),FC1163,"")</f>
        <v/>
      </c>
      <c r="FI1163" s="1">
        <f t="shared" ref="FI1163:FI1226" si="376">_xlfn.NORM.DIST(FB1163,$FF$579,$FF$580,0)</f>
        <v>1.3889409237562065E-175</v>
      </c>
      <c r="FJ1163" s="1" t="str">
        <f t="shared" ref="FJ1163:FJ1226" si="377">IF(FI1163=MAX($FI$587:$FI$2587),FC1163,"")</f>
        <v/>
      </c>
      <c r="FK1163" s="1" t="str">
        <f t="shared" ref="FK1163:FK1226" si="378">IF(FJ1163=MIN($FJ$587:$FJ$2587),FJ1163,"")</f>
        <v/>
      </c>
      <c r="FP1163" s="1">
        <v>576</v>
      </c>
      <c r="FQ1163" s="1">
        <f t="shared" ref="FQ1163:FQ1226" si="379">$FQ$581+(FP1163*$FQ$584)</f>
        <v>-16.545237513684025</v>
      </c>
      <c r="FR1163" s="1">
        <f t="shared" ref="FR1163:FR1226" si="380">_xlfn.NORM.DIST(FQ1163,FQ$578,FQ$579,0)</f>
        <v>9.7063759718760325E-3</v>
      </c>
      <c r="FS1163" s="1">
        <f t="shared" ref="FS1163:FS1226" si="381">_xlfn.NORM.DIST(FQ1163,FQ$578,FQ$579,1)</f>
        <v>4.4942940031339848E-2</v>
      </c>
      <c r="FT1163" s="1">
        <f t="shared" ref="FT1163:FT1226" si="382">IF(OR(FS1163&lt;$FU$583,FS1163&gt;$FU$584),FR1163,"")</f>
        <v>9.7063759718760325E-3</v>
      </c>
      <c r="FU1163" s="1" t="str">
        <f t="shared" ref="FU1163:FU1226" si="383">IF(AND(FS1163&gt;$FU$583,FS1163&lt;$FU$584),FR1163,"")</f>
        <v/>
      </c>
      <c r="FV1163" s="1" t="str">
        <f t="shared" ref="FV1163:FV1226" si="384">IF(FR1163=MAX($FR$587:$FR$2587),FR1163,"")</f>
        <v/>
      </c>
      <c r="FW1163" s="1">
        <f t="shared" ref="FW1163:FW1226" si="385">_xlfn.NORM.DIST(FQ1163,$FU$579,$FU$580,0)</f>
        <v>0</v>
      </c>
      <c r="FX1163" s="1" t="str">
        <f t="shared" ref="FX1163:FX1226" si="386">IF(FW1163=MAX($FW$587:$FW$2587),FR1163,"")</f>
        <v/>
      </c>
      <c r="FY1163" s="1" t="str">
        <f t="shared" ref="FY1163:FY1226" si="387">IF(FX1163=MIN($FX$587:$FX$2587),FX1163,"")</f>
        <v/>
      </c>
      <c r="GC1163" s="1">
        <v>576</v>
      </c>
      <c r="GD1163" s="1">
        <f t="shared" si="364"/>
        <v>-60.111438551522596</v>
      </c>
      <c r="GE1163" s="1">
        <f t="shared" ref="GE1163:GE1226" si="388">_xlfn.NORM.DIST(GD1163,GD$578,GD$579,0)</f>
        <v>2.6716095924764209E-3</v>
      </c>
      <c r="GF1163" s="1">
        <f t="shared" ref="GF1163:GF1226" si="389">_xlfn.NORM.DIST(GD1163,GD$578,GD$579,1)</f>
        <v>4.4942940031339911E-2</v>
      </c>
      <c r="GG1163" s="1">
        <f t="shared" ref="GG1163:GG1226" si="390">IF(OR(GF1163&lt;$FU$583,GF1163&gt;$FU$584),GE1163,"")</f>
        <v>2.6716095924764209E-3</v>
      </c>
      <c r="GH1163" s="1" t="str">
        <f t="shared" ref="GH1163:GH1226" si="391">IF(AND(GF1163&gt;$GH$583,GF1163&lt;$GH$584),GE1163,"")</f>
        <v/>
      </c>
      <c r="GI1163" s="1" t="str">
        <f t="shared" ref="GI1163:GI1226" si="392">IF(GE1163=MAX($GE$587:$GE$2587),GE1163,"")</f>
        <v/>
      </c>
      <c r="GJ1163" s="1">
        <f t="shared" ref="GJ1163:GJ1226" si="393">_xlfn.NORM.DIST(GD1163,$GH$579,$GH$580,0)</f>
        <v>0</v>
      </c>
      <c r="GK1163" s="1" t="str">
        <f t="shared" ref="GK1163:GK1226" si="394">IF(GJ1163=MAX($GJ$587:$GJ$2587),GE1163,"")</f>
        <v/>
      </c>
      <c r="GL1163" s="1" t="str">
        <f t="shared" ref="GL1163:GL1226" si="395">IF(GK1163=MIN($GK$587:$GK$2587),GK1163,"")</f>
        <v/>
      </c>
      <c r="HA1163" s="2"/>
      <c r="HB1163" s="2">
        <f t="shared" si="367"/>
        <v>3.7184000000000408</v>
      </c>
      <c r="HC1163" s="145">
        <f t="shared" si="368"/>
        <v>0.81158058744808448</v>
      </c>
      <c r="HD1163" s="2">
        <f t="shared" si="369"/>
        <v>7.0743693355057591E-4</v>
      </c>
      <c r="HE1163" s="2" t="str">
        <f t="shared" si="365"/>
        <v/>
      </c>
      <c r="HF1163" s="24" t="str">
        <f t="shared" si="366"/>
        <v/>
      </c>
    </row>
    <row r="1164" spans="157:214" ht="20.100000000000001" customHeight="1" x14ac:dyDescent="0.25">
      <c r="FA1164" s="1">
        <v>577</v>
      </c>
      <c r="FB1164" s="1">
        <f t="shared" si="370"/>
        <v>-7804.0050761872808</v>
      </c>
      <c r="FC1164" s="1">
        <f t="shared" si="371"/>
        <v>2.0669494832354855E-5</v>
      </c>
      <c r="FD1164" s="1">
        <f t="shared" si="372"/>
        <v>4.532298681244696E-2</v>
      </c>
      <c r="FE1164" s="1">
        <f t="shared" si="373"/>
        <v>2.0669494832354855E-5</v>
      </c>
      <c r="FF1164" s="1" t="str">
        <f t="shared" si="374"/>
        <v/>
      </c>
      <c r="FG1164" s="1" t="str">
        <f t="shared" si="375"/>
        <v/>
      </c>
      <c r="FI1164" s="1">
        <f t="shared" si="376"/>
        <v>1.5538171630510399E-175</v>
      </c>
      <c r="FJ1164" s="1" t="str">
        <f t="shared" si="377"/>
        <v/>
      </c>
      <c r="FK1164" s="1" t="str">
        <f t="shared" si="378"/>
        <v/>
      </c>
      <c r="FP1164" s="1">
        <v>577</v>
      </c>
      <c r="FQ1164" s="1">
        <f t="shared" si="379"/>
        <v>-16.506215727095146</v>
      </c>
      <c r="FR1164" s="1">
        <f t="shared" si="380"/>
        <v>9.7723697097415411E-3</v>
      </c>
      <c r="FS1164" s="1">
        <f t="shared" si="381"/>
        <v>4.532298681244696E-2</v>
      </c>
      <c r="FT1164" s="1">
        <f t="shared" si="382"/>
        <v>9.7723697097415411E-3</v>
      </c>
      <c r="FU1164" s="1" t="str">
        <f t="shared" si="383"/>
        <v/>
      </c>
      <c r="FV1164" s="1" t="str">
        <f t="shared" si="384"/>
        <v/>
      </c>
      <c r="FW1164" s="1">
        <f t="shared" si="385"/>
        <v>0</v>
      </c>
      <c r="FX1164" s="1" t="str">
        <f t="shared" si="386"/>
        <v/>
      </c>
      <c r="FY1164" s="1" t="str">
        <f t="shared" si="387"/>
        <v/>
      </c>
      <c r="GC1164" s="1">
        <v>577</v>
      </c>
      <c r="GD1164" s="1">
        <f t="shared" ref="GD1164:GD1227" si="396">$GD$581+(GC1164*$GD$584)</f>
        <v>-59.96966629078787</v>
      </c>
      <c r="GE1164" s="1">
        <f t="shared" si="388"/>
        <v>2.6897738902159386E-3</v>
      </c>
      <c r="GF1164" s="1">
        <f t="shared" si="389"/>
        <v>4.5322986812447015E-2</v>
      </c>
      <c r="GG1164" s="1">
        <f t="shared" si="390"/>
        <v>2.6897738902159386E-3</v>
      </c>
      <c r="GH1164" s="1" t="str">
        <f t="shared" si="391"/>
        <v/>
      </c>
      <c r="GI1164" s="1" t="str">
        <f t="shared" si="392"/>
        <v/>
      </c>
      <c r="GJ1164" s="1">
        <f t="shared" si="393"/>
        <v>0</v>
      </c>
      <c r="GK1164" s="1" t="str">
        <f t="shared" si="394"/>
        <v/>
      </c>
      <c r="GL1164" s="1" t="str">
        <f t="shared" si="395"/>
        <v/>
      </c>
      <c r="HA1164" s="2"/>
      <c r="HB1164" s="2">
        <f t="shared" si="367"/>
        <v>3.724800000000041</v>
      </c>
      <c r="HC1164" s="145">
        <f t="shared" si="368"/>
        <v>0.8108731505145339</v>
      </c>
      <c r="HD1164" s="2">
        <f t="shared" si="369"/>
        <v>7.0821237951124161E-4</v>
      </c>
      <c r="HE1164" s="2" t="str">
        <f t="shared" si="365"/>
        <v/>
      </c>
      <c r="HF1164" s="24" t="str">
        <f t="shared" si="366"/>
        <v/>
      </c>
    </row>
    <row r="1165" spans="157:214" ht="20.100000000000001" customHeight="1" x14ac:dyDescent="0.25">
      <c r="FA1165" s="1">
        <v>578</v>
      </c>
      <c r="FB1165" s="1">
        <f t="shared" si="370"/>
        <v>-7785.5558916100053</v>
      </c>
      <c r="FC1165" s="1">
        <f t="shared" si="371"/>
        <v>2.0809693956564847E-5</v>
      </c>
      <c r="FD1165" s="1">
        <f t="shared" si="372"/>
        <v>4.5705614470563628E-2</v>
      </c>
      <c r="FE1165" s="1">
        <f t="shared" si="373"/>
        <v>2.0809693956564847E-5</v>
      </c>
      <c r="FF1165" s="1" t="str">
        <f t="shared" si="374"/>
        <v/>
      </c>
      <c r="FG1165" s="1" t="str">
        <f t="shared" si="375"/>
        <v/>
      </c>
      <c r="FI1165" s="1">
        <f t="shared" si="376"/>
        <v>1.7382374625462943E-175</v>
      </c>
      <c r="FJ1165" s="1" t="str">
        <f t="shared" si="377"/>
        <v/>
      </c>
      <c r="FK1165" s="1" t="str">
        <f t="shared" si="378"/>
        <v/>
      </c>
      <c r="FP1165" s="1">
        <v>578</v>
      </c>
      <c r="FQ1165" s="1">
        <f t="shared" si="379"/>
        <v>-16.46719394050627</v>
      </c>
      <c r="FR1165" s="1">
        <f t="shared" si="380"/>
        <v>9.8386547198917353E-3</v>
      </c>
      <c r="FS1165" s="1">
        <f t="shared" si="381"/>
        <v>4.5705614470563628E-2</v>
      </c>
      <c r="FT1165" s="1">
        <f t="shared" si="382"/>
        <v>9.8386547198917353E-3</v>
      </c>
      <c r="FU1165" s="1" t="str">
        <f t="shared" si="383"/>
        <v/>
      </c>
      <c r="FV1165" s="1" t="str">
        <f t="shared" si="384"/>
        <v/>
      </c>
      <c r="FW1165" s="1">
        <f t="shared" si="385"/>
        <v>0</v>
      </c>
      <c r="FX1165" s="1" t="str">
        <f t="shared" si="386"/>
        <v/>
      </c>
      <c r="FY1165" s="1" t="str">
        <f t="shared" si="387"/>
        <v/>
      </c>
      <c r="GC1165" s="1">
        <v>578</v>
      </c>
      <c r="GD1165" s="1">
        <f t="shared" si="396"/>
        <v>-59.827894030053159</v>
      </c>
      <c r="GE1165" s="1">
        <f t="shared" si="388"/>
        <v>2.7080183585394143E-3</v>
      </c>
      <c r="GF1165" s="1">
        <f t="shared" si="389"/>
        <v>4.5705614470563628E-2</v>
      </c>
      <c r="GG1165" s="1">
        <f t="shared" si="390"/>
        <v>2.7080183585394143E-3</v>
      </c>
      <c r="GH1165" s="1" t="str">
        <f t="shared" si="391"/>
        <v/>
      </c>
      <c r="GI1165" s="1" t="str">
        <f t="shared" si="392"/>
        <v/>
      </c>
      <c r="GJ1165" s="1">
        <f t="shared" si="393"/>
        <v>0</v>
      </c>
      <c r="GK1165" s="1" t="str">
        <f t="shared" si="394"/>
        <v/>
      </c>
      <c r="GL1165" s="1" t="str">
        <f t="shared" si="395"/>
        <v/>
      </c>
      <c r="HA1165" s="2"/>
      <c r="HB1165" s="2">
        <f t="shared" si="367"/>
        <v>3.7312000000000412</v>
      </c>
      <c r="HC1165" s="145">
        <f t="shared" si="368"/>
        <v>0.81016493813502266</v>
      </c>
      <c r="HD1165" s="2">
        <f t="shared" si="369"/>
        <v>7.0898345166614529E-4</v>
      </c>
      <c r="HE1165" s="2" t="str">
        <f t="shared" si="365"/>
        <v/>
      </c>
      <c r="HF1165" s="24" t="str">
        <f t="shared" si="366"/>
        <v/>
      </c>
    </row>
    <row r="1166" spans="157:214" ht="20.100000000000001" customHeight="1" x14ac:dyDescent="0.25">
      <c r="FA1166" s="1">
        <v>579</v>
      </c>
      <c r="FB1166" s="1">
        <f t="shared" si="370"/>
        <v>-7767.1067070327299</v>
      </c>
      <c r="FC1166" s="1">
        <f t="shared" si="371"/>
        <v>2.0950508826643862E-5</v>
      </c>
      <c r="FD1166" s="1">
        <f t="shared" si="372"/>
        <v>4.6090834368725755E-2</v>
      </c>
      <c r="FE1166" s="1">
        <f t="shared" si="373"/>
        <v>2.0950508826643862E-5</v>
      </c>
      <c r="FF1166" s="1" t="str">
        <f t="shared" si="374"/>
        <v/>
      </c>
      <c r="FG1166" s="1" t="str">
        <f t="shared" si="375"/>
        <v/>
      </c>
      <c r="FI1166" s="1">
        <f t="shared" si="376"/>
        <v>1.9445152267090653E-175</v>
      </c>
      <c r="FJ1166" s="1" t="str">
        <f t="shared" si="377"/>
        <v/>
      </c>
      <c r="FK1166" s="1" t="str">
        <f t="shared" si="378"/>
        <v/>
      </c>
      <c r="FP1166" s="1">
        <v>579</v>
      </c>
      <c r="FQ1166" s="1">
        <f t="shared" si="379"/>
        <v>-16.428172153917391</v>
      </c>
      <c r="FR1166" s="1">
        <f t="shared" si="380"/>
        <v>9.9052308497005383E-3</v>
      </c>
      <c r="FS1166" s="1">
        <f t="shared" si="381"/>
        <v>4.6090834368725755E-2</v>
      </c>
      <c r="FT1166" s="1">
        <f t="shared" si="382"/>
        <v>9.9052308497005383E-3</v>
      </c>
      <c r="FU1166" s="1" t="str">
        <f t="shared" si="383"/>
        <v/>
      </c>
      <c r="FV1166" s="1" t="str">
        <f t="shared" si="384"/>
        <v/>
      </c>
      <c r="FW1166" s="1">
        <f t="shared" si="385"/>
        <v>0</v>
      </c>
      <c r="FX1166" s="1" t="str">
        <f t="shared" si="386"/>
        <v/>
      </c>
      <c r="FY1166" s="1" t="str">
        <f t="shared" si="387"/>
        <v/>
      </c>
      <c r="GC1166" s="1">
        <v>579</v>
      </c>
      <c r="GD1166" s="1">
        <f t="shared" si="396"/>
        <v>-59.686121769318433</v>
      </c>
      <c r="GE1166" s="1">
        <f t="shared" si="388"/>
        <v>2.726342955437631E-3</v>
      </c>
      <c r="GF1166" s="1">
        <f t="shared" si="389"/>
        <v>4.6090834368725755E-2</v>
      </c>
      <c r="GG1166" s="1">
        <f t="shared" si="390"/>
        <v>2.726342955437631E-3</v>
      </c>
      <c r="GH1166" s="1" t="str">
        <f t="shared" si="391"/>
        <v/>
      </c>
      <c r="GI1166" s="1" t="str">
        <f t="shared" si="392"/>
        <v/>
      </c>
      <c r="GJ1166" s="1">
        <f t="shared" si="393"/>
        <v>0</v>
      </c>
      <c r="GK1166" s="1" t="str">
        <f t="shared" si="394"/>
        <v/>
      </c>
      <c r="GL1166" s="1" t="str">
        <f t="shared" si="395"/>
        <v/>
      </c>
      <c r="HA1166" s="2"/>
      <c r="HB1166" s="2">
        <f t="shared" si="367"/>
        <v>3.7376000000000413</v>
      </c>
      <c r="HC1166" s="145">
        <f t="shared" si="368"/>
        <v>0.80945595468335652</v>
      </c>
      <c r="HD1166" s="2">
        <f t="shared" si="369"/>
        <v>7.0975015179419731E-4</v>
      </c>
      <c r="HE1166" s="2" t="str">
        <f t="shared" si="365"/>
        <v/>
      </c>
      <c r="HF1166" s="24" t="str">
        <f t="shared" si="366"/>
        <v/>
      </c>
    </row>
    <row r="1167" spans="157:214" ht="20.100000000000001" customHeight="1" x14ac:dyDescent="0.25">
      <c r="FA1167" s="2">
        <v>580</v>
      </c>
      <c r="FB1167" s="1">
        <f t="shared" si="370"/>
        <v>-7748.6575224554563</v>
      </c>
      <c r="FC1167" s="1">
        <f t="shared" si="371"/>
        <v>2.1091939087930555E-5</v>
      </c>
      <c r="FD1167" s="1">
        <f t="shared" si="372"/>
        <v>4.6478657863720019E-2</v>
      </c>
      <c r="FE1167" s="1">
        <f t="shared" si="373"/>
        <v>2.1091939087930555E-5</v>
      </c>
      <c r="FF1167" s="1" t="str">
        <f t="shared" si="374"/>
        <v/>
      </c>
      <c r="FG1167" s="1" t="str">
        <f t="shared" si="375"/>
        <v/>
      </c>
      <c r="FI1167" s="1">
        <f t="shared" si="376"/>
        <v>2.1752373025125312E-175</v>
      </c>
      <c r="FJ1167" s="1" t="str">
        <f t="shared" si="377"/>
        <v/>
      </c>
      <c r="FK1167" s="1" t="str">
        <f t="shared" si="378"/>
        <v/>
      </c>
      <c r="FP1167" s="2">
        <v>580</v>
      </c>
      <c r="FQ1167" s="1">
        <f t="shared" si="379"/>
        <v>-16.389150367328515</v>
      </c>
      <c r="FR1167" s="1">
        <f t="shared" si="380"/>
        <v>9.9720979314869562E-3</v>
      </c>
      <c r="FS1167" s="1">
        <f t="shared" si="381"/>
        <v>4.6478657863720019E-2</v>
      </c>
      <c r="FT1167" s="1">
        <f t="shared" si="382"/>
        <v>9.9720979314869562E-3</v>
      </c>
      <c r="FU1167" s="1" t="str">
        <f t="shared" si="383"/>
        <v/>
      </c>
      <c r="FV1167" s="1" t="str">
        <f t="shared" si="384"/>
        <v/>
      </c>
      <c r="FW1167" s="1">
        <f t="shared" si="385"/>
        <v>0</v>
      </c>
      <c r="FX1167" s="1" t="str">
        <f t="shared" si="386"/>
        <v/>
      </c>
      <c r="FY1167" s="1" t="str">
        <f t="shared" si="387"/>
        <v/>
      </c>
      <c r="GC1167" s="2">
        <v>580</v>
      </c>
      <c r="GD1167" s="1">
        <f t="shared" si="396"/>
        <v>-59.544349508583707</v>
      </c>
      <c r="GE1167" s="1">
        <f t="shared" si="388"/>
        <v>2.7447476347576072E-3</v>
      </c>
      <c r="GF1167" s="1">
        <f t="shared" si="389"/>
        <v>4.6478657863720053E-2</v>
      </c>
      <c r="GG1167" s="1">
        <f t="shared" si="390"/>
        <v>2.7447476347576072E-3</v>
      </c>
      <c r="GH1167" s="1" t="str">
        <f t="shared" si="391"/>
        <v/>
      </c>
      <c r="GI1167" s="1" t="str">
        <f t="shared" si="392"/>
        <v/>
      </c>
      <c r="GJ1167" s="1">
        <f t="shared" si="393"/>
        <v>0</v>
      </c>
      <c r="GK1167" s="1" t="str">
        <f t="shared" si="394"/>
        <v/>
      </c>
      <c r="GL1167" s="1" t="str">
        <f t="shared" si="395"/>
        <v/>
      </c>
      <c r="HA1167" s="2"/>
      <c r="HB1167" s="2">
        <f t="shared" si="367"/>
        <v>3.7440000000000415</v>
      </c>
      <c r="HC1167" s="145">
        <f t="shared" si="368"/>
        <v>0.80874620453156232</v>
      </c>
      <c r="HD1167" s="2">
        <f t="shared" si="369"/>
        <v>7.1051248173825687E-4</v>
      </c>
      <c r="HE1167" s="2" t="str">
        <f t="shared" si="365"/>
        <v/>
      </c>
      <c r="HF1167" s="24" t="str">
        <f t="shared" si="366"/>
        <v/>
      </c>
    </row>
    <row r="1168" spans="157:214" ht="20.100000000000001" customHeight="1" x14ac:dyDescent="0.25">
      <c r="FA1168" s="1">
        <v>581</v>
      </c>
      <c r="FB1168" s="1">
        <f t="shared" si="370"/>
        <v>-7730.2083378781808</v>
      </c>
      <c r="FC1168" s="1">
        <f t="shared" si="371"/>
        <v>2.1233984353728392E-5</v>
      </c>
      <c r="FD1168" s="1">
        <f t="shared" si="372"/>
        <v>4.6869096305494684E-2</v>
      </c>
      <c r="FE1168" s="1">
        <f t="shared" si="373"/>
        <v>2.1233984353728392E-5</v>
      </c>
      <c r="FF1168" s="1" t="str">
        <f t="shared" si="374"/>
        <v/>
      </c>
      <c r="FG1168" s="1" t="str">
        <f t="shared" si="375"/>
        <v/>
      </c>
      <c r="FI1168" s="1">
        <f t="shared" si="376"/>
        <v>2.433296253657404E-175</v>
      </c>
      <c r="FJ1168" s="1" t="str">
        <f t="shared" si="377"/>
        <v/>
      </c>
      <c r="FK1168" s="1" t="str">
        <f t="shared" si="378"/>
        <v/>
      </c>
      <c r="FP1168" s="1">
        <v>581</v>
      </c>
      <c r="FQ1168" s="1">
        <f t="shared" si="379"/>
        <v>-16.350128580739636</v>
      </c>
      <c r="FR1168" s="1">
        <f t="shared" si="380"/>
        <v>1.0039255782423985E-2</v>
      </c>
      <c r="FS1168" s="1">
        <f t="shared" si="381"/>
        <v>4.6869096305494684E-2</v>
      </c>
      <c r="FT1168" s="1">
        <f t="shared" si="382"/>
        <v>1.0039255782423985E-2</v>
      </c>
      <c r="FU1168" s="1" t="str">
        <f t="shared" si="383"/>
        <v/>
      </c>
      <c r="FV1168" s="1" t="str">
        <f t="shared" si="384"/>
        <v/>
      </c>
      <c r="FW1168" s="1">
        <f t="shared" si="385"/>
        <v>0</v>
      </c>
      <c r="FX1168" s="1" t="str">
        <f t="shared" si="386"/>
        <v/>
      </c>
      <c r="FY1168" s="1" t="str">
        <f t="shared" si="387"/>
        <v/>
      </c>
      <c r="GC1168" s="1">
        <v>581</v>
      </c>
      <c r="GD1168" s="1">
        <f t="shared" si="396"/>
        <v>-59.402577247848981</v>
      </c>
      <c r="GE1168" s="1">
        <f t="shared" si="388"/>
        <v>2.7632323461775354E-3</v>
      </c>
      <c r="GF1168" s="1">
        <f t="shared" si="389"/>
        <v>4.6869096305494684E-2</v>
      </c>
      <c r="GG1168" s="1">
        <f t="shared" si="390"/>
        <v>2.7632323461775354E-3</v>
      </c>
      <c r="GH1168" s="1" t="str">
        <f t="shared" si="391"/>
        <v/>
      </c>
      <c r="GI1168" s="1" t="str">
        <f t="shared" si="392"/>
        <v/>
      </c>
      <c r="GJ1168" s="1">
        <f t="shared" si="393"/>
        <v>0</v>
      </c>
      <c r="GK1168" s="1" t="str">
        <f t="shared" si="394"/>
        <v/>
      </c>
      <c r="GL1168" s="1" t="str">
        <f t="shared" si="395"/>
        <v/>
      </c>
      <c r="HA1168" s="2"/>
      <c r="HB1168" s="2">
        <f t="shared" si="367"/>
        <v>3.7504000000000417</v>
      </c>
      <c r="HC1168" s="145">
        <f t="shared" si="368"/>
        <v>0.80803569204982406</v>
      </c>
      <c r="HD1168" s="2">
        <f t="shared" si="369"/>
        <v>7.1127044340513201E-4</v>
      </c>
      <c r="HE1168" s="2" t="str">
        <f t="shared" si="365"/>
        <v/>
      </c>
      <c r="HF1168" s="24" t="str">
        <f t="shared" si="366"/>
        <v/>
      </c>
    </row>
    <row r="1169" spans="157:214" ht="20.100000000000001" customHeight="1" x14ac:dyDescent="0.25">
      <c r="FA1169" s="1">
        <v>582</v>
      </c>
      <c r="FB1169" s="1">
        <f t="shared" si="370"/>
        <v>-7711.7591533009054</v>
      </c>
      <c r="FC1169" s="1">
        <f t="shared" si="371"/>
        <v>2.1376644205114095E-5</v>
      </c>
      <c r="FD1169" s="1">
        <f t="shared" si="372"/>
        <v>4.7262161036566809E-2</v>
      </c>
      <c r="FE1169" s="1">
        <f t="shared" si="373"/>
        <v>2.1376644205114095E-5</v>
      </c>
      <c r="FF1169" s="1" t="str">
        <f t="shared" si="374"/>
        <v/>
      </c>
      <c r="FG1169" s="1" t="str">
        <f t="shared" si="375"/>
        <v/>
      </c>
      <c r="FI1169" s="1">
        <f t="shared" si="376"/>
        <v>2.7219264385964437E-175</v>
      </c>
      <c r="FJ1169" s="1" t="str">
        <f t="shared" si="377"/>
        <v/>
      </c>
      <c r="FK1169" s="1" t="str">
        <f t="shared" si="378"/>
        <v/>
      </c>
      <c r="FP1169" s="1">
        <v>582</v>
      </c>
      <c r="FQ1169" s="1">
        <f t="shared" si="379"/>
        <v>-16.31110679415076</v>
      </c>
      <c r="FR1169" s="1">
        <f t="shared" si="380"/>
        <v>1.0106704204448095E-2</v>
      </c>
      <c r="FS1169" s="1">
        <f t="shared" si="381"/>
        <v>4.7262161036566781E-2</v>
      </c>
      <c r="FT1169" s="1">
        <f t="shared" si="382"/>
        <v>1.0106704204448095E-2</v>
      </c>
      <c r="FU1169" s="1" t="str">
        <f t="shared" si="383"/>
        <v/>
      </c>
      <c r="FV1169" s="1" t="str">
        <f t="shared" si="384"/>
        <v/>
      </c>
      <c r="FW1169" s="1">
        <f t="shared" si="385"/>
        <v>0</v>
      </c>
      <c r="FX1169" s="1" t="str">
        <f t="shared" si="386"/>
        <v/>
      </c>
      <c r="FY1169" s="1" t="str">
        <f t="shared" si="387"/>
        <v/>
      </c>
      <c r="GC1169" s="1">
        <v>582</v>
      </c>
      <c r="GD1169" s="1">
        <f t="shared" si="396"/>
        <v>-59.260804987114255</v>
      </c>
      <c r="GE1169" s="1">
        <f t="shared" si="388"/>
        <v>2.7817970351818704E-3</v>
      </c>
      <c r="GF1169" s="1">
        <f t="shared" si="389"/>
        <v>4.7262161036566858E-2</v>
      </c>
      <c r="GG1169" s="1">
        <f t="shared" si="390"/>
        <v>2.7817970351818704E-3</v>
      </c>
      <c r="GH1169" s="1" t="str">
        <f t="shared" si="391"/>
        <v/>
      </c>
      <c r="GI1169" s="1" t="str">
        <f t="shared" si="392"/>
        <v/>
      </c>
      <c r="GJ1169" s="1">
        <f t="shared" si="393"/>
        <v>0</v>
      </c>
      <c r="GK1169" s="1" t="str">
        <f t="shared" si="394"/>
        <v/>
      </c>
      <c r="GL1169" s="1" t="str">
        <f t="shared" si="395"/>
        <v/>
      </c>
      <c r="HA1169" s="2"/>
      <c r="HB1169" s="2">
        <f t="shared" si="367"/>
        <v>3.7568000000000419</v>
      </c>
      <c r="HC1169" s="145">
        <f t="shared" si="368"/>
        <v>0.80732442160641893</v>
      </c>
      <c r="HD1169" s="2">
        <f t="shared" si="369"/>
        <v>7.1202403876602371E-4</v>
      </c>
      <c r="HE1169" s="2" t="str">
        <f t="shared" si="365"/>
        <v/>
      </c>
      <c r="HF1169" s="24" t="str">
        <f t="shared" si="366"/>
        <v/>
      </c>
    </row>
    <row r="1170" spans="157:214" ht="20.100000000000001" customHeight="1" x14ac:dyDescent="0.25">
      <c r="FA1170" s="1">
        <v>583</v>
      </c>
      <c r="FB1170" s="1">
        <f t="shared" si="370"/>
        <v>-7693.3099687236318</v>
      </c>
      <c r="FC1170" s="1">
        <f t="shared" si="371"/>
        <v>2.1519918190747564E-5</v>
      </c>
      <c r="FD1170" s="1">
        <f t="shared" si="372"/>
        <v>4.765786339142581E-2</v>
      </c>
      <c r="FE1170" s="1">
        <f t="shared" si="373"/>
        <v>2.1519918190747564E-5</v>
      </c>
      <c r="FF1170" s="1" t="str">
        <f t="shared" si="374"/>
        <v/>
      </c>
      <c r="FG1170" s="1" t="str">
        <f t="shared" si="375"/>
        <v/>
      </c>
      <c r="FI1170" s="1">
        <f t="shared" si="376"/>
        <v>3.0447443400314866E-175</v>
      </c>
      <c r="FJ1170" s="1" t="str">
        <f t="shared" si="377"/>
        <v/>
      </c>
      <c r="FK1170" s="1" t="str">
        <f t="shared" si="378"/>
        <v/>
      </c>
      <c r="FP1170" s="1">
        <v>583</v>
      </c>
      <c r="FQ1170" s="1">
        <f t="shared" si="379"/>
        <v>-16.272085007561884</v>
      </c>
      <c r="FR1170" s="1">
        <f t="shared" si="380"/>
        <v>1.0174442984169349E-2</v>
      </c>
      <c r="FS1170" s="1">
        <f t="shared" si="381"/>
        <v>4.765786339142581E-2</v>
      </c>
      <c r="FT1170" s="1">
        <f t="shared" si="382"/>
        <v>1.0174442984169349E-2</v>
      </c>
      <c r="FU1170" s="1" t="str">
        <f t="shared" si="383"/>
        <v/>
      </c>
      <c r="FV1170" s="1" t="str">
        <f t="shared" si="384"/>
        <v/>
      </c>
      <c r="FW1170" s="1">
        <f t="shared" si="385"/>
        <v>0</v>
      </c>
      <c r="FX1170" s="1" t="str">
        <f t="shared" si="386"/>
        <v/>
      </c>
      <c r="FY1170" s="1" t="str">
        <f t="shared" si="387"/>
        <v/>
      </c>
      <c r="GC1170" s="1">
        <v>583</v>
      </c>
      <c r="GD1170" s="1">
        <f t="shared" si="396"/>
        <v>-59.11903272637953</v>
      </c>
      <c r="GE1170" s="1">
        <f t="shared" si="388"/>
        <v>2.8004416430365757E-3</v>
      </c>
      <c r="GF1170" s="1">
        <f t="shared" si="389"/>
        <v>4.7657863391425859E-2</v>
      </c>
      <c r="GG1170" s="1">
        <f t="shared" si="390"/>
        <v>2.8004416430365757E-3</v>
      </c>
      <c r="GH1170" s="1" t="str">
        <f t="shared" si="391"/>
        <v/>
      </c>
      <c r="GI1170" s="1" t="str">
        <f t="shared" si="392"/>
        <v/>
      </c>
      <c r="GJ1170" s="1">
        <f t="shared" si="393"/>
        <v>0</v>
      </c>
      <c r="GK1170" s="1" t="str">
        <f t="shared" si="394"/>
        <v/>
      </c>
      <c r="GL1170" s="1" t="str">
        <f t="shared" si="395"/>
        <v/>
      </c>
      <c r="HA1170" s="2"/>
      <c r="HB1170" s="2">
        <f t="shared" si="367"/>
        <v>3.7632000000000421</v>
      </c>
      <c r="HC1170" s="145">
        <f t="shared" si="368"/>
        <v>0.80661239756765291</v>
      </c>
      <c r="HD1170" s="2">
        <f t="shared" si="369"/>
        <v>7.127732698550826E-4</v>
      </c>
      <c r="HE1170" s="2" t="str">
        <f t="shared" si="365"/>
        <v/>
      </c>
      <c r="HF1170" s="24" t="str">
        <f t="shared" si="366"/>
        <v/>
      </c>
    </row>
    <row r="1171" spans="157:214" ht="20.100000000000001" customHeight="1" x14ac:dyDescent="0.25">
      <c r="FA1171" s="1">
        <v>584</v>
      </c>
      <c r="FB1171" s="1">
        <f t="shared" si="370"/>
        <v>-7674.8607841463563</v>
      </c>
      <c r="FC1171" s="1">
        <f t="shared" si="371"/>
        <v>2.1663805826683117E-5</v>
      </c>
      <c r="FD1171" s="1">
        <f t="shared" si="372"/>
        <v>4.8056214695933984E-2</v>
      </c>
      <c r="FE1171" s="1">
        <f t="shared" si="373"/>
        <v>2.1663805826683117E-5</v>
      </c>
      <c r="FF1171" s="1" t="str">
        <f t="shared" si="374"/>
        <v/>
      </c>
      <c r="FG1171" s="1" t="str">
        <f t="shared" si="375"/>
        <v/>
      </c>
      <c r="FI1171" s="1">
        <f t="shared" si="376"/>
        <v>3.4057936461461959E-175</v>
      </c>
      <c r="FJ1171" s="1" t="str">
        <f t="shared" si="377"/>
        <v/>
      </c>
      <c r="FK1171" s="1" t="str">
        <f t="shared" si="378"/>
        <v/>
      </c>
      <c r="FP1171" s="1">
        <v>584</v>
      </c>
      <c r="FQ1171" s="1">
        <f t="shared" si="379"/>
        <v>-16.233063220973005</v>
      </c>
      <c r="FR1171" s="1">
        <f t="shared" si="380"/>
        <v>1.0242471892782145E-2</v>
      </c>
      <c r="FS1171" s="1">
        <f t="shared" si="381"/>
        <v>4.8056214695933984E-2</v>
      </c>
      <c r="FT1171" s="1">
        <f t="shared" si="382"/>
        <v>1.0242471892782145E-2</v>
      </c>
      <c r="FU1171" s="1" t="str">
        <f t="shared" si="383"/>
        <v/>
      </c>
      <c r="FV1171" s="1" t="str">
        <f t="shared" si="384"/>
        <v/>
      </c>
      <c r="FW1171" s="1">
        <f t="shared" si="385"/>
        <v>0</v>
      </c>
      <c r="FX1171" s="1" t="str">
        <f t="shared" si="386"/>
        <v/>
      </c>
      <c r="FY1171" s="1" t="str">
        <f t="shared" si="387"/>
        <v/>
      </c>
      <c r="GC1171" s="1">
        <v>584</v>
      </c>
      <c r="GD1171" s="1">
        <f t="shared" si="396"/>
        <v>-58.977260465644818</v>
      </c>
      <c r="GE1171" s="1">
        <f t="shared" si="388"/>
        <v>2.8191661067645661E-3</v>
      </c>
      <c r="GF1171" s="1">
        <f t="shared" si="389"/>
        <v>4.8056214695933991E-2</v>
      </c>
      <c r="GG1171" s="1">
        <f t="shared" si="390"/>
        <v>2.8191661067645661E-3</v>
      </c>
      <c r="GH1171" s="1" t="str">
        <f t="shared" si="391"/>
        <v/>
      </c>
      <c r="GI1171" s="1" t="str">
        <f t="shared" si="392"/>
        <v/>
      </c>
      <c r="GJ1171" s="1">
        <f t="shared" si="393"/>
        <v>0</v>
      </c>
      <c r="GK1171" s="1" t="str">
        <f t="shared" si="394"/>
        <v/>
      </c>
      <c r="GL1171" s="1" t="str">
        <f t="shared" si="395"/>
        <v/>
      </c>
      <c r="HA1171" s="2"/>
      <c r="HB1171" s="2">
        <f t="shared" si="367"/>
        <v>3.7696000000000423</v>
      </c>
      <c r="HC1171" s="145">
        <f t="shared" si="368"/>
        <v>0.80589962429779782</v>
      </c>
      <c r="HD1171" s="2">
        <f t="shared" si="369"/>
        <v>7.1351813876896486E-4</v>
      </c>
      <c r="HE1171" s="2" t="str">
        <f t="shared" si="365"/>
        <v/>
      </c>
      <c r="HF1171" s="24" t="str">
        <f t="shared" si="366"/>
        <v/>
      </c>
    </row>
    <row r="1172" spans="157:214" ht="20.100000000000001" customHeight="1" x14ac:dyDescent="0.25">
      <c r="FA1172" s="1">
        <v>585</v>
      </c>
      <c r="FB1172" s="1">
        <f t="shared" si="370"/>
        <v>-7656.4115995690809</v>
      </c>
      <c r="FC1172" s="1">
        <f t="shared" si="371"/>
        <v>2.1808306596181943E-5</v>
      </c>
      <c r="FD1172" s="1">
        <f t="shared" si="372"/>
        <v>4.845722626672281E-2</v>
      </c>
      <c r="FE1172" s="1">
        <f t="shared" si="373"/>
        <v>2.1808306596181943E-5</v>
      </c>
      <c r="FF1172" s="1" t="str">
        <f t="shared" si="374"/>
        <v/>
      </c>
      <c r="FG1172" s="1" t="str">
        <f t="shared" si="375"/>
        <v/>
      </c>
      <c r="FI1172" s="1">
        <f t="shared" si="376"/>
        <v>3.8095956426379608E-175</v>
      </c>
      <c r="FJ1172" s="1" t="str">
        <f t="shared" si="377"/>
        <v/>
      </c>
      <c r="FK1172" s="1" t="str">
        <f t="shared" si="378"/>
        <v/>
      </c>
      <c r="FP1172" s="1">
        <v>585</v>
      </c>
      <c r="FQ1172" s="1">
        <f t="shared" si="379"/>
        <v>-16.194041434384129</v>
      </c>
      <c r="FR1172" s="1">
        <f t="shared" si="380"/>
        <v>1.0310790685976554E-2</v>
      </c>
      <c r="FS1172" s="1">
        <f t="shared" si="381"/>
        <v>4.8457226266722747E-2</v>
      </c>
      <c r="FT1172" s="1">
        <f t="shared" si="382"/>
        <v>1.0310790685976554E-2</v>
      </c>
      <c r="FU1172" s="1" t="str">
        <f t="shared" si="383"/>
        <v/>
      </c>
      <c r="FV1172" s="1" t="str">
        <f t="shared" si="384"/>
        <v/>
      </c>
      <c r="FW1172" s="1">
        <f t="shared" si="385"/>
        <v>0</v>
      </c>
      <c r="FX1172" s="1" t="str">
        <f t="shared" si="386"/>
        <v/>
      </c>
      <c r="FY1172" s="1" t="str">
        <f t="shared" si="387"/>
        <v/>
      </c>
      <c r="GC1172" s="1">
        <v>585</v>
      </c>
      <c r="GD1172" s="1">
        <f t="shared" si="396"/>
        <v>-58.835488204910092</v>
      </c>
      <c r="GE1172" s="1">
        <f t="shared" si="388"/>
        <v>2.8379703591213108E-3</v>
      </c>
      <c r="GF1172" s="1">
        <f t="shared" si="389"/>
        <v>4.8457226266722837E-2</v>
      </c>
      <c r="GG1172" s="1">
        <f t="shared" si="390"/>
        <v>2.8379703591213108E-3</v>
      </c>
      <c r="GH1172" s="1" t="str">
        <f t="shared" si="391"/>
        <v/>
      </c>
      <c r="GI1172" s="1" t="str">
        <f t="shared" si="392"/>
        <v/>
      </c>
      <c r="GJ1172" s="1">
        <f t="shared" si="393"/>
        <v>0</v>
      </c>
      <c r="GK1172" s="1" t="str">
        <f t="shared" si="394"/>
        <v/>
      </c>
      <c r="GL1172" s="1" t="str">
        <f t="shared" si="395"/>
        <v/>
      </c>
      <c r="HA1172" s="2"/>
      <c r="HB1172" s="2">
        <f t="shared" si="367"/>
        <v>3.7760000000000424</v>
      </c>
      <c r="HC1172" s="145">
        <f t="shared" si="368"/>
        <v>0.80518610615902886</v>
      </c>
      <c r="HD1172" s="2">
        <f t="shared" si="369"/>
        <v>7.1425864766827551E-4</v>
      </c>
      <c r="HE1172" s="2" t="str">
        <f t="shared" si="365"/>
        <v/>
      </c>
      <c r="HF1172" s="24" t="str">
        <f t="shared" si="366"/>
        <v/>
      </c>
    </row>
    <row r="1173" spans="157:214" ht="20.100000000000001" customHeight="1" x14ac:dyDescent="0.25">
      <c r="FA1173" s="2">
        <v>586</v>
      </c>
      <c r="FB1173" s="1">
        <f t="shared" si="370"/>
        <v>-7637.9624149918072</v>
      </c>
      <c r="FC1173" s="1">
        <f t="shared" si="371"/>
        <v>2.1953419949526046E-5</v>
      </c>
      <c r="FD1173" s="1">
        <f t="shared" si="372"/>
        <v>4.8860909410586441E-2</v>
      </c>
      <c r="FE1173" s="1">
        <f t="shared" si="373"/>
        <v>2.1953419949526046E-5</v>
      </c>
      <c r="FF1173" s="1" t="str">
        <f t="shared" si="374"/>
        <v/>
      </c>
      <c r="FG1173" s="1" t="str">
        <f t="shared" si="375"/>
        <v/>
      </c>
      <c r="FI1173" s="1">
        <f t="shared" si="376"/>
        <v>4.2612055402653038E-175</v>
      </c>
      <c r="FJ1173" s="1" t="str">
        <f t="shared" si="377"/>
        <v/>
      </c>
      <c r="FK1173" s="1" t="str">
        <f t="shared" si="378"/>
        <v/>
      </c>
      <c r="FP1173" s="2">
        <v>586</v>
      </c>
      <c r="FQ1173" s="1">
        <f t="shared" si="379"/>
        <v>-16.15501964779525</v>
      </c>
      <c r="FR1173" s="1">
        <f t="shared" si="380"/>
        <v>1.0379399103850381E-2</v>
      </c>
      <c r="FS1173" s="1">
        <f t="shared" si="381"/>
        <v>4.8860909410586482E-2</v>
      </c>
      <c r="FT1173" s="1">
        <f t="shared" si="382"/>
        <v>1.0379399103850381E-2</v>
      </c>
      <c r="FU1173" s="1" t="str">
        <f t="shared" si="383"/>
        <v/>
      </c>
      <c r="FV1173" s="1" t="str">
        <f t="shared" si="384"/>
        <v/>
      </c>
      <c r="FW1173" s="1">
        <f t="shared" si="385"/>
        <v>0</v>
      </c>
      <c r="FX1173" s="1" t="str">
        <f t="shared" si="386"/>
        <v/>
      </c>
      <c r="FY1173" s="1" t="str">
        <f t="shared" si="387"/>
        <v/>
      </c>
      <c r="GC1173" s="2">
        <v>586</v>
      </c>
      <c r="GD1173" s="1">
        <f t="shared" si="396"/>
        <v>-58.693715944175366</v>
      </c>
      <c r="GE1173" s="1">
        <f t="shared" si="388"/>
        <v>2.8568543285706115E-3</v>
      </c>
      <c r="GF1173" s="1">
        <f t="shared" si="389"/>
        <v>4.8860909410586482E-2</v>
      </c>
      <c r="GG1173" s="1">
        <f t="shared" si="390"/>
        <v>2.8568543285706115E-3</v>
      </c>
      <c r="GH1173" s="1" t="str">
        <f t="shared" si="391"/>
        <v/>
      </c>
      <c r="GI1173" s="1" t="str">
        <f t="shared" si="392"/>
        <v/>
      </c>
      <c r="GJ1173" s="1">
        <f t="shared" si="393"/>
        <v>0</v>
      </c>
      <c r="GK1173" s="1" t="str">
        <f t="shared" si="394"/>
        <v/>
      </c>
      <c r="GL1173" s="1" t="str">
        <f t="shared" si="395"/>
        <v/>
      </c>
      <c r="HA1173" s="2"/>
      <c r="HB1173" s="2">
        <f t="shared" si="367"/>
        <v>3.7824000000000426</v>
      </c>
      <c r="HC1173" s="145">
        <f t="shared" si="368"/>
        <v>0.80447184751136058</v>
      </c>
      <c r="HD1173" s="2">
        <f t="shared" si="369"/>
        <v>7.1499479877423777E-4</v>
      </c>
      <c r="HE1173" s="2" t="str">
        <f t="shared" si="365"/>
        <v/>
      </c>
      <c r="HF1173" s="24" t="str">
        <f t="shared" si="366"/>
        <v/>
      </c>
    </row>
    <row r="1174" spans="157:214" ht="20.100000000000001" customHeight="1" x14ac:dyDescent="0.25">
      <c r="FA1174" s="1">
        <v>587</v>
      </c>
      <c r="FB1174" s="1">
        <f t="shared" si="370"/>
        <v>-7619.5132304145318</v>
      </c>
      <c r="FC1174" s="1">
        <f t="shared" si="371"/>
        <v>2.2099145303833642E-5</v>
      </c>
      <c r="FD1174" s="1">
        <f t="shared" si="372"/>
        <v>4.926727542387168E-2</v>
      </c>
      <c r="FE1174" s="1">
        <f t="shared" si="373"/>
        <v>2.2099145303833642E-5</v>
      </c>
      <c r="FF1174" s="1" t="str">
        <f t="shared" si="374"/>
        <v/>
      </c>
      <c r="FG1174" s="1" t="str">
        <f t="shared" si="375"/>
        <v/>
      </c>
      <c r="FI1174" s="1">
        <f t="shared" si="376"/>
        <v>4.7662754360396806E-175</v>
      </c>
      <c r="FJ1174" s="1" t="str">
        <f t="shared" si="377"/>
        <v/>
      </c>
      <c r="FK1174" s="1" t="str">
        <f t="shared" si="378"/>
        <v/>
      </c>
      <c r="FP1174" s="1">
        <v>587</v>
      </c>
      <c r="FQ1174" s="1">
        <f t="shared" si="379"/>
        <v>-16.115997861206374</v>
      </c>
      <c r="FR1174" s="1">
        <f t="shared" si="380"/>
        <v>1.044829687082181E-2</v>
      </c>
      <c r="FS1174" s="1">
        <f t="shared" si="381"/>
        <v>4.9267275423871638E-2</v>
      </c>
      <c r="FT1174" s="1">
        <f t="shared" si="382"/>
        <v>1.044829687082181E-2</v>
      </c>
      <c r="FU1174" s="1" t="str">
        <f t="shared" si="383"/>
        <v/>
      </c>
      <c r="FV1174" s="1" t="str">
        <f t="shared" si="384"/>
        <v/>
      </c>
      <c r="FW1174" s="1">
        <f t="shared" si="385"/>
        <v>0</v>
      </c>
      <c r="FX1174" s="1" t="str">
        <f t="shared" si="386"/>
        <v/>
      </c>
      <c r="FY1174" s="1" t="str">
        <f t="shared" si="387"/>
        <v/>
      </c>
      <c r="GC1174" s="1">
        <v>587</v>
      </c>
      <c r="GD1174" s="1">
        <f t="shared" si="396"/>
        <v>-58.551943683440641</v>
      </c>
      <c r="GE1174" s="1">
        <f t="shared" si="388"/>
        <v>2.8758179392605779E-3</v>
      </c>
      <c r="GF1174" s="1">
        <f t="shared" si="389"/>
        <v>4.9267275423871715E-2</v>
      </c>
      <c r="GG1174" s="1">
        <f t="shared" si="390"/>
        <v>2.8758179392605779E-3</v>
      </c>
      <c r="GH1174" s="1" t="str">
        <f t="shared" si="391"/>
        <v/>
      </c>
      <c r="GI1174" s="1" t="str">
        <f t="shared" si="392"/>
        <v/>
      </c>
      <c r="GJ1174" s="1">
        <f t="shared" si="393"/>
        <v>0</v>
      </c>
      <c r="GK1174" s="1" t="str">
        <f t="shared" si="394"/>
        <v/>
      </c>
      <c r="GL1174" s="1" t="str">
        <f t="shared" si="395"/>
        <v/>
      </c>
      <c r="HA1174" s="2"/>
      <c r="HB1174" s="2">
        <f t="shared" si="367"/>
        <v>3.7888000000000428</v>
      </c>
      <c r="HC1174" s="145">
        <f t="shared" si="368"/>
        <v>0.80375685271258634</v>
      </c>
      <c r="HD1174" s="2">
        <f t="shared" si="369"/>
        <v>7.1572659437069142E-4</v>
      </c>
      <c r="HE1174" s="2" t="str">
        <f t="shared" si="365"/>
        <v/>
      </c>
      <c r="HF1174" s="24" t="str">
        <f t="shared" si="366"/>
        <v/>
      </c>
    </row>
    <row r="1175" spans="157:214" ht="20.100000000000001" customHeight="1" x14ac:dyDescent="0.25">
      <c r="FA1175" s="1">
        <v>588</v>
      </c>
      <c r="FB1175" s="1">
        <f t="shared" si="370"/>
        <v>-7601.0640458372563</v>
      </c>
      <c r="FC1175" s="1">
        <f t="shared" si="371"/>
        <v>2.2245482042875808E-5</v>
      </c>
      <c r="FD1175" s="1">
        <f t="shared" si="372"/>
        <v>4.9676335591864164E-2</v>
      </c>
      <c r="FE1175" s="1">
        <f t="shared" si="373"/>
        <v>2.2245482042875808E-5</v>
      </c>
      <c r="FF1175" s="1" t="str">
        <f t="shared" si="374"/>
        <v/>
      </c>
      <c r="FG1175" s="1" t="str">
        <f t="shared" si="375"/>
        <v/>
      </c>
      <c r="FI1175" s="1">
        <f t="shared" si="376"/>
        <v>5.3311246881531476E-175</v>
      </c>
      <c r="FJ1175" s="1" t="str">
        <f t="shared" si="377"/>
        <v/>
      </c>
      <c r="FK1175" s="1" t="str">
        <f t="shared" si="378"/>
        <v/>
      </c>
      <c r="FP1175" s="1">
        <v>588</v>
      </c>
      <c r="FQ1175" s="1">
        <f t="shared" si="379"/>
        <v>-16.076976074617495</v>
      </c>
      <c r="FR1175" s="1">
        <f t="shared" si="380"/>
        <v>1.0517483695542828E-2</v>
      </c>
      <c r="FS1175" s="1">
        <f t="shared" si="381"/>
        <v>4.9676335591864164E-2</v>
      </c>
      <c r="FT1175" s="1">
        <f t="shared" si="382"/>
        <v>1.0517483695542828E-2</v>
      </c>
      <c r="FU1175" s="1" t="str">
        <f t="shared" si="383"/>
        <v/>
      </c>
      <c r="FV1175" s="1" t="str">
        <f t="shared" si="384"/>
        <v/>
      </c>
      <c r="FW1175" s="1">
        <f t="shared" si="385"/>
        <v>0</v>
      </c>
      <c r="FX1175" s="1" t="str">
        <f t="shared" si="386"/>
        <v/>
      </c>
      <c r="FY1175" s="1" t="str">
        <f t="shared" si="387"/>
        <v/>
      </c>
      <c r="GC1175" s="1">
        <v>588</v>
      </c>
      <c r="GD1175" s="1">
        <f t="shared" si="396"/>
        <v>-58.410171422705915</v>
      </c>
      <c r="GE1175" s="1">
        <f t="shared" si="388"/>
        <v>2.8948611109997744E-3</v>
      </c>
      <c r="GF1175" s="1">
        <f t="shared" si="389"/>
        <v>4.9676335591864212E-2</v>
      </c>
      <c r="GG1175" s="1">
        <f t="shared" si="390"/>
        <v>2.8948611109997744E-3</v>
      </c>
      <c r="GH1175" s="1" t="str">
        <f t="shared" si="391"/>
        <v/>
      </c>
      <c r="GI1175" s="1" t="str">
        <f t="shared" si="392"/>
        <v/>
      </c>
      <c r="GJ1175" s="1">
        <f t="shared" si="393"/>
        <v>0</v>
      </c>
      <c r="GK1175" s="1" t="str">
        <f t="shared" si="394"/>
        <v/>
      </c>
      <c r="GL1175" s="1" t="str">
        <f t="shared" si="395"/>
        <v/>
      </c>
      <c r="HA1175" s="2"/>
      <c r="HB1175" s="2">
        <f t="shared" si="367"/>
        <v>3.795200000000043</v>
      </c>
      <c r="HC1175" s="145">
        <f t="shared" si="368"/>
        <v>0.80304112611821565</v>
      </c>
      <c r="HD1175" s="2">
        <f t="shared" si="369"/>
        <v>7.1645403680209441E-4</v>
      </c>
      <c r="HE1175" s="2" t="str">
        <f t="shared" si="365"/>
        <v/>
      </c>
      <c r="HF1175" s="24" t="str">
        <f t="shared" si="366"/>
        <v/>
      </c>
    </row>
    <row r="1176" spans="157:214" ht="20.100000000000001" customHeight="1" x14ac:dyDescent="0.25">
      <c r="FA1176" s="1">
        <v>589</v>
      </c>
      <c r="FB1176" s="1">
        <f t="shared" si="370"/>
        <v>-7582.6148612599809</v>
      </c>
      <c r="FC1176" s="1">
        <f t="shared" si="371"/>
        <v>2.239242951689477E-5</v>
      </c>
      <c r="FD1176" s="1">
        <f t="shared" si="372"/>
        <v>5.0088101188171662E-2</v>
      </c>
      <c r="FE1176" s="1">
        <f t="shared" si="373"/>
        <v>2.239242951689477E-5</v>
      </c>
      <c r="FF1176" s="1" t="str">
        <f t="shared" si="374"/>
        <v/>
      </c>
      <c r="FG1176" s="1" t="str">
        <f t="shared" si="375"/>
        <v/>
      </c>
      <c r="FI1176" s="1">
        <f t="shared" si="376"/>
        <v>5.9628185763503713E-175</v>
      </c>
      <c r="FJ1176" s="1" t="str">
        <f t="shared" si="377"/>
        <v/>
      </c>
      <c r="FK1176" s="1" t="str">
        <f t="shared" si="378"/>
        <v/>
      </c>
      <c r="FP1176" s="1">
        <v>589</v>
      </c>
      <c r="FQ1176" s="1">
        <f t="shared" si="379"/>
        <v>-16.037954288028619</v>
      </c>
      <c r="FR1176" s="1">
        <f t="shared" si="380"/>
        <v>1.0586959270813196E-2</v>
      </c>
      <c r="FS1176" s="1">
        <f t="shared" si="381"/>
        <v>5.0088101188171599E-2</v>
      </c>
      <c r="FT1176" s="1">
        <f t="shared" si="382"/>
        <v>1.0586959270813196E-2</v>
      </c>
      <c r="FU1176" s="1" t="str">
        <f t="shared" si="383"/>
        <v/>
      </c>
      <c r="FV1176" s="1" t="str">
        <f t="shared" si="384"/>
        <v/>
      </c>
      <c r="FW1176" s="1">
        <f t="shared" si="385"/>
        <v>0</v>
      </c>
      <c r="FX1176" s="1" t="str">
        <f t="shared" si="386"/>
        <v/>
      </c>
      <c r="FY1176" s="1" t="str">
        <f t="shared" si="387"/>
        <v/>
      </c>
      <c r="GC1176" s="1">
        <v>589</v>
      </c>
      <c r="GD1176" s="1">
        <f t="shared" si="396"/>
        <v>-58.268399161971203</v>
      </c>
      <c r="GE1176" s="1">
        <f t="shared" si="388"/>
        <v>2.9139837592335673E-3</v>
      </c>
      <c r="GF1176" s="1">
        <f t="shared" si="389"/>
        <v>5.0088101188171627E-2</v>
      </c>
      <c r="GG1176" s="1">
        <f t="shared" si="390"/>
        <v>2.9139837592335673E-3</v>
      </c>
      <c r="GH1176" s="1" t="str">
        <f t="shared" si="391"/>
        <v/>
      </c>
      <c r="GI1176" s="1" t="str">
        <f t="shared" si="392"/>
        <v/>
      </c>
      <c r="GJ1176" s="1">
        <f t="shared" si="393"/>
        <v>0</v>
      </c>
      <c r="GK1176" s="1" t="str">
        <f t="shared" si="394"/>
        <v/>
      </c>
      <c r="GL1176" s="1" t="str">
        <f t="shared" si="395"/>
        <v/>
      </c>
      <c r="HA1176" s="2"/>
      <c r="HB1176" s="2">
        <f t="shared" si="367"/>
        <v>3.8016000000000432</v>
      </c>
      <c r="HC1176" s="145">
        <f t="shared" si="368"/>
        <v>0.80232467208141356</v>
      </c>
      <c r="HD1176" s="2">
        <f t="shared" si="369"/>
        <v>7.1717712847496617E-4</v>
      </c>
      <c r="HE1176" s="2" t="str">
        <f t="shared" si="365"/>
        <v/>
      </c>
      <c r="HF1176" s="24" t="str">
        <f t="shared" si="366"/>
        <v/>
      </c>
    </row>
    <row r="1177" spans="157:214" ht="20.100000000000001" customHeight="1" x14ac:dyDescent="0.25">
      <c r="FA1177" s="1">
        <v>590</v>
      </c>
      <c r="FB1177" s="1">
        <f t="shared" si="370"/>
        <v>-7564.1656766827073</v>
      </c>
      <c r="FC1177" s="1">
        <f t="shared" si="371"/>
        <v>2.2539987042423552E-5</v>
      </c>
      <c r="FD1177" s="1">
        <f t="shared" si="372"/>
        <v>5.0502583474103684E-2</v>
      </c>
      <c r="FE1177" s="1">
        <f t="shared" si="373"/>
        <v>2.2539987042423552E-5</v>
      </c>
      <c r="FF1177" s="1" t="str">
        <f t="shared" si="374"/>
        <v/>
      </c>
      <c r="FG1177" s="1" t="str">
        <f t="shared" si="375"/>
        <v/>
      </c>
      <c r="FI1177" s="1">
        <f t="shared" si="376"/>
        <v>6.6692562218154982E-175</v>
      </c>
      <c r="FJ1177" s="1" t="str">
        <f t="shared" si="377"/>
        <v/>
      </c>
      <c r="FK1177" s="1" t="str">
        <f t="shared" si="378"/>
        <v/>
      </c>
      <c r="FP1177" s="1">
        <v>590</v>
      </c>
      <c r="FQ1177" s="1">
        <f t="shared" si="379"/>
        <v>-15.998932501439739</v>
      </c>
      <c r="FR1177" s="1">
        <f t="shared" si="380"/>
        <v>1.0656723273495301E-2</v>
      </c>
      <c r="FS1177" s="1">
        <f t="shared" si="381"/>
        <v>5.0502583474103704E-2</v>
      </c>
      <c r="FT1177" s="1">
        <f t="shared" si="382"/>
        <v>1.0656723273495301E-2</v>
      </c>
      <c r="FU1177" s="1" t="str">
        <f t="shared" si="383"/>
        <v/>
      </c>
      <c r="FV1177" s="1" t="str">
        <f t="shared" si="384"/>
        <v/>
      </c>
      <c r="FW1177" s="1">
        <f t="shared" si="385"/>
        <v>0</v>
      </c>
      <c r="FX1177" s="1" t="str">
        <f t="shared" si="386"/>
        <v/>
      </c>
      <c r="FY1177" s="1" t="str">
        <f t="shared" si="387"/>
        <v/>
      </c>
      <c r="GC1177" s="1">
        <v>590</v>
      </c>
      <c r="GD1177" s="1">
        <f t="shared" si="396"/>
        <v>-58.126626901236477</v>
      </c>
      <c r="GE1177" s="1">
        <f t="shared" si="388"/>
        <v>2.9331857950206726E-3</v>
      </c>
      <c r="GF1177" s="1">
        <f t="shared" si="389"/>
        <v>5.0502583474103704E-2</v>
      </c>
      <c r="GG1177" s="1">
        <f t="shared" si="390"/>
        <v>2.9331857950206726E-3</v>
      </c>
      <c r="GH1177" s="1" t="str">
        <f t="shared" si="391"/>
        <v/>
      </c>
      <c r="GI1177" s="1" t="str">
        <f t="shared" si="392"/>
        <v/>
      </c>
      <c r="GJ1177" s="1">
        <f t="shared" si="393"/>
        <v>0</v>
      </c>
      <c r="GK1177" s="1" t="str">
        <f t="shared" si="394"/>
        <v/>
      </c>
      <c r="GL1177" s="1" t="str">
        <f t="shared" si="395"/>
        <v/>
      </c>
      <c r="HA1177" s="2"/>
      <c r="HB1177" s="2">
        <f t="shared" si="367"/>
        <v>3.8080000000000434</v>
      </c>
      <c r="HC1177" s="145">
        <f t="shared" si="368"/>
        <v>0.80160749495293859</v>
      </c>
      <c r="HD1177" s="2">
        <f t="shared" si="369"/>
        <v>7.1789587185500103E-4</v>
      </c>
      <c r="HE1177" s="2" t="str">
        <f t="shared" si="365"/>
        <v/>
      </c>
      <c r="HF1177" s="24" t="str">
        <f t="shared" si="366"/>
        <v/>
      </c>
    </row>
    <row r="1178" spans="157:214" ht="20.100000000000001" customHeight="1" x14ac:dyDescent="0.25">
      <c r="FA1178" s="1">
        <v>591</v>
      </c>
      <c r="FB1178" s="1">
        <f t="shared" si="370"/>
        <v>-7545.7164921054318</v>
      </c>
      <c r="FC1178" s="1">
        <f t="shared" si="371"/>
        <v>2.2688153902107289E-5</v>
      </c>
      <c r="FD1178" s="1">
        <f t="shared" si="372"/>
        <v>5.0919793698048145E-2</v>
      </c>
      <c r="FE1178" s="1">
        <f t="shared" si="373"/>
        <v>2.2688153902107289E-5</v>
      </c>
      <c r="FF1178" s="1" t="str">
        <f t="shared" si="374"/>
        <v/>
      </c>
      <c r="FG1178" s="1" t="str">
        <f t="shared" si="375"/>
        <v/>
      </c>
      <c r="FI1178" s="1">
        <f t="shared" si="376"/>
        <v>7.4592688549450191E-175</v>
      </c>
      <c r="FJ1178" s="1" t="str">
        <f t="shared" si="377"/>
        <v/>
      </c>
      <c r="FK1178" s="1" t="str">
        <f t="shared" si="378"/>
        <v/>
      </c>
      <c r="FP1178" s="1">
        <v>591</v>
      </c>
      <c r="FQ1178" s="1">
        <f t="shared" si="379"/>
        <v>-15.959910714850864</v>
      </c>
      <c r="FR1178" s="1">
        <f t="shared" si="380"/>
        <v>1.0726775364429529E-2</v>
      </c>
      <c r="FS1178" s="1">
        <f t="shared" si="381"/>
        <v>5.0919793698048145E-2</v>
      </c>
      <c r="FT1178" s="1">
        <f t="shared" si="382"/>
        <v>1.0726775364429529E-2</v>
      </c>
      <c r="FU1178" s="1" t="str">
        <f t="shared" si="383"/>
        <v/>
      </c>
      <c r="FV1178" s="1" t="str">
        <f t="shared" si="384"/>
        <v/>
      </c>
      <c r="FW1178" s="1">
        <f t="shared" si="385"/>
        <v>0</v>
      </c>
      <c r="FX1178" s="1" t="str">
        <f t="shared" si="386"/>
        <v/>
      </c>
      <c r="FY1178" s="1" t="str">
        <f t="shared" si="387"/>
        <v/>
      </c>
      <c r="GC1178" s="1">
        <v>591</v>
      </c>
      <c r="GD1178" s="1">
        <f t="shared" si="396"/>
        <v>-57.984854640501752</v>
      </c>
      <c r="GE1178" s="1">
        <f t="shared" si="388"/>
        <v>2.952467125009866E-3</v>
      </c>
      <c r="GF1178" s="1">
        <f t="shared" si="389"/>
        <v>5.0919793698048187E-2</v>
      </c>
      <c r="GG1178" s="1">
        <f t="shared" si="390"/>
        <v>2.952467125009866E-3</v>
      </c>
      <c r="GH1178" s="1" t="str">
        <f t="shared" si="391"/>
        <v/>
      </c>
      <c r="GI1178" s="1" t="str">
        <f t="shared" si="392"/>
        <v/>
      </c>
      <c r="GJ1178" s="1">
        <f t="shared" si="393"/>
        <v>0</v>
      </c>
      <c r="GK1178" s="1" t="str">
        <f t="shared" si="394"/>
        <v/>
      </c>
      <c r="GL1178" s="1" t="str">
        <f t="shared" si="395"/>
        <v/>
      </c>
      <c r="HA1178" s="2"/>
      <c r="HB1178" s="2">
        <f t="shared" si="367"/>
        <v>3.8144000000000435</v>
      </c>
      <c r="HC1178" s="145">
        <f t="shared" si="368"/>
        <v>0.80088959908108359</v>
      </c>
      <c r="HD1178" s="2">
        <f t="shared" si="369"/>
        <v>7.1861026946906659E-4</v>
      </c>
      <c r="HE1178" s="2" t="str">
        <f t="shared" si="365"/>
        <v/>
      </c>
      <c r="HF1178" s="24" t="str">
        <f t="shared" si="366"/>
        <v/>
      </c>
    </row>
    <row r="1179" spans="157:214" ht="20.100000000000001" customHeight="1" x14ac:dyDescent="0.25">
      <c r="FA1179" s="1">
        <v>592</v>
      </c>
      <c r="FB1179" s="1">
        <f t="shared" si="370"/>
        <v>-7527.2673075281564</v>
      </c>
      <c r="FC1179" s="1">
        <f t="shared" si="371"/>
        <v>2.2836929344525814E-5</v>
      </c>
      <c r="FD1179" s="1">
        <f t="shared" si="372"/>
        <v>5.1339743094844313E-2</v>
      </c>
      <c r="FE1179" s="1">
        <f t="shared" si="373"/>
        <v>2.2836929344525814E-5</v>
      </c>
      <c r="FF1179" s="1" t="str">
        <f t="shared" si="374"/>
        <v/>
      </c>
      <c r="FG1179" s="1" t="str">
        <f t="shared" si="375"/>
        <v/>
      </c>
      <c r="FI1179" s="1">
        <f t="shared" si="376"/>
        <v>8.3427296471841329E-175</v>
      </c>
      <c r="FJ1179" s="1" t="str">
        <f t="shared" si="377"/>
        <v/>
      </c>
      <c r="FK1179" s="1" t="str">
        <f t="shared" si="378"/>
        <v/>
      </c>
      <c r="FP1179" s="1">
        <v>592</v>
      </c>
      <c r="FQ1179" s="1">
        <f t="shared" si="379"/>
        <v>-15.920888928261984</v>
      </c>
      <c r="FR1179" s="1">
        <f t="shared" si="380"/>
        <v>1.079711518835055E-2</v>
      </c>
      <c r="FS1179" s="1">
        <f t="shared" si="381"/>
        <v>5.1339743094844313E-2</v>
      </c>
      <c r="FT1179" s="1">
        <f t="shared" si="382"/>
        <v>1.079711518835055E-2</v>
      </c>
      <c r="FU1179" s="1" t="str">
        <f t="shared" si="383"/>
        <v/>
      </c>
      <c r="FV1179" s="1" t="str">
        <f t="shared" si="384"/>
        <v/>
      </c>
      <c r="FW1179" s="1">
        <f t="shared" si="385"/>
        <v>0</v>
      </c>
      <c r="FX1179" s="1" t="str">
        <f t="shared" si="386"/>
        <v/>
      </c>
      <c r="FY1179" s="1" t="str">
        <f t="shared" si="387"/>
        <v/>
      </c>
      <c r="GC1179" s="1">
        <v>592</v>
      </c>
      <c r="GD1179" s="1">
        <f t="shared" si="396"/>
        <v>-57.843082379767026</v>
      </c>
      <c r="GE1179" s="1">
        <f t="shared" si="388"/>
        <v>2.9718276514169397E-3</v>
      </c>
      <c r="GF1179" s="1">
        <f t="shared" si="389"/>
        <v>5.1339743094844348E-2</v>
      </c>
      <c r="GG1179" s="1">
        <f t="shared" si="390"/>
        <v>2.9718276514169397E-3</v>
      </c>
      <c r="GH1179" s="1" t="str">
        <f t="shared" si="391"/>
        <v/>
      </c>
      <c r="GI1179" s="1" t="str">
        <f t="shared" si="392"/>
        <v/>
      </c>
      <c r="GJ1179" s="1">
        <f t="shared" si="393"/>
        <v>0</v>
      </c>
      <c r="GK1179" s="1" t="str">
        <f t="shared" si="394"/>
        <v/>
      </c>
      <c r="GL1179" s="1" t="str">
        <f t="shared" si="395"/>
        <v/>
      </c>
      <c r="HA1179" s="2"/>
      <c r="HB1179" s="2">
        <f t="shared" si="367"/>
        <v>3.8208000000000437</v>
      </c>
      <c r="HC1179" s="145">
        <f t="shared" si="368"/>
        <v>0.80017098881161453</v>
      </c>
      <c r="HD1179" s="2">
        <f t="shared" si="369"/>
        <v>7.1932032390320533E-4</v>
      </c>
      <c r="HE1179" s="2" t="str">
        <f t="shared" si="365"/>
        <v/>
      </c>
      <c r="HF1179" s="24" t="str">
        <f t="shared" si="366"/>
        <v/>
      </c>
    </row>
    <row r="1180" spans="157:214" ht="20.100000000000001" customHeight="1" x14ac:dyDescent="0.25">
      <c r="FA1180" s="2">
        <v>593</v>
      </c>
      <c r="FB1180" s="1">
        <f t="shared" si="370"/>
        <v>-7508.8181229508828</v>
      </c>
      <c r="FC1180" s="1">
        <f t="shared" si="371"/>
        <v>2.2986312584018131E-5</v>
      </c>
      <c r="FD1180" s="1">
        <f t="shared" si="372"/>
        <v>5.1762442885152686E-2</v>
      </c>
      <c r="FE1180" s="1">
        <f t="shared" si="373"/>
        <v>2.2986312584018131E-5</v>
      </c>
      <c r="FF1180" s="1" t="str">
        <f t="shared" si="374"/>
        <v/>
      </c>
      <c r="FG1180" s="1" t="str">
        <f t="shared" si="375"/>
        <v/>
      </c>
      <c r="FI1180" s="1">
        <f t="shared" si="376"/>
        <v>9.3306764657730446E-175</v>
      </c>
      <c r="FJ1180" s="1" t="str">
        <f t="shared" si="377"/>
        <v/>
      </c>
      <c r="FK1180" s="1" t="str">
        <f t="shared" si="378"/>
        <v/>
      </c>
      <c r="FP1180" s="2">
        <v>593</v>
      </c>
      <c r="FQ1180" s="1">
        <f t="shared" si="379"/>
        <v>-15.881867141673109</v>
      </c>
      <c r="FR1180" s="1">
        <f t="shared" si="380"/>
        <v>1.0867742373804194E-2</v>
      </c>
      <c r="FS1180" s="1">
        <f t="shared" si="381"/>
        <v>5.1762442885152686E-2</v>
      </c>
      <c r="FT1180" s="1">
        <f t="shared" si="382"/>
        <v>1.0867742373804194E-2</v>
      </c>
      <c r="FU1180" s="1" t="str">
        <f t="shared" si="383"/>
        <v/>
      </c>
      <c r="FV1180" s="1" t="str">
        <f t="shared" si="384"/>
        <v/>
      </c>
      <c r="FW1180" s="1">
        <f t="shared" si="385"/>
        <v>0</v>
      </c>
      <c r="FX1180" s="1" t="str">
        <f t="shared" si="386"/>
        <v/>
      </c>
      <c r="FY1180" s="1" t="str">
        <f t="shared" si="387"/>
        <v/>
      </c>
      <c r="GC1180" s="2">
        <v>593</v>
      </c>
      <c r="GD1180" s="1">
        <f t="shared" si="396"/>
        <v>-57.7013101190323</v>
      </c>
      <c r="GE1180" s="1">
        <f t="shared" si="388"/>
        <v>2.9912672720018309E-3</v>
      </c>
      <c r="GF1180" s="1">
        <f t="shared" si="389"/>
        <v>5.1762442885152755E-2</v>
      </c>
      <c r="GG1180" s="1">
        <f t="shared" si="390"/>
        <v>2.9912672720018309E-3</v>
      </c>
      <c r="GH1180" s="1" t="str">
        <f t="shared" si="391"/>
        <v/>
      </c>
      <c r="GI1180" s="1" t="str">
        <f t="shared" si="392"/>
        <v/>
      </c>
      <c r="GJ1180" s="1">
        <f t="shared" si="393"/>
        <v>0</v>
      </c>
      <c r="GK1180" s="1" t="str">
        <f t="shared" si="394"/>
        <v/>
      </c>
      <c r="GL1180" s="1" t="str">
        <f t="shared" si="395"/>
        <v/>
      </c>
      <c r="HA1180" s="2"/>
      <c r="HB1180" s="2">
        <f t="shared" si="367"/>
        <v>3.8272000000000439</v>
      </c>
      <c r="HC1180" s="145">
        <f t="shared" si="368"/>
        <v>0.79945166848771132</v>
      </c>
      <c r="HD1180" s="2">
        <f t="shared" si="369"/>
        <v>7.2002603780307872E-4</v>
      </c>
      <c r="HE1180" s="2" t="str">
        <f t="shared" si="365"/>
        <v/>
      </c>
      <c r="HF1180" s="24" t="str">
        <f t="shared" si="366"/>
        <v/>
      </c>
    </row>
    <row r="1181" spans="157:214" ht="20.100000000000001" customHeight="1" x14ac:dyDescent="0.25">
      <c r="FA1181" s="1">
        <v>594</v>
      </c>
      <c r="FB1181" s="1">
        <f t="shared" si="370"/>
        <v>-7490.3689383736073</v>
      </c>
      <c r="FC1181" s="1">
        <f t="shared" si="371"/>
        <v>2.313630280050828E-5</v>
      </c>
      <c r="FD1181" s="1">
        <f t="shared" si="372"/>
        <v>5.2187904274821929E-2</v>
      </c>
      <c r="FE1181" s="1">
        <f t="shared" si="373"/>
        <v>2.313630280050828E-5</v>
      </c>
      <c r="FF1181" s="1" t="str">
        <f t="shared" si="374"/>
        <v/>
      </c>
      <c r="FG1181" s="1" t="str">
        <f t="shared" si="375"/>
        <v/>
      </c>
      <c r="FI1181" s="1">
        <f t="shared" si="376"/>
        <v>1.0435449069726878E-174</v>
      </c>
      <c r="FJ1181" s="1" t="str">
        <f t="shared" si="377"/>
        <v/>
      </c>
      <c r="FK1181" s="1" t="str">
        <f t="shared" si="378"/>
        <v/>
      </c>
      <c r="FP1181" s="1">
        <v>594</v>
      </c>
      <c r="FQ1181" s="1">
        <f t="shared" si="379"/>
        <v>-15.842845355084233</v>
      </c>
      <c r="FR1181" s="1">
        <f t="shared" si="380"/>
        <v>1.0938656533065179E-2</v>
      </c>
      <c r="FS1181" s="1">
        <f t="shared" si="381"/>
        <v>5.2187904274821895E-2</v>
      </c>
      <c r="FT1181" s="1">
        <f t="shared" si="382"/>
        <v>1.0938656533065179E-2</v>
      </c>
      <c r="FU1181" s="1" t="str">
        <f t="shared" si="383"/>
        <v/>
      </c>
      <c r="FV1181" s="1" t="str">
        <f t="shared" si="384"/>
        <v/>
      </c>
      <c r="FW1181" s="1">
        <f t="shared" si="385"/>
        <v>0</v>
      </c>
      <c r="FX1181" s="1" t="str">
        <f t="shared" si="386"/>
        <v/>
      </c>
      <c r="FY1181" s="1" t="str">
        <f t="shared" si="387"/>
        <v/>
      </c>
      <c r="GC1181" s="1">
        <v>594</v>
      </c>
      <c r="GD1181" s="1">
        <f t="shared" si="396"/>
        <v>-57.559537858297588</v>
      </c>
      <c r="GE1181" s="1">
        <f t="shared" si="388"/>
        <v>3.0107858800459643E-3</v>
      </c>
      <c r="GF1181" s="1">
        <f t="shared" si="389"/>
        <v>5.2187904274821929E-2</v>
      </c>
      <c r="GG1181" s="1">
        <f t="shared" si="390"/>
        <v>3.0107858800459643E-3</v>
      </c>
      <c r="GH1181" s="1" t="str">
        <f t="shared" si="391"/>
        <v/>
      </c>
      <c r="GI1181" s="1" t="str">
        <f t="shared" si="392"/>
        <v/>
      </c>
      <c r="GJ1181" s="1">
        <f t="shared" si="393"/>
        <v>0</v>
      </c>
      <c r="GK1181" s="1" t="str">
        <f t="shared" si="394"/>
        <v/>
      </c>
      <c r="GL1181" s="1" t="str">
        <f t="shared" si="395"/>
        <v/>
      </c>
      <c r="HA1181" s="2"/>
      <c r="HB1181" s="2">
        <f t="shared" si="367"/>
        <v>3.8336000000000441</v>
      </c>
      <c r="HC1181" s="145">
        <f t="shared" si="368"/>
        <v>0.79873164244990824</v>
      </c>
      <c r="HD1181" s="2">
        <f t="shared" si="369"/>
        <v>7.2072741387319006E-4</v>
      </c>
      <c r="HE1181" s="2" t="str">
        <f t="shared" si="365"/>
        <v/>
      </c>
      <c r="HF1181" s="24" t="str">
        <f t="shared" si="366"/>
        <v/>
      </c>
    </row>
    <row r="1182" spans="157:214" ht="20.100000000000001" customHeight="1" x14ac:dyDescent="0.25">
      <c r="FA1182" s="1">
        <v>595</v>
      </c>
      <c r="FB1182" s="1">
        <f t="shared" si="370"/>
        <v>-7471.9197537963319</v>
      </c>
      <c r="FC1182" s="1">
        <f t="shared" si="371"/>
        <v>2.3286899139332826E-5</v>
      </c>
      <c r="FD1182" s="1">
        <f t="shared" si="372"/>
        <v>5.2616138454252052E-2</v>
      </c>
      <c r="FE1182" s="1">
        <f t="shared" si="373"/>
        <v>2.3286899139332826E-5</v>
      </c>
      <c r="FF1182" s="1" t="str">
        <f t="shared" si="374"/>
        <v/>
      </c>
      <c r="FG1182" s="1" t="str">
        <f t="shared" si="375"/>
        <v/>
      </c>
      <c r="FI1182" s="1">
        <f t="shared" si="376"/>
        <v>1.1670842443494199E-174</v>
      </c>
      <c r="FJ1182" s="1" t="str">
        <f t="shared" si="377"/>
        <v/>
      </c>
      <c r="FK1182" s="1" t="str">
        <f t="shared" si="378"/>
        <v/>
      </c>
      <c r="FP1182" s="1">
        <v>595</v>
      </c>
      <c r="FQ1182" s="1">
        <f t="shared" si="379"/>
        <v>-15.803823568495353</v>
      </c>
      <c r="FR1182" s="1">
        <f t="shared" si="380"/>
        <v>1.1009857262055583E-2</v>
      </c>
      <c r="FS1182" s="1">
        <f t="shared" si="381"/>
        <v>5.2616138454252052E-2</v>
      </c>
      <c r="FT1182" s="1">
        <f t="shared" si="382"/>
        <v>1.1009857262055583E-2</v>
      </c>
      <c r="FU1182" s="1" t="str">
        <f t="shared" si="383"/>
        <v/>
      </c>
      <c r="FV1182" s="1" t="str">
        <f t="shared" si="384"/>
        <v/>
      </c>
      <c r="FW1182" s="1">
        <f t="shared" si="385"/>
        <v>0</v>
      </c>
      <c r="FX1182" s="1" t="str">
        <f t="shared" si="386"/>
        <v/>
      </c>
      <c r="FY1182" s="1" t="str">
        <f t="shared" si="387"/>
        <v/>
      </c>
      <c r="GC1182" s="1">
        <v>595</v>
      </c>
      <c r="GD1182" s="1">
        <f t="shared" si="396"/>
        <v>-57.417765597562862</v>
      </c>
      <c r="GE1182" s="1">
        <f t="shared" si="388"/>
        <v>3.0303833643298243E-3</v>
      </c>
      <c r="GF1182" s="1">
        <f t="shared" si="389"/>
        <v>5.2616138454252052E-2</v>
      </c>
      <c r="GG1182" s="1">
        <f t="shared" si="390"/>
        <v>3.0303833643298243E-3</v>
      </c>
      <c r="GH1182" s="1" t="str">
        <f t="shared" si="391"/>
        <v/>
      </c>
      <c r="GI1182" s="1" t="str">
        <f t="shared" si="392"/>
        <v/>
      </c>
      <c r="GJ1182" s="1">
        <f t="shared" si="393"/>
        <v>0</v>
      </c>
      <c r="GK1182" s="1" t="str">
        <f t="shared" si="394"/>
        <v/>
      </c>
      <c r="GL1182" s="1" t="str">
        <f t="shared" si="395"/>
        <v/>
      </c>
      <c r="HA1182" s="2"/>
      <c r="HB1182" s="2">
        <f t="shared" si="367"/>
        <v>3.8400000000000443</v>
      </c>
      <c r="HC1182" s="145">
        <f t="shared" si="368"/>
        <v>0.79801091503603505</v>
      </c>
      <c r="HD1182" s="2">
        <f t="shared" si="369"/>
        <v>7.2142445487599627E-4</v>
      </c>
      <c r="HE1182" s="2" t="str">
        <f t="shared" si="365"/>
        <v/>
      </c>
      <c r="HF1182" s="24" t="str">
        <f t="shared" si="366"/>
        <v/>
      </c>
    </row>
    <row r="1183" spans="157:214" ht="20.100000000000001" customHeight="1" x14ac:dyDescent="0.25">
      <c r="FA1183" s="1">
        <v>596</v>
      </c>
      <c r="FB1183" s="1">
        <f t="shared" si="370"/>
        <v>-7453.4705692190582</v>
      </c>
      <c r="FC1183" s="1">
        <f t="shared" si="371"/>
        <v>2.3438100711070131E-5</v>
      </c>
      <c r="FD1183" s="1">
        <f t="shared" si="372"/>
        <v>5.3047156597754823E-2</v>
      </c>
      <c r="FE1183" s="1">
        <f t="shared" si="373"/>
        <v>2.3438100711070131E-5</v>
      </c>
      <c r="FF1183" s="1" t="str">
        <f t="shared" si="374"/>
        <v/>
      </c>
      <c r="FG1183" s="1" t="str">
        <f t="shared" si="375"/>
        <v/>
      </c>
      <c r="FI1183" s="1">
        <f t="shared" si="376"/>
        <v>1.30522781637074E-174</v>
      </c>
      <c r="FJ1183" s="1" t="str">
        <f t="shared" si="377"/>
        <v/>
      </c>
      <c r="FK1183" s="1" t="str">
        <f t="shared" si="378"/>
        <v/>
      </c>
      <c r="FP1183" s="1">
        <v>596</v>
      </c>
      <c r="FQ1183" s="1">
        <f t="shared" si="379"/>
        <v>-15.764801781906478</v>
      </c>
      <c r="FR1183" s="1">
        <f t="shared" si="380"/>
        <v>1.1081344140264043E-2</v>
      </c>
      <c r="FS1183" s="1">
        <f t="shared" si="381"/>
        <v>5.3047156597754823E-2</v>
      </c>
      <c r="FT1183" s="1">
        <f t="shared" si="382"/>
        <v>1.1081344140264043E-2</v>
      </c>
      <c r="FU1183" s="1" t="str">
        <f t="shared" si="383"/>
        <v/>
      </c>
      <c r="FV1183" s="1" t="str">
        <f t="shared" si="384"/>
        <v/>
      </c>
      <c r="FW1183" s="1">
        <f t="shared" si="385"/>
        <v>0</v>
      </c>
      <c r="FX1183" s="1" t="str">
        <f t="shared" si="386"/>
        <v/>
      </c>
      <c r="FY1183" s="1" t="str">
        <f t="shared" si="387"/>
        <v/>
      </c>
      <c r="GC1183" s="1">
        <v>596</v>
      </c>
      <c r="GD1183" s="1">
        <f t="shared" si="396"/>
        <v>-57.275993336828137</v>
      </c>
      <c r="GE1183" s="1">
        <f t="shared" si="388"/>
        <v>3.0500596091107084E-3</v>
      </c>
      <c r="GF1183" s="1">
        <f t="shared" si="389"/>
        <v>5.3047156597754899E-2</v>
      </c>
      <c r="GG1183" s="1">
        <f t="shared" si="390"/>
        <v>3.0500596091107084E-3</v>
      </c>
      <c r="GH1183" s="1" t="str">
        <f t="shared" si="391"/>
        <v/>
      </c>
      <c r="GI1183" s="1" t="str">
        <f t="shared" si="392"/>
        <v/>
      </c>
      <c r="GJ1183" s="1">
        <f t="shared" si="393"/>
        <v>0</v>
      </c>
      <c r="GK1183" s="1" t="str">
        <f t="shared" si="394"/>
        <v/>
      </c>
      <c r="GL1183" s="1" t="str">
        <f t="shared" si="395"/>
        <v/>
      </c>
      <c r="HA1183" s="2"/>
      <c r="HB1183" s="2">
        <f t="shared" si="367"/>
        <v>3.8464000000000445</v>
      </c>
      <c r="HC1183" s="145">
        <f t="shared" si="368"/>
        <v>0.79728949058115905</v>
      </c>
      <c r="HD1183" s="2">
        <f t="shared" si="369"/>
        <v>7.2211716363412837E-4</v>
      </c>
      <c r="HE1183" s="2" t="str">
        <f t="shared" si="365"/>
        <v/>
      </c>
      <c r="HF1183" s="24" t="str">
        <f t="shared" si="366"/>
        <v/>
      </c>
    </row>
    <row r="1184" spans="157:214" ht="20.100000000000001" customHeight="1" x14ac:dyDescent="0.25">
      <c r="FA1184" s="1">
        <v>597</v>
      </c>
      <c r="FB1184" s="1">
        <f t="shared" si="370"/>
        <v>-7435.0213846417828</v>
      </c>
      <c r="FC1184" s="1">
        <f t="shared" si="371"/>
        <v>2.3589906591371169E-5</v>
      </c>
      <c r="FD1184" s="1">
        <f t="shared" si="372"/>
        <v>5.3480969862911225E-2</v>
      </c>
      <c r="FE1184" s="1">
        <f t="shared" si="373"/>
        <v>2.3589906591371169E-5</v>
      </c>
      <c r="FF1184" s="1" t="str">
        <f t="shared" si="374"/>
        <v/>
      </c>
      <c r="FG1184" s="1" t="str">
        <f t="shared" si="375"/>
        <v/>
      </c>
      <c r="FI1184" s="1">
        <f t="shared" si="376"/>
        <v>1.4596995916788912E-174</v>
      </c>
      <c r="FJ1184" s="1" t="str">
        <f t="shared" si="377"/>
        <v/>
      </c>
      <c r="FK1184" s="1" t="str">
        <f t="shared" si="378"/>
        <v/>
      </c>
      <c r="FP1184" s="1">
        <v>597</v>
      </c>
      <c r="FQ1184" s="1">
        <f t="shared" si="379"/>
        <v>-15.725779995317598</v>
      </c>
      <c r="FR1184" s="1">
        <f t="shared" si="380"/>
        <v>1.1153116730665833E-2</v>
      </c>
      <c r="FS1184" s="1">
        <f t="shared" si="381"/>
        <v>5.3480969862911225E-2</v>
      </c>
      <c r="FT1184" s="1">
        <f t="shared" si="382"/>
        <v>1.1153116730665833E-2</v>
      </c>
      <c r="FU1184" s="1" t="str">
        <f t="shared" si="383"/>
        <v/>
      </c>
      <c r="FV1184" s="1" t="str">
        <f t="shared" si="384"/>
        <v/>
      </c>
      <c r="FW1184" s="1">
        <f t="shared" si="385"/>
        <v>0</v>
      </c>
      <c r="FX1184" s="1" t="str">
        <f t="shared" si="386"/>
        <v/>
      </c>
      <c r="FY1184" s="1" t="str">
        <f t="shared" si="387"/>
        <v/>
      </c>
      <c r="GC1184" s="1">
        <v>597</v>
      </c>
      <c r="GD1184" s="1">
        <f t="shared" si="396"/>
        <v>-57.134221076093411</v>
      </c>
      <c r="GE1184" s="1">
        <f t="shared" si="388"/>
        <v>3.0698144941007275E-3</v>
      </c>
      <c r="GF1184" s="1">
        <f t="shared" si="389"/>
        <v>5.3480969862911225E-2</v>
      </c>
      <c r="GG1184" s="1">
        <f t="shared" si="390"/>
        <v>3.0698144941007275E-3</v>
      </c>
      <c r="GH1184" s="1" t="str">
        <f t="shared" si="391"/>
        <v/>
      </c>
      <c r="GI1184" s="1" t="str">
        <f t="shared" si="392"/>
        <v/>
      </c>
      <c r="GJ1184" s="1">
        <f t="shared" si="393"/>
        <v>0</v>
      </c>
      <c r="GK1184" s="1" t="str">
        <f t="shared" si="394"/>
        <v/>
      </c>
      <c r="GL1184" s="1" t="str">
        <f t="shared" si="395"/>
        <v/>
      </c>
      <c r="HA1184" s="2"/>
      <c r="HB1184" s="2">
        <f t="shared" si="367"/>
        <v>3.8528000000000446</v>
      </c>
      <c r="HC1184" s="145">
        <f t="shared" si="368"/>
        <v>0.79656737341752493</v>
      </c>
      <c r="HD1184" s="2">
        <f t="shared" si="369"/>
        <v>7.2280554302484035E-4</v>
      </c>
      <c r="HE1184" s="2" t="str">
        <f t="shared" si="365"/>
        <v/>
      </c>
      <c r="HF1184" s="24" t="str">
        <f t="shared" si="366"/>
        <v/>
      </c>
    </row>
    <row r="1185" spans="157:214" ht="20.100000000000001" customHeight="1" x14ac:dyDescent="0.25">
      <c r="FA1185" s="1">
        <v>598</v>
      </c>
      <c r="FB1185" s="1">
        <f t="shared" si="370"/>
        <v>-7416.5722000645073</v>
      </c>
      <c r="FC1185" s="1">
        <f t="shared" si="371"/>
        <v>2.3742315820792079E-5</v>
      </c>
      <c r="FD1185" s="1">
        <f t="shared" si="372"/>
        <v>5.3917589389924941E-2</v>
      </c>
      <c r="FE1185" s="1">
        <f t="shared" si="373"/>
        <v>2.3742315820792079E-5</v>
      </c>
      <c r="FF1185" s="1" t="str">
        <f t="shared" si="374"/>
        <v/>
      </c>
      <c r="FG1185" s="1" t="str">
        <f t="shared" si="375"/>
        <v/>
      </c>
      <c r="FI1185" s="1">
        <f t="shared" si="376"/>
        <v>1.6324267533451381E-174</v>
      </c>
      <c r="FJ1185" s="1" t="str">
        <f t="shared" si="377"/>
        <v/>
      </c>
      <c r="FK1185" s="1" t="str">
        <f t="shared" si="378"/>
        <v/>
      </c>
      <c r="FP1185" s="1">
        <v>598</v>
      </c>
      <c r="FQ1185" s="1">
        <f t="shared" si="379"/>
        <v>-15.686758208728723</v>
      </c>
      <c r="FR1185" s="1">
        <f t="shared" si="380"/>
        <v>1.1225174579643667E-2</v>
      </c>
      <c r="FS1185" s="1">
        <f t="shared" si="381"/>
        <v>5.3917589389924921E-2</v>
      </c>
      <c r="FT1185" s="1">
        <f t="shared" si="382"/>
        <v>1.1225174579643667E-2</v>
      </c>
      <c r="FU1185" s="1" t="str">
        <f t="shared" si="383"/>
        <v/>
      </c>
      <c r="FV1185" s="1" t="str">
        <f t="shared" si="384"/>
        <v/>
      </c>
      <c r="FW1185" s="1">
        <f t="shared" si="385"/>
        <v>0</v>
      </c>
      <c r="FX1185" s="1" t="str">
        <f t="shared" si="386"/>
        <v/>
      </c>
      <c r="FY1185" s="1" t="str">
        <f t="shared" si="387"/>
        <v/>
      </c>
      <c r="GC1185" s="1">
        <v>598</v>
      </c>
      <c r="GD1185" s="1">
        <f t="shared" si="396"/>
        <v>-56.992448815358685</v>
      </c>
      <c r="GE1185" s="1">
        <f t="shared" si="388"/>
        <v>3.0896478944450168E-3</v>
      </c>
      <c r="GF1185" s="1">
        <f t="shared" si="389"/>
        <v>5.3917589389925011E-2</v>
      </c>
      <c r="GG1185" s="1">
        <f t="shared" si="390"/>
        <v>3.0896478944450168E-3</v>
      </c>
      <c r="GH1185" s="1" t="str">
        <f t="shared" si="391"/>
        <v/>
      </c>
      <c r="GI1185" s="1" t="str">
        <f t="shared" si="392"/>
        <v/>
      </c>
      <c r="GJ1185" s="1">
        <f t="shared" si="393"/>
        <v>0</v>
      </c>
      <c r="GK1185" s="1" t="str">
        <f t="shared" si="394"/>
        <v/>
      </c>
      <c r="GL1185" s="1" t="str">
        <f t="shared" si="395"/>
        <v/>
      </c>
      <c r="HA1185" s="2"/>
      <c r="HB1185" s="2">
        <f t="shared" si="367"/>
        <v>3.8592000000000448</v>
      </c>
      <c r="HC1185" s="145">
        <f t="shared" si="368"/>
        <v>0.79584456787450009</v>
      </c>
      <c r="HD1185" s="2">
        <f t="shared" si="369"/>
        <v>7.2348959598533824E-4</v>
      </c>
      <c r="HE1185" s="2" t="str">
        <f t="shared" si="365"/>
        <v/>
      </c>
      <c r="HF1185" s="24" t="str">
        <f t="shared" si="366"/>
        <v/>
      </c>
    </row>
    <row r="1186" spans="157:214" ht="20.100000000000001" customHeight="1" x14ac:dyDescent="0.25">
      <c r="FA1186" s="2">
        <v>599</v>
      </c>
      <c r="FB1186" s="1">
        <f t="shared" si="370"/>
        <v>-7398.1230154872337</v>
      </c>
      <c r="FC1186" s="1">
        <f t="shared" si="371"/>
        <v>2.3895327404628508E-5</v>
      </c>
      <c r="FD1186" s="1">
        <f t="shared" si="372"/>
        <v>5.4357026300973894E-2</v>
      </c>
      <c r="FE1186" s="1">
        <f t="shared" si="373"/>
        <v>2.3895327404628508E-5</v>
      </c>
      <c r="FF1186" s="1" t="str">
        <f t="shared" si="374"/>
        <v/>
      </c>
      <c r="FG1186" s="1" t="str">
        <f t="shared" si="375"/>
        <v/>
      </c>
      <c r="FI1186" s="1">
        <f t="shared" si="376"/>
        <v>1.8255636183600575E-174</v>
      </c>
      <c r="FJ1186" s="1" t="str">
        <f t="shared" si="377"/>
        <v/>
      </c>
      <c r="FK1186" s="1" t="str">
        <f t="shared" si="378"/>
        <v/>
      </c>
      <c r="FP1186" s="2">
        <v>599</v>
      </c>
      <c r="FQ1186" s="1">
        <f t="shared" si="379"/>
        <v>-15.647736422139843</v>
      </c>
      <c r="FR1186" s="1">
        <f t="shared" si="380"/>
        <v>1.129751721690939E-2</v>
      </c>
      <c r="FS1186" s="1">
        <f t="shared" si="381"/>
        <v>5.4357026300973915E-2</v>
      </c>
      <c r="FT1186" s="1">
        <f t="shared" si="382"/>
        <v>1.129751721690939E-2</v>
      </c>
      <c r="FU1186" s="1" t="str">
        <f t="shared" si="383"/>
        <v/>
      </c>
      <c r="FV1186" s="1" t="str">
        <f t="shared" si="384"/>
        <v/>
      </c>
      <c r="FW1186" s="1">
        <f t="shared" si="385"/>
        <v>0</v>
      </c>
      <c r="FX1186" s="1" t="str">
        <f t="shared" si="386"/>
        <v/>
      </c>
      <c r="FY1186" s="1" t="str">
        <f t="shared" si="387"/>
        <v/>
      </c>
      <c r="GC1186" s="2">
        <v>599</v>
      </c>
      <c r="GD1186" s="1">
        <f t="shared" si="396"/>
        <v>-56.850676554623959</v>
      </c>
      <c r="GE1186" s="1">
        <f t="shared" si="388"/>
        <v>3.1095596807001699E-3</v>
      </c>
      <c r="GF1186" s="1">
        <f t="shared" si="389"/>
        <v>5.4357026300973943E-2</v>
      </c>
      <c r="GG1186" s="1">
        <f t="shared" si="390"/>
        <v>3.1095596807001699E-3</v>
      </c>
      <c r="GH1186" s="1" t="str">
        <f t="shared" si="391"/>
        <v/>
      </c>
      <c r="GI1186" s="1" t="str">
        <f t="shared" si="392"/>
        <v/>
      </c>
      <c r="GJ1186" s="1">
        <f t="shared" si="393"/>
        <v>0</v>
      </c>
      <c r="GK1186" s="1" t="str">
        <f t="shared" si="394"/>
        <v/>
      </c>
      <c r="GL1186" s="1" t="str">
        <f t="shared" si="395"/>
        <v/>
      </c>
      <c r="HA1186" s="2"/>
      <c r="HB1186" s="2">
        <f t="shared" si="367"/>
        <v>3.865600000000045</v>
      </c>
      <c r="HC1186" s="145">
        <f t="shared" si="368"/>
        <v>0.79512107827851475</v>
      </c>
      <c r="HD1186" s="2">
        <f t="shared" si="369"/>
        <v>7.2416932550889435E-4</v>
      </c>
      <c r="HE1186" s="2" t="str">
        <f t="shared" si="365"/>
        <v/>
      </c>
      <c r="HF1186" s="24" t="str">
        <f t="shared" si="366"/>
        <v/>
      </c>
    </row>
    <row r="1187" spans="157:214" ht="20.100000000000001" customHeight="1" x14ac:dyDescent="0.25">
      <c r="FA1187" s="1">
        <v>600</v>
      </c>
      <c r="FB1187" s="1">
        <f t="shared" si="370"/>
        <v>-7379.6738309099583</v>
      </c>
      <c r="FC1187" s="1">
        <f t="shared" si="371"/>
        <v>2.4048940312751648E-5</v>
      </c>
      <c r="FD1187" s="1">
        <f t="shared" si="372"/>
        <v>5.4799291699557967E-2</v>
      </c>
      <c r="FE1187" s="1">
        <f t="shared" si="373"/>
        <v>2.4048940312751648E-5</v>
      </c>
      <c r="FF1187" s="1" t="str">
        <f t="shared" si="374"/>
        <v/>
      </c>
      <c r="FG1187" s="1" t="str">
        <f t="shared" si="375"/>
        <v/>
      </c>
      <c r="FI1187" s="1">
        <f t="shared" si="376"/>
        <v>2.0415183685010091E-174</v>
      </c>
      <c r="FJ1187" s="1" t="str">
        <f t="shared" si="377"/>
        <v/>
      </c>
      <c r="FK1187" s="1" t="str">
        <f t="shared" si="378"/>
        <v/>
      </c>
      <c r="FP1187" s="1">
        <v>600</v>
      </c>
      <c r="FQ1187" s="1">
        <f t="shared" si="379"/>
        <v>-15.608714635550967</v>
      </c>
      <c r="FR1187" s="1">
        <f t="shared" si="380"/>
        <v>1.1370144155426434E-2</v>
      </c>
      <c r="FS1187" s="1">
        <f t="shared" si="381"/>
        <v>5.4799291699557967E-2</v>
      </c>
      <c r="FT1187" s="1">
        <f t="shared" si="382"/>
        <v>1.1370144155426434E-2</v>
      </c>
      <c r="FU1187" s="1" t="str">
        <f t="shared" si="383"/>
        <v/>
      </c>
      <c r="FV1187" s="1" t="str">
        <f t="shared" si="384"/>
        <v/>
      </c>
      <c r="FW1187" s="1">
        <f t="shared" si="385"/>
        <v>0</v>
      </c>
      <c r="FX1187" s="1" t="str">
        <f t="shared" si="386"/>
        <v/>
      </c>
      <c r="FY1187" s="1" t="str">
        <f t="shared" si="387"/>
        <v/>
      </c>
      <c r="GC1187" s="1">
        <v>600</v>
      </c>
      <c r="GD1187" s="1">
        <f t="shared" si="396"/>
        <v>-56.708904293889248</v>
      </c>
      <c r="GE1187" s="1">
        <f t="shared" si="388"/>
        <v>3.1295497188129026E-3</v>
      </c>
      <c r="GF1187" s="1">
        <f t="shared" si="389"/>
        <v>5.4799291699557967E-2</v>
      </c>
      <c r="GG1187" s="1">
        <f t="shared" si="390"/>
        <v>3.1295497188129026E-3</v>
      </c>
      <c r="GH1187" s="1" t="str">
        <f t="shared" si="391"/>
        <v/>
      </c>
      <c r="GI1187" s="1" t="str">
        <f t="shared" si="392"/>
        <v/>
      </c>
      <c r="GJ1187" s="1">
        <f t="shared" si="393"/>
        <v>0</v>
      </c>
      <c r="GK1187" s="1" t="str">
        <f t="shared" si="394"/>
        <v/>
      </c>
      <c r="GL1187" s="1" t="str">
        <f t="shared" si="395"/>
        <v/>
      </c>
      <c r="HA1187" s="2"/>
      <c r="HB1187" s="2">
        <f t="shared" si="367"/>
        <v>3.8720000000000452</v>
      </c>
      <c r="HC1187" s="145">
        <f t="shared" si="368"/>
        <v>0.79439690895300585</v>
      </c>
      <c r="HD1187" s="2">
        <f t="shared" si="369"/>
        <v>7.2484473464529131E-4</v>
      </c>
      <c r="HE1187" s="2" t="str">
        <f t="shared" si="365"/>
        <v/>
      </c>
      <c r="HF1187" s="24" t="str">
        <f t="shared" si="366"/>
        <v/>
      </c>
    </row>
    <row r="1188" spans="157:214" ht="20.100000000000001" customHeight="1" x14ac:dyDescent="0.25">
      <c r="FA1188" s="1">
        <v>601</v>
      </c>
      <c r="FB1188" s="1">
        <f t="shared" si="370"/>
        <v>-7361.2246463326828</v>
      </c>
      <c r="FC1188" s="1">
        <f t="shared" si="371"/>
        <v>2.4203153479446063E-5</v>
      </c>
      <c r="FD1188" s="1">
        <f t="shared" si="372"/>
        <v>5.5244396669843952E-2</v>
      </c>
      <c r="FE1188" s="1">
        <f t="shared" si="373"/>
        <v>2.4203153479446063E-5</v>
      </c>
      <c r="FF1188" s="1" t="str">
        <f t="shared" si="374"/>
        <v/>
      </c>
      <c r="FG1188" s="1" t="str">
        <f t="shared" si="375"/>
        <v/>
      </c>
      <c r="FI1188" s="1">
        <f t="shared" si="376"/>
        <v>2.282982922527747E-174</v>
      </c>
      <c r="FJ1188" s="1" t="str">
        <f t="shared" si="377"/>
        <v/>
      </c>
      <c r="FK1188" s="1" t="str">
        <f t="shared" si="378"/>
        <v/>
      </c>
      <c r="FP1188" s="1">
        <v>601</v>
      </c>
      <c r="FQ1188" s="1">
        <f t="shared" si="379"/>
        <v>-15.569692848962088</v>
      </c>
      <c r="FR1188" s="1">
        <f t="shared" si="380"/>
        <v>1.1443054891333187E-2</v>
      </c>
      <c r="FS1188" s="1">
        <f t="shared" si="381"/>
        <v>5.5244396669843952E-2</v>
      </c>
      <c r="FT1188" s="1">
        <f t="shared" si="382"/>
        <v>1.1443054891333187E-2</v>
      </c>
      <c r="FU1188" s="1" t="str">
        <f t="shared" si="383"/>
        <v/>
      </c>
      <c r="FV1188" s="1" t="str">
        <f t="shared" si="384"/>
        <v/>
      </c>
      <c r="FW1188" s="1">
        <f t="shared" si="385"/>
        <v>0</v>
      </c>
      <c r="FX1188" s="1" t="str">
        <f t="shared" si="386"/>
        <v/>
      </c>
      <c r="FY1188" s="1" t="str">
        <f t="shared" si="387"/>
        <v/>
      </c>
      <c r="GC1188" s="1">
        <v>601</v>
      </c>
      <c r="GD1188" s="1">
        <f t="shared" si="396"/>
        <v>-56.567132033154522</v>
      </c>
      <c r="GE1188" s="1">
        <f t="shared" si="388"/>
        <v>3.1496178700989638E-3</v>
      </c>
      <c r="GF1188" s="1">
        <f t="shared" si="389"/>
        <v>5.524439666984398E-2</v>
      </c>
      <c r="GG1188" s="1">
        <f t="shared" si="390"/>
        <v>3.1496178700989638E-3</v>
      </c>
      <c r="GH1188" s="1" t="str">
        <f t="shared" si="391"/>
        <v/>
      </c>
      <c r="GI1188" s="1" t="str">
        <f t="shared" si="392"/>
        <v/>
      </c>
      <c r="GJ1188" s="1">
        <f t="shared" si="393"/>
        <v>0</v>
      </c>
      <c r="GK1188" s="1" t="str">
        <f t="shared" si="394"/>
        <v/>
      </c>
      <c r="GL1188" s="1" t="str">
        <f t="shared" si="395"/>
        <v/>
      </c>
      <c r="HA1188" s="2"/>
      <c r="HB1188" s="2">
        <f t="shared" si="367"/>
        <v>3.8784000000000454</v>
      </c>
      <c r="HC1188" s="145">
        <f t="shared" si="368"/>
        <v>0.79367206421836056</v>
      </c>
      <c r="HD1188" s="2">
        <f t="shared" si="369"/>
        <v>7.2551582650071111E-4</v>
      </c>
      <c r="HE1188" s="2" t="str">
        <f t="shared" si="365"/>
        <v/>
      </c>
      <c r="HF1188" s="24" t="str">
        <f t="shared" si="366"/>
        <v/>
      </c>
    </row>
    <row r="1189" spans="157:214" ht="20.100000000000001" customHeight="1" x14ac:dyDescent="0.25">
      <c r="FA1189" s="1">
        <v>602</v>
      </c>
      <c r="FB1189" s="1">
        <f t="shared" si="370"/>
        <v>-7342.7754617554074</v>
      </c>
      <c r="FC1189" s="1">
        <f t="shared" si="371"/>
        <v>2.4357965803249347E-5</v>
      </c>
      <c r="FD1189" s="1">
        <f t="shared" si="372"/>
        <v>5.5692352276007509E-2</v>
      </c>
      <c r="FE1189" s="1">
        <f t="shared" si="373"/>
        <v>2.4357965803249347E-5</v>
      </c>
      <c r="FF1189" s="1" t="str">
        <f t="shared" si="374"/>
        <v/>
      </c>
      <c r="FG1189" s="1" t="str">
        <f t="shared" si="375"/>
        <v/>
      </c>
      <c r="FI1189" s="1">
        <f t="shared" si="376"/>
        <v>2.5529663183346492E-174</v>
      </c>
      <c r="FJ1189" s="1" t="str">
        <f t="shared" si="377"/>
        <v/>
      </c>
      <c r="FK1189" s="1" t="str">
        <f t="shared" si="378"/>
        <v/>
      </c>
      <c r="FP1189" s="1">
        <v>602</v>
      </c>
      <c r="FQ1189" s="1">
        <f t="shared" si="379"/>
        <v>-15.530671062373212</v>
      </c>
      <c r="FR1189" s="1">
        <f t="shared" si="380"/>
        <v>1.1516248903867141E-2</v>
      </c>
      <c r="FS1189" s="1">
        <f t="shared" si="381"/>
        <v>5.5692352276007509E-2</v>
      </c>
      <c r="FT1189" s="1">
        <f t="shared" si="382"/>
        <v>1.1516248903867141E-2</v>
      </c>
      <c r="FU1189" s="1" t="str">
        <f t="shared" si="383"/>
        <v/>
      </c>
      <c r="FV1189" s="1" t="str">
        <f t="shared" si="384"/>
        <v/>
      </c>
      <c r="FW1189" s="1">
        <f t="shared" si="385"/>
        <v>0</v>
      </c>
      <c r="FX1189" s="1" t="str">
        <f t="shared" si="386"/>
        <v/>
      </c>
      <c r="FY1189" s="1" t="str">
        <f t="shared" si="387"/>
        <v/>
      </c>
      <c r="GC1189" s="1">
        <v>602</v>
      </c>
      <c r="GD1189" s="1">
        <f t="shared" si="396"/>
        <v>-56.425359772419796</v>
      </c>
      <c r="GE1189" s="1">
        <f t="shared" si="388"/>
        <v>3.1697639912222492E-3</v>
      </c>
      <c r="GF1189" s="1">
        <f t="shared" si="389"/>
        <v>5.5692352276007544E-2</v>
      </c>
      <c r="GG1189" s="1">
        <f t="shared" si="390"/>
        <v>3.1697639912222492E-3</v>
      </c>
      <c r="GH1189" s="1" t="str">
        <f t="shared" si="391"/>
        <v/>
      </c>
      <c r="GI1189" s="1" t="str">
        <f t="shared" si="392"/>
        <v/>
      </c>
      <c r="GJ1189" s="1">
        <f t="shared" si="393"/>
        <v>0</v>
      </c>
      <c r="GK1189" s="1" t="str">
        <f t="shared" si="394"/>
        <v/>
      </c>
      <c r="GL1189" s="1" t="str">
        <f t="shared" si="395"/>
        <v/>
      </c>
      <c r="HA1189" s="2"/>
      <c r="HB1189" s="2">
        <f t="shared" si="367"/>
        <v>3.8848000000000456</v>
      </c>
      <c r="HC1189" s="145">
        <f t="shared" si="368"/>
        <v>0.79294654839185985</v>
      </c>
      <c r="HD1189" s="2">
        <f t="shared" si="369"/>
        <v>7.2618260423717995E-4</v>
      </c>
      <c r="HE1189" s="2" t="str">
        <f t="shared" si="365"/>
        <v/>
      </c>
      <c r="HF1189" s="24" t="str">
        <f t="shared" si="366"/>
        <v/>
      </c>
    </row>
    <row r="1190" spans="157:214" ht="20.100000000000001" customHeight="1" x14ac:dyDescent="0.25">
      <c r="FA1190" s="1">
        <v>603</v>
      </c>
      <c r="FB1190" s="1">
        <f t="shared" si="370"/>
        <v>-7324.3262771781338</v>
      </c>
      <c r="FC1190" s="1">
        <f t="shared" si="371"/>
        <v>2.4513376146793645E-5</v>
      </c>
      <c r="FD1190" s="1">
        <f t="shared" si="372"/>
        <v>5.6143169561572344E-2</v>
      </c>
      <c r="FE1190" s="1">
        <f t="shared" si="373"/>
        <v>2.4513376146793645E-5</v>
      </c>
      <c r="FF1190" s="1" t="str">
        <f t="shared" si="374"/>
        <v/>
      </c>
      <c r="FG1190" s="1" t="str">
        <f t="shared" si="375"/>
        <v/>
      </c>
      <c r="FI1190" s="1">
        <f t="shared" si="376"/>
        <v>2.8548320168672283E-174</v>
      </c>
      <c r="FJ1190" s="1" t="str">
        <f t="shared" si="377"/>
        <v/>
      </c>
      <c r="FK1190" s="1" t="str">
        <f t="shared" si="378"/>
        <v/>
      </c>
      <c r="FP1190" s="1">
        <v>603</v>
      </c>
      <c r="FQ1190" s="1">
        <f t="shared" si="379"/>
        <v>-15.491649275784333</v>
      </c>
      <c r="FR1190" s="1">
        <f t="shared" si="380"/>
        <v>1.1589725655289996E-2</v>
      </c>
      <c r="FS1190" s="1">
        <f t="shared" si="381"/>
        <v>5.6143169561572386E-2</v>
      </c>
      <c r="FT1190" s="1">
        <f t="shared" si="382"/>
        <v>1.1589725655289996E-2</v>
      </c>
      <c r="FU1190" s="1" t="str">
        <f t="shared" si="383"/>
        <v/>
      </c>
      <c r="FV1190" s="1" t="str">
        <f t="shared" si="384"/>
        <v/>
      </c>
      <c r="FW1190" s="1">
        <f t="shared" si="385"/>
        <v>0</v>
      </c>
      <c r="FX1190" s="1" t="str">
        <f t="shared" si="386"/>
        <v/>
      </c>
      <c r="FY1190" s="1" t="str">
        <f t="shared" si="387"/>
        <v/>
      </c>
      <c r="GC1190" s="1">
        <v>603</v>
      </c>
      <c r="GD1190" s="1">
        <f t="shared" si="396"/>
        <v>-56.28358751168507</v>
      </c>
      <c r="GE1190" s="1">
        <f t="shared" si="388"/>
        <v>3.189987934174189E-3</v>
      </c>
      <c r="GF1190" s="1">
        <f t="shared" si="389"/>
        <v>5.6143169561572441E-2</v>
      </c>
      <c r="GG1190" s="1">
        <f t="shared" si="390"/>
        <v>3.189987934174189E-3</v>
      </c>
      <c r="GH1190" s="1" t="str">
        <f t="shared" si="391"/>
        <v/>
      </c>
      <c r="GI1190" s="1" t="str">
        <f t="shared" si="392"/>
        <v/>
      </c>
      <c r="GJ1190" s="1">
        <f t="shared" si="393"/>
        <v>0</v>
      </c>
      <c r="GK1190" s="1" t="str">
        <f t="shared" si="394"/>
        <v/>
      </c>
      <c r="GL1190" s="1" t="str">
        <f t="shared" si="395"/>
        <v/>
      </c>
      <c r="HA1190" s="2"/>
      <c r="HB1190" s="2">
        <f t="shared" si="367"/>
        <v>3.8912000000000457</v>
      </c>
      <c r="HC1190" s="145">
        <f t="shared" si="368"/>
        <v>0.79222036578762267</v>
      </c>
      <c r="HD1190" s="2">
        <f t="shared" si="369"/>
        <v>7.268450710719021E-4</v>
      </c>
      <c r="HE1190" s="2" t="str">
        <f t="shared" si="365"/>
        <v/>
      </c>
      <c r="HF1190" s="24" t="str">
        <f t="shared" si="366"/>
        <v/>
      </c>
    </row>
    <row r="1191" spans="157:214" ht="20.100000000000001" customHeight="1" x14ac:dyDescent="0.25">
      <c r="FA1191" s="1">
        <v>604</v>
      </c>
      <c r="FB1191" s="1">
        <f t="shared" si="370"/>
        <v>-7305.8770926008583</v>
      </c>
      <c r="FC1191" s="1">
        <f t="shared" si="371"/>
        <v>2.4669383336649004E-5</v>
      </c>
      <c r="FD1191" s="1">
        <f t="shared" si="372"/>
        <v>5.659685954874627E-2</v>
      </c>
      <c r="FE1191" s="1">
        <f t="shared" si="373"/>
        <v>2.4669383336649004E-5</v>
      </c>
      <c r="FF1191" s="1" t="str">
        <f t="shared" si="374"/>
        <v/>
      </c>
      <c r="FG1191" s="1" t="str">
        <f t="shared" si="375"/>
        <v/>
      </c>
      <c r="FI1191" s="1">
        <f t="shared" si="376"/>
        <v>3.1923395878701618E-174</v>
      </c>
      <c r="FJ1191" s="1" t="str">
        <f t="shared" si="377"/>
        <v/>
      </c>
      <c r="FK1191" s="1" t="str">
        <f t="shared" si="378"/>
        <v/>
      </c>
      <c r="FP1191" s="1">
        <v>604</v>
      </c>
      <c r="FQ1191" s="1">
        <f t="shared" si="379"/>
        <v>-15.452627489195457</v>
      </c>
      <c r="FR1191" s="1">
        <f t="shared" si="380"/>
        <v>1.1663484590813558E-2</v>
      </c>
      <c r="FS1191" s="1">
        <f t="shared" si="381"/>
        <v>5.6596859548746235E-2</v>
      </c>
      <c r="FT1191" s="1">
        <f t="shared" si="382"/>
        <v>1.1663484590813558E-2</v>
      </c>
      <c r="FU1191" s="1" t="str">
        <f t="shared" si="383"/>
        <v/>
      </c>
      <c r="FV1191" s="1" t="str">
        <f t="shared" si="384"/>
        <v/>
      </c>
      <c r="FW1191" s="1">
        <f t="shared" si="385"/>
        <v>0</v>
      </c>
      <c r="FX1191" s="1" t="str">
        <f t="shared" si="386"/>
        <v/>
      </c>
      <c r="FY1191" s="1" t="str">
        <f t="shared" si="387"/>
        <v/>
      </c>
      <c r="GC1191" s="1">
        <v>604</v>
      </c>
      <c r="GD1191" s="1">
        <f t="shared" si="396"/>
        <v>-56.141815250950344</v>
      </c>
      <c r="GE1191" s="1">
        <f t="shared" si="388"/>
        <v>3.2102895462533597E-3</v>
      </c>
      <c r="GF1191" s="1">
        <f t="shared" si="389"/>
        <v>5.6596859548746319E-2</v>
      </c>
      <c r="GG1191" s="1">
        <f t="shared" si="390"/>
        <v>3.2102895462533597E-3</v>
      </c>
      <c r="GH1191" s="1" t="str">
        <f t="shared" si="391"/>
        <v/>
      </c>
      <c r="GI1191" s="1" t="str">
        <f t="shared" si="392"/>
        <v/>
      </c>
      <c r="GJ1191" s="1">
        <f t="shared" si="393"/>
        <v>0</v>
      </c>
      <c r="GK1191" s="1" t="str">
        <f t="shared" si="394"/>
        <v/>
      </c>
      <c r="GL1191" s="1" t="str">
        <f t="shared" si="395"/>
        <v/>
      </c>
      <c r="HA1191" s="2"/>
      <c r="HB1191" s="2">
        <f t="shared" si="367"/>
        <v>3.8976000000000459</v>
      </c>
      <c r="HC1191" s="145">
        <f t="shared" si="368"/>
        <v>0.79149352071655077</v>
      </c>
      <c r="HD1191" s="2">
        <f t="shared" si="369"/>
        <v>7.2750323027781505E-4</v>
      </c>
      <c r="HE1191" s="2" t="str">
        <f t="shared" si="365"/>
        <v/>
      </c>
      <c r="HF1191" s="24" t="str">
        <f t="shared" si="366"/>
        <v/>
      </c>
    </row>
    <row r="1192" spans="157:214" ht="20.100000000000001" customHeight="1" x14ac:dyDescent="0.25">
      <c r="FA1192" s="1">
        <v>605</v>
      </c>
      <c r="FB1192" s="1">
        <f t="shared" si="370"/>
        <v>-7287.4279080235829</v>
      </c>
      <c r="FC1192" s="1">
        <f t="shared" si="371"/>
        <v>2.4825986163168565E-5</v>
      </c>
      <c r="FD1192" s="1">
        <f t="shared" si="372"/>
        <v>5.7053433237754192E-2</v>
      </c>
      <c r="FE1192" s="1">
        <f t="shared" si="373"/>
        <v>2.4825986163168565E-5</v>
      </c>
      <c r="FF1192" s="1" t="str">
        <f t="shared" si="374"/>
        <v/>
      </c>
      <c r="FG1192" s="1" t="str">
        <f t="shared" si="375"/>
        <v/>
      </c>
      <c r="FI1192" s="1">
        <f t="shared" si="376"/>
        <v>3.5696912914192366E-174</v>
      </c>
      <c r="FJ1192" s="1" t="str">
        <f t="shared" si="377"/>
        <v/>
      </c>
      <c r="FK1192" s="1" t="str">
        <f t="shared" si="378"/>
        <v/>
      </c>
      <c r="FP1192" s="1">
        <v>605</v>
      </c>
      <c r="FQ1192" s="1">
        <f t="shared" si="379"/>
        <v>-15.413605702606578</v>
      </c>
      <c r="FR1192" s="1">
        <f t="shared" si="380"/>
        <v>1.1737525138526616E-2</v>
      </c>
      <c r="FS1192" s="1">
        <f t="shared" si="381"/>
        <v>5.7053433237754192E-2</v>
      </c>
      <c r="FT1192" s="1">
        <f t="shared" si="382"/>
        <v>1.1737525138526616E-2</v>
      </c>
      <c r="FU1192" s="1" t="str">
        <f t="shared" si="383"/>
        <v/>
      </c>
      <c r="FV1192" s="1" t="str">
        <f t="shared" si="384"/>
        <v/>
      </c>
      <c r="FW1192" s="1">
        <f t="shared" si="385"/>
        <v>0</v>
      </c>
      <c r="FX1192" s="1" t="str">
        <f t="shared" si="386"/>
        <v/>
      </c>
      <c r="FY1192" s="1" t="str">
        <f t="shared" si="387"/>
        <v/>
      </c>
      <c r="GC1192" s="1">
        <v>605</v>
      </c>
      <c r="GD1192" s="1">
        <f t="shared" si="396"/>
        <v>-56.000042990215633</v>
      </c>
      <c r="GE1192" s="1">
        <f t="shared" si="388"/>
        <v>3.230668670045342E-3</v>
      </c>
      <c r="GF1192" s="1">
        <f t="shared" si="389"/>
        <v>5.7053433237754192E-2</v>
      </c>
      <c r="GG1192" s="1">
        <f t="shared" si="390"/>
        <v>3.230668670045342E-3</v>
      </c>
      <c r="GH1192" s="1" t="str">
        <f t="shared" si="391"/>
        <v/>
      </c>
      <c r="GI1192" s="1" t="str">
        <f t="shared" si="392"/>
        <v/>
      </c>
      <c r="GJ1192" s="1">
        <f t="shared" si="393"/>
        <v>0</v>
      </c>
      <c r="GK1192" s="1" t="str">
        <f t="shared" si="394"/>
        <v/>
      </c>
      <c r="GL1192" s="1" t="str">
        <f t="shared" si="395"/>
        <v/>
      </c>
      <c r="HA1192" s="2"/>
      <c r="HB1192" s="2">
        <f t="shared" si="367"/>
        <v>3.9040000000000461</v>
      </c>
      <c r="HC1192" s="145">
        <f t="shared" si="368"/>
        <v>0.79076601748627295</v>
      </c>
      <c r="HD1192" s="2">
        <f t="shared" si="369"/>
        <v>7.2815708518159106E-4</v>
      </c>
      <c r="HE1192" s="2" t="str">
        <f t="shared" si="365"/>
        <v/>
      </c>
      <c r="HF1192" s="24" t="str">
        <f t="shared" si="366"/>
        <v/>
      </c>
    </row>
    <row r="1193" spans="157:214" ht="20.100000000000001" customHeight="1" x14ac:dyDescent="0.25">
      <c r="FA1193" s="2">
        <v>606</v>
      </c>
      <c r="FB1193" s="1">
        <f t="shared" si="370"/>
        <v>-7268.9787234463092</v>
      </c>
      <c r="FC1193" s="1">
        <f t="shared" si="371"/>
        <v>2.498318338033584E-5</v>
      </c>
      <c r="FD1193" s="1">
        <f t="shared" si="372"/>
        <v>5.7512901606168988E-2</v>
      </c>
      <c r="FE1193" s="1">
        <f t="shared" si="373"/>
        <v>2.498318338033584E-5</v>
      </c>
      <c r="FF1193" s="1" t="str">
        <f t="shared" si="374"/>
        <v/>
      </c>
      <c r="FG1193" s="1" t="str">
        <f t="shared" si="375"/>
        <v/>
      </c>
      <c r="FI1193" s="1">
        <f t="shared" si="376"/>
        <v>3.9915841293786775E-174</v>
      </c>
      <c r="FJ1193" s="1" t="str">
        <f t="shared" si="377"/>
        <v/>
      </c>
      <c r="FK1193" s="1" t="str">
        <f t="shared" si="378"/>
        <v/>
      </c>
      <c r="FP1193" s="2">
        <v>606</v>
      </c>
      <c r="FQ1193" s="1">
        <f t="shared" si="379"/>
        <v>-15.374583916017702</v>
      </c>
      <c r="FR1193" s="1">
        <f t="shared" si="380"/>
        <v>1.1811846709322652E-2</v>
      </c>
      <c r="FS1193" s="1">
        <f t="shared" si="381"/>
        <v>5.7512901606168988E-2</v>
      </c>
      <c r="FT1193" s="1">
        <f t="shared" si="382"/>
        <v>1.1811846709322652E-2</v>
      </c>
      <c r="FU1193" s="1" t="str">
        <f t="shared" si="383"/>
        <v/>
      </c>
      <c r="FV1193" s="1" t="str">
        <f t="shared" si="384"/>
        <v/>
      </c>
      <c r="FW1193" s="1">
        <f t="shared" si="385"/>
        <v>0</v>
      </c>
      <c r="FX1193" s="1" t="str">
        <f t="shared" si="386"/>
        <v/>
      </c>
      <c r="FY1193" s="1" t="str">
        <f t="shared" si="387"/>
        <v/>
      </c>
      <c r="GC1193" s="2">
        <v>606</v>
      </c>
      <c r="GD1193" s="1">
        <f t="shared" si="396"/>
        <v>-55.858270729480907</v>
      </c>
      <c r="GE1193" s="1">
        <f t="shared" si="388"/>
        <v>3.2511251434028483E-3</v>
      </c>
      <c r="GF1193" s="1">
        <f t="shared" si="389"/>
        <v>5.7512901606169016E-2</v>
      </c>
      <c r="GG1193" s="1">
        <f t="shared" si="390"/>
        <v>3.2511251434028483E-3</v>
      </c>
      <c r="GH1193" s="1" t="str">
        <f t="shared" si="391"/>
        <v/>
      </c>
      <c r="GI1193" s="1" t="str">
        <f t="shared" si="392"/>
        <v/>
      </c>
      <c r="GJ1193" s="1">
        <f t="shared" si="393"/>
        <v>0</v>
      </c>
      <c r="GK1193" s="1" t="str">
        <f t="shared" si="394"/>
        <v/>
      </c>
      <c r="GL1193" s="1" t="str">
        <f t="shared" si="395"/>
        <v/>
      </c>
      <c r="HA1193" s="2"/>
      <c r="HB1193" s="2">
        <f t="shared" si="367"/>
        <v>3.9104000000000463</v>
      </c>
      <c r="HC1193" s="145">
        <f t="shared" si="368"/>
        <v>0.79003786040109136</v>
      </c>
      <c r="HD1193" s="2">
        <f t="shared" si="369"/>
        <v>7.2880663916474742E-4</v>
      </c>
      <c r="HE1193" s="2" t="str">
        <f t="shared" si="365"/>
        <v/>
      </c>
      <c r="HF1193" s="24" t="str">
        <f t="shared" si="366"/>
        <v/>
      </c>
    </row>
    <row r="1194" spans="157:214" ht="20.100000000000001" customHeight="1" x14ac:dyDescent="0.25">
      <c r="FA1194" s="1">
        <v>607</v>
      </c>
      <c r="FB1194" s="1">
        <f t="shared" si="370"/>
        <v>-7250.5295388690338</v>
      </c>
      <c r="FC1194" s="1">
        <f t="shared" si="371"/>
        <v>2.5140973705613764E-5</v>
      </c>
      <c r="FD1194" s="1">
        <f t="shared" si="372"/>
        <v>5.7975275608238813E-2</v>
      </c>
      <c r="FE1194" s="1">
        <f t="shared" si="373"/>
        <v>2.5140973705613764E-5</v>
      </c>
      <c r="FF1194" s="1" t="str">
        <f t="shared" si="374"/>
        <v/>
      </c>
      <c r="FG1194" s="1" t="str">
        <f t="shared" si="375"/>
        <v/>
      </c>
      <c r="FI1194" s="1">
        <f t="shared" si="376"/>
        <v>4.4632680081737096E-174</v>
      </c>
      <c r="FJ1194" s="1" t="str">
        <f t="shared" si="377"/>
        <v/>
      </c>
      <c r="FK1194" s="1" t="str">
        <f t="shared" si="378"/>
        <v/>
      </c>
      <c r="FP1194" s="1">
        <v>607</v>
      </c>
      <c r="FQ1194" s="1">
        <f t="shared" si="379"/>
        <v>-15.335562129428826</v>
      </c>
      <c r="FR1194" s="1">
        <f t="shared" si="380"/>
        <v>1.1886448696828533E-2</v>
      </c>
      <c r="FS1194" s="1">
        <f t="shared" si="381"/>
        <v>5.7975275608238813E-2</v>
      </c>
      <c r="FT1194" s="1">
        <f t="shared" si="382"/>
        <v>1.1886448696828533E-2</v>
      </c>
      <c r="FU1194" s="1" t="str">
        <f t="shared" si="383"/>
        <v/>
      </c>
      <c r="FV1194" s="1" t="str">
        <f t="shared" si="384"/>
        <v/>
      </c>
      <c r="FW1194" s="1">
        <f t="shared" si="385"/>
        <v>0</v>
      </c>
      <c r="FX1194" s="1" t="str">
        <f t="shared" si="386"/>
        <v/>
      </c>
      <c r="FY1194" s="1" t="str">
        <f t="shared" si="387"/>
        <v/>
      </c>
      <c r="GC1194" s="1">
        <v>607</v>
      </c>
      <c r="GD1194" s="1">
        <f t="shared" si="396"/>
        <v>-55.716498468746181</v>
      </c>
      <c r="GE1194" s="1">
        <f t="shared" si="388"/>
        <v>3.2716587994260655E-3</v>
      </c>
      <c r="GF1194" s="1">
        <f t="shared" si="389"/>
        <v>5.7975275608238869E-2</v>
      </c>
      <c r="GG1194" s="1">
        <f t="shared" si="390"/>
        <v>3.2716587994260655E-3</v>
      </c>
      <c r="GH1194" s="1" t="str">
        <f t="shared" si="391"/>
        <v/>
      </c>
      <c r="GI1194" s="1" t="str">
        <f t="shared" si="392"/>
        <v/>
      </c>
      <c r="GJ1194" s="1">
        <f t="shared" si="393"/>
        <v>0</v>
      </c>
      <c r="GK1194" s="1" t="str">
        <f t="shared" si="394"/>
        <v/>
      </c>
      <c r="GL1194" s="1" t="str">
        <f t="shared" si="395"/>
        <v/>
      </c>
      <c r="HA1194" s="2"/>
      <c r="HB1194" s="2">
        <f t="shared" si="367"/>
        <v>3.9168000000000465</v>
      </c>
      <c r="HC1194" s="145">
        <f t="shared" si="368"/>
        <v>0.78930905376192662</v>
      </c>
      <c r="HD1194" s="2">
        <f t="shared" si="369"/>
        <v>7.2945189566320234E-4</v>
      </c>
      <c r="HE1194" s="2" t="str">
        <f t="shared" si="365"/>
        <v/>
      </c>
      <c r="HF1194" s="24" t="str">
        <f t="shared" si="366"/>
        <v/>
      </c>
    </row>
    <row r="1195" spans="157:214" ht="20.100000000000001" customHeight="1" x14ac:dyDescent="0.25">
      <c r="FA1195" s="1">
        <v>608</v>
      </c>
      <c r="FB1195" s="1">
        <f t="shared" si="370"/>
        <v>-7232.0803542917583</v>
      </c>
      <c r="FC1195" s="1">
        <f t="shared" si="371"/>
        <v>2.5299355819795804E-5</v>
      </c>
      <c r="FD1195" s="1">
        <f t="shared" si="372"/>
        <v>5.8440566174212026E-2</v>
      </c>
      <c r="FE1195" s="1">
        <f t="shared" si="373"/>
        <v>2.5299355819795804E-5</v>
      </c>
      <c r="FF1195" s="1" t="str">
        <f t="shared" si="374"/>
        <v/>
      </c>
      <c r="FG1195" s="1" t="str">
        <f t="shared" si="375"/>
        <v/>
      </c>
      <c r="FI1195" s="1">
        <f t="shared" si="376"/>
        <v>4.9906107293428924E-174</v>
      </c>
      <c r="FJ1195" s="1" t="str">
        <f t="shared" si="377"/>
        <v/>
      </c>
      <c r="FK1195" s="1" t="str">
        <f t="shared" si="378"/>
        <v/>
      </c>
      <c r="FP1195" s="1">
        <v>608</v>
      </c>
      <c r="FQ1195" s="1">
        <f t="shared" si="379"/>
        <v>-15.296540342839947</v>
      </c>
      <c r="FR1195" s="1">
        <f t="shared" si="380"/>
        <v>1.1961330477334102E-2</v>
      </c>
      <c r="FS1195" s="1">
        <f t="shared" si="381"/>
        <v>5.8440566174212026E-2</v>
      </c>
      <c r="FT1195" s="1">
        <f t="shared" si="382"/>
        <v>1.1961330477334102E-2</v>
      </c>
      <c r="FU1195" s="1" t="str">
        <f t="shared" si="383"/>
        <v/>
      </c>
      <c r="FV1195" s="1" t="str">
        <f t="shared" si="384"/>
        <v/>
      </c>
      <c r="FW1195" s="1">
        <f t="shared" si="385"/>
        <v>0</v>
      </c>
      <c r="FX1195" s="1" t="str">
        <f t="shared" si="386"/>
        <v/>
      </c>
      <c r="FY1195" s="1" t="str">
        <f t="shared" si="387"/>
        <v/>
      </c>
      <c r="GC1195" s="1">
        <v>608</v>
      </c>
      <c r="GD1195" s="1">
        <f t="shared" si="396"/>
        <v>-55.574726208011455</v>
      </c>
      <c r="GE1195" s="1">
        <f t="shared" si="388"/>
        <v>3.2922694664432955E-3</v>
      </c>
      <c r="GF1195" s="1">
        <f t="shared" si="389"/>
        <v>5.8440566174212026E-2</v>
      </c>
      <c r="GG1195" s="1">
        <f t="shared" si="390"/>
        <v>3.2922694664432955E-3</v>
      </c>
      <c r="GH1195" s="1" t="str">
        <f t="shared" si="391"/>
        <v/>
      </c>
      <c r="GI1195" s="1" t="str">
        <f t="shared" si="392"/>
        <v/>
      </c>
      <c r="GJ1195" s="1">
        <f t="shared" si="393"/>
        <v>0</v>
      </c>
      <c r="GK1195" s="1" t="str">
        <f t="shared" si="394"/>
        <v/>
      </c>
      <c r="GL1195" s="1" t="str">
        <f t="shared" si="395"/>
        <v/>
      </c>
      <c r="HA1195" s="2"/>
      <c r="HB1195" s="2">
        <f t="shared" si="367"/>
        <v>3.9232000000000466</v>
      </c>
      <c r="HC1195" s="145">
        <f t="shared" si="368"/>
        <v>0.78857960186626341</v>
      </c>
      <c r="HD1195" s="2">
        <f t="shared" si="369"/>
        <v>7.300928581653876E-4</v>
      </c>
      <c r="HE1195" s="2" t="str">
        <f t="shared" si="365"/>
        <v/>
      </c>
      <c r="HF1195" s="24" t="str">
        <f t="shared" si="366"/>
        <v/>
      </c>
    </row>
    <row r="1196" spans="157:214" ht="20.100000000000001" customHeight="1" x14ac:dyDescent="0.25">
      <c r="FA1196" s="1">
        <v>609</v>
      </c>
      <c r="FB1196" s="1">
        <f t="shared" si="370"/>
        <v>-7213.6311697144847</v>
      </c>
      <c r="FC1196" s="1">
        <f t="shared" si="371"/>
        <v>2.5458328366859036E-5</v>
      </c>
      <c r="FD1196" s="1">
        <f t="shared" si="372"/>
        <v>5.8908784209659282E-2</v>
      </c>
      <c r="FE1196" s="1">
        <f t="shared" si="373"/>
        <v>2.5458328366859036E-5</v>
      </c>
      <c r="FF1196" s="1" t="str">
        <f t="shared" si="374"/>
        <v/>
      </c>
      <c r="FG1196" s="1" t="str">
        <f t="shared" si="375"/>
        <v/>
      </c>
      <c r="FI1196" s="1">
        <f t="shared" si="376"/>
        <v>5.5801706082367112E-174</v>
      </c>
      <c r="FJ1196" s="1" t="str">
        <f t="shared" si="377"/>
        <v/>
      </c>
      <c r="FK1196" s="1" t="str">
        <f t="shared" si="378"/>
        <v/>
      </c>
      <c r="FP1196" s="1">
        <v>609</v>
      </c>
      <c r="FQ1196" s="1">
        <f t="shared" si="379"/>
        <v>-15.257518556251071</v>
      </c>
      <c r="FR1196" s="1">
        <f t="shared" si="380"/>
        <v>1.2036491409722705E-2</v>
      </c>
      <c r="FS1196" s="1">
        <f t="shared" si="381"/>
        <v>5.8908784209659282E-2</v>
      </c>
      <c r="FT1196" s="1">
        <f t="shared" si="382"/>
        <v>1.2036491409722705E-2</v>
      </c>
      <c r="FU1196" s="1" t="str">
        <f t="shared" si="383"/>
        <v/>
      </c>
      <c r="FV1196" s="1" t="str">
        <f t="shared" si="384"/>
        <v/>
      </c>
      <c r="FW1196" s="1">
        <f t="shared" si="385"/>
        <v>0</v>
      </c>
      <c r="FX1196" s="1" t="str">
        <f t="shared" si="386"/>
        <v/>
      </c>
      <c r="FY1196" s="1" t="str">
        <f t="shared" si="387"/>
        <v/>
      </c>
      <c r="GC1196" s="1">
        <v>609</v>
      </c>
      <c r="GD1196" s="1">
        <f t="shared" si="396"/>
        <v>-55.432953947276729</v>
      </c>
      <c r="GE1196" s="1">
        <f t="shared" si="388"/>
        <v>3.3129569679918335E-3</v>
      </c>
      <c r="GF1196" s="1">
        <f t="shared" si="389"/>
        <v>5.8908784209659323E-2</v>
      </c>
      <c r="GG1196" s="1">
        <f t="shared" si="390"/>
        <v>3.3129569679918335E-3</v>
      </c>
      <c r="GH1196" s="1" t="str">
        <f t="shared" si="391"/>
        <v/>
      </c>
      <c r="GI1196" s="1" t="str">
        <f t="shared" si="392"/>
        <v/>
      </c>
      <c r="GJ1196" s="1">
        <f t="shared" si="393"/>
        <v>0</v>
      </c>
      <c r="GK1196" s="1" t="str">
        <f t="shared" si="394"/>
        <v/>
      </c>
      <c r="GL1196" s="1" t="str">
        <f t="shared" si="395"/>
        <v/>
      </c>
      <c r="HA1196" s="2"/>
      <c r="HB1196" s="2">
        <f t="shared" si="367"/>
        <v>3.9296000000000468</v>
      </c>
      <c r="HC1196" s="145">
        <f t="shared" si="368"/>
        <v>0.78784950900809803</v>
      </c>
      <c r="HD1196" s="2">
        <f t="shared" si="369"/>
        <v>7.3072953021358078E-4</v>
      </c>
      <c r="HE1196" s="2" t="str">
        <f t="shared" si="365"/>
        <v/>
      </c>
      <c r="HF1196" s="24" t="str">
        <f t="shared" si="366"/>
        <v/>
      </c>
    </row>
    <row r="1197" spans="157:214" ht="20.100000000000001" customHeight="1" x14ac:dyDescent="0.25">
      <c r="FA1197" s="1">
        <v>610</v>
      </c>
      <c r="FB1197" s="1">
        <f t="shared" si="370"/>
        <v>-7195.1819851372093</v>
      </c>
      <c r="FC1197" s="1">
        <f t="shared" si="371"/>
        <v>2.561788995381933E-5</v>
      </c>
      <c r="FD1197" s="1">
        <f t="shared" si="372"/>
        <v>5.9379940594792985E-2</v>
      </c>
      <c r="FE1197" s="1">
        <f t="shared" si="373"/>
        <v>2.561788995381933E-5</v>
      </c>
      <c r="FF1197" s="1" t="str">
        <f t="shared" si="374"/>
        <v/>
      </c>
      <c r="FG1197" s="1" t="str">
        <f t="shared" si="375"/>
        <v/>
      </c>
      <c r="FI1197" s="1">
        <f t="shared" si="376"/>
        <v>6.2392776148768439E-174</v>
      </c>
      <c r="FJ1197" s="1" t="str">
        <f t="shared" si="377"/>
        <v/>
      </c>
      <c r="FK1197" s="1" t="str">
        <f t="shared" si="378"/>
        <v/>
      </c>
      <c r="FP1197" s="1">
        <v>610</v>
      </c>
      <c r="FQ1197" s="1">
        <f t="shared" si="379"/>
        <v>-15.218496769662192</v>
      </c>
      <c r="FR1197" s="1">
        <f t="shared" si="380"/>
        <v>1.2111930835402731E-2</v>
      </c>
      <c r="FS1197" s="1">
        <f t="shared" si="381"/>
        <v>5.9379940594793013E-2</v>
      </c>
      <c r="FT1197" s="1">
        <f t="shared" si="382"/>
        <v>1.2111930835402731E-2</v>
      </c>
      <c r="FU1197" s="1" t="str">
        <f t="shared" si="383"/>
        <v/>
      </c>
      <c r="FV1197" s="1" t="str">
        <f t="shared" si="384"/>
        <v/>
      </c>
      <c r="FW1197" s="1">
        <f t="shared" si="385"/>
        <v>0</v>
      </c>
      <c r="FX1197" s="1" t="str">
        <f t="shared" si="386"/>
        <v/>
      </c>
      <c r="FY1197" s="1" t="str">
        <f t="shared" si="387"/>
        <v/>
      </c>
      <c r="GC1197" s="1">
        <v>610</v>
      </c>
      <c r="GD1197" s="1">
        <f t="shared" si="396"/>
        <v>-55.291181686542018</v>
      </c>
      <c r="GE1197" s="1">
        <f t="shared" si="388"/>
        <v>3.3337211227991081E-3</v>
      </c>
      <c r="GF1197" s="1">
        <f t="shared" si="389"/>
        <v>5.9379940594793013E-2</v>
      </c>
      <c r="GG1197" s="1">
        <f t="shared" si="390"/>
        <v>3.3337211227991081E-3</v>
      </c>
      <c r="GH1197" s="1" t="str">
        <f t="shared" si="391"/>
        <v/>
      </c>
      <c r="GI1197" s="1" t="str">
        <f t="shared" si="392"/>
        <v/>
      </c>
      <c r="GJ1197" s="1">
        <f t="shared" si="393"/>
        <v>0</v>
      </c>
      <c r="GK1197" s="1" t="str">
        <f t="shared" si="394"/>
        <v/>
      </c>
      <c r="GL1197" s="1" t="str">
        <f t="shared" si="395"/>
        <v/>
      </c>
      <c r="HA1197" s="2"/>
      <c r="HB1197" s="2">
        <f t="shared" si="367"/>
        <v>3.936000000000047</v>
      </c>
      <c r="HC1197" s="145">
        <f t="shared" si="368"/>
        <v>0.78711877947788444</v>
      </c>
      <c r="HD1197" s="2">
        <f t="shared" si="369"/>
        <v>7.3136191540268403E-4</v>
      </c>
      <c r="HE1197" s="2" t="str">
        <f t="shared" si="365"/>
        <v/>
      </c>
      <c r="HF1197" s="24" t="str">
        <f t="shared" si="366"/>
        <v/>
      </c>
    </row>
    <row r="1198" spans="157:214" ht="20.100000000000001" customHeight="1" x14ac:dyDescent="0.25">
      <c r="FA1198" s="1">
        <v>611</v>
      </c>
      <c r="FB1198" s="1">
        <f t="shared" si="370"/>
        <v>-7176.7328005599338</v>
      </c>
      <c r="FC1198" s="1">
        <f t="shared" si="371"/>
        <v>2.5778039150588478E-5</v>
      </c>
      <c r="FD1198" s="1">
        <f t="shared" si="372"/>
        <v>5.9854046183784156E-2</v>
      </c>
      <c r="FE1198" s="1">
        <f t="shared" si="373"/>
        <v>2.5778039150588478E-5</v>
      </c>
      <c r="FF1198" s="1" t="str">
        <f t="shared" si="374"/>
        <v/>
      </c>
      <c r="FG1198" s="1" t="str">
        <f t="shared" si="375"/>
        <v/>
      </c>
      <c r="FI1198" s="1">
        <f t="shared" si="376"/>
        <v>6.9761240356451538E-174</v>
      </c>
      <c r="FJ1198" s="1" t="str">
        <f t="shared" si="377"/>
        <v/>
      </c>
      <c r="FK1198" s="1" t="str">
        <f t="shared" si="378"/>
        <v/>
      </c>
      <c r="FP1198" s="1">
        <v>611</v>
      </c>
      <c r="FQ1198" s="1">
        <f t="shared" si="379"/>
        <v>-15.179474983073316</v>
      </c>
      <c r="FR1198" s="1">
        <f t="shared" si="380"/>
        <v>1.218764807824005E-2</v>
      </c>
      <c r="FS1198" s="1">
        <f t="shared" si="381"/>
        <v>5.9854046183784156E-2</v>
      </c>
      <c r="FT1198" s="1">
        <f t="shared" si="382"/>
        <v>1.218764807824005E-2</v>
      </c>
      <c r="FU1198" s="1" t="str">
        <f t="shared" si="383"/>
        <v/>
      </c>
      <c r="FV1198" s="1" t="str">
        <f t="shared" si="384"/>
        <v/>
      </c>
      <c r="FW1198" s="1">
        <f t="shared" si="385"/>
        <v>0</v>
      </c>
      <c r="FX1198" s="1" t="str">
        <f t="shared" si="386"/>
        <v/>
      </c>
      <c r="FY1198" s="1" t="str">
        <f t="shared" si="387"/>
        <v/>
      </c>
      <c r="GC1198" s="1">
        <v>611</v>
      </c>
      <c r="GD1198" s="1">
        <f t="shared" si="396"/>
        <v>-55.149409425807292</v>
      </c>
      <c r="GE1198" s="1">
        <f t="shared" si="388"/>
        <v>3.3545617447641122E-3</v>
      </c>
      <c r="GF1198" s="1">
        <f t="shared" si="389"/>
        <v>5.9854046183784156E-2</v>
      </c>
      <c r="GG1198" s="1">
        <f t="shared" si="390"/>
        <v>3.3545617447641122E-3</v>
      </c>
      <c r="GH1198" s="1" t="str">
        <f t="shared" si="391"/>
        <v/>
      </c>
      <c r="GI1198" s="1" t="str">
        <f t="shared" si="392"/>
        <v/>
      </c>
      <c r="GJ1198" s="1">
        <f t="shared" si="393"/>
        <v>0</v>
      </c>
      <c r="GK1198" s="1" t="str">
        <f t="shared" si="394"/>
        <v/>
      </c>
      <c r="GL1198" s="1" t="str">
        <f t="shared" si="395"/>
        <v/>
      </c>
      <c r="HA1198" s="2"/>
      <c r="HB1198" s="2">
        <f t="shared" si="367"/>
        <v>3.9424000000000472</v>
      </c>
      <c r="HC1198" s="145">
        <f t="shared" si="368"/>
        <v>0.78638741756248176</v>
      </c>
      <c r="HD1198" s="2">
        <f t="shared" si="369"/>
        <v>7.3199001738055713E-4</v>
      </c>
      <c r="HE1198" s="2" t="str">
        <f t="shared" si="365"/>
        <v/>
      </c>
      <c r="HF1198" s="24" t="str">
        <f t="shared" si="366"/>
        <v/>
      </c>
    </row>
    <row r="1199" spans="157:214" ht="20.100000000000001" customHeight="1" x14ac:dyDescent="0.25">
      <c r="FA1199" s="2">
        <v>612</v>
      </c>
      <c r="FB1199" s="1">
        <f t="shared" si="370"/>
        <v>-7158.2836159826584</v>
      </c>
      <c r="FC1199" s="1">
        <f t="shared" si="371"/>
        <v>2.5938774489833453E-5</v>
      </c>
      <c r="FD1199" s="1">
        <f t="shared" si="372"/>
        <v>6.0331111804076423E-2</v>
      </c>
      <c r="FE1199" s="1">
        <f t="shared" si="373"/>
        <v>2.5938774489833453E-5</v>
      </c>
      <c r="FF1199" s="1" t="str">
        <f t="shared" si="374"/>
        <v/>
      </c>
      <c r="FG1199" s="1" t="str">
        <f t="shared" si="375"/>
        <v/>
      </c>
      <c r="FI1199" s="1">
        <f t="shared" si="376"/>
        <v>7.7998657713190511E-174</v>
      </c>
      <c r="FJ1199" s="1" t="str">
        <f t="shared" si="377"/>
        <v/>
      </c>
      <c r="FK1199" s="1" t="str">
        <f t="shared" si="378"/>
        <v/>
      </c>
      <c r="FP1199" s="2">
        <v>612</v>
      </c>
      <c r="FQ1199" s="1">
        <f t="shared" si="379"/>
        <v>-15.140453196484437</v>
      </c>
      <c r="FR1199" s="1">
        <f t="shared" si="380"/>
        <v>1.2263642444491515E-2</v>
      </c>
      <c r="FS1199" s="1">
        <f t="shared" si="381"/>
        <v>6.0331111804076423E-2</v>
      </c>
      <c r="FT1199" s="1">
        <f t="shared" si="382"/>
        <v>1.2263642444491515E-2</v>
      </c>
      <c r="FU1199" s="1" t="str">
        <f t="shared" si="383"/>
        <v/>
      </c>
      <c r="FV1199" s="1" t="str">
        <f t="shared" si="384"/>
        <v/>
      </c>
      <c r="FW1199" s="1">
        <f t="shared" si="385"/>
        <v>0</v>
      </c>
      <c r="FX1199" s="1" t="str">
        <f t="shared" si="386"/>
        <v/>
      </c>
      <c r="FY1199" s="1" t="str">
        <f t="shared" si="387"/>
        <v/>
      </c>
      <c r="GC1199" s="2">
        <v>612</v>
      </c>
      <c r="GD1199" s="1">
        <f t="shared" si="396"/>
        <v>-55.007637165072566</v>
      </c>
      <c r="GE1199" s="1">
        <f t="shared" si="388"/>
        <v>3.3754786429390686E-3</v>
      </c>
      <c r="GF1199" s="1">
        <f t="shared" si="389"/>
        <v>6.0331111804076472E-2</v>
      </c>
      <c r="GG1199" s="1">
        <f t="shared" si="390"/>
        <v>3.3754786429390686E-3</v>
      </c>
      <c r="GH1199" s="1" t="str">
        <f t="shared" si="391"/>
        <v/>
      </c>
      <c r="GI1199" s="1" t="str">
        <f t="shared" si="392"/>
        <v/>
      </c>
      <c r="GJ1199" s="1">
        <f t="shared" si="393"/>
        <v>0</v>
      </c>
      <c r="GK1199" s="1" t="str">
        <f t="shared" si="394"/>
        <v/>
      </c>
      <c r="GL1199" s="1" t="str">
        <f t="shared" si="395"/>
        <v/>
      </c>
      <c r="HA1199" s="2"/>
      <c r="HB1199" s="2">
        <f t="shared" si="367"/>
        <v>3.9488000000000474</v>
      </c>
      <c r="HC1199" s="145">
        <f t="shared" si="368"/>
        <v>0.7856554275451012</v>
      </c>
      <c r="HD1199" s="2">
        <f t="shared" si="369"/>
        <v>7.3261383984624118E-4</v>
      </c>
      <c r="HE1199" s="2" t="str">
        <f t="shared" si="365"/>
        <v/>
      </c>
      <c r="HF1199" s="24" t="str">
        <f t="shared" si="366"/>
        <v/>
      </c>
    </row>
    <row r="1200" spans="157:214" ht="20.100000000000001" customHeight="1" x14ac:dyDescent="0.25">
      <c r="FA1200" s="1">
        <v>613</v>
      </c>
      <c r="FB1200" s="1">
        <f t="shared" si="370"/>
        <v>-7139.8344314053847</v>
      </c>
      <c r="FC1200" s="1">
        <f t="shared" si="371"/>
        <v>2.6100094466837799E-5</v>
      </c>
      <c r="FD1200" s="1">
        <f t="shared" si="372"/>
        <v>6.0811148255697653E-2</v>
      </c>
      <c r="FE1200" s="1">
        <f t="shared" si="373"/>
        <v>2.6100094466837799E-5</v>
      </c>
      <c r="FF1200" s="1" t="str">
        <f t="shared" si="374"/>
        <v/>
      </c>
      <c r="FG1200" s="1" t="str">
        <f t="shared" si="375"/>
        <v/>
      </c>
      <c r="FI1200" s="1">
        <f t="shared" si="376"/>
        <v>8.7207355174623604E-174</v>
      </c>
      <c r="FJ1200" s="1" t="str">
        <f t="shared" si="377"/>
        <v/>
      </c>
      <c r="FK1200" s="1" t="str">
        <f t="shared" si="378"/>
        <v/>
      </c>
      <c r="FP1200" s="1">
        <v>613</v>
      </c>
      <c r="FQ1200" s="1">
        <f t="shared" si="379"/>
        <v>-15.101431409895561</v>
      </c>
      <c r="FR1200" s="1">
        <f t="shared" si="380"/>
        <v>1.2339913222739357E-2</v>
      </c>
      <c r="FS1200" s="1">
        <f t="shared" si="381"/>
        <v>6.0811148255697653E-2</v>
      </c>
      <c r="FT1200" s="1">
        <f t="shared" si="382"/>
        <v>1.2339913222739357E-2</v>
      </c>
      <c r="FU1200" s="1" t="str">
        <f t="shared" si="383"/>
        <v/>
      </c>
      <c r="FV1200" s="1" t="str">
        <f t="shared" si="384"/>
        <v/>
      </c>
      <c r="FW1200" s="1">
        <f t="shared" si="385"/>
        <v>0</v>
      </c>
      <c r="FX1200" s="1" t="str">
        <f t="shared" si="386"/>
        <v/>
      </c>
      <c r="FY1200" s="1" t="str">
        <f t="shared" si="387"/>
        <v/>
      </c>
      <c r="GC1200" s="1">
        <v>613</v>
      </c>
      <c r="GD1200" s="1">
        <f t="shared" si="396"/>
        <v>-54.86586490433784</v>
      </c>
      <c r="GE1200" s="1">
        <f t="shared" si="388"/>
        <v>3.3964716215113999E-3</v>
      </c>
      <c r="GF1200" s="1">
        <f t="shared" si="389"/>
        <v>6.0811148255697681E-2</v>
      </c>
      <c r="GG1200" s="1">
        <f t="shared" si="390"/>
        <v>3.3964716215113999E-3</v>
      </c>
      <c r="GH1200" s="1" t="str">
        <f t="shared" si="391"/>
        <v/>
      </c>
      <c r="GI1200" s="1" t="str">
        <f t="shared" si="392"/>
        <v/>
      </c>
      <c r="GJ1200" s="1">
        <f t="shared" si="393"/>
        <v>0</v>
      </c>
      <c r="GK1200" s="1" t="str">
        <f t="shared" si="394"/>
        <v/>
      </c>
      <c r="GL1200" s="1" t="str">
        <f t="shared" si="395"/>
        <v/>
      </c>
      <c r="HA1200" s="2"/>
      <c r="HB1200" s="2">
        <f t="shared" si="367"/>
        <v>3.9552000000000476</v>
      </c>
      <c r="HC1200" s="145">
        <f t="shared" si="368"/>
        <v>0.78492281370525496</v>
      </c>
      <c r="HD1200" s="2">
        <f t="shared" si="369"/>
        <v>7.3323338655062464E-4</v>
      </c>
      <c r="HE1200" s="2" t="str">
        <f t="shared" si="365"/>
        <v/>
      </c>
      <c r="HF1200" s="24" t="str">
        <f t="shared" si="366"/>
        <v/>
      </c>
    </row>
    <row r="1201" spans="157:214" ht="20.100000000000001" customHeight="1" x14ac:dyDescent="0.25">
      <c r="FA1201" s="1">
        <v>614</v>
      </c>
      <c r="FB1201" s="1">
        <f t="shared" si="370"/>
        <v>-7121.3852468281093</v>
      </c>
      <c r="FC1201" s="1">
        <f t="shared" si="371"/>
        <v>2.6261997539365145E-5</v>
      </c>
      <c r="FD1201" s="1">
        <f t="shared" si="372"/>
        <v>6.1294166310569116E-2</v>
      </c>
      <c r="FE1201" s="1">
        <f t="shared" si="373"/>
        <v>2.6261997539365145E-5</v>
      </c>
      <c r="FF1201" s="1" t="str">
        <f t="shared" si="374"/>
        <v/>
      </c>
      <c r="FG1201" s="1" t="str">
        <f t="shared" si="375"/>
        <v/>
      </c>
      <c r="FI1201" s="1">
        <f t="shared" si="376"/>
        <v>9.750169218970888E-174</v>
      </c>
      <c r="FJ1201" s="1" t="str">
        <f t="shared" si="377"/>
        <v/>
      </c>
      <c r="FK1201" s="1" t="str">
        <f t="shared" si="378"/>
        <v/>
      </c>
      <c r="FP1201" s="1">
        <v>614</v>
      </c>
      <c r="FQ1201" s="1">
        <f t="shared" si="379"/>
        <v>-15.062409623306682</v>
      </c>
      <c r="FR1201" s="1">
        <f t="shared" si="380"/>
        <v>1.2416459683826722E-2</v>
      </c>
      <c r="FS1201" s="1">
        <f t="shared" si="381"/>
        <v>6.1294166310569116E-2</v>
      </c>
      <c r="FT1201" s="1">
        <f t="shared" si="382"/>
        <v>1.2416459683826722E-2</v>
      </c>
      <c r="FU1201" s="1" t="str">
        <f t="shared" si="383"/>
        <v/>
      </c>
      <c r="FV1201" s="1" t="str">
        <f t="shared" si="384"/>
        <v/>
      </c>
      <c r="FW1201" s="1">
        <f t="shared" si="385"/>
        <v>0</v>
      </c>
      <c r="FX1201" s="1" t="str">
        <f t="shared" si="386"/>
        <v/>
      </c>
      <c r="FY1201" s="1" t="str">
        <f t="shared" si="387"/>
        <v/>
      </c>
      <c r="GC1201" s="1">
        <v>614</v>
      </c>
      <c r="GD1201" s="1">
        <f t="shared" si="396"/>
        <v>-54.724092643603115</v>
      </c>
      <c r="GE1201" s="1">
        <f t="shared" si="388"/>
        <v>3.4175404797859676E-3</v>
      </c>
      <c r="GF1201" s="1">
        <f t="shared" si="389"/>
        <v>6.1294166310569179E-2</v>
      </c>
      <c r="GG1201" s="1">
        <f t="shared" si="390"/>
        <v>3.4175404797859676E-3</v>
      </c>
      <c r="GH1201" s="1" t="str">
        <f t="shared" si="391"/>
        <v/>
      </c>
      <c r="GI1201" s="1" t="str">
        <f t="shared" si="392"/>
        <v/>
      </c>
      <c r="GJ1201" s="1">
        <f t="shared" si="393"/>
        <v>0</v>
      </c>
      <c r="GK1201" s="1" t="str">
        <f t="shared" si="394"/>
        <v/>
      </c>
      <c r="GL1201" s="1" t="str">
        <f t="shared" si="395"/>
        <v/>
      </c>
      <c r="HA1201" s="2"/>
      <c r="HB1201" s="2">
        <f t="shared" si="367"/>
        <v>3.9616000000000477</v>
      </c>
      <c r="HC1201" s="145">
        <f t="shared" si="368"/>
        <v>0.78418958031870434</v>
      </c>
      <c r="HD1201" s="2">
        <f t="shared" si="369"/>
        <v>7.3384866129688753E-4</v>
      </c>
      <c r="HE1201" s="2" t="str">
        <f t="shared" si="365"/>
        <v/>
      </c>
      <c r="HF1201" s="24" t="str">
        <f t="shared" si="366"/>
        <v/>
      </c>
    </row>
    <row r="1202" spans="157:214" ht="20.100000000000001" customHeight="1" x14ac:dyDescent="0.25">
      <c r="FA1202" s="1">
        <v>615</v>
      </c>
      <c r="FB1202" s="1">
        <f t="shared" si="370"/>
        <v>-7102.9360622508339</v>
      </c>
      <c r="FC1202" s="1">
        <f t="shared" si="371"/>
        <v>2.6424482127524827E-5</v>
      </c>
      <c r="FD1202" s="1">
        <f t="shared" si="372"/>
        <v>6.1780176711811879E-2</v>
      </c>
      <c r="FE1202" s="1">
        <f t="shared" si="373"/>
        <v>2.6424482127524827E-5</v>
      </c>
      <c r="FF1202" s="1" t="str">
        <f t="shared" si="374"/>
        <v/>
      </c>
      <c r="FG1202" s="1" t="str">
        <f t="shared" si="375"/>
        <v/>
      </c>
      <c r="FI1202" s="1">
        <f t="shared" si="376"/>
        <v>1.0900947353304307E-173</v>
      </c>
      <c r="FJ1202" s="1" t="str">
        <f t="shared" si="377"/>
        <v/>
      </c>
      <c r="FK1202" s="1" t="str">
        <f t="shared" si="378"/>
        <v/>
      </c>
      <c r="FP1202" s="1">
        <v>615</v>
      </c>
      <c r="FQ1202" s="1">
        <f t="shared" si="379"/>
        <v>-15.023387836717806</v>
      </c>
      <c r="FR1202" s="1">
        <f t="shared" si="380"/>
        <v>1.2493281080794096E-2</v>
      </c>
      <c r="FS1202" s="1">
        <f t="shared" si="381"/>
        <v>6.1780176711811845E-2</v>
      </c>
      <c r="FT1202" s="1">
        <f t="shared" si="382"/>
        <v>1.2493281080794096E-2</v>
      </c>
      <c r="FU1202" s="1" t="str">
        <f t="shared" si="383"/>
        <v/>
      </c>
      <c r="FV1202" s="1" t="str">
        <f t="shared" si="384"/>
        <v/>
      </c>
      <c r="FW1202" s="1">
        <f t="shared" si="385"/>
        <v>0</v>
      </c>
      <c r="FX1202" s="1" t="str">
        <f t="shared" si="386"/>
        <v/>
      </c>
      <c r="FY1202" s="1" t="str">
        <f t="shared" si="387"/>
        <v/>
      </c>
      <c r="GC1202" s="1">
        <v>615</v>
      </c>
      <c r="GD1202" s="1">
        <f t="shared" si="396"/>
        <v>-54.582320382868403</v>
      </c>
      <c r="GE1202" s="1">
        <f t="shared" si="388"/>
        <v>3.4386850121675828E-3</v>
      </c>
      <c r="GF1202" s="1">
        <f t="shared" si="389"/>
        <v>6.1780176711811879E-2</v>
      </c>
      <c r="GG1202" s="1">
        <f t="shared" si="390"/>
        <v>3.4386850121675828E-3</v>
      </c>
      <c r="GH1202" s="1" t="str">
        <f t="shared" si="391"/>
        <v/>
      </c>
      <c r="GI1202" s="1" t="str">
        <f t="shared" si="392"/>
        <v/>
      </c>
      <c r="GJ1202" s="1">
        <f t="shared" si="393"/>
        <v>0</v>
      </c>
      <c r="GK1202" s="1" t="str">
        <f t="shared" si="394"/>
        <v/>
      </c>
      <c r="GL1202" s="1" t="str">
        <f t="shared" si="395"/>
        <v/>
      </c>
      <c r="HA1202" s="2"/>
      <c r="HB1202" s="2">
        <f t="shared" si="367"/>
        <v>3.9680000000000479</v>
      </c>
      <c r="HC1202" s="145">
        <f t="shared" si="368"/>
        <v>0.78345573165740745</v>
      </c>
      <c r="HD1202" s="2">
        <f t="shared" si="369"/>
        <v>7.3445966793828088E-4</v>
      </c>
      <c r="HE1202" s="2" t="str">
        <f t="shared" si="365"/>
        <v/>
      </c>
      <c r="HF1202" s="24" t="str">
        <f t="shared" si="366"/>
        <v/>
      </c>
    </row>
    <row r="1203" spans="157:214" ht="20.100000000000001" customHeight="1" x14ac:dyDescent="0.25">
      <c r="FA1203" s="1">
        <v>616</v>
      </c>
      <c r="FB1203" s="1">
        <f t="shared" si="370"/>
        <v>-7084.4868776735602</v>
      </c>
      <c r="FC1203" s="1">
        <f t="shared" si="371"/>
        <v>2.6587546613639749E-5</v>
      </c>
      <c r="FD1203" s="1">
        <f t="shared" si="372"/>
        <v>6.226919017305093E-2</v>
      </c>
      <c r="FE1203" s="1">
        <f t="shared" si="373"/>
        <v>2.6587546613639749E-5</v>
      </c>
      <c r="FF1203" s="1" t="str">
        <f t="shared" si="374"/>
        <v/>
      </c>
      <c r="FG1203" s="1" t="str">
        <f t="shared" si="375"/>
        <v/>
      </c>
      <c r="FI1203" s="1">
        <f t="shared" si="376"/>
        <v>1.2187352778765893E-173</v>
      </c>
      <c r="FJ1203" s="1" t="str">
        <f t="shared" si="377"/>
        <v/>
      </c>
      <c r="FK1203" s="1" t="str">
        <f t="shared" si="378"/>
        <v/>
      </c>
      <c r="FP1203" s="1">
        <v>616</v>
      </c>
      <c r="FQ1203" s="1">
        <f t="shared" si="379"/>
        <v>-14.984366050128926</v>
      </c>
      <c r="FR1203" s="1">
        <f t="shared" si="380"/>
        <v>1.2570376648816871E-2</v>
      </c>
      <c r="FS1203" s="1">
        <f t="shared" si="381"/>
        <v>6.226919017305093E-2</v>
      </c>
      <c r="FT1203" s="1">
        <f t="shared" si="382"/>
        <v>1.2570376648816871E-2</v>
      </c>
      <c r="FU1203" s="1" t="str">
        <f t="shared" si="383"/>
        <v/>
      </c>
      <c r="FV1203" s="1" t="str">
        <f t="shared" si="384"/>
        <v/>
      </c>
      <c r="FW1203" s="1">
        <f t="shared" si="385"/>
        <v>0</v>
      </c>
      <c r="FX1203" s="1" t="str">
        <f t="shared" si="386"/>
        <v/>
      </c>
      <c r="FY1203" s="1" t="str">
        <f t="shared" si="387"/>
        <v/>
      </c>
      <c r="GC1203" s="1">
        <v>616</v>
      </c>
      <c r="GD1203" s="1">
        <f t="shared" si="396"/>
        <v>-54.440548122133677</v>
      </c>
      <c r="GE1203" s="1">
        <f t="shared" si="388"/>
        <v>3.4599050081438204E-3</v>
      </c>
      <c r="GF1203" s="1">
        <f t="shared" si="389"/>
        <v>6.226919017305093E-2</v>
      </c>
      <c r="GG1203" s="1">
        <f t="shared" si="390"/>
        <v>3.4599050081438204E-3</v>
      </c>
      <c r="GH1203" s="1" t="str">
        <f t="shared" si="391"/>
        <v/>
      </c>
      <c r="GI1203" s="1" t="str">
        <f t="shared" si="392"/>
        <v/>
      </c>
      <c r="GJ1203" s="1">
        <f t="shared" si="393"/>
        <v>0</v>
      </c>
      <c r="GK1203" s="1" t="str">
        <f t="shared" si="394"/>
        <v/>
      </c>
      <c r="GL1203" s="1" t="str">
        <f t="shared" si="395"/>
        <v/>
      </c>
      <c r="HA1203" s="2"/>
      <c r="HB1203" s="2">
        <f t="shared" si="367"/>
        <v>3.9744000000000481</v>
      </c>
      <c r="HC1203" s="145">
        <f t="shared" si="368"/>
        <v>0.78272127198946917</v>
      </c>
      <c r="HD1203" s="2">
        <f t="shared" si="369"/>
        <v>7.3506641037845988E-4</v>
      </c>
      <c r="HE1203" s="2" t="str">
        <f t="shared" si="365"/>
        <v/>
      </c>
      <c r="HF1203" s="24" t="str">
        <f t="shared" si="366"/>
        <v/>
      </c>
    </row>
    <row r="1204" spans="157:214" ht="20.100000000000001" customHeight="1" x14ac:dyDescent="0.25">
      <c r="FA1204" s="1">
        <v>617</v>
      </c>
      <c r="FB1204" s="1">
        <f t="shared" si="370"/>
        <v>-7066.0376930962848</v>
      </c>
      <c r="FC1204" s="1">
        <f t="shared" si="371"/>
        <v>2.6751189342116511E-5</v>
      </c>
      <c r="FD1204" s="1">
        <f t="shared" si="372"/>
        <v>6.2761217377716894E-2</v>
      </c>
      <c r="FE1204" s="1">
        <f t="shared" si="373"/>
        <v>2.6751189342116511E-5</v>
      </c>
      <c r="FF1204" s="1" t="str">
        <f t="shared" si="374"/>
        <v/>
      </c>
      <c r="FG1204" s="1" t="str">
        <f t="shared" si="375"/>
        <v/>
      </c>
      <c r="FI1204" s="1">
        <f t="shared" si="376"/>
        <v>1.3625347087197993E-173</v>
      </c>
      <c r="FJ1204" s="1" t="str">
        <f t="shared" si="377"/>
        <v/>
      </c>
      <c r="FK1204" s="1" t="str">
        <f t="shared" si="378"/>
        <v/>
      </c>
      <c r="FP1204" s="1">
        <v>617</v>
      </c>
      <c r="FQ1204" s="1">
        <f t="shared" si="379"/>
        <v>-14.945344263540051</v>
      </c>
      <c r="FR1204" s="1">
        <f t="shared" si="380"/>
        <v>1.2647745605143874E-2</v>
      </c>
      <c r="FS1204" s="1">
        <f t="shared" si="381"/>
        <v>6.2761217377716894E-2</v>
      </c>
      <c r="FT1204" s="1">
        <f t="shared" si="382"/>
        <v>1.2647745605143874E-2</v>
      </c>
      <c r="FU1204" s="1" t="str">
        <f t="shared" si="383"/>
        <v/>
      </c>
      <c r="FV1204" s="1" t="str">
        <f t="shared" si="384"/>
        <v/>
      </c>
      <c r="FW1204" s="1">
        <f t="shared" si="385"/>
        <v>0</v>
      </c>
      <c r="FX1204" s="1" t="str">
        <f t="shared" si="386"/>
        <v/>
      </c>
      <c r="FY1204" s="1" t="str">
        <f t="shared" si="387"/>
        <v/>
      </c>
      <c r="GC1204" s="1">
        <v>617</v>
      </c>
      <c r="GD1204" s="1">
        <f t="shared" si="396"/>
        <v>-54.298775861398951</v>
      </c>
      <c r="GE1204" s="1">
        <f t="shared" si="388"/>
        <v>3.4812002522680982E-3</v>
      </c>
      <c r="GF1204" s="1">
        <f t="shared" si="389"/>
        <v>6.2761217377716921E-2</v>
      </c>
      <c r="GG1204" s="1">
        <f t="shared" si="390"/>
        <v>3.4812002522680982E-3</v>
      </c>
      <c r="GH1204" s="1" t="str">
        <f t="shared" si="391"/>
        <v/>
      </c>
      <c r="GI1204" s="1" t="str">
        <f t="shared" si="392"/>
        <v/>
      </c>
      <c r="GJ1204" s="1">
        <f t="shared" si="393"/>
        <v>0</v>
      </c>
      <c r="GK1204" s="1" t="str">
        <f t="shared" si="394"/>
        <v/>
      </c>
      <c r="GL1204" s="1" t="str">
        <f t="shared" si="395"/>
        <v/>
      </c>
      <c r="HA1204" s="2"/>
      <c r="HB1204" s="2">
        <f t="shared" si="367"/>
        <v>3.9808000000000483</v>
      </c>
      <c r="HC1204" s="145">
        <f t="shared" si="368"/>
        <v>0.78198620557909071</v>
      </c>
      <c r="HD1204" s="2">
        <f t="shared" si="369"/>
        <v>7.3566889257203893E-4</v>
      </c>
      <c r="HE1204" s="2" t="str">
        <f t="shared" si="365"/>
        <v/>
      </c>
      <c r="HF1204" s="24" t="str">
        <f t="shared" si="366"/>
        <v/>
      </c>
    </row>
    <row r="1205" spans="157:214" ht="20.100000000000001" customHeight="1" x14ac:dyDescent="0.25">
      <c r="FA1205" s="1">
        <v>618</v>
      </c>
      <c r="FB1205" s="1">
        <f t="shared" si="370"/>
        <v>-7047.5885085190093</v>
      </c>
      <c r="FC1205" s="1">
        <f t="shared" si="371"/>
        <v>2.6915408619317614E-5</v>
      </c>
      <c r="FD1205" s="1">
        <f t="shared" si="372"/>
        <v>6.3256268978345354E-2</v>
      </c>
      <c r="FE1205" s="1">
        <f t="shared" si="373"/>
        <v>2.6915408619317614E-5</v>
      </c>
      <c r="FF1205" s="1" t="str">
        <f t="shared" si="374"/>
        <v/>
      </c>
      <c r="FG1205" s="1" t="str">
        <f t="shared" si="375"/>
        <v/>
      </c>
      <c r="FI1205" s="1">
        <f t="shared" si="376"/>
        <v>1.52327676271475E-173</v>
      </c>
      <c r="FJ1205" s="1" t="str">
        <f t="shared" si="377"/>
        <v/>
      </c>
      <c r="FK1205" s="1" t="str">
        <f t="shared" si="378"/>
        <v/>
      </c>
      <c r="FP1205" s="1">
        <v>618</v>
      </c>
      <c r="FQ1205" s="1">
        <f t="shared" si="379"/>
        <v>-14.906322476951175</v>
      </c>
      <c r="FR1205" s="1">
        <f t="shared" si="380"/>
        <v>1.2725387149037027E-2</v>
      </c>
      <c r="FS1205" s="1">
        <f t="shared" si="381"/>
        <v>6.3256268978345298E-2</v>
      </c>
      <c r="FT1205" s="1">
        <f t="shared" si="382"/>
        <v>1.2725387149037027E-2</v>
      </c>
      <c r="FU1205" s="1" t="str">
        <f t="shared" si="383"/>
        <v/>
      </c>
      <c r="FV1205" s="1" t="str">
        <f t="shared" si="384"/>
        <v/>
      </c>
      <c r="FW1205" s="1">
        <f t="shared" si="385"/>
        <v>0</v>
      </c>
      <c r="FX1205" s="1" t="str">
        <f t="shared" si="386"/>
        <v/>
      </c>
      <c r="FY1205" s="1" t="str">
        <f t="shared" si="387"/>
        <v/>
      </c>
      <c r="GC1205" s="1">
        <v>618</v>
      </c>
      <c r="GD1205" s="1">
        <f t="shared" si="396"/>
        <v>-54.157003600664225</v>
      </c>
      <c r="GE1205" s="1">
        <f t="shared" si="388"/>
        <v>3.5025705241430657E-3</v>
      </c>
      <c r="GF1205" s="1">
        <f t="shared" si="389"/>
        <v>6.3256268978345395E-2</v>
      </c>
      <c r="GG1205" s="1">
        <f t="shared" si="390"/>
        <v>3.5025705241430657E-3</v>
      </c>
      <c r="GH1205" s="1" t="str">
        <f t="shared" si="391"/>
        <v/>
      </c>
      <c r="GI1205" s="1" t="str">
        <f t="shared" si="392"/>
        <v/>
      </c>
      <c r="GJ1205" s="1">
        <f t="shared" si="393"/>
        <v>0</v>
      </c>
      <c r="GK1205" s="1" t="str">
        <f t="shared" si="394"/>
        <v/>
      </c>
      <c r="GL1205" s="1" t="str">
        <f t="shared" si="395"/>
        <v/>
      </c>
      <c r="HA1205" s="2"/>
      <c r="HB1205" s="2">
        <f t="shared" si="367"/>
        <v>3.9872000000000485</v>
      </c>
      <c r="HC1205" s="145">
        <f t="shared" si="368"/>
        <v>0.78125053668651867</v>
      </c>
      <c r="HD1205" s="2">
        <f t="shared" si="369"/>
        <v>7.3626711852303739E-4</v>
      </c>
      <c r="HE1205" s="2" t="str">
        <f t="shared" si="365"/>
        <v/>
      </c>
      <c r="HF1205" s="24" t="str">
        <f t="shared" si="366"/>
        <v/>
      </c>
    </row>
    <row r="1206" spans="157:214" ht="20.100000000000001" customHeight="1" x14ac:dyDescent="0.25">
      <c r="FA1206" s="2">
        <v>619</v>
      </c>
      <c r="FB1206" s="1">
        <f t="shared" si="370"/>
        <v>-7029.1393239417357</v>
      </c>
      <c r="FC1206" s="1">
        <f t="shared" si="371"/>
        <v>2.7080202713436089E-5</v>
      </c>
      <c r="FD1206" s="1">
        <f t="shared" si="372"/>
        <v>6.3754355595873655E-2</v>
      </c>
      <c r="FE1206" s="1">
        <f t="shared" si="373"/>
        <v>2.7080202713436089E-5</v>
      </c>
      <c r="FF1206" s="1" t="str">
        <f t="shared" si="374"/>
        <v/>
      </c>
      <c r="FG1206" s="1" t="str">
        <f t="shared" si="375"/>
        <v/>
      </c>
      <c r="FI1206" s="1">
        <f t="shared" si="376"/>
        <v>1.7029547616813017E-173</v>
      </c>
      <c r="FJ1206" s="1" t="str">
        <f t="shared" si="377"/>
        <v/>
      </c>
      <c r="FK1206" s="1" t="str">
        <f t="shared" si="378"/>
        <v/>
      </c>
      <c r="FP1206" s="2">
        <v>619</v>
      </c>
      <c r="FQ1206" s="1">
        <f t="shared" si="379"/>
        <v>-14.867300690362296</v>
      </c>
      <c r="FR1206" s="1">
        <f t="shared" si="380"/>
        <v>1.280330046171204E-2</v>
      </c>
      <c r="FS1206" s="1">
        <f t="shared" si="381"/>
        <v>6.3754355595873655E-2</v>
      </c>
      <c r="FT1206" s="1">
        <f t="shared" si="382"/>
        <v>1.280330046171204E-2</v>
      </c>
      <c r="FU1206" s="1" t="str">
        <f t="shared" si="383"/>
        <v/>
      </c>
      <c r="FV1206" s="1" t="str">
        <f t="shared" si="384"/>
        <v/>
      </c>
      <c r="FW1206" s="1">
        <f t="shared" si="385"/>
        <v>0</v>
      </c>
      <c r="FX1206" s="1" t="str">
        <f t="shared" si="386"/>
        <v/>
      </c>
      <c r="FY1206" s="1" t="str">
        <f t="shared" si="387"/>
        <v/>
      </c>
      <c r="GC1206" s="2">
        <v>619</v>
      </c>
      <c r="GD1206" s="1">
        <f t="shared" si="396"/>
        <v>-54.0152313399295</v>
      </c>
      <c r="GE1206" s="1">
        <f t="shared" si="388"/>
        <v>3.524015598404282E-3</v>
      </c>
      <c r="GF1206" s="1">
        <f t="shared" si="389"/>
        <v>6.3754355595873738E-2</v>
      </c>
      <c r="GG1206" s="1">
        <f t="shared" si="390"/>
        <v>3.524015598404282E-3</v>
      </c>
      <c r="GH1206" s="1" t="str">
        <f t="shared" si="391"/>
        <v/>
      </c>
      <c r="GI1206" s="1" t="str">
        <f t="shared" si="392"/>
        <v/>
      </c>
      <c r="GJ1206" s="1">
        <f t="shared" si="393"/>
        <v>0</v>
      </c>
      <c r="GK1206" s="1" t="str">
        <f t="shared" si="394"/>
        <v/>
      </c>
      <c r="GL1206" s="1" t="str">
        <f t="shared" si="395"/>
        <v/>
      </c>
      <c r="HA1206" s="2"/>
      <c r="HB1206" s="2">
        <f t="shared" si="367"/>
        <v>3.9936000000000487</v>
      </c>
      <c r="HC1206" s="145">
        <f t="shared" si="368"/>
        <v>0.78051426956799563</v>
      </c>
      <c r="HD1206" s="2">
        <f t="shared" si="369"/>
        <v>7.3686109228532359E-4</v>
      </c>
      <c r="HE1206" s="2" t="str">
        <f t="shared" si="365"/>
        <v/>
      </c>
      <c r="HF1206" s="24" t="str">
        <f t="shared" si="366"/>
        <v/>
      </c>
    </row>
    <row r="1207" spans="157:214" ht="20.100000000000001" customHeight="1" x14ac:dyDescent="0.25">
      <c r="FA1207" s="1">
        <v>620</v>
      </c>
      <c r="FB1207" s="1">
        <f t="shared" si="370"/>
        <v>-7010.6901393644603</v>
      </c>
      <c r="FC1207" s="1">
        <f t="shared" si="371"/>
        <v>2.7245569854372356E-5</v>
      </c>
      <c r="FD1207" s="1">
        <f t="shared" si="372"/>
        <v>6.4255487818935766E-2</v>
      </c>
      <c r="FE1207" s="1">
        <f t="shared" si="373"/>
        <v>2.7245569854372356E-5</v>
      </c>
      <c r="FF1207" s="1" t="str">
        <f t="shared" si="374"/>
        <v/>
      </c>
      <c r="FG1207" s="1" t="str">
        <f t="shared" si="375"/>
        <v/>
      </c>
      <c r="FI1207" s="1">
        <f t="shared" si="376"/>
        <v>1.9037962048715003E-173</v>
      </c>
      <c r="FJ1207" s="1" t="str">
        <f t="shared" si="377"/>
        <v/>
      </c>
      <c r="FK1207" s="1" t="str">
        <f t="shared" si="378"/>
        <v/>
      </c>
      <c r="FP1207" s="1">
        <v>620</v>
      </c>
      <c r="FQ1207" s="1">
        <f t="shared" si="379"/>
        <v>-14.82827890377342</v>
      </c>
      <c r="FR1207" s="1">
        <f t="shared" si="380"/>
        <v>1.2881484706280153E-2</v>
      </c>
      <c r="FS1207" s="1">
        <f t="shared" si="381"/>
        <v>6.4255487818935766E-2</v>
      </c>
      <c r="FT1207" s="1">
        <f t="shared" si="382"/>
        <v>1.2881484706280153E-2</v>
      </c>
      <c r="FU1207" s="1" t="str">
        <f t="shared" si="383"/>
        <v/>
      </c>
      <c r="FV1207" s="1" t="str">
        <f t="shared" si="384"/>
        <v/>
      </c>
      <c r="FW1207" s="1">
        <f t="shared" si="385"/>
        <v>0</v>
      </c>
      <c r="FX1207" s="1" t="str">
        <f t="shared" si="386"/>
        <v/>
      </c>
      <c r="FY1207" s="1" t="str">
        <f t="shared" si="387"/>
        <v/>
      </c>
      <c r="GC1207" s="1">
        <v>620</v>
      </c>
      <c r="GD1207" s="1">
        <f t="shared" si="396"/>
        <v>-53.873459079194774</v>
      </c>
      <c r="GE1207" s="1">
        <f t="shared" si="388"/>
        <v>3.5455352447041908E-3</v>
      </c>
      <c r="GF1207" s="1">
        <f t="shared" si="389"/>
        <v>6.4255487818935877E-2</v>
      </c>
      <c r="GG1207" s="1">
        <f t="shared" si="390"/>
        <v>3.5455352447041908E-3</v>
      </c>
      <c r="GH1207" s="1" t="str">
        <f t="shared" si="391"/>
        <v/>
      </c>
      <c r="GI1207" s="1" t="str">
        <f t="shared" si="392"/>
        <v/>
      </c>
      <c r="GJ1207" s="1">
        <f t="shared" si="393"/>
        <v>0</v>
      </c>
      <c r="GK1207" s="1" t="str">
        <f t="shared" si="394"/>
        <v/>
      </c>
      <c r="GL1207" s="1" t="str">
        <f t="shared" si="395"/>
        <v/>
      </c>
      <c r="HA1207" s="2"/>
      <c r="HB1207" s="2">
        <f t="shared" si="367"/>
        <v>4.0000000000000488</v>
      </c>
      <c r="HC1207" s="145">
        <f t="shared" si="368"/>
        <v>0.77977740847571031</v>
      </c>
      <c r="HD1207" s="2">
        <f t="shared" si="369"/>
        <v>7.3745081796172673E-4</v>
      </c>
      <c r="HE1207" s="2" t="str">
        <f t="shared" si="365"/>
        <v/>
      </c>
      <c r="HF1207" s="24" t="str">
        <f t="shared" si="366"/>
        <v/>
      </c>
    </row>
    <row r="1208" spans="157:214" ht="20.100000000000001" customHeight="1" x14ac:dyDescent="0.25">
      <c r="FA1208" s="1">
        <v>621</v>
      </c>
      <c r="FB1208" s="1">
        <f t="shared" si="370"/>
        <v>-6992.2409547871848</v>
      </c>
      <c r="FC1208" s="1">
        <f t="shared" si="371"/>
        <v>2.7411508233613427E-5</v>
      </c>
      <c r="FD1208" s="1">
        <f t="shared" si="372"/>
        <v>6.4759676203154592E-2</v>
      </c>
      <c r="FE1208" s="1">
        <f t="shared" si="373"/>
        <v>2.7411508233613427E-5</v>
      </c>
      <c r="FF1208" s="1" t="str">
        <f t="shared" si="374"/>
        <v/>
      </c>
      <c r="FG1208" s="1" t="str">
        <f t="shared" si="375"/>
        <v/>
      </c>
      <c r="FI1208" s="1">
        <f t="shared" si="376"/>
        <v>2.1282902403874032E-173</v>
      </c>
      <c r="FJ1208" s="1" t="str">
        <f t="shared" si="377"/>
        <v/>
      </c>
      <c r="FK1208" s="1" t="str">
        <f t="shared" si="378"/>
        <v/>
      </c>
      <c r="FP1208" s="1">
        <v>621</v>
      </c>
      <c r="FQ1208" s="1">
        <f t="shared" si="379"/>
        <v>-14.78925711718454</v>
      </c>
      <c r="FR1208" s="1">
        <f t="shared" si="380"/>
        <v>1.295993902769107E-2</v>
      </c>
      <c r="FS1208" s="1">
        <f t="shared" si="381"/>
        <v>6.4759676203154579E-2</v>
      </c>
      <c r="FT1208" s="1">
        <f t="shared" si="382"/>
        <v>1.295993902769107E-2</v>
      </c>
      <c r="FU1208" s="1" t="str">
        <f t="shared" si="383"/>
        <v/>
      </c>
      <c r="FV1208" s="1" t="str">
        <f t="shared" si="384"/>
        <v/>
      </c>
      <c r="FW1208" s="1">
        <f t="shared" si="385"/>
        <v>0</v>
      </c>
      <c r="FX1208" s="1" t="str">
        <f t="shared" si="386"/>
        <v/>
      </c>
      <c r="FY1208" s="1" t="str">
        <f t="shared" si="387"/>
        <v/>
      </c>
      <c r="GC1208" s="1">
        <v>621</v>
      </c>
      <c r="GD1208" s="1">
        <f t="shared" si="396"/>
        <v>-53.731686818460062</v>
      </c>
      <c r="GE1208" s="1">
        <f t="shared" si="388"/>
        <v>3.5671292276963935E-3</v>
      </c>
      <c r="GF1208" s="1">
        <f t="shared" si="389"/>
        <v>6.4759676203154592E-2</v>
      </c>
      <c r="GG1208" s="1">
        <f t="shared" si="390"/>
        <v>3.5671292276963935E-3</v>
      </c>
      <c r="GH1208" s="1" t="str">
        <f t="shared" si="391"/>
        <v/>
      </c>
      <c r="GI1208" s="1" t="str">
        <f t="shared" si="392"/>
        <v/>
      </c>
      <c r="GJ1208" s="1">
        <f t="shared" si="393"/>
        <v>0</v>
      </c>
      <c r="GK1208" s="1" t="str">
        <f t="shared" si="394"/>
        <v/>
      </c>
      <c r="GL1208" s="1" t="str">
        <f t="shared" si="395"/>
        <v/>
      </c>
      <c r="HA1208" s="2"/>
      <c r="HB1208" s="2">
        <f t="shared" si="367"/>
        <v>4.006400000000049</v>
      </c>
      <c r="HC1208" s="145">
        <f t="shared" si="368"/>
        <v>0.77903995765774858</v>
      </c>
      <c r="HD1208" s="2">
        <f t="shared" si="369"/>
        <v>7.3803629970314866E-4</v>
      </c>
      <c r="HE1208" s="2" t="str">
        <f t="shared" si="365"/>
        <v/>
      </c>
      <c r="HF1208" s="24" t="str">
        <f t="shared" si="366"/>
        <v/>
      </c>
    </row>
    <row r="1209" spans="157:214" ht="20.100000000000001" customHeight="1" x14ac:dyDescent="0.25">
      <c r="FA1209" s="1">
        <v>622</v>
      </c>
      <c r="FB1209" s="1">
        <f t="shared" si="370"/>
        <v>-6973.7917702099112</v>
      </c>
      <c r="FC1209" s="1">
        <f t="shared" si="371"/>
        <v>2.7578016004114293E-5</v>
      </c>
      <c r="FD1209" s="1">
        <f t="shared" si="372"/>
        <v>6.526693127043201E-2</v>
      </c>
      <c r="FE1209" s="1">
        <f t="shared" si="373"/>
        <v>2.7578016004114293E-5</v>
      </c>
      <c r="FF1209" s="1" t="str">
        <f t="shared" si="374"/>
        <v/>
      </c>
      <c r="FG1209" s="1" t="str">
        <f t="shared" si="375"/>
        <v/>
      </c>
      <c r="FI1209" s="1">
        <f t="shared" si="376"/>
        <v>2.3792183545739112E-173</v>
      </c>
      <c r="FJ1209" s="1" t="str">
        <f t="shared" si="377"/>
        <v/>
      </c>
      <c r="FK1209" s="1" t="str">
        <f t="shared" si="378"/>
        <v/>
      </c>
      <c r="FP1209" s="1">
        <v>622</v>
      </c>
      <c r="FQ1209" s="1">
        <f t="shared" si="379"/>
        <v>-14.750235330595665</v>
      </c>
      <c r="FR1209" s="1">
        <f t="shared" si="380"/>
        <v>1.3038662552676907E-2</v>
      </c>
      <c r="FS1209" s="1">
        <f t="shared" si="381"/>
        <v>6.5266931270432052E-2</v>
      </c>
      <c r="FT1209" s="1">
        <f t="shared" si="382"/>
        <v>1.3038662552676907E-2</v>
      </c>
      <c r="FU1209" s="1" t="str">
        <f t="shared" si="383"/>
        <v/>
      </c>
      <c r="FV1209" s="1" t="str">
        <f t="shared" si="384"/>
        <v/>
      </c>
      <c r="FW1209" s="1">
        <f t="shared" si="385"/>
        <v>0</v>
      </c>
      <c r="FX1209" s="1" t="str">
        <f t="shared" si="386"/>
        <v/>
      </c>
      <c r="FY1209" s="1" t="str">
        <f t="shared" si="387"/>
        <v/>
      </c>
      <c r="GC1209" s="1">
        <v>622</v>
      </c>
      <c r="GD1209" s="1">
        <f t="shared" si="396"/>
        <v>-53.589914557725336</v>
      </c>
      <c r="GE1209" s="1">
        <f t="shared" si="388"/>
        <v>3.5887973070202425E-3</v>
      </c>
      <c r="GF1209" s="1">
        <f t="shared" si="389"/>
        <v>6.5266931270432108E-2</v>
      </c>
      <c r="GG1209" s="1">
        <f t="shared" si="390"/>
        <v>3.5887973070202425E-3</v>
      </c>
      <c r="GH1209" s="1" t="str">
        <f t="shared" si="391"/>
        <v/>
      </c>
      <c r="GI1209" s="1" t="str">
        <f t="shared" si="392"/>
        <v/>
      </c>
      <c r="GJ1209" s="1">
        <f t="shared" si="393"/>
        <v>0</v>
      </c>
      <c r="GK1209" s="1" t="str">
        <f t="shared" si="394"/>
        <v/>
      </c>
      <c r="GL1209" s="1" t="str">
        <f t="shared" si="395"/>
        <v/>
      </c>
      <c r="HA1209" s="2"/>
      <c r="HB1209" s="2">
        <f t="shared" si="367"/>
        <v>4.0128000000000492</v>
      </c>
      <c r="HC1209" s="145">
        <f t="shared" si="368"/>
        <v>0.77830192135804543</v>
      </c>
      <c r="HD1209" s="2">
        <f t="shared" si="369"/>
        <v>7.3861754171078431E-4</v>
      </c>
      <c r="HE1209" s="2" t="str">
        <f t="shared" si="365"/>
        <v/>
      </c>
      <c r="HF1209" s="24" t="str">
        <f t="shared" si="366"/>
        <v/>
      </c>
    </row>
    <row r="1210" spans="157:214" ht="20.100000000000001" customHeight="1" x14ac:dyDescent="0.25">
      <c r="FA1210" s="1">
        <v>623</v>
      </c>
      <c r="FB1210" s="1">
        <f t="shared" si="370"/>
        <v>-6955.3425856326357</v>
      </c>
      <c r="FC1210" s="1">
        <f t="shared" si="371"/>
        <v>2.7745091280182082E-5</v>
      </c>
      <c r="FD1210" s="1">
        <f t="shared" si="372"/>
        <v>6.5777263508237371E-2</v>
      </c>
      <c r="FE1210" s="1">
        <f t="shared" si="373"/>
        <v>2.7745091280182082E-5</v>
      </c>
      <c r="FF1210" s="1" t="str">
        <f t="shared" si="374"/>
        <v/>
      </c>
      <c r="FG1210" s="1" t="str">
        <f t="shared" si="375"/>
        <v/>
      </c>
      <c r="FI1210" s="1">
        <f t="shared" si="376"/>
        <v>2.6596886557893457E-173</v>
      </c>
      <c r="FJ1210" s="1" t="str">
        <f t="shared" si="377"/>
        <v/>
      </c>
      <c r="FK1210" s="1" t="str">
        <f t="shared" si="378"/>
        <v/>
      </c>
      <c r="FP1210" s="1">
        <v>623</v>
      </c>
      <c r="FQ1210" s="1">
        <f t="shared" si="379"/>
        <v>-14.711213544006785</v>
      </c>
      <c r="FR1210" s="1">
        <f t="shared" si="380"/>
        <v>1.3117654389697309E-2</v>
      </c>
      <c r="FS1210" s="1">
        <f t="shared" si="381"/>
        <v>6.5777263508237371E-2</v>
      </c>
      <c r="FT1210" s="1">
        <f t="shared" si="382"/>
        <v>1.3117654389697309E-2</v>
      </c>
      <c r="FU1210" s="1" t="str">
        <f t="shared" si="383"/>
        <v/>
      </c>
      <c r="FV1210" s="1" t="str">
        <f t="shared" si="384"/>
        <v/>
      </c>
      <c r="FW1210" s="1">
        <f t="shared" si="385"/>
        <v>0</v>
      </c>
      <c r="FX1210" s="1" t="str">
        <f t="shared" si="386"/>
        <v/>
      </c>
      <c r="FY1210" s="1" t="str">
        <f t="shared" si="387"/>
        <v/>
      </c>
      <c r="GC1210" s="1">
        <v>623</v>
      </c>
      <c r="GD1210" s="1">
        <f t="shared" si="396"/>
        <v>-53.448142296990611</v>
      </c>
      <c r="GE1210" s="1">
        <f t="shared" si="388"/>
        <v>3.6105392372857217E-3</v>
      </c>
      <c r="GF1210" s="1">
        <f t="shared" si="389"/>
        <v>6.5777263508237441E-2</v>
      </c>
      <c r="GG1210" s="1">
        <f t="shared" si="390"/>
        <v>3.6105392372857217E-3</v>
      </c>
      <c r="GH1210" s="1" t="str">
        <f t="shared" si="391"/>
        <v/>
      </c>
      <c r="GI1210" s="1" t="str">
        <f t="shared" si="392"/>
        <v/>
      </c>
      <c r="GJ1210" s="1">
        <f t="shared" si="393"/>
        <v>0</v>
      </c>
      <c r="GK1210" s="1" t="str">
        <f t="shared" si="394"/>
        <v/>
      </c>
      <c r="GL1210" s="1" t="str">
        <f t="shared" si="395"/>
        <v/>
      </c>
      <c r="HA1210" s="2"/>
      <c r="HB1210" s="2">
        <f t="shared" si="367"/>
        <v>4.0192000000000494</v>
      </c>
      <c r="HC1210" s="145">
        <f t="shared" si="368"/>
        <v>0.77756330381633465</v>
      </c>
      <c r="HD1210" s="2">
        <f t="shared" si="369"/>
        <v>7.3919454823190289E-4</v>
      </c>
      <c r="HE1210" s="2" t="str">
        <f t="shared" si="365"/>
        <v/>
      </c>
      <c r="HF1210" s="24" t="str">
        <f t="shared" si="366"/>
        <v/>
      </c>
    </row>
    <row r="1211" spans="157:214" ht="20.100000000000001" customHeight="1" x14ac:dyDescent="0.25">
      <c r="FA1211" s="1">
        <v>624</v>
      </c>
      <c r="FB1211" s="1">
        <f t="shared" si="370"/>
        <v>-6936.8934010553603</v>
      </c>
      <c r="FC1211" s="1">
        <f t="shared" si="371"/>
        <v>2.7912732137362031E-5</v>
      </c>
      <c r="FD1211" s="1">
        <f t="shared" si="372"/>
        <v>6.6290683368892989E-2</v>
      </c>
      <c r="FE1211" s="1">
        <f t="shared" si="373"/>
        <v>2.7912732137362031E-5</v>
      </c>
      <c r="FF1211" s="1" t="str">
        <f t="shared" si="374"/>
        <v/>
      </c>
      <c r="FG1211" s="1" t="str">
        <f t="shared" si="375"/>
        <v/>
      </c>
      <c r="FI1211" s="1">
        <f t="shared" si="376"/>
        <v>2.9731741729136041E-173</v>
      </c>
      <c r="FJ1211" s="1" t="str">
        <f t="shared" si="377"/>
        <v/>
      </c>
      <c r="FK1211" s="1" t="str">
        <f t="shared" si="378"/>
        <v/>
      </c>
      <c r="FP1211" s="1">
        <v>624</v>
      </c>
      <c r="FQ1211" s="1">
        <f t="shared" si="379"/>
        <v>-14.672191757417909</v>
      </c>
      <c r="FR1211" s="1">
        <f t="shared" si="380"/>
        <v>1.3196913628885681E-2</v>
      </c>
      <c r="FS1211" s="1">
        <f t="shared" si="381"/>
        <v>6.6290683368892989E-2</v>
      </c>
      <c r="FT1211" s="1">
        <f t="shared" si="382"/>
        <v>1.3196913628885681E-2</v>
      </c>
      <c r="FU1211" s="1" t="str">
        <f t="shared" si="383"/>
        <v/>
      </c>
      <c r="FV1211" s="1" t="str">
        <f t="shared" si="384"/>
        <v/>
      </c>
      <c r="FW1211" s="1">
        <f t="shared" si="385"/>
        <v>0</v>
      </c>
      <c r="FX1211" s="1" t="str">
        <f t="shared" si="386"/>
        <v/>
      </c>
      <c r="FY1211" s="1" t="str">
        <f t="shared" si="387"/>
        <v/>
      </c>
      <c r="GC1211" s="1">
        <v>624</v>
      </c>
      <c r="GD1211" s="1">
        <f t="shared" si="396"/>
        <v>-53.306370036255885</v>
      </c>
      <c r="GE1211" s="1">
        <f t="shared" si="388"/>
        <v>3.6323547680586466E-3</v>
      </c>
      <c r="GF1211" s="1">
        <f t="shared" si="389"/>
        <v>6.6290683368892989E-2</v>
      </c>
      <c r="GG1211" s="1">
        <f t="shared" si="390"/>
        <v>3.6323547680586466E-3</v>
      </c>
      <c r="GH1211" s="1" t="str">
        <f t="shared" si="391"/>
        <v/>
      </c>
      <c r="GI1211" s="1" t="str">
        <f t="shared" si="392"/>
        <v/>
      </c>
      <c r="GJ1211" s="1">
        <f t="shared" si="393"/>
        <v>0</v>
      </c>
      <c r="GK1211" s="1" t="str">
        <f t="shared" si="394"/>
        <v/>
      </c>
      <c r="GL1211" s="1" t="str">
        <f t="shared" si="395"/>
        <v/>
      </c>
      <c r="HA1211" s="2"/>
      <c r="HB1211" s="2">
        <f t="shared" si="367"/>
        <v>4.0256000000000496</v>
      </c>
      <c r="HC1211" s="145">
        <f t="shared" si="368"/>
        <v>0.77682410926810275</v>
      </c>
      <c r="HD1211" s="2">
        <f t="shared" si="369"/>
        <v>7.397673235625124E-4</v>
      </c>
      <c r="HE1211" s="2" t="str">
        <f t="shared" si="365"/>
        <v/>
      </c>
      <c r="HF1211" s="24" t="str">
        <f t="shared" si="366"/>
        <v/>
      </c>
    </row>
    <row r="1212" spans="157:214" ht="20.100000000000001" customHeight="1" x14ac:dyDescent="0.25">
      <c r="FA1212" s="2">
        <v>625</v>
      </c>
      <c r="FB1212" s="1">
        <f t="shared" si="370"/>
        <v>-6918.4442164780849</v>
      </c>
      <c r="FC1212" s="1">
        <f t="shared" si="371"/>
        <v>2.8080936612326449E-5</v>
      </c>
      <c r="FD1212" s="1">
        <f t="shared" si="372"/>
        <v>6.6807201268858057E-2</v>
      </c>
      <c r="FE1212" s="1">
        <f t="shared" si="373"/>
        <v>2.8080936612326449E-5</v>
      </c>
      <c r="FF1212" s="1" t="str">
        <f t="shared" si="374"/>
        <v/>
      </c>
      <c r="FG1212" s="1" t="str">
        <f t="shared" si="375"/>
        <v/>
      </c>
      <c r="FI1212" s="1">
        <f t="shared" si="376"/>
        <v>3.3235556380386914E-173</v>
      </c>
      <c r="FJ1212" s="1" t="str">
        <f t="shared" si="377"/>
        <v/>
      </c>
      <c r="FK1212" s="1" t="str">
        <f t="shared" si="378"/>
        <v/>
      </c>
      <c r="FP1212" s="2">
        <v>625</v>
      </c>
      <c r="FQ1212" s="1">
        <f t="shared" si="379"/>
        <v>-14.63316997082903</v>
      </c>
      <c r="FR1212" s="1">
        <f t="shared" si="380"/>
        <v>1.327643934199659E-2</v>
      </c>
      <c r="FS1212" s="1">
        <f t="shared" si="381"/>
        <v>6.6807201268858057E-2</v>
      </c>
      <c r="FT1212" s="1">
        <f t="shared" si="382"/>
        <v>1.327643934199659E-2</v>
      </c>
      <c r="FU1212" s="1" t="str">
        <f t="shared" si="383"/>
        <v/>
      </c>
      <c r="FV1212" s="1" t="str">
        <f t="shared" si="384"/>
        <v/>
      </c>
      <c r="FW1212" s="1">
        <f t="shared" si="385"/>
        <v>0</v>
      </c>
      <c r="FX1212" s="1" t="str">
        <f t="shared" si="386"/>
        <v/>
      </c>
      <c r="FY1212" s="1" t="str">
        <f t="shared" si="387"/>
        <v/>
      </c>
      <c r="GC1212" s="2">
        <v>625</v>
      </c>
      <c r="GD1212" s="1">
        <f t="shared" si="396"/>
        <v>-53.164597775521159</v>
      </c>
      <c r="GE1212" s="1">
        <f t="shared" si="388"/>
        <v>3.6542436438461931E-3</v>
      </c>
      <c r="GF1212" s="1">
        <f t="shared" si="389"/>
        <v>6.6807201268858085E-2</v>
      </c>
      <c r="GG1212" s="1">
        <f t="shared" si="390"/>
        <v>3.6542436438461931E-3</v>
      </c>
      <c r="GH1212" s="1" t="str">
        <f t="shared" si="391"/>
        <v/>
      </c>
      <c r="GI1212" s="1" t="str">
        <f t="shared" si="392"/>
        <v/>
      </c>
      <c r="GJ1212" s="1">
        <f t="shared" si="393"/>
        <v>0</v>
      </c>
      <c r="GK1212" s="1" t="str">
        <f t="shared" si="394"/>
        <v/>
      </c>
      <c r="GL1212" s="1" t="str">
        <f t="shared" si="395"/>
        <v/>
      </c>
      <c r="HA1212" s="2"/>
      <c r="HB1212" s="2">
        <f t="shared" si="367"/>
        <v>4.0320000000000498</v>
      </c>
      <c r="HC1212" s="145">
        <f t="shared" si="368"/>
        <v>0.77608434194454023</v>
      </c>
      <c r="HD1212" s="2">
        <f t="shared" si="369"/>
        <v>7.4033587204613838E-4</v>
      </c>
      <c r="HE1212" s="2" t="str">
        <f t="shared" si="365"/>
        <v/>
      </c>
      <c r="HF1212" s="24" t="str">
        <f t="shared" si="366"/>
        <v/>
      </c>
    </row>
    <row r="1213" spans="157:214" ht="20.100000000000001" customHeight="1" x14ac:dyDescent="0.25">
      <c r="FA1213" s="1">
        <v>626</v>
      </c>
      <c r="FB1213" s="1">
        <f t="shared" si="370"/>
        <v>-6899.9950319008112</v>
      </c>
      <c r="FC1213" s="1">
        <f t="shared" si="371"/>
        <v>2.8249702702765717E-5</v>
      </c>
      <c r="FD1213" s="1">
        <f t="shared" si="372"/>
        <v>6.7326827588010632E-2</v>
      </c>
      <c r="FE1213" s="1">
        <f t="shared" si="373"/>
        <v>2.8249702702765717E-5</v>
      </c>
      <c r="FF1213" s="1" t="str">
        <f t="shared" si="374"/>
        <v/>
      </c>
      <c r="FG1213" s="1" t="str">
        <f t="shared" si="375"/>
        <v/>
      </c>
      <c r="FI1213" s="1">
        <f t="shared" si="376"/>
        <v>3.7151692776127984E-173</v>
      </c>
      <c r="FJ1213" s="1" t="str">
        <f t="shared" si="377"/>
        <v/>
      </c>
      <c r="FK1213" s="1" t="str">
        <f t="shared" si="378"/>
        <v/>
      </c>
      <c r="FP1213" s="1">
        <v>626</v>
      </c>
      <c r="FQ1213" s="1">
        <f t="shared" si="379"/>
        <v>-14.594148184240154</v>
      </c>
      <c r="FR1213" s="1">
        <f t="shared" si="380"/>
        <v>1.3356230582354269E-2</v>
      </c>
      <c r="FS1213" s="1">
        <f t="shared" si="381"/>
        <v>6.7326827588010632E-2</v>
      </c>
      <c r="FT1213" s="1">
        <f t="shared" si="382"/>
        <v>1.3356230582354269E-2</v>
      </c>
      <c r="FU1213" s="1" t="str">
        <f t="shared" si="383"/>
        <v/>
      </c>
      <c r="FV1213" s="1" t="str">
        <f t="shared" si="384"/>
        <v/>
      </c>
      <c r="FW1213" s="1">
        <f t="shared" si="385"/>
        <v>0</v>
      </c>
      <c r="FX1213" s="1" t="str">
        <f t="shared" si="386"/>
        <v/>
      </c>
      <c r="FY1213" s="1" t="str">
        <f t="shared" si="387"/>
        <v/>
      </c>
      <c r="GC1213" s="1">
        <v>626</v>
      </c>
      <c r="GD1213" s="1">
        <f t="shared" si="396"/>
        <v>-53.022825514786447</v>
      </c>
      <c r="GE1213" s="1">
        <f t="shared" si="388"/>
        <v>3.6762056040827236E-3</v>
      </c>
      <c r="GF1213" s="1">
        <f t="shared" si="389"/>
        <v>6.7326827588010688E-2</v>
      </c>
      <c r="GG1213" s="1">
        <f t="shared" si="390"/>
        <v>3.6762056040827236E-3</v>
      </c>
      <c r="GH1213" s="1" t="str">
        <f t="shared" si="391"/>
        <v/>
      </c>
      <c r="GI1213" s="1" t="str">
        <f t="shared" si="392"/>
        <v/>
      </c>
      <c r="GJ1213" s="1">
        <f t="shared" si="393"/>
        <v>0</v>
      </c>
      <c r="GK1213" s="1" t="str">
        <f t="shared" si="394"/>
        <v/>
      </c>
      <c r="GL1213" s="1" t="str">
        <f t="shared" si="395"/>
        <v/>
      </c>
      <c r="HA1213" s="2"/>
      <c r="HB1213" s="2">
        <f t="shared" si="367"/>
        <v>4.0384000000000499</v>
      </c>
      <c r="HC1213" s="145">
        <f t="shared" si="368"/>
        <v>0.7753440060724941</v>
      </c>
      <c r="HD1213" s="2">
        <f t="shared" si="369"/>
        <v>7.4090019807260266E-4</v>
      </c>
      <c r="HE1213" s="2" t="str">
        <f t="shared" si="365"/>
        <v/>
      </c>
      <c r="HF1213" s="24" t="str">
        <f t="shared" si="366"/>
        <v/>
      </c>
    </row>
    <row r="1214" spans="157:214" ht="20.100000000000001" customHeight="1" x14ac:dyDescent="0.25">
      <c r="FA1214" s="1">
        <v>627</v>
      </c>
      <c r="FB1214" s="1">
        <f t="shared" si="370"/>
        <v>-6881.5458473235358</v>
      </c>
      <c r="FC1214" s="1">
        <f t="shared" si="371"/>
        <v>2.8419028367282011E-5</v>
      </c>
      <c r="FD1214" s="1">
        <f t="shared" si="372"/>
        <v>6.784957266892748E-2</v>
      </c>
      <c r="FE1214" s="1">
        <f t="shared" si="373"/>
        <v>2.8419028367282011E-5</v>
      </c>
      <c r="FF1214" s="1" t="str">
        <f t="shared" si="374"/>
        <v/>
      </c>
      <c r="FG1214" s="1" t="str">
        <f t="shared" si="375"/>
        <v/>
      </c>
      <c r="FI1214" s="1">
        <f t="shared" si="376"/>
        <v>4.1528601974920229E-173</v>
      </c>
      <c r="FJ1214" s="1" t="str">
        <f t="shared" si="377"/>
        <v/>
      </c>
      <c r="FK1214" s="1" t="str">
        <f t="shared" si="378"/>
        <v/>
      </c>
      <c r="FP1214" s="1">
        <v>627</v>
      </c>
      <c r="FQ1214" s="1">
        <f t="shared" si="379"/>
        <v>-14.555126397651275</v>
      </c>
      <c r="FR1214" s="1">
        <f t="shared" si="380"/>
        <v>1.3436286384802366E-2</v>
      </c>
      <c r="FS1214" s="1">
        <f t="shared" si="381"/>
        <v>6.784957266892748E-2</v>
      </c>
      <c r="FT1214" s="1">
        <f t="shared" si="382"/>
        <v>1.3436286384802366E-2</v>
      </c>
      <c r="FU1214" s="1" t="str">
        <f t="shared" si="383"/>
        <v/>
      </c>
      <c r="FV1214" s="1" t="str">
        <f t="shared" si="384"/>
        <v/>
      </c>
      <c r="FW1214" s="1">
        <f t="shared" si="385"/>
        <v>0</v>
      </c>
      <c r="FX1214" s="1" t="str">
        <f t="shared" si="386"/>
        <v/>
      </c>
      <c r="FY1214" s="1" t="str">
        <f t="shared" si="387"/>
        <v/>
      </c>
      <c r="GC1214" s="1">
        <v>627</v>
      </c>
      <c r="GD1214" s="1">
        <f t="shared" si="396"/>
        <v>-52.881053254051722</v>
      </c>
      <c r="GE1214" s="1">
        <f t="shared" si="388"/>
        <v>3.6982403831159524E-3</v>
      </c>
      <c r="GF1214" s="1">
        <f t="shared" si="389"/>
        <v>6.784957266892748E-2</v>
      </c>
      <c r="GG1214" s="1">
        <f t="shared" si="390"/>
        <v>3.6982403831159524E-3</v>
      </c>
      <c r="GH1214" s="1" t="str">
        <f t="shared" si="391"/>
        <v/>
      </c>
      <c r="GI1214" s="1" t="str">
        <f t="shared" si="392"/>
        <v/>
      </c>
      <c r="GJ1214" s="1">
        <f t="shared" si="393"/>
        <v>0</v>
      </c>
      <c r="GK1214" s="1" t="str">
        <f t="shared" si="394"/>
        <v/>
      </c>
      <c r="GL1214" s="1" t="str">
        <f t="shared" si="395"/>
        <v/>
      </c>
      <c r="HA1214" s="2"/>
      <c r="HB1214" s="2">
        <f t="shared" si="367"/>
        <v>4.0448000000000501</v>
      </c>
      <c r="HC1214" s="145">
        <f t="shared" si="368"/>
        <v>0.77460310587442149</v>
      </c>
      <c r="HD1214" s="2">
        <f t="shared" si="369"/>
        <v>7.4146030607902258E-4</v>
      </c>
      <c r="HE1214" s="2" t="str">
        <f t="shared" si="365"/>
        <v/>
      </c>
      <c r="HF1214" s="24" t="str">
        <f t="shared" si="366"/>
        <v/>
      </c>
    </row>
    <row r="1215" spans="157:214" ht="20.100000000000001" customHeight="1" x14ac:dyDescent="0.25">
      <c r="FA1215" s="1">
        <v>628</v>
      </c>
      <c r="FB1215" s="1">
        <f t="shared" si="370"/>
        <v>-6863.0966627462603</v>
      </c>
      <c r="FC1215" s="1">
        <f t="shared" si="371"/>
        <v>2.8588911525285365E-5</v>
      </c>
      <c r="FD1215" s="1">
        <f t="shared" si="372"/>
        <v>6.8375446816161728E-2</v>
      </c>
      <c r="FE1215" s="1">
        <f t="shared" si="373"/>
        <v>2.8588911525285365E-5</v>
      </c>
      <c r="FF1215" s="1" t="str">
        <f t="shared" si="374"/>
        <v/>
      </c>
      <c r="FG1215" s="1" t="str">
        <f t="shared" si="375"/>
        <v/>
      </c>
      <c r="FI1215" s="1">
        <f t="shared" si="376"/>
        <v>4.642042015710013E-173</v>
      </c>
      <c r="FJ1215" s="1" t="str">
        <f t="shared" si="377"/>
        <v/>
      </c>
      <c r="FK1215" s="1" t="str">
        <f t="shared" si="378"/>
        <v/>
      </c>
      <c r="FP1215" s="1">
        <v>628</v>
      </c>
      <c r="FQ1215" s="1">
        <f t="shared" si="379"/>
        <v>-14.516104611062399</v>
      </c>
      <c r="FR1215" s="1">
        <f t="shared" si="380"/>
        <v>1.3516605765654785E-2</v>
      </c>
      <c r="FS1215" s="1">
        <f t="shared" si="381"/>
        <v>6.83754468161617E-2</v>
      </c>
      <c r="FT1215" s="1">
        <f t="shared" si="382"/>
        <v>1.3516605765654785E-2</v>
      </c>
      <c r="FU1215" s="1" t="str">
        <f t="shared" si="383"/>
        <v/>
      </c>
      <c r="FV1215" s="1" t="str">
        <f t="shared" si="384"/>
        <v/>
      </c>
      <c r="FW1215" s="1">
        <f t="shared" si="385"/>
        <v>0</v>
      </c>
      <c r="FX1215" s="1" t="str">
        <f t="shared" si="386"/>
        <v/>
      </c>
      <c r="FY1215" s="1" t="str">
        <f t="shared" si="387"/>
        <v/>
      </c>
      <c r="GC1215" s="1">
        <v>628</v>
      </c>
      <c r="GD1215" s="1">
        <f t="shared" si="396"/>
        <v>-52.739280993316996</v>
      </c>
      <c r="GE1215" s="1">
        <f t="shared" si="388"/>
        <v>3.7203477101934181E-3</v>
      </c>
      <c r="GF1215" s="1">
        <f t="shared" si="389"/>
        <v>6.8375446816161783E-2</v>
      </c>
      <c r="GG1215" s="1">
        <f t="shared" si="390"/>
        <v>3.7203477101934181E-3</v>
      </c>
      <c r="GH1215" s="1" t="str">
        <f t="shared" si="391"/>
        <v/>
      </c>
      <c r="GI1215" s="1" t="str">
        <f t="shared" si="392"/>
        <v/>
      </c>
      <c r="GJ1215" s="1">
        <f t="shared" si="393"/>
        <v>0</v>
      </c>
      <c r="GK1215" s="1" t="str">
        <f t="shared" si="394"/>
        <v/>
      </c>
      <c r="GL1215" s="1" t="str">
        <f t="shared" si="395"/>
        <v/>
      </c>
      <c r="HA1215" s="2"/>
      <c r="HB1215" s="2">
        <f t="shared" si="367"/>
        <v>4.0512000000000503</v>
      </c>
      <c r="HC1215" s="145">
        <f t="shared" si="368"/>
        <v>0.77386164556834247</v>
      </c>
      <c r="HD1215" s="2">
        <f t="shared" si="369"/>
        <v>7.4201620054892281E-4</v>
      </c>
      <c r="HE1215" s="2" t="str">
        <f t="shared" si="365"/>
        <v/>
      </c>
      <c r="HF1215" s="24" t="str">
        <f t="shared" si="366"/>
        <v/>
      </c>
    </row>
    <row r="1216" spans="157:214" ht="20.100000000000001" customHeight="1" x14ac:dyDescent="0.25">
      <c r="FA1216" s="1">
        <v>629</v>
      </c>
      <c r="FB1216" s="1">
        <f t="shared" si="370"/>
        <v>-6844.6474781689867</v>
      </c>
      <c r="FC1216" s="1">
        <f t="shared" si="371"/>
        <v>2.8759350056892307E-5</v>
      </c>
      <c r="FD1216" s="1">
        <f t="shared" si="372"/>
        <v>6.8904460295518999E-2</v>
      </c>
      <c r="FE1216" s="1">
        <f t="shared" si="373"/>
        <v>2.8759350056892307E-5</v>
      </c>
      <c r="FF1216" s="1" t="str">
        <f t="shared" si="374"/>
        <v/>
      </c>
      <c r="FG1216" s="1" t="str">
        <f t="shared" si="375"/>
        <v/>
      </c>
      <c r="FI1216" s="1">
        <f t="shared" si="376"/>
        <v>5.1887634730698315E-173</v>
      </c>
      <c r="FJ1216" s="1" t="str">
        <f t="shared" si="377"/>
        <v/>
      </c>
      <c r="FK1216" s="1" t="str">
        <f t="shared" si="378"/>
        <v/>
      </c>
      <c r="FP1216" s="1">
        <v>629</v>
      </c>
      <c r="FQ1216" s="1">
        <f t="shared" si="379"/>
        <v>-14.477082824473523</v>
      </c>
      <c r="FR1216" s="1">
        <f t="shared" si="380"/>
        <v>1.359718772264782E-2</v>
      </c>
      <c r="FS1216" s="1">
        <f t="shared" si="381"/>
        <v>6.8904460295518957E-2</v>
      </c>
      <c r="FT1216" s="1">
        <f t="shared" si="382"/>
        <v>1.359718772264782E-2</v>
      </c>
      <c r="FU1216" s="1" t="str">
        <f t="shared" si="383"/>
        <v/>
      </c>
      <c r="FV1216" s="1" t="str">
        <f t="shared" si="384"/>
        <v/>
      </c>
      <c r="FW1216" s="1">
        <f t="shared" si="385"/>
        <v>0</v>
      </c>
      <c r="FX1216" s="1" t="str">
        <f t="shared" si="386"/>
        <v/>
      </c>
      <c r="FY1216" s="1" t="str">
        <f t="shared" si="387"/>
        <v/>
      </c>
      <c r="GC1216" s="1">
        <v>629</v>
      </c>
      <c r="GD1216" s="1">
        <f t="shared" si="396"/>
        <v>-52.59750873258227</v>
      </c>
      <c r="GE1216" s="1">
        <f t="shared" si="388"/>
        <v>3.7425273094492985E-3</v>
      </c>
      <c r="GF1216" s="1">
        <f t="shared" si="389"/>
        <v>6.8904460295519041E-2</v>
      </c>
      <c r="GG1216" s="1">
        <f t="shared" si="390"/>
        <v>3.7425273094492985E-3</v>
      </c>
      <c r="GH1216" s="1" t="str">
        <f t="shared" si="391"/>
        <v/>
      </c>
      <c r="GI1216" s="1" t="str">
        <f t="shared" si="392"/>
        <v/>
      </c>
      <c r="GJ1216" s="1">
        <f t="shared" si="393"/>
        <v>0</v>
      </c>
      <c r="GK1216" s="1" t="str">
        <f t="shared" si="394"/>
        <v/>
      </c>
      <c r="GL1216" s="1" t="str">
        <f t="shared" si="395"/>
        <v/>
      </c>
      <c r="HA1216" s="2"/>
      <c r="HB1216" s="2">
        <f t="shared" si="367"/>
        <v>4.0576000000000505</v>
      </c>
      <c r="HC1216" s="145">
        <f t="shared" si="368"/>
        <v>0.77311962936779355</v>
      </c>
      <c r="HD1216" s="2">
        <f t="shared" si="369"/>
        <v>7.4256788601057E-4</v>
      </c>
      <c r="HE1216" s="2" t="str">
        <f t="shared" si="365"/>
        <v/>
      </c>
      <c r="HF1216" s="24" t="str">
        <f t="shared" si="366"/>
        <v/>
      </c>
    </row>
    <row r="1217" spans="157:214" ht="20.100000000000001" customHeight="1" x14ac:dyDescent="0.25">
      <c r="FA1217" s="1">
        <v>630</v>
      </c>
      <c r="FB1217" s="1">
        <f t="shared" si="370"/>
        <v>-6826.1982935917113</v>
      </c>
      <c r="FC1217" s="1">
        <f t="shared" si="371"/>
        <v>2.8930341802827106E-5</v>
      </c>
      <c r="FD1217" s="1">
        <f t="shared" si="372"/>
        <v>6.9436623333331657E-2</v>
      </c>
      <c r="FE1217" s="1">
        <f t="shared" si="373"/>
        <v>2.8930341802827106E-5</v>
      </c>
      <c r="FF1217" s="1" t="str">
        <f t="shared" si="374"/>
        <v/>
      </c>
      <c r="FG1217" s="1" t="str">
        <f t="shared" si="375"/>
        <v/>
      </c>
      <c r="FI1217" s="1">
        <f t="shared" si="376"/>
        <v>5.7997828368490997E-173</v>
      </c>
      <c r="FJ1217" s="1" t="str">
        <f t="shared" si="377"/>
        <v/>
      </c>
      <c r="FK1217" s="1" t="str">
        <f t="shared" si="378"/>
        <v/>
      </c>
      <c r="FP1217" s="1">
        <v>630</v>
      </c>
      <c r="FQ1217" s="1">
        <f t="shared" si="379"/>
        <v>-14.438061037884644</v>
      </c>
      <c r="FR1217" s="1">
        <f t="shared" si="380"/>
        <v>1.3678031234893386E-2</v>
      </c>
      <c r="FS1217" s="1">
        <f t="shared" si="381"/>
        <v>6.9436623333331657E-2</v>
      </c>
      <c r="FT1217" s="1">
        <f t="shared" si="382"/>
        <v>1.3678031234893386E-2</v>
      </c>
      <c r="FU1217" s="1" t="str">
        <f t="shared" si="383"/>
        <v/>
      </c>
      <c r="FV1217" s="1" t="str">
        <f t="shared" si="384"/>
        <v/>
      </c>
      <c r="FW1217" s="1">
        <f t="shared" si="385"/>
        <v>0</v>
      </c>
      <c r="FX1217" s="1" t="str">
        <f t="shared" si="386"/>
        <v/>
      </c>
      <c r="FY1217" s="1" t="str">
        <f t="shared" si="387"/>
        <v/>
      </c>
      <c r="GC1217" s="1">
        <v>630</v>
      </c>
      <c r="GD1217" s="1">
        <f t="shared" si="396"/>
        <v>-52.455736471847544</v>
      </c>
      <c r="GE1217" s="1">
        <f t="shared" si="388"/>
        <v>3.7647788998915535E-3</v>
      </c>
      <c r="GF1217" s="1">
        <f t="shared" si="389"/>
        <v>6.9436623333331754E-2</v>
      </c>
      <c r="GG1217" s="1">
        <f t="shared" si="390"/>
        <v>3.7647788998915535E-3</v>
      </c>
      <c r="GH1217" s="1" t="str">
        <f t="shared" si="391"/>
        <v/>
      </c>
      <c r="GI1217" s="1" t="str">
        <f t="shared" si="392"/>
        <v/>
      </c>
      <c r="GJ1217" s="1">
        <f t="shared" si="393"/>
        <v>0</v>
      </c>
      <c r="GK1217" s="1" t="str">
        <f t="shared" si="394"/>
        <v/>
      </c>
      <c r="GL1217" s="1" t="str">
        <f t="shared" si="395"/>
        <v/>
      </c>
      <c r="HA1217" s="2"/>
      <c r="HB1217" s="2">
        <f t="shared" si="367"/>
        <v>4.0640000000000507</v>
      </c>
      <c r="HC1217" s="145">
        <f t="shared" si="368"/>
        <v>0.77237706148178298</v>
      </c>
      <c r="HD1217" s="2">
        <f t="shared" si="369"/>
        <v>7.4311536703974834E-4</v>
      </c>
      <c r="HE1217" s="2" t="str">
        <f t="shared" si="365"/>
        <v/>
      </c>
      <c r="HF1217" s="24" t="str">
        <f t="shared" si="366"/>
        <v/>
      </c>
    </row>
    <row r="1218" spans="157:214" ht="20.100000000000001" customHeight="1" x14ac:dyDescent="0.25">
      <c r="FA1218" s="1">
        <v>631</v>
      </c>
      <c r="FB1218" s="1">
        <f t="shared" si="370"/>
        <v>-6807.7491090144358</v>
      </c>
      <c r="FC1218" s="1">
        <f t="shared" si="371"/>
        <v>2.9101884564325489E-5</v>
      </c>
      <c r="FD1218" s="1">
        <f t="shared" si="372"/>
        <v>6.9971946115731112E-2</v>
      </c>
      <c r="FE1218" s="1">
        <f t="shared" si="373"/>
        <v>2.9101884564325489E-5</v>
      </c>
      <c r="FF1218" s="1" t="str">
        <f t="shared" si="374"/>
        <v/>
      </c>
      <c r="FG1218" s="1" t="str">
        <f t="shared" si="375"/>
        <v/>
      </c>
      <c r="FI1218" s="1">
        <f t="shared" si="376"/>
        <v>6.4826510080476999E-173</v>
      </c>
      <c r="FJ1218" s="1" t="str">
        <f t="shared" si="377"/>
        <v/>
      </c>
      <c r="FK1218" s="1" t="str">
        <f t="shared" si="378"/>
        <v/>
      </c>
      <c r="FP1218" s="1">
        <v>631</v>
      </c>
      <c r="FQ1218" s="1">
        <f t="shared" si="379"/>
        <v>-14.399039251295768</v>
      </c>
      <c r="FR1218" s="1">
        <f t="shared" si="380"/>
        <v>1.3759135262833531E-2</v>
      </c>
      <c r="FS1218" s="1">
        <f t="shared" si="381"/>
        <v>6.9971946115731015E-2</v>
      </c>
      <c r="FT1218" s="1">
        <f t="shared" si="382"/>
        <v>1.3759135262833531E-2</v>
      </c>
      <c r="FU1218" s="1" t="str">
        <f t="shared" si="383"/>
        <v/>
      </c>
      <c r="FV1218" s="1" t="str">
        <f t="shared" si="384"/>
        <v/>
      </c>
      <c r="FW1218" s="1">
        <f t="shared" si="385"/>
        <v>0</v>
      </c>
      <c r="FX1218" s="1" t="str">
        <f t="shared" si="386"/>
        <v/>
      </c>
      <c r="FY1218" s="1" t="str">
        <f t="shared" si="387"/>
        <v/>
      </c>
      <c r="GC1218" s="1">
        <v>631</v>
      </c>
      <c r="GD1218" s="1">
        <f t="shared" si="396"/>
        <v>-52.313964211112832</v>
      </c>
      <c r="GE1218" s="1">
        <f t="shared" si="388"/>
        <v>3.7871021953893983E-3</v>
      </c>
      <c r="GF1218" s="1">
        <f t="shared" si="389"/>
        <v>6.9971946115731112E-2</v>
      </c>
      <c r="GG1218" s="1">
        <f t="shared" si="390"/>
        <v>3.7871021953893983E-3</v>
      </c>
      <c r="GH1218" s="1" t="str">
        <f t="shared" si="391"/>
        <v/>
      </c>
      <c r="GI1218" s="1" t="str">
        <f t="shared" si="392"/>
        <v/>
      </c>
      <c r="GJ1218" s="1">
        <f t="shared" si="393"/>
        <v>0</v>
      </c>
      <c r="GK1218" s="1" t="str">
        <f t="shared" si="394"/>
        <v/>
      </c>
      <c r="GL1218" s="1" t="str">
        <f t="shared" si="395"/>
        <v/>
      </c>
      <c r="HA1218" s="2"/>
      <c r="HB1218" s="2">
        <f t="shared" si="367"/>
        <v>4.0704000000000509</v>
      </c>
      <c r="HC1218" s="145">
        <f t="shared" si="368"/>
        <v>0.77163394611474323</v>
      </c>
      <c r="HD1218" s="2">
        <f t="shared" si="369"/>
        <v>7.436586482558738E-4</v>
      </c>
      <c r="HE1218" s="2" t="str">
        <f t="shared" si="365"/>
        <v/>
      </c>
      <c r="HF1218" s="24" t="str">
        <f t="shared" si="366"/>
        <v/>
      </c>
    </row>
    <row r="1219" spans="157:214" ht="20.100000000000001" customHeight="1" x14ac:dyDescent="0.25">
      <c r="FA1219" s="2">
        <v>632</v>
      </c>
      <c r="FB1219" s="1">
        <f t="shared" si="370"/>
        <v>-6789.2999244371622</v>
      </c>
      <c r="FC1219" s="1">
        <f t="shared" si="371"/>
        <v>2.927397610304095E-5</v>
      </c>
      <c r="FD1219" s="1">
        <f t="shared" si="372"/>
        <v>7.0510438787918114E-2</v>
      </c>
      <c r="FE1219" s="1">
        <f t="shared" si="373"/>
        <v>2.927397610304095E-5</v>
      </c>
      <c r="FF1219" s="1" t="str">
        <f t="shared" si="374"/>
        <v/>
      </c>
      <c r="FG1219" s="1" t="str">
        <f t="shared" si="375"/>
        <v/>
      </c>
      <c r="FI1219" s="1">
        <f t="shared" si="376"/>
        <v>7.2458043487935887E-173</v>
      </c>
      <c r="FJ1219" s="1" t="str">
        <f t="shared" si="377"/>
        <v/>
      </c>
      <c r="FK1219" s="1" t="str">
        <f t="shared" si="378"/>
        <v/>
      </c>
      <c r="FP1219" s="2">
        <v>632</v>
      </c>
      <c r="FQ1219" s="1">
        <f t="shared" si="379"/>
        <v>-14.360017464706889</v>
      </c>
      <c r="FR1219" s="1">
        <f t="shared" si="380"/>
        <v>1.3840498748196199E-2</v>
      </c>
      <c r="FS1219" s="1">
        <f t="shared" si="381"/>
        <v>7.0510438787918114E-2</v>
      </c>
      <c r="FT1219" s="1">
        <f t="shared" si="382"/>
        <v>1.3840498748196199E-2</v>
      </c>
      <c r="FU1219" s="1" t="str">
        <f t="shared" si="383"/>
        <v/>
      </c>
      <c r="FV1219" s="1" t="str">
        <f t="shared" si="384"/>
        <v/>
      </c>
      <c r="FW1219" s="1">
        <f t="shared" si="385"/>
        <v>0</v>
      </c>
      <c r="FX1219" s="1" t="str">
        <f t="shared" si="386"/>
        <v/>
      </c>
      <c r="FY1219" s="1" t="str">
        <f t="shared" si="387"/>
        <v/>
      </c>
      <c r="GC1219" s="2">
        <v>632</v>
      </c>
      <c r="GD1219" s="1">
        <f t="shared" si="396"/>
        <v>-52.172191950378107</v>
      </c>
      <c r="GE1219" s="1">
        <f t="shared" si="388"/>
        <v>3.8094969046611219E-3</v>
      </c>
      <c r="GF1219" s="1">
        <f t="shared" si="389"/>
        <v>7.0510438787918114E-2</v>
      </c>
      <c r="GG1219" s="1">
        <f t="shared" si="390"/>
        <v>3.8094969046611219E-3</v>
      </c>
      <c r="GH1219" s="1" t="str">
        <f t="shared" si="391"/>
        <v/>
      </c>
      <c r="GI1219" s="1" t="str">
        <f t="shared" si="392"/>
        <v/>
      </c>
      <c r="GJ1219" s="1">
        <f t="shared" si="393"/>
        <v>0</v>
      </c>
      <c r="GK1219" s="1" t="str">
        <f t="shared" si="394"/>
        <v/>
      </c>
      <c r="GL1219" s="1" t="str">
        <f t="shared" si="395"/>
        <v/>
      </c>
      <c r="HA1219" s="2"/>
      <c r="HB1219" s="2">
        <f t="shared" si="367"/>
        <v>4.076800000000051</v>
      </c>
      <c r="HC1219" s="145">
        <f t="shared" si="368"/>
        <v>0.77089028746648736</v>
      </c>
      <c r="HD1219" s="2">
        <f t="shared" si="369"/>
        <v>7.4419773432476966E-4</v>
      </c>
      <c r="HE1219" s="2" t="str">
        <f t="shared" si="365"/>
        <v/>
      </c>
      <c r="HF1219" s="24" t="str">
        <f t="shared" si="366"/>
        <v/>
      </c>
    </row>
    <row r="1220" spans="157:214" ht="20.100000000000001" customHeight="1" x14ac:dyDescent="0.25">
      <c r="FA1220" s="1">
        <v>633</v>
      </c>
      <c r="FB1220" s="1">
        <f t="shared" si="370"/>
        <v>-6770.8507398598867</v>
      </c>
      <c r="FC1220" s="1">
        <f t="shared" si="371"/>
        <v>2.9446614140953877E-5</v>
      </c>
      <c r="FD1220" s="1">
        <f t="shared" si="372"/>
        <v>7.105211145343221E-2</v>
      </c>
      <c r="FE1220" s="1">
        <f t="shared" si="373"/>
        <v>2.9446614140953877E-5</v>
      </c>
      <c r="FF1220" s="1" t="str">
        <f t="shared" si="374"/>
        <v/>
      </c>
      <c r="FG1220" s="1" t="str">
        <f t="shared" si="375"/>
        <v/>
      </c>
      <c r="FI1220" s="1">
        <f t="shared" si="376"/>
        <v>8.098668365094185E-173</v>
      </c>
      <c r="FJ1220" s="1" t="str">
        <f t="shared" si="377"/>
        <v/>
      </c>
      <c r="FK1220" s="1" t="str">
        <f t="shared" si="378"/>
        <v/>
      </c>
      <c r="FP1220" s="1">
        <v>633</v>
      </c>
      <c r="FQ1220" s="1">
        <f t="shared" si="379"/>
        <v>-14.320995678118013</v>
      </c>
      <c r="FR1220" s="1">
        <f t="shared" si="380"/>
        <v>1.3922120613952125E-2</v>
      </c>
      <c r="FS1220" s="1">
        <f t="shared" si="381"/>
        <v>7.1052111453432168E-2</v>
      </c>
      <c r="FT1220" s="1">
        <f t="shared" si="382"/>
        <v>1.3922120613952125E-2</v>
      </c>
      <c r="FU1220" s="1" t="str">
        <f t="shared" si="383"/>
        <v/>
      </c>
      <c r="FV1220" s="1" t="str">
        <f t="shared" si="384"/>
        <v/>
      </c>
      <c r="FW1220" s="1">
        <f t="shared" si="385"/>
        <v>0</v>
      </c>
      <c r="FX1220" s="1" t="str">
        <f t="shared" si="386"/>
        <v/>
      </c>
      <c r="FY1220" s="1" t="str">
        <f t="shared" si="387"/>
        <v/>
      </c>
      <c r="GC1220" s="1">
        <v>633</v>
      </c>
      <c r="GD1220" s="1">
        <f t="shared" si="396"/>
        <v>-52.030419689643381</v>
      </c>
      <c r="GE1220" s="1">
        <f t="shared" si="388"/>
        <v>3.8319627312622339E-3</v>
      </c>
      <c r="GF1220" s="1">
        <f t="shared" si="389"/>
        <v>7.1052111453432251E-2</v>
      </c>
      <c r="GG1220" s="1">
        <f t="shared" si="390"/>
        <v>3.8319627312622339E-3</v>
      </c>
      <c r="GH1220" s="1" t="str">
        <f t="shared" si="391"/>
        <v/>
      </c>
      <c r="GI1220" s="1" t="str">
        <f t="shared" si="392"/>
        <v/>
      </c>
      <c r="GJ1220" s="1">
        <f t="shared" si="393"/>
        <v>0</v>
      </c>
      <c r="GK1220" s="1" t="str">
        <f t="shared" si="394"/>
        <v/>
      </c>
      <c r="GL1220" s="1" t="str">
        <f t="shared" si="395"/>
        <v/>
      </c>
      <c r="HA1220" s="2"/>
      <c r="HB1220" s="2">
        <f t="shared" si="367"/>
        <v>4.0832000000000512</v>
      </c>
      <c r="HC1220" s="145">
        <f t="shared" si="368"/>
        <v>0.77014608973216259</v>
      </c>
      <c r="HD1220" s="2">
        <f t="shared" si="369"/>
        <v>7.4473262995500278E-4</v>
      </c>
      <c r="HE1220" s="2" t="str">
        <f t="shared" si="365"/>
        <v/>
      </c>
      <c r="HF1220" s="24" t="str">
        <f t="shared" si="366"/>
        <v/>
      </c>
    </row>
    <row r="1221" spans="157:214" ht="20.100000000000001" customHeight="1" x14ac:dyDescent="0.25">
      <c r="FA1221" s="1">
        <v>634</v>
      </c>
      <c r="FB1221" s="1">
        <f t="shared" si="370"/>
        <v>-6752.4015552826113</v>
      </c>
      <c r="FC1221" s="1">
        <f t="shared" si="371"/>
        <v>2.9619796360282977E-5</v>
      </c>
      <c r="FD1221" s="1">
        <f t="shared" si="372"/>
        <v>7.159697417341862E-2</v>
      </c>
      <c r="FE1221" s="1">
        <f t="shared" si="373"/>
        <v>2.9619796360282977E-5</v>
      </c>
      <c r="FF1221" s="1" t="str">
        <f t="shared" si="374"/>
        <v/>
      </c>
      <c r="FG1221" s="1" t="str">
        <f t="shared" si="375"/>
        <v/>
      </c>
      <c r="FI1221" s="1">
        <f t="shared" si="376"/>
        <v>9.0517735125192562E-173</v>
      </c>
      <c r="FJ1221" s="1" t="str">
        <f t="shared" si="377"/>
        <v/>
      </c>
      <c r="FK1221" s="1" t="str">
        <f t="shared" si="378"/>
        <v/>
      </c>
      <c r="FP1221" s="1">
        <v>634</v>
      </c>
      <c r="FQ1221" s="1">
        <f t="shared" si="379"/>
        <v>-14.281973891529134</v>
      </c>
      <c r="FR1221" s="1">
        <f t="shared" si="380"/>
        <v>1.4003999764273131E-2</v>
      </c>
      <c r="FS1221" s="1">
        <f t="shared" si="381"/>
        <v>7.159697417341862E-2</v>
      </c>
      <c r="FT1221" s="1">
        <f t="shared" si="382"/>
        <v>1.4003999764273131E-2</v>
      </c>
      <c r="FU1221" s="1" t="str">
        <f t="shared" si="383"/>
        <v/>
      </c>
      <c r="FV1221" s="1" t="str">
        <f t="shared" si="384"/>
        <v/>
      </c>
      <c r="FW1221" s="1">
        <f t="shared" si="385"/>
        <v>0</v>
      </c>
      <c r="FX1221" s="1" t="str">
        <f t="shared" si="386"/>
        <v/>
      </c>
      <c r="FY1221" s="1" t="str">
        <f t="shared" si="387"/>
        <v/>
      </c>
      <c r="GC1221" s="1">
        <v>634</v>
      </c>
      <c r="GD1221" s="1">
        <f t="shared" si="396"/>
        <v>-51.888647428908655</v>
      </c>
      <c r="GE1221" s="1">
        <f t="shared" si="388"/>
        <v>3.8544993735739716E-3</v>
      </c>
      <c r="GF1221" s="1">
        <f t="shared" si="389"/>
        <v>7.1596974173418634E-2</v>
      </c>
      <c r="GG1221" s="1">
        <f t="shared" si="390"/>
        <v>3.8544993735739716E-3</v>
      </c>
      <c r="GH1221" s="1" t="str">
        <f t="shared" si="391"/>
        <v/>
      </c>
      <c r="GI1221" s="1" t="str">
        <f t="shared" si="392"/>
        <v/>
      </c>
      <c r="GJ1221" s="1">
        <f t="shared" si="393"/>
        <v>0</v>
      </c>
      <c r="GK1221" s="1" t="str">
        <f t="shared" si="394"/>
        <v/>
      </c>
      <c r="GL1221" s="1" t="str">
        <f t="shared" si="395"/>
        <v/>
      </c>
      <c r="HA1221" s="2"/>
      <c r="HB1221" s="2">
        <f t="shared" si="367"/>
        <v>4.0896000000000514</v>
      </c>
      <c r="HC1221" s="145">
        <f t="shared" si="368"/>
        <v>0.76940135710220758</v>
      </c>
      <c r="HD1221" s="2">
        <f t="shared" si="369"/>
        <v>7.4526333990099225E-4</v>
      </c>
      <c r="HE1221" s="2" t="str">
        <f t="shared" si="365"/>
        <v/>
      </c>
      <c r="HF1221" s="24" t="str">
        <f t="shared" si="366"/>
        <v/>
      </c>
    </row>
    <row r="1222" spans="157:214" ht="20.100000000000001" customHeight="1" x14ac:dyDescent="0.25">
      <c r="FA1222" s="1">
        <v>635</v>
      </c>
      <c r="FB1222" s="1">
        <f t="shared" si="370"/>
        <v>-6733.9523707053359</v>
      </c>
      <c r="FC1222" s="1">
        <f t="shared" si="371"/>
        <v>2.9793520403399729E-5</v>
      </c>
      <c r="FD1222" s="1">
        <f t="shared" si="372"/>
        <v>7.2145036965893777E-2</v>
      </c>
      <c r="FE1222" s="1">
        <f t="shared" si="373"/>
        <v>2.9793520403399729E-5</v>
      </c>
      <c r="FF1222" s="1" t="str">
        <f t="shared" si="374"/>
        <v/>
      </c>
      <c r="FG1222" s="1" t="str">
        <f t="shared" si="375"/>
        <v/>
      </c>
      <c r="FI1222" s="1">
        <f t="shared" si="376"/>
        <v>1.0116884540168926E-172</v>
      </c>
      <c r="FJ1222" s="1" t="str">
        <f t="shared" si="377"/>
        <v/>
      </c>
      <c r="FK1222" s="1" t="str">
        <f t="shared" si="378"/>
        <v/>
      </c>
      <c r="FP1222" s="1">
        <v>635</v>
      </c>
      <c r="FQ1222" s="1">
        <f t="shared" si="379"/>
        <v>-14.242952104940258</v>
      </c>
      <c r="FR1222" s="1">
        <f t="shared" si="380"/>
        <v>1.4086135084491521E-2</v>
      </c>
      <c r="FS1222" s="1">
        <f t="shared" si="381"/>
        <v>7.214503696589368E-2</v>
      </c>
      <c r="FT1222" s="1">
        <f t="shared" si="382"/>
        <v>1.4086135084491521E-2</v>
      </c>
      <c r="FU1222" s="1" t="str">
        <f t="shared" si="383"/>
        <v/>
      </c>
      <c r="FV1222" s="1" t="str">
        <f t="shared" si="384"/>
        <v/>
      </c>
      <c r="FW1222" s="1">
        <f t="shared" si="385"/>
        <v>0</v>
      </c>
      <c r="FX1222" s="1" t="str">
        <f t="shared" si="386"/>
        <v/>
      </c>
      <c r="FY1222" s="1" t="str">
        <f t="shared" si="387"/>
        <v/>
      </c>
      <c r="GC1222" s="1">
        <v>635</v>
      </c>
      <c r="GD1222" s="1">
        <f t="shared" si="396"/>
        <v>-51.746875168173929</v>
      </c>
      <c r="GE1222" s="1">
        <f t="shared" si="388"/>
        <v>3.8771065247921385E-3</v>
      </c>
      <c r="GF1222" s="1">
        <f t="shared" si="389"/>
        <v>7.2145036965893805E-2</v>
      </c>
      <c r="GG1222" s="1">
        <f t="shared" si="390"/>
        <v>3.8771065247921385E-3</v>
      </c>
      <c r="GH1222" s="1" t="str">
        <f t="shared" si="391"/>
        <v/>
      </c>
      <c r="GI1222" s="1" t="str">
        <f t="shared" si="392"/>
        <v/>
      </c>
      <c r="GJ1222" s="1">
        <f t="shared" si="393"/>
        <v>0</v>
      </c>
      <c r="GK1222" s="1" t="str">
        <f t="shared" si="394"/>
        <v/>
      </c>
      <c r="GL1222" s="1" t="str">
        <f t="shared" si="395"/>
        <v/>
      </c>
      <c r="HA1222" s="2"/>
      <c r="HB1222" s="2">
        <f t="shared" si="367"/>
        <v>4.0960000000000516</v>
      </c>
      <c r="HC1222" s="145">
        <f t="shared" si="368"/>
        <v>0.76865609376230659</v>
      </c>
      <c r="HD1222" s="2">
        <f t="shared" si="369"/>
        <v>7.4578986896089994E-4</v>
      </c>
      <c r="HE1222" s="2" t="str">
        <f t="shared" ref="HE1222:HE1285" si="397">IF(HC1222&lt;(1-$HA$586),HD1222,"")</f>
        <v/>
      </c>
      <c r="HF1222" s="24" t="str">
        <f t="shared" ref="HF1222:HF1285" si="398">IF(HC1222&lt;(1-$HA$592),HD1222,"")</f>
        <v/>
      </c>
    </row>
    <row r="1223" spans="157:214" ht="20.100000000000001" customHeight="1" x14ac:dyDescent="0.25">
      <c r="FA1223" s="1">
        <v>636</v>
      </c>
      <c r="FB1223" s="1">
        <f t="shared" si="370"/>
        <v>-6715.5031861280622</v>
      </c>
      <c r="FC1223" s="1">
        <f t="shared" si="371"/>
        <v>2.9967783872745223E-5</v>
      </c>
      <c r="FD1223" s="1">
        <f t="shared" si="372"/>
        <v>7.269630980500974E-2</v>
      </c>
      <c r="FE1223" s="1">
        <f t="shared" si="373"/>
        <v>2.9967783872745223E-5</v>
      </c>
      <c r="FF1223" s="1" t="str">
        <f t="shared" si="374"/>
        <v/>
      </c>
      <c r="FG1223" s="1" t="str">
        <f t="shared" si="375"/>
        <v/>
      </c>
      <c r="FI1223" s="1">
        <f t="shared" si="376"/>
        <v>1.1307144953307372E-172</v>
      </c>
      <c r="FJ1223" s="1" t="str">
        <f t="shared" si="377"/>
        <v/>
      </c>
      <c r="FK1223" s="1" t="str">
        <f t="shared" si="378"/>
        <v/>
      </c>
      <c r="FP1223" s="1">
        <v>636</v>
      </c>
      <c r="FQ1223" s="1">
        <f t="shared" si="379"/>
        <v>-14.203930318351379</v>
      </c>
      <c r="FR1223" s="1">
        <f t="shared" si="380"/>
        <v>1.4168525441060894E-2</v>
      </c>
      <c r="FS1223" s="1">
        <f t="shared" si="381"/>
        <v>7.269630980500974E-2</v>
      </c>
      <c r="FT1223" s="1">
        <f t="shared" si="382"/>
        <v>1.4168525441060894E-2</v>
      </c>
      <c r="FU1223" s="1" t="str">
        <f t="shared" si="383"/>
        <v/>
      </c>
      <c r="FV1223" s="1" t="str">
        <f t="shared" si="384"/>
        <v/>
      </c>
      <c r="FW1223" s="1">
        <f t="shared" si="385"/>
        <v>0</v>
      </c>
      <c r="FX1223" s="1" t="str">
        <f t="shared" si="386"/>
        <v/>
      </c>
      <c r="FY1223" s="1" t="str">
        <f t="shared" si="387"/>
        <v/>
      </c>
      <c r="GC1223" s="1">
        <v>636</v>
      </c>
      <c r="GD1223" s="1">
        <f t="shared" si="396"/>
        <v>-51.605102907439203</v>
      </c>
      <c r="GE1223" s="1">
        <f t="shared" si="388"/>
        <v>3.8997838729163061E-3</v>
      </c>
      <c r="GF1223" s="1">
        <f t="shared" si="389"/>
        <v>7.2696309805009796E-2</v>
      </c>
      <c r="GG1223" s="1">
        <f t="shared" si="390"/>
        <v>3.8997838729163061E-3</v>
      </c>
      <c r="GH1223" s="1" t="str">
        <f t="shared" si="391"/>
        <v/>
      </c>
      <c r="GI1223" s="1" t="str">
        <f t="shared" si="392"/>
        <v/>
      </c>
      <c r="GJ1223" s="1">
        <f t="shared" si="393"/>
        <v>0</v>
      </c>
      <c r="GK1223" s="1" t="str">
        <f t="shared" si="394"/>
        <v/>
      </c>
      <c r="GL1223" s="1" t="str">
        <f t="shared" si="395"/>
        <v/>
      </c>
      <c r="HA1223" s="2"/>
      <c r="HB1223" s="2">
        <f t="shared" ref="HB1223:HB1286" si="399">HB1222+$HE$579</f>
        <v>4.1024000000000518</v>
      </c>
      <c r="HC1223" s="145">
        <f t="shared" ref="HC1223:HC1286" si="400">_xlfn.CHISQ.DIST.RT(HB1223,7)</f>
        <v>0.76791030389334569</v>
      </c>
      <c r="HD1223" s="2">
        <f t="shared" ref="HD1223:HD1286" si="401">HC1223-HC1224</f>
        <v>7.4631222197540925E-4</v>
      </c>
      <c r="HE1223" s="2" t="str">
        <f t="shared" si="397"/>
        <v/>
      </c>
      <c r="HF1223" s="24" t="str">
        <f t="shared" si="398"/>
        <v/>
      </c>
    </row>
    <row r="1224" spans="157:214" ht="20.100000000000001" customHeight="1" x14ac:dyDescent="0.25">
      <c r="FA1224" s="1">
        <v>637</v>
      </c>
      <c r="FB1224" s="1">
        <f t="shared" si="370"/>
        <v>-6697.0540015507868</v>
      </c>
      <c r="FC1224" s="1">
        <f t="shared" si="371"/>
        <v>3.0142584330750006E-5</v>
      </c>
      <c r="FD1224" s="1">
        <f t="shared" si="372"/>
        <v>7.3250802620316566E-2</v>
      </c>
      <c r="FE1224" s="1">
        <f t="shared" si="373"/>
        <v>3.0142584330750006E-5</v>
      </c>
      <c r="FF1224" s="1" t="str">
        <f t="shared" si="374"/>
        <v/>
      </c>
      <c r="FG1224" s="1" t="str">
        <f t="shared" si="375"/>
        <v/>
      </c>
      <c r="FI1224" s="1">
        <f t="shared" si="376"/>
        <v>1.2637238359240307E-172</v>
      </c>
      <c r="FJ1224" s="1" t="str">
        <f t="shared" si="377"/>
        <v/>
      </c>
      <c r="FK1224" s="1" t="str">
        <f t="shared" si="378"/>
        <v/>
      </c>
      <c r="FP1224" s="1">
        <v>637</v>
      </c>
      <c r="FQ1224" s="1">
        <f t="shared" si="379"/>
        <v>-14.164908531762503</v>
      </c>
      <c r="FR1224" s="1">
        <f t="shared" si="380"/>
        <v>1.4251169681518138E-2</v>
      </c>
      <c r="FS1224" s="1">
        <f t="shared" si="381"/>
        <v>7.3250802620316566E-2</v>
      </c>
      <c r="FT1224" s="1">
        <f t="shared" si="382"/>
        <v>1.4251169681518138E-2</v>
      </c>
      <c r="FU1224" s="1" t="str">
        <f t="shared" si="383"/>
        <v/>
      </c>
      <c r="FV1224" s="1" t="str">
        <f t="shared" si="384"/>
        <v/>
      </c>
      <c r="FW1224" s="1">
        <f t="shared" si="385"/>
        <v>0</v>
      </c>
      <c r="FX1224" s="1" t="str">
        <f t="shared" si="386"/>
        <v/>
      </c>
      <c r="FY1224" s="1" t="str">
        <f t="shared" si="387"/>
        <v/>
      </c>
      <c r="GC1224" s="1">
        <v>637</v>
      </c>
      <c r="GD1224" s="1">
        <f t="shared" si="396"/>
        <v>-51.463330646704492</v>
      </c>
      <c r="GE1224" s="1">
        <f t="shared" si="388"/>
        <v>3.9225311007393595E-3</v>
      </c>
      <c r="GF1224" s="1">
        <f t="shared" si="389"/>
        <v>7.3250802620316594E-2</v>
      </c>
      <c r="GG1224" s="1">
        <f t="shared" si="390"/>
        <v>3.9225311007393595E-3</v>
      </c>
      <c r="GH1224" s="1" t="str">
        <f t="shared" si="391"/>
        <v/>
      </c>
      <c r="GI1224" s="1" t="str">
        <f t="shared" si="392"/>
        <v/>
      </c>
      <c r="GJ1224" s="1">
        <f t="shared" si="393"/>
        <v>0</v>
      </c>
      <c r="GK1224" s="1" t="str">
        <f t="shared" si="394"/>
        <v/>
      </c>
      <c r="GL1224" s="1" t="str">
        <f t="shared" si="395"/>
        <v/>
      </c>
      <c r="HA1224" s="2"/>
      <c r="HB1224" s="2">
        <f t="shared" si="399"/>
        <v>4.108800000000052</v>
      </c>
      <c r="HC1224" s="145">
        <f t="shared" si="400"/>
        <v>0.76716399167137028</v>
      </c>
      <c r="HD1224" s="2">
        <f t="shared" si="401"/>
        <v>7.468304038295015E-4</v>
      </c>
      <c r="HE1224" s="2" t="str">
        <f t="shared" si="397"/>
        <v/>
      </c>
      <c r="HF1224" s="24" t="str">
        <f t="shared" si="398"/>
        <v/>
      </c>
    </row>
    <row r="1225" spans="157:214" ht="20.100000000000001" customHeight="1" x14ac:dyDescent="0.25">
      <c r="FA1225" s="2">
        <v>638</v>
      </c>
      <c r="FB1225" s="1">
        <f t="shared" si="370"/>
        <v>-6678.6048169735113</v>
      </c>
      <c r="FC1225" s="1">
        <f t="shared" si="371"/>
        <v>3.0317919299756397E-5</v>
      </c>
      <c r="FD1225" s="1">
        <f t="shared" si="372"/>
        <v>7.3808525296023483E-2</v>
      </c>
      <c r="FE1225" s="1">
        <f t="shared" si="373"/>
        <v>3.0317919299756397E-5</v>
      </c>
      <c r="FF1225" s="1" t="str">
        <f t="shared" si="374"/>
        <v/>
      </c>
      <c r="FG1225" s="1" t="str">
        <f t="shared" si="375"/>
        <v/>
      </c>
      <c r="FI1225" s="1">
        <f t="shared" si="376"/>
        <v>1.4123568666667535E-172</v>
      </c>
      <c r="FJ1225" s="1" t="str">
        <f t="shared" si="377"/>
        <v/>
      </c>
      <c r="FK1225" s="1" t="str">
        <f t="shared" si="378"/>
        <v/>
      </c>
      <c r="FP1225" s="2">
        <v>638</v>
      </c>
      <c r="FQ1225" s="1">
        <f t="shared" si="379"/>
        <v>-14.125886745173624</v>
      </c>
      <c r="FR1225" s="1">
        <f t="shared" si="380"/>
        <v>1.4334066634446776E-2</v>
      </c>
      <c r="FS1225" s="1">
        <f t="shared" si="381"/>
        <v>7.3808525296023483E-2</v>
      </c>
      <c r="FT1225" s="1">
        <f t="shared" si="382"/>
        <v>1.4334066634446776E-2</v>
      </c>
      <c r="FU1225" s="1" t="str">
        <f t="shared" si="383"/>
        <v/>
      </c>
      <c r="FV1225" s="1" t="str">
        <f t="shared" si="384"/>
        <v/>
      </c>
      <c r="FW1225" s="1">
        <f t="shared" si="385"/>
        <v>0</v>
      </c>
      <c r="FX1225" s="1" t="str">
        <f t="shared" si="386"/>
        <v/>
      </c>
      <c r="FY1225" s="1" t="str">
        <f t="shared" si="387"/>
        <v/>
      </c>
      <c r="GC1225" s="2">
        <v>638</v>
      </c>
      <c r="GD1225" s="1">
        <f t="shared" si="396"/>
        <v>-51.321558385969766</v>
      </c>
      <c r="GE1225" s="1">
        <f t="shared" si="388"/>
        <v>3.9453478858374148E-3</v>
      </c>
      <c r="GF1225" s="1">
        <f t="shared" si="389"/>
        <v>7.3808525296023483E-2</v>
      </c>
      <c r="GG1225" s="1">
        <f t="shared" si="390"/>
        <v>3.9453478858374148E-3</v>
      </c>
      <c r="GH1225" s="1" t="str">
        <f t="shared" si="391"/>
        <v/>
      </c>
      <c r="GI1225" s="1" t="str">
        <f t="shared" si="392"/>
        <v/>
      </c>
      <c r="GJ1225" s="1">
        <f t="shared" si="393"/>
        <v>0</v>
      </c>
      <c r="GK1225" s="1" t="str">
        <f t="shared" si="394"/>
        <v/>
      </c>
      <c r="GL1225" s="1" t="str">
        <f t="shared" si="395"/>
        <v/>
      </c>
      <c r="HA1225" s="2"/>
      <c r="HB1225" s="2">
        <f t="shared" si="399"/>
        <v>4.1152000000000521</v>
      </c>
      <c r="HC1225" s="145">
        <f t="shared" si="400"/>
        <v>0.76641716126754078</v>
      </c>
      <c r="HD1225" s="2">
        <f t="shared" si="401"/>
        <v>7.4734441945012442E-4</v>
      </c>
      <c r="HE1225" s="2" t="str">
        <f t="shared" si="397"/>
        <v/>
      </c>
      <c r="HF1225" s="24" t="str">
        <f t="shared" si="398"/>
        <v/>
      </c>
    </row>
    <row r="1226" spans="157:214" ht="20.100000000000001" customHeight="1" x14ac:dyDescent="0.25">
      <c r="FA1226" s="1">
        <v>639</v>
      </c>
      <c r="FB1226" s="1">
        <f t="shared" si="370"/>
        <v>-6660.1556323962377</v>
      </c>
      <c r="FC1226" s="1">
        <f t="shared" si="371"/>
        <v>3.0493786261943693E-5</v>
      </c>
      <c r="FD1226" s="1">
        <f t="shared" si="372"/>
        <v>7.4369487670258541E-2</v>
      </c>
      <c r="FE1226" s="1">
        <f t="shared" si="373"/>
        <v>3.0493786261943693E-5</v>
      </c>
      <c r="FF1226" s="1" t="str">
        <f t="shared" si="374"/>
        <v/>
      </c>
      <c r="FG1226" s="1" t="str">
        <f t="shared" si="375"/>
        <v/>
      </c>
      <c r="FI1226" s="1">
        <f t="shared" si="376"/>
        <v>1.578446133831935E-172</v>
      </c>
      <c r="FJ1226" s="1" t="str">
        <f t="shared" si="377"/>
        <v/>
      </c>
      <c r="FK1226" s="1" t="str">
        <f t="shared" si="378"/>
        <v/>
      </c>
      <c r="FP1226" s="1">
        <v>639</v>
      </c>
      <c r="FQ1226" s="1">
        <f t="shared" si="379"/>
        <v>-14.086864958584748</v>
      </c>
      <c r="FR1226" s="1">
        <f t="shared" si="380"/>
        <v>1.4417215109441595E-2</v>
      </c>
      <c r="FS1226" s="1">
        <f t="shared" si="381"/>
        <v>7.4369487670258541E-2</v>
      </c>
      <c r="FT1226" s="1">
        <f t="shared" si="382"/>
        <v>1.4417215109441595E-2</v>
      </c>
      <c r="FU1226" s="1" t="str">
        <f t="shared" si="383"/>
        <v/>
      </c>
      <c r="FV1226" s="1" t="str">
        <f t="shared" si="384"/>
        <v/>
      </c>
      <c r="FW1226" s="1">
        <f t="shared" si="385"/>
        <v>0</v>
      </c>
      <c r="FX1226" s="1" t="str">
        <f t="shared" si="386"/>
        <v/>
      </c>
      <c r="FY1226" s="1" t="str">
        <f t="shared" si="387"/>
        <v/>
      </c>
      <c r="GC1226" s="1">
        <v>639</v>
      </c>
      <c r="GD1226" s="1">
        <f t="shared" si="396"/>
        <v>-51.17978612523504</v>
      </c>
      <c r="GE1226" s="1">
        <f t="shared" si="388"/>
        <v>3.9682339005600656E-3</v>
      </c>
      <c r="GF1226" s="1">
        <f t="shared" si="389"/>
        <v>7.4369487670258624E-2</v>
      </c>
      <c r="GG1226" s="1">
        <f t="shared" si="390"/>
        <v>3.9682339005600656E-3</v>
      </c>
      <c r="GH1226" s="1" t="str">
        <f t="shared" si="391"/>
        <v/>
      </c>
      <c r="GI1226" s="1" t="str">
        <f t="shared" si="392"/>
        <v/>
      </c>
      <c r="GJ1226" s="1">
        <f t="shared" si="393"/>
        <v>0</v>
      </c>
      <c r="GK1226" s="1" t="str">
        <f t="shared" si="394"/>
        <v/>
      </c>
      <c r="GL1226" s="1" t="str">
        <f t="shared" si="395"/>
        <v/>
      </c>
      <c r="HA1226" s="2"/>
      <c r="HB1226" s="2">
        <f t="shared" si="399"/>
        <v>4.1216000000000523</v>
      </c>
      <c r="HC1226" s="145">
        <f t="shared" si="400"/>
        <v>0.76566981684809066</v>
      </c>
      <c r="HD1226" s="2">
        <f t="shared" si="401"/>
        <v>7.4785427380807956E-4</v>
      </c>
      <c r="HE1226" s="2" t="str">
        <f t="shared" si="397"/>
        <v/>
      </c>
      <c r="HF1226" s="24" t="str">
        <f t="shared" si="398"/>
        <v/>
      </c>
    </row>
    <row r="1227" spans="157:214" ht="20.100000000000001" customHeight="1" x14ac:dyDescent="0.25">
      <c r="FA1227" s="1">
        <v>640</v>
      </c>
      <c r="FB1227" s="1">
        <f t="shared" ref="FB1227:FB1290" si="402">$FB$581+(FA1227*$FB$584)</f>
        <v>-6641.7064478189623</v>
      </c>
      <c r="FC1227" s="1">
        <f t="shared" ref="FC1227:FC1290" si="403">_xlfn.NORM.DIST($FB1227,$FB$578,$FB$579,0)</f>
        <v>3.0670182659256294E-5</v>
      </c>
      <c r="FD1227" s="1">
        <f t="shared" ref="FD1227:FD1290" si="404">_xlfn.NORM.DIST($FB1227,$FB$578,$FB$579,1)</f>
        <v>7.4933699534326992E-2</v>
      </c>
      <c r="FE1227" s="1">
        <f t="shared" ref="FE1227:FE1290" si="405">IF(OR(FD1227&lt;$FF$583,FD1227&gt;$FF$584),FC1227,"")</f>
        <v>3.0670182659256294E-5</v>
      </c>
      <c r="FF1227" s="1" t="str">
        <f t="shared" ref="FF1227:FF1290" si="406">IF(AND(FD1227&gt;$FF$583,FD1227&lt;$FF$584),FC1227,"")</f>
        <v/>
      </c>
      <c r="FG1227" s="1" t="str">
        <f t="shared" ref="FG1227:FG1290" si="407">IF(FC1227=MAX($FC$587:$FC$2587),FC1227,"")</f>
        <v/>
      </c>
      <c r="FI1227" s="1">
        <f t="shared" ref="FI1227:FI1290" si="408">_xlfn.NORM.DIST(FB1227,$FF$579,$FF$580,0)</f>
        <v>1.7640388152979136E-172</v>
      </c>
      <c r="FJ1227" s="1" t="str">
        <f t="shared" ref="FJ1227:FJ1290" si="409">IF(FI1227=MAX($FI$587:$FI$2587),FC1227,"")</f>
        <v/>
      </c>
      <c r="FK1227" s="1" t="str">
        <f t="shared" ref="FK1227:FK1290" si="410">IF(FJ1227=MIN($FJ$587:$FJ$2587),FJ1227,"")</f>
        <v/>
      </c>
      <c r="FP1227" s="1">
        <v>640</v>
      </c>
      <c r="FQ1227" s="1">
        <f t="shared" ref="FQ1227:FQ1290" si="411">$FQ$581+(FP1227*$FQ$584)</f>
        <v>-14.047843171995872</v>
      </c>
      <c r="FR1227" s="1">
        <f t="shared" ref="FR1227:FR1290" si="412">_xlfn.NORM.DIST(FQ1227,FQ$578,FQ$579,0)</f>
        <v>1.4500613897074594E-2</v>
      </c>
      <c r="FS1227" s="1">
        <f t="shared" ref="FS1227:FS1290" si="413">_xlfn.NORM.DIST(FQ1227,FQ$578,FQ$579,1)</f>
        <v>7.4933699534326964E-2</v>
      </c>
      <c r="FT1227" s="1">
        <f t="shared" ref="FT1227:FT1290" si="414">IF(OR(FS1227&lt;$FU$583,FS1227&gt;$FU$584),FR1227,"")</f>
        <v>1.4500613897074594E-2</v>
      </c>
      <c r="FU1227" s="1" t="str">
        <f t="shared" ref="FU1227:FU1290" si="415">IF(AND(FS1227&gt;$FU$583,FS1227&lt;$FU$584),FR1227,"")</f>
        <v/>
      </c>
      <c r="FV1227" s="1" t="str">
        <f t="shared" ref="FV1227:FV1290" si="416">IF(FR1227=MAX($FR$587:$FR$2587),FR1227,"")</f>
        <v/>
      </c>
      <c r="FW1227" s="1">
        <f t="shared" ref="FW1227:FW1290" si="417">_xlfn.NORM.DIST(FQ1227,$FU$579,$FU$580,0)</f>
        <v>0</v>
      </c>
      <c r="FX1227" s="1" t="str">
        <f t="shared" ref="FX1227:FX1290" si="418">IF(FW1227=MAX($FW$587:$FW$2587),FR1227,"")</f>
        <v/>
      </c>
      <c r="FY1227" s="1" t="str">
        <f t="shared" ref="FY1227:FY1290" si="419">IF(FX1227=MIN($FX$587:$FX$2587),FX1227,"")</f>
        <v/>
      </c>
      <c r="GC1227" s="1">
        <v>640</v>
      </c>
      <c r="GD1227" s="1">
        <f t="shared" si="396"/>
        <v>-51.038013864500314</v>
      </c>
      <c r="GE1227" s="1">
        <f t="shared" ref="GE1227:GE1290" si="420">_xlfn.NORM.DIST(GD1227,GD$578,GD$579,0)</f>
        <v>3.9911888120210317E-3</v>
      </c>
      <c r="GF1227" s="1">
        <f t="shared" ref="GF1227:GF1290" si="421">_xlfn.NORM.DIST(GD1227,GD$578,GD$579,1)</f>
        <v>7.4933699534327061E-2</v>
      </c>
      <c r="GG1227" s="1">
        <f t="shared" ref="GG1227:GG1290" si="422">IF(OR(GF1227&lt;$FU$583,GF1227&gt;$FU$584),GE1227,"")</f>
        <v>3.9911888120210317E-3</v>
      </c>
      <c r="GH1227" s="1" t="str">
        <f t="shared" ref="GH1227:GH1290" si="423">IF(AND(GF1227&gt;$GH$583,GF1227&lt;$GH$584),GE1227,"")</f>
        <v/>
      </c>
      <c r="GI1227" s="1" t="str">
        <f t="shared" ref="GI1227:GI1290" si="424">IF(GE1227=MAX($GE$587:$GE$2587),GE1227,"")</f>
        <v/>
      </c>
      <c r="GJ1227" s="1">
        <f t="shared" ref="GJ1227:GJ1290" si="425">_xlfn.NORM.DIST(GD1227,$GH$579,$GH$580,0)</f>
        <v>0</v>
      </c>
      <c r="GK1227" s="1" t="str">
        <f t="shared" ref="GK1227:GK1290" si="426">IF(GJ1227=MAX($GJ$587:$GJ$2587),GE1227,"")</f>
        <v/>
      </c>
      <c r="GL1227" s="1" t="str">
        <f t="shared" ref="GL1227:GL1290" si="427">IF(GK1227=MIN($GK$587:$GK$2587),GK1227,"")</f>
        <v/>
      </c>
      <c r="HA1227" s="2"/>
      <c r="HB1227" s="2">
        <f t="shared" si="399"/>
        <v>4.1280000000000525</v>
      </c>
      <c r="HC1227" s="145">
        <f t="shared" si="400"/>
        <v>0.76492196257428258</v>
      </c>
      <c r="HD1227" s="2">
        <f t="shared" si="401"/>
        <v>7.4835997191524672E-4</v>
      </c>
      <c r="HE1227" s="2" t="str">
        <f t="shared" si="397"/>
        <v/>
      </c>
      <c r="HF1227" s="24" t="str">
        <f t="shared" si="398"/>
        <v/>
      </c>
    </row>
    <row r="1228" spans="157:214" ht="20.100000000000001" customHeight="1" x14ac:dyDescent="0.25">
      <c r="FA1228" s="1">
        <v>641</v>
      </c>
      <c r="FB1228" s="1">
        <f t="shared" si="402"/>
        <v>-6623.2572632416868</v>
      </c>
      <c r="FC1228" s="1">
        <f t="shared" si="403"/>
        <v>3.0847105893334287E-5</v>
      </c>
      <c r="FD1228" s="1">
        <f t="shared" si="404"/>
        <v>7.5501170631968456E-2</v>
      </c>
      <c r="FE1228" s="1">
        <f t="shared" si="405"/>
        <v>3.0847105893334287E-5</v>
      </c>
      <c r="FF1228" s="1" t="str">
        <f t="shared" si="406"/>
        <v/>
      </c>
      <c r="FG1228" s="1" t="str">
        <f t="shared" si="407"/>
        <v/>
      </c>
      <c r="FI1228" s="1">
        <f t="shared" si="408"/>
        <v>1.9714218219119695E-172</v>
      </c>
      <c r="FJ1228" s="1" t="str">
        <f t="shared" si="409"/>
        <v/>
      </c>
      <c r="FK1228" s="1" t="str">
        <f t="shared" si="410"/>
        <v/>
      </c>
      <c r="FP1228" s="1">
        <v>641</v>
      </c>
      <c r="FQ1228" s="1">
        <f t="shared" si="411"/>
        <v>-14.008821385406993</v>
      </c>
      <c r="FR1228" s="1">
        <f t="shared" si="412"/>
        <v>1.4584261768862296E-2</v>
      </c>
      <c r="FS1228" s="1">
        <f t="shared" si="413"/>
        <v>7.5501170631968428E-2</v>
      </c>
      <c r="FT1228" s="1">
        <f t="shared" si="414"/>
        <v>1.4584261768862296E-2</v>
      </c>
      <c r="FU1228" s="1" t="str">
        <f t="shared" si="415"/>
        <v/>
      </c>
      <c r="FV1228" s="1" t="str">
        <f t="shared" si="416"/>
        <v/>
      </c>
      <c r="FW1228" s="1">
        <f t="shared" si="417"/>
        <v>0</v>
      </c>
      <c r="FX1228" s="1" t="str">
        <f t="shared" si="418"/>
        <v/>
      </c>
      <c r="FY1228" s="1" t="str">
        <f t="shared" si="419"/>
        <v/>
      </c>
      <c r="GC1228" s="1">
        <v>641</v>
      </c>
      <c r="GD1228" s="1">
        <f t="shared" ref="GD1228:GD1291" si="428">$GD$581+(GC1228*$GD$584)</f>
        <v>-50.896241603765588</v>
      </c>
      <c r="GE1228" s="1">
        <f t="shared" si="420"/>
        <v>4.0142122820891338E-3</v>
      </c>
      <c r="GF1228" s="1">
        <f t="shared" si="421"/>
        <v>7.5501170631968498E-2</v>
      </c>
      <c r="GG1228" s="1">
        <f t="shared" si="422"/>
        <v>4.0142122820891338E-3</v>
      </c>
      <c r="GH1228" s="1" t="str">
        <f t="shared" si="423"/>
        <v/>
      </c>
      <c r="GI1228" s="1" t="str">
        <f t="shared" si="424"/>
        <v/>
      </c>
      <c r="GJ1228" s="1">
        <f t="shared" si="425"/>
        <v>0</v>
      </c>
      <c r="GK1228" s="1" t="str">
        <f t="shared" si="426"/>
        <v/>
      </c>
      <c r="GL1228" s="1" t="str">
        <f t="shared" si="427"/>
        <v/>
      </c>
      <c r="HA1228" s="2"/>
      <c r="HB1228" s="2">
        <f t="shared" si="399"/>
        <v>4.1344000000000527</v>
      </c>
      <c r="HC1228" s="145">
        <f t="shared" si="400"/>
        <v>0.76417360260236733</v>
      </c>
      <c r="HD1228" s="2">
        <f t="shared" si="401"/>
        <v>7.4886151882569418E-4</v>
      </c>
      <c r="HE1228" s="2" t="str">
        <f t="shared" si="397"/>
        <v/>
      </c>
      <c r="HF1228" s="24" t="str">
        <f t="shared" si="398"/>
        <v/>
      </c>
    </row>
    <row r="1229" spans="157:214" ht="20.100000000000001" customHeight="1" x14ac:dyDescent="0.25">
      <c r="FA1229" s="1">
        <v>642</v>
      </c>
      <c r="FB1229" s="1">
        <f t="shared" si="402"/>
        <v>-6604.8080786644132</v>
      </c>
      <c r="FC1229" s="1">
        <f t="shared" si="403"/>
        <v>3.1024553325447222E-5</v>
      </c>
      <c r="FD1229" s="1">
        <f t="shared" si="404"/>
        <v>7.6071910658612421E-2</v>
      </c>
      <c r="FE1229" s="1">
        <f t="shared" si="405"/>
        <v>3.1024553325447222E-5</v>
      </c>
      <c r="FF1229" s="1" t="str">
        <f t="shared" si="406"/>
        <v/>
      </c>
      <c r="FG1229" s="1" t="str">
        <f t="shared" si="407"/>
        <v/>
      </c>
      <c r="FI1229" s="1">
        <f t="shared" si="408"/>
        <v>2.2031498301739735E-172</v>
      </c>
      <c r="FJ1229" s="1" t="str">
        <f t="shared" si="409"/>
        <v/>
      </c>
      <c r="FK1229" s="1" t="str">
        <f t="shared" si="410"/>
        <v/>
      </c>
      <c r="FP1229" s="1">
        <v>642</v>
      </c>
      <c r="FQ1229" s="1">
        <f t="shared" si="411"/>
        <v>-13.969799598818117</v>
      </c>
      <c r="FR1229" s="1">
        <f t="shared" si="412"/>
        <v>1.46681574772343E-2</v>
      </c>
      <c r="FS1229" s="1">
        <f t="shared" si="413"/>
        <v>7.6071910658612421E-2</v>
      </c>
      <c r="FT1229" s="1">
        <f t="shared" si="414"/>
        <v>1.46681574772343E-2</v>
      </c>
      <c r="FU1229" s="1" t="str">
        <f t="shared" si="415"/>
        <v/>
      </c>
      <c r="FV1229" s="1" t="str">
        <f t="shared" si="416"/>
        <v/>
      </c>
      <c r="FW1229" s="1">
        <f t="shared" si="417"/>
        <v>0</v>
      </c>
      <c r="FX1229" s="1" t="str">
        <f t="shared" si="418"/>
        <v/>
      </c>
      <c r="FY1229" s="1" t="str">
        <f t="shared" si="419"/>
        <v/>
      </c>
      <c r="GC1229" s="1">
        <v>642</v>
      </c>
      <c r="GD1229" s="1">
        <f t="shared" si="428"/>
        <v>-50.754469343030877</v>
      </c>
      <c r="GE1229" s="1">
        <f t="shared" si="420"/>
        <v>4.0373039673796763E-3</v>
      </c>
      <c r="GF1229" s="1">
        <f t="shared" si="421"/>
        <v>7.6071910658612504E-2</v>
      </c>
      <c r="GG1229" s="1">
        <f t="shared" si="422"/>
        <v>4.0373039673796763E-3</v>
      </c>
      <c r="GH1229" s="1" t="str">
        <f t="shared" si="423"/>
        <v/>
      </c>
      <c r="GI1229" s="1" t="str">
        <f t="shared" si="424"/>
        <v/>
      </c>
      <c r="GJ1229" s="1">
        <f t="shared" si="425"/>
        <v>0</v>
      </c>
      <c r="GK1229" s="1" t="str">
        <f t="shared" si="426"/>
        <v/>
      </c>
      <c r="GL1229" s="1" t="str">
        <f t="shared" si="427"/>
        <v/>
      </c>
      <c r="HA1229" s="2"/>
      <c r="HB1229" s="2">
        <f t="shared" si="399"/>
        <v>4.1408000000000529</v>
      </c>
      <c r="HC1229" s="145">
        <f t="shared" si="400"/>
        <v>0.76342474108354164</v>
      </c>
      <c r="HD1229" s="2">
        <f t="shared" si="401"/>
        <v>7.4935891963512358E-4</v>
      </c>
      <c r="HE1229" s="2" t="str">
        <f t="shared" si="397"/>
        <v/>
      </c>
      <c r="HF1229" s="24" t="str">
        <f t="shared" si="398"/>
        <v/>
      </c>
    </row>
    <row r="1230" spans="157:214" ht="20.100000000000001" customHeight="1" x14ac:dyDescent="0.25">
      <c r="FA1230" s="1">
        <v>643</v>
      </c>
      <c r="FB1230" s="1">
        <f t="shared" si="402"/>
        <v>-6586.3588940871377</v>
      </c>
      <c r="FC1230" s="1">
        <f t="shared" si="403"/>
        <v>3.1202522276430583E-5</v>
      </c>
      <c r="FD1230" s="1">
        <f t="shared" si="404"/>
        <v>7.6645929260633419E-2</v>
      </c>
      <c r="FE1230" s="1">
        <f t="shared" si="405"/>
        <v>3.1202522276430583E-5</v>
      </c>
      <c r="FF1230" s="1" t="str">
        <f t="shared" si="406"/>
        <v/>
      </c>
      <c r="FG1230" s="1" t="str">
        <f t="shared" si="407"/>
        <v/>
      </c>
      <c r="FI1230" s="1">
        <f t="shared" si="408"/>
        <v>2.4620765880550584E-172</v>
      </c>
      <c r="FJ1230" s="1" t="str">
        <f t="shared" si="409"/>
        <v/>
      </c>
      <c r="FK1230" s="1" t="str">
        <f t="shared" si="410"/>
        <v/>
      </c>
      <c r="FP1230" s="1">
        <v>643</v>
      </c>
      <c r="FQ1230" s="1">
        <f t="shared" si="411"/>
        <v>-13.930777812229238</v>
      </c>
      <c r="FR1230" s="1">
        <f t="shared" si="412"/>
        <v>1.475229975550333E-2</v>
      </c>
      <c r="FS1230" s="1">
        <f t="shared" si="413"/>
        <v>7.6645929260633419E-2</v>
      </c>
      <c r="FT1230" s="1">
        <f t="shared" si="414"/>
        <v>1.475229975550333E-2</v>
      </c>
      <c r="FU1230" s="1" t="str">
        <f t="shared" si="415"/>
        <v/>
      </c>
      <c r="FV1230" s="1" t="str">
        <f t="shared" si="416"/>
        <v/>
      </c>
      <c r="FW1230" s="1">
        <f t="shared" si="417"/>
        <v>0</v>
      </c>
      <c r="FX1230" s="1" t="str">
        <f t="shared" si="418"/>
        <v/>
      </c>
      <c r="FY1230" s="1" t="str">
        <f t="shared" si="419"/>
        <v/>
      </c>
      <c r="GC1230" s="1">
        <v>643</v>
      </c>
      <c r="GD1230" s="1">
        <f t="shared" si="428"/>
        <v>-50.612697082296151</v>
      </c>
      <c r="GE1230" s="1">
        <f t="shared" si="420"/>
        <v>4.0604635192461715E-3</v>
      </c>
      <c r="GF1230" s="1">
        <f t="shared" si="421"/>
        <v>7.6645929260633419E-2</v>
      </c>
      <c r="GG1230" s="1">
        <f t="shared" si="422"/>
        <v>4.0604635192461715E-3</v>
      </c>
      <c r="GH1230" s="1" t="str">
        <f t="shared" si="423"/>
        <v/>
      </c>
      <c r="GI1230" s="1" t="str">
        <f t="shared" si="424"/>
        <v/>
      </c>
      <c r="GJ1230" s="1">
        <f t="shared" si="425"/>
        <v>0</v>
      </c>
      <c r="GK1230" s="1" t="str">
        <f t="shared" si="426"/>
        <v/>
      </c>
      <c r="GL1230" s="1" t="str">
        <f t="shared" si="427"/>
        <v/>
      </c>
      <c r="HA1230" s="2"/>
      <c r="HB1230" s="2">
        <f t="shared" si="399"/>
        <v>4.1472000000000531</v>
      </c>
      <c r="HC1230" s="145">
        <f t="shared" si="400"/>
        <v>0.76267538216390651</v>
      </c>
      <c r="HD1230" s="2">
        <f t="shared" si="401"/>
        <v>7.4985217948098093E-4</v>
      </c>
      <c r="HE1230" s="2" t="str">
        <f t="shared" si="397"/>
        <v/>
      </c>
      <c r="HF1230" s="24" t="str">
        <f t="shared" si="398"/>
        <v/>
      </c>
    </row>
    <row r="1231" spans="157:214" ht="20.100000000000001" customHeight="1" x14ac:dyDescent="0.25">
      <c r="FA1231" s="1">
        <v>644</v>
      </c>
      <c r="FB1231" s="1">
        <f t="shared" si="402"/>
        <v>-6567.9097095098623</v>
      </c>
      <c r="FC1231" s="1">
        <f t="shared" si="403"/>
        <v>3.1381010026625089E-5</v>
      </c>
      <c r="FD1231" s="1">
        <f t="shared" si="404"/>
        <v>7.7223236034603723E-2</v>
      </c>
      <c r="FE1231" s="1">
        <f t="shared" si="405"/>
        <v>3.1381010026625089E-5</v>
      </c>
      <c r="FF1231" s="1" t="str">
        <f t="shared" si="406"/>
        <v/>
      </c>
      <c r="FG1231" s="1" t="str">
        <f t="shared" si="407"/>
        <v/>
      </c>
      <c r="FI1231" s="1">
        <f t="shared" si="408"/>
        <v>2.7513898755620791E-172</v>
      </c>
      <c r="FJ1231" s="1" t="str">
        <f t="shared" si="409"/>
        <v/>
      </c>
      <c r="FK1231" s="1" t="str">
        <f t="shared" si="410"/>
        <v/>
      </c>
      <c r="FP1231" s="1">
        <v>644</v>
      </c>
      <c r="FQ1231" s="1">
        <f t="shared" si="411"/>
        <v>-13.891756025640362</v>
      </c>
      <c r="FR1231" s="1">
        <f t="shared" si="412"/>
        <v>1.4836687317836505E-2</v>
      </c>
      <c r="FS1231" s="1">
        <f t="shared" si="413"/>
        <v>7.7223236034603668E-2</v>
      </c>
      <c r="FT1231" s="1">
        <f t="shared" si="414"/>
        <v>1.4836687317836505E-2</v>
      </c>
      <c r="FU1231" s="1" t="str">
        <f t="shared" si="415"/>
        <v/>
      </c>
      <c r="FV1231" s="1" t="str">
        <f t="shared" si="416"/>
        <v/>
      </c>
      <c r="FW1231" s="1">
        <f t="shared" si="417"/>
        <v>0</v>
      </c>
      <c r="FX1231" s="1" t="str">
        <f t="shared" si="418"/>
        <v/>
      </c>
      <c r="FY1231" s="1" t="str">
        <f t="shared" si="419"/>
        <v/>
      </c>
      <c r="GC1231" s="1">
        <v>644</v>
      </c>
      <c r="GD1231" s="1">
        <f t="shared" si="428"/>
        <v>-50.470924821561425</v>
      </c>
      <c r="GE1231" s="1">
        <f t="shared" si="420"/>
        <v>4.0836905837724428E-3</v>
      </c>
      <c r="GF1231" s="1">
        <f t="shared" si="421"/>
        <v>7.7223236034603751E-2</v>
      </c>
      <c r="GG1231" s="1">
        <f t="shared" si="422"/>
        <v>4.0836905837724428E-3</v>
      </c>
      <c r="GH1231" s="1" t="str">
        <f t="shared" si="423"/>
        <v/>
      </c>
      <c r="GI1231" s="1" t="str">
        <f t="shared" si="424"/>
        <v/>
      </c>
      <c r="GJ1231" s="1">
        <f t="shared" si="425"/>
        <v>0</v>
      </c>
      <c r="GK1231" s="1" t="str">
        <f t="shared" si="426"/>
        <v/>
      </c>
      <c r="GL1231" s="1" t="str">
        <f t="shared" si="427"/>
        <v/>
      </c>
      <c r="HA1231" s="2"/>
      <c r="HB1231" s="2">
        <f t="shared" si="399"/>
        <v>4.1536000000000532</v>
      </c>
      <c r="HC1231" s="145">
        <f t="shared" si="400"/>
        <v>0.76192552998442553</v>
      </c>
      <c r="HD1231" s="2">
        <f t="shared" si="401"/>
        <v>7.5034130354079132E-4</v>
      </c>
      <c r="HE1231" s="2" t="str">
        <f t="shared" si="397"/>
        <v/>
      </c>
      <c r="HF1231" s="24" t="str">
        <f t="shared" si="398"/>
        <v/>
      </c>
    </row>
    <row r="1232" spans="157:214" ht="20.100000000000001" customHeight="1" x14ac:dyDescent="0.25">
      <c r="FA1232" s="2">
        <v>645</v>
      </c>
      <c r="FB1232" s="1">
        <f t="shared" si="402"/>
        <v>-6549.4605249325887</v>
      </c>
      <c r="FC1232" s="1">
        <f t="shared" si="403"/>
        <v>3.1560013815818982E-5</v>
      </c>
      <c r="FD1232" s="1">
        <f t="shared" si="404"/>
        <v>7.780384052654632E-2</v>
      </c>
      <c r="FE1232" s="1">
        <f t="shared" si="405"/>
        <v>3.1560013815818982E-5</v>
      </c>
      <c r="FF1232" s="1" t="str">
        <f t="shared" si="406"/>
        <v/>
      </c>
      <c r="FG1232" s="1" t="str">
        <f t="shared" si="407"/>
        <v/>
      </c>
      <c r="FI1232" s="1">
        <f t="shared" si="408"/>
        <v>3.074650546088353E-172</v>
      </c>
      <c r="FJ1232" s="1" t="str">
        <f t="shared" si="409"/>
        <v/>
      </c>
      <c r="FK1232" s="1" t="str">
        <f t="shared" si="410"/>
        <v/>
      </c>
      <c r="FP1232" s="2">
        <v>645</v>
      </c>
      <c r="FQ1232" s="1">
        <f t="shared" si="411"/>
        <v>-13.852734239051482</v>
      </c>
      <c r="FR1232" s="1">
        <f t="shared" si="412"/>
        <v>1.4921318859228091E-2</v>
      </c>
      <c r="FS1232" s="1">
        <f t="shared" si="413"/>
        <v>7.7803840526546347E-2</v>
      </c>
      <c r="FT1232" s="1">
        <f t="shared" si="414"/>
        <v>1.4921318859228091E-2</v>
      </c>
      <c r="FU1232" s="1" t="str">
        <f t="shared" si="415"/>
        <v/>
      </c>
      <c r="FV1232" s="1" t="str">
        <f t="shared" si="416"/>
        <v/>
      </c>
      <c r="FW1232" s="1">
        <f t="shared" si="417"/>
        <v>0</v>
      </c>
      <c r="FX1232" s="1" t="str">
        <f t="shared" si="418"/>
        <v/>
      </c>
      <c r="FY1232" s="1" t="str">
        <f t="shared" si="419"/>
        <v/>
      </c>
      <c r="GC1232" s="2">
        <v>645</v>
      </c>
      <c r="GD1232" s="1">
        <f t="shared" si="428"/>
        <v>-50.329152560826699</v>
      </c>
      <c r="GE1232" s="1">
        <f t="shared" si="420"/>
        <v>4.1069848017651267E-3</v>
      </c>
      <c r="GF1232" s="1">
        <f t="shared" si="421"/>
        <v>7.7803840526546431E-2</v>
      </c>
      <c r="GG1232" s="1">
        <f t="shared" si="422"/>
        <v>4.1069848017651267E-3</v>
      </c>
      <c r="GH1232" s="1" t="str">
        <f t="shared" si="423"/>
        <v/>
      </c>
      <c r="GI1232" s="1" t="str">
        <f t="shared" si="424"/>
        <v/>
      </c>
      <c r="GJ1232" s="1">
        <f t="shared" si="425"/>
        <v>0</v>
      </c>
      <c r="GK1232" s="1" t="str">
        <f t="shared" si="426"/>
        <v/>
      </c>
      <c r="GL1232" s="1" t="str">
        <f t="shared" si="427"/>
        <v/>
      </c>
      <c r="HA1232" s="2"/>
      <c r="HB1232" s="2">
        <f t="shared" si="399"/>
        <v>4.1600000000000534</v>
      </c>
      <c r="HC1232" s="145">
        <f t="shared" si="400"/>
        <v>0.76117518868088474</v>
      </c>
      <c r="HD1232" s="2">
        <f t="shared" si="401"/>
        <v>7.5082629703304704E-4</v>
      </c>
      <c r="HE1232" s="2" t="str">
        <f t="shared" si="397"/>
        <v/>
      </c>
      <c r="HF1232" s="24" t="str">
        <f t="shared" si="398"/>
        <v/>
      </c>
    </row>
    <row r="1233" spans="157:214" ht="20.100000000000001" customHeight="1" x14ac:dyDescent="0.25">
      <c r="FA1233" s="1">
        <v>646</v>
      </c>
      <c r="FB1233" s="1">
        <f t="shared" si="402"/>
        <v>-6531.0113403553132</v>
      </c>
      <c r="FC1233" s="1">
        <f t="shared" si="403"/>
        <v>3.1739530843193278E-5</v>
      </c>
      <c r="FD1233" s="1">
        <f t="shared" si="404"/>
        <v>7.8387752231186117E-2</v>
      </c>
      <c r="FE1233" s="1">
        <f t="shared" si="405"/>
        <v>3.1739530843193278E-5</v>
      </c>
      <c r="FF1233" s="1" t="str">
        <f t="shared" si="406"/>
        <v/>
      </c>
      <c r="FG1233" s="1" t="str">
        <f t="shared" si="407"/>
        <v/>
      </c>
      <c r="FI1233" s="1">
        <f t="shared" si="408"/>
        <v>3.4358361241786537E-172</v>
      </c>
      <c r="FJ1233" s="1" t="str">
        <f t="shared" si="409"/>
        <v/>
      </c>
      <c r="FK1233" s="1" t="str">
        <f t="shared" si="410"/>
        <v/>
      </c>
      <c r="FP1233" s="1">
        <v>646</v>
      </c>
      <c r="FQ1233" s="1">
        <f t="shared" si="411"/>
        <v>-13.813712452462607</v>
      </c>
      <c r="FR1233" s="1">
        <f t="shared" si="412"/>
        <v>1.5006193055473521E-2</v>
      </c>
      <c r="FS1233" s="1">
        <f t="shared" si="413"/>
        <v>7.8387752231186117E-2</v>
      </c>
      <c r="FT1233" s="1">
        <f t="shared" si="414"/>
        <v>1.5006193055473521E-2</v>
      </c>
      <c r="FU1233" s="1" t="str">
        <f t="shared" si="415"/>
        <v/>
      </c>
      <c r="FV1233" s="1" t="str">
        <f t="shared" si="416"/>
        <v/>
      </c>
      <c r="FW1233" s="1">
        <f t="shared" si="417"/>
        <v>0</v>
      </c>
      <c r="FX1233" s="1" t="str">
        <f t="shared" si="418"/>
        <v/>
      </c>
      <c r="FY1233" s="1" t="str">
        <f t="shared" si="419"/>
        <v/>
      </c>
      <c r="GC1233" s="1">
        <v>646</v>
      </c>
      <c r="GD1233" s="1">
        <f t="shared" si="428"/>
        <v>-50.187380300091974</v>
      </c>
      <c r="GE1233" s="1">
        <f t="shared" si="420"/>
        <v>4.1303458087465208E-3</v>
      </c>
      <c r="GF1233" s="1">
        <f t="shared" si="421"/>
        <v>7.8387752231186214E-2</v>
      </c>
      <c r="GG1233" s="1">
        <f t="shared" si="422"/>
        <v>4.1303458087465208E-3</v>
      </c>
      <c r="GH1233" s="1" t="str">
        <f t="shared" si="423"/>
        <v/>
      </c>
      <c r="GI1233" s="1" t="str">
        <f t="shared" si="424"/>
        <v/>
      </c>
      <c r="GJ1233" s="1">
        <f t="shared" si="425"/>
        <v>0</v>
      </c>
      <c r="GK1233" s="1" t="str">
        <f t="shared" si="426"/>
        <v/>
      </c>
      <c r="GL1233" s="1" t="str">
        <f t="shared" si="427"/>
        <v/>
      </c>
      <c r="HA1233" s="2"/>
      <c r="HB1233" s="2">
        <f t="shared" si="399"/>
        <v>4.1664000000000536</v>
      </c>
      <c r="HC1233" s="145">
        <f t="shared" si="400"/>
        <v>0.76042436238385169</v>
      </c>
      <c r="HD1233" s="2">
        <f t="shared" si="401"/>
        <v>7.5130716521620844E-4</v>
      </c>
      <c r="HE1233" s="2" t="str">
        <f t="shared" si="397"/>
        <v/>
      </c>
      <c r="HF1233" s="24" t="str">
        <f t="shared" si="398"/>
        <v/>
      </c>
    </row>
    <row r="1234" spans="157:214" ht="20.100000000000001" customHeight="1" x14ac:dyDescent="0.25">
      <c r="FA1234" s="1">
        <v>647</v>
      </c>
      <c r="FB1234" s="1">
        <f t="shared" si="402"/>
        <v>-6512.5621557780378</v>
      </c>
      <c r="FC1234" s="1">
        <f t="shared" si="403"/>
        <v>3.1919558267269778E-5</v>
      </c>
      <c r="FD1234" s="1">
        <f t="shared" si="404"/>
        <v>7.8974980591200061E-2</v>
      </c>
      <c r="FE1234" s="1">
        <f t="shared" si="405"/>
        <v>3.1919558267269778E-5</v>
      </c>
      <c r="FF1234" s="1" t="str">
        <f t="shared" si="406"/>
        <v/>
      </c>
      <c r="FG1234" s="1" t="str">
        <f t="shared" si="407"/>
        <v/>
      </c>
      <c r="FI1234" s="1">
        <f t="shared" si="408"/>
        <v>3.8393894906921585E-172</v>
      </c>
      <c r="FJ1234" s="1" t="str">
        <f t="shared" si="409"/>
        <v/>
      </c>
      <c r="FK1234" s="1" t="str">
        <f t="shared" si="410"/>
        <v/>
      </c>
      <c r="FP1234" s="1">
        <v>647</v>
      </c>
      <c r="FQ1234" s="1">
        <f t="shared" si="411"/>
        <v>-13.774690665873727</v>
      </c>
      <c r="FR1234" s="1">
        <f t="shared" si="412"/>
        <v>1.5091308563144961E-2</v>
      </c>
      <c r="FS1234" s="1">
        <f t="shared" si="413"/>
        <v>7.8974980591200061E-2</v>
      </c>
      <c r="FT1234" s="1">
        <f t="shared" si="414"/>
        <v>1.5091308563144961E-2</v>
      </c>
      <c r="FU1234" s="1" t="str">
        <f t="shared" si="415"/>
        <v/>
      </c>
      <c r="FV1234" s="1" t="str">
        <f t="shared" si="416"/>
        <v/>
      </c>
      <c r="FW1234" s="1">
        <f t="shared" si="417"/>
        <v>0</v>
      </c>
      <c r="FX1234" s="1" t="str">
        <f t="shared" si="418"/>
        <v/>
      </c>
      <c r="FY1234" s="1" t="str">
        <f t="shared" si="419"/>
        <v/>
      </c>
      <c r="GC1234" s="1">
        <v>647</v>
      </c>
      <c r="GD1234" s="1">
        <f t="shared" si="428"/>
        <v>-50.045608039357262</v>
      </c>
      <c r="GE1234" s="1">
        <f t="shared" si="420"/>
        <v>4.1537732349478515E-3</v>
      </c>
      <c r="GF1234" s="1">
        <f t="shared" si="421"/>
        <v>7.8974980591200089E-2</v>
      </c>
      <c r="GG1234" s="1">
        <f t="shared" si="422"/>
        <v>4.1537732349478515E-3</v>
      </c>
      <c r="GH1234" s="1" t="str">
        <f t="shared" si="423"/>
        <v/>
      </c>
      <c r="GI1234" s="1" t="str">
        <f t="shared" si="424"/>
        <v/>
      </c>
      <c r="GJ1234" s="1">
        <f t="shared" si="425"/>
        <v>0</v>
      </c>
      <c r="GK1234" s="1" t="str">
        <f t="shared" si="426"/>
        <v/>
      </c>
      <c r="GL1234" s="1" t="str">
        <f t="shared" si="427"/>
        <v/>
      </c>
      <c r="HA1234" s="2"/>
      <c r="HB1234" s="2">
        <f t="shared" si="399"/>
        <v>4.1728000000000538</v>
      </c>
      <c r="HC1234" s="145">
        <f t="shared" si="400"/>
        <v>0.75967305521863548</v>
      </c>
      <c r="HD1234" s="2">
        <f t="shared" si="401"/>
        <v>7.5178391338959205E-4</v>
      </c>
      <c r="HE1234" s="2" t="str">
        <f t="shared" si="397"/>
        <v/>
      </c>
      <c r="HF1234" s="24" t="str">
        <f t="shared" si="398"/>
        <v/>
      </c>
    </row>
    <row r="1235" spans="157:214" ht="20.100000000000001" customHeight="1" x14ac:dyDescent="0.25">
      <c r="FA1235" s="1">
        <v>648</v>
      </c>
      <c r="FB1235" s="1">
        <f t="shared" si="402"/>
        <v>-6494.1129712007623</v>
      </c>
      <c r="FC1235" s="1">
        <f t="shared" si="403"/>
        <v>3.2100093205862253E-5</v>
      </c>
      <c r="FD1235" s="1">
        <f t="shared" si="404"/>
        <v>7.9565534996466764E-2</v>
      </c>
      <c r="FE1235" s="1">
        <f t="shared" si="405"/>
        <v>3.2100093205862253E-5</v>
      </c>
      <c r="FF1235" s="1" t="str">
        <f t="shared" si="406"/>
        <v/>
      </c>
      <c r="FG1235" s="1" t="str">
        <f t="shared" si="407"/>
        <v/>
      </c>
      <c r="FI1235" s="1">
        <f t="shared" si="408"/>
        <v>4.2902732481351131E-172</v>
      </c>
      <c r="FJ1235" s="1" t="str">
        <f t="shared" si="409"/>
        <v/>
      </c>
      <c r="FK1235" s="1" t="str">
        <f t="shared" si="410"/>
        <v/>
      </c>
      <c r="FP1235" s="1">
        <v>648</v>
      </c>
      <c r="FQ1235" s="1">
        <f t="shared" si="411"/>
        <v>-13.735668879284852</v>
      </c>
      <c r="FR1235" s="1">
        <f t="shared" si="412"/>
        <v>1.5176664019568084E-2</v>
      </c>
      <c r="FS1235" s="1">
        <f t="shared" si="413"/>
        <v>7.9565534996466666E-2</v>
      </c>
      <c r="FT1235" s="1">
        <f t="shared" si="414"/>
        <v>1.5176664019568084E-2</v>
      </c>
      <c r="FU1235" s="1" t="str">
        <f t="shared" si="415"/>
        <v/>
      </c>
      <c r="FV1235" s="1" t="str">
        <f t="shared" si="416"/>
        <v/>
      </c>
      <c r="FW1235" s="1">
        <f t="shared" si="417"/>
        <v>0</v>
      </c>
      <c r="FX1235" s="1" t="str">
        <f t="shared" si="418"/>
        <v/>
      </c>
      <c r="FY1235" s="1" t="str">
        <f t="shared" si="419"/>
        <v/>
      </c>
      <c r="GC1235" s="1">
        <v>648</v>
      </c>
      <c r="GD1235" s="1">
        <f t="shared" si="428"/>
        <v>-49.903835778622536</v>
      </c>
      <c r="GE1235" s="1">
        <f t="shared" si="420"/>
        <v>4.1772667053029001E-3</v>
      </c>
      <c r="GF1235" s="1">
        <f t="shared" si="421"/>
        <v>7.9565534996466764E-2</v>
      </c>
      <c r="GG1235" s="1">
        <f t="shared" si="422"/>
        <v>4.1772667053029001E-3</v>
      </c>
      <c r="GH1235" s="1" t="str">
        <f t="shared" si="423"/>
        <v/>
      </c>
      <c r="GI1235" s="1" t="str">
        <f t="shared" si="424"/>
        <v/>
      </c>
      <c r="GJ1235" s="1">
        <f t="shared" si="425"/>
        <v>0</v>
      </c>
      <c r="GK1235" s="1" t="str">
        <f t="shared" si="426"/>
        <v/>
      </c>
      <c r="GL1235" s="1" t="str">
        <f t="shared" si="427"/>
        <v/>
      </c>
      <c r="HA1235" s="2"/>
      <c r="HB1235" s="2">
        <f t="shared" si="399"/>
        <v>4.179200000000054</v>
      </c>
      <c r="HC1235" s="145">
        <f t="shared" si="400"/>
        <v>0.75892127130524589</v>
      </c>
      <c r="HD1235" s="2">
        <f t="shared" si="401"/>
        <v>7.5225654689081711E-4</v>
      </c>
      <c r="HE1235" s="2" t="str">
        <f t="shared" si="397"/>
        <v/>
      </c>
      <c r="HF1235" s="24" t="str">
        <f t="shared" si="398"/>
        <v/>
      </c>
    </row>
    <row r="1236" spans="157:214" ht="20.100000000000001" customHeight="1" x14ac:dyDescent="0.25">
      <c r="FA1236" s="1">
        <v>649</v>
      </c>
      <c r="FB1236" s="1">
        <f t="shared" si="402"/>
        <v>-6475.6637866234887</v>
      </c>
      <c r="FC1236" s="1">
        <f t="shared" si="403"/>
        <v>3.2281132736030478E-5</v>
      </c>
      <c r="FD1236" s="1">
        <f t="shared" si="404"/>
        <v>8.0159424783314781E-2</v>
      </c>
      <c r="FE1236" s="1">
        <f t="shared" si="405"/>
        <v>3.2281132736030478E-5</v>
      </c>
      <c r="FF1236" s="1" t="str">
        <f t="shared" si="406"/>
        <v/>
      </c>
      <c r="FG1236" s="1" t="str">
        <f t="shared" si="407"/>
        <v/>
      </c>
      <c r="FI1236" s="1">
        <f t="shared" si="408"/>
        <v>4.7940304278919609E-172</v>
      </c>
      <c r="FJ1236" s="1" t="str">
        <f t="shared" si="409"/>
        <v/>
      </c>
      <c r="FK1236" s="1" t="str">
        <f t="shared" si="410"/>
        <v/>
      </c>
      <c r="FP1236" s="1">
        <v>649</v>
      </c>
      <c r="FQ1236" s="1">
        <f t="shared" si="411"/>
        <v>-13.696647092695972</v>
      </c>
      <c r="FR1236" s="1">
        <f t="shared" si="412"/>
        <v>1.5262258042800458E-2</v>
      </c>
      <c r="FS1236" s="1">
        <f t="shared" si="413"/>
        <v>8.0159424783314809E-2</v>
      </c>
      <c r="FT1236" s="1">
        <f t="shared" si="414"/>
        <v>1.5262258042800458E-2</v>
      </c>
      <c r="FU1236" s="1" t="str">
        <f t="shared" si="415"/>
        <v/>
      </c>
      <c r="FV1236" s="1" t="str">
        <f t="shared" si="416"/>
        <v/>
      </c>
      <c r="FW1236" s="1">
        <f t="shared" si="417"/>
        <v>0</v>
      </c>
      <c r="FX1236" s="1" t="str">
        <f t="shared" si="418"/>
        <v/>
      </c>
      <c r="FY1236" s="1" t="str">
        <f t="shared" si="419"/>
        <v/>
      </c>
      <c r="GC1236" s="1">
        <v>649</v>
      </c>
      <c r="GD1236" s="1">
        <f t="shared" si="428"/>
        <v>-49.76206351788781</v>
      </c>
      <c r="GE1236" s="1">
        <f t="shared" si="420"/>
        <v>4.200825839442029E-3</v>
      </c>
      <c r="GF1236" s="1">
        <f t="shared" si="421"/>
        <v>8.015942478331485E-2</v>
      </c>
      <c r="GG1236" s="1">
        <f t="shared" si="422"/>
        <v>4.200825839442029E-3</v>
      </c>
      <c r="GH1236" s="1" t="str">
        <f t="shared" si="423"/>
        <v/>
      </c>
      <c r="GI1236" s="1" t="str">
        <f t="shared" si="424"/>
        <v/>
      </c>
      <c r="GJ1236" s="1">
        <f t="shared" si="425"/>
        <v>0</v>
      </c>
      <c r="GK1236" s="1" t="str">
        <f t="shared" si="426"/>
        <v/>
      </c>
      <c r="GL1236" s="1" t="str">
        <f t="shared" si="427"/>
        <v/>
      </c>
      <c r="HA1236" s="2"/>
      <c r="HB1236" s="2">
        <f t="shared" si="399"/>
        <v>4.1856000000000542</v>
      </c>
      <c r="HC1236" s="145">
        <f t="shared" si="400"/>
        <v>0.75816901475835508</v>
      </c>
      <c r="HD1236" s="2">
        <f t="shared" si="401"/>
        <v>7.5272507109769293E-4</v>
      </c>
      <c r="HE1236" s="2" t="str">
        <f t="shared" si="397"/>
        <v/>
      </c>
      <c r="HF1236" s="24" t="str">
        <f t="shared" si="398"/>
        <v/>
      </c>
    </row>
    <row r="1237" spans="157:214" ht="20.100000000000001" customHeight="1" x14ac:dyDescent="0.25">
      <c r="FA1237" s="1">
        <v>650</v>
      </c>
      <c r="FB1237" s="1">
        <f t="shared" si="402"/>
        <v>-6457.2146020462133</v>
      </c>
      <c r="FC1237" s="1">
        <f t="shared" si="403"/>
        <v>3.2462673894037417E-5</v>
      </c>
      <c r="FD1237" s="1">
        <f t="shared" si="404"/>
        <v>8.0756659233771025E-2</v>
      </c>
      <c r="FE1237" s="1">
        <f t="shared" si="405"/>
        <v>3.2462673894037417E-5</v>
      </c>
      <c r="FF1237" s="1" t="str">
        <f t="shared" si="406"/>
        <v/>
      </c>
      <c r="FG1237" s="1" t="str">
        <f t="shared" si="407"/>
        <v/>
      </c>
      <c r="FI1237" s="1">
        <f t="shared" si="408"/>
        <v>5.3568522780778086E-172</v>
      </c>
      <c r="FJ1237" s="1" t="str">
        <f t="shared" si="409"/>
        <v/>
      </c>
      <c r="FK1237" s="1" t="str">
        <f t="shared" si="410"/>
        <v/>
      </c>
      <c r="FP1237" s="1">
        <v>650</v>
      </c>
      <c r="FQ1237" s="1">
        <f t="shared" si="411"/>
        <v>-13.657625306107096</v>
      </c>
      <c r="FR1237" s="1">
        <f t="shared" si="412"/>
        <v>1.5348089231611186E-2</v>
      </c>
      <c r="FS1237" s="1">
        <f t="shared" si="413"/>
        <v>8.0756659233770997E-2</v>
      </c>
      <c r="FT1237" s="1">
        <f t="shared" si="414"/>
        <v>1.5348089231611186E-2</v>
      </c>
      <c r="FU1237" s="1" t="str">
        <f t="shared" si="415"/>
        <v/>
      </c>
      <c r="FV1237" s="1" t="str">
        <f t="shared" si="416"/>
        <v/>
      </c>
      <c r="FW1237" s="1">
        <f t="shared" si="417"/>
        <v>0</v>
      </c>
      <c r="FX1237" s="1" t="str">
        <f t="shared" si="418"/>
        <v/>
      </c>
      <c r="FY1237" s="1" t="str">
        <f t="shared" si="419"/>
        <v/>
      </c>
      <c r="GC1237" s="1">
        <v>650</v>
      </c>
      <c r="GD1237" s="1">
        <f t="shared" si="428"/>
        <v>-49.620291257153085</v>
      </c>
      <c r="GE1237" s="1">
        <f t="shared" si="420"/>
        <v>4.2244502516866032E-3</v>
      </c>
      <c r="GF1237" s="1">
        <f t="shared" si="421"/>
        <v>8.0756659233771094E-2</v>
      </c>
      <c r="GG1237" s="1">
        <f t="shared" si="422"/>
        <v>4.2244502516866032E-3</v>
      </c>
      <c r="GH1237" s="1" t="str">
        <f t="shared" si="423"/>
        <v/>
      </c>
      <c r="GI1237" s="1" t="str">
        <f t="shared" si="424"/>
        <v/>
      </c>
      <c r="GJ1237" s="1">
        <f t="shared" si="425"/>
        <v>0</v>
      </c>
      <c r="GK1237" s="1" t="str">
        <f t="shared" si="426"/>
        <v/>
      </c>
      <c r="GL1237" s="1" t="str">
        <f t="shared" si="427"/>
        <v/>
      </c>
      <c r="HA1237" s="2"/>
      <c r="HB1237" s="2">
        <f t="shared" si="399"/>
        <v>4.1920000000000543</v>
      </c>
      <c r="HC1237" s="145">
        <f t="shared" si="400"/>
        <v>0.75741628968725738</v>
      </c>
      <c r="HD1237" s="2">
        <f t="shared" si="401"/>
        <v>7.5318949142688663E-4</v>
      </c>
      <c r="HE1237" s="2" t="str">
        <f t="shared" si="397"/>
        <v/>
      </c>
      <c r="HF1237" s="24" t="str">
        <f t="shared" si="398"/>
        <v/>
      </c>
    </row>
    <row r="1238" spans="157:214" ht="20.100000000000001" customHeight="1" x14ac:dyDescent="0.25">
      <c r="FA1238" s="2">
        <v>651</v>
      </c>
      <c r="FB1238" s="1">
        <f t="shared" si="402"/>
        <v>-6438.7654174689378</v>
      </c>
      <c r="FC1238" s="1">
        <f t="shared" si="403"/>
        <v>3.2644713675309186E-5</v>
      </c>
      <c r="FD1238" s="1">
        <f t="shared" si="404"/>
        <v>8.135724757480671E-2</v>
      </c>
      <c r="FE1238" s="1">
        <f t="shared" si="405"/>
        <v>3.2644713675309186E-5</v>
      </c>
      <c r="FF1238" s="1" t="str">
        <f t="shared" si="406"/>
        <v/>
      </c>
      <c r="FG1238" s="1" t="str">
        <f t="shared" si="407"/>
        <v/>
      </c>
      <c r="FI1238" s="1">
        <f t="shared" si="408"/>
        <v>5.9856539566399053E-172</v>
      </c>
      <c r="FJ1238" s="1" t="str">
        <f t="shared" si="409"/>
        <v/>
      </c>
      <c r="FK1238" s="1" t="str">
        <f t="shared" si="410"/>
        <v/>
      </c>
      <c r="FP1238" s="2">
        <v>651</v>
      </c>
      <c r="FQ1238" s="1">
        <f t="shared" si="411"/>
        <v>-13.618603519518217</v>
      </c>
      <c r="FR1238" s="1">
        <f t="shared" si="412"/>
        <v>1.5434156165462112E-2</v>
      </c>
      <c r="FS1238" s="1">
        <f t="shared" si="413"/>
        <v>8.135724757480671E-2</v>
      </c>
      <c r="FT1238" s="1">
        <f t="shared" si="414"/>
        <v>1.5434156165462112E-2</v>
      </c>
      <c r="FU1238" s="1" t="str">
        <f t="shared" si="415"/>
        <v/>
      </c>
      <c r="FV1238" s="1" t="str">
        <f t="shared" si="416"/>
        <v/>
      </c>
      <c r="FW1238" s="1">
        <f t="shared" si="417"/>
        <v>0</v>
      </c>
      <c r="FX1238" s="1" t="str">
        <f t="shared" si="418"/>
        <v/>
      </c>
      <c r="FY1238" s="1" t="str">
        <f t="shared" si="419"/>
        <v/>
      </c>
      <c r="GC1238" s="2">
        <v>651</v>
      </c>
      <c r="GD1238" s="1">
        <f t="shared" si="428"/>
        <v>-49.478518996418359</v>
      </c>
      <c r="GE1238" s="1">
        <f t="shared" si="420"/>
        <v>4.2481395510437867E-3</v>
      </c>
      <c r="GF1238" s="1">
        <f t="shared" si="421"/>
        <v>8.1357247574806779E-2</v>
      </c>
      <c r="GG1238" s="1">
        <f t="shared" si="422"/>
        <v>4.2481395510437867E-3</v>
      </c>
      <c r="GH1238" s="1" t="str">
        <f t="shared" si="423"/>
        <v/>
      </c>
      <c r="GI1238" s="1" t="str">
        <f t="shared" si="424"/>
        <v/>
      </c>
      <c r="GJ1238" s="1">
        <f t="shared" si="425"/>
        <v>0</v>
      </c>
      <c r="GK1238" s="1" t="str">
        <f t="shared" si="426"/>
        <v/>
      </c>
      <c r="GL1238" s="1" t="str">
        <f t="shared" si="427"/>
        <v/>
      </c>
      <c r="HA1238" s="2"/>
      <c r="HB1238" s="2">
        <f t="shared" si="399"/>
        <v>4.1984000000000545</v>
      </c>
      <c r="HC1238" s="145">
        <f t="shared" si="400"/>
        <v>0.7566631001958305</v>
      </c>
      <c r="HD1238" s="2">
        <f t="shared" si="401"/>
        <v>7.5364981333314596E-4</v>
      </c>
      <c r="HE1238" s="2" t="str">
        <f t="shared" si="397"/>
        <v/>
      </c>
      <c r="HF1238" s="24" t="str">
        <f t="shared" si="398"/>
        <v/>
      </c>
    </row>
    <row r="1239" spans="157:214" ht="20.100000000000001" customHeight="1" x14ac:dyDescent="0.25">
      <c r="FA1239" s="1">
        <v>652</v>
      </c>
      <c r="FB1239" s="1">
        <f t="shared" si="402"/>
        <v>-6420.3162328916642</v>
      </c>
      <c r="FC1239" s="1">
        <f t="shared" si="403"/>
        <v>3.2827249034398378E-5</v>
      </c>
      <c r="FD1239" s="1">
        <f t="shared" si="404"/>
        <v>8.196119897758436E-2</v>
      </c>
      <c r="FE1239" s="1">
        <f t="shared" si="405"/>
        <v>3.2827249034398378E-5</v>
      </c>
      <c r="FF1239" s="1" t="str">
        <f t="shared" si="406"/>
        <v/>
      </c>
      <c r="FG1239" s="1" t="str">
        <f t="shared" si="407"/>
        <v/>
      </c>
      <c r="FI1239" s="1">
        <f t="shared" si="408"/>
        <v>6.6881590502293198E-172</v>
      </c>
      <c r="FJ1239" s="1" t="str">
        <f t="shared" si="409"/>
        <v/>
      </c>
      <c r="FK1239" s="1" t="str">
        <f t="shared" si="410"/>
        <v/>
      </c>
      <c r="FP1239" s="1">
        <v>652</v>
      </c>
      <c r="FQ1239" s="1">
        <f t="shared" si="411"/>
        <v>-13.579581732929341</v>
      </c>
      <c r="FR1239" s="1">
        <f t="shared" si="412"/>
        <v>1.5520457404490356E-2</v>
      </c>
      <c r="FS1239" s="1">
        <f t="shared" si="413"/>
        <v>8.1961198977584415E-2</v>
      </c>
      <c r="FT1239" s="1">
        <f t="shared" si="414"/>
        <v>1.5520457404490356E-2</v>
      </c>
      <c r="FU1239" s="1" t="str">
        <f t="shared" si="415"/>
        <v/>
      </c>
      <c r="FV1239" s="1" t="str">
        <f t="shared" si="416"/>
        <v/>
      </c>
      <c r="FW1239" s="1">
        <f t="shared" si="417"/>
        <v>0</v>
      </c>
      <c r="FX1239" s="1" t="str">
        <f t="shared" si="418"/>
        <v/>
      </c>
      <c r="FY1239" s="1" t="str">
        <f t="shared" si="419"/>
        <v/>
      </c>
      <c r="GC1239" s="1">
        <v>652</v>
      </c>
      <c r="GD1239" s="1">
        <f t="shared" si="428"/>
        <v>-49.336746735683647</v>
      </c>
      <c r="GE1239" s="1">
        <f t="shared" si="420"/>
        <v>4.2718933412017697E-3</v>
      </c>
      <c r="GF1239" s="1">
        <f t="shared" si="421"/>
        <v>8.1961198977584415E-2</v>
      </c>
      <c r="GG1239" s="1">
        <f t="shared" si="422"/>
        <v>4.2718933412017697E-3</v>
      </c>
      <c r="GH1239" s="1" t="str">
        <f t="shared" si="423"/>
        <v/>
      </c>
      <c r="GI1239" s="1" t="str">
        <f t="shared" si="424"/>
        <v/>
      </c>
      <c r="GJ1239" s="1">
        <f t="shared" si="425"/>
        <v>0</v>
      </c>
      <c r="GK1239" s="1" t="str">
        <f t="shared" si="426"/>
        <v/>
      </c>
      <c r="GL1239" s="1" t="str">
        <f t="shared" si="427"/>
        <v/>
      </c>
      <c r="HA1239" s="2"/>
      <c r="HB1239" s="2">
        <f t="shared" si="399"/>
        <v>4.2048000000000547</v>
      </c>
      <c r="HC1239" s="145">
        <f t="shared" si="400"/>
        <v>0.75590945038249735</v>
      </c>
      <c r="HD1239" s="2">
        <f t="shared" si="401"/>
        <v>7.5410604231029854E-4</v>
      </c>
      <c r="HE1239" s="2" t="str">
        <f t="shared" si="397"/>
        <v/>
      </c>
      <c r="HF1239" s="24" t="str">
        <f t="shared" si="398"/>
        <v/>
      </c>
    </row>
    <row r="1240" spans="157:214" ht="20.100000000000001" customHeight="1" x14ac:dyDescent="0.25">
      <c r="FA1240" s="1">
        <v>653</v>
      </c>
      <c r="FB1240" s="1">
        <f t="shared" si="402"/>
        <v>-6401.8670483143887</v>
      </c>
      <c r="FC1240" s="1">
        <f t="shared" si="403"/>
        <v>3.3010276884950275E-5</v>
      </c>
      <c r="FD1240" s="1">
        <f t="shared" si="404"/>
        <v>8.25685225567033E-2</v>
      </c>
      <c r="FE1240" s="1">
        <f t="shared" si="405"/>
        <v>3.3010276884950275E-5</v>
      </c>
      <c r="FF1240" s="1" t="str">
        <f t="shared" si="406"/>
        <v/>
      </c>
      <c r="FG1240" s="1" t="str">
        <f t="shared" si="407"/>
        <v/>
      </c>
      <c r="FI1240" s="1">
        <f t="shared" si="408"/>
        <v>7.4729939464226196E-172</v>
      </c>
      <c r="FJ1240" s="1" t="str">
        <f t="shared" si="409"/>
        <v/>
      </c>
      <c r="FK1240" s="1" t="str">
        <f t="shared" si="410"/>
        <v/>
      </c>
      <c r="FP1240" s="1">
        <v>653</v>
      </c>
      <c r="FQ1240" s="1">
        <f t="shared" si="411"/>
        <v>-13.540559946340466</v>
      </c>
      <c r="FR1240" s="1">
        <f t="shared" si="412"/>
        <v>1.5606991489492397E-2</v>
      </c>
      <c r="FS1240" s="1">
        <f t="shared" si="413"/>
        <v>8.2568522556703286E-2</v>
      </c>
      <c r="FT1240" s="1">
        <f t="shared" si="414"/>
        <v>1.5606991489492397E-2</v>
      </c>
      <c r="FU1240" s="1" t="str">
        <f t="shared" si="415"/>
        <v/>
      </c>
      <c r="FV1240" s="1" t="str">
        <f t="shared" si="416"/>
        <v/>
      </c>
      <c r="FW1240" s="1">
        <f t="shared" si="417"/>
        <v>0</v>
      </c>
      <c r="FX1240" s="1" t="str">
        <f t="shared" si="418"/>
        <v/>
      </c>
      <c r="FY1240" s="1" t="str">
        <f t="shared" si="419"/>
        <v/>
      </c>
      <c r="GC1240" s="1">
        <v>653</v>
      </c>
      <c r="GD1240" s="1">
        <f t="shared" si="428"/>
        <v>-49.194974474948921</v>
      </c>
      <c r="GE1240" s="1">
        <f t="shared" si="420"/>
        <v>4.2957112205253721E-3</v>
      </c>
      <c r="GF1240" s="1">
        <f t="shared" si="421"/>
        <v>8.2568522556703355E-2</v>
      </c>
      <c r="GG1240" s="1">
        <f t="shared" si="422"/>
        <v>4.2957112205253721E-3</v>
      </c>
      <c r="GH1240" s="1" t="str">
        <f t="shared" si="423"/>
        <v/>
      </c>
      <c r="GI1240" s="1" t="str">
        <f t="shared" si="424"/>
        <v/>
      </c>
      <c r="GJ1240" s="1">
        <f t="shared" si="425"/>
        <v>0</v>
      </c>
      <c r="GK1240" s="1" t="str">
        <f t="shared" si="426"/>
        <v/>
      </c>
      <c r="GL1240" s="1" t="str">
        <f t="shared" si="427"/>
        <v/>
      </c>
      <c r="HA1240" s="2"/>
      <c r="HB1240" s="2">
        <f t="shared" si="399"/>
        <v>4.2112000000000549</v>
      </c>
      <c r="HC1240" s="145">
        <f t="shared" si="400"/>
        <v>0.75515534434018705</v>
      </c>
      <c r="HD1240" s="2">
        <f t="shared" si="401"/>
        <v>7.5455818388980855E-4</v>
      </c>
      <c r="HE1240" s="2" t="str">
        <f t="shared" si="397"/>
        <v/>
      </c>
      <c r="HF1240" s="24" t="str">
        <f t="shared" si="398"/>
        <v/>
      </c>
    </row>
    <row r="1241" spans="157:214" ht="20.100000000000001" customHeight="1" x14ac:dyDescent="0.25">
      <c r="FA1241" s="1">
        <v>654</v>
      </c>
      <c r="FB1241" s="1">
        <f t="shared" si="402"/>
        <v>-6383.4178637371133</v>
      </c>
      <c r="FC1241" s="1">
        <f t="shared" si="403"/>
        <v>3.3193794099672106E-5</v>
      </c>
      <c r="FD1241" s="1">
        <f t="shared" si="404"/>
        <v>8.3179227369444247E-2</v>
      </c>
      <c r="FE1241" s="1">
        <f t="shared" si="405"/>
        <v>3.3193794099672106E-5</v>
      </c>
      <c r="FF1241" s="1" t="str">
        <f t="shared" si="406"/>
        <v/>
      </c>
      <c r="FG1241" s="1" t="str">
        <f t="shared" si="407"/>
        <v/>
      </c>
      <c r="FI1241" s="1">
        <f t="shared" si="408"/>
        <v>8.3497932062912346E-172</v>
      </c>
      <c r="FJ1241" s="1" t="str">
        <f t="shared" si="409"/>
        <v/>
      </c>
      <c r="FK1241" s="1" t="str">
        <f t="shared" si="410"/>
        <v/>
      </c>
      <c r="FP1241" s="1">
        <v>654</v>
      </c>
      <c r="FQ1241" s="1">
        <f t="shared" si="411"/>
        <v>-13.501538159751586</v>
      </c>
      <c r="FR1241" s="1">
        <f t="shared" si="412"/>
        <v>1.5693756941909578E-2</v>
      </c>
      <c r="FS1241" s="1">
        <f t="shared" si="413"/>
        <v>8.3179227369444247E-2</v>
      </c>
      <c r="FT1241" s="1">
        <f t="shared" si="414"/>
        <v>1.5693756941909578E-2</v>
      </c>
      <c r="FU1241" s="1" t="str">
        <f t="shared" si="415"/>
        <v/>
      </c>
      <c r="FV1241" s="1" t="str">
        <f t="shared" si="416"/>
        <v/>
      </c>
      <c r="FW1241" s="1">
        <f t="shared" si="417"/>
        <v>0</v>
      </c>
      <c r="FX1241" s="1" t="str">
        <f t="shared" si="418"/>
        <v/>
      </c>
      <c r="FY1241" s="1" t="str">
        <f t="shared" si="419"/>
        <v/>
      </c>
      <c r="GC1241" s="1">
        <v>654</v>
      </c>
      <c r="GD1241" s="1">
        <f t="shared" si="428"/>
        <v>-49.053202214214195</v>
      </c>
      <c r="GE1241" s="1">
        <f t="shared" si="420"/>
        <v>4.3195927820520357E-3</v>
      </c>
      <c r="GF1241" s="1">
        <f t="shared" si="421"/>
        <v>8.3179227369444289E-2</v>
      </c>
      <c r="GG1241" s="1">
        <f t="shared" si="422"/>
        <v>4.3195927820520357E-3</v>
      </c>
      <c r="GH1241" s="1" t="str">
        <f t="shared" si="423"/>
        <v/>
      </c>
      <c r="GI1241" s="1" t="str">
        <f t="shared" si="424"/>
        <v/>
      </c>
      <c r="GJ1241" s="1">
        <f t="shared" si="425"/>
        <v>0</v>
      </c>
      <c r="GK1241" s="1" t="str">
        <f t="shared" si="426"/>
        <v/>
      </c>
      <c r="GL1241" s="1" t="str">
        <f t="shared" si="427"/>
        <v/>
      </c>
      <c r="HA1241" s="2"/>
      <c r="HB1241" s="2">
        <f t="shared" si="399"/>
        <v>4.2176000000000551</v>
      </c>
      <c r="HC1241" s="145">
        <f t="shared" si="400"/>
        <v>0.75440078615629724</v>
      </c>
      <c r="HD1241" s="2">
        <f t="shared" si="401"/>
        <v>7.5500624364066571E-4</v>
      </c>
      <c r="HE1241" s="2" t="str">
        <f t="shared" si="397"/>
        <v/>
      </c>
      <c r="HF1241" s="24" t="str">
        <f t="shared" si="398"/>
        <v/>
      </c>
    </row>
    <row r="1242" spans="157:214" ht="20.100000000000001" customHeight="1" x14ac:dyDescent="0.25">
      <c r="FA1242" s="1">
        <v>655</v>
      </c>
      <c r="FB1242" s="1">
        <f t="shared" si="402"/>
        <v>-6364.9686791598397</v>
      </c>
      <c r="FC1242" s="1">
        <f t="shared" si="403"/>
        <v>3.3377797510305607E-5</v>
      </c>
      <c r="FD1242" s="1">
        <f t="shared" si="404"/>
        <v>8.3793322415014207E-2</v>
      </c>
      <c r="FE1242" s="1">
        <f t="shared" si="405"/>
        <v>3.3377797510305607E-5</v>
      </c>
      <c r="FF1242" s="1" t="str">
        <f t="shared" si="406"/>
        <v/>
      </c>
      <c r="FG1242" s="1" t="str">
        <f t="shared" si="407"/>
        <v/>
      </c>
      <c r="FI1242" s="1">
        <f t="shared" si="408"/>
        <v>9.3293172176829158E-172</v>
      </c>
      <c r="FJ1242" s="1" t="str">
        <f t="shared" si="409"/>
        <v/>
      </c>
      <c r="FK1242" s="1" t="str">
        <f t="shared" si="410"/>
        <v/>
      </c>
      <c r="FP1242" s="1">
        <v>655</v>
      </c>
      <c r="FQ1242" s="1">
        <f t="shared" si="411"/>
        <v>-13.46251637316271</v>
      </c>
      <c r="FR1242" s="1">
        <f t="shared" si="412"/>
        <v>1.5780752263815038E-2</v>
      </c>
      <c r="FS1242" s="1">
        <f t="shared" si="413"/>
        <v>8.3793322415014207E-2</v>
      </c>
      <c r="FT1242" s="1">
        <f t="shared" si="414"/>
        <v>1.5780752263815038E-2</v>
      </c>
      <c r="FU1242" s="1" t="str">
        <f t="shared" si="415"/>
        <v/>
      </c>
      <c r="FV1242" s="1" t="str">
        <f t="shared" si="416"/>
        <v/>
      </c>
      <c r="FW1242" s="1">
        <f t="shared" si="417"/>
        <v>0</v>
      </c>
      <c r="FX1242" s="1" t="str">
        <f t="shared" si="418"/>
        <v/>
      </c>
      <c r="FY1242" s="1" t="str">
        <f t="shared" si="419"/>
        <v/>
      </c>
      <c r="GC1242" s="1">
        <v>655</v>
      </c>
      <c r="GD1242" s="1">
        <f t="shared" si="428"/>
        <v>-48.91142995347947</v>
      </c>
      <c r="GE1242" s="1">
        <f t="shared" si="420"/>
        <v>4.3435376134882617E-3</v>
      </c>
      <c r="GF1242" s="1">
        <f t="shared" si="421"/>
        <v>8.3793322415014262E-2</v>
      </c>
      <c r="GG1242" s="1">
        <f t="shared" si="422"/>
        <v>4.3435376134882617E-3</v>
      </c>
      <c r="GH1242" s="1" t="str">
        <f t="shared" si="423"/>
        <v/>
      </c>
      <c r="GI1242" s="1" t="str">
        <f t="shared" si="424"/>
        <v/>
      </c>
      <c r="GJ1242" s="1">
        <f t="shared" si="425"/>
        <v>0</v>
      </c>
      <c r="GK1242" s="1" t="str">
        <f t="shared" si="426"/>
        <v/>
      </c>
      <c r="GL1242" s="1" t="str">
        <f t="shared" si="427"/>
        <v/>
      </c>
      <c r="HA1242" s="2"/>
      <c r="HB1242" s="2">
        <f t="shared" si="399"/>
        <v>4.2240000000000553</v>
      </c>
      <c r="HC1242" s="145">
        <f t="shared" si="400"/>
        <v>0.75364577991265658</v>
      </c>
      <c r="HD1242" s="2">
        <f t="shared" si="401"/>
        <v>7.554502271696073E-4</v>
      </c>
      <c r="HE1242" s="2" t="str">
        <f t="shared" si="397"/>
        <v/>
      </c>
      <c r="HF1242" s="24" t="str">
        <f t="shared" si="398"/>
        <v/>
      </c>
    </row>
    <row r="1243" spans="157:214" ht="20.100000000000001" customHeight="1" x14ac:dyDescent="0.25">
      <c r="FA1243" s="1">
        <v>656</v>
      </c>
      <c r="FB1243" s="1">
        <f t="shared" si="402"/>
        <v>-6346.5194945825642</v>
      </c>
      <c r="FC1243" s="1">
        <f t="shared" si="403"/>
        <v>3.3562283907602575E-5</v>
      </c>
      <c r="FD1243" s="1">
        <f t="shared" si="404"/>
        <v>8.4410816633790395E-2</v>
      </c>
      <c r="FE1243" s="1">
        <f t="shared" si="405"/>
        <v>3.3562283907602575E-5</v>
      </c>
      <c r="FF1243" s="1" t="str">
        <f t="shared" si="406"/>
        <v/>
      </c>
      <c r="FG1243" s="1" t="str">
        <f t="shared" si="407"/>
        <v/>
      </c>
      <c r="FI1243" s="1">
        <f t="shared" si="408"/>
        <v>1.0423583558353368E-171</v>
      </c>
      <c r="FJ1243" s="1" t="str">
        <f t="shared" si="409"/>
        <v/>
      </c>
      <c r="FK1243" s="1" t="str">
        <f t="shared" si="410"/>
        <v/>
      </c>
      <c r="FP1243" s="1">
        <v>656</v>
      </c>
      <c r="FQ1243" s="1">
        <f t="shared" si="411"/>
        <v>-13.423494586573831</v>
      </c>
      <c r="FR1243" s="1">
        <f t="shared" si="412"/>
        <v>1.5867975937902234E-2</v>
      </c>
      <c r="FS1243" s="1">
        <f t="shared" si="413"/>
        <v>8.4410816633790423E-2</v>
      </c>
      <c r="FT1243" s="1">
        <f t="shared" si="414"/>
        <v>1.5867975937902234E-2</v>
      </c>
      <c r="FU1243" s="1" t="str">
        <f t="shared" si="415"/>
        <v/>
      </c>
      <c r="FV1243" s="1" t="str">
        <f t="shared" si="416"/>
        <v/>
      </c>
      <c r="FW1243" s="1">
        <f t="shared" si="417"/>
        <v>0</v>
      </c>
      <c r="FX1243" s="1" t="str">
        <f t="shared" si="418"/>
        <v/>
      </c>
      <c r="FY1243" s="1" t="str">
        <f t="shared" si="419"/>
        <v/>
      </c>
      <c r="GC1243" s="1">
        <v>656</v>
      </c>
      <c r="GD1243" s="1">
        <f t="shared" si="428"/>
        <v>-48.769657692744744</v>
      </c>
      <c r="GE1243" s="1">
        <f t="shared" si="420"/>
        <v>4.3675452972064275E-3</v>
      </c>
      <c r="GF1243" s="1">
        <f t="shared" si="421"/>
        <v>8.4410816633790478E-2</v>
      </c>
      <c r="GG1243" s="1">
        <f t="shared" si="422"/>
        <v>4.3675452972064275E-3</v>
      </c>
      <c r="GH1243" s="1" t="str">
        <f t="shared" si="423"/>
        <v/>
      </c>
      <c r="GI1243" s="1" t="str">
        <f t="shared" si="424"/>
        <v/>
      </c>
      <c r="GJ1243" s="1">
        <f t="shared" si="425"/>
        <v>0</v>
      </c>
      <c r="GK1243" s="1" t="str">
        <f t="shared" si="426"/>
        <v/>
      </c>
      <c r="GL1243" s="1" t="str">
        <f t="shared" si="427"/>
        <v/>
      </c>
      <c r="HA1243" s="2"/>
      <c r="HB1243" s="2">
        <f t="shared" si="399"/>
        <v>4.2304000000000554</v>
      </c>
      <c r="HC1243" s="145">
        <f t="shared" si="400"/>
        <v>0.75289032968548697</v>
      </c>
      <c r="HD1243" s="2">
        <f t="shared" si="401"/>
        <v>7.558901401205631E-4</v>
      </c>
      <c r="HE1243" s="2" t="str">
        <f t="shared" si="397"/>
        <v/>
      </c>
      <c r="HF1243" s="24" t="str">
        <f t="shared" si="398"/>
        <v/>
      </c>
    </row>
    <row r="1244" spans="157:214" ht="20.100000000000001" customHeight="1" x14ac:dyDescent="0.25">
      <c r="FA1244" s="1">
        <v>657</v>
      </c>
      <c r="FB1244" s="1">
        <f t="shared" si="402"/>
        <v>-6328.0703100052888</v>
      </c>
      <c r="FC1244" s="1">
        <f t="shared" si="403"/>
        <v>3.3747250041303581E-5</v>
      </c>
      <c r="FD1244" s="1">
        <f t="shared" si="404"/>
        <v>8.503171890656365E-2</v>
      </c>
      <c r="FE1244" s="1">
        <f t="shared" si="405"/>
        <v>3.3747250041303581E-5</v>
      </c>
      <c r="FF1244" s="1" t="str">
        <f t="shared" si="406"/>
        <v/>
      </c>
      <c r="FG1244" s="1" t="str">
        <f t="shared" si="407"/>
        <v/>
      </c>
      <c r="FI1244" s="1">
        <f t="shared" si="408"/>
        <v>1.1646013664153805E-171</v>
      </c>
      <c r="FJ1244" s="1" t="str">
        <f t="shared" si="409"/>
        <v/>
      </c>
      <c r="FK1244" s="1" t="str">
        <f t="shared" si="410"/>
        <v/>
      </c>
      <c r="FP1244" s="1">
        <v>657</v>
      </c>
      <c r="FQ1244" s="1">
        <f t="shared" si="411"/>
        <v>-13.384472799984955</v>
      </c>
      <c r="FR1244" s="1">
        <f t="shared" si="412"/>
        <v>1.5955426427474825E-2</v>
      </c>
      <c r="FS1244" s="1">
        <f t="shared" si="413"/>
        <v>8.5031718906563608E-2</v>
      </c>
      <c r="FT1244" s="1">
        <f t="shared" si="414"/>
        <v>1.5955426427474825E-2</v>
      </c>
      <c r="FU1244" s="1" t="str">
        <f t="shared" si="415"/>
        <v/>
      </c>
      <c r="FV1244" s="1" t="str">
        <f t="shared" si="416"/>
        <v/>
      </c>
      <c r="FW1244" s="1">
        <f t="shared" si="417"/>
        <v>0</v>
      </c>
      <c r="FX1244" s="1" t="str">
        <f t="shared" si="418"/>
        <v/>
      </c>
      <c r="FY1244" s="1" t="str">
        <f t="shared" si="419"/>
        <v/>
      </c>
      <c r="GC1244" s="1">
        <v>657</v>
      </c>
      <c r="GD1244" s="1">
        <f t="shared" si="428"/>
        <v>-48.627885432010018</v>
      </c>
      <c r="GE1244" s="1">
        <f t="shared" si="420"/>
        <v>4.3916154102420077E-3</v>
      </c>
      <c r="GF1244" s="1">
        <f t="shared" si="421"/>
        <v>8.5031718906563747E-2</v>
      </c>
      <c r="GG1244" s="1">
        <f t="shared" si="422"/>
        <v>4.3916154102420077E-3</v>
      </c>
      <c r="GH1244" s="1" t="str">
        <f t="shared" si="423"/>
        <v/>
      </c>
      <c r="GI1244" s="1" t="str">
        <f t="shared" si="424"/>
        <v/>
      </c>
      <c r="GJ1244" s="1">
        <f t="shared" si="425"/>
        <v>0</v>
      </c>
      <c r="GK1244" s="1" t="str">
        <f t="shared" si="426"/>
        <v/>
      </c>
      <c r="GL1244" s="1" t="str">
        <f t="shared" si="427"/>
        <v/>
      </c>
      <c r="HA1244" s="2"/>
      <c r="HB1244" s="2">
        <f t="shared" si="399"/>
        <v>4.2368000000000556</v>
      </c>
      <c r="HC1244" s="145">
        <f t="shared" si="400"/>
        <v>0.75213443954536641</v>
      </c>
      <c r="HD1244" s="2">
        <f t="shared" si="401"/>
        <v>7.5632598817343411E-4</v>
      </c>
      <c r="HE1244" s="2" t="str">
        <f t="shared" si="397"/>
        <v/>
      </c>
      <c r="HF1244" s="24" t="str">
        <f t="shared" si="398"/>
        <v/>
      </c>
    </row>
    <row r="1245" spans="157:214" ht="20.100000000000001" customHeight="1" x14ac:dyDescent="0.25">
      <c r="FA1245" s="2">
        <v>658</v>
      </c>
      <c r="FB1245" s="1">
        <f t="shared" si="402"/>
        <v>-6309.6211254280133</v>
      </c>
      <c r="FC1245" s="1">
        <f t="shared" si="403"/>
        <v>3.3932692620119881E-5</v>
      </c>
      <c r="FD1245" s="1">
        <f t="shared" si="404"/>
        <v>8.5656038053781747E-2</v>
      </c>
      <c r="FE1245" s="1">
        <f t="shared" si="405"/>
        <v>3.3932692620119881E-5</v>
      </c>
      <c r="FF1245" s="1" t="str">
        <f t="shared" si="406"/>
        <v/>
      </c>
      <c r="FG1245" s="1" t="str">
        <f t="shared" si="407"/>
        <v/>
      </c>
      <c r="FI1245" s="1">
        <f t="shared" si="408"/>
        <v>1.3011596582847689E-171</v>
      </c>
      <c r="FJ1245" s="1" t="str">
        <f t="shared" si="409"/>
        <v/>
      </c>
      <c r="FK1245" s="1" t="str">
        <f t="shared" si="410"/>
        <v/>
      </c>
      <c r="FP1245" s="2">
        <v>658</v>
      </c>
      <c r="FQ1245" s="1">
        <f t="shared" si="411"/>
        <v>-13.345451013396076</v>
      </c>
      <c r="FR1245" s="1">
        <f t="shared" si="412"/>
        <v>1.604310217643818E-2</v>
      </c>
      <c r="FS1245" s="1">
        <f t="shared" si="413"/>
        <v>8.5656038053781719E-2</v>
      </c>
      <c r="FT1245" s="1">
        <f t="shared" si="414"/>
        <v>1.604310217643818E-2</v>
      </c>
      <c r="FU1245" s="1" t="str">
        <f t="shared" si="415"/>
        <v/>
      </c>
      <c r="FV1245" s="1" t="str">
        <f t="shared" si="416"/>
        <v/>
      </c>
      <c r="FW1245" s="1">
        <f t="shared" si="417"/>
        <v>0</v>
      </c>
      <c r="FX1245" s="1" t="str">
        <f t="shared" si="418"/>
        <v/>
      </c>
      <c r="FY1245" s="1" t="str">
        <f t="shared" si="419"/>
        <v/>
      </c>
      <c r="GC1245" s="2">
        <v>658</v>
      </c>
      <c r="GD1245" s="1">
        <f t="shared" si="428"/>
        <v>-48.486113171275306</v>
      </c>
      <c r="GE1245" s="1">
        <f t="shared" si="420"/>
        <v>4.4157475242912365E-3</v>
      </c>
      <c r="GF1245" s="1">
        <f t="shared" si="421"/>
        <v>8.5656038053781747E-2</v>
      </c>
      <c r="GG1245" s="1">
        <f t="shared" si="422"/>
        <v>4.4157475242912365E-3</v>
      </c>
      <c r="GH1245" s="1" t="str">
        <f t="shared" si="423"/>
        <v/>
      </c>
      <c r="GI1245" s="1" t="str">
        <f t="shared" si="424"/>
        <v/>
      </c>
      <c r="GJ1245" s="1">
        <f t="shared" si="425"/>
        <v>0</v>
      </c>
      <c r="GK1245" s="1" t="str">
        <f t="shared" si="426"/>
        <v/>
      </c>
      <c r="GL1245" s="1" t="str">
        <f t="shared" si="427"/>
        <v/>
      </c>
      <c r="HA1245" s="2"/>
      <c r="HB1245" s="2">
        <f t="shared" si="399"/>
        <v>4.2432000000000558</v>
      </c>
      <c r="HC1245" s="145">
        <f t="shared" si="400"/>
        <v>0.75137811355719297</v>
      </c>
      <c r="HD1245" s="2">
        <f t="shared" si="401"/>
        <v>7.5675777704531377E-4</v>
      </c>
      <c r="HE1245" s="2" t="str">
        <f t="shared" si="397"/>
        <v/>
      </c>
      <c r="HF1245" s="24" t="str">
        <f t="shared" si="398"/>
        <v/>
      </c>
    </row>
    <row r="1246" spans="157:214" ht="20.100000000000001" customHeight="1" x14ac:dyDescent="0.25">
      <c r="FA1246" s="1">
        <v>659</v>
      </c>
      <c r="FB1246" s="1">
        <f t="shared" si="402"/>
        <v>-6291.1719408507397</v>
      </c>
      <c r="FC1246" s="1">
        <f t="shared" si="403"/>
        <v>3.4118608311718544E-5</v>
      </c>
      <c r="FD1246" s="1">
        <f t="shared" si="404"/>
        <v>8.6283782834792128E-2</v>
      </c>
      <c r="FE1246" s="1">
        <f t="shared" si="405"/>
        <v>3.4118608311718544E-5</v>
      </c>
      <c r="FF1246" s="1" t="str">
        <f t="shared" si="406"/>
        <v/>
      </c>
      <c r="FG1246" s="1" t="str">
        <f t="shared" si="407"/>
        <v/>
      </c>
      <c r="FI1246" s="1">
        <f t="shared" si="408"/>
        <v>1.4537071800901366E-171</v>
      </c>
      <c r="FJ1246" s="1" t="str">
        <f t="shared" si="409"/>
        <v/>
      </c>
      <c r="FK1246" s="1" t="str">
        <f t="shared" si="410"/>
        <v/>
      </c>
      <c r="FP1246" s="1">
        <v>659</v>
      </c>
      <c r="FQ1246" s="1">
        <f t="shared" si="411"/>
        <v>-13.3064292268072</v>
      </c>
      <c r="FR1246" s="1">
        <f t="shared" si="412"/>
        <v>1.6131001609292261E-2</v>
      </c>
      <c r="FS1246" s="1">
        <f t="shared" si="413"/>
        <v>8.6283782834792128E-2</v>
      </c>
      <c r="FT1246" s="1">
        <f t="shared" si="414"/>
        <v>1.6131001609292261E-2</v>
      </c>
      <c r="FU1246" s="1" t="str">
        <f t="shared" si="415"/>
        <v/>
      </c>
      <c r="FV1246" s="1" t="str">
        <f t="shared" si="416"/>
        <v/>
      </c>
      <c r="FW1246" s="1">
        <f t="shared" si="417"/>
        <v>0</v>
      </c>
      <c r="FX1246" s="1" t="str">
        <f t="shared" si="418"/>
        <v/>
      </c>
      <c r="FY1246" s="1" t="str">
        <f t="shared" si="419"/>
        <v/>
      </c>
      <c r="GC1246" s="1">
        <v>659</v>
      </c>
      <c r="GD1246" s="1">
        <f t="shared" si="428"/>
        <v>-48.344340910540581</v>
      </c>
      <c r="GE1246" s="1">
        <f t="shared" si="420"/>
        <v>4.4399412057091678E-3</v>
      </c>
      <c r="GF1246" s="1">
        <f t="shared" si="421"/>
        <v>8.6283782834792155E-2</v>
      </c>
      <c r="GG1246" s="1">
        <f t="shared" si="422"/>
        <v>4.4399412057091678E-3</v>
      </c>
      <c r="GH1246" s="1" t="str">
        <f t="shared" si="423"/>
        <v/>
      </c>
      <c r="GI1246" s="1" t="str">
        <f t="shared" si="424"/>
        <v/>
      </c>
      <c r="GJ1246" s="1">
        <f t="shared" si="425"/>
        <v>0</v>
      </c>
      <c r="GK1246" s="1" t="str">
        <f t="shared" si="426"/>
        <v/>
      </c>
      <c r="GL1246" s="1" t="str">
        <f t="shared" si="427"/>
        <v/>
      </c>
      <c r="HA1246" s="2"/>
      <c r="HB1246" s="2">
        <f t="shared" si="399"/>
        <v>4.249600000000056</v>
      </c>
      <c r="HC1246" s="145">
        <f t="shared" si="400"/>
        <v>0.75062135578014766</v>
      </c>
      <c r="HD1246" s="2">
        <f t="shared" si="401"/>
        <v>7.5718551248915578E-4</v>
      </c>
      <c r="HE1246" s="2" t="str">
        <f t="shared" si="397"/>
        <v/>
      </c>
      <c r="HF1246" s="24" t="str">
        <f t="shared" si="398"/>
        <v/>
      </c>
    </row>
    <row r="1247" spans="157:214" ht="20.100000000000001" customHeight="1" x14ac:dyDescent="0.25">
      <c r="FA1247" s="1">
        <v>660</v>
      </c>
      <c r="FB1247" s="1">
        <f t="shared" si="402"/>
        <v>-6272.7227562734643</v>
      </c>
      <c r="FC1247" s="1">
        <f t="shared" si="403"/>
        <v>3.4304993742710816E-5</v>
      </c>
      <c r="FD1247" s="1">
        <f t="shared" si="404"/>
        <v>8.6914961947084993E-2</v>
      </c>
      <c r="FE1247" s="1">
        <f t="shared" si="405"/>
        <v>3.4304993742710816E-5</v>
      </c>
      <c r="FF1247" s="1" t="str">
        <f t="shared" si="406"/>
        <v/>
      </c>
      <c r="FG1247" s="1" t="str">
        <f t="shared" si="407"/>
        <v/>
      </c>
      <c r="FI1247" s="1">
        <f t="shared" si="408"/>
        <v>1.6241133361518153E-171</v>
      </c>
      <c r="FJ1247" s="1" t="str">
        <f t="shared" si="409"/>
        <v/>
      </c>
      <c r="FK1247" s="1" t="str">
        <f t="shared" si="410"/>
        <v/>
      </c>
      <c r="FP1247" s="1">
        <v>660</v>
      </c>
      <c r="FQ1247" s="1">
        <f t="shared" si="411"/>
        <v>-13.267407440218321</v>
      </c>
      <c r="FR1247" s="1">
        <f t="shared" si="412"/>
        <v>1.6219123131126209E-2</v>
      </c>
      <c r="FS1247" s="1">
        <f t="shared" si="413"/>
        <v>8.6914961947084993E-2</v>
      </c>
      <c r="FT1247" s="1">
        <f t="shared" si="414"/>
        <v>1.6219123131126209E-2</v>
      </c>
      <c r="FU1247" s="1" t="str">
        <f t="shared" si="415"/>
        <v/>
      </c>
      <c r="FV1247" s="1" t="str">
        <f t="shared" si="416"/>
        <v/>
      </c>
      <c r="FW1247" s="1">
        <f t="shared" si="417"/>
        <v>0</v>
      </c>
      <c r="FX1247" s="1" t="str">
        <f t="shared" si="418"/>
        <v/>
      </c>
      <c r="FY1247" s="1" t="str">
        <f t="shared" si="419"/>
        <v/>
      </c>
      <c r="GC1247" s="1">
        <v>660</v>
      </c>
      <c r="GD1247" s="1">
        <f t="shared" si="428"/>
        <v>-48.202568649805855</v>
      </c>
      <c r="GE1247" s="1">
        <f t="shared" si="420"/>
        <v>4.4641960155081418E-3</v>
      </c>
      <c r="GF1247" s="1">
        <f t="shared" si="421"/>
        <v>8.6914961947085034E-2</v>
      </c>
      <c r="GG1247" s="1">
        <f t="shared" si="422"/>
        <v>4.4641960155081418E-3</v>
      </c>
      <c r="GH1247" s="1" t="str">
        <f t="shared" si="423"/>
        <v/>
      </c>
      <c r="GI1247" s="1" t="str">
        <f t="shared" si="424"/>
        <v/>
      </c>
      <c r="GJ1247" s="1">
        <f t="shared" si="425"/>
        <v>0</v>
      </c>
      <c r="GK1247" s="1" t="str">
        <f t="shared" si="426"/>
        <v/>
      </c>
      <c r="GL1247" s="1" t="str">
        <f t="shared" si="427"/>
        <v/>
      </c>
      <c r="HA1247" s="2"/>
      <c r="HB1247" s="2">
        <f t="shared" si="399"/>
        <v>4.2560000000000562</v>
      </c>
      <c r="HC1247" s="145">
        <f t="shared" si="400"/>
        <v>0.7498641702676585</v>
      </c>
      <c r="HD1247" s="2">
        <f t="shared" si="401"/>
        <v>7.5760920029388501E-4</v>
      </c>
      <c r="HE1247" s="2" t="str">
        <f t="shared" si="397"/>
        <v/>
      </c>
      <c r="HF1247" s="24" t="str">
        <f t="shared" si="398"/>
        <v/>
      </c>
    </row>
    <row r="1248" spans="157:214" ht="20.100000000000001" customHeight="1" x14ac:dyDescent="0.25">
      <c r="FA1248" s="1">
        <v>661</v>
      </c>
      <c r="FB1248" s="1">
        <f t="shared" si="402"/>
        <v>-6254.2735716961888</v>
      </c>
      <c r="FC1248" s="1">
        <f t="shared" si="403"/>
        <v>3.4491845498643523E-5</v>
      </c>
      <c r="FD1248" s="1">
        <f t="shared" si="404"/>
        <v>8.7549584025535254E-2</v>
      </c>
      <c r="FE1248" s="1">
        <f t="shared" si="405"/>
        <v>3.4491845498643523E-5</v>
      </c>
      <c r="FF1248" s="1" t="str">
        <f t="shared" si="406"/>
        <v/>
      </c>
      <c r="FG1248" s="1" t="str">
        <f t="shared" si="407"/>
        <v/>
      </c>
      <c r="FI1248" s="1">
        <f t="shared" si="408"/>
        <v>1.8144657749675607E-171</v>
      </c>
      <c r="FJ1248" s="1" t="str">
        <f t="shared" si="409"/>
        <v/>
      </c>
      <c r="FK1248" s="1" t="str">
        <f t="shared" si="410"/>
        <v/>
      </c>
      <c r="FP1248" s="1">
        <v>661</v>
      </c>
      <c r="FQ1248" s="1">
        <f t="shared" si="411"/>
        <v>-13.228385653629445</v>
      </c>
      <c r="FR1248" s="1">
        <f t="shared" si="412"/>
        <v>1.6307465127614211E-2</v>
      </c>
      <c r="FS1248" s="1">
        <f t="shared" si="413"/>
        <v>8.7549584025535226E-2</v>
      </c>
      <c r="FT1248" s="1">
        <f t="shared" si="414"/>
        <v>1.6307465127614211E-2</v>
      </c>
      <c r="FU1248" s="1" t="str">
        <f t="shared" si="415"/>
        <v/>
      </c>
      <c r="FV1248" s="1" t="str">
        <f t="shared" si="416"/>
        <v/>
      </c>
      <c r="FW1248" s="1">
        <f t="shared" si="417"/>
        <v>0</v>
      </c>
      <c r="FX1248" s="1" t="str">
        <f t="shared" si="418"/>
        <v/>
      </c>
      <c r="FY1248" s="1" t="str">
        <f t="shared" si="419"/>
        <v/>
      </c>
      <c r="GC1248" s="1">
        <v>661</v>
      </c>
      <c r="GD1248" s="1">
        <f t="shared" si="428"/>
        <v>-48.060796389071129</v>
      </c>
      <c r="GE1248" s="1">
        <f t="shared" si="420"/>
        <v>4.4885115093566928E-3</v>
      </c>
      <c r="GF1248" s="1">
        <f t="shared" si="421"/>
        <v>8.754958402553531E-2</v>
      </c>
      <c r="GG1248" s="1">
        <f t="shared" si="422"/>
        <v>4.4885115093566928E-3</v>
      </c>
      <c r="GH1248" s="1" t="str">
        <f t="shared" si="423"/>
        <v/>
      </c>
      <c r="GI1248" s="1" t="str">
        <f t="shared" si="424"/>
        <v/>
      </c>
      <c r="GJ1248" s="1">
        <f t="shared" si="425"/>
        <v>0</v>
      </c>
      <c r="GK1248" s="1" t="str">
        <f t="shared" si="426"/>
        <v/>
      </c>
      <c r="GL1248" s="1" t="str">
        <f t="shared" si="427"/>
        <v/>
      </c>
      <c r="HA1248" s="2"/>
      <c r="HB1248" s="2">
        <f t="shared" si="399"/>
        <v>4.2624000000000564</v>
      </c>
      <c r="HC1248" s="145">
        <f t="shared" si="400"/>
        <v>0.74910656106736462</v>
      </c>
      <c r="HD1248" s="2">
        <f t="shared" si="401"/>
        <v>7.5802884628362044E-4</v>
      </c>
      <c r="HE1248" s="2" t="str">
        <f t="shared" si="397"/>
        <v/>
      </c>
      <c r="HF1248" s="24" t="str">
        <f t="shared" si="398"/>
        <v/>
      </c>
    </row>
    <row r="1249" spans="157:214" ht="20.100000000000001" customHeight="1" x14ac:dyDescent="0.25">
      <c r="FA1249" s="1">
        <v>662</v>
      </c>
      <c r="FB1249" s="1">
        <f t="shared" si="402"/>
        <v>-6235.8243871189152</v>
      </c>
      <c r="FC1249" s="1">
        <f t="shared" si="403"/>
        <v>3.4679160123993971E-5</v>
      </c>
      <c r="FD1249" s="1">
        <f t="shared" si="404"/>
        <v>8.8187657641645129E-2</v>
      </c>
      <c r="FE1249" s="1">
        <f t="shared" si="405"/>
        <v>3.4679160123993971E-5</v>
      </c>
      <c r="FF1249" s="1" t="str">
        <f t="shared" si="406"/>
        <v/>
      </c>
      <c r="FG1249" s="1" t="str">
        <f t="shared" si="407"/>
        <v/>
      </c>
      <c r="FI1249" s="1">
        <f t="shared" si="408"/>
        <v>2.0270958307463162E-171</v>
      </c>
      <c r="FJ1249" s="1" t="str">
        <f t="shared" si="409"/>
        <v/>
      </c>
      <c r="FK1249" s="1" t="str">
        <f t="shared" si="410"/>
        <v/>
      </c>
      <c r="FP1249" s="1">
        <v>662</v>
      </c>
      <c r="FQ1249" s="1">
        <f t="shared" si="411"/>
        <v>-13.189363867040566</v>
      </c>
      <c r="FR1249" s="1">
        <f t="shared" si="412"/>
        <v>1.6396025965013154E-2</v>
      </c>
      <c r="FS1249" s="1">
        <f t="shared" si="413"/>
        <v>8.8187657641645156E-2</v>
      </c>
      <c r="FT1249" s="1">
        <f t="shared" si="414"/>
        <v>1.6396025965013154E-2</v>
      </c>
      <c r="FU1249" s="1" t="str">
        <f t="shared" si="415"/>
        <v/>
      </c>
      <c r="FV1249" s="1" t="str">
        <f t="shared" si="416"/>
        <v/>
      </c>
      <c r="FW1249" s="1">
        <f t="shared" si="417"/>
        <v>0</v>
      </c>
      <c r="FX1249" s="1" t="str">
        <f t="shared" si="418"/>
        <v/>
      </c>
      <c r="FY1249" s="1" t="str">
        <f t="shared" si="419"/>
        <v/>
      </c>
      <c r="GC1249" s="1">
        <v>662</v>
      </c>
      <c r="GD1249" s="1">
        <f t="shared" si="428"/>
        <v>-47.919024128336403</v>
      </c>
      <c r="GE1249" s="1">
        <f t="shared" si="420"/>
        <v>4.5128872375788743E-3</v>
      </c>
      <c r="GF1249" s="1">
        <f t="shared" si="421"/>
        <v>8.8187657641645226E-2</v>
      </c>
      <c r="GG1249" s="1">
        <f t="shared" si="422"/>
        <v>4.5128872375788743E-3</v>
      </c>
      <c r="GH1249" s="1" t="str">
        <f t="shared" si="423"/>
        <v/>
      </c>
      <c r="GI1249" s="1" t="str">
        <f t="shared" si="424"/>
        <v/>
      </c>
      <c r="GJ1249" s="1">
        <f t="shared" si="425"/>
        <v>0</v>
      </c>
      <c r="GK1249" s="1" t="str">
        <f t="shared" si="426"/>
        <v/>
      </c>
      <c r="GL1249" s="1" t="str">
        <f t="shared" si="427"/>
        <v/>
      </c>
      <c r="HA1249" s="2"/>
      <c r="HB1249" s="2">
        <f t="shared" si="399"/>
        <v>4.2688000000000565</v>
      </c>
      <c r="HC1249" s="145">
        <f t="shared" si="400"/>
        <v>0.748348532221081</v>
      </c>
      <c r="HD1249" s="2">
        <f t="shared" si="401"/>
        <v>7.5844445631811919E-4</v>
      </c>
      <c r="HE1249" s="2" t="str">
        <f t="shared" si="397"/>
        <v/>
      </c>
      <c r="HF1249" s="24" t="str">
        <f t="shared" si="398"/>
        <v/>
      </c>
    </row>
    <row r="1250" spans="157:214" ht="20.100000000000001" customHeight="1" x14ac:dyDescent="0.25">
      <c r="FA1250" s="1">
        <v>663</v>
      </c>
      <c r="FB1250" s="1">
        <f t="shared" si="402"/>
        <v>-6217.3752025416397</v>
      </c>
      <c r="FC1250" s="1">
        <f t="shared" si="403"/>
        <v>3.4866934122168026E-5</v>
      </c>
      <c r="FD1250" s="1">
        <f t="shared" si="404"/>
        <v>8.8829191302786534E-2</v>
      </c>
      <c r="FE1250" s="1">
        <f t="shared" si="405"/>
        <v>3.4866934122168026E-5</v>
      </c>
      <c r="FF1250" s="1" t="str">
        <f t="shared" si="406"/>
        <v/>
      </c>
      <c r="FG1250" s="1" t="str">
        <f t="shared" si="407"/>
        <v/>
      </c>
      <c r="FI1250" s="1">
        <f t="shared" si="408"/>
        <v>2.2646069263824011E-171</v>
      </c>
      <c r="FJ1250" s="1" t="str">
        <f t="shared" si="409"/>
        <v/>
      </c>
      <c r="FK1250" s="1" t="str">
        <f t="shared" si="410"/>
        <v/>
      </c>
      <c r="FP1250" s="1">
        <v>663</v>
      </c>
      <c r="FQ1250" s="1">
        <f t="shared" si="411"/>
        <v>-13.15034208045169</v>
      </c>
      <c r="FR1250" s="1">
        <f t="shared" si="412"/>
        <v>1.6484803990161626E-2</v>
      </c>
      <c r="FS1250" s="1">
        <f t="shared" si="413"/>
        <v>8.8829191302786506E-2</v>
      </c>
      <c r="FT1250" s="1">
        <f t="shared" si="414"/>
        <v>1.6484803990161626E-2</v>
      </c>
      <c r="FU1250" s="1" t="str">
        <f t="shared" si="415"/>
        <v/>
      </c>
      <c r="FV1250" s="1" t="str">
        <f t="shared" si="416"/>
        <v/>
      </c>
      <c r="FW1250" s="1">
        <f t="shared" si="417"/>
        <v>0</v>
      </c>
      <c r="FX1250" s="1" t="str">
        <f t="shared" si="418"/>
        <v/>
      </c>
      <c r="FY1250" s="1" t="str">
        <f t="shared" si="419"/>
        <v/>
      </c>
      <c r="GC1250" s="1">
        <v>663</v>
      </c>
      <c r="GD1250" s="1">
        <f t="shared" si="428"/>
        <v>-47.777251867601692</v>
      </c>
      <c r="GE1250" s="1">
        <f t="shared" si="420"/>
        <v>4.5373227451539965E-3</v>
      </c>
      <c r="GF1250" s="1">
        <f t="shared" si="421"/>
        <v>8.8829191302786534E-2</v>
      </c>
      <c r="GG1250" s="1">
        <f t="shared" si="422"/>
        <v>4.5373227451539965E-3</v>
      </c>
      <c r="GH1250" s="1" t="str">
        <f t="shared" si="423"/>
        <v/>
      </c>
      <c r="GI1250" s="1" t="str">
        <f t="shared" si="424"/>
        <v/>
      </c>
      <c r="GJ1250" s="1">
        <f t="shared" si="425"/>
        <v>0</v>
      </c>
      <c r="GK1250" s="1" t="str">
        <f t="shared" si="426"/>
        <v/>
      </c>
      <c r="GL1250" s="1" t="str">
        <f t="shared" si="427"/>
        <v/>
      </c>
      <c r="HA1250" s="2"/>
      <c r="HB1250" s="2">
        <f t="shared" si="399"/>
        <v>4.2752000000000567</v>
      </c>
      <c r="HC1250" s="145">
        <f t="shared" si="400"/>
        <v>0.74759008776476288</v>
      </c>
      <c r="HD1250" s="2">
        <f t="shared" si="401"/>
        <v>7.5885603629244347E-4</v>
      </c>
      <c r="HE1250" s="2" t="str">
        <f t="shared" si="397"/>
        <v/>
      </c>
      <c r="HF1250" s="24" t="str">
        <f t="shared" si="398"/>
        <v/>
      </c>
    </row>
    <row r="1251" spans="157:214" ht="20.100000000000001" customHeight="1" x14ac:dyDescent="0.25">
      <c r="FA1251" s="2">
        <v>664</v>
      </c>
      <c r="FB1251" s="1">
        <f t="shared" si="402"/>
        <v>-6198.9260179643643</v>
      </c>
      <c r="FC1251" s="1">
        <f t="shared" si="403"/>
        <v>3.5055163955501332E-5</v>
      </c>
      <c r="FD1251" s="1">
        <f t="shared" si="404"/>
        <v>8.9474193451443057E-2</v>
      </c>
      <c r="FE1251" s="1">
        <f t="shared" si="405"/>
        <v>3.5055163955501332E-5</v>
      </c>
      <c r="FF1251" s="1" t="str">
        <f t="shared" si="406"/>
        <v/>
      </c>
      <c r="FG1251" s="1" t="str">
        <f t="shared" si="407"/>
        <v/>
      </c>
      <c r="FI1251" s="1">
        <f t="shared" si="408"/>
        <v>2.529906282069996E-171</v>
      </c>
      <c r="FJ1251" s="1" t="str">
        <f t="shared" si="409"/>
        <v/>
      </c>
      <c r="FK1251" s="1" t="str">
        <f t="shared" si="410"/>
        <v/>
      </c>
      <c r="FP1251" s="2">
        <v>664</v>
      </c>
      <c r="FQ1251" s="1">
        <f t="shared" si="411"/>
        <v>-13.111320293862814</v>
      </c>
      <c r="FR1251" s="1">
        <f t="shared" si="412"/>
        <v>1.6573797530480605E-2</v>
      </c>
      <c r="FS1251" s="1">
        <f t="shared" si="413"/>
        <v>8.9474193451443002E-2</v>
      </c>
      <c r="FT1251" s="1">
        <f t="shared" si="414"/>
        <v>1.6573797530480605E-2</v>
      </c>
      <c r="FU1251" s="1" t="str">
        <f t="shared" si="415"/>
        <v/>
      </c>
      <c r="FV1251" s="1" t="str">
        <f t="shared" si="416"/>
        <v/>
      </c>
      <c r="FW1251" s="1">
        <f t="shared" si="417"/>
        <v>0</v>
      </c>
      <c r="FX1251" s="1" t="str">
        <f t="shared" si="418"/>
        <v/>
      </c>
      <c r="FY1251" s="1" t="str">
        <f t="shared" si="419"/>
        <v/>
      </c>
      <c r="GC1251" s="2">
        <v>664</v>
      </c>
      <c r="GD1251" s="1">
        <f t="shared" si="428"/>
        <v>-47.635479606866966</v>
      </c>
      <c r="GE1251" s="1">
        <f t="shared" si="420"/>
        <v>4.5618175717168164E-3</v>
      </c>
      <c r="GF1251" s="1">
        <f t="shared" si="421"/>
        <v>8.9474193451443071E-2</v>
      </c>
      <c r="GG1251" s="1">
        <f t="shared" si="422"/>
        <v>4.5618175717168164E-3</v>
      </c>
      <c r="GH1251" s="1" t="str">
        <f t="shared" si="423"/>
        <v/>
      </c>
      <c r="GI1251" s="1" t="str">
        <f t="shared" si="424"/>
        <v/>
      </c>
      <c r="GJ1251" s="1">
        <f t="shared" si="425"/>
        <v>0</v>
      </c>
      <c r="GK1251" s="1" t="str">
        <f t="shared" si="426"/>
        <v/>
      </c>
      <c r="GL1251" s="1" t="str">
        <f t="shared" si="427"/>
        <v/>
      </c>
      <c r="HA1251" s="2"/>
      <c r="HB1251" s="2">
        <f t="shared" si="399"/>
        <v>4.2816000000000569</v>
      </c>
      <c r="HC1251" s="145">
        <f t="shared" si="400"/>
        <v>0.74683123172847043</v>
      </c>
      <c r="HD1251" s="2">
        <f t="shared" si="401"/>
        <v>7.5926359213429606E-4</v>
      </c>
      <c r="HE1251" s="2" t="str">
        <f t="shared" si="397"/>
        <v/>
      </c>
      <c r="HF1251" s="24" t="str">
        <f t="shared" si="398"/>
        <v/>
      </c>
    </row>
    <row r="1252" spans="157:214" ht="20.100000000000001" customHeight="1" x14ac:dyDescent="0.25">
      <c r="FA1252" s="1">
        <v>665</v>
      </c>
      <c r="FB1252" s="1">
        <f t="shared" si="402"/>
        <v>-6180.4768333870907</v>
      </c>
      <c r="FC1252" s="1">
        <f t="shared" si="403"/>
        <v>3.5243846045264054E-5</v>
      </c>
      <c r="FD1252" s="1">
        <f t="shared" si="404"/>
        <v>9.0122672464452394E-2</v>
      </c>
      <c r="FE1252" s="1">
        <f t="shared" si="405"/>
        <v>3.5243846045264054E-5</v>
      </c>
      <c r="FF1252" s="1" t="str">
        <f t="shared" si="406"/>
        <v/>
      </c>
      <c r="FG1252" s="1" t="str">
        <f t="shared" si="407"/>
        <v/>
      </c>
      <c r="FI1252" s="1">
        <f t="shared" si="408"/>
        <v>2.8262403137162149E-171</v>
      </c>
      <c r="FJ1252" s="1" t="str">
        <f t="shared" si="409"/>
        <v/>
      </c>
      <c r="FK1252" s="1" t="str">
        <f t="shared" si="410"/>
        <v/>
      </c>
      <c r="FP1252" s="1">
        <v>665</v>
      </c>
      <c r="FQ1252" s="1">
        <f t="shared" si="411"/>
        <v>-13.072298507273935</v>
      </c>
      <c r="FR1252" s="1">
        <f t="shared" si="412"/>
        <v>1.6663004893975614E-2</v>
      </c>
      <c r="FS1252" s="1">
        <f t="shared" si="413"/>
        <v>9.0122672464452394E-2</v>
      </c>
      <c r="FT1252" s="1">
        <f t="shared" si="414"/>
        <v>1.6663004893975614E-2</v>
      </c>
      <c r="FU1252" s="1" t="str">
        <f t="shared" si="415"/>
        <v/>
      </c>
      <c r="FV1252" s="1" t="str">
        <f t="shared" si="416"/>
        <v/>
      </c>
      <c r="FW1252" s="1">
        <f t="shared" si="417"/>
        <v>0</v>
      </c>
      <c r="FX1252" s="1" t="str">
        <f t="shared" si="418"/>
        <v/>
      </c>
      <c r="FY1252" s="1" t="str">
        <f t="shared" si="419"/>
        <v/>
      </c>
      <c r="GC1252" s="1">
        <v>665</v>
      </c>
      <c r="GD1252" s="1">
        <f t="shared" si="428"/>
        <v>-47.49370734613224</v>
      </c>
      <c r="GE1252" s="1">
        <f t="shared" si="420"/>
        <v>4.5863712515581238E-3</v>
      </c>
      <c r="GF1252" s="1">
        <f t="shared" si="421"/>
        <v>9.0122672464452477E-2</v>
      </c>
      <c r="GG1252" s="1">
        <f t="shared" si="422"/>
        <v>4.5863712515581238E-3</v>
      </c>
      <c r="GH1252" s="1" t="str">
        <f t="shared" si="423"/>
        <v/>
      </c>
      <c r="GI1252" s="1" t="str">
        <f t="shared" si="424"/>
        <v/>
      </c>
      <c r="GJ1252" s="1">
        <f t="shared" si="425"/>
        <v>0</v>
      </c>
      <c r="GK1252" s="1" t="str">
        <f t="shared" si="426"/>
        <v/>
      </c>
      <c r="GL1252" s="1" t="str">
        <f t="shared" si="427"/>
        <v/>
      </c>
      <c r="HA1252" s="2"/>
      <c r="HB1252" s="2">
        <f t="shared" si="399"/>
        <v>4.2880000000000571</v>
      </c>
      <c r="HC1252" s="145">
        <f t="shared" si="400"/>
        <v>0.74607196813633614</v>
      </c>
      <c r="HD1252" s="2">
        <f t="shared" si="401"/>
        <v>7.5966712980846118E-4</v>
      </c>
      <c r="HE1252" s="2" t="str">
        <f t="shared" si="397"/>
        <v/>
      </c>
      <c r="HF1252" s="24" t="str">
        <f t="shared" si="398"/>
        <v/>
      </c>
    </row>
    <row r="1253" spans="157:214" ht="20.100000000000001" customHeight="1" x14ac:dyDescent="0.25">
      <c r="FA1253" s="1">
        <v>666</v>
      </c>
      <c r="FB1253" s="1">
        <f t="shared" si="402"/>
        <v>-6162.0276488098152</v>
      </c>
      <c r="FC1253" s="1">
        <f t="shared" si="403"/>
        <v>3.5432976771668854E-5</v>
      </c>
      <c r="FD1253" s="1">
        <f t="shared" si="404"/>
        <v>9.077463665224908E-2</v>
      </c>
      <c r="FE1253" s="1">
        <f t="shared" si="405"/>
        <v>3.5432976771668854E-5</v>
      </c>
      <c r="FF1253" s="1" t="str">
        <f t="shared" si="406"/>
        <v/>
      </c>
      <c r="FG1253" s="1" t="str">
        <f t="shared" si="407"/>
        <v/>
      </c>
      <c r="FI1253" s="1">
        <f t="shared" si="408"/>
        <v>3.1572341498808158E-171</v>
      </c>
      <c r="FJ1253" s="1" t="str">
        <f t="shared" si="409"/>
        <v/>
      </c>
      <c r="FK1253" s="1" t="str">
        <f t="shared" si="410"/>
        <v/>
      </c>
      <c r="FP1253" s="1">
        <v>666</v>
      </c>
      <c r="FQ1253" s="1">
        <f t="shared" si="411"/>
        <v>-13.033276720685059</v>
      </c>
      <c r="FR1253" s="1">
        <f t="shared" si="412"/>
        <v>1.6752424369240512E-2</v>
      </c>
      <c r="FS1253" s="1">
        <f t="shared" si="413"/>
        <v>9.077463665224908E-2</v>
      </c>
      <c r="FT1253" s="1">
        <f t="shared" si="414"/>
        <v>1.6752424369240512E-2</v>
      </c>
      <c r="FU1253" s="1" t="str">
        <f t="shared" si="415"/>
        <v/>
      </c>
      <c r="FV1253" s="1" t="str">
        <f t="shared" si="416"/>
        <v/>
      </c>
      <c r="FW1253" s="1">
        <f t="shared" si="417"/>
        <v>0</v>
      </c>
      <c r="FX1253" s="1" t="str">
        <f t="shared" si="418"/>
        <v/>
      </c>
      <c r="FY1253" s="1" t="str">
        <f t="shared" si="419"/>
        <v/>
      </c>
      <c r="GC1253" s="1">
        <v>666</v>
      </c>
      <c r="GD1253" s="1">
        <f t="shared" si="428"/>
        <v>-47.351935085397514</v>
      </c>
      <c r="GE1253" s="1">
        <f t="shared" si="420"/>
        <v>4.6109833136257893E-3</v>
      </c>
      <c r="GF1253" s="1">
        <f t="shared" si="421"/>
        <v>9.0774636652249163E-2</v>
      </c>
      <c r="GG1253" s="1">
        <f t="shared" si="422"/>
        <v>4.6109833136257893E-3</v>
      </c>
      <c r="GH1253" s="1" t="str">
        <f t="shared" si="423"/>
        <v/>
      </c>
      <c r="GI1253" s="1" t="str">
        <f t="shared" si="424"/>
        <v/>
      </c>
      <c r="GJ1253" s="1">
        <f t="shared" si="425"/>
        <v>0</v>
      </c>
      <c r="GK1253" s="1" t="str">
        <f t="shared" si="426"/>
        <v/>
      </c>
      <c r="GL1253" s="1" t="str">
        <f t="shared" si="427"/>
        <v/>
      </c>
      <c r="HA1253" s="2"/>
      <c r="HB1253" s="2">
        <f t="shared" si="399"/>
        <v>4.2944000000000573</v>
      </c>
      <c r="HC1253" s="145">
        <f t="shared" si="400"/>
        <v>0.74531230100652768</v>
      </c>
      <c r="HD1253" s="2">
        <f t="shared" si="401"/>
        <v>7.600666553118085E-4</v>
      </c>
      <c r="HE1253" s="2" t="str">
        <f t="shared" si="397"/>
        <v/>
      </c>
      <c r="HF1253" s="24" t="str">
        <f t="shared" si="398"/>
        <v/>
      </c>
    </row>
    <row r="1254" spans="157:214" ht="20.100000000000001" customHeight="1" x14ac:dyDescent="0.25">
      <c r="FA1254" s="1">
        <v>667</v>
      </c>
      <c r="FB1254" s="1">
        <f t="shared" si="402"/>
        <v>-6143.5784642325398</v>
      </c>
      <c r="FC1254" s="1">
        <f t="shared" si="403"/>
        <v>3.5622552473882105E-5</v>
      </c>
      <c r="FD1254" s="1">
        <f t="shared" si="404"/>
        <v>9.1430094258106734E-2</v>
      </c>
      <c r="FE1254" s="1">
        <f t="shared" si="405"/>
        <v>3.5622552473882105E-5</v>
      </c>
      <c r="FF1254" s="1" t="str">
        <f t="shared" si="406"/>
        <v/>
      </c>
      <c r="FG1254" s="1" t="str">
        <f t="shared" si="407"/>
        <v/>
      </c>
      <c r="FI1254" s="1">
        <f t="shared" si="408"/>
        <v>3.5269357457088754E-171</v>
      </c>
      <c r="FJ1254" s="1" t="str">
        <f t="shared" si="409"/>
        <v/>
      </c>
      <c r="FK1254" s="1" t="str">
        <f t="shared" si="410"/>
        <v/>
      </c>
      <c r="FP1254" s="1">
        <v>667</v>
      </c>
      <c r="FQ1254" s="1">
        <f t="shared" si="411"/>
        <v>-12.99425493409618</v>
      </c>
      <c r="FR1254" s="1">
        <f t="shared" si="412"/>
        <v>1.6842054225462821E-2</v>
      </c>
      <c r="FS1254" s="1">
        <f t="shared" si="413"/>
        <v>9.1430094258106734E-2</v>
      </c>
      <c r="FT1254" s="1">
        <f t="shared" si="414"/>
        <v>1.6842054225462821E-2</v>
      </c>
      <c r="FU1254" s="1" t="str">
        <f t="shared" si="415"/>
        <v/>
      </c>
      <c r="FV1254" s="1" t="str">
        <f t="shared" si="416"/>
        <v/>
      </c>
      <c r="FW1254" s="1">
        <f t="shared" si="417"/>
        <v>0</v>
      </c>
      <c r="FX1254" s="1" t="str">
        <f t="shared" si="418"/>
        <v/>
      </c>
      <c r="FY1254" s="1" t="str">
        <f t="shared" si="419"/>
        <v/>
      </c>
      <c r="GC1254" s="1">
        <v>667</v>
      </c>
      <c r="GD1254" s="1">
        <f t="shared" si="428"/>
        <v>-47.210162824662788</v>
      </c>
      <c r="GE1254" s="1">
        <f t="shared" si="420"/>
        <v>4.6356532815262311E-3</v>
      </c>
      <c r="GF1254" s="1">
        <f t="shared" si="421"/>
        <v>9.1430094258106831E-2</v>
      </c>
      <c r="GG1254" s="1">
        <f t="shared" si="422"/>
        <v>4.6356532815262311E-3</v>
      </c>
      <c r="GH1254" s="1" t="str">
        <f t="shared" si="423"/>
        <v/>
      </c>
      <c r="GI1254" s="1" t="str">
        <f t="shared" si="424"/>
        <v/>
      </c>
      <c r="GJ1254" s="1">
        <f t="shared" si="425"/>
        <v>0</v>
      </c>
      <c r="GK1254" s="1" t="str">
        <f t="shared" si="426"/>
        <v/>
      </c>
      <c r="GL1254" s="1" t="str">
        <f t="shared" si="427"/>
        <v/>
      </c>
      <c r="HA1254" s="2"/>
      <c r="HB1254" s="2">
        <f t="shared" si="399"/>
        <v>4.3008000000000575</v>
      </c>
      <c r="HC1254" s="145">
        <f t="shared" si="400"/>
        <v>0.74455223435121587</v>
      </c>
      <c r="HD1254" s="2">
        <f t="shared" si="401"/>
        <v>7.6046217467529154E-4</v>
      </c>
      <c r="HE1254" s="2" t="str">
        <f t="shared" si="397"/>
        <v/>
      </c>
      <c r="HF1254" s="24" t="str">
        <f t="shared" si="398"/>
        <v/>
      </c>
    </row>
    <row r="1255" spans="157:214" ht="20.100000000000001" customHeight="1" x14ac:dyDescent="0.25">
      <c r="FA1255" s="1">
        <v>668</v>
      </c>
      <c r="FB1255" s="1">
        <f t="shared" si="402"/>
        <v>-6125.1292796552661</v>
      </c>
      <c r="FC1255" s="1">
        <f t="shared" si="403"/>
        <v>3.5812569450038564E-5</v>
      </c>
      <c r="FD1255" s="1">
        <f t="shared" si="404"/>
        <v>9.2089053457380957E-2</v>
      </c>
      <c r="FE1255" s="1">
        <f t="shared" si="405"/>
        <v>3.5812569450038564E-5</v>
      </c>
      <c r="FF1255" s="1" t="str">
        <f t="shared" si="406"/>
        <v/>
      </c>
      <c r="FG1255" s="1" t="str">
        <f t="shared" si="407"/>
        <v/>
      </c>
      <c r="FI1255" s="1">
        <f t="shared" si="408"/>
        <v>3.9398651278400295E-171</v>
      </c>
      <c r="FJ1255" s="1" t="str">
        <f t="shared" si="409"/>
        <v/>
      </c>
      <c r="FK1255" s="1" t="str">
        <f t="shared" si="410"/>
        <v/>
      </c>
      <c r="FP1255" s="1">
        <v>668</v>
      </c>
      <c r="FQ1255" s="1">
        <f t="shared" si="411"/>
        <v>-12.955233147507304</v>
      </c>
      <c r="FR1255" s="1">
        <f t="shared" si="412"/>
        <v>1.693189271243065E-2</v>
      </c>
      <c r="FS1255" s="1">
        <f t="shared" si="413"/>
        <v>9.2089053457380957E-2</v>
      </c>
      <c r="FT1255" s="1">
        <f t="shared" si="414"/>
        <v>1.693189271243065E-2</v>
      </c>
      <c r="FU1255" s="1" t="str">
        <f t="shared" si="415"/>
        <v/>
      </c>
      <c r="FV1255" s="1" t="str">
        <f t="shared" si="416"/>
        <v/>
      </c>
      <c r="FW1255" s="1">
        <f t="shared" si="417"/>
        <v>0</v>
      </c>
      <c r="FX1255" s="1" t="str">
        <f t="shared" si="418"/>
        <v/>
      </c>
      <c r="FY1255" s="1" t="str">
        <f t="shared" si="419"/>
        <v/>
      </c>
      <c r="GC1255" s="1">
        <v>668</v>
      </c>
      <c r="GD1255" s="1">
        <f t="shared" si="428"/>
        <v>-47.068390563928077</v>
      </c>
      <c r="GE1255" s="1">
        <f t="shared" si="420"/>
        <v>4.6603806735263167E-3</v>
      </c>
      <c r="GF1255" s="1">
        <f t="shared" si="421"/>
        <v>9.208905345738097E-2</v>
      </c>
      <c r="GG1255" s="1">
        <f t="shared" si="422"/>
        <v>4.6603806735263167E-3</v>
      </c>
      <c r="GH1255" s="1" t="str">
        <f t="shared" si="423"/>
        <v/>
      </c>
      <c r="GI1255" s="1" t="str">
        <f t="shared" si="424"/>
        <v/>
      </c>
      <c r="GJ1255" s="1">
        <f t="shared" si="425"/>
        <v>0</v>
      </c>
      <c r="GK1255" s="1" t="str">
        <f t="shared" si="426"/>
        <v/>
      </c>
      <c r="GL1255" s="1" t="str">
        <f t="shared" si="427"/>
        <v/>
      </c>
      <c r="HA1255" s="2"/>
      <c r="HB1255" s="2">
        <f t="shared" si="399"/>
        <v>4.3072000000000576</v>
      </c>
      <c r="HC1255" s="145">
        <f t="shared" si="400"/>
        <v>0.74379177217654058</v>
      </c>
      <c r="HD1255" s="2">
        <f t="shared" si="401"/>
        <v>7.6085369396383662E-4</v>
      </c>
      <c r="HE1255" s="2" t="str">
        <f t="shared" si="397"/>
        <v/>
      </c>
      <c r="HF1255" s="24" t="str">
        <f t="shared" si="398"/>
        <v/>
      </c>
    </row>
    <row r="1256" spans="157:214" ht="20.100000000000001" customHeight="1" x14ac:dyDescent="0.25">
      <c r="FA1256" s="1">
        <v>669</v>
      </c>
      <c r="FB1256" s="1">
        <f t="shared" si="402"/>
        <v>-6106.6800950779907</v>
      </c>
      <c r="FC1256" s="1">
        <f t="shared" si="403"/>
        <v>3.6003023957259469E-5</v>
      </c>
      <c r="FD1256" s="1">
        <f t="shared" si="404"/>
        <v>9.2751522356752714E-2</v>
      </c>
      <c r="FE1256" s="1">
        <f t="shared" si="405"/>
        <v>3.6003023957259469E-5</v>
      </c>
      <c r="FF1256" s="1" t="str">
        <f t="shared" si="406"/>
        <v/>
      </c>
      <c r="FG1256" s="1" t="str">
        <f t="shared" si="407"/>
        <v/>
      </c>
      <c r="FI1256" s="1">
        <f t="shared" si="408"/>
        <v>4.4010693661895681E-171</v>
      </c>
      <c r="FJ1256" s="1" t="str">
        <f t="shared" si="409"/>
        <v/>
      </c>
      <c r="FK1256" s="1" t="str">
        <f t="shared" si="410"/>
        <v/>
      </c>
      <c r="FP1256" s="1">
        <v>669</v>
      </c>
      <c r="FQ1256" s="1">
        <f t="shared" si="411"/>
        <v>-12.916211360918425</v>
      </c>
      <c r="FR1256" s="1">
        <f t="shared" si="412"/>
        <v>1.7021938060541239E-2</v>
      </c>
      <c r="FS1256" s="1">
        <f t="shared" si="413"/>
        <v>9.2751522356752755E-2</v>
      </c>
      <c r="FT1256" s="1">
        <f t="shared" si="414"/>
        <v>1.7021938060541239E-2</v>
      </c>
      <c r="FU1256" s="1" t="str">
        <f t="shared" si="415"/>
        <v/>
      </c>
      <c r="FV1256" s="1" t="str">
        <f t="shared" si="416"/>
        <v/>
      </c>
      <c r="FW1256" s="1">
        <f t="shared" si="417"/>
        <v>0</v>
      </c>
      <c r="FX1256" s="1" t="str">
        <f t="shared" si="418"/>
        <v/>
      </c>
      <c r="FY1256" s="1" t="str">
        <f t="shared" si="419"/>
        <v/>
      </c>
      <c r="GC1256" s="1">
        <v>669</v>
      </c>
      <c r="GD1256" s="1">
        <f t="shared" si="428"/>
        <v>-46.926618303193351</v>
      </c>
      <c r="GE1256" s="1">
        <f t="shared" si="420"/>
        <v>4.6851650025557271E-3</v>
      </c>
      <c r="GF1256" s="1">
        <f t="shared" si="421"/>
        <v>9.2751522356752755E-2</v>
      </c>
      <c r="GG1256" s="1">
        <f t="shared" si="422"/>
        <v>4.6851650025557271E-3</v>
      </c>
      <c r="GH1256" s="1" t="str">
        <f t="shared" si="423"/>
        <v/>
      </c>
      <c r="GI1256" s="1" t="str">
        <f t="shared" si="424"/>
        <v/>
      </c>
      <c r="GJ1256" s="1">
        <f t="shared" si="425"/>
        <v>0</v>
      </c>
      <c r="GK1256" s="1" t="str">
        <f t="shared" si="426"/>
        <v/>
      </c>
      <c r="GL1256" s="1" t="str">
        <f t="shared" si="427"/>
        <v/>
      </c>
      <c r="HA1256" s="2"/>
      <c r="HB1256" s="2">
        <f t="shared" si="399"/>
        <v>4.3136000000000578</v>
      </c>
      <c r="HC1256" s="145">
        <f t="shared" si="400"/>
        <v>0.74303091848257674</v>
      </c>
      <c r="HD1256" s="2">
        <f t="shared" si="401"/>
        <v>7.6124121927501065E-4</v>
      </c>
      <c r="HE1256" s="2" t="str">
        <f t="shared" si="397"/>
        <v/>
      </c>
      <c r="HF1256" s="24" t="str">
        <f t="shared" si="398"/>
        <v/>
      </c>
    </row>
    <row r="1257" spans="157:214" ht="20.100000000000001" customHeight="1" x14ac:dyDescent="0.25">
      <c r="FA1257" s="1">
        <v>670</v>
      </c>
      <c r="FB1257" s="1">
        <f t="shared" si="402"/>
        <v>-6088.2309105007153</v>
      </c>
      <c r="FC1257" s="1">
        <f t="shared" si="403"/>
        <v>3.6193912211673891E-5</v>
      </c>
      <c r="FD1257" s="1">
        <f t="shared" si="404"/>
        <v>9.3417508993471773E-2</v>
      </c>
      <c r="FE1257" s="1">
        <f t="shared" si="405"/>
        <v>3.6193912211673891E-5</v>
      </c>
      <c r="FF1257" s="1" t="str">
        <f t="shared" si="406"/>
        <v/>
      </c>
      <c r="FG1257" s="1" t="str">
        <f t="shared" si="407"/>
        <v/>
      </c>
      <c r="FI1257" s="1">
        <f t="shared" si="408"/>
        <v>4.9161839376278495E-171</v>
      </c>
      <c r="FJ1257" s="1" t="str">
        <f t="shared" si="409"/>
        <v/>
      </c>
      <c r="FK1257" s="1" t="str">
        <f t="shared" si="410"/>
        <v/>
      </c>
      <c r="FP1257" s="1">
        <v>670</v>
      </c>
      <c r="FQ1257" s="1">
        <f t="shared" si="411"/>
        <v>-12.877189574329549</v>
      </c>
      <c r="FR1257" s="1">
        <f t="shared" si="412"/>
        <v>1.7112188480811048E-2</v>
      </c>
      <c r="FS1257" s="1">
        <f t="shared" si="413"/>
        <v>9.3417508993471732E-2</v>
      </c>
      <c r="FT1257" s="1">
        <f t="shared" si="414"/>
        <v>1.7112188480811048E-2</v>
      </c>
      <c r="FU1257" s="1" t="str">
        <f t="shared" si="415"/>
        <v/>
      </c>
      <c r="FV1257" s="1" t="str">
        <f t="shared" si="416"/>
        <v/>
      </c>
      <c r="FW1257" s="1">
        <f t="shared" si="417"/>
        <v>0</v>
      </c>
      <c r="FX1257" s="1" t="str">
        <f t="shared" si="418"/>
        <v/>
      </c>
      <c r="FY1257" s="1" t="str">
        <f t="shared" si="419"/>
        <v/>
      </c>
      <c r="GC1257" s="1">
        <v>670</v>
      </c>
      <c r="GD1257" s="1">
        <f t="shared" si="428"/>
        <v>-46.784846042458625</v>
      </c>
      <c r="GE1257" s="1">
        <f t="shared" si="420"/>
        <v>4.7100057762097134E-3</v>
      </c>
      <c r="GF1257" s="1">
        <f t="shared" si="421"/>
        <v>9.3417508993471829E-2</v>
      </c>
      <c r="GG1257" s="1">
        <f t="shared" si="422"/>
        <v>4.7100057762097134E-3</v>
      </c>
      <c r="GH1257" s="1" t="str">
        <f t="shared" si="423"/>
        <v/>
      </c>
      <c r="GI1257" s="1" t="str">
        <f t="shared" si="424"/>
        <v/>
      </c>
      <c r="GJ1257" s="1">
        <f t="shared" si="425"/>
        <v>0</v>
      </c>
      <c r="GK1257" s="1" t="str">
        <f t="shared" si="426"/>
        <v/>
      </c>
      <c r="GL1257" s="1" t="str">
        <f t="shared" si="427"/>
        <v/>
      </c>
      <c r="HA1257" s="2"/>
      <c r="HB1257" s="2">
        <f t="shared" si="399"/>
        <v>4.320000000000058</v>
      </c>
      <c r="HC1257" s="145">
        <f t="shared" si="400"/>
        <v>0.74226967726330173</v>
      </c>
      <c r="HD1257" s="2">
        <f t="shared" si="401"/>
        <v>7.6162475673946517E-4</v>
      </c>
      <c r="HE1257" s="2" t="str">
        <f t="shared" si="397"/>
        <v/>
      </c>
      <c r="HF1257" s="24" t="str">
        <f t="shared" si="398"/>
        <v/>
      </c>
    </row>
    <row r="1258" spans="157:214" ht="20.100000000000001" customHeight="1" x14ac:dyDescent="0.25">
      <c r="FA1258" s="2">
        <v>671</v>
      </c>
      <c r="FB1258" s="1">
        <f t="shared" si="402"/>
        <v>-6069.7817259234398</v>
      </c>
      <c r="FC1258" s="1">
        <f t="shared" si="403"/>
        <v>3.6385230388443469E-5</v>
      </c>
      <c r="FD1258" s="1">
        <f t="shared" si="404"/>
        <v>9.4087021334600465E-2</v>
      </c>
      <c r="FE1258" s="1">
        <f t="shared" si="405"/>
        <v>3.6385230388443469E-5</v>
      </c>
      <c r="FF1258" s="1" t="str">
        <f t="shared" si="406"/>
        <v/>
      </c>
      <c r="FG1258" s="1" t="str">
        <f t="shared" si="407"/>
        <v/>
      </c>
      <c r="FI1258" s="1">
        <f t="shared" si="408"/>
        <v>5.4915012236619489E-171</v>
      </c>
      <c r="FJ1258" s="1" t="str">
        <f t="shared" si="409"/>
        <v/>
      </c>
      <c r="FK1258" s="1" t="str">
        <f t="shared" si="410"/>
        <v/>
      </c>
      <c r="FP1258" s="2">
        <v>671</v>
      </c>
      <c r="FQ1258" s="1">
        <f t="shared" si="411"/>
        <v>-12.838167787740669</v>
      </c>
      <c r="FR1258" s="1">
        <f t="shared" si="412"/>
        <v>1.7202642164887524E-2</v>
      </c>
      <c r="FS1258" s="1">
        <f t="shared" si="413"/>
        <v>9.4087021334600465E-2</v>
      </c>
      <c r="FT1258" s="1">
        <f t="shared" si="414"/>
        <v>1.7202642164887524E-2</v>
      </c>
      <c r="FU1258" s="1" t="str">
        <f t="shared" si="415"/>
        <v/>
      </c>
      <c r="FV1258" s="1" t="str">
        <f t="shared" si="416"/>
        <v/>
      </c>
      <c r="FW1258" s="1">
        <f t="shared" si="417"/>
        <v>0</v>
      </c>
      <c r="FX1258" s="1" t="str">
        <f t="shared" si="418"/>
        <v/>
      </c>
      <c r="FY1258" s="1" t="str">
        <f t="shared" si="419"/>
        <v/>
      </c>
      <c r="GC1258" s="2">
        <v>671</v>
      </c>
      <c r="GD1258" s="1">
        <f t="shared" si="428"/>
        <v>-46.643073781723899</v>
      </c>
      <c r="GE1258" s="1">
        <f t="shared" si="420"/>
        <v>4.7349024967523468E-3</v>
      </c>
      <c r="GF1258" s="1">
        <f t="shared" si="421"/>
        <v>9.4087021334600535E-2</v>
      </c>
      <c r="GG1258" s="1">
        <f t="shared" si="422"/>
        <v>4.7349024967523468E-3</v>
      </c>
      <c r="GH1258" s="1" t="str">
        <f t="shared" si="423"/>
        <v/>
      </c>
      <c r="GI1258" s="1" t="str">
        <f t="shared" si="424"/>
        <v/>
      </c>
      <c r="GJ1258" s="1">
        <f t="shared" si="425"/>
        <v>0</v>
      </c>
      <c r="GK1258" s="1" t="str">
        <f t="shared" si="426"/>
        <v/>
      </c>
      <c r="GL1258" s="1" t="str">
        <f t="shared" si="427"/>
        <v/>
      </c>
      <c r="HA1258" s="2"/>
      <c r="HB1258" s="2">
        <f t="shared" si="399"/>
        <v>4.3264000000000582</v>
      </c>
      <c r="HC1258" s="145">
        <f t="shared" si="400"/>
        <v>0.74150805250656227</v>
      </c>
      <c r="HD1258" s="2">
        <f t="shared" si="401"/>
        <v>7.6200431251971512E-4</v>
      </c>
      <c r="HE1258" s="2" t="str">
        <f t="shared" si="397"/>
        <v/>
      </c>
      <c r="HF1258" s="24" t="str">
        <f t="shared" si="398"/>
        <v/>
      </c>
    </row>
    <row r="1259" spans="157:214" ht="20.100000000000001" customHeight="1" x14ac:dyDescent="0.25">
      <c r="FA1259" s="1">
        <v>672</v>
      </c>
      <c r="FB1259" s="1">
        <f t="shared" si="402"/>
        <v>-6051.3325413461662</v>
      </c>
      <c r="FC1259" s="1">
        <f t="shared" si="403"/>
        <v>3.6576974621790787E-5</v>
      </c>
      <c r="FD1259" s="1">
        <f t="shared" si="404"/>
        <v>9.4760067276258395E-2</v>
      </c>
      <c r="FE1259" s="1">
        <f t="shared" si="405"/>
        <v>3.6576974621790787E-5</v>
      </c>
      <c r="FF1259" s="1" t="str">
        <f t="shared" si="406"/>
        <v/>
      </c>
      <c r="FG1259" s="1" t="str">
        <f t="shared" si="407"/>
        <v/>
      </c>
      <c r="FI1259" s="1">
        <f t="shared" si="408"/>
        <v>6.1340469702848529E-171</v>
      </c>
      <c r="FJ1259" s="1" t="str">
        <f t="shared" si="409"/>
        <v/>
      </c>
      <c r="FK1259" s="1" t="str">
        <f t="shared" si="410"/>
        <v/>
      </c>
      <c r="FP1259" s="1">
        <v>672</v>
      </c>
      <c r="FQ1259" s="1">
        <f t="shared" si="411"/>
        <v>-12.799146001151794</v>
      </c>
      <c r="FR1259" s="1">
        <f t="shared" si="412"/>
        <v>1.7293297285062393E-2</v>
      </c>
      <c r="FS1259" s="1">
        <f t="shared" si="413"/>
        <v>9.4760067276258395E-2</v>
      </c>
      <c r="FT1259" s="1">
        <f t="shared" si="414"/>
        <v>1.7293297285062393E-2</v>
      </c>
      <c r="FU1259" s="1" t="str">
        <f t="shared" si="415"/>
        <v/>
      </c>
      <c r="FV1259" s="1" t="str">
        <f t="shared" si="416"/>
        <v/>
      </c>
      <c r="FW1259" s="1">
        <f t="shared" si="417"/>
        <v>0</v>
      </c>
      <c r="FX1259" s="1" t="str">
        <f t="shared" si="418"/>
        <v/>
      </c>
      <c r="FY1259" s="1" t="str">
        <f t="shared" si="419"/>
        <v/>
      </c>
      <c r="GC1259" s="1">
        <v>672</v>
      </c>
      <c r="GD1259" s="1">
        <f t="shared" si="428"/>
        <v>-46.501301520989173</v>
      </c>
      <c r="GE1259" s="1">
        <f t="shared" si="420"/>
        <v>4.7598546611201864E-3</v>
      </c>
      <c r="GF1259" s="1">
        <f t="shared" si="421"/>
        <v>9.4760067276258478E-2</v>
      </c>
      <c r="GG1259" s="1">
        <f t="shared" si="422"/>
        <v>4.7598546611201864E-3</v>
      </c>
      <c r="GH1259" s="1" t="str">
        <f t="shared" si="423"/>
        <v/>
      </c>
      <c r="GI1259" s="1" t="str">
        <f t="shared" si="424"/>
        <v/>
      </c>
      <c r="GJ1259" s="1">
        <f t="shared" si="425"/>
        <v>0</v>
      </c>
      <c r="GK1259" s="1" t="str">
        <f t="shared" si="426"/>
        <v/>
      </c>
      <c r="GL1259" s="1" t="str">
        <f t="shared" si="427"/>
        <v/>
      </c>
      <c r="HA1259" s="2"/>
      <c r="HB1259" s="2">
        <f t="shared" si="399"/>
        <v>4.3328000000000584</v>
      </c>
      <c r="HC1259" s="145">
        <f t="shared" si="400"/>
        <v>0.74074604819404255</v>
      </c>
      <c r="HD1259" s="2">
        <f t="shared" si="401"/>
        <v>7.6237989281169316E-4</v>
      </c>
      <c r="HE1259" s="2" t="str">
        <f t="shared" si="397"/>
        <v/>
      </c>
      <c r="HF1259" s="24" t="str">
        <f t="shared" si="398"/>
        <v/>
      </c>
    </row>
    <row r="1260" spans="157:214" ht="20.100000000000001" customHeight="1" x14ac:dyDescent="0.25">
      <c r="FA1260" s="1">
        <v>673</v>
      </c>
      <c r="FB1260" s="1">
        <f t="shared" si="402"/>
        <v>-6032.8833567688907</v>
      </c>
      <c r="FC1260" s="1">
        <f t="shared" si="403"/>
        <v>3.6769141005030968E-5</v>
      </c>
      <c r="FD1260" s="1">
        <f t="shared" si="404"/>
        <v>9.5436654642867408E-2</v>
      </c>
      <c r="FE1260" s="1">
        <f t="shared" si="405"/>
        <v>3.6769141005030968E-5</v>
      </c>
      <c r="FF1260" s="1" t="str">
        <f t="shared" si="406"/>
        <v/>
      </c>
      <c r="FG1260" s="1" t="str">
        <f t="shared" si="407"/>
        <v/>
      </c>
      <c r="FI1260" s="1">
        <f t="shared" si="408"/>
        <v>6.8516656341335702E-171</v>
      </c>
      <c r="FJ1260" s="1" t="str">
        <f t="shared" si="409"/>
        <v/>
      </c>
      <c r="FK1260" s="1" t="str">
        <f t="shared" si="410"/>
        <v/>
      </c>
      <c r="FP1260" s="1">
        <v>673</v>
      </c>
      <c r="FQ1260" s="1">
        <f t="shared" si="411"/>
        <v>-12.760124214562914</v>
      </c>
      <c r="FR1260" s="1">
        <f t="shared" si="412"/>
        <v>1.7384151994286702E-2</v>
      </c>
      <c r="FS1260" s="1">
        <f t="shared" si="413"/>
        <v>9.5436654642867408E-2</v>
      </c>
      <c r="FT1260" s="1">
        <f t="shared" si="414"/>
        <v>1.7384151994286702E-2</v>
      </c>
      <c r="FU1260" s="1" t="str">
        <f t="shared" si="415"/>
        <v/>
      </c>
      <c r="FV1260" s="1" t="str">
        <f t="shared" si="416"/>
        <v/>
      </c>
      <c r="FW1260" s="1">
        <f t="shared" si="417"/>
        <v>0</v>
      </c>
      <c r="FX1260" s="1" t="str">
        <f t="shared" si="418"/>
        <v/>
      </c>
      <c r="FY1260" s="1" t="str">
        <f t="shared" si="419"/>
        <v/>
      </c>
      <c r="GC1260" s="1">
        <v>673</v>
      </c>
      <c r="GD1260" s="1">
        <f t="shared" si="428"/>
        <v>-46.359529260254462</v>
      </c>
      <c r="GE1260" s="1">
        <f t="shared" si="420"/>
        <v>4.7848617609263944E-3</v>
      </c>
      <c r="GF1260" s="1">
        <f t="shared" si="421"/>
        <v>9.5436654642867408E-2</v>
      </c>
      <c r="GG1260" s="1">
        <f t="shared" si="422"/>
        <v>4.7848617609263944E-3</v>
      </c>
      <c r="GH1260" s="1" t="str">
        <f t="shared" si="423"/>
        <v/>
      </c>
      <c r="GI1260" s="1" t="str">
        <f t="shared" si="424"/>
        <v/>
      </c>
      <c r="GJ1260" s="1">
        <f t="shared" si="425"/>
        <v>0</v>
      </c>
      <c r="GK1260" s="1" t="str">
        <f t="shared" si="426"/>
        <v/>
      </c>
      <c r="GL1260" s="1" t="str">
        <f t="shared" si="427"/>
        <v/>
      </c>
      <c r="HA1260" s="2"/>
      <c r="HB1260" s="2">
        <f t="shared" si="399"/>
        <v>4.3392000000000586</v>
      </c>
      <c r="HC1260" s="145">
        <f t="shared" si="400"/>
        <v>0.73998366830123086</v>
      </c>
      <c r="HD1260" s="2">
        <f t="shared" si="401"/>
        <v>7.6275150384230717E-4</v>
      </c>
      <c r="HE1260" s="2" t="str">
        <f t="shared" si="397"/>
        <v/>
      </c>
      <c r="HF1260" s="24" t="str">
        <f t="shared" si="398"/>
        <v/>
      </c>
    </row>
    <row r="1261" spans="157:214" ht="20.100000000000001" customHeight="1" x14ac:dyDescent="0.25">
      <c r="FA1261" s="1">
        <v>674</v>
      </c>
      <c r="FB1261" s="1">
        <f t="shared" si="402"/>
        <v>-6014.4341721916153</v>
      </c>
      <c r="FC1261" s="1">
        <f t="shared" si="403"/>
        <v>3.6961725590606703E-5</v>
      </c>
      <c r="FD1261" s="1">
        <f t="shared" si="404"/>
        <v>9.6116791186396849E-2</v>
      </c>
      <c r="FE1261" s="1">
        <f t="shared" si="405"/>
        <v>3.6961725590606703E-5</v>
      </c>
      <c r="FF1261" s="1" t="str">
        <f t="shared" si="406"/>
        <v/>
      </c>
      <c r="FG1261" s="1" t="str">
        <f t="shared" si="407"/>
        <v/>
      </c>
      <c r="FI1261" s="1">
        <f t="shared" si="408"/>
        <v>7.6531156462009344E-171</v>
      </c>
      <c r="FJ1261" s="1" t="str">
        <f t="shared" si="409"/>
        <v/>
      </c>
      <c r="FK1261" s="1" t="str">
        <f t="shared" si="410"/>
        <v/>
      </c>
      <c r="FP1261" s="1">
        <v>674</v>
      </c>
      <c r="FQ1261" s="1">
        <f t="shared" si="411"/>
        <v>-12.721102427974039</v>
      </c>
      <c r="FR1261" s="1">
        <f t="shared" si="412"/>
        <v>1.7475204426187326E-2</v>
      </c>
      <c r="FS1261" s="1">
        <f t="shared" si="413"/>
        <v>9.6116791186396794E-2</v>
      </c>
      <c r="FT1261" s="1">
        <f t="shared" si="414"/>
        <v>1.7475204426187326E-2</v>
      </c>
      <c r="FU1261" s="1" t="str">
        <f t="shared" si="415"/>
        <v/>
      </c>
      <c r="FV1261" s="1" t="str">
        <f t="shared" si="416"/>
        <v/>
      </c>
      <c r="FW1261" s="1">
        <f t="shared" si="417"/>
        <v>0</v>
      </c>
      <c r="FX1261" s="1" t="str">
        <f t="shared" si="418"/>
        <v/>
      </c>
      <c r="FY1261" s="1" t="str">
        <f t="shared" si="419"/>
        <v/>
      </c>
      <c r="GC1261" s="1">
        <v>674</v>
      </c>
      <c r="GD1261" s="1">
        <f t="shared" si="428"/>
        <v>-46.217756999519736</v>
      </c>
      <c r="GE1261" s="1">
        <f t="shared" si="420"/>
        <v>4.8099232824653148E-3</v>
      </c>
      <c r="GF1261" s="1">
        <f t="shared" si="421"/>
        <v>9.6116791186396849E-2</v>
      </c>
      <c r="GG1261" s="1">
        <f t="shared" si="422"/>
        <v>4.8099232824653148E-3</v>
      </c>
      <c r="GH1261" s="1" t="str">
        <f t="shared" si="423"/>
        <v/>
      </c>
      <c r="GI1261" s="1" t="str">
        <f t="shared" si="424"/>
        <v/>
      </c>
      <c r="GJ1261" s="1">
        <f t="shared" si="425"/>
        <v>0</v>
      </c>
      <c r="GK1261" s="1" t="str">
        <f t="shared" si="426"/>
        <v/>
      </c>
      <c r="GL1261" s="1" t="str">
        <f t="shared" si="427"/>
        <v/>
      </c>
      <c r="HA1261" s="2"/>
      <c r="HB1261" s="2">
        <f t="shared" si="399"/>
        <v>4.3456000000000587</v>
      </c>
      <c r="HC1261" s="145">
        <f t="shared" si="400"/>
        <v>0.73922091679738855</v>
      </c>
      <c r="HD1261" s="2">
        <f t="shared" si="401"/>
        <v>7.6311915187077251E-4</v>
      </c>
      <c r="HE1261" s="2" t="str">
        <f t="shared" si="397"/>
        <v/>
      </c>
      <c r="HF1261" s="24" t="str">
        <f t="shared" si="398"/>
        <v/>
      </c>
    </row>
    <row r="1262" spans="157:214" ht="20.100000000000001" customHeight="1" x14ac:dyDescent="0.25">
      <c r="FA1262" s="1">
        <v>675</v>
      </c>
      <c r="FB1262" s="1">
        <f t="shared" si="402"/>
        <v>-5995.9849876143417</v>
      </c>
      <c r="FC1262" s="1">
        <f t="shared" si="403"/>
        <v>3.7154724390126941E-5</v>
      </c>
      <c r="FD1262" s="1">
        <f t="shared" si="404"/>
        <v>9.6800484585610261E-2</v>
      </c>
      <c r="FE1262" s="1">
        <f t="shared" si="405"/>
        <v>3.7154724390126941E-5</v>
      </c>
      <c r="FF1262" s="1" t="str">
        <f t="shared" si="406"/>
        <v/>
      </c>
      <c r="FG1262" s="1" t="str">
        <f t="shared" si="407"/>
        <v/>
      </c>
      <c r="FI1262" s="1">
        <f t="shared" si="408"/>
        <v>8.5481757438628627E-171</v>
      </c>
      <c r="FJ1262" s="1" t="str">
        <f t="shared" si="409"/>
        <v/>
      </c>
      <c r="FK1262" s="1" t="str">
        <f t="shared" si="410"/>
        <v/>
      </c>
      <c r="FP1262" s="1">
        <v>675</v>
      </c>
      <c r="FQ1262" s="1">
        <f t="shared" si="411"/>
        <v>-12.682080641385163</v>
      </c>
      <c r="FR1262" s="1">
        <f t="shared" si="412"/>
        <v>1.7566452695085302E-2</v>
      </c>
      <c r="FS1262" s="1">
        <f t="shared" si="413"/>
        <v>9.6800484585610219E-2</v>
      </c>
      <c r="FT1262" s="1">
        <f t="shared" si="414"/>
        <v>1.7566452695085302E-2</v>
      </c>
      <c r="FU1262" s="1" t="str">
        <f t="shared" si="415"/>
        <v/>
      </c>
      <c r="FV1262" s="1" t="str">
        <f t="shared" si="416"/>
        <v/>
      </c>
      <c r="FW1262" s="1">
        <f t="shared" si="417"/>
        <v>0</v>
      </c>
      <c r="FX1262" s="1" t="str">
        <f t="shared" si="418"/>
        <v/>
      </c>
      <c r="FY1262" s="1" t="str">
        <f t="shared" si="419"/>
        <v/>
      </c>
      <c r="GC1262" s="1">
        <v>675</v>
      </c>
      <c r="GD1262" s="1">
        <f t="shared" si="428"/>
        <v>-46.07598473878501</v>
      </c>
      <c r="GE1262" s="1">
        <f t="shared" si="420"/>
        <v>4.8350387067174847E-3</v>
      </c>
      <c r="GF1262" s="1">
        <f t="shared" si="421"/>
        <v>9.6800484585610344E-2</v>
      </c>
      <c r="GG1262" s="1">
        <f t="shared" si="422"/>
        <v>4.8350387067174847E-3</v>
      </c>
      <c r="GH1262" s="1" t="str">
        <f t="shared" si="423"/>
        <v/>
      </c>
      <c r="GI1262" s="1" t="str">
        <f t="shared" si="424"/>
        <v/>
      </c>
      <c r="GJ1262" s="1">
        <f t="shared" si="425"/>
        <v>0</v>
      </c>
      <c r="GK1262" s="1" t="str">
        <f t="shared" si="426"/>
        <v/>
      </c>
      <c r="GL1262" s="1" t="str">
        <f t="shared" si="427"/>
        <v/>
      </c>
      <c r="HA1262" s="2"/>
      <c r="HB1262" s="2">
        <f t="shared" si="399"/>
        <v>4.3520000000000589</v>
      </c>
      <c r="HC1262" s="145">
        <f t="shared" si="400"/>
        <v>0.73845779764551778</v>
      </c>
      <c r="HD1262" s="2">
        <f t="shared" si="401"/>
        <v>7.6348284318650261E-4</v>
      </c>
      <c r="HE1262" s="2" t="str">
        <f t="shared" si="397"/>
        <v/>
      </c>
      <c r="HF1262" s="24" t="str">
        <f t="shared" si="398"/>
        <v/>
      </c>
    </row>
    <row r="1263" spans="157:214" ht="20.100000000000001" customHeight="1" x14ac:dyDescent="0.25">
      <c r="FA1263" s="1">
        <v>676</v>
      </c>
      <c r="FB1263" s="1">
        <f t="shared" si="402"/>
        <v>-5977.5358030370662</v>
      </c>
      <c r="FC1263" s="1">
        <f t="shared" si="403"/>
        <v>3.7348133374408891E-5</v>
      </c>
      <c r="FD1263" s="1">
        <f t="shared" si="404"/>
        <v>9.7487742445312414E-2</v>
      </c>
      <c r="FE1263" s="1">
        <f t="shared" si="405"/>
        <v>3.7348133374408891E-5</v>
      </c>
      <c r="FF1263" s="1" t="str">
        <f t="shared" si="406"/>
        <v/>
      </c>
      <c r="FG1263" s="1" t="str">
        <f t="shared" si="407"/>
        <v/>
      </c>
      <c r="FI1263" s="1">
        <f t="shared" si="408"/>
        <v>9.5477636552701196E-171</v>
      </c>
      <c r="FJ1263" s="1" t="str">
        <f t="shared" si="409"/>
        <v/>
      </c>
      <c r="FK1263" s="1" t="str">
        <f t="shared" si="410"/>
        <v/>
      </c>
      <c r="FP1263" s="1">
        <v>676</v>
      </c>
      <c r="FQ1263" s="1">
        <f t="shared" si="411"/>
        <v>-12.643058854796283</v>
      </c>
      <c r="FR1263" s="1">
        <f t="shared" si="412"/>
        <v>1.7657894896015647E-2</v>
      </c>
      <c r="FS1263" s="1">
        <f t="shared" si="413"/>
        <v>9.7487742445312414E-2</v>
      </c>
      <c r="FT1263" s="1">
        <f t="shared" si="414"/>
        <v>1.7657894896015647E-2</v>
      </c>
      <c r="FU1263" s="1" t="str">
        <f t="shared" si="415"/>
        <v/>
      </c>
      <c r="FV1263" s="1" t="str">
        <f t="shared" si="416"/>
        <v/>
      </c>
      <c r="FW1263" s="1">
        <f t="shared" si="417"/>
        <v>0</v>
      </c>
      <c r="FX1263" s="1" t="str">
        <f t="shared" si="418"/>
        <v/>
      </c>
      <c r="FY1263" s="1" t="str">
        <f t="shared" si="419"/>
        <v/>
      </c>
      <c r="GC1263" s="1">
        <v>676</v>
      </c>
      <c r="GD1263" s="1">
        <f t="shared" si="428"/>
        <v>-45.934212478050284</v>
      </c>
      <c r="GE1263" s="1">
        <f t="shared" si="420"/>
        <v>4.8602075093551016E-3</v>
      </c>
      <c r="GF1263" s="1">
        <f t="shared" si="421"/>
        <v>9.7487742445312484E-2</v>
      </c>
      <c r="GG1263" s="1">
        <f t="shared" si="422"/>
        <v>4.8602075093551016E-3</v>
      </c>
      <c r="GH1263" s="1" t="str">
        <f t="shared" si="423"/>
        <v/>
      </c>
      <c r="GI1263" s="1" t="str">
        <f t="shared" si="424"/>
        <v/>
      </c>
      <c r="GJ1263" s="1">
        <f t="shared" si="425"/>
        <v>0</v>
      </c>
      <c r="GK1263" s="1" t="str">
        <f t="shared" si="426"/>
        <v/>
      </c>
      <c r="GL1263" s="1" t="str">
        <f t="shared" si="427"/>
        <v/>
      </c>
      <c r="HA1263" s="2"/>
      <c r="HB1263" s="2">
        <f t="shared" si="399"/>
        <v>4.3584000000000591</v>
      </c>
      <c r="HC1263" s="145">
        <f t="shared" si="400"/>
        <v>0.73769431480233127</v>
      </c>
      <c r="HD1263" s="2">
        <f t="shared" si="401"/>
        <v>7.6384258411177353E-4</v>
      </c>
      <c r="HE1263" s="2" t="str">
        <f t="shared" si="397"/>
        <v/>
      </c>
      <c r="HF1263" s="24" t="str">
        <f t="shared" si="398"/>
        <v/>
      </c>
    </row>
    <row r="1264" spans="157:214" ht="20.100000000000001" customHeight="1" x14ac:dyDescent="0.25">
      <c r="FA1264" s="2">
        <v>677</v>
      </c>
      <c r="FB1264" s="1">
        <f t="shared" si="402"/>
        <v>-5959.0866184597908</v>
      </c>
      <c r="FC1264" s="1">
        <f t="shared" si="403"/>
        <v>3.7541948473523576E-5</v>
      </c>
      <c r="FD1264" s="1">
        <f t="shared" si="404"/>
        <v>9.8178572295596789E-2</v>
      </c>
      <c r="FE1264" s="1">
        <f t="shared" si="405"/>
        <v>3.7541948473523576E-5</v>
      </c>
      <c r="FF1264" s="1" t="str">
        <f t="shared" si="406"/>
        <v/>
      </c>
      <c r="FG1264" s="1" t="str">
        <f t="shared" si="407"/>
        <v/>
      </c>
      <c r="FI1264" s="1">
        <f t="shared" si="408"/>
        <v>1.0664068568942097E-170</v>
      </c>
      <c r="FJ1264" s="1" t="str">
        <f t="shared" si="409"/>
        <v/>
      </c>
      <c r="FK1264" s="1" t="str">
        <f t="shared" si="410"/>
        <v/>
      </c>
      <c r="FP1264" s="2">
        <v>677</v>
      </c>
      <c r="FQ1264" s="1">
        <f t="shared" si="411"/>
        <v>-12.604037068207408</v>
      </c>
      <c r="FR1264" s="1">
        <f t="shared" si="412"/>
        <v>1.774952910474889E-2</v>
      </c>
      <c r="FS1264" s="1">
        <f t="shared" si="413"/>
        <v>9.8178572295596692E-2</v>
      </c>
      <c r="FT1264" s="1">
        <f t="shared" si="414"/>
        <v>1.774952910474889E-2</v>
      </c>
      <c r="FU1264" s="1" t="str">
        <f t="shared" si="415"/>
        <v/>
      </c>
      <c r="FV1264" s="1" t="str">
        <f t="shared" si="416"/>
        <v/>
      </c>
      <c r="FW1264" s="1">
        <f t="shared" si="417"/>
        <v>0</v>
      </c>
      <c r="FX1264" s="1" t="str">
        <f t="shared" si="418"/>
        <v/>
      </c>
      <c r="FY1264" s="1" t="str">
        <f t="shared" si="419"/>
        <v/>
      </c>
      <c r="GC1264" s="2">
        <v>677</v>
      </c>
      <c r="GD1264" s="1">
        <f t="shared" si="428"/>
        <v>-45.792440217315558</v>
      </c>
      <c r="GE1264" s="1">
        <f t="shared" si="420"/>
        <v>4.8854291607479654E-3</v>
      </c>
      <c r="GF1264" s="1">
        <f t="shared" si="421"/>
        <v>9.8178572295596803E-2</v>
      </c>
      <c r="GG1264" s="1">
        <f t="shared" si="422"/>
        <v>4.8854291607479654E-3</v>
      </c>
      <c r="GH1264" s="1" t="str">
        <f t="shared" si="423"/>
        <v/>
      </c>
      <c r="GI1264" s="1" t="str">
        <f t="shared" si="424"/>
        <v/>
      </c>
      <c r="GJ1264" s="1">
        <f t="shared" si="425"/>
        <v>0</v>
      </c>
      <c r="GK1264" s="1" t="str">
        <f t="shared" si="426"/>
        <v/>
      </c>
      <c r="GL1264" s="1" t="str">
        <f t="shared" si="427"/>
        <v/>
      </c>
      <c r="HA1264" s="2"/>
      <c r="HB1264" s="2">
        <f t="shared" si="399"/>
        <v>4.3648000000000593</v>
      </c>
      <c r="HC1264" s="145">
        <f t="shared" si="400"/>
        <v>0.7369304722182195</v>
      </c>
      <c r="HD1264" s="2">
        <f t="shared" si="401"/>
        <v>7.6419838099839321E-4</v>
      </c>
      <c r="HE1264" s="2" t="str">
        <f t="shared" si="397"/>
        <v/>
      </c>
      <c r="HF1264" s="24" t="str">
        <f t="shared" si="398"/>
        <v/>
      </c>
    </row>
    <row r="1265" spans="157:214" ht="20.100000000000001" customHeight="1" x14ac:dyDescent="0.25">
      <c r="FA1265" s="1">
        <v>678</v>
      </c>
      <c r="FB1265" s="1">
        <f t="shared" si="402"/>
        <v>-5940.6374338825171</v>
      </c>
      <c r="FC1265" s="1">
        <f t="shared" si="403"/>
        <v>3.7736165576844803E-5</v>
      </c>
      <c r="FD1265" s="1">
        <f t="shared" si="404"/>
        <v>9.8872981591094491E-2</v>
      </c>
      <c r="FE1265" s="1">
        <f t="shared" si="405"/>
        <v>3.7736165576844803E-5</v>
      </c>
      <c r="FF1265" s="1" t="str">
        <f t="shared" si="406"/>
        <v/>
      </c>
      <c r="FG1265" s="1" t="str">
        <f t="shared" si="407"/>
        <v/>
      </c>
      <c r="FI1265" s="1">
        <f t="shared" si="408"/>
        <v>1.1910698987311797E-170</v>
      </c>
      <c r="FJ1265" s="1" t="str">
        <f t="shared" si="409"/>
        <v/>
      </c>
      <c r="FK1265" s="1" t="str">
        <f t="shared" si="410"/>
        <v/>
      </c>
      <c r="FP1265" s="1">
        <v>678</v>
      </c>
      <c r="FQ1265" s="1">
        <f t="shared" si="411"/>
        <v>-12.565015281618528</v>
      </c>
      <c r="FR1265" s="1">
        <f t="shared" si="412"/>
        <v>1.7841353377814301E-2</v>
      </c>
      <c r="FS1265" s="1">
        <f t="shared" si="413"/>
        <v>9.8872981591094491E-2</v>
      </c>
      <c r="FT1265" s="1">
        <f t="shared" si="414"/>
        <v>1.7841353377814301E-2</v>
      </c>
      <c r="FU1265" s="1" t="str">
        <f t="shared" si="415"/>
        <v/>
      </c>
      <c r="FV1265" s="1" t="str">
        <f t="shared" si="416"/>
        <v/>
      </c>
      <c r="FW1265" s="1">
        <f t="shared" si="417"/>
        <v>0</v>
      </c>
      <c r="FX1265" s="1" t="str">
        <f t="shared" si="418"/>
        <v/>
      </c>
      <c r="FY1265" s="1" t="str">
        <f t="shared" si="419"/>
        <v/>
      </c>
      <c r="GC1265" s="1">
        <v>678</v>
      </c>
      <c r="GD1265" s="1">
        <f t="shared" si="428"/>
        <v>-45.650667956580833</v>
      </c>
      <c r="GE1265" s="1">
        <f t="shared" si="420"/>
        <v>4.9107031259698498E-3</v>
      </c>
      <c r="GF1265" s="1">
        <f t="shared" si="421"/>
        <v>9.8872981591094616E-2</v>
      </c>
      <c r="GG1265" s="1">
        <f t="shared" si="422"/>
        <v>4.9107031259698498E-3</v>
      </c>
      <c r="GH1265" s="1" t="str">
        <f t="shared" si="423"/>
        <v/>
      </c>
      <c r="GI1265" s="1" t="str">
        <f t="shared" si="424"/>
        <v/>
      </c>
      <c r="GJ1265" s="1">
        <f t="shared" si="425"/>
        <v>0</v>
      </c>
      <c r="GK1265" s="1" t="str">
        <f t="shared" si="426"/>
        <v/>
      </c>
      <c r="GL1265" s="1" t="str">
        <f t="shared" si="427"/>
        <v/>
      </c>
      <c r="HA1265" s="2"/>
      <c r="HB1265" s="2">
        <f t="shared" si="399"/>
        <v>4.3712000000000595</v>
      </c>
      <c r="HC1265" s="145">
        <f t="shared" si="400"/>
        <v>0.73616627383722111</v>
      </c>
      <c r="HD1265" s="2">
        <f t="shared" si="401"/>
        <v>7.6455024022881179E-4</v>
      </c>
      <c r="HE1265" s="2" t="str">
        <f t="shared" si="397"/>
        <v/>
      </c>
      <c r="HF1265" s="24" t="str">
        <f t="shared" si="398"/>
        <v/>
      </c>
    </row>
    <row r="1266" spans="157:214" ht="20.100000000000001" customHeight="1" x14ac:dyDescent="0.25">
      <c r="FA1266" s="1">
        <v>679</v>
      </c>
      <c r="FB1266" s="1">
        <f t="shared" si="402"/>
        <v>-5922.1882493052417</v>
      </c>
      <c r="FC1266" s="1">
        <f t="shared" si="403"/>
        <v>3.7930780533101861E-5</v>
      </c>
      <c r="FD1266" s="1">
        <f t="shared" si="404"/>
        <v>9.9570977710224121E-2</v>
      </c>
      <c r="FE1266" s="1">
        <f t="shared" si="405"/>
        <v>3.7930780533101861E-5</v>
      </c>
      <c r="FF1266" s="1" t="str">
        <f t="shared" si="406"/>
        <v/>
      </c>
      <c r="FG1266" s="1" t="str">
        <f t="shared" si="407"/>
        <v/>
      </c>
      <c r="FI1266" s="1">
        <f t="shared" si="408"/>
        <v>1.3302847748152255E-170</v>
      </c>
      <c r="FJ1266" s="1" t="str">
        <f t="shared" si="409"/>
        <v/>
      </c>
      <c r="FK1266" s="1" t="str">
        <f t="shared" si="410"/>
        <v/>
      </c>
      <c r="FP1266" s="1">
        <v>679</v>
      </c>
      <c r="FQ1266" s="1">
        <f t="shared" si="411"/>
        <v>-12.525993495029653</v>
      </c>
      <c r="FR1266" s="1">
        <f t="shared" si="412"/>
        <v>1.7933365752524692E-2</v>
      </c>
      <c r="FS1266" s="1">
        <f t="shared" si="413"/>
        <v>9.9570977710224121E-2</v>
      </c>
      <c r="FT1266" s="1">
        <f t="shared" si="414"/>
        <v>1.7933365752524692E-2</v>
      </c>
      <c r="FU1266" s="1" t="str">
        <f t="shared" si="415"/>
        <v/>
      </c>
      <c r="FV1266" s="1" t="str">
        <f t="shared" si="416"/>
        <v/>
      </c>
      <c r="FW1266" s="1">
        <f t="shared" si="417"/>
        <v>0</v>
      </c>
      <c r="FX1266" s="1" t="str">
        <f t="shared" si="418"/>
        <v/>
      </c>
      <c r="FY1266" s="1" t="str">
        <f t="shared" si="419"/>
        <v/>
      </c>
      <c r="GC1266" s="1">
        <v>679</v>
      </c>
      <c r="GD1266" s="1">
        <f t="shared" si="428"/>
        <v>-45.508895695846121</v>
      </c>
      <c r="GE1266" s="1">
        <f t="shared" si="420"/>
        <v>4.9360288648053379E-3</v>
      </c>
      <c r="GF1266" s="1">
        <f t="shared" si="421"/>
        <v>9.9570977710224148E-2</v>
      </c>
      <c r="GG1266" s="1">
        <f t="shared" si="422"/>
        <v>4.9360288648053379E-3</v>
      </c>
      <c r="GH1266" s="1" t="str">
        <f t="shared" si="423"/>
        <v/>
      </c>
      <c r="GI1266" s="1" t="str">
        <f t="shared" si="424"/>
        <v/>
      </c>
      <c r="GJ1266" s="1">
        <f t="shared" si="425"/>
        <v>0</v>
      </c>
      <c r="GK1266" s="1" t="str">
        <f t="shared" si="426"/>
        <v/>
      </c>
      <c r="GL1266" s="1" t="str">
        <f t="shared" si="427"/>
        <v/>
      </c>
      <c r="HA1266" s="2"/>
      <c r="HB1266" s="2">
        <f t="shared" si="399"/>
        <v>4.3776000000000597</v>
      </c>
      <c r="HC1266" s="145">
        <f t="shared" si="400"/>
        <v>0.7354017235969923</v>
      </c>
      <c r="HD1266" s="2">
        <f t="shared" si="401"/>
        <v>7.6489816821612155E-4</v>
      </c>
      <c r="HE1266" s="2" t="str">
        <f t="shared" si="397"/>
        <v/>
      </c>
      <c r="HF1266" s="24" t="str">
        <f t="shared" si="398"/>
        <v/>
      </c>
    </row>
    <row r="1267" spans="157:214" ht="20.100000000000001" customHeight="1" x14ac:dyDescent="0.25">
      <c r="FA1267" s="1">
        <v>680</v>
      </c>
      <c r="FB1267" s="1">
        <f t="shared" si="402"/>
        <v>-5903.7390647279663</v>
      </c>
      <c r="FC1267" s="1">
        <f t="shared" si="403"/>
        <v>3.8125789150435521E-5</v>
      </c>
      <c r="FD1267" s="1">
        <f t="shared" si="404"/>
        <v>0.10027256795444205</v>
      </c>
      <c r="FE1267" s="1">
        <f t="shared" si="405"/>
        <v>3.8125789150435521E-5</v>
      </c>
      <c r="FF1267" s="1" t="str">
        <f t="shared" si="406"/>
        <v/>
      </c>
      <c r="FG1267" s="1" t="str">
        <f t="shared" si="407"/>
        <v/>
      </c>
      <c r="FI1267" s="1">
        <f t="shared" si="408"/>
        <v>1.485747620434128E-170</v>
      </c>
      <c r="FJ1267" s="1" t="str">
        <f t="shared" si="409"/>
        <v/>
      </c>
      <c r="FK1267" s="1" t="str">
        <f t="shared" si="410"/>
        <v/>
      </c>
      <c r="FP1267" s="1">
        <v>680</v>
      </c>
      <c r="FQ1267" s="1">
        <f t="shared" si="411"/>
        <v>-12.486971708440773</v>
      </c>
      <c r="FR1267" s="1">
        <f t="shared" si="412"/>
        <v>1.8025564247002985E-2</v>
      </c>
      <c r="FS1267" s="1">
        <f t="shared" si="413"/>
        <v>0.10027256795444203</v>
      </c>
      <c r="FT1267" s="1">
        <f t="shared" si="414"/>
        <v>1.8025564247002985E-2</v>
      </c>
      <c r="FU1267" s="1" t="str">
        <f t="shared" si="415"/>
        <v/>
      </c>
      <c r="FV1267" s="1" t="str">
        <f t="shared" si="416"/>
        <v/>
      </c>
      <c r="FW1267" s="1">
        <f t="shared" si="417"/>
        <v>0</v>
      </c>
      <c r="FX1267" s="1" t="str">
        <f t="shared" si="418"/>
        <v/>
      </c>
      <c r="FY1267" s="1" t="str">
        <f t="shared" si="419"/>
        <v/>
      </c>
      <c r="GC1267" s="1">
        <v>680</v>
      </c>
      <c r="GD1267" s="1">
        <f t="shared" si="428"/>
        <v>-45.367123435111395</v>
      </c>
      <c r="GE1267" s="1">
        <f t="shared" si="420"/>
        <v>4.9614058317571427E-3</v>
      </c>
      <c r="GF1267" s="1">
        <f t="shared" si="421"/>
        <v>0.10027256795444205</v>
      </c>
      <c r="GG1267" s="1">
        <f t="shared" si="422"/>
        <v>4.9614058317571427E-3</v>
      </c>
      <c r="GH1267" s="1" t="str">
        <f t="shared" si="423"/>
        <v/>
      </c>
      <c r="GI1267" s="1" t="str">
        <f t="shared" si="424"/>
        <v/>
      </c>
      <c r="GJ1267" s="1">
        <f t="shared" si="425"/>
        <v>0</v>
      </c>
      <c r="GK1267" s="1" t="str">
        <f t="shared" si="426"/>
        <v/>
      </c>
      <c r="GL1267" s="1" t="str">
        <f t="shared" si="427"/>
        <v/>
      </c>
      <c r="HA1267" s="2"/>
      <c r="HB1267" s="2">
        <f t="shared" si="399"/>
        <v>4.3840000000000598</v>
      </c>
      <c r="HC1267" s="145">
        <f t="shared" si="400"/>
        <v>0.73463682542877617</v>
      </c>
      <c r="HD1267" s="2">
        <f t="shared" si="401"/>
        <v>7.6524217140316875E-4</v>
      </c>
      <c r="HE1267" s="2" t="str">
        <f t="shared" si="397"/>
        <v/>
      </c>
      <c r="HF1267" s="24" t="str">
        <f t="shared" si="398"/>
        <v/>
      </c>
    </row>
    <row r="1268" spans="157:214" ht="20.100000000000001" customHeight="1" x14ac:dyDescent="0.25">
      <c r="FA1268" s="1">
        <v>681</v>
      </c>
      <c r="FB1268" s="1">
        <f t="shared" si="402"/>
        <v>-5885.2898801506908</v>
      </c>
      <c r="FC1268" s="1">
        <f t="shared" si="403"/>
        <v>3.8321187196457697E-5</v>
      </c>
      <c r="FD1268" s="1">
        <f t="shared" si="404"/>
        <v>0.10097775954749434</v>
      </c>
      <c r="FE1268" s="1">
        <f t="shared" si="405"/>
        <v>3.8321187196457697E-5</v>
      </c>
      <c r="FF1268" s="1" t="str">
        <f t="shared" si="406"/>
        <v/>
      </c>
      <c r="FG1268" s="1" t="str">
        <f t="shared" si="407"/>
        <v/>
      </c>
      <c r="FI1268" s="1">
        <f t="shared" si="408"/>
        <v>1.6593519782850095E-170</v>
      </c>
      <c r="FJ1268" s="1" t="str">
        <f t="shared" si="409"/>
        <v/>
      </c>
      <c r="FK1268" s="1" t="str">
        <f t="shared" si="410"/>
        <v/>
      </c>
      <c r="FP1268" s="1">
        <v>681</v>
      </c>
      <c r="FQ1268" s="1">
        <f t="shared" si="411"/>
        <v>-12.447949921851897</v>
      </c>
      <c r="FR1268" s="1">
        <f t="shared" si="412"/>
        <v>1.8117946860210385E-2</v>
      </c>
      <c r="FS1268" s="1">
        <f t="shared" si="413"/>
        <v>0.10097775954749429</v>
      </c>
      <c r="FT1268" s="1">
        <f t="shared" si="414"/>
        <v>1.8117946860210385E-2</v>
      </c>
      <c r="FU1268" s="1" t="str">
        <f t="shared" si="415"/>
        <v/>
      </c>
      <c r="FV1268" s="1" t="str">
        <f t="shared" si="416"/>
        <v/>
      </c>
      <c r="FW1268" s="1">
        <f t="shared" si="417"/>
        <v>0</v>
      </c>
      <c r="FX1268" s="1" t="str">
        <f t="shared" si="418"/>
        <v/>
      </c>
      <c r="FY1268" s="1" t="str">
        <f t="shared" si="419"/>
        <v/>
      </c>
      <c r="GC1268" s="1">
        <v>681</v>
      </c>
      <c r="GD1268" s="1">
        <f t="shared" si="428"/>
        <v>-45.225351174376669</v>
      </c>
      <c r="GE1268" s="1">
        <f t="shared" si="420"/>
        <v>4.9868334760538469E-3</v>
      </c>
      <c r="GF1268" s="1">
        <f t="shared" si="421"/>
        <v>0.10097775954749438</v>
      </c>
      <c r="GG1268" s="1">
        <f t="shared" si="422"/>
        <v>4.9868334760538469E-3</v>
      </c>
      <c r="GH1268" s="1" t="str">
        <f t="shared" si="423"/>
        <v/>
      </c>
      <c r="GI1268" s="1" t="str">
        <f t="shared" si="424"/>
        <v/>
      </c>
      <c r="GJ1268" s="1">
        <f t="shared" si="425"/>
        <v>0</v>
      </c>
      <c r="GK1268" s="1" t="str">
        <f t="shared" si="426"/>
        <v/>
      </c>
      <c r="GL1268" s="1" t="str">
        <f t="shared" si="427"/>
        <v/>
      </c>
      <c r="HA1268" s="2"/>
      <c r="HB1268" s="2">
        <f t="shared" si="399"/>
        <v>4.39040000000006</v>
      </c>
      <c r="HC1268" s="145">
        <f t="shared" si="400"/>
        <v>0.73387158325737301</v>
      </c>
      <c r="HD1268" s="2">
        <f t="shared" si="401"/>
        <v>7.6558225626210952E-4</v>
      </c>
      <c r="HE1268" s="2" t="str">
        <f t="shared" si="397"/>
        <v/>
      </c>
      <c r="HF1268" s="24" t="str">
        <f t="shared" si="398"/>
        <v/>
      </c>
    </row>
    <row r="1269" spans="157:214" ht="20.100000000000001" customHeight="1" x14ac:dyDescent="0.25">
      <c r="FA1269" s="1">
        <v>682</v>
      </c>
      <c r="FB1269" s="1">
        <f t="shared" si="402"/>
        <v>-5866.8406955734172</v>
      </c>
      <c r="FC1269" s="1">
        <f t="shared" si="403"/>
        <v>3.8516970398314664E-5</v>
      </c>
      <c r="FD1269" s="1">
        <f t="shared" si="404"/>
        <v>0.10168655963466952</v>
      </c>
      <c r="FE1269" s="1">
        <f t="shared" si="405"/>
        <v>3.8516970398314664E-5</v>
      </c>
      <c r="FF1269" s="1" t="str">
        <f t="shared" si="406"/>
        <v/>
      </c>
      <c r="FG1269" s="1" t="str">
        <f t="shared" si="407"/>
        <v/>
      </c>
      <c r="FI1269" s="1">
        <f t="shared" si="408"/>
        <v>1.8532117400953633E-170</v>
      </c>
      <c r="FJ1269" s="1" t="str">
        <f t="shared" si="409"/>
        <v/>
      </c>
      <c r="FK1269" s="1" t="str">
        <f t="shared" si="410"/>
        <v/>
      </c>
      <c r="FP1269" s="1">
        <v>682</v>
      </c>
      <c r="FQ1269" s="1">
        <f t="shared" si="411"/>
        <v>-12.408928135263018</v>
      </c>
      <c r="FR1269" s="1">
        <f t="shared" si="412"/>
        <v>1.8210511571976274E-2</v>
      </c>
      <c r="FS1269" s="1">
        <f t="shared" si="413"/>
        <v>0.10168655963466956</v>
      </c>
      <c r="FT1269" s="1">
        <f t="shared" si="414"/>
        <v>1.8210511571976274E-2</v>
      </c>
      <c r="FU1269" s="1" t="str">
        <f t="shared" si="415"/>
        <v/>
      </c>
      <c r="FV1269" s="1" t="str">
        <f t="shared" si="416"/>
        <v/>
      </c>
      <c r="FW1269" s="1">
        <f t="shared" si="417"/>
        <v>0</v>
      </c>
      <c r="FX1269" s="1" t="str">
        <f t="shared" si="418"/>
        <v/>
      </c>
      <c r="FY1269" s="1" t="str">
        <f t="shared" si="419"/>
        <v/>
      </c>
      <c r="GC1269" s="1">
        <v>682</v>
      </c>
      <c r="GD1269" s="1">
        <f t="shared" si="428"/>
        <v>-45.083578913641944</v>
      </c>
      <c r="GE1269" s="1">
        <f t="shared" si="420"/>
        <v>5.0123112416581347E-3</v>
      </c>
      <c r="GF1269" s="1">
        <f t="shared" si="421"/>
        <v>0.10168655963466959</v>
      </c>
      <c r="GG1269" s="1">
        <f t="shared" si="422"/>
        <v>5.0123112416581347E-3</v>
      </c>
      <c r="GH1269" s="1" t="str">
        <f t="shared" si="423"/>
        <v/>
      </c>
      <c r="GI1269" s="1" t="str">
        <f t="shared" si="424"/>
        <v/>
      </c>
      <c r="GJ1269" s="1">
        <f t="shared" si="425"/>
        <v>0</v>
      </c>
      <c r="GK1269" s="1" t="str">
        <f t="shared" si="426"/>
        <v/>
      </c>
      <c r="GL1269" s="1" t="str">
        <f t="shared" si="427"/>
        <v/>
      </c>
      <c r="HA1269" s="2"/>
      <c r="HB1269" s="2">
        <f t="shared" si="399"/>
        <v>4.3968000000000602</v>
      </c>
      <c r="HC1269" s="145">
        <f t="shared" si="400"/>
        <v>0.7331060010011109</v>
      </c>
      <c r="HD1269" s="2">
        <f t="shared" si="401"/>
        <v>7.6591842929529808E-4</v>
      </c>
      <c r="HE1269" s="2" t="str">
        <f t="shared" si="397"/>
        <v/>
      </c>
      <c r="HF1269" s="24" t="str">
        <f t="shared" si="398"/>
        <v/>
      </c>
    </row>
    <row r="1270" spans="157:214" ht="20.100000000000001" customHeight="1" x14ac:dyDescent="0.25">
      <c r="FA1270" s="1">
        <v>683</v>
      </c>
      <c r="FB1270" s="1">
        <f t="shared" si="402"/>
        <v>-5848.3915109961417</v>
      </c>
      <c r="FC1270" s="1">
        <f t="shared" si="403"/>
        <v>3.8713134442753839E-5</v>
      </c>
      <c r="FD1270" s="1">
        <f t="shared" si="404"/>
        <v>0.10239897528205279</v>
      </c>
      <c r="FE1270" s="1">
        <f t="shared" si="405"/>
        <v>3.8713134442753839E-5</v>
      </c>
      <c r="FF1270" s="1" t="str">
        <f t="shared" si="406"/>
        <v/>
      </c>
      <c r="FG1270" s="1" t="str">
        <f t="shared" si="407"/>
        <v/>
      </c>
      <c r="FI1270" s="1">
        <f t="shared" si="408"/>
        <v>2.0696867504364317E-170</v>
      </c>
      <c r="FJ1270" s="1" t="str">
        <f t="shared" si="409"/>
        <v/>
      </c>
      <c r="FK1270" s="1" t="str">
        <f t="shared" si="410"/>
        <v/>
      </c>
      <c r="FP1270" s="1">
        <v>683</v>
      </c>
      <c r="FQ1270" s="1">
        <f t="shared" si="411"/>
        <v>-12.369906348674142</v>
      </c>
      <c r="FR1270" s="1">
        <f t="shared" si="412"/>
        <v>1.8303256343029747E-2</v>
      </c>
      <c r="FS1270" s="1">
        <f t="shared" si="413"/>
        <v>0.10239897528205279</v>
      </c>
      <c r="FT1270" s="1">
        <f t="shared" si="414"/>
        <v>1.8303256343029747E-2</v>
      </c>
      <c r="FU1270" s="1" t="str">
        <f t="shared" si="415"/>
        <v/>
      </c>
      <c r="FV1270" s="1" t="str">
        <f t="shared" si="416"/>
        <v/>
      </c>
      <c r="FW1270" s="1">
        <f t="shared" si="417"/>
        <v>0</v>
      </c>
      <c r="FX1270" s="1" t="str">
        <f t="shared" si="418"/>
        <v/>
      </c>
      <c r="FY1270" s="1" t="str">
        <f t="shared" si="419"/>
        <v/>
      </c>
      <c r="GC1270" s="1">
        <v>683</v>
      </c>
      <c r="GD1270" s="1">
        <f t="shared" si="428"/>
        <v>-44.941806652907218</v>
      </c>
      <c r="GE1270" s="1">
        <f t="shared" si="420"/>
        <v>5.0378385672754846E-3</v>
      </c>
      <c r="GF1270" s="1">
        <f t="shared" si="421"/>
        <v>0.10239897528205288</v>
      </c>
      <c r="GG1270" s="1">
        <f t="shared" si="422"/>
        <v>5.0378385672754846E-3</v>
      </c>
      <c r="GH1270" s="1" t="str">
        <f t="shared" si="423"/>
        <v/>
      </c>
      <c r="GI1270" s="1" t="str">
        <f t="shared" si="424"/>
        <v/>
      </c>
      <c r="GJ1270" s="1">
        <f t="shared" si="425"/>
        <v>0</v>
      </c>
      <c r="GK1270" s="1" t="str">
        <f t="shared" si="426"/>
        <v/>
      </c>
      <c r="GL1270" s="1" t="str">
        <f t="shared" si="427"/>
        <v/>
      </c>
      <c r="HA1270" s="2"/>
      <c r="HB1270" s="2">
        <f t="shared" si="399"/>
        <v>4.4032000000000604</v>
      </c>
      <c r="HC1270" s="145">
        <f t="shared" si="400"/>
        <v>0.7323400825718156</v>
      </c>
      <c r="HD1270" s="2">
        <f t="shared" si="401"/>
        <v>7.6625069703362136E-4</v>
      </c>
      <c r="HE1270" s="2" t="str">
        <f t="shared" si="397"/>
        <v/>
      </c>
      <c r="HF1270" s="24" t="str">
        <f t="shared" si="398"/>
        <v/>
      </c>
    </row>
    <row r="1271" spans="157:214" ht="20.100000000000001" customHeight="1" x14ac:dyDescent="0.25">
      <c r="FA1271" s="2">
        <v>684</v>
      </c>
      <c r="FB1271" s="1">
        <f t="shared" si="402"/>
        <v>-5829.9423264188663</v>
      </c>
      <c r="FC1271" s="1">
        <f t="shared" si="403"/>
        <v>3.8909674976194115E-5</v>
      </c>
      <c r="FD1271" s="1">
        <f t="shared" si="404"/>
        <v>0.10311501347578128</v>
      </c>
      <c r="FE1271" s="1">
        <f t="shared" si="405"/>
        <v>3.8909674976194115E-5</v>
      </c>
      <c r="FF1271" s="1" t="str">
        <f t="shared" si="406"/>
        <v/>
      </c>
      <c r="FG1271" s="1" t="str">
        <f t="shared" si="407"/>
        <v/>
      </c>
      <c r="FI1271" s="1">
        <f t="shared" si="408"/>
        <v>2.3114113811989525E-170</v>
      </c>
      <c r="FJ1271" s="1" t="str">
        <f t="shared" si="409"/>
        <v/>
      </c>
      <c r="FK1271" s="1" t="str">
        <f t="shared" si="410"/>
        <v/>
      </c>
      <c r="FP1271" s="2">
        <v>684</v>
      </c>
      <c r="FQ1271" s="1">
        <f t="shared" si="411"/>
        <v>-12.330884562085263</v>
      </c>
      <c r="FR1271" s="1">
        <f t="shared" si="412"/>
        <v>1.8396179115032947E-2</v>
      </c>
      <c r="FS1271" s="1">
        <f t="shared" si="413"/>
        <v>0.10311501347578128</v>
      </c>
      <c r="FT1271" s="1">
        <f t="shared" si="414"/>
        <v>1.8396179115032947E-2</v>
      </c>
      <c r="FU1271" s="1" t="str">
        <f t="shared" si="415"/>
        <v/>
      </c>
      <c r="FV1271" s="1" t="str">
        <f t="shared" si="416"/>
        <v/>
      </c>
      <c r="FW1271" s="1">
        <f t="shared" si="417"/>
        <v>0</v>
      </c>
      <c r="FX1271" s="1" t="str">
        <f t="shared" si="418"/>
        <v/>
      </c>
      <c r="FY1271" s="1" t="str">
        <f t="shared" si="419"/>
        <v/>
      </c>
      <c r="GC1271" s="2">
        <v>684</v>
      </c>
      <c r="GD1271" s="1">
        <f t="shared" si="428"/>
        <v>-44.800034392172506</v>
      </c>
      <c r="GE1271" s="1">
        <f t="shared" si="420"/>
        <v>5.0634148863633217E-3</v>
      </c>
      <c r="GF1271" s="1">
        <f t="shared" si="421"/>
        <v>0.10311501347578128</v>
      </c>
      <c r="GG1271" s="1">
        <f t="shared" si="422"/>
        <v>5.0634148863633217E-3</v>
      </c>
      <c r="GH1271" s="1" t="str">
        <f t="shared" si="423"/>
        <v/>
      </c>
      <c r="GI1271" s="1" t="str">
        <f t="shared" si="424"/>
        <v/>
      </c>
      <c r="GJ1271" s="1">
        <f t="shared" si="425"/>
        <v>0</v>
      </c>
      <c r="GK1271" s="1" t="str">
        <f t="shared" si="426"/>
        <v/>
      </c>
      <c r="GL1271" s="1" t="str">
        <f t="shared" si="427"/>
        <v/>
      </c>
      <c r="HA1271" s="2"/>
      <c r="HB1271" s="2">
        <f t="shared" si="399"/>
        <v>4.4096000000000606</v>
      </c>
      <c r="HC1271" s="145">
        <f t="shared" si="400"/>
        <v>0.73157383187478198</v>
      </c>
      <c r="HD1271" s="2">
        <f t="shared" si="401"/>
        <v>7.6657906603605497E-4</v>
      </c>
      <c r="HE1271" s="2" t="str">
        <f t="shared" si="397"/>
        <v/>
      </c>
      <c r="HF1271" s="24" t="str">
        <f t="shared" si="398"/>
        <v/>
      </c>
    </row>
    <row r="1272" spans="157:214" ht="20.100000000000001" customHeight="1" x14ac:dyDescent="0.25">
      <c r="FA1272" s="1">
        <v>685</v>
      </c>
      <c r="FB1272" s="1">
        <f t="shared" si="402"/>
        <v>-5811.4931418415927</v>
      </c>
      <c r="FC1272" s="1">
        <f t="shared" si="403"/>
        <v>3.9106587604799753E-5</v>
      </c>
      <c r="FD1272" s="1">
        <f t="shared" si="404"/>
        <v>0.10383468112130036</v>
      </c>
      <c r="FE1272" s="1">
        <f t="shared" si="405"/>
        <v>3.9106587604799753E-5</v>
      </c>
      <c r="FF1272" s="1" t="str">
        <f t="shared" si="406"/>
        <v/>
      </c>
      <c r="FG1272" s="1" t="str">
        <f t="shared" si="407"/>
        <v/>
      </c>
      <c r="FI1272" s="1">
        <f t="shared" si="408"/>
        <v>2.5813264208861473E-170</v>
      </c>
      <c r="FJ1272" s="1" t="str">
        <f t="shared" si="409"/>
        <v/>
      </c>
      <c r="FK1272" s="1" t="str">
        <f t="shared" si="410"/>
        <v/>
      </c>
      <c r="FP1272" s="1">
        <v>685</v>
      </c>
      <c r="FQ1272" s="1">
        <f t="shared" si="411"/>
        <v>-12.291862775496387</v>
      </c>
      <c r="FR1272" s="1">
        <f t="shared" si="412"/>
        <v>1.848927781061592E-2</v>
      </c>
      <c r="FS1272" s="1">
        <f t="shared" si="413"/>
        <v>0.10383468112130036</v>
      </c>
      <c r="FT1272" s="1">
        <f t="shared" si="414"/>
        <v>1.848927781061592E-2</v>
      </c>
      <c r="FU1272" s="1" t="str">
        <f t="shared" si="415"/>
        <v/>
      </c>
      <c r="FV1272" s="1" t="str">
        <f t="shared" si="416"/>
        <v/>
      </c>
      <c r="FW1272" s="1">
        <f t="shared" si="417"/>
        <v>0</v>
      </c>
      <c r="FX1272" s="1" t="str">
        <f t="shared" si="418"/>
        <v/>
      </c>
      <c r="FY1272" s="1" t="str">
        <f t="shared" si="419"/>
        <v/>
      </c>
      <c r="GC1272" s="1">
        <v>685</v>
      </c>
      <c r="GD1272" s="1">
        <f t="shared" si="428"/>
        <v>-44.65826213143778</v>
      </c>
      <c r="GE1272" s="1">
        <f t="shared" si="420"/>
        <v>5.0890396271406424E-3</v>
      </c>
      <c r="GF1272" s="1">
        <f t="shared" si="421"/>
        <v>0.10383468112130037</v>
      </c>
      <c r="GG1272" s="1">
        <f t="shared" si="422"/>
        <v>5.0890396271406424E-3</v>
      </c>
      <c r="GH1272" s="1" t="str">
        <f t="shared" si="423"/>
        <v/>
      </c>
      <c r="GI1272" s="1" t="str">
        <f t="shared" si="424"/>
        <v/>
      </c>
      <c r="GJ1272" s="1">
        <f t="shared" si="425"/>
        <v>0</v>
      </c>
      <c r="GK1272" s="1" t="str">
        <f t="shared" si="426"/>
        <v/>
      </c>
      <c r="GL1272" s="1" t="str">
        <f t="shared" si="427"/>
        <v/>
      </c>
      <c r="HA1272" s="2"/>
      <c r="HB1272" s="2">
        <f t="shared" si="399"/>
        <v>4.4160000000000608</v>
      </c>
      <c r="HC1272" s="145">
        <f t="shared" si="400"/>
        <v>0.73080725280874592</v>
      </c>
      <c r="HD1272" s="2">
        <f t="shared" si="401"/>
        <v>7.6690354289243867E-4</v>
      </c>
      <c r="HE1272" s="2" t="str">
        <f t="shared" si="397"/>
        <v/>
      </c>
      <c r="HF1272" s="24" t="str">
        <f t="shared" si="398"/>
        <v/>
      </c>
    </row>
    <row r="1273" spans="157:214" ht="20.100000000000001" customHeight="1" x14ac:dyDescent="0.25">
      <c r="FA1273" s="1">
        <v>686</v>
      </c>
      <c r="FB1273" s="1">
        <f t="shared" si="402"/>
        <v>-5793.0439572643172</v>
      </c>
      <c r="FC1273" s="1">
        <f t="shared" si="403"/>
        <v>3.9303867894558073E-5</v>
      </c>
      <c r="FD1273" s="1">
        <f t="shared" si="404"/>
        <v>0.10455798504262227</v>
      </c>
      <c r="FE1273" s="1">
        <f t="shared" si="405"/>
        <v>3.9303867894558073E-5</v>
      </c>
      <c r="FF1273" s="1" t="str">
        <f t="shared" si="406"/>
        <v/>
      </c>
      <c r="FG1273" s="1" t="str">
        <f t="shared" si="407"/>
        <v/>
      </c>
      <c r="FI1273" s="1">
        <f t="shared" si="408"/>
        <v>2.8827146626849413E-170</v>
      </c>
      <c r="FJ1273" s="1" t="str">
        <f t="shared" si="409"/>
        <v/>
      </c>
      <c r="FK1273" s="1" t="str">
        <f t="shared" si="410"/>
        <v/>
      </c>
      <c r="FP1273" s="1">
        <v>686</v>
      </c>
      <c r="FQ1273" s="1">
        <f t="shared" si="411"/>
        <v>-12.252840988907508</v>
      </c>
      <c r="FR1273" s="1">
        <f t="shared" si="412"/>
        <v>1.8582550333413408E-2</v>
      </c>
      <c r="FS1273" s="1">
        <f t="shared" si="413"/>
        <v>0.10455798504262229</v>
      </c>
      <c r="FT1273" s="1">
        <f t="shared" si="414"/>
        <v>1.8582550333413408E-2</v>
      </c>
      <c r="FU1273" s="1" t="str">
        <f t="shared" si="415"/>
        <v/>
      </c>
      <c r="FV1273" s="1" t="str">
        <f t="shared" si="416"/>
        <v/>
      </c>
      <c r="FW1273" s="1">
        <f t="shared" si="417"/>
        <v>0</v>
      </c>
      <c r="FX1273" s="1" t="str">
        <f t="shared" si="418"/>
        <v/>
      </c>
      <c r="FY1273" s="1" t="str">
        <f t="shared" si="419"/>
        <v/>
      </c>
      <c r="GC1273" s="1">
        <v>686</v>
      </c>
      <c r="GD1273" s="1">
        <f t="shared" si="428"/>
        <v>-44.516489870703055</v>
      </c>
      <c r="GE1273" s="1">
        <f t="shared" si="420"/>
        <v>5.1147122125981045E-3</v>
      </c>
      <c r="GF1273" s="1">
        <f t="shared" si="421"/>
        <v>0.10455798504262231</v>
      </c>
      <c r="GG1273" s="1">
        <f t="shared" si="422"/>
        <v>5.1147122125981045E-3</v>
      </c>
      <c r="GH1273" s="1" t="str">
        <f t="shared" si="423"/>
        <v/>
      </c>
      <c r="GI1273" s="1" t="str">
        <f t="shared" si="424"/>
        <v/>
      </c>
      <c r="GJ1273" s="1">
        <f t="shared" si="425"/>
        <v>0</v>
      </c>
      <c r="GK1273" s="1" t="str">
        <f t="shared" si="426"/>
        <v/>
      </c>
      <c r="GL1273" s="1" t="str">
        <f t="shared" si="427"/>
        <v/>
      </c>
      <c r="HA1273" s="2"/>
      <c r="HB1273" s="2">
        <f t="shared" si="399"/>
        <v>4.4224000000000609</v>
      </c>
      <c r="HC1273" s="145">
        <f t="shared" si="400"/>
        <v>0.73004034926585348</v>
      </c>
      <c r="HD1273" s="2">
        <f t="shared" si="401"/>
        <v>7.6722413421792535E-4</v>
      </c>
      <c r="HE1273" s="2" t="str">
        <f t="shared" si="397"/>
        <v/>
      </c>
      <c r="HF1273" s="24" t="str">
        <f t="shared" si="398"/>
        <v/>
      </c>
    </row>
    <row r="1274" spans="157:214" ht="20.100000000000001" customHeight="1" x14ac:dyDescent="0.25">
      <c r="FA1274" s="1">
        <v>687</v>
      </c>
      <c r="FB1274" s="1">
        <f t="shared" si="402"/>
        <v>-5774.5947726870418</v>
      </c>
      <c r="FC1274" s="1">
        <f t="shared" si="403"/>
        <v>3.9501511371360472E-5</v>
      </c>
      <c r="FD1274" s="1">
        <f t="shared" si="404"/>
        <v>0.10528493198158523</v>
      </c>
      <c r="FE1274" s="1">
        <f t="shared" si="405"/>
        <v>3.9501511371360472E-5</v>
      </c>
      <c r="FF1274" s="1" t="str">
        <f t="shared" si="406"/>
        <v/>
      </c>
      <c r="FG1274" s="1" t="str">
        <f t="shared" si="407"/>
        <v/>
      </c>
      <c r="FI1274" s="1">
        <f t="shared" si="408"/>
        <v>3.2192406197007487E-170</v>
      </c>
      <c r="FJ1274" s="1" t="str">
        <f t="shared" si="409"/>
        <v/>
      </c>
      <c r="FK1274" s="1" t="str">
        <f t="shared" si="410"/>
        <v/>
      </c>
      <c r="FP1274" s="1">
        <v>687</v>
      </c>
      <c r="FQ1274" s="1">
        <f t="shared" si="411"/>
        <v>-12.213819202318632</v>
      </c>
      <c r="FR1274" s="1">
        <f t="shared" si="412"/>
        <v>1.8675994568103083E-2</v>
      </c>
      <c r="FS1274" s="1">
        <f t="shared" si="413"/>
        <v>0.10528493198158523</v>
      </c>
      <c r="FT1274" s="1">
        <f t="shared" si="414"/>
        <v>1.8675994568103083E-2</v>
      </c>
      <c r="FU1274" s="1" t="str">
        <f t="shared" si="415"/>
        <v/>
      </c>
      <c r="FV1274" s="1" t="str">
        <f t="shared" si="416"/>
        <v/>
      </c>
      <c r="FW1274" s="1">
        <f t="shared" si="417"/>
        <v>0</v>
      </c>
      <c r="FX1274" s="1" t="str">
        <f t="shared" si="418"/>
        <v/>
      </c>
      <c r="FY1274" s="1" t="str">
        <f t="shared" si="419"/>
        <v/>
      </c>
      <c r="GC1274" s="1">
        <v>687</v>
      </c>
      <c r="GD1274" s="1">
        <f t="shared" si="428"/>
        <v>-44.374717609968329</v>
      </c>
      <c r="GE1274" s="1">
        <f t="shared" si="420"/>
        <v>5.140432060508582E-3</v>
      </c>
      <c r="GF1274" s="1">
        <f t="shared" si="421"/>
        <v>0.1052849319815853</v>
      </c>
      <c r="GG1274" s="1">
        <f t="shared" si="422"/>
        <v>5.140432060508582E-3</v>
      </c>
      <c r="GH1274" s="1" t="str">
        <f t="shared" si="423"/>
        <v/>
      </c>
      <c r="GI1274" s="1" t="str">
        <f t="shared" si="424"/>
        <v/>
      </c>
      <c r="GJ1274" s="1">
        <f t="shared" si="425"/>
        <v>0</v>
      </c>
      <c r="GK1274" s="1" t="str">
        <f t="shared" si="426"/>
        <v/>
      </c>
      <c r="GL1274" s="1" t="str">
        <f t="shared" si="427"/>
        <v/>
      </c>
      <c r="HA1274" s="2"/>
      <c r="HB1274" s="2">
        <f t="shared" si="399"/>
        <v>4.4288000000000611</v>
      </c>
      <c r="HC1274" s="145">
        <f t="shared" si="400"/>
        <v>0.72927312513163556</v>
      </c>
      <c r="HD1274" s="2">
        <f t="shared" si="401"/>
        <v>7.6754084665808797E-4</v>
      </c>
      <c r="HE1274" s="2" t="str">
        <f t="shared" si="397"/>
        <v/>
      </c>
      <c r="HF1274" s="24" t="str">
        <f t="shared" si="398"/>
        <v/>
      </c>
    </row>
    <row r="1275" spans="157:214" ht="20.100000000000001" customHeight="1" x14ac:dyDescent="0.25">
      <c r="FA1275" s="1">
        <v>688</v>
      </c>
      <c r="FB1275" s="1">
        <f t="shared" si="402"/>
        <v>-5756.1455881097681</v>
      </c>
      <c r="FC1275" s="1">
        <f t="shared" si="403"/>
        <v>3.969951352108726E-5</v>
      </c>
      <c r="FD1275" s="1">
        <f t="shared" si="404"/>
        <v>0.10601552859711449</v>
      </c>
      <c r="FE1275" s="1">
        <f t="shared" si="405"/>
        <v>3.969951352108726E-5</v>
      </c>
      <c r="FF1275" s="1" t="str">
        <f t="shared" si="406"/>
        <v/>
      </c>
      <c r="FG1275" s="1" t="str">
        <f t="shared" si="407"/>
        <v/>
      </c>
      <c r="FI1275" s="1">
        <f t="shared" si="408"/>
        <v>3.5949948452547248E-170</v>
      </c>
      <c r="FJ1275" s="1" t="str">
        <f t="shared" si="409"/>
        <v/>
      </c>
      <c r="FK1275" s="1" t="str">
        <f t="shared" si="410"/>
        <v/>
      </c>
      <c r="FP1275" s="1">
        <v>688</v>
      </c>
      <c r="FQ1275" s="1">
        <f t="shared" si="411"/>
        <v>-12.174797415729756</v>
      </c>
      <c r="FR1275" s="1">
        <f t="shared" si="412"/>
        <v>1.8769608380445755E-2</v>
      </c>
      <c r="FS1275" s="1">
        <f t="shared" si="413"/>
        <v>0.10601552859711449</v>
      </c>
      <c r="FT1275" s="1">
        <f t="shared" si="414"/>
        <v>1.8769608380445755E-2</v>
      </c>
      <c r="FU1275" s="1" t="str">
        <f t="shared" si="415"/>
        <v/>
      </c>
      <c r="FV1275" s="1" t="str">
        <f t="shared" si="416"/>
        <v/>
      </c>
      <c r="FW1275" s="1">
        <f t="shared" si="417"/>
        <v>0</v>
      </c>
      <c r="FX1275" s="1" t="str">
        <f t="shared" si="418"/>
        <v/>
      </c>
      <c r="FY1275" s="1" t="str">
        <f t="shared" si="419"/>
        <v/>
      </c>
      <c r="GC1275" s="1">
        <v>688</v>
      </c>
      <c r="GD1275" s="1">
        <f t="shared" si="428"/>
        <v>-44.232945349233603</v>
      </c>
      <c r="GE1275" s="1">
        <f t="shared" si="420"/>
        <v>5.1661985834382156E-3</v>
      </c>
      <c r="GF1275" s="1">
        <f t="shared" si="421"/>
        <v>0.10601552859711465</v>
      </c>
      <c r="GG1275" s="1">
        <f t="shared" si="422"/>
        <v>5.1661985834382156E-3</v>
      </c>
      <c r="GH1275" s="1" t="str">
        <f t="shared" si="423"/>
        <v/>
      </c>
      <c r="GI1275" s="1" t="str">
        <f t="shared" si="424"/>
        <v/>
      </c>
      <c r="GJ1275" s="1">
        <f t="shared" si="425"/>
        <v>0</v>
      </c>
      <c r="GK1275" s="1" t="str">
        <f t="shared" si="426"/>
        <v/>
      </c>
      <c r="GL1275" s="1" t="str">
        <f t="shared" si="427"/>
        <v/>
      </c>
      <c r="HA1275" s="2"/>
      <c r="HB1275" s="2">
        <f t="shared" si="399"/>
        <v>4.4352000000000613</v>
      </c>
      <c r="HC1275" s="145">
        <f t="shared" si="400"/>
        <v>0.72850558428497747</v>
      </c>
      <c r="HD1275" s="2">
        <f t="shared" si="401"/>
        <v>7.6785368688470079E-4</v>
      </c>
      <c r="HE1275" s="2" t="str">
        <f t="shared" si="397"/>
        <v/>
      </c>
      <c r="HF1275" s="24" t="str">
        <f t="shared" si="398"/>
        <v/>
      </c>
    </row>
    <row r="1276" spans="157:214" ht="20.100000000000001" customHeight="1" x14ac:dyDescent="0.25">
      <c r="FA1276" s="1">
        <v>689</v>
      </c>
      <c r="FB1276" s="1">
        <f t="shared" si="402"/>
        <v>-5737.6964035324927</v>
      </c>
      <c r="FC1276" s="1">
        <f t="shared" si="403"/>
        <v>3.9897869789696215E-5</v>
      </c>
      <c r="FD1276" s="1">
        <f t="shared" si="404"/>
        <v>0.10674978146448538</v>
      </c>
      <c r="FE1276" s="1">
        <f t="shared" si="405"/>
        <v>3.9897869789696215E-5</v>
      </c>
      <c r="FF1276" s="1" t="str">
        <f t="shared" si="406"/>
        <v/>
      </c>
      <c r="FG1276" s="1" t="str">
        <f t="shared" si="407"/>
        <v/>
      </c>
      <c r="FI1276" s="1">
        <f t="shared" si="408"/>
        <v>4.0145433914340908E-170</v>
      </c>
      <c r="FJ1276" s="1" t="str">
        <f t="shared" si="409"/>
        <v/>
      </c>
      <c r="FK1276" s="1" t="str">
        <f t="shared" si="410"/>
        <v/>
      </c>
      <c r="FP1276" s="1">
        <v>689</v>
      </c>
      <c r="FQ1276" s="1">
        <f t="shared" si="411"/>
        <v>-12.135775629140877</v>
      </c>
      <c r="FR1276" s="1">
        <f t="shared" si="412"/>
        <v>1.8863389617327128E-2</v>
      </c>
      <c r="FS1276" s="1">
        <f t="shared" si="413"/>
        <v>0.10674978146448538</v>
      </c>
      <c r="FT1276" s="1">
        <f t="shared" si="414"/>
        <v>1.8863389617327128E-2</v>
      </c>
      <c r="FU1276" s="1" t="str">
        <f t="shared" si="415"/>
        <v/>
      </c>
      <c r="FV1276" s="1" t="str">
        <f t="shared" si="416"/>
        <v/>
      </c>
      <c r="FW1276" s="1">
        <f t="shared" si="417"/>
        <v>0</v>
      </c>
      <c r="FX1276" s="1" t="str">
        <f t="shared" si="418"/>
        <v/>
      </c>
      <c r="FY1276" s="1" t="str">
        <f t="shared" si="419"/>
        <v/>
      </c>
      <c r="GC1276" s="1">
        <v>689</v>
      </c>
      <c r="GD1276" s="1">
        <f t="shared" si="428"/>
        <v>-44.091173088498891</v>
      </c>
      <c r="GE1276" s="1">
        <f t="shared" si="420"/>
        <v>5.192011188757905E-3</v>
      </c>
      <c r="GF1276" s="1">
        <f t="shared" si="421"/>
        <v>0.1067497814644854</v>
      </c>
      <c r="GG1276" s="1">
        <f t="shared" si="422"/>
        <v>5.192011188757905E-3</v>
      </c>
      <c r="GH1276" s="1" t="str">
        <f t="shared" si="423"/>
        <v/>
      </c>
      <c r="GI1276" s="1" t="str">
        <f t="shared" si="424"/>
        <v/>
      </c>
      <c r="GJ1276" s="1">
        <f t="shared" si="425"/>
        <v>0</v>
      </c>
      <c r="GK1276" s="1" t="str">
        <f t="shared" si="426"/>
        <v/>
      </c>
      <c r="GL1276" s="1" t="str">
        <f t="shared" si="427"/>
        <v/>
      </c>
      <c r="HA1276" s="2"/>
      <c r="HB1276" s="2">
        <f t="shared" si="399"/>
        <v>4.4416000000000615</v>
      </c>
      <c r="HC1276" s="145">
        <f t="shared" si="400"/>
        <v>0.72773773059809277</v>
      </c>
      <c r="HD1276" s="2">
        <f t="shared" si="401"/>
        <v>7.6816266159807078E-4</v>
      </c>
      <c r="HE1276" s="2" t="str">
        <f t="shared" si="397"/>
        <v/>
      </c>
      <c r="HF1276" s="24" t="str">
        <f t="shared" si="398"/>
        <v/>
      </c>
    </row>
    <row r="1277" spans="157:214" ht="20.100000000000001" customHeight="1" x14ac:dyDescent="0.25">
      <c r="FA1277" s="2">
        <v>690</v>
      </c>
      <c r="FB1277" s="1">
        <f t="shared" si="402"/>
        <v>-5719.2472189552172</v>
      </c>
      <c r="FC1277" s="1">
        <f t="shared" si="403"/>
        <v>4.0096575583314406E-5</v>
      </c>
      <c r="FD1277" s="1">
        <f t="shared" si="404"/>
        <v>0.1074876970745869</v>
      </c>
      <c r="FE1277" s="1">
        <f t="shared" si="405"/>
        <v>4.0096575583314406E-5</v>
      </c>
      <c r="FF1277" s="1" t="str">
        <f t="shared" si="406"/>
        <v/>
      </c>
      <c r="FG1277" s="1" t="str">
        <f t="shared" si="407"/>
        <v/>
      </c>
      <c r="FI1277" s="1">
        <f t="shared" si="408"/>
        <v>4.4829830006867265E-170</v>
      </c>
      <c r="FJ1277" s="1" t="str">
        <f t="shared" si="409"/>
        <v/>
      </c>
      <c r="FK1277" s="1" t="str">
        <f t="shared" si="410"/>
        <v/>
      </c>
      <c r="FP1277" s="2">
        <v>690</v>
      </c>
      <c r="FQ1277" s="1">
        <f t="shared" si="411"/>
        <v>-12.096753842552001</v>
      </c>
      <c r="FR1277" s="1">
        <f t="shared" si="412"/>
        <v>1.8957336106801306E-2</v>
      </c>
      <c r="FS1277" s="1">
        <f t="shared" si="413"/>
        <v>0.10748769707458682</v>
      </c>
      <c r="FT1277" s="1">
        <f t="shared" si="414"/>
        <v>1.8957336106801306E-2</v>
      </c>
      <c r="FU1277" s="1" t="str">
        <f t="shared" si="415"/>
        <v/>
      </c>
      <c r="FV1277" s="1" t="str">
        <f t="shared" si="416"/>
        <v/>
      </c>
      <c r="FW1277" s="1">
        <f t="shared" si="417"/>
        <v>0</v>
      </c>
      <c r="FX1277" s="1" t="str">
        <f t="shared" si="418"/>
        <v/>
      </c>
      <c r="FY1277" s="1" t="str">
        <f t="shared" si="419"/>
        <v/>
      </c>
      <c r="GC1277" s="2">
        <v>690</v>
      </c>
      <c r="GD1277" s="1">
        <f t="shared" si="428"/>
        <v>-43.949400827764165</v>
      </c>
      <c r="GE1277" s="1">
        <f t="shared" si="420"/>
        <v>5.2178692786553019E-3</v>
      </c>
      <c r="GF1277" s="1">
        <f t="shared" si="421"/>
        <v>0.1074876970745869</v>
      </c>
      <c r="GG1277" s="1">
        <f t="shared" si="422"/>
        <v>5.2178692786553019E-3</v>
      </c>
      <c r="GH1277" s="1" t="str">
        <f t="shared" si="423"/>
        <v/>
      </c>
      <c r="GI1277" s="1" t="str">
        <f t="shared" si="424"/>
        <v/>
      </c>
      <c r="GJ1277" s="1">
        <f t="shared" si="425"/>
        <v>0</v>
      </c>
      <c r="GK1277" s="1" t="str">
        <f t="shared" si="426"/>
        <v/>
      </c>
      <c r="GL1277" s="1" t="str">
        <f t="shared" si="427"/>
        <v/>
      </c>
      <c r="HA1277" s="2"/>
      <c r="HB1277" s="2">
        <f t="shared" si="399"/>
        <v>4.4480000000000617</v>
      </c>
      <c r="HC1277" s="145">
        <f t="shared" si="400"/>
        <v>0.7269695679364947</v>
      </c>
      <c r="HD1277" s="2">
        <f t="shared" si="401"/>
        <v>7.6846777752481721E-4</v>
      </c>
      <c r="HE1277" s="2" t="str">
        <f t="shared" si="397"/>
        <v/>
      </c>
      <c r="HF1277" s="24" t="str">
        <f t="shared" si="398"/>
        <v/>
      </c>
    </row>
    <row r="1278" spans="157:214" ht="20.100000000000001" customHeight="1" x14ac:dyDescent="0.25">
      <c r="FA1278" s="1">
        <v>691</v>
      </c>
      <c r="FB1278" s="1">
        <f t="shared" si="402"/>
        <v>-5700.7980343779436</v>
      </c>
      <c r="FC1278" s="1">
        <f t="shared" si="403"/>
        <v>4.0295626268334114E-5</v>
      </c>
      <c r="FD1278" s="1">
        <f t="shared" si="404"/>
        <v>0.10822928183318827</v>
      </c>
      <c r="FE1278" s="1">
        <f t="shared" si="405"/>
        <v>4.0295626268334114E-5</v>
      </c>
      <c r="FF1278" s="1" t="str">
        <f t="shared" si="406"/>
        <v/>
      </c>
      <c r="FG1278" s="1" t="str">
        <f t="shared" si="407"/>
        <v/>
      </c>
      <c r="FI1278" s="1">
        <f t="shared" si="408"/>
        <v>5.0060026940327965E-170</v>
      </c>
      <c r="FJ1278" s="1" t="str">
        <f t="shared" si="409"/>
        <v/>
      </c>
      <c r="FK1278" s="1" t="str">
        <f t="shared" si="410"/>
        <v/>
      </c>
      <c r="FP1278" s="1">
        <v>691</v>
      </c>
      <c r="FQ1278" s="1">
        <f t="shared" si="411"/>
        <v>-12.057732055963122</v>
      </c>
      <c r="FR1278" s="1">
        <f t="shared" si="412"/>
        <v>1.9051445658136126E-2</v>
      </c>
      <c r="FS1278" s="1">
        <f t="shared" si="413"/>
        <v>0.10822928183318832</v>
      </c>
      <c r="FT1278" s="1">
        <f t="shared" si="414"/>
        <v>1.9051445658136126E-2</v>
      </c>
      <c r="FU1278" s="1" t="str">
        <f t="shared" si="415"/>
        <v/>
      </c>
      <c r="FV1278" s="1" t="str">
        <f t="shared" si="416"/>
        <v/>
      </c>
      <c r="FW1278" s="1">
        <f t="shared" si="417"/>
        <v>0</v>
      </c>
      <c r="FX1278" s="1" t="str">
        <f t="shared" si="418"/>
        <v/>
      </c>
      <c r="FY1278" s="1" t="str">
        <f t="shared" si="419"/>
        <v/>
      </c>
      <c r="GC1278" s="1">
        <v>691</v>
      </c>
      <c r="GD1278" s="1">
        <f t="shared" si="428"/>
        <v>-43.80762856702944</v>
      </c>
      <c r="GE1278" s="1">
        <f t="shared" si="420"/>
        <v>5.2437722501472604E-3</v>
      </c>
      <c r="GF1278" s="1">
        <f t="shared" si="421"/>
        <v>0.10822928183318836</v>
      </c>
      <c r="GG1278" s="1">
        <f t="shared" si="422"/>
        <v>5.2437722501472604E-3</v>
      </c>
      <c r="GH1278" s="1" t="str">
        <f t="shared" si="423"/>
        <v/>
      </c>
      <c r="GI1278" s="1" t="str">
        <f t="shared" si="424"/>
        <v/>
      </c>
      <c r="GJ1278" s="1">
        <f t="shared" si="425"/>
        <v>0</v>
      </c>
      <c r="GK1278" s="1" t="str">
        <f t="shared" si="426"/>
        <v/>
      </c>
      <c r="GL1278" s="1" t="str">
        <f t="shared" si="427"/>
        <v/>
      </c>
      <c r="HA1278" s="2"/>
      <c r="HB1278" s="2">
        <f t="shared" si="399"/>
        <v>4.4544000000000619</v>
      </c>
      <c r="HC1278" s="145">
        <f t="shared" si="400"/>
        <v>0.72620110015896988</v>
      </c>
      <c r="HD1278" s="2">
        <f t="shared" si="401"/>
        <v>7.6876904141909286E-4</v>
      </c>
      <c r="HE1278" s="2" t="str">
        <f t="shared" si="397"/>
        <v/>
      </c>
      <c r="HF1278" s="24" t="str">
        <f t="shared" si="398"/>
        <v/>
      </c>
    </row>
    <row r="1279" spans="157:214" ht="20.100000000000001" customHeight="1" x14ac:dyDescent="0.25">
      <c r="FA1279" s="1">
        <v>692</v>
      </c>
      <c r="FB1279" s="1">
        <f t="shared" si="402"/>
        <v>-5682.3488498006682</v>
      </c>
      <c r="FC1279" s="1">
        <f t="shared" si="403"/>
        <v>4.0495017171512243E-5</v>
      </c>
      <c r="FD1279" s="1">
        <f t="shared" si="404"/>
        <v>0.10897454206020692</v>
      </c>
      <c r="FE1279" s="1">
        <f t="shared" si="405"/>
        <v>4.0495017171512243E-5</v>
      </c>
      <c r="FF1279" s="1" t="str">
        <f t="shared" si="406"/>
        <v/>
      </c>
      <c r="FG1279" s="1" t="str">
        <f t="shared" si="407"/>
        <v/>
      </c>
      <c r="FI1279" s="1">
        <f t="shared" si="408"/>
        <v>5.5899524961460364E-170</v>
      </c>
      <c r="FJ1279" s="1" t="str">
        <f t="shared" si="409"/>
        <v/>
      </c>
      <c r="FK1279" s="1" t="str">
        <f t="shared" si="410"/>
        <v/>
      </c>
      <c r="FP1279" s="1">
        <v>692</v>
      </c>
      <c r="FQ1279" s="1">
        <f t="shared" si="411"/>
        <v>-12.018710269374246</v>
      </c>
      <c r="FR1279" s="1">
        <f t="shared" si="412"/>
        <v>1.9145716061860052E-2</v>
      </c>
      <c r="FS1279" s="1">
        <f t="shared" si="413"/>
        <v>0.10897454206020687</v>
      </c>
      <c r="FT1279" s="1">
        <f t="shared" si="414"/>
        <v>1.9145716061860052E-2</v>
      </c>
      <c r="FU1279" s="1" t="str">
        <f t="shared" si="415"/>
        <v/>
      </c>
      <c r="FV1279" s="1" t="str">
        <f t="shared" si="416"/>
        <v/>
      </c>
      <c r="FW1279" s="1">
        <f t="shared" si="417"/>
        <v>0</v>
      </c>
      <c r="FX1279" s="1" t="str">
        <f t="shared" si="418"/>
        <v/>
      </c>
      <c r="FY1279" s="1" t="str">
        <f t="shared" si="419"/>
        <v/>
      </c>
      <c r="GC1279" s="1">
        <v>692</v>
      </c>
      <c r="GD1279" s="1">
        <f t="shared" si="428"/>
        <v>-43.665856306294714</v>
      </c>
      <c r="GE1279" s="1">
        <f t="shared" si="420"/>
        <v>5.2697194950927723E-3</v>
      </c>
      <c r="GF1279" s="1">
        <f t="shared" si="421"/>
        <v>0.10897454206020703</v>
      </c>
      <c r="GG1279" s="1">
        <f t="shared" si="422"/>
        <v>5.2697194950927723E-3</v>
      </c>
      <c r="GH1279" s="1" t="str">
        <f t="shared" si="423"/>
        <v/>
      </c>
      <c r="GI1279" s="1" t="str">
        <f t="shared" si="424"/>
        <v/>
      </c>
      <c r="GJ1279" s="1">
        <f t="shared" si="425"/>
        <v>0</v>
      </c>
      <c r="GK1279" s="1" t="str">
        <f t="shared" si="426"/>
        <v/>
      </c>
      <c r="GL1279" s="1" t="str">
        <f t="shared" si="427"/>
        <v/>
      </c>
      <c r="HA1279" s="2"/>
      <c r="HB1279" s="2">
        <f t="shared" si="399"/>
        <v>4.460800000000062</v>
      </c>
      <c r="HC1279" s="145">
        <f t="shared" si="400"/>
        <v>0.72543233111755079</v>
      </c>
      <c r="HD1279" s="2">
        <f t="shared" si="401"/>
        <v>7.6906646006136281E-4</v>
      </c>
      <c r="HE1279" s="2" t="str">
        <f t="shared" si="397"/>
        <v/>
      </c>
      <c r="HF1279" s="24" t="str">
        <f t="shared" si="398"/>
        <v/>
      </c>
    </row>
    <row r="1280" spans="157:214" ht="20.100000000000001" customHeight="1" x14ac:dyDescent="0.25">
      <c r="FA1280" s="1">
        <v>693</v>
      </c>
      <c r="FB1280" s="1">
        <f t="shared" si="402"/>
        <v>-5663.8996652233927</v>
      </c>
      <c r="FC1280" s="1">
        <f t="shared" si="403"/>
        <v>4.06947435800732E-5</v>
      </c>
      <c r="FD1280" s="1">
        <f t="shared" si="404"/>
        <v>0.10972348398897759</v>
      </c>
      <c r="FE1280" s="1">
        <f t="shared" si="405"/>
        <v>4.06947435800732E-5</v>
      </c>
      <c r="FF1280" s="1" t="str">
        <f t="shared" si="406"/>
        <v/>
      </c>
      <c r="FG1280" s="1" t="str">
        <f t="shared" si="407"/>
        <v/>
      </c>
      <c r="FI1280" s="1">
        <f t="shared" si="408"/>
        <v>6.2419201230769173E-170</v>
      </c>
      <c r="FJ1280" s="1" t="str">
        <f t="shared" si="409"/>
        <v/>
      </c>
      <c r="FK1280" s="1" t="str">
        <f t="shared" si="410"/>
        <v/>
      </c>
      <c r="FP1280" s="1">
        <v>693</v>
      </c>
      <c r="FQ1280" s="1">
        <f t="shared" si="411"/>
        <v>-11.979688482785367</v>
      </c>
      <c r="FR1280" s="1">
        <f t="shared" si="412"/>
        <v>1.9240145089811009E-2</v>
      </c>
      <c r="FS1280" s="1">
        <f t="shared" si="413"/>
        <v>0.10972348398897759</v>
      </c>
      <c r="FT1280" s="1">
        <f t="shared" si="414"/>
        <v>1.9240145089811009E-2</v>
      </c>
      <c r="FU1280" s="1" t="str">
        <f t="shared" si="415"/>
        <v/>
      </c>
      <c r="FV1280" s="1" t="str">
        <f t="shared" si="416"/>
        <v/>
      </c>
      <c r="FW1280" s="1">
        <f t="shared" si="417"/>
        <v>0</v>
      </c>
      <c r="FX1280" s="1" t="str">
        <f t="shared" si="418"/>
        <v/>
      </c>
      <c r="FY1280" s="1" t="str">
        <f t="shared" si="419"/>
        <v/>
      </c>
      <c r="GC1280" s="1">
        <v>693</v>
      </c>
      <c r="GD1280" s="1">
        <f t="shared" si="428"/>
        <v>-43.524084045559988</v>
      </c>
      <c r="GE1280" s="1">
        <f t="shared" si="420"/>
        <v>5.2957104002063753E-3</v>
      </c>
      <c r="GF1280" s="1">
        <f t="shared" si="421"/>
        <v>0.10972348398897766</v>
      </c>
      <c r="GG1280" s="1">
        <f t="shared" si="422"/>
        <v>5.2957104002063753E-3</v>
      </c>
      <c r="GH1280" s="1" t="str">
        <f t="shared" si="423"/>
        <v/>
      </c>
      <c r="GI1280" s="1" t="str">
        <f t="shared" si="424"/>
        <v/>
      </c>
      <c r="GJ1280" s="1">
        <f t="shared" si="425"/>
        <v>0</v>
      </c>
      <c r="GK1280" s="1" t="str">
        <f t="shared" si="426"/>
        <v/>
      </c>
      <c r="GL1280" s="1" t="str">
        <f t="shared" si="427"/>
        <v/>
      </c>
      <c r="HA1280" s="2"/>
      <c r="HB1280" s="2">
        <f t="shared" si="399"/>
        <v>4.4672000000000622</v>
      </c>
      <c r="HC1280" s="145">
        <f t="shared" si="400"/>
        <v>0.72466326465748943</v>
      </c>
      <c r="HD1280" s="2">
        <f t="shared" si="401"/>
        <v>7.6936004025829341E-4</v>
      </c>
      <c r="HE1280" s="2" t="str">
        <f t="shared" si="397"/>
        <v/>
      </c>
      <c r="HF1280" s="24" t="str">
        <f t="shared" si="398"/>
        <v/>
      </c>
    </row>
    <row r="1281" spans="157:214" ht="20.100000000000001" customHeight="1" x14ac:dyDescent="0.25">
      <c r="FA1281" s="1">
        <v>694</v>
      </c>
      <c r="FB1281" s="1">
        <f t="shared" si="402"/>
        <v>-5645.4504806461173</v>
      </c>
      <c r="FC1281" s="1">
        <f t="shared" si="403"/>
        <v>4.0894800741815816E-5</v>
      </c>
      <c r="FD1281" s="1">
        <f t="shared" si="404"/>
        <v>0.11047611376552448</v>
      </c>
      <c r="FE1281" s="1">
        <f t="shared" si="405"/>
        <v>4.0894800741815816E-5</v>
      </c>
      <c r="FF1281" s="1" t="str">
        <f t="shared" si="406"/>
        <v/>
      </c>
      <c r="FG1281" s="1" t="str">
        <f t="shared" si="407"/>
        <v/>
      </c>
      <c r="FI1281" s="1">
        <f t="shared" si="408"/>
        <v>6.969816553834979E-170</v>
      </c>
      <c r="FJ1281" s="1" t="str">
        <f t="shared" si="409"/>
        <v/>
      </c>
      <c r="FK1281" s="1" t="str">
        <f t="shared" si="410"/>
        <v/>
      </c>
      <c r="FP1281" s="1">
        <v>694</v>
      </c>
      <c r="FQ1281" s="1">
        <f t="shared" si="411"/>
        <v>-11.940666696196491</v>
      </c>
      <c r="FR1281" s="1">
        <f t="shared" si="412"/>
        <v>1.9334730495186758E-2</v>
      </c>
      <c r="FS1281" s="1">
        <f t="shared" si="413"/>
        <v>0.11047611376552441</v>
      </c>
      <c r="FT1281" s="1">
        <f t="shared" si="414"/>
        <v>1.9334730495186758E-2</v>
      </c>
      <c r="FU1281" s="1" t="str">
        <f t="shared" si="415"/>
        <v/>
      </c>
      <c r="FV1281" s="1" t="str">
        <f t="shared" si="416"/>
        <v/>
      </c>
      <c r="FW1281" s="1">
        <f t="shared" si="417"/>
        <v>0</v>
      </c>
      <c r="FX1281" s="1" t="str">
        <f t="shared" si="418"/>
        <v/>
      </c>
      <c r="FY1281" s="1" t="str">
        <f t="shared" si="419"/>
        <v/>
      </c>
      <c r="GC1281" s="1">
        <v>694</v>
      </c>
      <c r="GD1281" s="1">
        <f t="shared" si="428"/>
        <v>-43.382311784825262</v>
      </c>
      <c r="GE1281" s="1">
        <f t="shared" si="420"/>
        <v>5.3217443470720558E-3</v>
      </c>
      <c r="GF1281" s="1">
        <f t="shared" si="421"/>
        <v>0.11047611376552452</v>
      </c>
      <c r="GG1281" s="1">
        <f t="shared" si="422"/>
        <v>5.3217443470720558E-3</v>
      </c>
      <c r="GH1281" s="1" t="str">
        <f t="shared" si="423"/>
        <v/>
      </c>
      <c r="GI1281" s="1" t="str">
        <f t="shared" si="424"/>
        <v/>
      </c>
      <c r="GJ1281" s="1">
        <f t="shared" si="425"/>
        <v>0</v>
      </c>
      <c r="GK1281" s="1" t="str">
        <f t="shared" si="426"/>
        <v/>
      </c>
      <c r="GL1281" s="1" t="str">
        <f t="shared" si="427"/>
        <v/>
      </c>
      <c r="HA1281" s="2"/>
      <c r="HB1281" s="2">
        <f t="shared" si="399"/>
        <v>4.4736000000000624</v>
      </c>
      <c r="HC1281" s="145">
        <f t="shared" si="400"/>
        <v>0.72389390461723113</v>
      </c>
      <c r="HD1281" s="2">
        <f t="shared" si="401"/>
        <v>7.6964978884330737E-4</v>
      </c>
      <c r="HE1281" s="2" t="str">
        <f t="shared" si="397"/>
        <v/>
      </c>
      <c r="HF1281" s="24" t="str">
        <f t="shared" si="398"/>
        <v/>
      </c>
    </row>
    <row r="1282" spans="157:214" ht="20.100000000000001" customHeight="1" x14ac:dyDescent="0.25">
      <c r="FA1282" s="1">
        <v>695</v>
      </c>
      <c r="FB1282" s="1">
        <f t="shared" si="402"/>
        <v>-5627.0012960688437</v>
      </c>
      <c r="FC1282" s="1">
        <f t="shared" si="403"/>
        <v>4.1095183865223684E-5</v>
      </c>
      <c r="FD1282" s="1">
        <f t="shared" si="404"/>
        <v>0.11123243744783456</v>
      </c>
      <c r="FE1282" s="1">
        <f t="shared" si="405"/>
        <v>4.1095183865223684E-5</v>
      </c>
      <c r="FF1282" s="1" t="str">
        <f t="shared" si="406"/>
        <v/>
      </c>
      <c r="FG1282" s="1" t="str">
        <f t="shared" si="407"/>
        <v/>
      </c>
      <c r="FI1282" s="1">
        <f t="shared" si="408"/>
        <v>7.782471513413744E-170</v>
      </c>
      <c r="FJ1282" s="1" t="str">
        <f t="shared" si="409"/>
        <v/>
      </c>
      <c r="FK1282" s="1" t="str">
        <f t="shared" si="410"/>
        <v/>
      </c>
      <c r="FP1282" s="1">
        <v>695</v>
      </c>
      <c r="FQ1282" s="1">
        <f t="shared" si="411"/>
        <v>-11.901644909607612</v>
      </c>
      <c r="FR1282" s="1">
        <f t="shared" si="412"/>
        <v>1.9429470012597188E-2</v>
      </c>
      <c r="FS1282" s="1">
        <f t="shared" si="413"/>
        <v>0.11123243744783456</v>
      </c>
      <c r="FT1282" s="1">
        <f t="shared" si="414"/>
        <v>1.9429470012597188E-2</v>
      </c>
      <c r="FU1282" s="1" t="str">
        <f t="shared" si="415"/>
        <v/>
      </c>
      <c r="FV1282" s="1" t="str">
        <f t="shared" si="416"/>
        <v/>
      </c>
      <c r="FW1282" s="1">
        <f t="shared" si="417"/>
        <v>0</v>
      </c>
      <c r="FX1282" s="1" t="str">
        <f t="shared" si="418"/>
        <v/>
      </c>
      <c r="FY1282" s="1" t="str">
        <f t="shared" si="419"/>
        <v/>
      </c>
      <c r="GC1282" s="1">
        <v>695</v>
      </c>
      <c r="GD1282" s="1">
        <f t="shared" si="428"/>
        <v>-43.240539524090551</v>
      </c>
      <c r="GE1282" s="1">
        <f t="shared" si="420"/>
        <v>5.3478207121576068E-3</v>
      </c>
      <c r="GF1282" s="1">
        <f t="shared" si="421"/>
        <v>0.11123243744783459</v>
      </c>
      <c r="GG1282" s="1">
        <f t="shared" si="422"/>
        <v>5.3478207121576068E-3</v>
      </c>
      <c r="GH1282" s="1" t="str">
        <f t="shared" si="423"/>
        <v/>
      </c>
      <c r="GI1282" s="1" t="str">
        <f t="shared" si="424"/>
        <v/>
      </c>
      <c r="GJ1282" s="1">
        <f t="shared" si="425"/>
        <v>0</v>
      </c>
      <c r="GK1282" s="1" t="str">
        <f t="shared" si="426"/>
        <v/>
      </c>
      <c r="GL1282" s="1" t="str">
        <f t="shared" si="427"/>
        <v/>
      </c>
      <c r="HA1282" s="2"/>
      <c r="HB1282" s="2">
        <f t="shared" si="399"/>
        <v>4.4800000000000626</v>
      </c>
      <c r="HC1282" s="145">
        <f t="shared" si="400"/>
        <v>0.72312425482838782</v>
      </c>
      <c r="HD1282" s="2">
        <f t="shared" si="401"/>
        <v>7.6993571267536254E-4</v>
      </c>
      <c r="HE1282" s="2" t="str">
        <f t="shared" si="397"/>
        <v/>
      </c>
      <c r="HF1282" s="24" t="str">
        <f t="shared" si="398"/>
        <v/>
      </c>
    </row>
    <row r="1283" spans="157:214" ht="20.100000000000001" customHeight="1" x14ac:dyDescent="0.25">
      <c r="FA1283" s="1">
        <v>696</v>
      </c>
      <c r="FB1283" s="1">
        <f t="shared" si="402"/>
        <v>-5608.5521114915682</v>
      </c>
      <c r="FC1283" s="1">
        <f t="shared" si="403"/>
        <v>4.1295888119579381E-5</v>
      </c>
      <c r="FD1283" s="1">
        <f t="shared" si="404"/>
        <v>0.11199246100513362</v>
      </c>
      <c r="FE1283" s="1">
        <f t="shared" si="405"/>
        <v>4.1295888119579381E-5</v>
      </c>
      <c r="FF1283" s="1" t="str">
        <f t="shared" si="406"/>
        <v/>
      </c>
      <c r="FG1283" s="1" t="str">
        <f t="shared" si="407"/>
        <v/>
      </c>
      <c r="FI1283" s="1">
        <f t="shared" si="408"/>
        <v>8.6897400135618632E-170</v>
      </c>
      <c r="FJ1283" s="1" t="str">
        <f t="shared" si="409"/>
        <v/>
      </c>
      <c r="FK1283" s="1" t="str">
        <f t="shared" si="410"/>
        <v/>
      </c>
      <c r="FP1283" s="1">
        <v>696</v>
      </c>
      <c r="FQ1283" s="1">
        <f t="shared" si="411"/>
        <v>-11.862623123018736</v>
      </c>
      <c r="FR1283" s="1">
        <f t="shared" si="412"/>
        <v>1.9524361358118206E-2</v>
      </c>
      <c r="FS1283" s="1">
        <f t="shared" si="413"/>
        <v>0.11199246100513362</v>
      </c>
      <c r="FT1283" s="1">
        <f t="shared" si="414"/>
        <v>1.9524361358118206E-2</v>
      </c>
      <c r="FU1283" s="1" t="str">
        <f t="shared" si="415"/>
        <v/>
      </c>
      <c r="FV1283" s="1" t="str">
        <f t="shared" si="416"/>
        <v/>
      </c>
      <c r="FW1283" s="1">
        <f t="shared" si="417"/>
        <v>0</v>
      </c>
      <c r="FX1283" s="1" t="str">
        <f t="shared" si="418"/>
        <v/>
      </c>
      <c r="FY1283" s="1" t="str">
        <f t="shared" si="419"/>
        <v/>
      </c>
      <c r="GC1283" s="1">
        <v>696</v>
      </c>
      <c r="GD1283" s="1">
        <f t="shared" si="428"/>
        <v>-43.098767263355825</v>
      </c>
      <c r="GE1283" s="1">
        <f t="shared" si="420"/>
        <v>5.3739388668294944E-3</v>
      </c>
      <c r="GF1283" s="1">
        <f t="shared" si="421"/>
        <v>0.11199246100513364</v>
      </c>
      <c r="GG1283" s="1">
        <f t="shared" si="422"/>
        <v>5.3739388668294944E-3</v>
      </c>
      <c r="GH1283" s="1" t="str">
        <f t="shared" si="423"/>
        <v/>
      </c>
      <c r="GI1283" s="1" t="str">
        <f t="shared" si="424"/>
        <v/>
      </c>
      <c r="GJ1283" s="1">
        <f t="shared" si="425"/>
        <v>0</v>
      </c>
      <c r="GK1283" s="1" t="str">
        <f t="shared" si="426"/>
        <v/>
      </c>
      <c r="GL1283" s="1" t="str">
        <f t="shared" si="427"/>
        <v/>
      </c>
      <c r="HA1283" s="2"/>
      <c r="HB1283" s="2">
        <f t="shared" si="399"/>
        <v>4.4864000000000628</v>
      </c>
      <c r="HC1283" s="145">
        <f t="shared" si="400"/>
        <v>0.72235431911571246</v>
      </c>
      <c r="HD1283" s="2">
        <f t="shared" si="401"/>
        <v>7.7021781863884087E-4</v>
      </c>
      <c r="HE1283" s="2" t="str">
        <f t="shared" si="397"/>
        <v/>
      </c>
      <c r="HF1283" s="24" t="str">
        <f t="shared" si="398"/>
        <v/>
      </c>
    </row>
    <row r="1284" spans="157:214" ht="20.100000000000001" customHeight="1" x14ac:dyDescent="0.25">
      <c r="FA1284" s="2">
        <v>697</v>
      </c>
      <c r="FB1284" s="1">
        <f t="shared" si="402"/>
        <v>-5590.1029269142928</v>
      </c>
      <c r="FC1284" s="1">
        <f t="shared" si="403"/>
        <v>4.1496908635082218E-5</v>
      </c>
      <c r="FD1284" s="1">
        <f t="shared" si="404"/>
        <v>0.11275619031716387</v>
      </c>
      <c r="FE1284" s="1">
        <f t="shared" si="405"/>
        <v>4.1496908635082218E-5</v>
      </c>
      <c r="FF1284" s="1" t="str">
        <f t="shared" si="406"/>
        <v/>
      </c>
      <c r="FG1284" s="1" t="str">
        <f t="shared" si="407"/>
        <v/>
      </c>
      <c r="FI1284" s="1">
        <f t="shared" si="408"/>
        <v>9.7026212299660186E-170</v>
      </c>
      <c r="FJ1284" s="1" t="str">
        <f t="shared" si="409"/>
        <v/>
      </c>
      <c r="FK1284" s="1" t="str">
        <f t="shared" si="410"/>
        <v/>
      </c>
      <c r="FP1284" s="2">
        <v>697</v>
      </c>
      <c r="FQ1284" s="1">
        <f t="shared" si="411"/>
        <v>-11.823601336429856</v>
      </c>
      <c r="FR1284" s="1">
        <f t="shared" si="412"/>
        <v>1.9619402229347504E-2</v>
      </c>
      <c r="FS1284" s="1">
        <f t="shared" si="413"/>
        <v>0.11275619031716386</v>
      </c>
      <c r="FT1284" s="1">
        <f t="shared" si="414"/>
        <v>1.9619402229347504E-2</v>
      </c>
      <c r="FU1284" s="1" t="str">
        <f t="shared" si="415"/>
        <v/>
      </c>
      <c r="FV1284" s="1" t="str">
        <f t="shared" si="416"/>
        <v/>
      </c>
      <c r="FW1284" s="1">
        <f t="shared" si="417"/>
        <v>0</v>
      </c>
      <c r="FX1284" s="1" t="str">
        <f t="shared" si="418"/>
        <v/>
      </c>
      <c r="FY1284" s="1" t="str">
        <f t="shared" si="419"/>
        <v/>
      </c>
      <c r="GC1284" s="2">
        <v>697</v>
      </c>
      <c r="GD1284" s="1">
        <f t="shared" si="428"/>
        <v>-42.956995002621099</v>
      </c>
      <c r="GE1284" s="1">
        <f t="shared" si="420"/>
        <v>5.4000981773681782E-3</v>
      </c>
      <c r="GF1284" s="1">
        <f t="shared" si="421"/>
        <v>0.11275619031716393</v>
      </c>
      <c r="GG1284" s="1">
        <f t="shared" si="422"/>
        <v>5.4000981773681782E-3</v>
      </c>
      <c r="GH1284" s="1" t="str">
        <f t="shared" si="423"/>
        <v/>
      </c>
      <c r="GI1284" s="1" t="str">
        <f t="shared" si="424"/>
        <v/>
      </c>
      <c r="GJ1284" s="1">
        <f t="shared" si="425"/>
        <v>0</v>
      </c>
      <c r="GK1284" s="1" t="str">
        <f t="shared" si="426"/>
        <v/>
      </c>
      <c r="GL1284" s="1" t="str">
        <f t="shared" si="427"/>
        <v/>
      </c>
      <c r="HA1284" s="2"/>
      <c r="HB1284" s="2">
        <f t="shared" si="399"/>
        <v>4.492800000000063</v>
      </c>
      <c r="HC1284" s="145">
        <f t="shared" si="400"/>
        <v>0.72158410129707362</v>
      </c>
      <c r="HD1284" s="2">
        <f t="shared" si="401"/>
        <v>7.7049611364332637E-4</v>
      </c>
      <c r="HE1284" s="2" t="str">
        <f t="shared" si="397"/>
        <v/>
      </c>
      <c r="HF1284" s="24" t="str">
        <f t="shared" si="398"/>
        <v/>
      </c>
    </row>
    <row r="1285" spans="157:214" ht="20.100000000000001" customHeight="1" x14ac:dyDescent="0.25">
      <c r="FA1285" s="1">
        <v>698</v>
      </c>
      <c r="FB1285" s="1">
        <f t="shared" si="402"/>
        <v>-5571.6537423370191</v>
      </c>
      <c r="FC1285" s="1">
        <f t="shared" si="403"/>
        <v>4.1698240502969786E-5</v>
      </c>
      <c r="FD1285" s="1">
        <f t="shared" si="404"/>
        <v>0.11352363117346397</v>
      </c>
      <c r="FE1285" s="1">
        <f t="shared" si="405"/>
        <v>4.1698240502969786E-5</v>
      </c>
      <c r="FF1285" s="1" t="str">
        <f t="shared" si="406"/>
        <v/>
      </c>
      <c r="FG1285" s="1" t="str">
        <f t="shared" si="407"/>
        <v/>
      </c>
      <c r="FI1285" s="1">
        <f t="shared" si="408"/>
        <v>1.0833391142148674E-169</v>
      </c>
      <c r="FJ1285" s="1" t="str">
        <f t="shared" si="409"/>
        <v/>
      </c>
      <c r="FK1285" s="1" t="str">
        <f t="shared" si="410"/>
        <v/>
      </c>
      <c r="FP1285" s="1">
        <v>698</v>
      </c>
      <c r="FQ1285" s="1">
        <f t="shared" si="411"/>
        <v>-11.784579549840981</v>
      </c>
      <c r="FR1285" s="1">
        <f t="shared" si="412"/>
        <v>1.9714590305462003E-2</v>
      </c>
      <c r="FS1285" s="1">
        <f t="shared" si="413"/>
        <v>0.11352363117346399</v>
      </c>
      <c r="FT1285" s="1">
        <f t="shared" si="414"/>
        <v>1.9714590305462003E-2</v>
      </c>
      <c r="FU1285" s="1" t="str">
        <f t="shared" si="415"/>
        <v/>
      </c>
      <c r="FV1285" s="1" t="str">
        <f t="shared" si="416"/>
        <v/>
      </c>
      <c r="FW1285" s="1">
        <f t="shared" si="417"/>
        <v>0</v>
      </c>
      <c r="FX1285" s="1" t="str">
        <f t="shared" si="418"/>
        <v/>
      </c>
      <c r="FY1285" s="1" t="str">
        <f t="shared" si="419"/>
        <v/>
      </c>
      <c r="GC1285" s="1">
        <v>698</v>
      </c>
      <c r="GD1285" s="1">
        <f t="shared" si="428"/>
        <v>-42.815222741886373</v>
      </c>
      <c r="GE1285" s="1">
        <f t="shared" si="420"/>
        <v>5.4262980049839329E-3</v>
      </c>
      <c r="GF1285" s="1">
        <f t="shared" si="421"/>
        <v>0.1135236311734641</v>
      </c>
      <c r="GG1285" s="1">
        <f t="shared" si="422"/>
        <v>5.4262980049839329E-3</v>
      </c>
      <c r="GH1285" s="1" t="str">
        <f t="shared" si="423"/>
        <v/>
      </c>
      <c r="GI1285" s="1" t="str">
        <f t="shared" si="424"/>
        <v/>
      </c>
      <c r="GJ1285" s="1">
        <f t="shared" si="425"/>
        <v>0</v>
      </c>
      <c r="GK1285" s="1" t="str">
        <f t="shared" si="426"/>
        <v/>
      </c>
      <c r="GL1285" s="1" t="str">
        <f t="shared" si="427"/>
        <v/>
      </c>
      <c r="HA1285" s="2"/>
      <c r="HB1285" s="2">
        <f t="shared" si="399"/>
        <v>4.4992000000000631</v>
      </c>
      <c r="HC1285" s="145">
        <f t="shared" si="400"/>
        <v>0.72081360518343029</v>
      </c>
      <c r="HD1285" s="2">
        <f t="shared" si="401"/>
        <v>7.7077060462427127E-4</v>
      </c>
      <c r="HE1285" s="2" t="str">
        <f t="shared" si="397"/>
        <v/>
      </c>
      <c r="HF1285" s="24" t="str">
        <f t="shared" si="398"/>
        <v/>
      </c>
    </row>
    <row r="1286" spans="157:214" ht="20.100000000000001" customHeight="1" x14ac:dyDescent="0.25">
      <c r="FA1286" s="1">
        <v>699</v>
      </c>
      <c r="FB1286" s="1">
        <f t="shared" si="402"/>
        <v>-5553.2045577597437</v>
      </c>
      <c r="FC1286" s="1">
        <f t="shared" si="403"/>
        <v>4.1899878775643352E-5</v>
      </c>
      <c r="FD1286" s="1">
        <f t="shared" si="404"/>
        <v>0.11429478927265174</v>
      </c>
      <c r="FE1286" s="1">
        <f t="shared" si="405"/>
        <v>4.1899878775643352E-5</v>
      </c>
      <c r="FF1286" s="1" t="str">
        <f t="shared" si="406"/>
        <v/>
      </c>
      <c r="FG1286" s="1" t="str">
        <f t="shared" si="407"/>
        <v/>
      </c>
      <c r="FI1286" s="1">
        <f t="shared" si="408"/>
        <v>1.2095750527036212E-169</v>
      </c>
      <c r="FJ1286" s="1" t="str">
        <f t="shared" si="409"/>
        <v/>
      </c>
      <c r="FK1286" s="1" t="str">
        <f t="shared" si="410"/>
        <v/>
      </c>
      <c r="FP1286" s="1">
        <v>699</v>
      </c>
      <c r="FQ1286" s="1">
        <f t="shared" si="411"/>
        <v>-11.745557763252105</v>
      </c>
      <c r="FR1286" s="1">
        <f t="shared" si="412"/>
        <v>1.980992324727706E-2</v>
      </c>
      <c r="FS1286" s="1">
        <f t="shared" si="413"/>
        <v>0.11429478927265166</v>
      </c>
      <c r="FT1286" s="1">
        <f t="shared" si="414"/>
        <v>1.980992324727706E-2</v>
      </c>
      <c r="FU1286" s="1" t="str">
        <f t="shared" si="415"/>
        <v/>
      </c>
      <c r="FV1286" s="1" t="str">
        <f t="shared" si="416"/>
        <v/>
      </c>
      <c r="FW1286" s="1">
        <f t="shared" si="417"/>
        <v>0</v>
      </c>
      <c r="FX1286" s="1" t="str">
        <f t="shared" si="418"/>
        <v/>
      </c>
      <c r="FY1286" s="1" t="str">
        <f t="shared" si="419"/>
        <v/>
      </c>
      <c r="GC1286" s="1">
        <v>699</v>
      </c>
      <c r="GD1286" s="1">
        <f t="shared" si="428"/>
        <v>-42.673450481151647</v>
      </c>
      <c r="GE1286" s="1">
        <f t="shared" si="420"/>
        <v>5.4525377058331562E-3</v>
      </c>
      <c r="GF1286" s="1">
        <f t="shared" si="421"/>
        <v>0.1142947892726518</v>
      </c>
      <c r="GG1286" s="1">
        <f t="shared" si="422"/>
        <v>5.4525377058331562E-3</v>
      </c>
      <c r="GH1286" s="1" t="str">
        <f t="shared" si="423"/>
        <v/>
      </c>
      <c r="GI1286" s="1" t="str">
        <f t="shared" si="424"/>
        <v/>
      </c>
      <c r="GJ1286" s="1">
        <f t="shared" si="425"/>
        <v>0</v>
      </c>
      <c r="GK1286" s="1" t="str">
        <f t="shared" si="426"/>
        <v/>
      </c>
      <c r="GL1286" s="1" t="str">
        <f t="shared" si="427"/>
        <v/>
      </c>
      <c r="HA1286" s="2"/>
      <c r="HB1286" s="2">
        <f t="shared" si="399"/>
        <v>4.5056000000000633</v>
      </c>
      <c r="HC1286" s="145">
        <f t="shared" si="400"/>
        <v>0.72004283457880602</v>
      </c>
      <c r="HD1286" s="2">
        <f t="shared" si="401"/>
        <v>7.7104129854055348E-4</v>
      </c>
      <c r="HE1286" s="2" t="str">
        <f t="shared" ref="HE1286:HE1349" si="429">IF(HC1286&lt;(1-$HA$586),HD1286,"")</f>
        <v/>
      </c>
      <c r="HF1286" s="24" t="str">
        <f t="shared" ref="HF1286:HF1349" si="430">IF(HC1286&lt;(1-$HA$592),HD1286,"")</f>
        <v/>
      </c>
    </row>
    <row r="1287" spans="157:214" ht="20.100000000000001" customHeight="1" x14ac:dyDescent="0.25">
      <c r="FA1287" s="1">
        <v>700</v>
      </c>
      <c r="FB1287" s="1">
        <f t="shared" si="402"/>
        <v>-5534.7553731824682</v>
      </c>
      <c r="FC1287" s="1">
        <f t="shared" si="403"/>
        <v>4.2101818466796632E-5</v>
      </c>
      <c r="FD1287" s="1">
        <f t="shared" si="404"/>
        <v>0.11506967022170821</v>
      </c>
      <c r="FE1287" s="1">
        <f t="shared" si="405"/>
        <v>4.2101818466796632E-5</v>
      </c>
      <c r="FF1287" s="1" t="str">
        <f t="shared" si="406"/>
        <v/>
      </c>
      <c r="FG1287" s="1" t="str">
        <f t="shared" si="407"/>
        <v/>
      </c>
      <c r="FI1287" s="1">
        <f t="shared" si="408"/>
        <v>1.3504990080797772E-169</v>
      </c>
      <c r="FJ1287" s="1" t="str">
        <f t="shared" si="409"/>
        <v/>
      </c>
      <c r="FK1287" s="1" t="str">
        <f t="shared" si="410"/>
        <v/>
      </c>
      <c r="FP1287" s="1">
        <v>700</v>
      </c>
      <c r="FQ1287" s="1">
        <f t="shared" si="411"/>
        <v>-11.706535976663226</v>
      </c>
      <c r="FR1287" s="1">
        <f t="shared" si="412"/>
        <v>1.9905398697307501E-2</v>
      </c>
      <c r="FS1287" s="1">
        <f t="shared" si="413"/>
        <v>0.11506967022170821</v>
      </c>
      <c r="FT1287" s="1">
        <f t="shared" si="414"/>
        <v>1.9905398697307501E-2</v>
      </c>
      <c r="FU1287" s="1" t="str">
        <f t="shared" si="415"/>
        <v/>
      </c>
      <c r="FV1287" s="1" t="str">
        <f t="shared" si="416"/>
        <v/>
      </c>
      <c r="FW1287" s="1">
        <f t="shared" si="417"/>
        <v>0</v>
      </c>
      <c r="FX1287" s="1" t="str">
        <f t="shared" si="418"/>
        <v/>
      </c>
      <c r="FY1287" s="1" t="str">
        <f t="shared" si="419"/>
        <v/>
      </c>
      <c r="GC1287" s="1">
        <v>700</v>
      </c>
      <c r="GD1287" s="1">
        <f t="shared" si="428"/>
        <v>-42.531678220416936</v>
      </c>
      <c r="GE1287" s="1">
        <f t="shared" si="420"/>
        <v>5.4788166310351443E-3</v>
      </c>
      <c r="GF1287" s="1">
        <f t="shared" si="421"/>
        <v>0.11506967022170828</v>
      </c>
      <c r="GG1287" s="1">
        <f t="shared" si="422"/>
        <v>5.4788166310351443E-3</v>
      </c>
      <c r="GH1287" s="1" t="str">
        <f t="shared" si="423"/>
        <v/>
      </c>
      <c r="GI1287" s="1" t="str">
        <f t="shared" si="424"/>
        <v/>
      </c>
      <c r="GJ1287" s="1">
        <f t="shared" si="425"/>
        <v>0</v>
      </c>
      <c r="GK1287" s="1" t="str">
        <f t="shared" si="426"/>
        <v/>
      </c>
      <c r="GL1287" s="1" t="str">
        <f t="shared" si="427"/>
        <v/>
      </c>
      <c r="HA1287" s="2"/>
      <c r="HB1287" s="2">
        <f t="shared" ref="HB1287:HB1350" si="431">HB1286+$HE$579</f>
        <v>4.5120000000000635</v>
      </c>
      <c r="HC1287" s="145">
        <f t="shared" ref="HC1287:HC1350" si="432">_xlfn.CHISQ.DIST.RT(HB1287,7)</f>
        <v>0.71927179328026547</v>
      </c>
      <c r="HD1287" s="2">
        <f t="shared" ref="HD1287:HD1350" si="433">HC1287-HC1288</f>
        <v>7.7130820237747422E-4</v>
      </c>
      <c r="HE1287" s="2" t="str">
        <f t="shared" si="429"/>
        <v/>
      </c>
      <c r="HF1287" s="24" t="str">
        <f t="shared" si="430"/>
        <v/>
      </c>
    </row>
    <row r="1288" spans="157:214" ht="20.100000000000001" customHeight="1" x14ac:dyDescent="0.25">
      <c r="FA1288" s="1">
        <v>701</v>
      </c>
      <c r="FB1288" s="1">
        <f t="shared" si="402"/>
        <v>-5516.3061886051946</v>
      </c>
      <c r="FC1288" s="1">
        <f t="shared" si="403"/>
        <v>4.2304054551548669E-5</v>
      </c>
      <c r="FD1288" s="1">
        <f t="shared" si="404"/>
        <v>0.1158482795352653</v>
      </c>
      <c r="FE1288" s="1">
        <f t="shared" si="405"/>
        <v>4.2304054551548669E-5</v>
      </c>
      <c r="FF1288" s="1" t="str">
        <f t="shared" si="406"/>
        <v/>
      </c>
      <c r="FG1288" s="1" t="str">
        <f t="shared" si="407"/>
        <v/>
      </c>
      <c r="FI1288" s="1">
        <f t="shared" si="408"/>
        <v>1.5078174648362519E-169</v>
      </c>
      <c r="FJ1288" s="1" t="str">
        <f t="shared" si="409"/>
        <v/>
      </c>
      <c r="FK1288" s="1" t="str">
        <f t="shared" si="410"/>
        <v/>
      </c>
      <c r="FP1288" s="1">
        <v>701</v>
      </c>
      <c r="FQ1288" s="1">
        <f t="shared" si="411"/>
        <v>-11.66751419007435</v>
      </c>
      <c r="FR1288" s="1">
        <f t="shared" si="412"/>
        <v>2.0001014279830299E-2</v>
      </c>
      <c r="FS1288" s="1">
        <f t="shared" si="413"/>
        <v>0.1158482795352653</v>
      </c>
      <c r="FT1288" s="1">
        <f t="shared" si="414"/>
        <v>2.0001014279830299E-2</v>
      </c>
      <c r="FU1288" s="1" t="str">
        <f t="shared" si="415"/>
        <v/>
      </c>
      <c r="FV1288" s="1" t="str">
        <f t="shared" si="416"/>
        <v/>
      </c>
      <c r="FW1288" s="1">
        <f t="shared" si="417"/>
        <v>0</v>
      </c>
      <c r="FX1288" s="1" t="str">
        <f t="shared" si="418"/>
        <v/>
      </c>
      <c r="FY1288" s="1" t="str">
        <f t="shared" si="419"/>
        <v/>
      </c>
      <c r="GC1288" s="1">
        <v>701</v>
      </c>
      <c r="GD1288" s="1">
        <f t="shared" si="428"/>
        <v>-42.38990595968221</v>
      </c>
      <c r="GE1288" s="1">
        <f t="shared" si="420"/>
        <v>5.5051341266893717E-3</v>
      </c>
      <c r="GF1288" s="1">
        <f t="shared" si="421"/>
        <v>0.11584827953526544</v>
      </c>
      <c r="GG1288" s="1">
        <f t="shared" si="422"/>
        <v>5.5051341266893717E-3</v>
      </c>
      <c r="GH1288" s="1" t="str">
        <f t="shared" si="423"/>
        <v/>
      </c>
      <c r="GI1288" s="1" t="str">
        <f t="shared" si="424"/>
        <v/>
      </c>
      <c r="GJ1288" s="1">
        <f t="shared" si="425"/>
        <v>0</v>
      </c>
      <c r="GK1288" s="1" t="str">
        <f t="shared" si="426"/>
        <v/>
      </c>
      <c r="GL1288" s="1" t="str">
        <f t="shared" si="427"/>
        <v/>
      </c>
      <c r="HA1288" s="2"/>
      <c r="HB1288" s="2">
        <f t="shared" si="431"/>
        <v>4.5184000000000637</v>
      </c>
      <c r="HC1288" s="145">
        <f t="shared" si="432"/>
        <v>0.718500485077888</v>
      </c>
      <c r="HD1288" s="2">
        <f t="shared" si="433"/>
        <v>7.715713231426502E-4</v>
      </c>
      <c r="HE1288" s="2" t="str">
        <f t="shared" si="429"/>
        <v/>
      </c>
      <c r="HF1288" s="24" t="str">
        <f t="shared" si="430"/>
        <v/>
      </c>
    </row>
    <row r="1289" spans="157:214" ht="20.100000000000001" customHeight="1" x14ac:dyDescent="0.25">
      <c r="FA1289" s="1">
        <v>702</v>
      </c>
      <c r="FB1289" s="1">
        <f t="shared" si="402"/>
        <v>-5497.8570040279192</v>
      </c>
      <c r="FC1289" s="1">
        <f t="shared" si="403"/>
        <v>4.2506581966580289E-5</v>
      </c>
      <c r="FD1289" s="1">
        <f t="shared" si="404"/>
        <v>0.11663062263489532</v>
      </c>
      <c r="FE1289" s="1">
        <f t="shared" si="405"/>
        <v>4.2506581966580289E-5</v>
      </c>
      <c r="FF1289" s="1" t="str">
        <f t="shared" si="406"/>
        <v/>
      </c>
      <c r="FG1289" s="1" t="str">
        <f t="shared" si="407"/>
        <v/>
      </c>
      <c r="FI1289" s="1">
        <f t="shared" si="408"/>
        <v>1.6834348768409416E-169</v>
      </c>
      <c r="FJ1289" s="1" t="str">
        <f t="shared" si="409"/>
        <v/>
      </c>
      <c r="FK1289" s="1" t="str">
        <f t="shared" si="410"/>
        <v/>
      </c>
      <c r="FP1289" s="1">
        <v>702</v>
      </c>
      <c r="FQ1289" s="1">
        <f t="shared" si="411"/>
        <v>-11.62849240348547</v>
      </c>
      <c r="FR1289" s="1">
        <f t="shared" si="412"/>
        <v>2.0096767600949163E-2</v>
      </c>
      <c r="FS1289" s="1">
        <f t="shared" si="413"/>
        <v>0.11663062263489532</v>
      </c>
      <c r="FT1289" s="1">
        <f t="shared" si="414"/>
        <v>2.0096767600949163E-2</v>
      </c>
      <c r="FU1289" s="1" t="str">
        <f t="shared" si="415"/>
        <v/>
      </c>
      <c r="FV1289" s="1" t="str">
        <f t="shared" si="416"/>
        <v/>
      </c>
      <c r="FW1289" s="1">
        <f t="shared" si="417"/>
        <v>0</v>
      </c>
      <c r="FX1289" s="1" t="str">
        <f t="shared" si="418"/>
        <v/>
      </c>
      <c r="FY1289" s="1" t="str">
        <f t="shared" si="419"/>
        <v/>
      </c>
      <c r="GC1289" s="1">
        <v>702</v>
      </c>
      <c r="GD1289" s="1">
        <f t="shared" si="428"/>
        <v>-42.248133698947484</v>
      </c>
      <c r="GE1289" s="1">
        <f t="shared" si="420"/>
        <v>5.5314895338932392E-3</v>
      </c>
      <c r="GF1289" s="1">
        <f t="shared" si="421"/>
        <v>0.11663062263489539</v>
      </c>
      <c r="GG1289" s="1">
        <f t="shared" si="422"/>
        <v>5.5314895338932392E-3</v>
      </c>
      <c r="GH1289" s="1" t="str">
        <f t="shared" si="423"/>
        <v/>
      </c>
      <c r="GI1289" s="1" t="str">
        <f t="shared" si="424"/>
        <v/>
      </c>
      <c r="GJ1289" s="1">
        <f t="shared" si="425"/>
        <v>0</v>
      </c>
      <c r="GK1289" s="1" t="str">
        <f t="shared" si="426"/>
        <v/>
      </c>
      <c r="GL1289" s="1" t="str">
        <f t="shared" si="427"/>
        <v/>
      </c>
      <c r="HA1289" s="2"/>
      <c r="HB1289" s="2">
        <f t="shared" si="431"/>
        <v>4.5248000000000639</v>
      </c>
      <c r="HC1289" s="145">
        <f t="shared" si="432"/>
        <v>0.71772891375474535</v>
      </c>
      <c r="HD1289" s="2">
        <f t="shared" si="433"/>
        <v>7.7183066786912224E-4</v>
      </c>
      <c r="HE1289" s="2" t="str">
        <f t="shared" si="429"/>
        <v/>
      </c>
      <c r="HF1289" s="24" t="str">
        <f t="shared" si="430"/>
        <v/>
      </c>
    </row>
    <row r="1290" spans="157:214" ht="20.100000000000001" customHeight="1" x14ac:dyDescent="0.25">
      <c r="FA1290" s="2">
        <v>703</v>
      </c>
      <c r="FB1290" s="1">
        <f t="shared" si="402"/>
        <v>-5479.4078194506437</v>
      </c>
      <c r="FC1290" s="1">
        <f t="shared" si="403"/>
        <v>4.2709395610274148E-5</v>
      </c>
      <c r="FD1290" s="1">
        <f t="shared" si="404"/>
        <v>0.11741670484840273</v>
      </c>
      <c r="FE1290" s="1">
        <f t="shared" si="405"/>
        <v>4.2709395610274148E-5</v>
      </c>
      <c r="FF1290" s="1" t="str">
        <f t="shared" si="406"/>
        <v/>
      </c>
      <c r="FG1290" s="1" t="str">
        <f t="shared" si="407"/>
        <v/>
      </c>
      <c r="FI1290" s="1">
        <f t="shared" si="408"/>
        <v>1.8794765996338278E-169</v>
      </c>
      <c r="FJ1290" s="1" t="str">
        <f t="shared" si="409"/>
        <v/>
      </c>
      <c r="FK1290" s="1" t="str">
        <f t="shared" si="410"/>
        <v/>
      </c>
      <c r="FP1290" s="2">
        <v>703</v>
      </c>
      <c r="FQ1290" s="1">
        <f t="shared" si="411"/>
        <v>-11.589470616896595</v>
      </c>
      <c r="FR1290" s="1">
        <f t="shared" si="412"/>
        <v>2.0192656248660748E-2</v>
      </c>
      <c r="FS1290" s="1">
        <f t="shared" si="413"/>
        <v>0.11741670484840262</v>
      </c>
      <c r="FT1290" s="1">
        <f t="shared" si="414"/>
        <v>2.0192656248660748E-2</v>
      </c>
      <c r="FU1290" s="1" t="str">
        <f t="shared" si="415"/>
        <v/>
      </c>
      <c r="FV1290" s="1" t="str">
        <f t="shared" si="416"/>
        <v/>
      </c>
      <c r="FW1290" s="1">
        <f t="shared" si="417"/>
        <v>0</v>
      </c>
      <c r="FX1290" s="1" t="str">
        <f t="shared" si="418"/>
        <v/>
      </c>
      <c r="FY1290" s="1" t="str">
        <f t="shared" si="419"/>
        <v/>
      </c>
      <c r="GC1290" s="2">
        <v>703</v>
      </c>
      <c r="GD1290" s="1">
        <f t="shared" si="428"/>
        <v>-42.106361438212758</v>
      </c>
      <c r="GE1290" s="1">
        <f t="shared" si="420"/>
        <v>5.5578821887603234E-3</v>
      </c>
      <c r="GF1290" s="1">
        <f t="shared" si="421"/>
        <v>0.11741670484840276</v>
      </c>
      <c r="GG1290" s="1">
        <f t="shared" si="422"/>
        <v>5.5578821887603234E-3</v>
      </c>
      <c r="GH1290" s="1" t="str">
        <f t="shared" si="423"/>
        <v/>
      </c>
      <c r="GI1290" s="1" t="str">
        <f t="shared" si="424"/>
        <v/>
      </c>
      <c r="GJ1290" s="1">
        <f t="shared" si="425"/>
        <v>0</v>
      </c>
      <c r="GK1290" s="1" t="str">
        <f t="shared" si="426"/>
        <v/>
      </c>
      <c r="GL1290" s="1" t="str">
        <f t="shared" si="427"/>
        <v/>
      </c>
      <c r="HA1290" s="2"/>
      <c r="HB1290" s="2">
        <f t="shared" si="431"/>
        <v>4.5312000000000641</v>
      </c>
      <c r="HC1290" s="145">
        <f t="shared" si="432"/>
        <v>0.71695708308687622</v>
      </c>
      <c r="HD1290" s="2">
        <f t="shared" si="433"/>
        <v>7.7208624361346789E-4</v>
      </c>
      <c r="HE1290" s="2" t="str">
        <f t="shared" si="429"/>
        <v/>
      </c>
      <c r="HF1290" s="24" t="str">
        <f t="shared" si="430"/>
        <v/>
      </c>
    </row>
    <row r="1291" spans="157:214" ht="20.100000000000001" customHeight="1" x14ac:dyDescent="0.25">
      <c r="FA1291" s="1">
        <v>704</v>
      </c>
      <c r="FB1291" s="1">
        <f t="shared" ref="FB1291:FB1354" si="434">$FB$581+(FA1291*$FB$584)</f>
        <v>-5460.9586348733683</v>
      </c>
      <c r="FC1291" s="1">
        <f t="shared" ref="FC1291:FC1354" si="435">_xlfn.NORM.DIST($FB1291,$FB$578,$FB$579,0)</f>
        <v>4.2912490342858817E-5</v>
      </c>
      <c r="FD1291" s="1">
        <f t="shared" ref="FD1291:FD1354" si="436">_xlfn.NORM.DIST($FB1291,$FB$578,$FB$579,1)</f>
        <v>0.11820653140911908</v>
      </c>
      <c r="FE1291" s="1">
        <f t="shared" ref="FE1291:FE1354" si="437">IF(OR(FD1291&lt;$FF$583,FD1291&gt;$FF$584),FC1291,"")</f>
        <v>4.2912490342858817E-5</v>
      </c>
      <c r="FF1291" s="1" t="str">
        <f t="shared" ref="FF1291:FF1354" si="438">IF(AND(FD1291&gt;$FF$583,FD1291&lt;$FF$584),FC1291,"")</f>
        <v/>
      </c>
      <c r="FG1291" s="1" t="str">
        <f t="shared" ref="FG1291:FG1354" si="439">IF(FC1291=MAX($FC$587:$FC$2587),FC1291,"")</f>
        <v/>
      </c>
      <c r="FI1291" s="1">
        <f t="shared" ref="FI1291:FI1354" si="440">_xlfn.NORM.DIST(FB1291,$FF$579,$FF$580,0)</f>
        <v>2.0983144751851093E-169</v>
      </c>
      <c r="FJ1291" s="1" t="str">
        <f t="shared" ref="FJ1291:FJ1354" si="441">IF(FI1291=MAX($FI$587:$FI$2587),FC1291,"")</f>
        <v/>
      </c>
      <c r="FK1291" s="1" t="str">
        <f t="shared" ref="FK1291:FK1354" si="442">IF(FJ1291=MIN($FJ$587:$FJ$2587),FJ1291,"")</f>
        <v/>
      </c>
      <c r="FP1291" s="1">
        <v>704</v>
      </c>
      <c r="FQ1291" s="1">
        <f t="shared" ref="FQ1291:FQ1354" si="443">$FQ$581+(FP1291*$FQ$584)</f>
        <v>-11.550448830307715</v>
      </c>
      <c r="FR1291" s="1">
        <f t="shared" ref="FR1291:FR1354" si="444">_xlfn.NORM.DIST(FQ1291,FQ$578,FQ$579,0)</f>
        <v>2.0288677792922764E-2</v>
      </c>
      <c r="FS1291" s="1">
        <f t="shared" ref="FS1291:FS1354" si="445">_xlfn.NORM.DIST(FQ1291,FQ$578,FQ$579,1)</f>
        <v>0.11820653140911903</v>
      </c>
      <c r="FT1291" s="1">
        <f t="shared" ref="FT1291:FT1354" si="446">IF(OR(FS1291&lt;$FU$583,FS1291&gt;$FU$584),FR1291,"")</f>
        <v>2.0288677792922764E-2</v>
      </c>
      <c r="FU1291" s="1" t="str">
        <f t="shared" ref="FU1291:FU1354" si="447">IF(AND(FS1291&gt;$FU$583,FS1291&lt;$FU$584),FR1291,"")</f>
        <v/>
      </c>
      <c r="FV1291" s="1" t="str">
        <f t="shared" ref="FV1291:FV1354" si="448">IF(FR1291=MAX($FR$587:$FR$2587),FR1291,"")</f>
        <v/>
      </c>
      <c r="FW1291" s="1">
        <f t="shared" ref="FW1291:FW1354" si="449">_xlfn.NORM.DIST(FQ1291,$FU$579,$FU$580,0)</f>
        <v>0</v>
      </c>
      <c r="FX1291" s="1" t="str">
        <f t="shared" ref="FX1291:FX1354" si="450">IF(FW1291=MAX($FW$587:$FW$2587),FR1291,"")</f>
        <v/>
      </c>
      <c r="FY1291" s="1" t="str">
        <f t="shared" ref="FY1291:FY1354" si="451">IF(FX1291=MIN($FX$587:$FX$2587),FX1291,"")</f>
        <v/>
      </c>
      <c r="GC1291" s="1">
        <v>704</v>
      </c>
      <c r="GD1291" s="1">
        <f t="shared" si="428"/>
        <v>-41.964589177478032</v>
      </c>
      <c r="GE1291" s="1">
        <f t="shared" ref="GE1291:GE1354" si="452">_xlfn.NORM.DIST(GD1291,GD$578,GD$579,0)</f>
        <v>5.5843114224391008E-3</v>
      </c>
      <c r="GF1291" s="1">
        <f t="shared" ref="GF1291:GF1354" si="453">_xlfn.NORM.DIST(GD1291,GD$578,GD$579,1)</f>
        <v>0.11820653140911912</v>
      </c>
      <c r="GG1291" s="1">
        <f t="shared" ref="GG1291:GG1354" si="454">IF(OR(GF1291&lt;$FU$583,GF1291&gt;$FU$584),GE1291,"")</f>
        <v>5.5843114224391008E-3</v>
      </c>
      <c r="GH1291" s="1" t="str">
        <f t="shared" ref="GH1291:GH1354" si="455">IF(AND(GF1291&gt;$GH$583,GF1291&lt;$GH$584),GE1291,"")</f>
        <v/>
      </c>
      <c r="GI1291" s="1" t="str">
        <f t="shared" ref="GI1291:GI1354" si="456">IF(GE1291=MAX($GE$587:$GE$2587),GE1291,"")</f>
        <v/>
      </c>
      <c r="GJ1291" s="1">
        <f t="shared" ref="GJ1291:GJ1354" si="457">_xlfn.NORM.DIST(GD1291,$GH$579,$GH$580,0)</f>
        <v>0</v>
      </c>
      <c r="GK1291" s="1" t="str">
        <f t="shared" ref="GK1291:GK1354" si="458">IF(GJ1291=MAX($GJ$587:$GJ$2587),GE1291,"")</f>
        <v/>
      </c>
      <c r="GL1291" s="1" t="str">
        <f t="shared" ref="GL1291:GL1354" si="459">IF(GK1291=MIN($GK$587:$GK$2587),GK1291,"")</f>
        <v/>
      </c>
      <c r="HA1291" s="2"/>
      <c r="HB1291" s="2">
        <f t="shared" si="431"/>
        <v>4.5376000000000642</v>
      </c>
      <c r="HC1291" s="145">
        <f t="shared" si="432"/>
        <v>0.71618499684326276</v>
      </c>
      <c r="HD1291" s="2">
        <f t="shared" si="433"/>
        <v>7.7233805745502426E-4</v>
      </c>
      <c r="HE1291" s="2" t="str">
        <f t="shared" si="429"/>
        <v/>
      </c>
      <c r="HF1291" s="24" t="str">
        <f t="shared" si="430"/>
        <v/>
      </c>
    </row>
    <row r="1292" spans="157:214" ht="20.100000000000001" customHeight="1" x14ac:dyDescent="0.25">
      <c r="FA1292" s="1">
        <v>705</v>
      </c>
      <c r="FB1292" s="1">
        <f t="shared" si="434"/>
        <v>-5442.5094502960947</v>
      </c>
      <c r="FC1292" s="1">
        <f t="shared" si="435"/>
        <v>4.3115860986556339E-5</v>
      </c>
      <c r="FD1292" s="1">
        <f t="shared" si="436"/>
        <v>0.11900010745520065</v>
      </c>
      <c r="FE1292" s="1">
        <f t="shared" si="437"/>
        <v>4.3115860986556339E-5</v>
      </c>
      <c r="FF1292" s="1" t="str">
        <f t="shared" si="438"/>
        <v/>
      </c>
      <c r="FG1292" s="1" t="str">
        <f t="shared" si="439"/>
        <v/>
      </c>
      <c r="FI1292" s="1">
        <f t="shared" si="440"/>
        <v>2.3425953754436021E-169</v>
      </c>
      <c r="FJ1292" s="1" t="str">
        <f t="shared" si="441"/>
        <v/>
      </c>
      <c r="FK1292" s="1" t="str">
        <f t="shared" si="442"/>
        <v/>
      </c>
      <c r="FP1292" s="1">
        <v>705</v>
      </c>
      <c r="FQ1292" s="1">
        <f t="shared" si="443"/>
        <v>-11.51142704371884</v>
      </c>
      <c r="FR1292" s="1">
        <f t="shared" si="444"/>
        <v>2.0384829785723736E-2</v>
      </c>
      <c r="FS1292" s="1">
        <f t="shared" si="445"/>
        <v>0.11900010745520058</v>
      </c>
      <c r="FT1292" s="1">
        <f t="shared" si="446"/>
        <v>2.0384829785723736E-2</v>
      </c>
      <c r="FU1292" s="1" t="str">
        <f t="shared" si="447"/>
        <v/>
      </c>
      <c r="FV1292" s="1" t="str">
        <f t="shared" si="448"/>
        <v/>
      </c>
      <c r="FW1292" s="1">
        <f t="shared" si="449"/>
        <v>0</v>
      </c>
      <c r="FX1292" s="1" t="str">
        <f t="shared" si="450"/>
        <v/>
      </c>
      <c r="FY1292" s="1" t="str">
        <f t="shared" si="451"/>
        <v/>
      </c>
      <c r="GC1292" s="1">
        <v>705</v>
      </c>
      <c r="GD1292" s="1">
        <f t="shared" ref="GD1292:GD1355" si="460">$GD$581+(GC1292*$GD$584)</f>
        <v>-41.822816916743321</v>
      </c>
      <c r="GE1292" s="1">
        <f t="shared" si="452"/>
        <v>5.6107765611321733E-3</v>
      </c>
      <c r="GF1292" s="1">
        <f t="shared" si="453"/>
        <v>0.11900010745520068</v>
      </c>
      <c r="GG1292" s="1">
        <f t="shared" si="454"/>
        <v>5.6107765611321733E-3</v>
      </c>
      <c r="GH1292" s="1" t="str">
        <f t="shared" si="455"/>
        <v/>
      </c>
      <c r="GI1292" s="1" t="str">
        <f t="shared" si="456"/>
        <v/>
      </c>
      <c r="GJ1292" s="1">
        <f t="shared" si="457"/>
        <v>0</v>
      </c>
      <c r="GK1292" s="1" t="str">
        <f t="shared" si="458"/>
        <v/>
      </c>
      <c r="GL1292" s="1" t="str">
        <f t="shared" si="459"/>
        <v/>
      </c>
      <c r="HA1292" s="2"/>
      <c r="HB1292" s="2">
        <f t="shared" si="431"/>
        <v>4.5440000000000644</v>
      </c>
      <c r="HC1292" s="145">
        <f t="shared" si="432"/>
        <v>0.71541265878580773</v>
      </c>
      <c r="HD1292" s="2">
        <f t="shared" si="433"/>
        <v>7.7258611649722031E-4</v>
      </c>
      <c r="HE1292" s="2" t="str">
        <f t="shared" si="429"/>
        <v/>
      </c>
      <c r="HF1292" s="24" t="str">
        <f t="shared" si="430"/>
        <v/>
      </c>
    </row>
    <row r="1293" spans="157:214" ht="20.100000000000001" customHeight="1" x14ac:dyDescent="0.25">
      <c r="FA1293" s="1">
        <v>706</v>
      </c>
      <c r="FB1293" s="1">
        <f t="shared" si="434"/>
        <v>-5424.0602657188192</v>
      </c>
      <c r="FC1293" s="1">
        <f t="shared" si="435"/>
        <v>4.3319502325733794E-5</v>
      </c>
      <c r="FD1293" s="1">
        <f t="shared" si="436"/>
        <v>0.11979743802892859</v>
      </c>
      <c r="FE1293" s="1">
        <f t="shared" si="437"/>
        <v>4.3319502325733794E-5</v>
      </c>
      <c r="FF1293" s="1" t="str">
        <f t="shared" si="438"/>
        <v/>
      </c>
      <c r="FG1293" s="1" t="str">
        <f t="shared" si="439"/>
        <v/>
      </c>
      <c r="FI1293" s="1">
        <f t="shared" si="440"/>
        <v>2.6152730463429715E-169</v>
      </c>
      <c r="FJ1293" s="1" t="str">
        <f t="shared" si="441"/>
        <v/>
      </c>
      <c r="FK1293" s="1" t="str">
        <f t="shared" si="442"/>
        <v/>
      </c>
      <c r="FP1293" s="1">
        <v>706</v>
      </c>
      <c r="FQ1293" s="1">
        <f t="shared" si="443"/>
        <v>-11.47240525712996</v>
      </c>
      <c r="FR1293" s="1">
        <f t="shared" si="444"/>
        <v>2.0481109761154678E-2</v>
      </c>
      <c r="FS1293" s="1">
        <f t="shared" si="445"/>
        <v>0.11979743802892859</v>
      </c>
      <c r="FT1293" s="1">
        <f t="shared" si="446"/>
        <v>2.0481109761154678E-2</v>
      </c>
      <c r="FU1293" s="1" t="str">
        <f t="shared" si="447"/>
        <v/>
      </c>
      <c r="FV1293" s="1" t="str">
        <f t="shared" si="448"/>
        <v/>
      </c>
      <c r="FW1293" s="1">
        <f t="shared" si="449"/>
        <v>0</v>
      </c>
      <c r="FX1293" s="1" t="str">
        <f t="shared" si="450"/>
        <v/>
      </c>
      <c r="FY1293" s="1" t="str">
        <f t="shared" si="451"/>
        <v/>
      </c>
      <c r="GC1293" s="1">
        <v>706</v>
      </c>
      <c r="GD1293" s="1">
        <f t="shared" si="460"/>
        <v>-41.681044656008595</v>
      </c>
      <c r="GE1293" s="1">
        <f t="shared" si="452"/>
        <v>5.6372769261159713E-3</v>
      </c>
      <c r="GF1293" s="1">
        <f t="shared" si="453"/>
        <v>0.11979743802892859</v>
      </c>
      <c r="GG1293" s="1">
        <f t="shared" si="454"/>
        <v>5.6372769261159713E-3</v>
      </c>
      <c r="GH1293" s="1" t="str">
        <f t="shared" si="455"/>
        <v/>
      </c>
      <c r="GI1293" s="1" t="str">
        <f t="shared" si="456"/>
        <v/>
      </c>
      <c r="GJ1293" s="1">
        <f t="shared" si="457"/>
        <v>0</v>
      </c>
      <c r="GK1293" s="1" t="str">
        <f t="shared" si="458"/>
        <v/>
      </c>
      <c r="GL1293" s="1" t="str">
        <f t="shared" si="459"/>
        <v/>
      </c>
      <c r="HA1293" s="2"/>
      <c r="HB1293" s="2">
        <f t="shared" si="431"/>
        <v>4.5504000000000646</v>
      </c>
      <c r="HC1293" s="145">
        <f t="shared" si="432"/>
        <v>0.71464007266931051</v>
      </c>
      <c r="HD1293" s="2">
        <f t="shared" si="433"/>
        <v>7.7283042786624456E-4</v>
      </c>
      <c r="HE1293" s="2" t="str">
        <f t="shared" si="429"/>
        <v/>
      </c>
      <c r="HF1293" s="24" t="str">
        <f t="shared" si="430"/>
        <v/>
      </c>
    </row>
    <row r="1294" spans="157:214" ht="20.100000000000001" customHeight="1" x14ac:dyDescent="0.25">
      <c r="FA1294" s="1">
        <v>707</v>
      </c>
      <c r="FB1294" s="1">
        <f t="shared" si="434"/>
        <v>-5405.6110811415438</v>
      </c>
      <c r="FC1294" s="1">
        <f t="shared" si="435"/>
        <v>4.3523409107058373E-5</v>
      </c>
      <c r="FD1294" s="1">
        <f t="shared" si="436"/>
        <v>0.12059852807601175</v>
      </c>
      <c r="FE1294" s="1">
        <f t="shared" si="437"/>
        <v>4.3523409107058373E-5</v>
      </c>
      <c r="FF1294" s="1" t="str">
        <f t="shared" si="438"/>
        <v/>
      </c>
      <c r="FG1294" s="1" t="str">
        <f t="shared" si="439"/>
        <v/>
      </c>
      <c r="FI1294" s="1">
        <f t="shared" si="440"/>
        <v>2.9196436333179905E-169</v>
      </c>
      <c r="FJ1294" s="1" t="str">
        <f t="shared" si="441"/>
        <v/>
      </c>
      <c r="FK1294" s="1" t="str">
        <f t="shared" si="442"/>
        <v/>
      </c>
      <c r="FP1294" s="1">
        <v>707</v>
      </c>
      <c r="FQ1294" s="1">
        <f t="shared" si="443"/>
        <v>-11.433383470541084</v>
      </c>
      <c r="FR1294" s="1">
        <f t="shared" si="444"/>
        <v>2.0577515235482374E-2</v>
      </c>
      <c r="FS1294" s="1">
        <f t="shared" si="445"/>
        <v>0.12059852807601169</v>
      </c>
      <c r="FT1294" s="1">
        <f t="shared" si="446"/>
        <v>2.0577515235482374E-2</v>
      </c>
      <c r="FU1294" s="1" t="str">
        <f t="shared" si="447"/>
        <v/>
      </c>
      <c r="FV1294" s="1" t="str">
        <f t="shared" si="448"/>
        <v/>
      </c>
      <c r="FW1294" s="1">
        <f t="shared" si="449"/>
        <v>0</v>
      </c>
      <c r="FX1294" s="1" t="str">
        <f t="shared" si="450"/>
        <v/>
      </c>
      <c r="FY1294" s="1" t="str">
        <f t="shared" si="451"/>
        <v/>
      </c>
      <c r="GC1294" s="1">
        <v>707</v>
      </c>
      <c r="GD1294" s="1">
        <f t="shared" si="460"/>
        <v>-41.539272395273869</v>
      </c>
      <c r="GE1294" s="1">
        <f t="shared" si="452"/>
        <v>5.6638118337609452E-3</v>
      </c>
      <c r="GF1294" s="1">
        <f t="shared" si="453"/>
        <v>0.12059852807601175</v>
      </c>
      <c r="GG1294" s="1">
        <f t="shared" si="454"/>
        <v>5.6638118337609452E-3</v>
      </c>
      <c r="GH1294" s="1" t="str">
        <f t="shared" si="455"/>
        <v/>
      </c>
      <c r="GI1294" s="1" t="str">
        <f t="shared" si="456"/>
        <v/>
      </c>
      <c r="GJ1294" s="1">
        <f t="shared" si="457"/>
        <v>0</v>
      </c>
      <c r="GK1294" s="1" t="str">
        <f t="shared" si="458"/>
        <v/>
      </c>
      <c r="GL1294" s="1" t="str">
        <f t="shared" si="459"/>
        <v/>
      </c>
      <c r="HA1294" s="2"/>
      <c r="HB1294" s="2">
        <f t="shared" si="431"/>
        <v>4.5568000000000648</v>
      </c>
      <c r="HC1294" s="145">
        <f t="shared" si="432"/>
        <v>0.71386724224144427</v>
      </c>
      <c r="HD1294" s="2">
        <f t="shared" si="433"/>
        <v>7.7307099871126717E-4</v>
      </c>
      <c r="HE1294" s="2" t="str">
        <f t="shared" si="429"/>
        <v/>
      </c>
      <c r="HF1294" s="24" t="str">
        <f t="shared" si="430"/>
        <v/>
      </c>
    </row>
    <row r="1295" spans="157:214" ht="20.100000000000001" customHeight="1" x14ac:dyDescent="0.25">
      <c r="FA1295" s="1">
        <v>708</v>
      </c>
      <c r="FB1295" s="1">
        <f t="shared" si="434"/>
        <v>-5387.1618965642701</v>
      </c>
      <c r="FC1295" s="1">
        <f t="shared" si="435"/>
        <v>4.3727576039656326E-5</v>
      </c>
      <c r="FD1295" s="1">
        <f t="shared" si="436"/>
        <v>0.12140338244489257</v>
      </c>
      <c r="FE1295" s="1">
        <f t="shared" si="437"/>
        <v>4.3727576039656326E-5</v>
      </c>
      <c r="FF1295" s="1" t="str">
        <f t="shared" si="438"/>
        <v/>
      </c>
      <c r="FG1295" s="1" t="str">
        <f t="shared" si="439"/>
        <v/>
      </c>
      <c r="FI1295" s="1">
        <f t="shared" si="440"/>
        <v>3.2593853133158739E-169</v>
      </c>
      <c r="FJ1295" s="1" t="str">
        <f t="shared" si="441"/>
        <v/>
      </c>
      <c r="FK1295" s="1" t="str">
        <f t="shared" si="442"/>
        <v/>
      </c>
      <c r="FP1295" s="1">
        <v>708</v>
      </c>
      <c r="FQ1295" s="1">
        <f t="shared" si="443"/>
        <v>-11.394361683952205</v>
      </c>
      <c r="FR1295" s="1">
        <f t="shared" si="444"/>
        <v>2.0674043707224612E-2</v>
      </c>
      <c r="FS1295" s="1">
        <f t="shared" si="445"/>
        <v>0.12140338244489259</v>
      </c>
      <c r="FT1295" s="1">
        <f t="shared" si="446"/>
        <v>2.0674043707224612E-2</v>
      </c>
      <c r="FU1295" s="1" t="str">
        <f t="shared" si="447"/>
        <v/>
      </c>
      <c r="FV1295" s="1" t="str">
        <f t="shared" si="448"/>
        <v/>
      </c>
      <c r="FW1295" s="1">
        <f t="shared" si="449"/>
        <v>0</v>
      </c>
      <c r="FX1295" s="1" t="str">
        <f t="shared" si="450"/>
        <v/>
      </c>
      <c r="FY1295" s="1" t="str">
        <f t="shared" si="451"/>
        <v/>
      </c>
      <c r="GC1295" s="1">
        <v>708</v>
      </c>
      <c r="GD1295" s="1">
        <f t="shared" si="460"/>
        <v>-41.397500134539143</v>
      </c>
      <c r="GE1295" s="1">
        <f t="shared" si="452"/>
        <v>5.6903805955522534E-3</v>
      </c>
      <c r="GF1295" s="1">
        <f t="shared" si="453"/>
        <v>0.12140338244489272</v>
      </c>
      <c r="GG1295" s="1">
        <f t="shared" si="454"/>
        <v>5.6903805955522534E-3</v>
      </c>
      <c r="GH1295" s="1" t="str">
        <f t="shared" si="455"/>
        <v/>
      </c>
      <c r="GI1295" s="1" t="str">
        <f t="shared" si="456"/>
        <v/>
      </c>
      <c r="GJ1295" s="1">
        <f t="shared" si="457"/>
        <v>0</v>
      </c>
      <c r="GK1295" s="1" t="str">
        <f t="shared" si="458"/>
        <v/>
      </c>
      <c r="GL1295" s="1" t="str">
        <f t="shared" si="459"/>
        <v/>
      </c>
      <c r="HA1295" s="2"/>
      <c r="HB1295" s="2">
        <f t="shared" si="431"/>
        <v>4.563200000000065</v>
      </c>
      <c r="HC1295" s="145">
        <f t="shared" si="432"/>
        <v>0.713094171242733</v>
      </c>
      <c r="HD1295" s="2">
        <f t="shared" si="433"/>
        <v>7.7330783620366272E-4</v>
      </c>
      <c r="HE1295" s="2" t="str">
        <f t="shared" si="429"/>
        <v/>
      </c>
      <c r="HF1295" s="24" t="str">
        <f t="shared" si="430"/>
        <v/>
      </c>
    </row>
    <row r="1296" spans="157:214" ht="20.100000000000001" customHeight="1" x14ac:dyDescent="0.25">
      <c r="FA1296" s="1">
        <v>709</v>
      </c>
      <c r="FB1296" s="1">
        <f t="shared" si="434"/>
        <v>-5368.7127119869947</v>
      </c>
      <c r="FC1296" s="1">
        <f t="shared" si="435"/>
        <v>4.3931997795275762E-5</v>
      </c>
      <c r="FD1296" s="1">
        <f t="shared" si="436"/>
        <v>0.12221200588605655</v>
      </c>
      <c r="FE1296" s="1">
        <f t="shared" si="437"/>
        <v>4.3931997795275762E-5</v>
      </c>
      <c r="FF1296" s="1" t="str">
        <f t="shared" si="438"/>
        <v/>
      </c>
      <c r="FG1296" s="1" t="str">
        <f t="shared" si="439"/>
        <v/>
      </c>
      <c r="FI1296" s="1">
        <f t="shared" si="440"/>
        <v>3.6386025072742469E-169</v>
      </c>
      <c r="FJ1296" s="1" t="str">
        <f t="shared" si="441"/>
        <v/>
      </c>
      <c r="FK1296" s="1" t="str">
        <f t="shared" si="442"/>
        <v/>
      </c>
      <c r="FP1296" s="1">
        <v>709</v>
      </c>
      <c r="FQ1296" s="1">
        <f t="shared" si="443"/>
        <v>-11.355339897363329</v>
      </c>
      <c r="FR1296" s="1">
        <f t="shared" si="444"/>
        <v>2.0770692657227023E-2</v>
      </c>
      <c r="FS1296" s="1">
        <f t="shared" si="445"/>
        <v>0.12221200588605646</v>
      </c>
      <c r="FT1296" s="1">
        <f t="shared" si="446"/>
        <v>2.0770692657227023E-2</v>
      </c>
      <c r="FU1296" s="1" t="str">
        <f t="shared" si="447"/>
        <v/>
      </c>
      <c r="FV1296" s="1" t="str">
        <f t="shared" si="448"/>
        <v/>
      </c>
      <c r="FW1296" s="1">
        <f t="shared" si="449"/>
        <v>0</v>
      </c>
      <c r="FX1296" s="1" t="str">
        <f t="shared" si="450"/>
        <v/>
      </c>
      <c r="FY1296" s="1" t="str">
        <f t="shared" si="451"/>
        <v/>
      </c>
      <c r="GC1296" s="1">
        <v>709</v>
      </c>
      <c r="GD1296" s="1">
        <f t="shared" si="460"/>
        <v>-41.255727873804418</v>
      </c>
      <c r="GE1296" s="1">
        <f t="shared" si="452"/>
        <v>5.716982518110929E-3</v>
      </c>
      <c r="GF1296" s="1">
        <f t="shared" si="453"/>
        <v>0.12221200588605666</v>
      </c>
      <c r="GG1296" s="1">
        <f t="shared" si="454"/>
        <v>5.716982518110929E-3</v>
      </c>
      <c r="GH1296" s="1" t="str">
        <f t="shared" si="455"/>
        <v/>
      </c>
      <c r="GI1296" s="1" t="str">
        <f t="shared" si="456"/>
        <v/>
      </c>
      <c r="GJ1296" s="1">
        <f t="shared" si="457"/>
        <v>0</v>
      </c>
      <c r="GK1296" s="1" t="str">
        <f t="shared" si="458"/>
        <v/>
      </c>
      <c r="GL1296" s="1" t="str">
        <f t="shared" si="459"/>
        <v/>
      </c>
      <c r="HA1296" s="2"/>
      <c r="HB1296" s="2">
        <f t="shared" si="431"/>
        <v>4.5696000000000652</v>
      </c>
      <c r="HC1296" s="145">
        <f t="shared" si="432"/>
        <v>0.71232086340652934</v>
      </c>
      <c r="HD1296" s="2">
        <f t="shared" si="433"/>
        <v>7.7354094753689928E-4</v>
      </c>
      <c r="HE1296" s="2" t="str">
        <f t="shared" si="429"/>
        <v/>
      </c>
      <c r="HF1296" s="24" t="str">
        <f t="shared" si="430"/>
        <v/>
      </c>
    </row>
    <row r="1297" spans="157:214" ht="20.100000000000001" customHeight="1" x14ac:dyDescent="0.25">
      <c r="FA1297" s="2">
        <v>710</v>
      </c>
      <c r="FB1297" s="1">
        <f t="shared" si="434"/>
        <v>-5350.2635274097192</v>
      </c>
      <c r="FC1297" s="1">
        <f t="shared" si="435"/>
        <v>4.4136669008452985E-5</v>
      </c>
      <c r="FD1297" s="1">
        <f t="shared" si="436"/>
        <v>0.12302440305134332</v>
      </c>
      <c r="FE1297" s="1">
        <f t="shared" si="437"/>
        <v>4.4136669008452985E-5</v>
      </c>
      <c r="FF1297" s="1" t="str">
        <f t="shared" si="438"/>
        <v/>
      </c>
      <c r="FG1297" s="1" t="str">
        <f t="shared" si="439"/>
        <v/>
      </c>
      <c r="FI1297" s="1">
        <f t="shared" si="440"/>
        <v>4.0618752016514863E-169</v>
      </c>
      <c r="FJ1297" s="1" t="str">
        <f t="shared" si="441"/>
        <v/>
      </c>
      <c r="FK1297" s="1" t="str">
        <f t="shared" si="442"/>
        <v/>
      </c>
      <c r="FP1297" s="2">
        <v>710</v>
      </c>
      <c r="FQ1297" s="1">
        <f t="shared" si="443"/>
        <v>-11.316318110774453</v>
      </c>
      <c r="FR1297" s="1">
        <f t="shared" si="444"/>
        <v>2.0867459548741869E-2</v>
      </c>
      <c r="FS1297" s="1">
        <f t="shared" si="445"/>
        <v>0.1230244030513433</v>
      </c>
      <c r="FT1297" s="1">
        <f t="shared" si="446"/>
        <v>2.0867459548741869E-2</v>
      </c>
      <c r="FU1297" s="1" t="str">
        <f t="shared" si="447"/>
        <v/>
      </c>
      <c r="FV1297" s="1" t="str">
        <f t="shared" si="448"/>
        <v/>
      </c>
      <c r="FW1297" s="1">
        <f t="shared" si="449"/>
        <v>0</v>
      </c>
      <c r="FX1297" s="1" t="str">
        <f t="shared" si="450"/>
        <v/>
      </c>
      <c r="FY1297" s="1" t="str">
        <f t="shared" si="451"/>
        <v/>
      </c>
      <c r="GC1297" s="2">
        <v>710</v>
      </c>
      <c r="GD1297" s="1">
        <f t="shared" si="460"/>
        <v>-41.113955613069706</v>
      </c>
      <c r="GE1297" s="1">
        <f t="shared" si="452"/>
        <v>5.7436169032155475E-3</v>
      </c>
      <c r="GF1297" s="1">
        <f t="shared" si="453"/>
        <v>0.12302440305134332</v>
      </c>
      <c r="GG1297" s="1">
        <f t="shared" si="454"/>
        <v>5.7436169032155475E-3</v>
      </c>
      <c r="GH1297" s="1" t="str">
        <f t="shared" si="455"/>
        <v/>
      </c>
      <c r="GI1297" s="1" t="str">
        <f t="shared" si="456"/>
        <v/>
      </c>
      <c r="GJ1297" s="1">
        <f t="shared" si="457"/>
        <v>0</v>
      </c>
      <c r="GK1297" s="1" t="str">
        <f t="shared" si="458"/>
        <v/>
      </c>
      <c r="GL1297" s="1" t="str">
        <f t="shared" si="459"/>
        <v/>
      </c>
      <c r="HA1297" s="2"/>
      <c r="HB1297" s="2">
        <f t="shared" si="431"/>
        <v>4.5760000000000653</v>
      </c>
      <c r="HC1297" s="145">
        <f t="shared" si="432"/>
        <v>0.71154732245899244</v>
      </c>
      <c r="HD1297" s="2">
        <f t="shared" si="433"/>
        <v>7.7377033992720445E-4</v>
      </c>
      <c r="HE1297" s="2" t="str">
        <f t="shared" si="429"/>
        <v/>
      </c>
      <c r="HF1297" s="24" t="str">
        <f t="shared" si="430"/>
        <v/>
      </c>
    </row>
    <row r="1298" spans="157:214" ht="20.100000000000001" customHeight="1" x14ac:dyDescent="0.25">
      <c r="FA1298" s="1">
        <v>711</v>
      </c>
      <c r="FB1298" s="1">
        <f t="shared" si="434"/>
        <v>-5331.8143428324456</v>
      </c>
      <c r="FC1298" s="1">
        <f t="shared" si="435"/>
        <v>4.4341584276682816E-5</v>
      </c>
      <c r="FD1298" s="1">
        <f t="shared" si="436"/>
        <v>0.12384057849326238</v>
      </c>
      <c r="FE1298" s="1">
        <f t="shared" si="437"/>
        <v>4.4341584276682816E-5</v>
      </c>
      <c r="FF1298" s="1" t="str">
        <f t="shared" si="438"/>
        <v/>
      </c>
      <c r="FG1298" s="1" t="str">
        <f t="shared" si="439"/>
        <v/>
      </c>
      <c r="FI1298" s="1">
        <f t="shared" si="440"/>
        <v>4.5343139685191134E-169</v>
      </c>
      <c r="FJ1298" s="1" t="str">
        <f t="shared" si="441"/>
        <v/>
      </c>
      <c r="FK1298" s="1" t="str">
        <f t="shared" si="442"/>
        <v/>
      </c>
      <c r="FP1298" s="1">
        <v>711</v>
      </c>
      <c r="FQ1298" s="1">
        <f t="shared" si="443"/>
        <v>-11.277296324185574</v>
      </c>
      <c r="FR1298" s="1">
        <f t="shared" si="444"/>
        <v>2.0964341827508469E-2</v>
      </c>
      <c r="FS1298" s="1">
        <f t="shared" si="445"/>
        <v>0.12384057849326242</v>
      </c>
      <c r="FT1298" s="1">
        <f t="shared" si="446"/>
        <v>2.0964341827508469E-2</v>
      </c>
      <c r="FU1298" s="1" t="str">
        <f t="shared" si="447"/>
        <v/>
      </c>
      <c r="FV1298" s="1" t="str">
        <f t="shared" si="448"/>
        <v/>
      </c>
      <c r="FW1298" s="1">
        <f t="shared" si="449"/>
        <v>0</v>
      </c>
      <c r="FX1298" s="1" t="str">
        <f t="shared" si="450"/>
        <v/>
      </c>
      <c r="FY1298" s="1" t="str">
        <f t="shared" si="451"/>
        <v/>
      </c>
      <c r="GC1298" s="1">
        <v>711</v>
      </c>
      <c r="GD1298" s="1">
        <f t="shared" si="460"/>
        <v>-40.97218335233498</v>
      </c>
      <c r="GE1298" s="1">
        <f t="shared" si="452"/>
        <v>5.7702830478243887E-3</v>
      </c>
      <c r="GF1298" s="1">
        <f t="shared" si="453"/>
        <v>0.12384057849326245</v>
      </c>
      <c r="GG1298" s="1">
        <f t="shared" si="454"/>
        <v>5.7702830478243887E-3</v>
      </c>
      <c r="GH1298" s="1" t="str">
        <f t="shared" si="455"/>
        <v/>
      </c>
      <c r="GI1298" s="1" t="str">
        <f t="shared" si="456"/>
        <v/>
      </c>
      <c r="GJ1298" s="1">
        <f t="shared" si="457"/>
        <v>0</v>
      </c>
      <c r="GK1298" s="1" t="str">
        <f t="shared" si="458"/>
        <v/>
      </c>
      <c r="GL1298" s="1" t="str">
        <f t="shared" si="459"/>
        <v/>
      </c>
      <c r="HA1298" s="2"/>
      <c r="HB1298" s="2">
        <f t="shared" si="431"/>
        <v>4.5824000000000655</v>
      </c>
      <c r="HC1298" s="145">
        <f t="shared" si="432"/>
        <v>0.71077355211906523</v>
      </c>
      <c r="HD1298" s="2">
        <f t="shared" si="433"/>
        <v>7.73996020611456E-4</v>
      </c>
      <c r="HE1298" s="2" t="str">
        <f t="shared" si="429"/>
        <v/>
      </c>
      <c r="HF1298" s="24" t="str">
        <f t="shared" si="430"/>
        <v/>
      </c>
    </row>
    <row r="1299" spans="157:214" ht="20.100000000000001" customHeight="1" x14ac:dyDescent="0.25">
      <c r="FA1299" s="1">
        <v>712</v>
      </c>
      <c r="FB1299" s="1">
        <f t="shared" si="434"/>
        <v>-5313.3651582551702</v>
      </c>
      <c r="FC1299" s="1">
        <f t="shared" si="435"/>
        <v>4.4546738160592577E-5</v>
      </c>
      <c r="FD1299" s="1">
        <f t="shared" si="436"/>
        <v>0.12466053666431107</v>
      </c>
      <c r="FE1299" s="1">
        <f t="shared" si="437"/>
        <v>4.4546738160592577E-5</v>
      </c>
      <c r="FF1299" s="1" t="str">
        <f t="shared" si="438"/>
        <v/>
      </c>
      <c r="FG1299" s="1" t="str">
        <f t="shared" si="439"/>
        <v/>
      </c>
      <c r="FI1299" s="1">
        <f t="shared" si="440"/>
        <v>5.0616213416229627E-169</v>
      </c>
      <c r="FJ1299" s="1" t="str">
        <f t="shared" si="441"/>
        <v/>
      </c>
      <c r="FK1299" s="1" t="str">
        <f t="shared" si="442"/>
        <v/>
      </c>
      <c r="FP1299" s="1">
        <v>712</v>
      </c>
      <c r="FQ1299" s="1">
        <f t="shared" si="443"/>
        <v>-11.238274537596698</v>
      </c>
      <c r="FR1299" s="1">
        <f t="shared" si="444"/>
        <v>2.1061336921835455E-2</v>
      </c>
      <c r="FS1299" s="1">
        <f t="shared" si="445"/>
        <v>0.124660536664311</v>
      </c>
      <c r="FT1299" s="1">
        <f t="shared" si="446"/>
        <v>2.1061336921835455E-2</v>
      </c>
      <c r="FU1299" s="1" t="str">
        <f t="shared" si="447"/>
        <v/>
      </c>
      <c r="FV1299" s="1" t="str">
        <f t="shared" si="448"/>
        <v/>
      </c>
      <c r="FW1299" s="1">
        <f t="shared" si="449"/>
        <v>0</v>
      </c>
      <c r="FX1299" s="1" t="str">
        <f t="shared" si="450"/>
        <v/>
      </c>
      <c r="FY1299" s="1" t="str">
        <f t="shared" si="451"/>
        <v/>
      </c>
      <c r="GC1299" s="1">
        <v>712</v>
      </c>
      <c r="GD1299" s="1">
        <f t="shared" si="460"/>
        <v>-40.830411091600254</v>
      </c>
      <c r="GE1299" s="1">
        <f t="shared" si="452"/>
        <v>5.796980244098051E-3</v>
      </c>
      <c r="GF1299" s="1">
        <f t="shared" si="453"/>
        <v>0.12466053666431108</v>
      </c>
      <c r="GG1299" s="1">
        <f t="shared" si="454"/>
        <v>5.796980244098051E-3</v>
      </c>
      <c r="GH1299" s="1" t="str">
        <f t="shared" si="455"/>
        <v/>
      </c>
      <c r="GI1299" s="1" t="str">
        <f t="shared" si="456"/>
        <v/>
      </c>
      <c r="GJ1299" s="1">
        <f t="shared" si="457"/>
        <v>0</v>
      </c>
      <c r="GK1299" s="1" t="str">
        <f t="shared" si="458"/>
        <v/>
      </c>
      <c r="GL1299" s="1" t="str">
        <f t="shared" si="459"/>
        <v/>
      </c>
      <c r="HA1299" s="2"/>
      <c r="HB1299" s="2">
        <f t="shared" si="431"/>
        <v>4.5888000000000657</v>
      </c>
      <c r="HC1299" s="145">
        <f t="shared" si="432"/>
        <v>0.70999955609845378</v>
      </c>
      <c r="HD1299" s="2">
        <f t="shared" si="433"/>
        <v>7.7421799685006842E-4</v>
      </c>
      <c r="HE1299" s="2" t="str">
        <f t="shared" si="429"/>
        <v/>
      </c>
      <c r="HF1299" s="24" t="str">
        <f t="shared" si="430"/>
        <v/>
      </c>
    </row>
    <row r="1300" spans="157:214" ht="20.100000000000001" customHeight="1" x14ac:dyDescent="0.25">
      <c r="FA1300" s="1">
        <v>713</v>
      </c>
      <c r="FB1300" s="1">
        <f t="shared" si="434"/>
        <v>-5294.9159736778947</v>
      </c>
      <c r="FC1300" s="1">
        <f t="shared" si="435"/>
        <v>4.4752125184119751E-5</v>
      </c>
      <c r="FD1300" s="1">
        <f t="shared" si="436"/>
        <v>0.12548428191629576</v>
      </c>
      <c r="FE1300" s="1">
        <f t="shared" si="437"/>
        <v>4.4752125184119751E-5</v>
      </c>
      <c r="FF1300" s="1" t="str">
        <f t="shared" si="438"/>
        <v/>
      </c>
      <c r="FG1300" s="1" t="str">
        <f t="shared" si="439"/>
        <v/>
      </c>
      <c r="FI1300" s="1">
        <f t="shared" si="440"/>
        <v>5.6501602815666062E-169</v>
      </c>
      <c r="FJ1300" s="1" t="str">
        <f t="shared" si="441"/>
        <v/>
      </c>
      <c r="FK1300" s="1" t="str">
        <f t="shared" si="442"/>
        <v/>
      </c>
      <c r="FP1300" s="1">
        <v>713</v>
      </c>
      <c r="FQ1300" s="1">
        <f t="shared" si="443"/>
        <v>-11.199252751007819</v>
      </c>
      <c r="FR1300" s="1">
        <f t="shared" si="444"/>
        <v>2.1158442242684865E-2</v>
      </c>
      <c r="FS1300" s="1">
        <f t="shared" si="445"/>
        <v>0.12548428191629576</v>
      </c>
      <c r="FT1300" s="1">
        <f t="shared" si="446"/>
        <v>2.1158442242684865E-2</v>
      </c>
      <c r="FU1300" s="1" t="str">
        <f t="shared" si="447"/>
        <v/>
      </c>
      <c r="FV1300" s="1" t="str">
        <f t="shared" si="448"/>
        <v/>
      </c>
      <c r="FW1300" s="1">
        <f t="shared" si="449"/>
        <v>0</v>
      </c>
      <c r="FX1300" s="1" t="str">
        <f t="shared" si="450"/>
        <v/>
      </c>
      <c r="FY1300" s="1" t="str">
        <f t="shared" si="451"/>
        <v/>
      </c>
      <c r="GC1300" s="1">
        <v>713</v>
      </c>
      <c r="GD1300" s="1">
        <f t="shared" si="460"/>
        <v>-40.688638830865528</v>
      </c>
      <c r="GE1300" s="1">
        <f t="shared" si="452"/>
        <v>5.8237077794226115E-3</v>
      </c>
      <c r="GF1300" s="1">
        <f t="shared" si="453"/>
        <v>0.12548428191629579</v>
      </c>
      <c r="GG1300" s="1">
        <f t="shared" si="454"/>
        <v>5.8237077794226115E-3</v>
      </c>
      <c r="GH1300" s="1" t="str">
        <f t="shared" si="455"/>
        <v/>
      </c>
      <c r="GI1300" s="1" t="str">
        <f t="shared" si="456"/>
        <v/>
      </c>
      <c r="GJ1300" s="1">
        <f t="shared" si="457"/>
        <v>0</v>
      </c>
      <c r="GK1300" s="1" t="str">
        <f t="shared" si="458"/>
        <v/>
      </c>
      <c r="GL1300" s="1" t="str">
        <f t="shared" si="459"/>
        <v/>
      </c>
      <c r="HA1300" s="2"/>
      <c r="HB1300" s="2">
        <f t="shared" si="431"/>
        <v>4.5952000000000659</v>
      </c>
      <c r="HC1300" s="145">
        <f t="shared" si="432"/>
        <v>0.70922533810160371</v>
      </c>
      <c r="HD1300" s="2">
        <f t="shared" si="433"/>
        <v>7.7443627592221898E-4</v>
      </c>
      <c r="HE1300" s="2" t="str">
        <f t="shared" si="429"/>
        <v/>
      </c>
      <c r="HF1300" s="24" t="str">
        <f t="shared" si="430"/>
        <v/>
      </c>
    </row>
    <row r="1301" spans="157:214" ht="20.100000000000001" customHeight="1" x14ac:dyDescent="0.25">
      <c r="FA1301" s="1">
        <v>714</v>
      </c>
      <c r="FB1301" s="1">
        <f t="shared" si="434"/>
        <v>-5276.4667891006211</v>
      </c>
      <c r="FC1301" s="1">
        <f t="shared" si="435"/>
        <v>4.4957739834693647E-5</v>
      </c>
      <c r="FD1301" s="1">
        <f t="shared" si="436"/>
        <v>0.12631181849965717</v>
      </c>
      <c r="FE1301" s="1">
        <f t="shared" si="437"/>
        <v>4.4957739834693647E-5</v>
      </c>
      <c r="FF1301" s="1" t="str">
        <f t="shared" si="438"/>
        <v/>
      </c>
      <c r="FG1301" s="1" t="str">
        <f t="shared" si="439"/>
        <v/>
      </c>
      <c r="FI1301" s="1">
        <f t="shared" si="440"/>
        <v>6.3070305476996926E-169</v>
      </c>
      <c r="FJ1301" s="1" t="str">
        <f t="shared" si="441"/>
        <v/>
      </c>
      <c r="FK1301" s="1" t="str">
        <f t="shared" si="442"/>
        <v/>
      </c>
      <c r="FP1301" s="1">
        <v>714</v>
      </c>
      <c r="FQ1301" s="1">
        <f t="shared" si="443"/>
        <v>-11.160230964418943</v>
      </c>
      <c r="FR1301" s="1">
        <f t="shared" si="444"/>
        <v>2.1255655183757913E-2</v>
      </c>
      <c r="FS1301" s="1">
        <f t="shared" si="445"/>
        <v>0.12631181849965717</v>
      </c>
      <c r="FT1301" s="1">
        <f t="shared" si="446"/>
        <v>2.1255655183757913E-2</v>
      </c>
      <c r="FU1301" s="1" t="str">
        <f t="shared" si="447"/>
        <v/>
      </c>
      <c r="FV1301" s="1" t="str">
        <f t="shared" si="448"/>
        <v/>
      </c>
      <c r="FW1301" s="1">
        <f t="shared" si="449"/>
        <v>0</v>
      </c>
      <c r="FX1301" s="1" t="str">
        <f t="shared" si="450"/>
        <v/>
      </c>
      <c r="FY1301" s="1" t="str">
        <f t="shared" si="451"/>
        <v/>
      </c>
      <c r="GC1301" s="1">
        <v>714</v>
      </c>
      <c r="GD1301" s="1">
        <f t="shared" si="460"/>
        <v>-40.546866570130803</v>
      </c>
      <c r="GE1301" s="1">
        <f t="shared" si="452"/>
        <v>5.8504649364332336E-3</v>
      </c>
      <c r="GF1301" s="1">
        <f t="shared" si="453"/>
        <v>0.12631181849965734</v>
      </c>
      <c r="GG1301" s="1">
        <f t="shared" si="454"/>
        <v>5.8504649364332336E-3</v>
      </c>
      <c r="GH1301" s="1" t="str">
        <f t="shared" si="455"/>
        <v/>
      </c>
      <c r="GI1301" s="1" t="str">
        <f t="shared" si="456"/>
        <v/>
      </c>
      <c r="GJ1301" s="1">
        <f t="shared" si="457"/>
        <v>0</v>
      </c>
      <c r="GK1301" s="1" t="str">
        <f t="shared" si="458"/>
        <v/>
      </c>
      <c r="GL1301" s="1" t="str">
        <f t="shared" si="459"/>
        <v/>
      </c>
      <c r="HA1301" s="2"/>
      <c r="HB1301" s="2">
        <f t="shared" si="431"/>
        <v>4.6016000000000661</v>
      </c>
      <c r="HC1301" s="145">
        <f t="shared" si="432"/>
        <v>0.70845090182568149</v>
      </c>
      <c r="HD1301" s="2">
        <f t="shared" si="433"/>
        <v>7.7465086512984449E-4</v>
      </c>
      <c r="HE1301" s="2" t="str">
        <f t="shared" si="429"/>
        <v/>
      </c>
      <c r="HF1301" s="24" t="str">
        <f t="shared" si="430"/>
        <v/>
      </c>
    </row>
    <row r="1302" spans="157:214" ht="20.100000000000001" customHeight="1" x14ac:dyDescent="0.25">
      <c r="FA1302" s="1">
        <v>715</v>
      </c>
      <c r="FB1302" s="1">
        <f t="shared" si="434"/>
        <v>-5258.0176045233457</v>
      </c>
      <c r="FC1302" s="1">
        <f t="shared" si="435"/>
        <v>4.5163576563420597E-5</v>
      </c>
      <c r="FD1302" s="1">
        <f t="shared" si="436"/>
        <v>0.12714315056279818</v>
      </c>
      <c r="FE1302" s="1">
        <f t="shared" si="437"/>
        <v>4.5163576563420597E-5</v>
      </c>
      <c r="FF1302" s="1" t="str">
        <f t="shared" si="438"/>
        <v/>
      </c>
      <c r="FG1302" s="1" t="str">
        <f t="shared" si="439"/>
        <v/>
      </c>
      <c r="FI1302" s="1">
        <f t="shared" si="440"/>
        <v>7.0401538884361774E-169</v>
      </c>
      <c r="FJ1302" s="1" t="str">
        <f t="shared" si="441"/>
        <v/>
      </c>
      <c r="FK1302" s="1" t="str">
        <f t="shared" si="442"/>
        <v/>
      </c>
      <c r="FP1302" s="1">
        <v>715</v>
      </c>
      <c r="FQ1302" s="1">
        <f t="shared" si="443"/>
        <v>-11.121209177830064</v>
      </c>
      <c r="FR1302" s="1">
        <f t="shared" si="444"/>
        <v>2.1352973121582641E-2</v>
      </c>
      <c r="FS1302" s="1">
        <f t="shared" si="445"/>
        <v>0.12714315056279821</v>
      </c>
      <c r="FT1302" s="1">
        <f t="shared" si="446"/>
        <v>2.1352973121582641E-2</v>
      </c>
      <c r="FU1302" s="1" t="str">
        <f t="shared" si="447"/>
        <v/>
      </c>
      <c r="FV1302" s="1" t="str">
        <f t="shared" si="448"/>
        <v/>
      </c>
      <c r="FW1302" s="1">
        <f t="shared" si="449"/>
        <v>0</v>
      </c>
      <c r="FX1302" s="1" t="str">
        <f t="shared" si="450"/>
        <v/>
      </c>
      <c r="FY1302" s="1" t="str">
        <f t="shared" si="451"/>
        <v/>
      </c>
      <c r="GC1302" s="1">
        <v>715</v>
      </c>
      <c r="GD1302" s="1">
        <f t="shared" si="460"/>
        <v>-40.405094309396077</v>
      </c>
      <c r="GE1302" s="1">
        <f t="shared" si="452"/>
        <v>5.8772509930382823E-3</v>
      </c>
      <c r="GF1302" s="1">
        <f t="shared" si="453"/>
        <v>0.12714315056279826</v>
      </c>
      <c r="GG1302" s="1">
        <f t="shared" si="454"/>
        <v>5.8772509930382823E-3</v>
      </c>
      <c r="GH1302" s="1" t="str">
        <f t="shared" si="455"/>
        <v/>
      </c>
      <c r="GI1302" s="1" t="str">
        <f t="shared" si="456"/>
        <v/>
      </c>
      <c r="GJ1302" s="1">
        <f t="shared" si="457"/>
        <v>0</v>
      </c>
      <c r="GK1302" s="1" t="str">
        <f t="shared" si="458"/>
        <v/>
      </c>
      <c r="GL1302" s="1" t="str">
        <f t="shared" si="459"/>
        <v/>
      </c>
      <c r="HA1302" s="2"/>
      <c r="HB1302" s="2">
        <f t="shared" si="431"/>
        <v>4.6080000000000663</v>
      </c>
      <c r="HC1302" s="145">
        <f t="shared" si="432"/>
        <v>0.70767625096055164</v>
      </c>
      <c r="HD1302" s="2">
        <f t="shared" si="433"/>
        <v>7.7486177179553195E-4</v>
      </c>
      <c r="HE1302" s="2" t="str">
        <f t="shared" si="429"/>
        <v/>
      </c>
      <c r="HF1302" s="24" t="str">
        <f t="shared" si="430"/>
        <v/>
      </c>
    </row>
    <row r="1303" spans="157:214" ht="20.100000000000001" customHeight="1" x14ac:dyDescent="0.25">
      <c r="FA1303" s="2">
        <v>716</v>
      </c>
      <c r="FB1303" s="1">
        <f t="shared" si="434"/>
        <v>-5239.5684199460702</v>
      </c>
      <c r="FC1303" s="1">
        <f t="shared" si="435"/>
        <v>4.5369629785273044E-5</v>
      </c>
      <c r="FD1303" s="1">
        <f t="shared" si="436"/>
        <v>0.12797828215141535</v>
      </c>
      <c r="FE1303" s="1">
        <f t="shared" si="437"/>
        <v>4.5369629785273044E-5</v>
      </c>
      <c r="FF1303" s="1" t="str">
        <f t="shared" si="438"/>
        <v/>
      </c>
      <c r="FG1303" s="1" t="str">
        <f t="shared" si="439"/>
        <v/>
      </c>
      <c r="FI1303" s="1">
        <f t="shared" si="440"/>
        <v>7.8583690667249123E-169</v>
      </c>
      <c r="FJ1303" s="1" t="str">
        <f t="shared" si="441"/>
        <v/>
      </c>
      <c r="FK1303" s="1" t="str">
        <f t="shared" si="442"/>
        <v/>
      </c>
      <c r="FP1303" s="2">
        <v>716</v>
      </c>
      <c r="FQ1303" s="1">
        <f t="shared" si="443"/>
        <v>-11.082187391241188</v>
      </c>
      <c r="FR1303" s="1">
        <f t="shared" si="444"/>
        <v>2.1450393415603241E-2</v>
      </c>
      <c r="FS1303" s="1">
        <f t="shared" si="445"/>
        <v>0.12797828215141532</v>
      </c>
      <c r="FT1303" s="1">
        <f t="shared" si="446"/>
        <v>2.1450393415603241E-2</v>
      </c>
      <c r="FU1303" s="1" t="str">
        <f t="shared" si="447"/>
        <v/>
      </c>
      <c r="FV1303" s="1" t="str">
        <f t="shared" si="448"/>
        <v/>
      </c>
      <c r="FW1303" s="1">
        <f t="shared" si="449"/>
        <v>0</v>
      </c>
      <c r="FX1303" s="1" t="str">
        <f t="shared" si="450"/>
        <v/>
      </c>
      <c r="FY1303" s="1" t="str">
        <f t="shared" si="451"/>
        <v/>
      </c>
      <c r="GC1303" s="2">
        <v>716</v>
      </c>
      <c r="GD1303" s="1">
        <f t="shared" si="460"/>
        <v>-40.263322048661365</v>
      </c>
      <c r="GE1303" s="1">
        <f t="shared" si="452"/>
        <v>5.9040652224439253E-3</v>
      </c>
      <c r="GF1303" s="1">
        <f t="shared" si="453"/>
        <v>0.12797828215141541</v>
      </c>
      <c r="GG1303" s="1">
        <f t="shared" si="454"/>
        <v>5.9040652224439253E-3</v>
      </c>
      <c r="GH1303" s="1" t="str">
        <f t="shared" si="455"/>
        <v/>
      </c>
      <c r="GI1303" s="1" t="str">
        <f t="shared" si="456"/>
        <v/>
      </c>
      <c r="GJ1303" s="1">
        <f t="shared" si="457"/>
        <v>0</v>
      </c>
      <c r="GK1303" s="1" t="str">
        <f t="shared" si="458"/>
        <v/>
      </c>
      <c r="GL1303" s="1" t="str">
        <f t="shared" si="459"/>
        <v/>
      </c>
      <c r="HA1303" s="2"/>
      <c r="HB1303" s="2">
        <f t="shared" si="431"/>
        <v>4.6144000000000664</v>
      </c>
      <c r="HC1303" s="145">
        <f t="shared" si="432"/>
        <v>0.70690138918875611</v>
      </c>
      <c r="HD1303" s="2">
        <f t="shared" si="433"/>
        <v>7.7506900326151928E-4</v>
      </c>
      <c r="HE1303" s="2" t="str">
        <f t="shared" si="429"/>
        <v/>
      </c>
      <c r="HF1303" s="24" t="str">
        <f t="shared" si="430"/>
        <v/>
      </c>
    </row>
    <row r="1304" spans="157:214" ht="20.100000000000001" customHeight="1" x14ac:dyDescent="0.25">
      <c r="FA1304" s="1">
        <v>717</v>
      </c>
      <c r="FB1304" s="1">
        <f t="shared" si="434"/>
        <v>-5221.1192353687948</v>
      </c>
      <c r="FC1304" s="1">
        <f t="shared" si="435"/>
        <v>4.557589387928231E-5</v>
      </c>
      <c r="FD1304" s="1">
        <f t="shared" si="436"/>
        <v>0.12881721720783423</v>
      </c>
      <c r="FE1304" s="1">
        <f t="shared" si="437"/>
        <v>4.557589387928231E-5</v>
      </c>
      <c r="FF1304" s="1" t="str">
        <f t="shared" si="438"/>
        <v/>
      </c>
      <c r="FG1304" s="1" t="str">
        <f t="shared" si="439"/>
        <v/>
      </c>
      <c r="FI1304" s="1">
        <f t="shared" si="440"/>
        <v>8.7715378544175359E-169</v>
      </c>
      <c r="FJ1304" s="1" t="str">
        <f t="shared" si="441"/>
        <v/>
      </c>
      <c r="FK1304" s="1" t="str">
        <f t="shared" si="442"/>
        <v/>
      </c>
      <c r="FP1304" s="1">
        <v>717</v>
      </c>
      <c r="FQ1304" s="1">
        <f t="shared" si="443"/>
        <v>-11.043165604652309</v>
      </c>
      <c r="FR1304" s="1">
        <f t="shared" si="444"/>
        <v>2.154791340827129E-2</v>
      </c>
      <c r="FS1304" s="1">
        <f t="shared" si="445"/>
        <v>0.12881721720783423</v>
      </c>
      <c r="FT1304" s="1">
        <f t="shared" si="446"/>
        <v>2.154791340827129E-2</v>
      </c>
      <c r="FU1304" s="1" t="str">
        <f t="shared" si="447"/>
        <v/>
      </c>
      <c r="FV1304" s="1" t="str">
        <f t="shared" si="448"/>
        <v/>
      </c>
      <c r="FW1304" s="1">
        <f t="shared" si="449"/>
        <v>0</v>
      </c>
      <c r="FX1304" s="1" t="str">
        <f t="shared" si="450"/>
        <v/>
      </c>
      <c r="FY1304" s="1" t="str">
        <f t="shared" si="451"/>
        <v/>
      </c>
      <c r="GC1304" s="1">
        <v>717</v>
      </c>
      <c r="GD1304" s="1">
        <f t="shared" si="460"/>
        <v>-40.121549787926639</v>
      </c>
      <c r="GE1304" s="1">
        <f t="shared" si="452"/>
        <v>5.9309068931792308E-3</v>
      </c>
      <c r="GF1304" s="1">
        <f t="shared" si="453"/>
        <v>0.12881721720783429</v>
      </c>
      <c r="GG1304" s="1">
        <f t="shared" si="454"/>
        <v>5.9309068931792308E-3</v>
      </c>
      <c r="GH1304" s="1" t="str">
        <f t="shared" si="455"/>
        <v/>
      </c>
      <c r="GI1304" s="1" t="str">
        <f t="shared" si="456"/>
        <v/>
      </c>
      <c r="GJ1304" s="1">
        <f t="shared" si="457"/>
        <v>0</v>
      </c>
      <c r="GK1304" s="1" t="str">
        <f t="shared" si="458"/>
        <v/>
      </c>
      <c r="GL1304" s="1" t="str">
        <f t="shared" si="459"/>
        <v/>
      </c>
      <c r="HA1304" s="2"/>
      <c r="HB1304" s="2">
        <f t="shared" si="431"/>
        <v>4.6208000000000666</v>
      </c>
      <c r="HC1304" s="145">
        <f t="shared" si="432"/>
        <v>0.70612632018549459</v>
      </c>
      <c r="HD1304" s="2">
        <f t="shared" si="433"/>
        <v>7.7527256689158275E-4</v>
      </c>
      <c r="HE1304" s="2" t="str">
        <f t="shared" si="429"/>
        <v/>
      </c>
      <c r="HF1304" s="24" t="str">
        <f t="shared" si="430"/>
        <v/>
      </c>
    </row>
    <row r="1305" spans="157:214" ht="20.100000000000001" customHeight="1" x14ac:dyDescent="0.25">
      <c r="FA1305" s="1">
        <v>718</v>
      </c>
      <c r="FB1305" s="1">
        <f t="shared" si="434"/>
        <v>-5202.6700507915211</v>
      </c>
      <c r="FC1305" s="1">
        <f t="shared" si="435"/>
        <v>4.5782363188735254E-5</v>
      </c>
      <c r="FD1305" s="1">
        <f t="shared" si="436"/>
        <v>0.12965995957034818</v>
      </c>
      <c r="FE1305" s="1">
        <f t="shared" si="437"/>
        <v>4.5782363188735254E-5</v>
      </c>
      <c r="FF1305" s="1" t="str">
        <f t="shared" si="438"/>
        <v/>
      </c>
      <c r="FG1305" s="1" t="str">
        <f t="shared" si="439"/>
        <v/>
      </c>
      <c r="FI1305" s="1">
        <f t="shared" si="440"/>
        <v>9.7906632597700046E-169</v>
      </c>
      <c r="FJ1305" s="1" t="str">
        <f t="shared" si="441"/>
        <v/>
      </c>
      <c r="FK1305" s="1" t="str">
        <f t="shared" si="442"/>
        <v/>
      </c>
      <c r="FP1305" s="1">
        <v>718</v>
      </c>
      <c r="FQ1305" s="1">
        <f t="shared" si="443"/>
        <v>-11.004143818063433</v>
      </c>
      <c r="FR1305" s="1">
        <f t="shared" si="444"/>
        <v>2.1645530425138622E-2</v>
      </c>
      <c r="FS1305" s="1">
        <f t="shared" si="445"/>
        <v>0.12965995957034818</v>
      </c>
      <c r="FT1305" s="1">
        <f t="shared" si="446"/>
        <v>2.1645530425138622E-2</v>
      </c>
      <c r="FU1305" s="1" t="str">
        <f t="shared" si="447"/>
        <v/>
      </c>
      <c r="FV1305" s="1" t="str">
        <f t="shared" si="448"/>
        <v/>
      </c>
      <c r="FW1305" s="1">
        <f t="shared" si="449"/>
        <v>0</v>
      </c>
      <c r="FX1305" s="1" t="str">
        <f t="shared" si="450"/>
        <v/>
      </c>
      <c r="FY1305" s="1" t="str">
        <f t="shared" si="451"/>
        <v/>
      </c>
      <c r="GC1305" s="1">
        <v>718</v>
      </c>
      <c r="GD1305" s="1">
        <f t="shared" si="460"/>
        <v>-39.979777527191914</v>
      </c>
      <c r="GE1305" s="1">
        <f t="shared" si="452"/>
        <v>5.9577752691217407E-3</v>
      </c>
      <c r="GF1305" s="1">
        <f t="shared" si="453"/>
        <v>0.1296599595703482</v>
      </c>
      <c r="GG1305" s="1">
        <f t="shared" si="454"/>
        <v>5.9577752691217407E-3</v>
      </c>
      <c r="GH1305" s="1" t="str">
        <f t="shared" si="455"/>
        <v/>
      </c>
      <c r="GI1305" s="1" t="str">
        <f t="shared" si="456"/>
        <v/>
      </c>
      <c r="GJ1305" s="1">
        <f t="shared" si="457"/>
        <v>0</v>
      </c>
      <c r="GK1305" s="1" t="str">
        <f t="shared" si="458"/>
        <v/>
      </c>
      <c r="GL1305" s="1" t="str">
        <f t="shared" si="459"/>
        <v/>
      </c>
      <c r="HA1305" s="2"/>
      <c r="HB1305" s="2">
        <f t="shared" si="431"/>
        <v>4.6272000000000668</v>
      </c>
      <c r="HC1305" s="145">
        <f t="shared" si="432"/>
        <v>0.70535104761860301</v>
      </c>
      <c r="HD1305" s="2">
        <f t="shared" si="433"/>
        <v>7.7547247006870546E-4</v>
      </c>
      <c r="HE1305" s="2" t="str">
        <f t="shared" si="429"/>
        <v/>
      </c>
      <c r="HF1305" s="24" t="str">
        <f t="shared" si="430"/>
        <v/>
      </c>
    </row>
    <row r="1306" spans="157:214" ht="20.100000000000001" customHeight="1" x14ac:dyDescent="0.25">
      <c r="FA1306" s="1">
        <v>719</v>
      </c>
      <c r="FB1306" s="1">
        <f t="shared" si="434"/>
        <v>-5184.2208662142457</v>
      </c>
      <c r="FC1306" s="1">
        <f t="shared" si="435"/>
        <v>4.5989032021374616E-5</v>
      </c>
      <c r="FD1306" s="1">
        <f t="shared" si="436"/>
        <v>0.13050651297256047</v>
      </c>
      <c r="FE1306" s="1">
        <f t="shared" si="437"/>
        <v>4.5989032021374616E-5</v>
      </c>
      <c r="FF1306" s="1" t="str">
        <f t="shared" si="438"/>
        <v/>
      </c>
      <c r="FG1306" s="1" t="str">
        <f t="shared" si="439"/>
        <v/>
      </c>
      <c r="FI1306" s="1">
        <f t="shared" si="440"/>
        <v>1.0928021397846582E-168</v>
      </c>
      <c r="FJ1306" s="1" t="str">
        <f t="shared" si="441"/>
        <v/>
      </c>
      <c r="FK1306" s="1" t="str">
        <f t="shared" si="442"/>
        <v/>
      </c>
      <c r="FP1306" s="1">
        <v>719</v>
      </c>
      <c r="FQ1306" s="1">
        <f t="shared" si="443"/>
        <v>-10.965122031474554</v>
      </c>
      <c r="FR1306" s="1">
        <f t="shared" si="444"/>
        <v>2.174324177495212E-2</v>
      </c>
      <c r="FS1306" s="1">
        <f t="shared" si="445"/>
        <v>0.13050651297256047</v>
      </c>
      <c r="FT1306" s="1">
        <f t="shared" si="446"/>
        <v>2.174324177495212E-2</v>
      </c>
      <c r="FU1306" s="1" t="str">
        <f t="shared" si="447"/>
        <v/>
      </c>
      <c r="FV1306" s="1" t="str">
        <f t="shared" si="448"/>
        <v/>
      </c>
      <c r="FW1306" s="1">
        <f t="shared" si="449"/>
        <v>0</v>
      </c>
      <c r="FX1306" s="1" t="str">
        <f t="shared" si="450"/>
        <v/>
      </c>
      <c r="FY1306" s="1" t="str">
        <f t="shared" si="451"/>
        <v/>
      </c>
      <c r="GC1306" s="1">
        <v>719</v>
      </c>
      <c r="GD1306" s="1">
        <f t="shared" si="460"/>
        <v>-39.838005266457188</v>
      </c>
      <c r="GE1306" s="1">
        <f t="shared" si="452"/>
        <v>5.9846696095235477E-3</v>
      </c>
      <c r="GF1306" s="1">
        <f t="shared" si="453"/>
        <v>0.13050651297256058</v>
      </c>
      <c r="GG1306" s="1">
        <f t="shared" si="454"/>
        <v>5.9846696095235477E-3</v>
      </c>
      <c r="GH1306" s="1" t="str">
        <f t="shared" si="455"/>
        <v/>
      </c>
      <c r="GI1306" s="1" t="str">
        <f t="shared" si="456"/>
        <v/>
      </c>
      <c r="GJ1306" s="1">
        <f t="shared" si="457"/>
        <v>0</v>
      </c>
      <c r="GK1306" s="1" t="str">
        <f t="shared" si="458"/>
        <v/>
      </c>
      <c r="GL1306" s="1" t="str">
        <f t="shared" si="459"/>
        <v/>
      </c>
      <c r="HA1306" s="2"/>
      <c r="HB1306" s="2">
        <f t="shared" si="431"/>
        <v>4.633600000000067</v>
      </c>
      <c r="HC1306" s="145">
        <f t="shared" si="432"/>
        <v>0.70457557514853431</v>
      </c>
      <c r="HD1306" s="2">
        <f t="shared" si="433"/>
        <v>7.7566872019629862E-4</v>
      </c>
      <c r="HE1306" s="2" t="str">
        <f t="shared" si="429"/>
        <v/>
      </c>
      <c r="HF1306" s="24" t="str">
        <f t="shared" si="430"/>
        <v/>
      </c>
    </row>
    <row r="1307" spans="157:214" ht="20.100000000000001" customHeight="1" x14ac:dyDescent="0.25">
      <c r="FA1307" s="1">
        <v>720</v>
      </c>
      <c r="FB1307" s="1">
        <f t="shared" si="434"/>
        <v>-5165.7716816369702</v>
      </c>
      <c r="FC1307" s="1">
        <f t="shared" si="435"/>
        <v>4.6195894649602997E-5</v>
      </c>
      <c r="FD1307" s="1">
        <f t="shared" si="436"/>
        <v>0.13135688104273069</v>
      </c>
      <c r="FE1307" s="1">
        <f t="shared" si="437"/>
        <v>4.6195894649602997E-5</v>
      </c>
      <c r="FF1307" s="1" t="str">
        <f t="shared" si="438"/>
        <v/>
      </c>
      <c r="FG1307" s="1" t="str">
        <f t="shared" si="439"/>
        <v/>
      </c>
      <c r="FI1307" s="1">
        <f t="shared" si="440"/>
        <v>1.2197308575747632E-168</v>
      </c>
      <c r="FJ1307" s="1" t="str">
        <f t="shared" si="441"/>
        <v/>
      </c>
      <c r="FK1307" s="1" t="str">
        <f t="shared" si="442"/>
        <v/>
      </c>
      <c r="FP1307" s="1">
        <v>720</v>
      </c>
      <c r="FQ1307" s="1">
        <f t="shared" si="443"/>
        <v>-10.926100244885678</v>
      </c>
      <c r="FR1307" s="1">
        <f t="shared" si="444"/>
        <v>2.1841044749750134E-2</v>
      </c>
      <c r="FS1307" s="1">
        <f t="shared" si="445"/>
        <v>0.13135688104273063</v>
      </c>
      <c r="FT1307" s="1">
        <f t="shared" si="446"/>
        <v>2.1841044749750134E-2</v>
      </c>
      <c r="FU1307" s="1" t="str">
        <f t="shared" si="447"/>
        <v/>
      </c>
      <c r="FV1307" s="1" t="str">
        <f t="shared" si="448"/>
        <v/>
      </c>
      <c r="FW1307" s="1">
        <f t="shared" si="449"/>
        <v>0</v>
      </c>
      <c r="FX1307" s="1" t="str">
        <f t="shared" si="450"/>
        <v/>
      </c>
      <c r="FY1307" s="1" t="str">
        <f t="shared" si="451"/>
        <v/>
      </c>
      <c r="GC1307" s="1">
        <v>720</v>
      </c>
      <c r="GD1307" s="1">
        <f t="shared" si="460"/>
        <v>-39.696233005722462</v>
      </c>
      <c r="GE1307" s="1">
        <f t="shared" si="452"/>
        <v>6.0115891690378526E-3</v>
      </c>
      <c r="GF1307" s="1">
        <f t="shared" si="453"/>
        <v>0.13135688104273074</v>
      </c>
      <c r="GG1307" s="1">
        <f t="shared" si="454"/>
        <v>6.0115891690378526E-3</v>
      </c>
      <c r="GH1307" s="1" t="str">
        <f t="shared" si="455"/>
        <v/>
      </c>
      <c r="GI1307" s="1" t="str">
        <f t="shared" si="456"/>
        <v/>
      </c>
      <c r="GJ1307" s="1">
        <f t="shared" si="457"/>
        <v>0</v>
      </c>
      <c r="GK1307" s="1" t="str">
        <f t="shared" si="458"/>
        <v/>
      </c>
      <c r="GL1307" s="1" t="str">
        <f t="shared" si="459"/>
        <v/>
      </c>
      <c r="HA1307" s="2"/>
      <c r="HB1307" s="2">
        <f t="shared" si="431"/>
        <v>4.6400000000000672</v>
      </c>
      <c r="HC1307" s="145">
        <f t="shared" si="432"/>
        <v>0.70379990642833801</v>
      </c>
      <c r="HD1307" s="2">
        <f t="shared" si="433"/>
        <v>7.7586132469675828E-4</v>
      </c>
      <c r="HE1307" s="2" t="str">
        <f t="shared" si="429"/>
        <v/>
      </c>
      <c r="HF1307" s="24" t="str">
        <f t="shared" si="430"/>
        <v/>
      </c>
    </row>
    <row r="1308" spans="157:214" ht="20.100000000000001" customHeight="1" x14ac:dyDescent="0.25">
      <c r="FA1308" s="1">
        <v>721</v>
      </c>
      <c r="FB1308" s="1">
        <f t="shared" si="434"/>
        <v>-5147.3224970596966</v>
      </c>
      <c r="FC1308" s="1">
        <f t="shared" si="435"/>
        <v>4.6402945310690864E-5</v>
      </c>
      <c r="FD1308" s="1">
        <f t="shared" si="436"/>
        <v>0.13221106730312429</v>
      </c>
      <c r="FE1308" s="1">
        <f t="shared" si="437"/>
        <v>4.6402945310690864E-5</v>
      </c>
      <c r="FF1308" s="1" t="str">
        <f t="shared" si="438"/>
        <v/>
      </c>
      <c r="FG1308" s="1" t="str">
        <f t="shared" si="439"/>
        <v/>
      </c>
      <c r="FI1308" s="1">
        <f t="shared" si="440"/>
        <v>1.3613805345493564E-168</v>
      </c>
      <c r="FJ1308" s="1" t="str">
        <f t="shared" si="441"/>
        <v/>
      </c>
      <c r="FK1308" s="1" t="str">
        <f t="shared" si="442"/>
        <v/>
      </c>
      <c r="FP1308" s="1">
        <v>721</v>
      </c>
      <c r="FQ1308" s="1">
        <f t="shared" si="443"/>
        <v>-10.887078458296799</v>
      </c>
      <c r="FR1308" s="1">
        <f t="shared" si="444"/>
        <v>2.1938936624960839E-2</v>
      </c>
      <c r="FS1308" s="1">
        <f t="shared" si="445"/>
        <v>0.1322110673031244</v>
      </c>
      <c r="FT1308" s="1">
        <f t="shared" si="446"/>
        <v>2.1938936624960839E-2</v>
      </c>
      <c r="FU1308" s="1" t="str">
        <f t="shared" si="447"/>
        <v/>
      </c>
      <c r="FV1308" s="1" t="str">
        <f t="shared" si="448"/>
        <v/>
      </c>
      <c r="FW1308" s="1">
        <f t="shared" si="449"/>
        <v>0</v>
      </c>
      <c r="FX1308" s="1" t="str">
        <f t="shared" si="450"/>
        <v/>
      </c>
      <c r="FY1308" s="1" t="str">
        <f t="shared" si="451"/>
        <v/>
      </c>
      <c r="GC1308" s="1">
        <v>721</v>
      </c>
      <c r="GD1308" s="1">
        <f t="shared" si="460"/>
        <v>-39.55446074498775</v>
      </c>
      <c r="GE1308" s="1">
        <f t="shared" si="452"/>
        <v>6.0385331977460084E-3</v>
      </c>
      <c r="GF1308" s="1">
        <f t="shared" si="453"/>
        <v>0.1322110673031244</v>
      </c>
      <c r="GG1308" s="1">
        <f t="shared" si="454"/>
        <v>6.0385331977460084E-3</v>
      </c>
      <c r="GH1308" s="1" t="str">
        <f t="shared" si="455"/>
        <v/>
      </c>
      <c r="GI1308" s="1" t="str">
        <f t="shared" si="456"/>
        <v/>
      </c>
      <c r="GJ1308" s="1">
        <f t="shared" si="457"/>
        <v>0</v>
      </c>
      <c r="GK1308" s="1" t="str">
        <f t="shared" si="458"/>
        <v/>
      </c>
      <c r="GL1308" s="1" t="str">
        <f t="shared" si="459"/>
        <v/>
      </c>
      <c r="HA1308" s="2"/>
      <c r="HB1308" s="2">
        <f t="shared" si="431"/>
        <v>4.6464000000000674</v>
      </c>
      <c r="HC1308" s="145">
        <f t="shared" si="432"/>
        <v>0.70302404510364125</v>
      </c>
      <c r="HD1308" s="2">
        <f t="shared" si="433"/>
        <v>7.7605029101290857E-4</v>
      </c>
      <c r="HE1308" s="2" t="str">
        <f t="shared" si="429"/>
        <v/>
      </c>
      <c r="HF1308" s="24" t="str">
        <f t="shared" si="430"/>
        <v/>
      </c>
    </row>
    <row r="1309" spans="157:214" ht="20.100000000000001" customHeight="1" x14ac:dyDescent="0.25">
      <c r="FA1309" s="1">
        <v>722</v>
      </c>
      <c r="FB1309" s="1">
        <f t="shared" si="434"/>
        <v>-5128.8733124824212</v>
      </c>
      <c r="FC1309" s="1">
        <f t="shared" si="435"/>
        <v>4.6610178206988109E-5</v>
      </c>
      <c r="FD1309" s="1">
        <f t="shared" si="436"/>
        <v>0.13306907516936706</v>
      </c>
      <c r="FE1309" s="1">
        <f t="shared" si="437"/>
        <v>4.6610178206988109E-5</v>
      </c>
      <c r="FF1309" s="1" t="str">
        <f t="shared" si="438"/>
        <v/>
      </c>
      <c r="FG1309" s="1" t="str">
        <f t="shared" si="439"/>
        <v/>
      </c>
      <c r="FI1309" s="1">
        <f t="shared" si="440"/>
        <v>1.5194559478970321E-168</v>
      </c>
      <c r="FJ1309" s="1" t="str">
        <f t="shared" si="441"/>
        <v/>
      </c>
      <c r="FK1309" s="1" t="str">
        <f t="shared" si="442"/>
        <v/>
      </c>
      <c r="FP1309" s="1">
        <v>722</v>
      </c>
      <c r="FQ1309" s="1">
        <f t="shared" si="443"/>
        <v>-10.848056671707923</v>
      </c>
      <c r="FR1309" s="1">
        <f t="shared" si="444"/>
        <v>2.2036914659502208E-2</v>
      </c>
      <c r="FS1309" s="1">
        <f t="shared" si="445"/>
        <v>0.133069075169367</v>
      </c>
      <c r="FT1309" s="1">
        <f t="shared" si="446"/>
        <v>2.2036914659502208E-2</v>
      </c>
      <c r="FU1309" s="1" t="str">
        <f t="shared" si="447"/>
        <v/>
      </c>
      <c r="FV1309" s="1" t="str">
        <f t="shared" si="448"/>
        <v/>
      </c>
      <c r="FW1309" s="1">
        <f t="shared" si="449"/>
        <v>0</v>
      </c>
      <c r="FX1309" s="1" t="str">
        <f t="shared" si="450"/>
        <v/>
      </c>
      <c r="FY1309" s="1" t="str">
        <f t="shared" si="451"/>
        <v/>
      </c>
      <c r="GC1309" s="1">
        <v>722</v>
      </c>
      <c r="GD1309" s="1">
        <f t="shared" si="460"/>
        <v>-39.412688484253025</v>
      </c>
      <c r="GE1309" s="1">
        <f t="shared" si="452"/>
        <v>6.0655009411850818E-3</v>
      </c>
      <c r="GF1309" s="1">
        <f t="shared" si="453"/>
        <v>0.13306907516936708</v>
      </c>
      <c r="GG1309" s="1">
        <f t="shared" si="454"/>
        <v>6.0655009411850818E-3</v>
      </c>
      <c r="GH1309" s="1" t="str">
        <f t="shared" si="455"/>
        <v/>
      </c>
      <c r="GI1309" s="1" t="str">
        <f t="shared" si="456"/>
        <v/>
      </c>
      <c r="GJ1309" s="1">
        <f t="shared" si="457"/>
        <v>0</v>
      </c>
      <c r="GK1309" s="1" t="str">
        <f t="shared" si="458"/>
        <v/>
      </c>
      <c r="GL1309" s="1" t="str">
        <f t="shared" si="459"/>
        <v/>
      </c>
      <c r="HA1309" s="2"/>
      <c r="HB1309" s="2">
        <f t="shared" si="431"/>
        <v>4.6528000000000675</v>
      </c>
      <c r="HC1309" s="145">
        <f t="shared" si="432"/>
        <v>0.70224799481262834</v>
      </c>
      <c r="HD1309" s="2">
        <f t="shared" si="433"/>
        <v>7.7623562660522616E-4</v>
      </c>
      <c r="HE1309" s="2" t="str">
        <f t="shared" si="429"/>
        <v/>
      </c>
      <c r="HF1309" s="24" t="str">
        <f t="shared" si="430"/>
        <v/>
      </c>
    </row>
    <row r="1310" spans="157:214" ht="20.100000000000001" customHeight="1" x14ac:dyDescent="0.25">
      <c r="FA1310" s="2">
        <v>723</v>
      </c>
      <c r="FB1310" s="1">
        <f t="shared" si="434"/>
        <v>-5110.4241279051457</v>
      </c>
      <c r="FC1310" s="1">
        <f t="shared" si="435"/>
        <v>4.6817587506139376E-5</v>
      </c>
      <c r="FD1310" s="1">
        <f t="shared" si="436"/>
        <v>0.13393090794980184</v>
      </c>
      <c r="FE1310" s="1">
        <f t="shared" si="437"/>
        <v>4.6817587506139376E-5</v>
      </c>
      <c r="FF1310" s="1" t="str">
        <f t="shared" si="438"/>
        <v/>
      </c>
      <c r="FG1310" s="1" t="str">
        <f t="shared" si="439"/>
        <v/>
      </c>
      <c r="FI1310" s="1">
        <f t="shared" si="440"/>
        <v>1.6958590044167668E-168</v>
      </c>
      <c r="FJ1310" s="1" t="str">
        <f t="shared" si="441"/>
        <v/>
      </c>
      <c r="FK1310" s="1" t="str">
        <f t="shared" si="442"/>
        <v/>
      </c>
      <c r="FP1310" s="2">
        <v>723</v>
      </c>
      <c r="FQ1310" s="1">
        <f t="shared" si="443"/>
        <v>-10.809034885119047</v>
      </c>
      <c r="FR1310" s="1">
        <f t="shared" si="444"/>
        <v>2.2134976095883892E-2</v>
      </c>
      <c r="FS1310" s="1">
        <f t="shared" si="445"/>
        <v>0.13393090794980178</v>
      </c>
      <c r="FT1310" s="1">
        <f t="shared" si="446"/>
        <v>2.2134976095883892E-2</v>
      </c>
      <c r="FU1310" s="1" t="str">
        <f t="shared" si="447"/>
        <v/>
      </c>
      <c r="FV1310" s="1" t="str">
        <f t="shared" si="448"/>
        <v/>
      </c>
      <c r="FW1310" s="1">
        <f t="shared" si="449"/>
        <v>0</v>
      </c>
      <c r="FX1310" s="1" t="str">
        <f t="shared" si="450"/>
        <v/>
      </c>
      <c r="FY1310" s="1" t="str">
        <f t="shared" si="451"/>
        <v/>
      </c>
      <c r="GC1310" s="2">
        <v>723</v>
      </c>
      <c r="GD1310" s="1">
        <f t="shared" si="460"/>
        <v>-39.270916223518299</v>
      </c>
      <c r="GE1310" s="1">
        <f t="shared" si="452"/>
        <v>6.0924916403758411E-3</v>
      </c>
      <c r="GF1310" s="1">
        <f t="shared" si="453"/>
        <v>0.13393090794980189</v>
      </c>
      <c r="GG1310" s="1">
        <f t="shared" si="454"/>
        <v>6.0924916403758411E-3</v>
      </c>
      <c r="GH1310" s="1" t="str">
        <f t="shared" si="455"/>
        <v/>
      </c>
      <c r="GI1310" s="1" t="str">
        <f t="shared" si="456"/>
        <v/>
      </c>
      <c r="GJ1310" s="1">
        <f t="shared" si="457"/>
        <v>0</v>
      </c>
      <c r="GK1310" s="1" t="str">
        <f t="shared" si="458"/>
        <v/>
      </c>
      <c r="GL1310" s="1" t="str">
        <f t="shared" si="459"/>
        <v/>
      </c>
      <c r="HA1310" s="2"/>
      <c r="HB1310" s="2">
        <f t="shared" si="431"/>
        <v>4.6592000000000677</v>
      </c>
      <c r="HC1310" s="145">
        <f t="shared" si="432"/>
        <v>0.70147175918602311</v>
      </c>
      <c r="HD1310" s="2">
        <f t="shared" si="433"/>
        <v>7.7641733895483789E-4</v>
      </c>
      <c r="HE1310" s="2" t="str">
        <f t="shared" si="429"/>
        <v/>
      </c>
      <c r="HF1310" s="24" t="str">
        <f t="shared" si="430"/>
        <v/>
      </c>
    </row>
    <row r="1311" spans="157:214" ht="20.100000000000001" customHeight="1" x14ac:dyDescent="0.25">
      <c r="FA1311" s="1">
        <v>724</v>
      </c>
      <c r="FB1311" s="1">
        <f t="shared" si="434"/>
        <v>-5091.9749433278721</v>
      </c>
      <c r="FC1311" s="1">
        <f t="shared" si="435"/>
        <v>4.7025167341303179E-5</v>
      </c>
      <c r="FD1311" s="1">
        <f t="shared" si="436"/>
        <v>0.13479656884485114</v>
      </c>
      <c r="FE1311" s="1">
        <f t="shared" si="437"/>
        <v>4.7025167341303179E-5</v>
      </c>
      <c r="FF1311" s="1" t="str">
        <f t="shared" si="438"/>
        <v/>
      </c>
      <c r="FG1311" s="1" t="str">
        <f t="shared" si="439"/>
        <v/>
      </c>
      <c r="FI1311" s="1">
        <f t="shared" si="440"/>
        <v>1.8927115012486986E-168</v>
      </c>
      <c r="FJ1311" s="1" t="str">
        <f t="shared" si="441"/>
        <v/>
      </c>
      <c r="FK1311" s="1" t="str">
        <f t="shared" si="442"/>
        <v/>
      </c>
      <c r="FP1311" s="1">
        <v>724</v>
      </c>
      <c r="FQ1311" s="1">
        <f t="shared" si="443"/>
        <v>-10.770013098530168</v>
      </c>
      <c r="FR1311" s="1">
        <f t="shared" si="444"/>
        <v>2.2233118160310771E-2</v>
      </c>
      <c r="FS1311" s="1">
        <f t="shared" si="445"/>
        <v>0.13479656884485114</v>
      </c>
      <c r="FT1311" s="1">
        <f t="shared" si="446"/>
        <v>2.2233118160310771E-2</v>
      </c>
      <c r="FU1311" s="1" t="str">
        <f t="shared" si="447"/>
        <v/>
      </c>
      <c r="FV1311" s="1" t="str">
        <f t="shared" si="448"/>
        <v/>
      </c>
      <c r="FW1311" s="1">
        <f t="shared" si="449"/>
        <v>0</v>
      </c>
      <c r="FX1311" s="1" t="str">
        <f t="shared" si="450"/>
        <v/>
      </c>
      <c r="FY1311" s="1" t="str">
        <f t="shared" si="451"/>
        <v/>
      </c>
      <c r="GC1311" s="1">
        <v>724</v>
      </c>
      <c r="GD1311" s="1">
        <f t="shared" si="460"/>
        <v>-39.129143962783573</v>
      </c>
      <c r="GE1311" s="1">
        <f t="shared" si="452"/>
        <v>6.1195045318512995E-3</v>
      </c>
      <c r="GF1311" s="1">
        <f t="shared" si="453"/>
        <v>0.13479656884485122</v>
      </c>
      <c r="GG1311" s="1">
        <f t="shared" si="454"/>
        <v>6.1195045318512995E-3</v>
      </c>
      <c r="GH1311" s="1" t="str">
        <f t="shared" si="455"/>
        <v/>
      </c>
      <c r="GI1311" s="1" t="str">
        <f t="shared" si="456"/>
        <v/>
      </c>
      <c r="GJ1311" s="1">
        <f t="shared" si="457"/>
        <v>0</v>
      </c>
      <c r="GK1311" s="1" t="str">
        <f t="shared" si="458"/>
        <v/>
      </c>
      <c r="GL1311" s="1" t="str">
        <f t="shared" si="459"/>
        <v/>
      </c>
      <c r="HA1311" s="2"/>
      <c r="HB1311" s="2">
        <f t="shared" si="431"/>
        <v>4.6656000000000679</v>
      </c>
      <c r="HC1311" s="145">
        <f t="shared" si="432"/>
        <v>0.70069534184706828</v>
      </c>
      <c r="HD1311" s="2">
        <f t="shared" si="433"/>
        <v>7.7659543555985699E-4</v>
      </c>
      <c r="HE1311" s="2" t="str">
        <f t="shared" si="429"/>
        <v/>
      </c>
      <c r="HF1311" s="24" t="str">
        <f t="shared" si="430"/>
        <v/>
      </c>
    </row>
    <row r="1312" spans="157:214" ht="20.100000000000001" customHeight="1" x14ac:dyDescent="0.25">
      <c r="FA1312" s="1">
        <v>725</v>
      </c>
      <c r="FB1312" s="1">
        <f t="shared" si="434"/>
        <v>-5073.5257587505967</v>
      </c>
      <c r="FC1312" s="1">
        <f t="shared" si="435"/>
        <v>4.7232911811374849E-5</v>
      </c>
      <c r="FD1312" s="1">
        <f t="shared" si="436"/>
        <v>0.13566606094638259</v>
      </c>
      <c r="FE1312" s="1">
        <f t="shared" si="437"/>
        <v>4.7232911811374849E-5</v>
      </c>
      <c r="FF1312" s="1" t="str">
        <f t="shared" si="438"/>
        <v/>
      </c>
      <c r="FG1312" s="1" t="str">
        <f t="shared" si="439"/>
        <v/>
      </c>
      <c r="FI1312" s="1">
        <f t="shared" si="440"/>
        <v>2.1123805106312868E-168</v>
      </c>
      <c r="FJ1312" s="1" t="str">
        <f t="shared" si="441"/>
        <v/>
      </c>
      <c r="FK1312" s="1" t="str">
        <f t="shared" si="442"/>
        <v/>
      </c>
      <c r="FP1312" s="1">
        <v>725</v>
      </c>
      <c r="FQ1312" s="1">
        <f t="shared" si="443"/>
        <v>-10.730991311941292</v>
      </c>
      <c r="FR1312" s="1">
        <f t="shared" si="444"/>
        <v>2.2331338062788347E-2</v>
      </c>
      <c r="FS1312" s="1">
        <f t="shared" si="445"/>
        <v>0.13566606094638259</v>
      </c>
      <c r="FT1312" s="1">
        <f t="shared" si="446"/>
        <v>2.2331338062788347E-2</v>
      </c>
      <c r="FU1312" s="1" t="str">
        <f t="shared" si="447"/>
        <v/>
      </c>
      <c r="FV1312" s="1" t="str">
        <f t="shared" si="448"/>
        <v/>
      </c>
      <c r="FW1312" s="1">
        <f t="shared" si="449"/>
        <v>0</v>
      </c>
      <c r="FX1312" s="1" t="str">
        <f t="shared" si="450"/>
        <v/>
      </c>
      <c r="FY1312" s="1" t="str">
        <f t="shared" si="451"/>
        <v/>
      </c>
      <c r="GC1312" s="1">
        <v>725</v>
      </c>
      <c r="GD1312" s="1">
        <f t="shared" si="460"/>
        <v>-38.987371702048847</v>
      </c>
      <c r="GE1312" s="1">
        <f t="shared" si="452"/>
        <v>6.1465388476857064E-3</v>
      </c>
      <c r="GF1312" s="1">
        <f t="shared" si="453"/>
        <v>0.13566606094638273</v>
      </c>
      <c r="GG1312" s="1">
        <f t="shared" si="454"/>
        <v>6.1465388476857064E-3</v>
      </c>
      <c r="GH1312" s="1" t="str">
        <f t="shared" si="455"/>
        <v/>
      </c>
      <c r="GI1312" s="1" t="str">
        <f t="shared" si="456"/>
        <v/>
      </c>
      <c r="GJ1312" s="1">
        <f t="shared" si="457"/>
        <v>0</v>
      </c>
      <c r="GK1312" s="1" t="str">
        <f t="shared" si="458"/>
        <v/>
      </c>
      <c r="GL1312" s="1" t="str">
        <f t="shared" si="459"/>
        <v/>
      </c>
      <c r="HA1312" s="2"/>
      <c r="HB1312" s="2">
        <f t="shared" si="431"/>
        <v>4.6720000000000681</v>
      </c>
      <c r="HC1312" s="145">
        <f t="shared" si="432"/>
        <v>0.69991874641150842</v>
      </c>
      <c r="HD1312" s="2">
        <f t="shared" si="433"/>
        <v>7.7676992393882482E-4</v>
      </c>
      <c r="HE1312" s="2" t="str">
        <f t="shared" si="429"/>
        <v/>
      </c>
      <c r="HF1312" s="24" t="str">
        <f t="shared" si="430"/>
        <v/>
      </c>
    </row>
    <row r="1313" spans="157:214" ht="20.100000000000001" customHeight="1" x14ac:dyDescent="0.25">
      <c r="FA1313" s="1">
        <v>726</v>
      </c>
      <c r="FB1313" s="1">
        <f t="shared" si="434"/>
        <v>-5055.0765741733212</v>
      </c>
      <c r="FC1313" s="1">
        <f t="shared" si="435"/>
        <v>4.7440814981212961E-5</v>
      </c>
      <c r="FD1313" s="1">
        <f t="shared" si="436"/>
        <v>0.1365393872370789</v>
      </c>
      <c r="FE1313" s="1">
        <f t="shared" si="437"/>
        <v>4.7440814981212961E-5</v>
      </c>
      <c r="FF1313" s="1" t="str">
        <f t="shared" si="438"/>
        <v/>
      </c>
      <c r="FG1313" s="1" t="str">
        <f t="shared" si="439"/>
        <v/>
      </c>
      <c r="FI1313" s="1">
        <f t="shared" si="440"/>
        <v>2.3575066907446871E-168</v>
      </c>
      <c r="FJ1313" s="1" t="str">
        <f t="shared" si="441"/>
        <v/>
      </c>
      <c r="FK1313" s="1" t="str">
        <f t="shared" si="442"/>
        <v/>
      </c>
      <c r="FP1313" s="1">
        <v>726</v>
      </c>
      <c r="FQ1313" s="1">
        <f t="shared" si="443"/>
        <v>-10.691969525352413</v>
      </c>
      <c r="FR1313" s="1">
        <f t="shared" si="444"/>
        <v>2.2429632997229845E-2</v>
      </c>
      <c r="FS1313" s="1">
        <f t="shared" si="445"/>
        <v>0.1365393872370789</v>
      </c>
      <c r="FT1313" s="1">
        <f t="shared" si="446"/>
        <v>2.2429632997229845E-2</v>
      </c>
      <c r="FU1313" s="1" t="str">
        <f t="shared" si="447"/>
        <v/>
      </c>
      <c r="FV1313" s="1" t="str">
        <f t="shared" si="448"/>
        <v/>
      </c>
      <c r="FW1313" s="1">
        <f t="shared" si="449"/>
        <v>0</v>
      </c>
      <c r="FX1313" s="1" t="str">
        <f t="shared" si="450"/>
        <v/>
      </c>
      <c r="FY1313" s="1" t="str">
        <f t="shared" si="451"/>
        <v/>
      </c>
      <c r="GC1313" s="1">
        <v>726</v>
      </c>
      <c r="GD1313" s="1">
        <f t="shared" si="460"/>
        <v>-38.845599441314135</v>
      </c>
      <c r="GE1313" s="1">
        <f t="shared" si="452"/>
        <v>6.1735938155240222E-3</v>
      </c>
      <c r="GF1313" s="1">
        <f t="shared" si="453"/>
        <v>0.1365393872370789</v>
      </c>
      <c r="GG1313" s="1">
        <f t="shared" si="454"/>
        <v>6.1735938155240222E-3</v>
      </c>
      <c r="GH1313" s="1" t="str">
        <f t="shared" si="455"/>
        <v/>
      </c>
      <c r="GI1313" s="1" t="str">
        <f t="shared" si="456"/>
        <v/>
      </c>
      <c r="GJ1313" s="1">
        <f t="shared" si="457"/>
        <v>0</v>
      </c>
      <c r="GK1313" s="1" t="str">
        <f t="shared" si="458"/>
        <v/>
      </c>
      <c r="GL1313" s="1" t="str">
        <f t="shared" si="459"/>
        <v/>
      </c>
      <c r="HA1313" s="2"/>
      <c r="HB1313" s="2">
        <f t="shared" si="431"/>
        <v>4.6784000000000683</v>
      </c>
      <c r="HC1313" s="145">
        <f t="shared" si="432"/>
        <v>0.69914197648756959</v>
      </c>
      <c r="HD1313" s="2">
        <f t="shared" si="433"/>
        <v>7.7694081162626993E-4</v>
      </c>
      <c r="HE1313" s="2" t="str">
        <f t="shared" si="429"/>
        <v/>
      </c>
      <c r="HF1313" s="24" t="str">
        <f t="shared" si="430"/>
        <v/>
      </c>
    </row>
    <row r="1314" spans="157:214" ht="20.100000000000001" customHeight="1" x14ac:dyDescent="0.25">
      <c r="FA1314" s="1">
        <v>727</v>
      </c>
      <c r="FB1314" s="1">
        <f t="shared" si="434"/>
        <v>-5036.6273895960476</v>
      </c>
      <c r="FC1314" s="1">
        <f t="shared" si="435"/>
        <v>4.7648870881869761E-5</v>
      </c>
      <c r="FD1314" s="1">
        <f t="shared" si="436"/>
        <v>0.13741655058981195</v>
      </c>
      <c r="FE1314" s="1">
        <f t="shared" si="437"/>
        <v>4.7648870881869761E-5</v>
      </c>
      <c r="FF1314" s="1" t="str">
        <f t="shared" si="438"/>
        <v/>
      </c>
      <c r="FG1314" s="1" t="str">
        <f t="shared" si="439"/>
        <v/>
      </c>
      <c r="FI1314" s="1">
        <f t="shared" si="440"/>
        <v>2.6310358594206442E-168</v>
      </c>
      <c r="FJ1314" s="1" t="str">
        <f t="shared" si="441"/>
        <v/>
      </c>
      <c r="FK1314" s="1" t="str">
        <f t="shared" si="442"/>
        <v/>
      </c>
      <c r="FP1314" s="1">
        <v>727</v>
      </c>
      <c r="FQ1314" s="1">
        <f t="shared" si="443"/>
        <v>-10.652947738763537</v>
      </c>
      <c r="FR1314" s="1">
        <f t="shared" si="444"/>
        <v>2.252800014156512E-2</v>
      </c>
      <c r="FS1314" s="1">
        <f t="shared" si="445"/>
        <v>0.13741655058981195</v>
      </c>
      <c r="FT1314" s="1">
        <f t="shared" si="446"/>
        <v>2.252800014156512E-2</v>
      </c>
      <c r="FU1314" s="1" t="str">
        <f t="shared" si="447"/>
        <v/>
      </c>
      <c r="FV1314" s="1" t="str">
        <f t="shared" si="448"/>
        <v/>
      </c>
      <c r="FW1314" s="1">
        <f t="shared" si="449"/>
        <v>0</v>
      </c>
      <c r="FX1314" s="1" t="str">
        <f t="shared" si="450"/>
        <v/>
      </c>
      <c r="FY1314" s="1" t="str">
        <f t="shared" si="451"/>
        <v/>
      </c>
      <c r="GC1314" s="1">
        <v>727</v>
      </c>
      <c r="GD1314" s="1">
        <f t="shared" si="460"/>
        <v>-38.70382718057941</v>
      </c>
      <c r="GE1314" s="1">
        <f t="shared" si="452"/>
        <v>6.2006686586119179E-3</v>
      </c>
      <c r="GF1314" s="1">
        <f t="shared" si="453"/>
        <v>0.13741655058981209</v>
      </c>
      <c r="GG1314" s="1">
        <f t="shared" si="454"/>
        <v>6.2006686586119179E-3</v>
      </c>
      <c r="GH1314" s="1" t="str">
        <f t="shared" si="455"/>
        <v/>
      </c>
      <c r="GI1314" s="1" t="str">
        <f t="shared" si="456"/>
        <v/>
      </c>
      <c r="GJ1314" s="1">
        <f t="shared" si="457"/>
        <v>0</v>
      </c>
      <c r="GK1314" s="1" t="str">
        <f t="shared" si="458"/>
        <v/>
      </c>
      <c r="GL1314" s="1" t="str">
        <f t="shared" si="459"/>
        <v/>
      </c>
      <c r="HA1314" s="2"/>
      <c r="HB1314" s="2">
        <f t="shared" si="431"/>
        <v>4.6848000000000685</v>
      </c>
      <c r="HC1314" s="145">
        <f t="shared" si="432"/>
        <v>0.69836503567594332</v>
      </c>
      <c r="HD1314" s="2">
        <f t="shared" si="433"/>
        <v>7.7710810617681592E-4</v>
      </c>
      <c r="HE1314" s="2" t="str">
        <f t="shared" si="429"/>
        <v/>
      </c>
      <c r="HF1314" s="24" t="str">
        <f t="shared" si="430"/>
        <v/>
      </c>
    </row>
    <row r="1315" spans="157:214" ht="20.100000000000001" customHeight="1" x14ac:dyDescent="0.25">
      <c r="FA1315" s="1">
        <v>728</v>
      </c>
      <c r="FB1315" s="1">
        <f t="shared" si="434"/>
        <v>-5018.1782050187721</v>
      </c>
      <c r="FC1315" s="1">
        <f t="shared" si="435"/>
        <v>4.7857073510825214E-5</v>
      </c>
      <c r="FD1315" s="1">
        <f t="shared" si="436"/>
        <v>0.13829755376702157</v>
      </c>
      <c r="FE1315" s="1">
        <f t="shared" si="437"/>
        <v>4.7857073510825214E-5</v>
      </c>
      <c r="FF1315" s="1" t="str">
        <f t="shared" si="438"/>
        <v/>
      </c>
      <c r="FG1315" s="1" t="str">
        <f t="shared" si="439"/>
        <v/>
      </c>
      <c r="FI1315" s="1">
        <f t="shared" si="440"/>
        <v>2.9362542062018841E-168</v>
      </c>
      <c r="FJ1315" s="1" t="str">
        <f t="shared" si="441"/>
        <v/>
      </c>
      <c r="FK1315" s="1" t="str">
        <f t="shared" si="442"/>
        <v/>
      </c>
      <c r="FP1315" s="1">
        <v>728</v>
      </c>
      <c r="FQ1315" s="1">
        <f t="shared" si="443"/>
        <v>-10.613925952174657</v>
      </c>
      <c r="FR1315" s="1">
        <f t="shared" si="444"/>
        <v>2.2626436657851339E-2</v>
      </c>
      <c r="FS1315" s="1">
        <f t="shared" si="445"/>
        <v>0.1382975537670216</v>
      </c>
      <c r="FT1315" s="1">
        <f t="shared" si="446"/>
        <v>2.2626436657851339E-2</v>
      </c>
      <c r="FU1315" s="1" t="str">
        <f t="shared" si="447"/>
        <v/>
      </c>
      <c r="FV1315" s="1" t="str">
        <f t="shared" si="448"/>
        <v/>
      </c>
      <c r="FW1315" s="1">
        <f t="shared" si="449"/>
        <v>0</v>
      </c>
      <c r="FX1315" s="1" t="str">
        <f t="shared" si="450"/>
        <v/>
      </c>
      <c r="FY1315" s="1" t="str">
        <f t="shared" si="451"/>
        <v/>
      </c>
      <c r="GC1315" s="1">
        <v>728</v>
      </c>
      <c r="GD1315" s="1">
        <f t="shared" si="460"/>
        <v>-38.562054919844684</v>
      </c>
      <c r="GE1315" s="1">
        <f t="shared" si="452"/>
        <v>6.2277625958261969E-3</v>
      </c>
      <c r="GF1315" s="1">
        <f t="shared" si="453"/>
        <v>0.13829755376702166</v>
      </c>
      <c r="GG1315" s="1">
        <f t="shared" si="454"/>
        <v>6.2277625958261969E-3</v>
      </c>
      <c r="GH1315" s="1" t="str">
        <f t="shared" si="455"/>
        <v/>
      </c>
      <c r="GI1315" s="1" t="str">
        <f t="shared" si="456"/>
        <v/>
      </c>
      <c r="GJ1315" s="1">
        <f t="shared" si="457"/>
        <v>0</v>
      </c>
      <c r="GK1315" s="1" t="str">
        <f t="shared" si="458"/>
        <v/>
      </c>
      <c r="GL1315" s="1" t="str">
        <f t="shared" si="459"/>
        <v/>
      </c>
      <c r="HA1315" s="2"/>
      <c r="HB1315" s="2">
        <f t="shared" si="431"/>
        <v>4.6912000000000686</v>
      </c>
      <c r="HC1315" s="145">
        <f t="shared" si="432"/>
        <v>0.69758792756976651</v>
      </c>
      <c r="HD1315" s="2">
        <f t="shared" si="433"/>
        <v>7.7727181516129562E-4</v>
      </c>
      <c r="HE1315" s="2" t="str">
        <f t="shared" si="429"/>
        <v/>
      </c>
      <c r="HF1315" s="24" t="str">
        <f t="shared" si="430"/>
        <v/>
      </c>
    </row>
    <row r="1316" spans="157:214" ht="20.100000000000001" customHeight="1" x14ac:dyDescent="0.25">
      <c r="FA1316" s="2">
        <v>729</v>
      </c>
      <c r="FB1316" s="1">
        <f t="shared" si="434"/>
        <v>-4999.7290204414967</v>
      </c>
      <c r="FC1316" s="1">
        <f t="shared" si="435"/>
        <v>4.806541683222473E-5</v>
      </c>
      <c r="FD1316" s="1">
        <f t="shared" si="436"/>
        <v>0.139182399420098</v>
      </c>
      <c r="FE1316" s="1">
        <f t="shared" si="437"/>
        <v>4.806541683222473E-5</v>
      </c>
      <c r="FF1316" s="1" t="str">
        <f t="shared" si="438"/>
        <v/>
      </c>
      <c r="FG1316" s="1" t="str">
        <f t="shared" si="439"/>
        <v/>
      </c>
      <c r="FI1316" s="1">
        <f t="shared" si="440"/>
        <v>3.276827561377627E-168</v>
      </c>
      <c r="FJ1316" s="1" t="str">
        <f t="shared" si="441"/>
        <v/>
      </c>
      <c r="FK1316" s="1" t="str">
        <f t="shared" si="442"/>
        <v/>
      </c>
      <c r="FP1316" s="2">
        <v>729</v>
      </c>
      <c r="FQ1316" s="1">
        <f t="shared" si="443"/>
        <v>-10.574904165585782</v>
      </c>
      <c r="FR1316" s="1">
        <f t="shared" si="444"/>
        <v>2.2724939692385315E-2</v>
      </c>
      <c r="FS1316" s="1">
        <f t="shared" si="445"/>
        <v>0.13918239942009794</v>
      </c>
      <c r="FT1316" s="1">
        <f t="shared" si="446"/>
        <v>2.2724939692385315E-2</v>
      </c>
      <c r="FU1316" s="1" t="str">
        <f t="shared" si="447"/>
        <v/>
      </c>
      <c r="FV1316" s="1" t="str">
        <f t="shared" si="448"/>
        <v/>
      </c>
      <c r="FW1316" s="1">
        <f t="shared" si="449"/>
        <v>0</v>
      </c>
      <c r="FX1316" s="1" t="str">
        <f t="shared" si="450"/>
        <v/>
      </c>
      <c r="FY1316" s="1" t="str">
        <f t="shared" si="451"/>
        <v/>
      </c>
      <c r="GC1316" s="2">
        <v>729</v>
      </c>
      <c r="GD1316" s="1">
        <f t="shared" si="460"/>
        <v>-38.420282659109958</v>
      </c>
      <c r="GE1316" s="1">
        <f t="shared" si="452"/>
        <v>6.2548748417057638E-3</v>
      </c>
      <c r="GF1316" s="1">
        <f t="shared" si="453"/>
        <v>0.13918239942009802</v>
      </c>
      <c r="GG1316" s="1">
        <f t="shared" si="454"/>
        <v>6.2548748417057638E-3</v>
      </c>
      <c r="GH1316" s="1" t="str">
        <f t="shared" si="455"/>
        <v/>
      </c>
      <c r="GI1316" s="1" t="str">
        <f t="shared" si="456"/>
        <v/>
      </c>
      <c r="GJ1316" s="1">
        <f t="shared" si="457"/>
        <v>0</v>
      </c>
      <c r="GK1316" s="1" t="str">
        <f t="shared" si="458"/>
        <v/>
      </c>
      <c r="GL1316" s="1" t="str">
        <f t="shared" si="459"/>
        <v/>
      </c>
      <c r="HA1316" s="2"/>
      <c r="HB1316" s="2">
        <f t="shared" si="431"/>
        <v>4.6976000000000688</v>
      </c>
      <c r="HC1316" s="145">
        <f t="shared" si="432"/>
        <v>0.69681065575460521</v>
      </c>
      <c r="HD1316" s="2">
        <f t="shared" si="433"/>
        <v>7.7743194616908262E-4</v>
      </c>
      <c r="HE1316" s="2" t="str">
        <f t="shared" si="429"/>
        <v/>
      </c>
      <c r="HF1316" s="24" t="str">
        <f t="shared" si="430"/>
        <v/>
      </c>
    </row>
    <row r="1317" spans="157:214" ht="20.100000000000001" customHeight="1" x14ac:dyDescent="0.25">
      <c r="FA1317" s="1">
        <v>730</v>
      </c>
      <c r="FB1317" s="1">
        <f t="shared" si="434"/>
        <v>-4981.2798358642212</v>
      </c>
      <c r="FC1317" s="1">
        <f t="shared" si="435"/>
        <v>4.8273894777120605E-5</v>
      </c>
      <c r="FD1317" s="1">
        <f t="shared" si="436"/>
        <v>0.14007109008876906</v>
      </c>
      <c r="FE1317" s="1">
        <f t="shared" si="437"/>
        <v>4.8273894777120605E-5</v>
      </c>
      <c r="FF1317" s="1" t="str">
        <f t="shared" si="438"/>
        <v/>
      </c>
      <c r="FG1317" s="1" t="str">
        <f t="shared" si="439"/>
        <v/>
      </c>
      <c r="FI1317" s="1">
        <f t="shared" si="440"/>
        <v>3.6568451887159743E-168</v>
      </c>
      <c r="FJ1317" s="1" t="str">
        <f t="shared" si="441"/>
        <v/>
      </c>
      <c r="FK1317" s="1" t="str">
        <f t="shared" si="442"/>
        <v/>
      </c>
      <c r="FP1317" s="1">
        <v>730</v>
      </c>
      <c r="FQ1317" s="1">
        <f t="shared" si="443"/>
        <v>-10.535882378996902</v>
      </c>
      <c r="FR1317" s="1">
        <f t="shared" si="444"/>
        <v>2.2823506375817787E-2</v>
      </c>
      <c r="FS1317" s="1">
        <f t="shared" si="445"/>
        <v>0.14007109008876906</v>
      </c>
      <c r="FT1317" s="1">
        <f t="shared" si="446"/>
        <v>2.2823506375817787E-2</v>
      </c>
      <c r="FU1317" s="1" t="str">
        <f t="shared" si="447"/>
        <v/>
      </c>
      <c r="FV1317" s="1" t="str">
        <f t="shared" si="448"/>
        <v/>
      </c>
      <c r="FW1317" s="1">
        <f t="shared" si="449"/>
        <v>0</v>
      </c>
      <c r="FX1317" s="1" t="str">
        <f t="shared" si="450"/>
        <v/>
      </c>
      <c r="FY1317" s="1" t="str">
        <f t="shared" si="451"/>
        <v/>
      </c>
      <c r="GC1317" s="1">
        <v>730</v>
      </c>
      <c r="GD1317" s="1">
        <f t="shared" si="460"/>
        <v>-38.278510398375232</v>
      </c>
      <c r="GE1317" s="1">
        <f t="shared" si="452"/>
        <v>6.2820046064830382E-3</v>
      </c>
      <c r="GF1317" s="1">
        <f t="shared" si="453"/>
        <v>0.14007109008876914</v>
      </c>
      <c r="GG1317" s="1">
        <f t="shared" si="454"/>
        <v>6.2820046064830382E-3</v>
      </c>
      <c r="GH1317" s="1" t="str">
        <f t="shared" si="455"/>
        <v/>
      </c>
      <c r="GI1317" s="1" t="str">
        <f t="shared" si="456"/>
        <v/>
      </c>
      <c r="GJ1317" s="1">
        <f t="shared" si="457"/>
        <v>0</v>
      </c>
      <c r="GK1317" s="1" t="str">
        <f t="shared" si="458"/>
        <v/>
      </c>
      <c r="GL1317" s="1" t="str">
        <f t="shared" si="459"/>
        <v/>
      </c>
      <c r="HA1317" s="2"/>
      <c r="HB1317" s="2">
        <f t="shared" si="431"/>
        <v>4.704000000000069</v>
      </c>
      <c r="HC1317" s="145">
        <f t="shared" si="432"/>
        <v>0.69603322380843613</v>
      </c>
      <c r="HD1317" s="2">
        <f t="shared" si="433"/>
        <v>7.7758850680642588E-4</v>
      </c>
      <c r="HE1317" s="2" t="str">
        <f t="shared" si="429"/>
        <v/>
      </c>
      <c r="HF1317" s="24" t="str">
        <f t="shared" si="430"/>
        <v/>
      </c>
    </row>
    <row r="1318" spans="157:214" ht="20.100000000000001" customHeight="1" x14ac:dyDescent="0.25">
      <c r="FA1318" s="1">
        <v>731</v>
      </c>
      <c r="FB1318" s="1">
        <f t="shared" si="434"/>
        <v>-4962.8306512869476</v>
      </c>
      <c r="FC1318" s="1">
        <f t="shared" si="435"/>
        <v>4.8482501243717303E-5</v>
      </c>
      <c r="FD1318" s="1">
        <f t="shared" si="436"/>
        <v>0.14096362820049219</v>
      </c>
      <c r="FE1318" s="1">
        <f t="shared" si="437"/>
        <v>4.8482501243717303E-5</v>
      </c>
      <c r="FF1318" s="1" t="str">
        <f t="shared" si="438"/>
        <v/>
      </c>
      <c r="FG1318" s="1" t="str">
        <f t="shared" si="439"/>
        <v/>
      </c>
      <c r="FI1318" s="1">
        <f t="shared" si="440"/>
        <v>4.0808686222285437E-168</v>
      </c>
      <c r="FJ1318" s="1" t="str">
        <f t="shared" si="441"/>
        <v/>
      </c>
      <c r="FK1318" s="1" t="str">
        <f t="shared" si="442"/>
        <v/>
      </c>
      <c r="FP1318" s="1">
        <v>731</v>
      </c>
      <c r="FQ1318" s="1">
        <f t="shared" si="443"/>
        <v>-10.496860592408026</v>
      </c>
      <c r="FR1318" s="1">
        <f t="shared" si="444"/>
        <v>2.2922133823269217E-2</v>
      </c>
      <c r="FS1318" s="1">
        <f t="shared" si="445"/>
        <v>0.14096362820049219</v>
      </c>
      <c r="FT1318" s="1">
        <f t="shared" si="446"/>
        <v>2.2922133823269217E-2</v>
      </c>
      <c r="FU1318" s="1" t="str">
        <f t="shared" si="447"/>
        <v/>
      </c>
      <c r="FV1318" s="1" t="str">
        <f t="shared" si="448"/>
        <v/>
      </c>
      <c r="FW1318" s="1">
        <f t="shared" si="449"/>
        <v>0</v>
      </c>
      <c r="FX1318" s="1" t="str">
        <f t="shared" si="450"/>
        <v/>
      </c>
      <c r="FY1318" s="1" t="str">
        <f t="shared" si="451"/>
        <v/>
      </c>
      <c r="GC1318" s="1">
        <v>731</v>
      </c>
      <c r="GD1318" s="1">
        <f t="shared" si="460"/>
        <v>-38.136738137640506</v>
      </c>
      <c r="GE1318" s="1">
        <f t="shared" si="452"/>
        <v>6.3091510961158521E-3</v>
      </c>
      <c r="GF1318" s="1">
        <f t="shared" si="453"/>
        <v>0.14096362820049241</v>
      </c>
      <c r="GG1318" s="1">
        <f t="shared" si="454"/>
        <v>6.3091510961158521E-3</v>
      </c>
      <c r="GH1318" s="1" t="str">
        <f t="shared" si="455"/>
        <v/>
      </c>
      <c r="GI1318" s="1" t="str">
        <f t="shared" si="456"/>
        <v/>
      </c>
      <c r="GJ1318" s="1">
        <f t="shared" si="457"/>
        <v>0</v>
      </c>
      <c r="GK1318" s="1" t="str">
        <f t="shared" si="458"/>
        <v/>
      </c>
      <c r="GL1318" s="1" t="str">
        <f t="shared" si="459"/>
        <v/>
      </c>
      <c r="HA1318" s="2"/>
      <c r="HB1318" s="2">
        <f t="shared" si="431"/>
        <v>4.7104000000000692</v>
      </c>
      <c r="HC1318" s="145">
        <f t="shared" si="432"/>
        <v>0.6952556353016297</v>
      </c>
      <c r="HD1318" s="2">
        <f t="shared" si="433"/>
        <v>7.777415046966718E-4</v>
      </c>
      <c r="HE1318" s="2" t="str">
        <f t="shared" si="429"/>
        <v/>
      </c>
      <c r="HF1318" s="24" t="str">
        <f t="shared" si="430"/>
        <v/>
      </c>
    </row>
    <row r="1319" spans="157:214" ht="20.100000000000001" customHeight="1" x14ac:dyDescent="0.25">
      <c r="FA1319" s="1">
        <v>732</v>
      </c>
      <c r="FB1319" s="1">
        <f t="shared" si="434"/>
        <v>-4944.3814667096722</v>
      </c>
      <c r="FC1319" s="1">
        <f t="shared" si="435"/>
        <v>4.8691230097620297E-5</v>
      </c>
      <c r="FD1319" s="1">
        <f t="shared" si="436"/>
        <v>0.14186001606985085</v>
      </c>
      <c r="FE1319" s="1">
        <f t="shared" si="437"/>
        <v>4.8691230097620297E-5</v>
      </c>
      <c r="FF1319" s="1" t="str">
        <f t="shared" si="438"/>
        <v/>
      </c>
      <c r="FG1319" s="1" t="str">
        <f t="shared" si="439"/>
        <v/>
      </c>
      <c r="FI1319" s="1">
        <f t="shared" si="440"/>
        <v>4.5539861270547805E-168</v>
      </c>
      <c r="FJ1319" s="1" t="str">
        <f t="shared" si="441"/>
        <v/>
      </c>
      <c r="FK1319" s="1" t="str">
        <f t="shared" si="442"/>
        <v/>
      </c>
      <c r="FP1319" s="1">
        <v>732</v>
      </c>
      <c r="FQ1319" s="1">
        <f t="shared" si="443"/>
        <v>-10.457838805819147</v>
      </c>
      <c r="FR1319" s="1">
        <f t="shared" si="444"/>
        <v>2.3020819134447593E-2</v>
      </c>
      <c r="FS1319" s="1">
        <f t="shared" si="445"/>
        <v>0.14186001606985091</v>
      </c>
      <c r="FT1319" s="1">
        <f t="shared" si="446"/>
        <v>2.3020819134447593E-2</v>
      </c>
      <c r="FU1319" s="1" t="str">
        <f t="shared" si="447"/>
        <v/>
      </c>
      <c r="FV1319" s="1" t="str">
        <f t="shared" si="448"/>
        <v/>
      </c>
      <c r="FW1319" s="1">
        <f t="shared" si="449"/>
        <v>0</v>
      </c>
      <c r="FX1319" s="1" t="str">
        <f t="shared" si="450"/>
        <v/>
      </c>
      <c r="FY1319" s="1" t="str">
        <f t="shared" si="451"/>
        <v/>
      </c>
      <c r="GC1319" s="1">
        <v>732</v>
      </c>
      <c r="GD1319" s="1">
        <f t="shared" si="460"/>
        <v>-37.994965876905795</v>
      </c>
      <c r="GE1319" s="1">
        <f t="shared" si="452"/>
        <v>6.3363135123198546E-3</v>
      </c>
      <c r="GF1319" s="1">
        <f t="shared" si="453"/>
        <v>0.14186001606985091</v>
      </c>
      <c r="GG1319" s="1">
        <f t="shared" si="454"/>
        <v>6.3363135123198546E-3</v>
      </c>
      <c r="GH1319" s="1" t="str">
        <f t="shared" si="455"/>
        <v/>
      </c>
      <c r="GI1319" s="1" t="str">
        <f t="shared" si="456"/>
        <v/>
      </c>
      <c r="GJ1319" s="1">
        <f t="shared" si="457"/>
        <v>0</v>
      </c>
      <c r="GK1319" s="1" t="str">
        <f t="shared" si="458"/>
        <v/>
      </c>
      <c r="GL1319" s="1" t="str">
        <f t="shared" si="459"/>
        <v/>
      </c>
      <c r="HA1319" s="2"/>
      <c r="HB1319" s="2">
        <f t="shared" si="431"/>
        <v>4.7168000000000694</v>
      </c>
      <c r="HC1319" s="145">
        <f t="shared" si="432"/>
        <v>0.69447789379693303</v>
      </c>
      <c r="HD1319" s="2">
        <f t="shared" si="433"/>
        <v>7.7789094748070831E-4</v>
      </c>
      <c r="HE1319" s="2" t="str">
        <f t="shared" si="429"/>
        <v/>
      </c>
      <c r="HF1319" s="24" t="str">
        <f t="shared" si="430"/>
        <v/>
      </c>
    </row>
    <row r="1320" spans="157:214" ht="20.100000000000001" customHeight="1" x14ac:dyDescent="0.25">
      <c r="FA1320" s="1">
        <v>733</v>
      </c>
      <c r="FB1320" s="1">
        <f t="shared" si="434"/>
        <v>-4925.9322821323967</v>
      </c>
      <c r="FC1320" s="1">
        <f t="shared" si="435"/>
        <v>4.8900075172088615E-5</v>
      </c>
      <c r="FD1320" s="1">
        <f t="shared" si="436"/>
        <v>0.14276025589795485</v>
      </c>
      <c r="FE1320" s="1">
        <f t="shared" si="437"/>
        <v>4.8900075172088615E-5</v>
      </c>
      <c r="FF1320" s="1" t="str">
        <f t="shared" si="438"/>
        <v/>
      </c>
      <c r="FG1320" s="1" t="str">
        <f t="shared" si="439"/>
        <v/>
      </c>
      <c r="FI1320" s="1">
        <f t="shared" si="440"/>
        <v>5.0818734311776166E-168</v>
      </c>
      <c r="FJ1320" s="1" t="str">
        <f t="shared" si="441"/>
        <v/>
      </c>
      <c r="FK1320" s="1" t="str">
        <f t="shared" si="442"/>
        <v/>
      </c>
      <c r="FP1320" s="1">
        <v>733</v>
      </c>
      <c r="FQ1320" s="1">
        <f t="shared" si="443"/>
        <v>-10.418817019230271</v>
      </c>
      <c r="FR1320" s="1">
        <f t="shared" si="444"/>
        <v>2.3119559393767725E-2</v>
      </c>
      <c r="FS1320" s="1">
        <f t="shared" si="445"/>
        <v>0.14276025589795477</v>
      </c>
      <c r="FT1320" s="1">
        <f t="shared" si="446"/>
        <v>2.3119559393767725E-2</v>
      </c>
      <c r="FU1320" s="1" t="str">
        <f t="shared" si="447"/>
        <v/>
      </c>
      <c r="FV1320" s="1" t="str">
        <f t="shared" si="448"/>
        <v/>
      </c>
      <c r="FW1320" s="1">
        <f t="shared" si="449"/>
        <v>0</v>
      </c>
      <c r="FX1320" s="1" t="str">
        <f t="shared" si="450"/>
        <v/>
      </c>
      <c r="FY1320" s="1" t="str">
        <f t="shared" si="451"/>
        <v/>
      </c>
      <c r="GC1320" s="1">
        <v>733</v>
      </c>
      <c r="GD1320" s="1">
        <f t="shared" si="460"/>
        <v>-37.853193616171069</v>
      </c>
      <c r="GE1320" s="1">
        <f t="shared" si="452"/>
        <v>6.3634910526013805E-3</v>
      </c>
      <c r="GF1320" s="1">
        <f t="shared" si="453"/>
        <v>0.14276025589795491</v>
      </c>
      <c r="GG1320" s="1">
        <f t="shared" si="454"/>
        <v>6.3634910526013805E-3</v>
      </c>
      <c r="GH1320" s="1" t="str">
        <f t="shared" si="455"/>
        <v/>
      </c>
      <c r="GI1320" s="1" t="str">
        <f t="shared" si="456"/>
        <v/>
      </c>
      <c r="GJ1320" s="1">
        <f t="shared" si="457"/>
        <v>0</v>
      </c>
      <c r="GK1320" s="1" t="str">
        <f t="shared" si="458"/>
        <v/>
      </c>
      <c r="GL1320" s="1" t="str">
        <f t="shared" si="459"/>
        <v/>
      </c>
      <c r="HA1320" s="2"/>
      <c r="HB1320" s="2">
        <f t="shared" si="431"/>
        <v>4.7232000000000696</v>
      </c>
      <c r="HC1320" s="145">
        <f t="shared" si="432"/>
        <v>0.69370000284945232</v>
      </c>
      <c r="HD1320" s="2">
        <f t="shared" si="433"/>
        <v>7.7803684281485541E-4</v>
      </c>
      <c r="HE1320" s="2" t="str">
        <f t="shared" si="429"/>
        <v/>
      </c>
      <c r="HF1320" s="24" t="str">
        <f t="shared" si="430"/>
        <v/>
      </c>
    </row>
    <row r="1321" spans="157:214" ht="20.100000000000001" customHeight="1" x14ac:dyDescent="0.25">
      <c r="FA1321" s="1">
        <v>734</v>
      </c>
      <c r="FB1321" s="1">
        <f t="shared" si="434"/>
        <v>-4907.4830975551231</v>
      </c>
      <c r="FC1321" s="1">
        <f t="shared" si="435"/>
        <v>4.9109030268291095E-5</v>
      </c>
      <c r="FD1321" s="1">
        <f t="shared" si="436"/>
        <v>0.14366434977184614</v>
      </c>
      <c r="FE1321" s="1">
        <f t="shared" si="437"/>
        <v>4.9109030268291095E-5</v>
      </c>
      <c r="FF1321" s="1" t="str">
        <f t="shared" si="438"/>
        <v/>
      </c>
      <c r="FG1321" s="1" t="str">
        <f t="shared" si="439"/>
        <v/>
      </c>
      <c r="FI1321" s="1">
        <f t="shared" si="440"/>
        <v>5.6708614489159598E-168</v>
      </c>
      <c r="FJ1321" s="1" t="str">
        <f t="shared" si="441"/>
        <v/>
      </c>
      <c r="FK1321" s="1" t="str">
        <f t="shared" si="442"/>
        <v/>
      </c>
      <c r="FP1321" s="1">
        <v>734</v>
      </c>
      <c r="FQ1321" s="1">
        <f t="shared" si="443"/>
        <v>-10.379795232641396</v>
      </c>
      <c r="FR1321" s="1">
        <f t="shared" si="444"/>
        <v>2.321835167047246E-2</v>
      </c>
      <c r="FS1321" s="1">
        <f t="shared" si="445"/>
        <v>0.14366434977184603</v>
      </c>
      <c r="FT1321" s="1">
        <f t="shared" si="446"/>
        <v>2.321835167047246E-2</v>
      </c>
      <c r="FU1321" s="1" t="str">
        <f t="shared" si="447"/>
        <v/>
      </c>
      <c r="FV1321" s="1" t="str">
        <f t="shared" si="448"/>
        <v/>
      </c>
      <c r="FW1321" s="1">
        <f t="shared" si="449"/>
        <v>0</v>
      </c>
      <c r="FX1321" s="1" t="str">
        <f t="shared" si="450"/>
        <v/>
      </c>
      <c r="FY1321" s="1" t="str">
        <f t="shared" si="451"/>
        <v/>
      </c>
      <c r="GC1321" s="1">
        <v>734</v>
      </c>
      <c r="GD1321" s="1">
        <f t="shared" si="460"/>
        <v>-37.711421355436343</v>
      </c>
      <c r="GE1321" s="1">
        <f t="shared" si="452"/>
        <v>6.3906829102907707E-3</v>
      </c>
      <c r="GF1321" s="1">
        <f t="shared" si="453"/>
        <v>0.14366434977184625</v>
      </c>
      <c r="GG1321" s="1">
        <f t="shared" si="454"/>
        <v>6.3906829102907707E-3</v>
      </c>
      <c r="GH1321" s="1" t="str">
        <f t="shared" si="455"/>
        <v/>
      </c>
      <c r="GI1321" s="1" t="str">
        <f t="shared" si="456"/>
        <v/>
      </c>
      <c r="GJ1321" s="1">
        <f t="shared" si="457"/>
        <v>0</v>
      </c>
      <c r="GK1321" s="1" t="str">
        <f t="shared" si="458"/>
        <v/>
      </c>
      <c r="GL1321" s="1" t="str">
        <f t="shared" si="459"/>
        <v/>
      </c>
      <c r="HA1321" s="2"/>
      <c r="HB1321" s="2">
        <f t="shared" si="431"/>
        <v>4.7296000000000697</v>
      </c>
      <c r="HC1321" s="145">
        <f t="shared" si="432"/>
        <v>0.69292196600663747</v>
      </c>
      <c r="HD1321" s="2">
        <f t="shared" si="433"/>
        <v>7.7817919837341876E-4</v>
      </c>
      <c r="HE1321" s="2" t="str">
        <f t="shared" si="429"/>
        <v/>
      </c>
      <c r="HF1321" s="24" t="str">
        <f t="shared" si="430"/>
        <v/>
      </c>
    </row>
    <row r="1322" spans="157:214" ht="20.100000000000001" customHeight="1" x14ac:dyDescent="0.25">
      <c r="FA1322" s="1">
        <v>735</v>
      </c>
      <c r="FB1322" s="1">
        <f t="shared" si="434"/>
        <v>-4889.0339129778476</v>
      </c>
      <c r="FC1322" s="1">
        <f t="shared" si="435"/>
        <v>4.9318089155566371E-5</v>
      </c>
      <c r="FD1322" s="1">
        <f t="shared" si="436"/>
        <v>0.14457229966390955</v>
      </c>
      <c r="FE1322" s="1">
        <f t="shared" si="437"/>
        <v>4.9318089155566371E-5</v>
      </c>
      <c r="FF1322" s="1" t="str">
        <f t="shared" si="438"/>
        <v/>
      </c>
      <c r="FG1322" s="1" t="str">
        <f t="shared" si="439"/>
        <v/>
      </c>
      <c r="FI1322" s="1">
        <f t="shared" si="440"/>
        <v>6.3280117999219837E-168</v>
      </c>
      <c r="FJ1322" s="1" t="str">
        <f t="shared" si="441"/>
        <v/>
      </c>
      <c r="FK1322" s="1" t="str">
        <f t="shared" si="442"/>
        <v/>
      </c>
      <c r="FP1322" s="1">
        <v>735</v>
      </c>
      <c r="FQ1322" s="1">
        <f t="shared" si="443"/>
        <v>-10.340773446052516</v>
      </c>
      <c r="FR1322" s="1">
        <f t="shared" si="444"/>
        <v>2.3317193018755598E-2</v>
      </c>
      <c r="FS1322" s="1">
        <f t="shared" si="445"/>
        <v>0.14457229966390955</v>
      </c>
      <c r="FT1322" s="1">
        <f t="shared" si="446"/>
        <v>2.3317193018755598E-2</v>
      </c>
      <c r="FU1322" s="1" t="str">
        <f t="shared" si="447"/>
        <v/>
      </c>
      <c r="FV1322" s="1" t="str">
        <f t="shared" si="448"/>
        <v/>
      </c>
      <c r="FW1322" s="1">
        <f t="shared" si="449"/>
        <v>0</v>
      </c>
      <c r="FX1322" s="1" t="str">
        <f t="shared" si="450"/>
        <v/>
      </c>
      <c r="FY1322" s="1" t="str">
        <f t="shared" si="451"/>
        <v/>
      </c>
      <c r="GC1322" s="1">
        <v>735</v>
      </c>
      <c r="GD1322" s="1">
        <f t="shared" si="460"/>
        <v>-37.569649094701617</v>
      </c>
      <c r="GE1322" s="1">
        <f t="shared" si="452"/>
        <v>6.4178882745762316E-3</v>
      </c>
      <c r="GF1322" s="1">
        <f t="shared" si="453"/>
        <v>0.14457229966390966</v>
      </c>
      <c r="GG1322" s="1">
        <f t="shared" si="454"/>
        <v>6.4178882745762316E-3</v>
      </c>
      <c r="GH1322" s="1" t="str">
        <f t="shared" si="455"/>
        <v/>
      </c>
      <c r="GI1322" s="1" t="str">
        <f t="shared" si="456"/>
        <v/>
      </c>
      <c r="GJ1322" s="1">
        <f t="shared" si="457"/>
        <v>0</v>
      </c>
      <c r="GK1322" s="1" t="str">
        <f t="shared" si="458"/>
        <v/>
      </c>
      <c r="GL1322" s="1" t="str">
        <f t="shared" si="459"/>
        <v/>
      </c>
      <c r="HA1322" s="2"/>
      <c r="HB1322" s="2">
        <f t="shared" si="431"/>
        <v>4.7360000000000699</v>
      </c>
      <c r="HC1322" s="145">
        <f t="shared" si="432"/>
        <v>0.69214378680826405</v>
      </c>
      <c r="HD1322" s="2">
        <f t="shared" si="433"/>
        <v>7.783180218452479E-4</v>
      </c>
      <c r="HE1322" s="2" t="str">
        <f t="shared" si="429"/>
        <v/>
      </c>
      <c r="HF1322" s="24" t="str">
        <f t="shared" si="430"/>
        <v/>
      </c>
    </row>
    <row r="1323" spans="157:214" ht="20.100000000000001" customHeight="1" x14ac:dyDescent="0.25">
      <c r="FA1323" s="2">
        <v>736</v>
      </c>
      <c r="FB1323" s="1">
        <f t="shared" si="434"/>
        <v>-4870.5847284005722</v>
      </c>
      <c r="FC1323" s="1">
        <f t="shared" si="435"/>
        <v>4.9527245571686469E-5</v>
      </c>
      <c r="FD1323" s="1">
        <f t="shared" si="436"/>
        <v>0.14548410743128756</v>
      </c>
      <c r="FE1323" s="1">
        <f t="shared" si="437"/>
        <v>4.9527245571686469E-5</v>
      </c>
      <c r="FF1323" s="1" t="str">
        <f t="shared" si="438"/>
        <v/>
      </c>
      <c r="FG1323" s="1" t="str">
        <f t="shared" si="439"/>
        <v/>
      </c>
      <c r="FI1323" s="1">
        <f t="shared" si="440"/>
        <v>7.0612010196448729E-168</v>
      </c>
      <c r="FJ1323" s="1" t="str">
        <f t="shared" si="441"/>
        <v/>
      </c>
      <c r="FK1323" s="1" t="str">
        <f t="shared" si="442"/>
        <v/>
      </c>
      <c r="FP1323" s="2">
        <v>736</v>
      </c>
      <c r="FQ1323" s="1">
        <f t="shared" si="443"/>
        <v>-10.30175165946364</v>
      </c>
      <c r="FR1323" s="1">
        <f t="shared" si="444"/>
        <v>2.3416080477886455E-2</v>
      </c>
      <c r="FS1323" s="1">
        <f t="shared" si="445"/>
        <v>0.14548410743128748</v>
      </c>
      <c r="FT1323" s="1">
        <f t="shared" si="446"/>
        <v>2.3416080477886455E-2</v>
      </c>
      <c r="FU1323" s="1" t="str">
        <f t="shared" si="447"/>
        <v/>
      </c>
      <c r="FV1323" s="1" t="str">
        <f t="shared" si="448"/>
        <v/>
      </c>
      <c r="FW1323" s="1">
        <f t="shared" si="449"/>
        <v>2.2950404818686128E-308</v>
      </c>
      <c r="FX1323" s="1" t="str">
        <f t="shared" si="450"/>
        <v/>
      </c>
      <c r="FY1323" s="1" t="str">
        <f t="shared" si="451"/>
        <v/>
      </c>
      <c r="GC1323" s="2">
        <v>736</v>
      </c>
      <c r="GD1323" s="1">
        <f t="shared" si="460"/>
        <v>-37.427876833966891</v>
      </c>
      <c r="GE1323" s="1">
        <f t="shared" si="452"/>
        <v>6.4451063305381168E-3</v>
      </c>
      <c r="GF1323" s="1">
        <f t="shared" si="453"/>
        <v>0.14548410743128767</v>
      </c>
      <c r="GG1323" s="1">
        <f t="shared" si="454"/>
        <v>6.4451063305381168E-3</v>
      </c>
      <c r="GH1323" s="1" t="str">
        <f t="shared" si="455"/>
        <v/>
      </c>
      <c r="GI1323" s="1" t="str">
        <f t="shared" si="456"/>
        <v/>
      </c>
      <c r="GJ1323" s="1">
        <f t="shared" si="457"/>
        <v>0</v>
      </c>
      <c r="GK1323" s="1" t="str">
        <f t="shared" si="458"/>
        <v/>
      </c>
      <c r="GL1323" s="1" t="str">
        <f t="shared" si="459"/>
        <v/>
      </c>
      <c r="HA1323" s="2"/>
      <c r="HB1323" s="2">
        <f t="shared" si="431"/>
        <v>4.7424000000000701</v>
      </c>
      <c r="HC1323" s="145">
        <f t="shared" si="432"/>
        <v>0.6913654687864188</v>
      </c>
      <c r="HD1323" s="2">
        <f t="shared" si="433"/>
        <v>7.7845332093684494E-4</v>
      </c>
      <c r="HE1323" s="2" t="str">
        <f t="shared" si="429"/>
        <v/>
      </c>
      <c r="HF1323" s="24" t="str">
        <f t="shared" si="430"/>
        <v/>
      </c>
    </row>
    <row r="1324" spans="157:214" ht="20.100000000000001" customHeight="1" x14ac:dyDescent="0.25">
      <c r="FA1324" s="1">
        <v>737</v>
      </c>
      <c r="FB1324" s="1">
        <f t="shared" si="434"/>
        <v>-4852.1355438232986</v>
      </c>
      <c r="FC1324" s="1">
        <f t="shared" si="435"/>
        <v>4.9736493223123916E-5</v>
      </c>
      <c r="FD1324" s="1">
        <f t="shared" si="436"/>
        <v>0.14639977481530042</v>
      </c>
      <c r="FE1324" s="1">
        <f t="shared" si="437"/>
        <v>4.9736493223123916E-5</v>
      </c>
      <c r="FF1324" s="1" t="str">
        <f t="shared" si="438"/>
        <v/>
      </c>
      <c r="FG1324" s="1" t="str">
        <f t="shared" si="439"/>
        <v/>
      </c>
      <c r="FI1324" s="1">
        <f t="shared" si="440"/>
        <v>7.8792144600400142E-168</v>
      </c>
      <c r="FJ1324" s="1" t="str">
        <f t="shared" si="441"/>
        <v/>
      </c>
      <c r="FK1324" s="1" t="str">
        <f t="shared" si="442"/>
        <v/>
      </c>
      <c r="FP1324" s="1">
        <v>737</v>
      </c>
      <c r="FQ1324" s="1">
        <f t="shared" si="443"/>
        <v>-10.262729872874761</v>
      </c>
      <c r="FR1324" s="1">
        <f t="shared" si="444"/>
        <v>2.3515011072336264E-2</v>
      </c>
      <c r="FS1324" s="1">
        <f t="shared" si="445"/>
        <v>0.14639977481530042</v>
      </c>
      <c r="FT1324" s="1">
        <f t="shared" si="446"/>
        <v>2.3515011072336264E-2</v>
      </c>
      <c r="FU1324" s="1" t="str">
        <f t="shared" si="447"/>
        <v/>
      </c>
      <c r="FV1324" s="1" t="str">
        <f t="shared" si="448"/>
        <v/>
      </c>
      <c r="FW1324" s="1">
        <f t="shared" si="449"/>
        <v>2.6670161971484646E-308</v>
      </c>
      <c r="FX1324" s="1" t="str">
        <f t="shared" si="450"/>
        <v/>
      </c>
      <c r="FY1324" s="1" t="str">
        <f t="shared" si="451"/>
        <v/>
      </c>
      <c r="GC1324" s="1">
        <v>737</v>
      </c>
      <c r="GD1324" s="1">
        <f t="shared" si="460"/>
        <v>-37.28610457323218</v>
      </c>
      <c r="GE1324" s="1">
        <f t="shared" si="452"/>
        <v>6.4723362591837088E-3</v>
      </c>
      <c r="GF1324" s="1">
        <f t="shared" si="453"/>
        <v>0.1463997748153005</v>
      </c>
      <c r="GG1324" s="1">
        <f t="shared" si="454"/>
        <v>6.4723362591837088E-3</v>
      </c>
      <c r="GH1324" s="1" t="str">
        <f t="shared" si="455"/>
        <v/>
      </c>
      <c r="GI1324" s="1" t="str">
        <f t="shared" si="456"/>
        <v/>
      </c>
      <c r="GJ1324" s="1">
        <f t="shared" si="457"/>
        <v>0</v>
      </c>
      <c r="GK1324" s="1" t="str">
        <f t="shared" si="458"/>
        <v/>
      </c>
      <c r="GL1324" s="1" t="str">
        <f t="shared" si="459"/>
        <v/>
      </c>
      <c r="HA1324" s="2"/>
      <c r="HB1324" s="2">
        <f t="shared" si="431"/>
        <v>4.7488000000000703</v>
      </c>
      <c r="HC1324" s="145">
        <f t="shared" si="432"/>
        <v>0.69058701546548196</v>
      </c>
      <c r="HD1324" s="2">
        <f t="shared" si="433"/>
        <v>7.7858510336981102E-4</v>
      </c>
      <c r="HE1324" s="2" t="str">
        <f t="shared" si="429"/>
        <v/>
      </c>
      <c r="HF1324" s="24" t="str">
        <f t="shared" si="430"/>
        <v/>
      </c>
    </row>
    <row r="1325" spans="157:214" ht="20.100000000000001" customHeight="1" x14ac:dyDescent="0.25">
      <c r="FA1325" s="1">
        <v>738</v>
      </c>
      <c r="FB1325" s="1">
        <f t="shared" si="434"/>
        <v>-4833.6863592460231</v>
      </c>
      <c r="FC1325" s="1">
        <f t="shared" si="435"/>
        <v>4.9945825785322877E-5</v>
      </c>
      <c r="FD1325" s="1">
        <f t="shared" si="436"/>
        <v>0.14731930344087146</v>
      </c>
      <c r="FE1325" s="1">
        <f t="shared" si="437"/>
        <v>4.9945825785322877E-5</v>
      </c>
      <c r="FF1325" s="1" t="str">
        <f t="shared" si="438"/>
        <v/>
      </c>
      <c r="FG1325" s="1" t="str">
        <f t="shared" si="439"/>
        <v/>
      </c>
      <c r="FI1325" s="1">
        <f t="shared" si="440"/>
        <v>8.7918509939338615E-168</v>
      </c>
      <c r="FJ1325" s="1" t="str">
        <f t="shared" si="441"/>
        <v/>
      </c>
      <c r="FK1325" s="1" t="str">
        <f t="shared" si="442"/>
        <v/>
      </c>
      <c r="FP1325" s="1">
        <v>738</v>
      </c>
      <c r="FQ1325" s="1">
        <f t="shared" si="443"/>
        <v>-10.223708086285885</v>
      </c>
      <c r="FR1325" s="1">
        <f t="shared" si="444"/>
        <v>2.3613981811906229E-2</v>
      </c>
      <c r="FS1325" s="1">
        <f t="shared" si="445"/>
        <v>0.14731930344087146</v>
      </c>
      <c r="FT1325" s="1">
        <f t="shared" si="446"/>
        <v>2.3613981811906229E-2</v>
      </c>
      <c r="FU1325" s="1" t="str">
        <f t="shared" si="447"/>
        <v/>
      </c>
      <c r="FV1325" s="1" t="str">
        <f t="shared" si="448"/>
        <v/>
      </c>
      <c r="FW1325" s="1">
        <f t="shared" si="449"/>
        <v>3.0992314276596208E-308</v>
      </c>
      <c r="FX1325" s="1" t="str">
        <f t="shared" si="450"/>
        <v/>
      </c>
      <c r="FY1325" s="1" t="str">
        <f t="shared" si="451"/>
        <v/>
      </c>
      <c r="GC1325" s="1">
        <v>738</v>
      </c>
      <c r="GD1325" s="1">
        <f t="shared" si="460"/>
        <v>-37.144332312497454</v>
      </c>
      <c r="GE1325" s="1">
        <f t="shared" si="452"/>
        <v>6.4995772374824828E-3</v>
      </c>
      <c r="GF1325" s="1">
        <f t="shared" si="453"/>
        <v>0.1473193034408716</v>
      </c>
      <c r="GG1325" s="1">
        <f t="shared" si="454"/>
        <v>6.4995772374824828E-3</v>
      </c>
      <c r="GH1325" s="1" t="str">
        <f t="shared" si="455"/>
        <v/>
      </c>
      <c r="GI1325" s="1" t="str">
        <f t="shared" si="456"/>
        <v/>
      </c>
      <c r="GJ1325" s="1">
        <f t="shared" si="457"/>
        <v>0</v>
      </c>
      <c r="GK1325" s="1" t="str">
        <f t="shared" si="458"/>
        <v/>
      </c>
      <c r="GL1325" s="1" t="str">
        <f t="shared" si="459"/>
        <v/>
      </c>
      <c r="HA1325" s="2"/>
      <c r="HB1325" s="2">
        <f t="shared" si="431"/>
        <v>4.7552000000000705</v>
      </c>
      <c r="HC1325" s="145">
        <f t="shared" si="432"/>
        <v>0.68980843036211215</v>
      </c>
      <c r="HD1325" s="2">
        <f t="shared" si="433"/>
        <v>7.7871337688018016E-4</v>
      </c>
      <c r="HE1325" s="2" t="str">
        <f t="shared" si="429"/>
        <v/>
      </c>
      <c r="HF1325" s="24" t="str">
        <f t="shared" si="430"/>
        <v/>
      </c>
    </row>
    <row r="1326" spans="157:214" ht="20.100000000000001" customHeight="1" x14ac:dyDescent="0.25">
      <c r="FA1326" s="1">
        <v>739</v>
      </c>
      <c r="FB1326" s="1">
        <f t="shared" si="434"/>
        <v>-4815.2371746687477</v>
      </c>
      <c r="FC1326" s="1">
        <f t="shared" si="435"/>
        <v>5.0155236902973492E-5</v>
      </c>
      <c r="FD1326" s="1">
        <f t="shared" si="436"/>
        <v>0.14824269481595706</v>
      </c>
      <c r="FE1326" s="1">
        <f t="shared" si="437"/>
        <v>5.0155236902973492E-5</v>
      </c>
      <c r="FF1326" s="1" t="str">
        <f t="shared" si="438"/>
        <v/>
      </c>
      <c r="FG1326" s="1" t="str">
        <f t="shared" si="439"/>
        <v/>
      </c>
      <c r="FI1326" s="1">
        <f t="shared" si="440"/>
        <v>9.8100397641332298E-168</v>
      </c>
      <c r="FJ1326" s="1" t="str">
        <f t="shared" si="441"/>
        <v/>
      </c>
      <c r="FK1326" s="1" t="str">
        <f t="shared" si="442"/>
        <v/>
      </c>
      <c r="FP1326" s="1">
        <v>739</v>
      </c>
      <c r="FQ1326" s="1">
        <f t="shared" si="443"/>
        <v>-10.184686299697006</v>
      </c>
      <c r="FR1326" s="1">
        <f t="shared" si="444"/>
        <v>2.3712989691857336E-2</v>
      </c>
      <c r="FS1326" s="1">
        <f t="shared" si="445"/>
        <v>0.14824269481595698</v>
      </c>
      <c r="FT1326" s="1">
        <f t="shared" si="446"/>
        <v>2.3712989691857336E-2</v>
      </c>
      <c r="FU1326" s="1" t="str">
        <f t="shared" si="447"/>
        <v/>
      </c>
      <c r="FV1326" s="1" t="str">
        <f t="shared" si="448"/>
        <v/>
      </c>
      <c r="FW1326" s="1">
        <f t="shared" si="449"/>
        <v>3.6014336058117649E-308</v>
      </c>
      <c r="FX1326" s="1" t="str">
        <f t="shared" si="450"/>
        <v/>
      </c>
      <c r="FY1326" s="1" t="str">
        <f t="shared" si="451"/>
        <v/>
      </c>
      <c r="GC1326" s="1">
        <v>739</v>
      </c>
      <c r="GD1326" s="1">
        <f t="shared" si="460"/>
        <v>-37.002560051762728</v>
      </c>
      <c r="GE1326" s="1">
        <f t="shared" si="452"/>
        <v>6.5268284384018107E-3</v>
      </c>
      <c r="GF1326" s="1">
        <f t="shared" si="453"/>
        <v>0.14824269481595709</v>
      </c>
      <c r="GG1326" s="1">
        <f t="shared" si="454"/>
        <v>6.5268284384018107E-3</v>
      </c>
      <c r="GH1326" s="1" t="str">
        <f t="shared" si="455"/>
        <v/>
      </c>
      <c r="GI1326" s="1" t="str">
        <f t="shared" si="456"/>
        <v/>
      </c>
      <c r="GJ1326" s="1">
        <f t="shared" si="457"/>
        <v>0</v>
      </c>
      <c r="GK1326" s="1" t="str">
        <f t="shared" si="458"/>
        <v/>
      </c>
      <c r="GL1326" s="1" t="str">
        <f t="shared" si="459"/>
        <v/>
      </c>
      <c r="HA1326" s="2"/>
      <c r="HB1326" s="2">
        <f t="shared" si="431"/>
        <v>4.7616000000000707</v>
      </c>
      <c r="HC1326" s="145">
        <f t="shared" si="432"/>
        <v>0.68902971698523197</v>
      </c>
      <c r="HD1326" s="2">
        <f t="shared" si="433"/>
        <v>7.7883814922186101E-4</v>
      </c>
      <c r="HE1326" s="2" t="str">
        <f t="shared" si="429"/>
        <v/>
      </c>
      <c r="HF1326" s="24" t="str">
        <f t="shared" si="430"/>
        <v/>
      </c>
    </row>
    <row r="1327" spans="157:214" ht="20.100000000000001" customHeight="1" x14ac:dyDescent="0.25">
      <c r="FA1327" s="1">
        <v>740</v>
      </c>
      <c r="FB1327" s="1">
        <f t="shared" si="434"/>
        <v>-4796.7879900914722</v>
      </c>
      <c r="FC1327" s="1">
        <f t="shared" si="435"/>
        <v>5.0364720190290062E-5</v>
      </c>
      <c r="FD1327" s="1">
        <f t="shared" si="436"/>
        <v>0.1491699503309814</v>
      </c>
      <c r="FE1327" s="1">
        <f t="shared" si="437"/>
        <v>5.0364720190290062E-5</v>
      </c>
      <c r="FF1327" s="1" t="str">
        <f t="shared" si="438"/>
        <v/>
      </c>
      <c r="FG1327" s="1" t="str">
        <f t="shared" si="439"/>
        <v/>
      </c>
      <c r="FI1327" s="1">
        <f t="shared" si="440"/>
        <v>1.0945970360791816E-167</v>
      </c>
      <c r="FJ1327" s="1" t="str">
        <f t="shared" si="441"/>
        <v/>
      </c>
      <c r="FK1327" s="1" t="str">
        <f t="shared" si="442"/>
        <v/>
      </c>
      <c r="FP1327" s="1">
        <v>740</v>
      </c>
      <c r="FQ1327" s="1">
        <f t="shared" si="443"/>
        <v>-10.14566451310813</v>
      </c>
      <c r="FR1327" s="1">
        <f t="shared" si="444"/>
        <v>2.3812031693041857E-2</v>
      </c>
      <c r="FS1327" s="1">
        <f t="shared" si="445"/>
        <v>0.14916995033098129</v>
      </c>
      <c r="FT1327" s="1">
        <f t="shared" si="446"/>
        <v>2.3812031693041857E-2</v>
      </c>
      <c r="FU1327" s="1" t="str">
        <f t="shared" si="447"/>
        <v/>
      </c>
      <c r="FV1327" s="1" t="str">
        <f t="shared" si="448"/>
        <v/>
      </c>
      <c r="FW1327" s="1">
        <f t="shared" si="449"/>
        <v>4.1849461056006912E-308</v>
      </c>
      <c r="FX1327" s="1" t="str">
        <f t="shared" si="450"/>
        <v/>
      </c>
      <c r="FY1327" s="1" t="str">
        <f t="shared" si="451"/>
        <v/>
      </c>
      <c r="GC1327" s="1">
        <v>740</v>
      </c>
      <c r="GD1327" s="1">
        <f t="shared" si="460"/>
        <v>-36.860787791028002</v>
      </c>
      <c r="GE1327" s="1">
        <f t="shared" si="452"/>
        <v>6.5540890309431768E-3</v>
      </c>
      <c r="GF1327" s="1">
        <f t="shared" si="453"/>
        <v>0.14916995033098143</v>
      </c>
      <c r="GG1327" s="1">
        <f t="shared" si="454"/>
        <v>6.5540890309431768E-3</v>
      </c>
      <c r="GH1327" s="1" t="str">
        <f t="shared" si="455"/>
        <v/>
      </c>
      <c r="GI1327" s="1" t="str">
        <f t="shared" si="456"/>
        <v/>
      </c>
      <c r="GJ1327" s="1">
        <f t="shared" si="457"/>
        <v>0</v>
      </c>
      <c r="GK1327" s="1" t="str">
        <f t="shared" si="458"/>
        <v/>
      </c>
      <c r="GL1327" s="1" t="str">
        <f t="shared" si="459"/>
        <v/>
      </c>
      <c r="HA1327" s="2"/>
      <c r="HB1327" s="2">
        <f t="shared" si="431"/>
        <v>4.7680000000000708</v>
      </c>
      <c r="HC1327" s="145">
        <f t="shared" si="432"/>
        <v>0.6882508788360101</v>
      </c>
      <c r="HD1327" s="2">
        <f t="shared" si="433"/>
        <v>7.7895942816164077E-4</v>
      </c>
      <c r="HE1327" s="2" t="str">
        <f t="shared" si="429"/>
        <v/>
      </c>
      <c r="HF1327" s="24" t="str">
        <f t="shared" si="430"/>
        <v/>
      </c>
    </row>
    <row r="1328" spans="157:214" ht="20.100000000000001" customHeight="1" x14ac:dyDescent="0.25">
      <c r="FA1328" s="1">
        <v>741</v>
      </c>
      <c r="FB1328" s="1">
        <f t="shared" si="434"/>
        <v>-4778.3388055141986</v>
      </c>
      <c r="FC1328" s="1">
        <f t="shared" si="435"/>
        <v>5.0574269231292866E-5</v>
      </c>
      <c r="FD1328" s="1">
        <f t="shared" si="436"/>
        <v>0.15010107125827737</v>
      </c>
      <c r="FE1328" s="1" t="str">
        <f t="shared" si="437"/>
        <v/>
      </c>
      <c r="FF1328" s="1">
        <f t="shared" si="438"/>
        <v>5.0574269231292866E-5</v>
      </c>
      <c r="FG1328" s="1" t="str">
        <f t="shared" si="439"/>
        <v/>
      </c>
      <c r="FI1328" s="1">
        <f t="shared" si="440"/>
        <v>1.2213237969172749E-167</v>
      </c>
      <c r="FJ1328" s="1" t="str">
        <f t="shared" si="441"/>
        <v/>
      </c>
      <c r="FK1328" s="1" t="str">
        <f t="shared" si="442"/>
        <v/>
      </c>
      <c r="FP1328" s="1">
        <v>741</v>
      </c>
      <c r="FQ1328" s="1">
        <f t="shared" si="443"/>
        <v>-10.106642726519251</v>
      </c>
      <c r="FR1328" s="1">
        <f t="shared" si="444"/>
        <v>2.391110478203656E-2</v>
      </c>
      <c r="FS1328" s="1">
        <f t="shared" si="445"/>
        <v>0.15010107125827743</v>
      </c>
      <c r="FT1328" s="1" t="str">
        <f t="shared" si="446"/>
        <v/>
      </c>
      <c r="FU1328" s="1">
        <f t="shared" si="447"/>
        <v>2.391110478203656E-2</v>
      </c>
      <c r="FV1328" s="1" t="str">
        <f t="shared" si="448"/>
        <v/>
      </c>
      <c r="FW1328" s="1">
        <f t="shared" si="449"/>
        <v>4.8629228261740366E-308</v>
      </c>
      <c r="FX1328" s="1" t="str">
        <f t="shared" si="450"/>
        <v/>
      </c>
      <c r="FY1328" s="1" t="str">
        <f t="shared" si="451"/>
        <v/>
      </c>
      <c r="GC1328" s="1">
        <v>741</v>
      </c>
      <c r="GD1328" s="1">
        <f t="shared" si="460"/>
        <v>-36.719015530293277</v>
      </c>
      <c r="GE1328" s="1">
        <f t="shared" si="452"/>
        <v>6.581358180178837E-3</v>
      </c>
      <c r="GF1328" s="1">
        <f t="shared" si="453"/>
        <v>0.15010107125827754</v>
      </c>
      <c r="GG1328" s="1" t="str">
        <f t="shared" si="454"/>
        <v/>
      </c>
      <c r="GH1328" s="1">
        <f t="shared" si="455"/>
        <v>6.581358180178837E-3</v>
      </c>
      <c r="GI1328" s="1" t="str">
        <f t="shared" si="456"/>
        <v/>
      </c>
      <c r="GJ1328" s="1">
        <f t="shared" si="457"/>
        <v>0</v>
      </c>
      <c r="GK1328" s="1" t="str">
        <f t="shared" si="458"/>
        <v/>
      </c>
      <c r="GL1328" s="1" t="str">
        <f t="shared" si="459"/>
        <v/>
      </c>
      <c r="HA1328" s="2"/>
      <c r="HB1328" s="2">
        <f t="shared" si="431"/>
        <v>4.774400000000071</v>
      </c>
      <c r="HC1328" s="145">
        <f t="shared" si="432"/>
        <v>0.68747191940784846</v>
      </c>
      <c r="HD1328" s="2">
        <f t="shared" si="433"/>
        <v>7.7907722148229386E-4</v>
      </c>
      <c r="HE1328" s="2" t="str">
        <f t="shared" si="429"/>
        <v/>
      </c>
      <c r="HF1328" s="24" t="str">
        <f t="shared" si="430"/>
        <v/>
      </c>
    </row>
    <row r="1329" spans="157:214" ht="20.100000000000001" customHeight="1" x14ac:dyDescent="0.25">
      <c r="FA1329" s="2">
        <v>742</v>
      </c>
      <c r="FB1329" s="1">
        <f t="shared" si="434"/>
        <v>-4759.8896209369232</v>
      </c>
      <c r="FC1329" s="1">
        <f t="shared" si="435"/>
        <v>5.0783877580093533E-5</v>
      </c>
      <c r="FD1329" s="1">
        <f t="shared" si="436"/>
        <v>0.15103605875153203</v>
      </c>
      <c r="FE1329" s="1" t="str">
        <f t="shared" si="437"/>
        <v/>
      </c>
      <c r="FF1329" s="1">
        <f t="shared" si="438"/>
        <v>5.0783877580093533E-5</v>
      </c>
      <c r="FG1329" s="1" t="str">
        <f t="shared" si="439"/>
        <v/>
      </c>
      <c r="FI1329" s="1">
        <f t="shared" si="440"/>
        <v>1.3627005206784397E-167</v>
      </c>
      <c r="FJ1329" s="1" t="str">
        <f t="shared" si="441"/>
        <v/>
      </c>
      <c r="FK1329" s="1" t="str">
        <f t="shared" si="442"/>
        <v/>
      </c>
      <c r="FP1329" s="2">
        <v>742</v>
      </c>
      <c r="FQ1329" s="1">
        <f t="shared" si="443"/>
        <v>-10.067620939930375</v>
      </c>
      <c r="FR1329" s="1">
        <f t="shared" si="444"/>
        <v>2.4010205911277612E-2</v>
      </c>
      <c r="FS1329" s="1">
        <f t="shared" si="445"/>
        <v>0.15103605875153203</v>
      </c>
      <c r="FT1329" s="1" t="str">
        <f t="shared" si="446"/>
        <v/>
      </c>
      <c r="FU1329" s="1">
        <f t="shared" si="447"/>
        <v>2.4010205911277612E-2</v>
      </c>
      <c r="FV1329" s="1" t="str">
        <f t="shared" si="448"/>
        <v/>
      </c>
      <c r="FW1329" s="1">
        <f t="shared" si="449"/>
        <v>5.6506438676492279E-308</v>
      </c>
      <c r="FX1329" s="1" t="str">
        <f t="shared" si="450"/>
        <v/>
      </c>
      <c r="FY1329" s="1" t="str">
        <f t="shared" si="451"/>
        <v/>
      </c>
      <c r="GC1329" s="2">
        <v>742</v>
      </c>
      <c r="GD1329" s="1">
        <f t="shared" si="460"/>
        <v>-36.577243269558565</v>
      </c>
      <c r="GE1329" s="1">
        <f t="shared" si="452"/>
        <v>6.6086350472889478E-3</v>
      </c>
      <c r="GF1329" s="1">
        <f t="shared" si="453"/>
        <v>0.15103605875153212</v>
      </c>
      <c r="GG1329" s="1" t="str">
        <f t="shared" si="454"/>
        <v/>
      </c>
      <c r="GH1329" s="1">
        <f t="shared" si="455"/>
        <v>6.6086350472889478E-3</v>
      </c>
      <c r="GI1329" s="1" t="str">
        <f t="shared" si="456"/>
        <v/>
      </c>
      <c r="GJ1329" s="1">
        <f t="shared" si="457"/>
        <v>0</v>
      </c>
      <c r="GK1329" s="1" t="str">
        <f t="shared" si="458"/>
        <v/>
      </c>
      <c r="GL1329" s="1" t="str">
        <f t="shared" si="459"/>
        <v/>
      </c>
      <c r="HA1329" s="2"/>
      <c r="HB1329" s="2">
        <f t="shared" si="431"/>
        <v>4.7808000000000712</v>
      </c>
      <c r="HC1329" s="145">
        <f t="shared" si="432"/>
        <v>0.68669284218636617</v>
      </c>
      <c r="HD1329" s="2">
        <f t="shared" si="433"/>
        <v>7.7919153698091659E-4</v>
      </c>
      <c r="HE1329" s="2" t="str">
        <f t="shared" si="429"/>
        <v/>
      </c>
      <c r="HF1329" s="24" t="str">
        <f t="shared" si="430"/>
        <v/>
      </c>
    </row>
    <row r="1330" spans="157:214" ht="20.100000000000001" customHeight="1" x14ac:dyDescent="0.25">
      <c r="FA1330" s="1">
        <v>743</v>
      </c>
      <c r="FB1330" s="1">
        <f t="shared" si="434"/>
        <v>-4741.4404363596477</v>
      </c>
      <c r="FC1330" s="1">
        <f t="shared" si="435"/>
        <v>5.0993538761183925E-5</v>
      </c>
      <c r="FD1330" s="1">
        <f t="shared" si="436"/>
        <v>0.1519749138452374</v>
      </c>
      <c r="FE1330" s="1" t="str">
        <f t="shared" si="437"/>
        <v/>
      </c>
      <c r="FF1330" s="1">
        <f t="shared" si="438"/>
        <v>5.0993538761183925E-5</v>
      </c>
      <c r="FG1330" s="1" t="str">
        <f t="shared" si="439"/>
        <v/>
      </c>
      <c r="FI1330" s="1">
        <f t="shared" si="440"/>
        <v>1.5204182565991566E-167</v>
      </c>
      <c r="FJ1330" s="1" t="str">
        <f t="shared" si="441"/>
        <v/>
      </c>
      <c r="FK1330" s="1" t="str">
        <f t="shared" si="442"/>
        <v/>
      </c>
      <c r="FP1330" s="1">
        <v>743</v>
      </c>
      <c r="FQ1330" s="1">
        <f t="shared" si="443"/>
        <v>-10.028599153341496</v>
      </c>
      <c r="FR1330" s="1">
        <f t="shared" si="444"/>
        <v>2.4109332019197249E-2</v>
      </c>
      <c r="FS1330" s="1">
        <f t="shared" si="445"/>
        <v>0.1519749138452374</v>
      </c>
      <c r="FT1330" s="1" t="str">
        <f t="shared" si="446"/>
        <v/>
      </c>
      <c r="FU1330" s="1">
        <f t="shared" si="447"/>
        <v>2.4109332019197249E-2</v>
      </c>
      <c r="FV1330" s="1" t="str">
        <f t="shared" si="448"/>
        <v/>
      </c>
      <c r="FW1330" s="1">
        <f t="shared" si="449"/>
        <v>6.5658589264073658E-308</v>
      </c>
      <c r="FX1330" s="1" t="str">
        <f t="shared" si="450"/>
        <v/>
      </c>
      <c r="FY1330" s="1" t="str">
        <f t="shared" si="451"/>
        <v/>
      </c>
      <c r="GC1330" s="1">
        <v>743</v>
      </c>
      <c r="GD1330" s="1">
        <f t="shared" si="460"/>
        <v>-36.435471008823839</v>
      </c>
      <c r="GE1330" s="1">
        <f t="shared" si="452"/>
        <v>6.6359187895991857E-3</v>
      </c>
      <c r="GF1330" s="1">
        <f t="shared" si="453"/>
        <v>0.1519749138452374</v>
      </c>
      <c r="GG1330" s="1" t="str">
        <f t="shared" si="454"/>
        <v/>
      </c>
      <c r="GH1330" s="1">
        <f t="shared" si="455"/>
        <v>6.6359187895991857E-3</v>
      </c>
      <c r="GI1330" s="1" t="str">
        <f t="shared" si="456"/>
        <v/>
      </c>
      <c r="GJ1330" s="1">
        <f t="shared" si="457"/>
        <v>0</v>
      </c>
      <c r="GK1330" s="1" t="str">
        <f t="shared" si="458"/>
        <v/>
      </c>
      <c r="GL1330" s="1" t="str">
        <f t="shared" si="459"/>
        <v/>
      </c>
      <c r="HA1330" s="2"/>
      <c r="HB1330" s="2">
        <f t="shared" si="431"/>
        <v>4.7872000000000714</v>
      </c>
      <c r="HC1330" s="145">
        <f t="shared" si="432"/>
        <v>0.68591365064938525</v>
      </c>
      <c r="HD1330" s="2">
        <f t="shared" si="433"/>
        <v>7.7930238247048145E-4</v>
      </c>
      <c r="HE1330" s="2" t="str">
        <f t="shared" si="429"/>
        <v/>
      </c>
      <c r="HF1330" s="24" t="str">
        <f t="shared" si="430"/>
        <v/>
      </c>
    </row>
    <row r="1331" spans="157:214" ht="20.100000000000001" customHeight="1" x14ac:dyDescent="0.25">
      <c r="FA1331" s="1">
        <v>744</v>
      </c>
      <c r="FB1331" s="1">
        <f t="shared" si="434"/>
        <v>-4722.9912517823741</v>
      </c>
      <c r="FC1331" s="1">
        <f t="shared" si="435"/>
        <v>5.1203246269728694E-5</v>
      </c>
      <c r="FD1331" s="1">
        <f t="shared" si="436"/>
        <v>0.15291763745414627</v>
      </c>
      <c r="FE1331" s="1" t="str">
        <f t="shared" si="437"/>
        <v/>
      </c>
      <c r="FF1331" s="1">
        <f t="shared" si="438"/>
        <v>5.1203246269728694E-5</v>
      </c>
      <c r="FG1331" s="1" t="str">
        <f t="shared" si="439"/>
        <v/>
      </c>
      <c r="FI1331" s="1">
        <f t="shared" si="440"/>
        <v>1.6963629597776913E-167</v>
      </c>
      <c r="FJ1331" s="1" t="str">
        <f t="shared" si="441"/>
        <v/>
      </c>
      <c r="FK1331" s="1" t="str">
        <f t="shared" si="442"/>
        <v/>
      </c>
      <c r="FP1331" s="1">
        <v>744</v>
      </c>
      <c r="FQ1331" s="1">
        <f t="shared" si="443"/>
        <v>-9.98957736675262</v>
      </c>
      <c r="FR1331" s="1">
        <f t="shared" si="444"/>
        <v>2.4208480030362002E-2</v>
      </c>
      <c r="FS1331" s="1">
        <f t="shared" si="445"/>
        <v>0.15291763745414627</v>
      </c>
      <c r="FT1331" s="1" t="str">
        <f t="shared" si="446"/>
        <v/>
      </c>
      <c r="FU1331" s="1">
        <f t="shared" si="447"/>
        <v>2.4208480030362002E-2</v>
      </c>
      <c r="FV1331" s="1" t="str">
        <f t="shared" si="448"/>
        <v/>
      </c>
      <c r="FW1331" s="1">
        <f t="shared" si="449"/>
        <v>7.6291861049239452E-308</v>
      </c>
      <c r="FX1331" s="1" t="str">
        <f t="shared" si="450"/>
        <v/>
      </c>
      <c r="FY1331" s="1" t="str">
        <f t="shared" si="451"/>
        <v/>
      </c>
      <c r="GC1331" s="1">
        <v>744</v>
      </c>
      <c r="GD1331" s="1">
        <f t="shared" si="460"/>
        <v>-36.293698748089113</v>
      </c>
      <c r="GE1331" s="1">
        <f t="shared" si="452"/>
        <v>6.6632085606187956E-3</v>
      </c>
      <c r="GF1331" s="1">
        <f t="shared" si="453"/>
        <v>0.15291763745414647</v>
      </c>
      <c r="GG1331" s="1" t="str">
        <f t="shared" si="454"/>
        <v/>
      </c>
      <c r="GH1331" s="1">
        <f t="shared" si="455"/>
        <v>6.6632085606187956E-3</v>
      </c>
      <c r="GI1331" s="1" t="str">
        <f t="shared" si="456"/>
        <v/>
      </c>
      <c r="GJ1331" s="1">
        <f t="shared" si="457"/>
        <v>0</v>
      </c>
      <c r="GK1331" s="1" t="str">
        <f t="shared" si="458"/>
        <v/>
      </c>
      <c r="GL1331" s="1" t="str">
        <f t="shared" si="459"/>
        <v/>
      </c>
      <c r="HA1331" s="2"/>
      <c r="HB1331" s="2">
        <f t="shared" si="431"/>
        <v>4.7936000000000716</v>
      </c>
      <c r="HC1331" s="145">
        <f t="shared" si="432"/>
        <v>0.68513434826691477</v>
      </c>
      <c r="HD1331" s="2">
        <f t="shared" si="433"/>
        <v>7.7940976577539622E-4</v>
      </c>
      <c r="HE1331" s="2" t="str">
        <f t="shared" si="429"/>
        <v/>
      </c>
      <c r="HF1331" s="24" t="str">
        <f t="shared" si="430"/>
        <v/>
      </c>
    </row>
    <row r="1332" spans="157:214" ht="20.100000000000001" customHeight="1" x14ac:dyDescent="0.25">
      <c r="FA1332" s="1">
        <v>745</v>
      </c>
      <c r="FB1332" s="1">
        <f t="shared" si="434"/>
        <v>-4704.5420672050986</v>
      </c>
      <c r="FC1332" s="1">
        <f t="shared" si="435"/>
        <v>5.1412993571861384E-5</v>
      </c>
      <c r="FD1332" s="1">
        <f t="shared" si="436"/>
        <v>0.15386423037273478</v>
      </c>
      <c r="FE1332" s="1" t="str">
        <f t="shared" si="437"/>
        <v/>
      </c>
      <c r="FF1332" s="1">
        <f t="shared" si="438"/>
        <v>5.1412993571861384E-5</v>
      </c>
      <c r="FG1332" s="1" t="str">
        <f t="shared" si="439"/>
        <v/>
      </c>
      <c r="FI1332" s="1">
        <f t="shared" si="440"/>
        <v>1.8926379217215684E-167</v>
      </c>
      <c r="FJ1332" s="1" t="str">
        <f t="shared" si="441"/>
        <v/>
      </c>
      <c r="FK1332" s="1" t="str">
        <f t="shared" si="442"/>
        <v/>
      </c>
      <c r="FP1332" s="1">
        <v>745</v>
      </c>
      <c r="FQ1332" s="1">
        <f t="shared" si="443"/>
        <v>-9.9505555801637442</v>
      </c>
      <c r="FR1332" s="1">
        <f t="shared" si="444"/>
        <v>2.4307646855612753E-2</v>
      </c>
      <c r="FS1332" s="1">
        <f t="shared" si="445"/>
        <v>0.15386423037273475</v>
      </c>
      <c r="FT1332" s="1" t="str">
        <f t="shared" si="446"/>
        <v/>
      </c>
      <c r="FU1332" s="1">
        <f t="shared" si="447"/>
        <v>2.4307646855612753E-2</v>
      </c>
      <c r="FV1332" s="1" t="str">
        <f t="shared" si="448"/>
        <v/>
      </c>
      <c r="FW1332" s="1">
        <f t="shared" si="449"/>
        <v>8.8645750710924139E-308</v>
      </c>
      <c r="FX1332" s="1" t="str">
        <f t="shared" si="450"/>
        <v/>
      </c>
      <c r="FY1332" s="1" t="str">
        <f t="shared" si="451"/>
        <v/>
      </c>
      <c r="GC1332" s="1">
        <v>745</v>
      </c>
      <c r="GD1332" s="1">
        <f t="shared" si="460"/>
        <v>-36.151926487354388</v>
      </c>
      <c r="GE1332" s="1">
        <f t="shared" si="452"/>
        <v>6.6905035100791304E-3</v>
      </c>
      <c r="GF1332" s="1">
        <f t="shared" si="453"/>
        <v>0.15386423037273483</v>
      </c>
      <c r="GG1332" s="1" t="str">
        <f t="shared" si="454"/>
        <v/>
      </c>
      <c r="GH1332" s="1">
        <f t="shared" si="455"/>
        <v>6.6905035100791304E-3</v>
      </c>
      <c r="GI1332" s="1" t="str">
        <f t="shared" si="456"/>
        <v/>
      </c>
      <c r="GJ1332" s="1">
        <f t="shared" si="457"/>
        <v>0</v>
      </c>
      <c r="GK1332" s="1" t="str">
        <f t="shared" si="458"/>
        <v/>
      </c>
      <c r="GL1332" s="1" t="str">
        <f t="shared" si="459"/>
        <v/>
      </c>
      <c r="HA1332" s="2"/>
      <c r="HB1332" s="2">
        <f t="shared" si="431"/>
        <v>4.8000000000000718</v>
      </c>
      <c r="HC1332" s="145">
        <f t="shared" si="432"/>
        <v>0.68435493850113938</v>
      </c>
      <c r="HD1332" s="2">
        <f t="shared" si="433"/>
        <v>7.7951369473738819E-4</v>
      </c>
      <c r="HE1332" s="2" t="str">
        <f t="shared" si="429"/>
        <v/>
      </c>
      <c r="HF1332" s="24" t="str">
        <f t="shared" si="430"/>
        <v/>
      </c>
    </row>
    <row r="1333" spans="157:214" ht="20.100000000000001" customHeight="1" x14ac:dyDescent="0.25">
      <c r="FA1333" s="1">
        <v>746</v>
      </c>
      <c r="FB1333" s="1">
        <f t="shared" si="434"/>
        <v>-4686.0928826278232</v>
      </c>
      <c r="FC1333" s="1">
        <f t="shared" si="435"/>
        <v>5.1622774104984054E-5</v>
      </c>
      <c r="FD1333" s="1">
        <f t="shared" si="436"/>
        <v>0.15481469327466879</v>
      </c>
      <c r="FE1333" s="1" t="str">
        <f t="shared" si="437"/>
        <v/>
      </c>
      <c r="FF1333" s="1">
        <f t="shared" si="438"/>
        <v>5.1622774104984054E-5</v>
      </c>
      <c r="FG1333" s="1" t="str">
        <f t="shared" si="439"/>
        <v/>
      </c>
      <c r="FI1333" s="1">
        <f t="shared" si="440"/>
        <v>2.1115887783908995E-167</v>
      </c>
      <c r="FJ1333" s="1" t="str">
        <f t="shared" si="441"/>
        <v/>
      </c>
      <c r="FK1333" s="1" t="str">
        <f t="shared" si="442"/>
        <v/>
      </c>
      <c r="FP1333" s="1">
        <v>746</v>
      </c>
      <c r="FQ1333" s="1">
        <f t="shared" si="443"/>
        <v>-9.9115337935748649</v>
      </c>
      <c r="FR1333" s="1">
        <f t="shared" si="444"/>
        <v>2.4406829392206363E-2</v>
      </c>
      <c r="FS1333" s="1">
        <f t="shared" si="445"/>
        <v>0.15481469327466876</v>
      </c>
      <c r="FT1333" s="1" t="str">
        <f t="shared" si="446"/>
        <v/>
      </c>
      <c r="FU1333" s="1">
        <f t="shared" si="447"/>
        <v>2.4406829392206363E-2</v>
      </c>
      <c r="FV1333" s="1" t="str">
        <f t="shared" si="448"/>
        <v/>
      </c>
      <c r="FW1333" s="1">
        <f t="shared" si="449"/>
        <v>1.0299844941427342E-307</v>
      </c>
      <c r="FX1333" s="1" t="str">
        <f t="shared" si="450"/>
        <v/>
      </c>
      <c r="FY1333" s="1" t="str">
        <f t="shared" si="451"/>
        <v/>
      </c>
      <c r="GC1333" s="1">
        <v>746</v>
      </c>
      <c r="GD1333" s="1">
        <f t="shared" si="460"/>
        <v>-36.010154226619662</v>
      </c>
      <c r="GE1333" s="1">
        <f t="shared" si="452"/>
        <v>6.7178027839726396E-3</v>
      </c>
      <c r="GF1333" s="1">
        <f t="shared" si="453"/>
        <v>0.15481469327466887</v>
      </c>
      <c r="GG1333" s="1" t="str">
        <f t="shared" si="454"/>
        <v/>
      </c>
      <c r="GH1333" s="1">
        <f t="shared" si="455"/>
        <v>6.7178027839726396E-3</v>
      </c>
      <c r="GI1333" s="1" t="str">
        <f t="shared" si="456"/>
        <v/>
      </c>
      <c r="GJ1333" s="1">
        <f t="shared" si="457"/>
        <v>0</v>
      </c>
      <c r="GK1333" s="1" t="str">
        <f t="shared" si="458"/>
        <v/>
      </c>
      <c r="GL1333" s="1" t="str">
        <f t="shared" si="459"/>
        <v/>
      </c>
      <c r="HA1333" s="2"/>
      <c r="HB1333" s="2">
        <f t="shared" si="431"/>
        <v>4.8064000000000719</v>
      </c>
      <c r="HC1333" s="145">
        <f t="shared" si="432"/>
        <v>0.68357542480640199</v>
      </c>
      <c r="HD1333" s="2">
        <f t="shared" si="433"/>
        <v>7.7961417721028603E-4</v>
      </c>
      <c r="HE1333" s="2" t="str">
        <f t="shared" si="429"/>
        <v/>
      </c>
      <c r="HF1333" s="24" t="str">
        <f t="shared" si="430"/>
        <v/>
      </c>
    </row>
    <row r="1334" spans="157:214" ht="20.100000000000001" customHeight="1" x14ac:dyDescent="0.25">
      <c r="FA1334" s="1">
        <v>747</v>
      </c>
      <c r="FB1334" s="1">
        <f t="shared" si="434"/>
        <v>-4667.6436980505496</v>
      </c>
      <c r="FC1334" s="1">
        <f t="shared" si="435"/>
        <v>5.1832581278070424E-5</v>
      </c>
      <c r="FD1334" s="1">
        <f t="shared" si="436"/>
        <v>0.15576902671227666</v>
      </c>
      <c r="FE1334" s="1" t="str">
        <f t="shared" si="437"/>
        <v/>
      </c>
      <c r="FF1334" s="1">
        <f t="shared" si="438"/>
        <v>5.1832581278070424E-5</v>
      </c>
      <c r="FG1334" s="1" t="str">
        <f t="shared" si="439"/>
        <v/>
      </c>
      <c r="FI1334" s="1">
        <f t="shared" si="440"/>
        <v>2.3558313914719021E-167</v>
      </c>
      <c r="FJ1334" s="1" t="str">
        <f t="shared" si="441"/>
        <v/>
      </c>
      <c r="FK1334" s="1" t="str">
        <f t="shared" si="442"/>
        <v/>
      </c>
      <c r="FP1334" s="1">
        <v>747</v>
      </c>
      <c r="FQ1334" s="1">
        <f t="shared" si="443"/>
        <v>-9.8725120069859891</v>
      </c>
      <c r="FR1334" s="1">
        <f t="shared" si="444"/>
        <v>2.4506024523958999E-2</v>
      </c>
      <c r="FS1334" s="1">
        <f t="shared" si="445"/>
        <v>0.15576902671227666</v>
      </c>
      <c r="FT1334" s="1" t="str">
        <f t="shared" si="446"/>
        <v/>
      </c>
      <c r="FU1334" s="1">
        <f t="shared" si="447"/>
        <v>2.4506024523958999E-2</v>
      </c>
      <c r="FV1334" s="1" t="str">
        <f t="shared" si="448"/>
        <v/>
      </c>
      <c r="FW1334" s="1">
        <f t="shared" si="449"/>
        <v>1.1967308933746269E-307</v>
      </c>
      <c r="FX1334" s="1" t="str">
        <f t="shared" si="450"/>
        <v/>
      </c>
      <c r="FY1334" s="1" t="str">
        <f t="shared" si="451"/>
        <v/>
      </c>
      <c r="GC1334" s="1">
        <v>747</v>
      </c>
      <c r="GD1334" s="1">
        <f t="shared" si="460"/>
        <v>-35.86838196588495</v>
      </c>
      <c r="GE1334" s="1">
        <f t="shared" si="452"/>
        <v>6.7451055245923257E-3</v>
      </c>
      <c r="GF1334" s="1">
        <f t="shared" si="453"/>
        <v>0.1557690267122768</v>
      </c>
      <c r="GG1334" s="1" t="str">
        <f t="shared" si="454"/>
        <v/>
      </c>
      <c r="GH1334" s="1">
        <f t="shared" si="455"/>
        <v>6.7451055245923257E-3</v>
      </c>
      <c r="GI1334" s="1" t="str">
        <f t="shared" si="456"/>
        <v/>
      </c>
      <c r="GJ1334" s="1">
        <f t="shared" si="457"/>
        <v>0</v>
      </c>
      <c r="GK1334" s="1" t="str">
        <f t="shared" si="458"/>
        <v/>
      </c>
      <c r="GL1334" s="1" t="str">
        <f t="shared" si="459"/>
        <v/>
      </c>
      <c r="HA1334" s="2"/>
      <c r="HB1334" s="2">
        <f t="shared" si="431"/>
        <v>4.8128000000000721</v>
      </c>
      <c r="HC1334" s="145">
        <f t="shared" si="432"/>
        <v>0.6827958106291917</v>
      </c>
      <c r="HD1334" s="2">
        <f t="shared" si="433"/>
        <v>7.7971122106135216E-4</v>
      </c>
      <c r="HE1334" s="2" t="str">
        <f t="shared" si="429"/>
        <v/>
      </c>
      <c r="HF1334" s="24" t="str">
        <f t="shared" si="430"/>
        <v/>
      </c>
    </row>
    <row r="1335" spans="157:214" ht="20.100000000000001" customHeight="1" x14ac:dyDescent="0.25">
      <c r="FA1335" s="1">
        <v>748</v>
      </c>
      <c r="FB1335" s="1">
        <f t="shared" si="434"/>
        <v>-4649.1945134732741</v>
      </c>
      <c r="FC1335" s="1">
        <f t="shared" si="435"/>
        <v>5.204240847197263E-5</v>
      </c>
      <c r="FD1335" s="1">
        <f t="shared" si="436"/>
        <v>0.1567272311160284</v>
      </c>
      <c r="FE1335" s="1" t="str">
        <f t="shared" si="437"/>
        <v/>
      </c>
      <c r="FF1335" s="1">
        <f t="shared" si="438"/>
        <v>5.204240847197263E-5</v>
      </c>
      <c r="FG1335" s="1" t="str">
        <f t="shared" si="439"/>
        <v/>
      </c>
      <c r="FI1335" s="1">
        <f t="shared" si="440"/>
        <v>2.628282932494144E-167</v>
      </c>
      <c r="FJ1335" s="1" t="str">
        <f t="shared" si="441"/>
        <v/>
      </c>
      <c r="FK1335" s="1" t="str">
        <f t="shared" si="442"/>
        <v/>
      </c>
      <c r="FP1335" s="1">
        <v>748</v>
      </c>
      <c r="FQ1335" s="1">
        <f t="shared" si="443"/>
        <v>-9.8334902203971097</v>
      </c>
      <c r="FR1335" s="1">
        <f t="shared" si="444"/>
        <v>2.4605229121391164E-2</v>
      </c>
      <c r="FS1335" s="1">
        <f t="shared" si="445"/>
        <v>0.1567272311160284</v>
      </c>
      <c r="FT1335" s="1" t="str">
        <f t="shared" si="446"/>
        <v/>
      </c>
      <c r="FU1335" s="1">
        <f t="shared" si="447"/>
        <v>2.4605229121391164E-2</v>
      </c>
      <c r="FV1335" s="1" t="str">
        <f t="shared" si="448"/>
        <v/>
      </c>
      <c r="FW1335" s="1">
        <f t="shared" si="449"/>
        <v>1.39044997749696E-307</v>
      </c>
      <c r="FX1335" s="1" t="str">
        <f t="shared" si="450"/>
        <v/>
      </c>
      <c r="FY1335" s="1" t="str">
        <f t="shared" si="451"/>
        <v/>
      </c>
      <c r="GC1335" s="1">
        <v>748</v>
      </c>
      <c r="GD1335" s="1">
        <f t="shared" si="460"/>
        <v>-35.726609705150224</v>
      </c>
      <c r="GE1335" s="1">
        <f t="shared" si="452"/>
        <v>6.772410870571656E-3</v>
      </c>
      <c r="GF1335" s="1">
        <f t="shared" si="453"/>
        <v>0.15672723111602854</v>
      </c>
      <c r="GG1335" s="1" t="str">
        <f t="shared" si="454"/>
        <v/>
      </c>
      <c r="GH1335" s="1">
        <f t="shared" si="455"/>
        <v>6.772410870571656E-3</v>
      </c>
      <c r="GI1335" s="1" t="str">
        <f t="shared" si="456"/>
        <v/>
      </c>
      <c r="GJ1335" s="1">
        <f t="shared" si="457"/>
        <v>0</v>
      </c>
      <c r="GK1335" s="1" t="str">
        <f t="shared" si="458"/>
        <v/>
      </c>
      <c r="GL1335" s="1" t="str">
        <f t="shared" si="459"/>
        <v/>
      </c>
      <c r="HA1335" s="2"/>
      <c r="HB1335" s="2">
        <f t="shared" si="431"/>
        <v>4.8192000000000723</v>
      </c>
      <c r="HC1335" s="145">
        <f t="shared" si="432"/>
        <v>0.68201609940813035</v>
      </c>
      <c r="HD1335" s="2">
        <f t="shared" si="433"/>
        <v>7.798048341725039E-4</v>
      </c>
      <c r="HE1335" s="2" t="str">
        <f t="shared" si="429"/>
        <v/>
      </c>
      <c r="HF1335" s="24" t="str">
        <f t="shared" si="430"/>
        <v/>
      </c>
    </row>
    <row r="1336" spans="157:214" ht="20.100000000000001" customHeight="1" x14ac:dyDescent="0.25">
      <c r="FA1336" s="2">
        <v>749</v>
      </c>
      <c r="FB1336" s="1">
        <f t="shared" si="434"/>
        <v>-4630.7453288959987</v>
      </c>
      <c r="FC1336" s="1">
        <f t="shared" si="435"/>
        <v>5.2252249039731315E-5</v>
      </c>
      <c r="FD1336" s="1">
        <f t="shared" si="436"/>
        <v>0.15768930679401866</v>
      </c>
      <c r="FE1336" s="1" t="str">
        <f t="shared" si="437"/>
        <v/>
      </c>
      <c r="FF1336" s="1">
        <f t="shared" si="438"/>
        <v>5.2252249039731315E-5</v>
      </c>
      <c r="FG1336" s="1" t="str">
        <f t="shared" si="439"/>
        <v/>
      </c>
      <c r="FI1336" s="1">
        <f t="shared" si="440"/>
        <v>2.9321965371507488E-167</v>
      </c>
      <c r="FJ1336" s="1" t="str">
        <f t="shared" si="441"/>
        <v/>
      </c>
      <c r="FK1336" s="1" t="str">
        <f t="shared" si="442"/>
        <v/>
      </c>
      <c r="FP1336" s="2">
        <v>749</v>
      </c>
      <c r="FQ1336" s="1">
        <f t="shared" si="443"/>
        <v>-9.794468433808234</v>
      </c>
      <c r="FR1336" s="1">
        <f t="shared" si="444"/>
        <v>2.4704440041874325E-2</v>
      </c>
      <c r="FS1336" s="1">
        <f t="shared" si="445"/>
        <v>0.15768930679401863</v>
      </c>
      <c r="FT1336" s="1" t="str">
        <f t="shared" si="446"/>
        <v/>
      </c>
      <c r="FU1336" s="1">
        <f t="shared" si="447"/>
        <v>2.4704440041874325E-2</v>
      </c>
      <c r="FV1336" s="1" t="str">
        <f t="shared" si="448"/>
        <v/>
      </c>
      <c r="FW1336" s="1">
        <f t="shared" si="449"/>
        <v>1.6155012102174025E-307</v>
      </c>
      <c r="FX1336" s="1" t="str">
        <f t="shared" si="450"/>
        <v/>
      </c>
      <c r="FY1336" s="1" t="str">
        <f t="shared" si="451"/>
        <v/>
      </c>
      <c r="GC1336" s="2">
        <v>749</v>
      </c>
      <c r="GD1336" s="1">
        <f t="shared" si="460"/>
        <v>-35.584837444415498</v>
      </c>
      <c r="GE1336" s="1">
        <f t="shared" si="452"/>
        <v>6.7997179569249172E-3</v>
      </c>
      <c r="GF1336" s="1">
        <f t="shared" si="453"/>
        <v>0.15768930679401877</v>
      </c>
      <c r="GG1336" s="1" t="str">
        <f t="shared" si="454"/>
        <v/>
      </c>
      <c r="GH1336" s="1">
        <f t="shared" si="455"/>
        <v>6.7997179569249172E-3</v>
      </c>
      <c r="GI1336" s="1" t="str">
        <f t="shared" si="456"/>
        <v/>
      </c>
      <c r="GJ1336" s="1">
        <f t="shared" si="457"/>
        <v>0</v>
      </c>
      <c r="GK1336" s="1" t="str">
        <f t="shared" si="458"/>
        <v/>
      </c>
      <c r="GL1336" s="1" t="str">
        <f t="shared" si="459"/>
        <v/>
      </c>
      <c r="HA1336" s="2"/>
      <c r="HB1336" s="2">
        <f t="shared" si="431"/>
        <v>4.8256000000000725</v>
      </c>
      <c r="HC1336" s="145">
        <f t="shared" si="432"/>
        <v>0.68123629457395785</v>
      </c>
      <c r="HD1336" s="2">
        <f t="shared" si="433"/>
        <v>7.7989502443820413E-4</v>
      </c>
      <c r="HE1336" s="2" t="str">
        <f t="shared" si="429"/>
        <v/>
      </c>
      <c r="HF1336" s="24" t="str">
        <f t="shared" si="430"/>
        <v/>
      </c>
    </row>
    <row r="1337" spans="157:214" ht="20.100000000000001" customHeight="1" x14ac:dyDescent="0.25">
      <c r="FA1337" s="1">
        <v>750</v>
      </c>
      <c r="FB1337" s="1">
        <f t="shared" si="434"/>
        <v>-4612.2961443187251</v>
      </c>
      <c r="FC1337" s="1">
        <f t="shared" si="435"/>
        <v>5.2462096306889343E-5</v>
      </c>
      <c r="FD1337" s="1">
        <f t="shared" si="436"/>
        <v>0.15865525393145691</v>
      </c>
      <c r="FE1337" s="1" t="str">
        <f t="shared" si="437"/>
        <v/>
      </c>
      <c r="FF1337" s="1">
        <f t="shared" si="438"/>
        <v>5.2462096306889343E-5</v>
      </c>
      <c r="FG1337" s="1" t="str">
        <f t="shared" si="439"/>
        <v/>
      </c>
      <c r="FI1337" s="1">
        <f t="shared" si="440"/>
        <v>3.2711999392684632E-167</v>
      </c>
      <c r="FJ1337" s="1" t="str">
        <f t="shared" si="441"/>
        <v/>
      </c>
      <c r="FK1337" s="1" t="str">
        <f t="shared" si="442"/>
        <v/>
      </c>
      <c r="FP1337" s="1">
        <v>750</v>
      </c>
      <c r="FQ1337" s="1">
        <f t="shared" si="443"/>
        <v>-9.7554466472193546</v>
      </c>
      <c r="FR1337" s="1">
        <f t="shared" si="444"/>
        <v>2.4803654129779241E-2</v>
      </c>
      <c r="FS1337" s="1">
        <f t="shared" si="445"/>
        <v>0.15865525393145699</v>
      </c>
      <c r="FT1337" s="1" t="str">
        <f t="shared" si="446"/>
        <v/>
      </c>
      <c r="FU1337" s="1">
        <f t="shared" si="447"/>
        <v>2.4803654129779241E-2</v>
      </c>
      <c r="FV1337" s="1" t="str">
        <f t="shared" si="448"/>
        <v/>
      </c>
      <c r="FW1337" s="1">
        <f t="shared" si="449"/>
        <v>1.8769480709681322E-307</v>
      </c>
      <c r="FX1337" s="1" t="str">
        <f t="shared" si="450"/>
        <v/>
      </c>
      <c r="FY1337" s="1" t="str">
        <f t="shared" si="451"/>
        <v/>
      </c>
      <c r="GC1337" s="1">
        <v>750</v>
      </c>
      <c r="GD1337" s="1">
        <f t="shared" si="460"/>
        <v>-35.443065183680773</v>
      </c>
      <c r="GE1337" s="1">
        <f t="shared" si="452"/>
        <v>6.8270259150880423E-3</v>
      </c>
      <c r="GF1337" s="1">
        <f t="shared" si="453"/>
        <v>0.15865525393145713</v>
      </c>
      <c r="GG1337" s="1" t="str">
        <f t="shared" si="454"/>
        <v/>
      </c>
      <c r="GH1337" s="1">
        <f t="shared" si="455"/>
        <v>6.8270259150880423E-3</v>
      </c>
      <c r="GI1337" s="1" t="str">
        <f t="shared" si="456"/>
        <v/>
      </c>
      <c r="GJ1337" s="1">
        <f t="shared" si="457"/>
        <v>0</v>
      </c>
      <c r="GK1337" s="1" t="str">
        <f t="shared" si="458"/>
        <v/>
      </c>
      <c r="GL1337" s="1" t="str">
        <f t="shared" si="459"/>
        <v/>
      </c>
      <c r="HA1337" s="2"/>
      <c r="HB1337" s="2">
        <f t="shared" si="431"/>
        <v>4.8320000000000727</v>
      </c>
      <c r="HC1337" s="145">
        <f t="shared" si="432"/>
        <v>0.68045639954951964</v>
      </c>
      <c r="HD1337" s="2">
        <f t="shared" si="433"/>
        <v>7.7998179976623838E-4</v>
      </c>
      <c r="HE1337" s="2" t="str">
        <f t="shared" si="429"/>
        <v/>
      </c>
      <c r="HF1337" s="24" t="str">
        <f t="shared" si="430"/>
        <v/>
      </c>
    </row>
    <row r="1338" spans="157:214" ht="20.100000000000001" customHeight="1" x14ac:dyDescent="0.25">
      <c r="FA1338" s="1">
        <v>751</v>
      </c>
      <c r="FB1338" s="1">
        <f t="shared" si="434"/>
        <v>-4593.8469597414496</v>
      </c>
      <c r="FC1338" s="1">
        <f t="shared" si="435"/>
        <v>5.2671943571809023E-5</v>
      </c>
      <c r="FD1338" s="1">
        <f t="shared" si="436"/>
        <v>0.15962507259016356</v>
      </c>
      <c r="FE1338" s="1" t="str">
        <f t="shared" si="437"/>
        <v/>
      </c>
      <c r="FF1338" s="1">
        <f t="shared" si="438"/>
        <v>5.2671943571809023E-5</v>
      </c>
      <c r="FG1338" s="1" t="str">
        <f t="shared" si="439"/>
        <v/>
      </c>
      <c r="FI1338" s="1">
        <f t="shared" si="440"/>
        <v>3.6493385407419177E-167</v>
      </c>
      <c r="FJ1338" s="1" t="str">
        <f t="shared" si="441"/>
        <v/>
      </c>
      <c r="FK1338" s="1" t="str">
        <f t="shared" si="442"/>
        <v/>
      </c>
      <c r="FP1338" s="1">
        <v>751</v>
      </c>
      <c r="FQ1338" s="1">
        <f t="shared" si="443"/>
        <v>-9.7164248606304788</v>
      </c>
      <c r="FR1338" s="1">
        <f t="shared" si="444"/>
        <v>2.4902868216625858E-2</v>
      </c>
      <c r="FS1338" s="1">
        <f t="shared" si="445"/>
        <v>0.15962507259016356</v>
      </c>
      <c r="FT1338" s="1" t="str">
        <f t="shared" si="446"/>
        <v/>
      </c>
      <c r="FU1338" s="1">
        <f t="shared" si="447"/>
        <v>2.4902868216625858E-2</v>
      </c>
      <c r="FV1338" s="1" t="str">
        <f t="shared" si="448"/>
        <v/>
      </c>
      <c r="FW1338" s="1">
        <f t="shared" si="449"/>
        <v>2.1806716530673518E-307</v>
      </c>
      <c r="FX1338" s="1" t="str">
        <f t="shared" si="450"/>
        <v/>
      </c>
      <c r="FY1338" s="1" t="str">
        <f t="shared" si="451"/>
        <v/>
      </c>
      <c r="GC1338" s="1">
        <v>751</v>
      </c>
      <c r="GD1338" s="1">
        <f t="shared" si="460"/>
        <v>-35.301292922946047</v>
      </c>
      <c r="GE1338" s="1">
        <f t="shared" si="452"/>
        <v>6.8543338729598821E-3</v>
      </c>
      <c r="GF1338" s="1">
        <f t="shared" si="453"/>
        <v>0.15962507259016367</v>
      </c>
      <c r="GG1338" s="1" t="str">
        <f t="shared" si="454"/>
        <v/>
      </c>
      <c r="GH1338" s="1">
        <f t="shared" si="455"/>
        <v>6.8543338729598821E-3</v>
      </c>
      <c r="GI1338" s="1" t="str">
        <f t="shared" si="456"/>
        <v/>
      </c>
      <c r="GJ1338" s="1">
        <f t="shared" si="457"/>
        <v>0</v>
      </c>
      <c r="GK1338" s="1" t="str">
        <f t="shared" si="458"/>
        <v/>
      </c>
      <c r="GL1338" s="1" t="str">
        <f t="shared" si="459"/>
        <v/>
      </c>
      <c r="HA1338" s="2"/>
      <c r="HB1338" s="2">
        <f t="shared" si="431"/>
        <v>4.8384000000000729</v>
      </c>
      <c r="HC1338" s="145">
        <f t="shared" si="432"/>
        <v>0.6796764177497534</v>
      </c>
      <c r="HD1338" s="2">
        <f t="shared" si="433"/>
        <v>7.8006516807760384E-4</v>
      </c>
      <c r="HE1338" s="2" t="str">
        <f t="shared" si="429"/>
        <v/>
      </c>
      <c r="HF1338" s="24" t="str">
        <f t="shared" si="430"/>
        <v/>
      </c>
    </row>
    <row r="1339" spans="157:214" ht="20.100000000000001" customHeight="1" x14ac:dyDescent="0.25">
      <c r="FA1339" s="1">
        <v>752</v>
      </c>
      <c r="FB1339" s="1">
        <f t="shared" si="434"/>
        <v>-4575.3977751641742</v>
      </c>
      <c r="FC1339" s="1">
        <f t="shared" si="435"/>
        <v>5.2881784105992575E-5</v>
      </c>
      <c r="FD1339" s="1">
        <f t="shared" si="436"/>
        <v>0.16059876270807047</v>
      </c>
      <c r="FE1339" s="1" t="str">
        <f t="shared" si="437"/>
        <v/>
      </c>
      <c r="FF1339" s="1">
        <f t="shared" si="438"/>
        <v>5.2881784105992575E-5</v>
      </c>
      <c r="FG1339" s="1" t="str">
        <f t="shared" si="439"/>
        <v/>
      </c>
      <c r="FI1339" s="1">
        <f t="shared" si="440"/>
        <v>4.0711234260044639E-167</v>
      </c>
      <c r="FJ1339" s="1" t="str">
        <f t="shared" si="441"/>
        <v/>
      </c>
      <c r="FK1339" s="1" t="str">
        <f t="shared" si="442"/>
        <v/>
      </c>
      <c r="FP1339" s="1">
        <v>752</v>
      </c>
      <c r="FQ1339" s="1">
        <f t="shared" si="443"/>
        <v>-9.6774030740415995</v>
      </c>
      <c r="FR1339" s="1">
        <f t="shared" si="444"/>
        <v>2.500207912123497E-2</v>
      </c>
      <c r="FS1339" s="1">
        <f t="shared" si="445"/>
        <v>0.16059876270807047</v>
      </c>
      <c r="FT1339" s="1" t="str">
        <f t="shared" si="446"/>
        <v/>
      </c>
      <c r="FU1339" s="1">
        <f t="shared" si="447"/>
        <v>2.500207912123497E-2</v>
      </c>
      <c r="FV1339" s="1" t="str">
        <f t="shared" si="448"/>
        <v/>
      </c>
      <c r="FW1339" s="1">
        <f t="shared" si="449"/>
        <v>2.5335025765451293E-307</v>
      </c>
      <c r="FX1339" s="1" t="str">
        <f t="shared" si="450"/>
        <v/>
      </c>
      <c r="FY1339" s="1" t="str">
        <f t="shared" si="451"/>
        <v/>
      </c>
      <c r="GC1339" s="1">
        <v>752</v>
      </c>
      <c r="GD1339" s="1">
        <f t="shared" si="460"/>
        <v>-35.159520662211321</v>
      </c>
      <c r="GE1339" s="1">
        <f t="shared" si="452"/>
        <v>6.8816409549439248E-3</v>
      </c>
      <c r="GF1339" s="1">
        <f t="shared" si="453"/>
        <v>0.16059876270807061</v>
      </c>
      <c r="GG1339" s="1" t="str">
        <f t="shared" si="454"/>
        <v/>
      </c>
      <c r="GH1339" s="1">
        <f t="shared" si="455"/>
        <v>6.8816409549439248E-3</v>
      </c>
      <c r="GI1339" s="1" t="str">
        <f t="shared" si="456"/>
        <v/>
      </c>
      <c r="GJ1339" s="1">
        <f t="shared" si="457"/>
        <v>0</v>
      </c>
      <c r="GK1339" s="1" t="str">
        <f t="shared" si="458"/>
        <v/>
      </c>
      <c r="GL1339" s="1" t="str">
        <f t="shared" si="459"/>
        <v/>
      </c>
      <c r="HA1339" s="2"/>
      <c r="HB1339" s="2">
        <f t="shared" si="431"/>
        <v>4.844800000000073</v>
      </c>
      <c r="HC1339" s="145">
        <f t="shared" si="432"/>
        <v>0.6788963525816758</v>
      </c>
      <c r="HD1339" s="2">
        <f t="shared" si="433"/>
        <v>7.8014513730451096E-4</v>
      </c>
      <c r="HE1339" s="2" t="str">
        <f t="shared" si="429"/>
        <v/>
      </c>
      <c r="HF1339" s="24" t="str">
        <f t="shared" si="430"/>
        <v/>
      </c>
    </row>
    <row r="1340" spans="157:214" ht="20.100000000000001" customHeight="1" x14ac:dyDescent="0.25">
      <c r="FA1340" s="1">
        <v>753</v>
      </c>
      <c r="FB1340" s="1">
        <f t="shared" si="434"/>
        <v>-4556.9485905868987</v>
      </c>
      <c r="FC1340" s="1">
        <f t="shared" si="435"/>
        <v>5.3091611154406241E-5</v>
      </c>
      <c r="FD1340" s="1">
        <f t="shared" si="436"/>
        <v>0.1615763240987293</v>
      </c>
      <c r="FE1340" s="1" t="str">
        <f t="shared" si="437"/>
        <v/>
      </c>
      <c r="FF1340" s="1">
        <f t="shared" si="438"/>
        <v>5.3091611154406241E-5</v>
      </c>
      <c r="FG1340" s="1" t="str">
        <f t="shared" si="439"/>
        <v/>
      </c>
      <c r="FI1340" s="1">
        <f t="shared" si="440"/>
        <v>4.5415848878143857E-167</v>
      </c>
      <c r="FJ1340" s="1" t="str">
        <f t="shared" si="441"/>
        <v/>
      </c>
      <c r="FK1340" s="1" t="str">
        <f t="shared" si="442"/>
        <v/>
      </c>
      <c r="FP1340" s="1">
        <v>753</v>
      </c>
      <c r="FQ1340" s="1">
        <f t="shared" si="443"/>
        <v>-9.6383812874527237</v>
      </c>
      <c r="FR1340" s="1">
        <f t="shared" si="444"/>
        <v>2.5101283649881331E-2</v>
      </c>
      <c r="FS1340" s="1">
        <f t="shared" si="445"/>
        <v>0.16157632409872916</v>
      </c>
      <c r="FT1340" s="1" t="str">
        <f t="shared" si="446"/>
        <v/>
      </c>
      <c r="FU1340" s="1">
        <f t="shared" si="447"/>
        <v>2.5101283649881331E-2</v>
      </c>
      <c r="FV1340" s="1" t="str">
        <f t="shared" si="448"/>
        <v/>
      </c>
      <c r="FW1340" s="1">
        <f t="shared" si="449"/>
        <v>2.9433741659309132E-307</v>
      </c>
      <c r="FX1340" s="1" t="str">
        <f t="shared" si="450"/>
        <v/>
      </c>
      <c r="FY1340" s="1" t="str">
        <f t="shared" si="451"/>
        <v/>
      </c>
      <c r="GC1340" s="1">
        <v>753</v>
      </c>
      <c r="GD1340" s="1">
        <f t="shared" si="460"/>
        <v>-35.017748401476609</v>
      </c>
      <c r="GE1340" s="1">
        <f t="shared" si="452"/>
        <v>6.9089462819904605E-3</v>
      </c>
      <c r="GF1340" s="1">
        <f t="shared" si="453"/>
        <v>0.1615763240987293</v>
      </c>
      <c r="GG1340" s="1" t="str">
        <f t="shared" si="454"/>
        <v/>
      </c>
      <c r="GH1340" s="1">
        <f t="shared" si="455"/>
        <v>6.9089462819904605E-3</v>
      </c>
      <c r="GI1340" s="1" t="str">
        <f t="shared" si="456"/>
        <v/>
      </c>
      <c r="GJ1340" s="1">
        <f t="shared" si="457"/>
        <v>0</v>
      </c>
      <c r="GK1340" s="1" t="str">
        <f t="shared" si="458"/>
        <v/>
      </c>
      <c r="GL1340" s="1" t="str">
        <f t="shared" si="459"/>
        <v/>
      </c>
      <c r="HA1340" s="2"/>
      <c r="HB1340" s="2">
        <f t="shared" si="431"/>
        <v>4.8512000000000732</v>
      </c>
      <c r="HC1340" s="145">
        <f t="shared" si="432"/>
        <v>0.67811620744437129</v>
      </c>
      <c r="HD1340" s="2">
        <f t="shared" si="433"/>
        <v>7.802217153937141E-4</v>
      </c>
      <c r="HE1340" s="2" t="str">
        <f t="shared" si="429"/>
        <v/>
      </c>
      <c r="HF1340" s="24" t="str">
        <f t="shared" si="430"/>
        <v/>
      </c>
    </row>
    <row r="1341" spans="157:214" ht="20.100000000000001" customHeight="1" x14ac:dyDescent="0.25">
      <c r="FA1341" s="1">
        <v>754</v>
      </c>
      <c r="FB1341" s="1">
        <f t="shared" si="434"/>
        <v>-4538.4994060096251</v>
      </c>
      <c r="FC1341" s="1">
        <f t="shared" si="435"/>
        <v>5.3301417935807778E-5</v>
      </c>
      <c r="FD1341" s="1">
        <f t="shared" si="436"/>
        <v>0.16255775645082418</v>
      </c>
      <c r="FE1341" s="1" t="str">
        <f t="shared" si="437"/>
        <v/>
      </c>
      <c r="FF1341" s="1">
        <f t="shared" si="438"/>
        <v>5.3301417935807778E-5</v>
      </c>
      <c r="FG1341" s="1" t="str">
        <f t="shared" si="439"/>
        <v/>
      </c>
      <c r="FI1341" s="1">
        <f t="shared" si="440"/>
        <v>5.0663320960055259E-167</v>
      </c>
      <c r="FJ1341" s="1" t="str">
        <f t="shared" si="441"/>
        <v/>
      </c>
      <c r="FK1341" s="1" t="str">
        <f t="shared" si="442"/>
        <v/>
      </c>
      <c r="FP1341" s="1">
        <v>754</v>
      </c>
      <c r="FQ1341" s="1">
        <f t="shared" si="443"/>
        <v>-9.5993595008638444</v>
      </c>
      <c r="FR1341" s="1">
        <f t="shared" si="444"/>
        <v>2.5200478596448559E-2</v>
      </c>
      <c r="FS1341" s="1">
        <f t="shared" si="445"/>
        <v>0.16255775645082429</v>
      </c>
      <c r="FT1341" s="1" t="str">
        <f t="shared" si="446"/>
        <v/>
      </c>
      <c r="FU1341" s="1">
        <f t="shared" si="447"/>
        <v>2.5200478596448559E-2</v>
      </c>
      <c r="FV1341" s="1" t="str">
        <f t="shared" si="448"/>
        <v/>
      </c>
      <c r="FW1341" s="1">
        <f t="shared" si="449"/>
        <v>3.4195003181599318E-307</v>
      </c>
      <c r="FX1341" s="1" t="str">
        <f t="shared" si="450"/>
        <v/>
      </c>
      <c r="FY1341" s="1" t="str">
        <f t="shared" si="451"/>
        <v/>
      </c>
      <c r="GC1341" s="1">
        <v>754</v>
      </c>
      <c r="GD1341" s="1">
        <f t="shared" si="460"/>
        <v>-34.875976140741884</v>
      </c>
      <c r="GE1341" s="1">
        <f t="shared" si="452"/>
        <v>6.9362489716392082E-3</v>
      </c>
      <c r="GF1341" s="1">
        <f t="shared" si="453"/>
        <v>0.16255775645082432</v>
      </c>
      <c r="GG1341" s="1" t="str">
        <f t="shared" si="454"/>
        <v/>
      </c>
      <c r="GH1341" s="1">
        <f t="shared" si="455"/>
        <v>6.9362489716392082E-3</v>
      </c>
      <c r="GI1341" s="1" t="str">
        <f t="shared" si="456"/>
        <v/>
      </c>
      <c r="GJ1341" s="1">
        <f t="shared" si="457"/>
        <v>0</v>
      </c>
      <c r="GK1341" s="1" t="str">
        <f t="shared" si="458"/>
        <v/>
      </c>
      <c r="GL1341" s="1" t="str">
        <f t="shared" si="459"/>
        <v/>
      </c>
      <c r="HA1341" s="2"/>
      <c r="HB1341" s="2">
        <f t="shared" si="431"/>
        <v>4.8576000000000734</v>
      </c>
      <c r="HC1341" s="145">
        <f t="shared" si="432"/>
        <v>0.67733598572897757</v>
      </c>
      <c r="HD1341" s="2">
        <f t="shared" si="433"/>
        <v>7.8029491030284781E-4</v>
      </c>
      <c r="HE1341" s="2" t="str">
        <f t="shared" si="429"/>
        <v/>
      </c>
      <c r="HF1341" s="24" t="str">
        <f t="shared" si="430"/>
        <v/>
      </c>
    </row>
    <row r="1342" spans="157:214" ht="20.100000000000001" customHeight="1" x14ac:dyDescent="0.25">
      <c r="FA1342" s="2">
        <v>755</v>
      </c>
      <c r="FB1342" s="1">
        <f t="shared" si="434"/>
        <v>-4520.0502214323496</v>
      </c>
      <c r="FC1342" s="1">
        <f t="shared" si="435"/>
        <v>5.3511197643077316E-5</v>
      </c>
      <c r="FD1342" s="1">
        <f t="shared" si="436"/>
        <v>0.16354305932769228</v>
      </c>
      <c r="FE1342" s="1" t="str">
        <f t="shared" si="437"/>
        <v/>
      </c>
      <c r="FF1342" s="1">
        <f t="shared" si="438"/>
        <v>5.3511197643077316E-5</v>
      </c>
      <c r="FG1342" s="1" t="str">
        <f t="shared" si="439"/>
        <v/>
      </c>
      <c r="FI1342" s="1">
        <f t="shared" si="440"/>
        <v>5.6516196131529101E-167</v>
      </c>
      <c r="FJ1342" s="1" t="str">
        <f t="shared" si="441"/>
        <v/>
      </c>
      <c r="FK1342" s="1" t="str">
        <f t="shared" si="442"/>
        <v/>
      </c>
      <c r="FP1342" s="2">
        <v>755</v>
      </c>
      <c r="FQ1342" s="1">
        <f t="shared" si="443"/>
        <v>-9.5603377142749686</v>
      </c>
      <c r="FR1342" s="1">
        <f t="shared" si="444"/>
        <v>2.5299660742585484E-2</v>
      </c>
      <c r="FS1342" s="1">
        <f t="shared" si="445"/>
        <v>0.16354305932769223</v>
      </c>
      <c r="FT1342" s="1" t="str">
        <f t="shared" si="446"/>
        <v/>
      </c>
      <c r="FU1342" s="1">
        <f t="shared" si="447"/>
        <v>2.5299660742585484E-2</v>
      </c>
      <c r="FV1342" s="1" t="str">
        <f t="shared" si="448"/>
        <v/>
      </c>
      <c r="FW1342" s="1">
        <f t="shared" si="449"/>
        <v>3.9725820369748212E-307</v>
      </c>
      <c r="FX1342" s="1" t="str">
        <f t="shared" si="450"/>
        <v/>
      </c>
      <c r="FY1342" s="1" t="str">
        <f t="shared" si="451"/>
        <v/>
      </c>
      <c r="GC1342" s="2">
        <v>755</v>
      </c>
      <c r="GD1342" s="1">
        <f t="shared" si="460"/>
        <v>-34.734203880007158</v>
      </c>
      <c r="GE1342" s="1">
        <f t="shared" si="452"/>
        <v>6.9635481380623488E-3</v>
      </c>
      <c r="GF1342" s="1">
        <f t="shared" si="453"/>
        <v>0.16354305932769236</v>
      </c>
      <c r="GG1342" s="1" t="str">
        <f t="shared" si="454"/>
        <v/>
      </c>
      <c r="GH1342" s="1">
        <f t="shared" si="455"/>
        <v>6.9635481380623488E-3</v>
      </c>
      <c r="GI1342" s="1" t="str">
        <f t="shared" si="456"/>
        <v/>
      </c>
      <c r="GJ1342" s="1">
        <f t="shared" si="457"/>
        <v>0</v>
      </c>
      <c r="GK1342" s="1" t="str">
        <f t="shared" si="458"/>
        <v/>
      </c>
      <c r="GL1342" s="1" t="str">
        <f t="shared" si="459"/>
        <v/>
      </c>
      <c r="HA1342" s="2"/>
      <c r="HB1342" s="2">
        <f t="shared" si="431"/>
        <v>4.8640000000000736</v>
      </c>
      <c r="HC1342" s="145">
        <f t="shared" si="432"/>
        <v>0.67655569081867473</v>
      </c>
      <c r="HD1342" s="2">
        <f t="shared" si="433"/>
        <v>7.8036473000242523E-4</v>
      </c>
      <c r="HE1342" s="2" t="str">
        <f t="shared" si="429"/>
        <v/>
      </c>
      <c r="HF1342" s="24" t="str">
        <f t="shared" si="430"/>
        <v/>
      </c>
    </row>
    <row r="1343" spans="157:214" ht="20.100000000000001" customHeight="1" x14ac:dyDescent="0.25">
      <c r="FA1343" s="1">
        <v>756</v>
      </c>
      <c r="FB1343" s="1">
        <f t="shared" si="434"/>
        <v>-4501.6010368550742</v>
      </c>
      <c r="FC1343" s="1">
        <f t="shared" si="435"/>
        <v>5.37209434435515E-5</v>
      </c>
      <c r="FD1343" s="1">
        <f t="shared" si="436"/>
        <v>0.1645322321668482</v>
      </c>
      <c r="FE1343" s="1" t="str">
        <f t="shared" si="437"/>
        <v/>
      </c>
      <c r="FF1343" s="1">
        <f t="shared" si="438"/>
        <v>5.37209434435515E-5</v>
      </c>
      <c r="FG1343" s="1" t="str">
        <f t="shared" si="439"/>
        <v/>
      </c>
      <c r="FI1343" s="1">
        <f t="shared" si="440"/>
        <v>6.3044215416067415E-167</v>
      </c>
      <c r="FJ1343" s="1" t="str">
        <f t="shared" si="441"/>
        <v/>
      </c>
      <c r="FK1343" s="1" t="str">
        <f t="shared" si="442"/>
        <v/>
      </c>
      <c r="FP1343" s="1">
        <v>756</v>
      </c>
      <c r="FQ1343" s="1">
        <f t="shared" si="443"/>
        <v>-9.5213159276860893</v>
      </c>
      <c r="FR1343" s="1">
        <f t="shared" si="444"/>
        <v>2.5398826857864262E-2</v>
      </c>
      <c r="FS1343" s="1">
        <f t="shared" si="445"/>
        <v>0.1645322321668482</v>
      </c>
      <c r="FT1343" s="1" t="str">
        <f t="shared" si="446"/>
        <v/>
      </c>
      <c r="FU1343" s="1">
        <f t="shared" si="447"/>
        <v>2.5398826857864262E-2</v>
      </c>
      <c r="FV1343" s="1" t="str">
        <f t="shared" si="448"/>
        <v/>
      </c>
      <c r="FW1343" s="1">
        <f t="shared" si="449"/>
        <v>4.6150472500860619E-307</v>
      </c>
      <c r="FX1343" s="1" t="str">
        <f t="shared" si="450"/>
        <v/>
      </c>
      <c r="FY1343" s="1" t="str">
        <f t="shared" si="451"/>
        <v/>
      </c>
      <c r="GC1343" s="1">
        <v>756</v>
      </c>
      <c r="GD1343" s="1">
        <f t="shared" si="460"/>
        <v>-34.592431619272432</v>
      </c>
      <c r="GE1343" s="1">
        <f t="shared" si="452"/>
        <v>6.9908428921080443E-3</v>
      </c>
      <c r="GF1343" s="1">
        <f t="shared" si="453"/>
        <v>0.16453223216684831</v>
      </c>
      <c r="GG1343" s="1" t="str">
        <f t="shared" si="454"/>
        <v/>
      </c>
      <c r="GH1343" s="1">
        <f t="shared" si="455"/>
        <v>6.9908428921080443E-3</v>
      </c>
      <c r="GI1343" s="1" t="str">
        <f t="shared" si="456"/>
        <v/>
      </c>
      <c r="GJ1343" s="1">
        <f t="shared" si="457"/>
        <v>0</v>
      </c>
      <c r="GK1343" s="1" t="str">
        <f t="shared" si="458"/>
        <v/>
      </c>
      <c r="GL1343" s="1" t="str">
        <f t="shared" si="459"/>
        <v/>
      </c>
      <c r="HA1343" s="2"/>
      <c r="HB1343" s="2">
        <f t="shared" si="431"/>
        <v>4.8704000000000738</v>
      </c>
      <c r="HC1343" s="145">
        <f t="shared" si="432"/>
        <v>0.6757753260886723</v>
      </c>
      <c r="HD1343" s="2">
        <f t="shared" si="433"/>
        <v>7.8043118247406174E-4</v>
      </c>
      <c r="HE1343" s="2" t="str">
        <f t="shared" si="429"/>
        <v/>
      </c>
      <c r="HF1343" s="24" t="str">
        <f t="shared" si="430"/>
        <v/>
      </c>
    </row>
    <row r="1344" spans="157:214" ht="20.100000000000001" customHeight="1" x14ac:dyDescent="0.25">
      <c r="FA1344" s="1">
        <v>757</v>
      </c>
      <c r="FB1344" s="1">
        <f t="shared" si="434"/>
        <v>-4483.1518522778006</v>
      </c>
      <c r="FC1344" s="1">
        <f t="shared" si="435"/>
        <v>5.393064847936122E-5</v>
      </c>
      <c r="FD1344" s="1">
        <f t="shared" si="436"/>
        <v>0.16552527427951658</v>
      </c>
      <c r="FE1344" s="1" t="str">
        <f t="shared" si="437"/>
        <v/>
      </c>
      <c r="FF1344" s="1">
        <f t="shared" si="438"/>
        <v>5.393064847936122E-5</v>
      </c>
      <c r="FG1344" s="1" t="str">
        <f t="shared" si="439"/>
        <v/>
      </c>
      <c r="FI1344" s="1">
        <f t="shared" si="440"/>
        <v>7.0325141761431131E-167</v>
      </c>
      <c r="FJ1344" s="1" t="str">
        <f t="shared" si="441"/>
        <v/>
      </c>
      <c r="FK1344" s="1" t="str">
        <f t="shared" si="442"/>
        <v/>
      </c>
      <c r="FP1344" s="1">
        <v>757</v>
      </c>
      <c r="FQ1344" s="1">
        <f t="shared" si="443"/>
        <v>-9.4822941410972135</v>
      </c>
      <c r="FR1344" s="1">
        <f t="shared" si="444"/>
        <v>2.5497973699939922E-2</v>
      </c>
      <c r="FS1344" s="1">
        <f t="shared" si="445"/>
        <v>0.16552527427951658</v>
      </c>
      <c r="FT1344" s="1" t="str">
        <f t="shared" si="446"/>
        <v/>
      </c>
      <c r="FU1344" s="1">
        <f t="shared" si="447"/>
        <v>2.5497973699939922E-2</v>
      </c>
      <c r="FV1344" s="1" t="str">
        <f t="shared" si="448"/>
        <v/>
      </c>
      <c r="FW1344" s="1">
        <f t="shared" si="449"/>
        <v>5.3613292680760744E-307</v>
      </c>
      <c r="FX1344" s="1" t="str">
        <f t="shared" si="450"/>
        <v/>
      </c>
      <c r="FY1344" s="1" t="str">
        <f t="shared" si="451"/>
        <v/>
      </c>
      <c r="GC1344" s="1">
        <v>757</v>
      </c>
      <c r="GD1344" s="1">
        <f t="shared" si="460"/>
        <v>-34.450659358537706</v>
      </c>
      <c r="GE1344" s="1">
        <f t="shared" si="452"/>
        <v>7.0181323413443589E-3</v>
      </c>
      <c r="GF1344" s="1">
        <f t="shared" si="453"/>
        <v>0.16552527427951674</v>
      </c>
      <c r="GG1344" s="1" t="str">
        <f t="shared" si="454"/>
        <v/>
      </c>
      <c r="GH1344" s="1">
        <f t="shared" si="455"/>
        <v>7.0181323413443589E-3</v>
      </c>
      <c r="GI1344" s="1" t="str">
        <f t="shared" si="456"/>
        <v/>
      </c>
      <c r="GJ1344" s="1">
        <f t="shared" si="457"/>
        <v>0</v>
      </c>
      <c r="GK1344" s="1" t="str">
        <f t="shared" si="458"/>
        <v/>
      </c>
      <c r="GL1344" s="1" t="str">
        <f t="shared" si="459"/>
        <v/>
      </c>
      <c r="HA1344" s="2"/>
      <c r="HB1344" s="2">
        <f t="shared" si="431"/>
        <v>4.876800000000074</v>
      </c>
      <c r="HC1344" s="145">
        <f t="shared" si="432"/>
        <v>0.67499489490619824</v>
      </c>
      <c r="HD1344" s="2">
        <f t="shared" si="433"/>
        <v>7.8049427571136309E-4</v>
      </c>
      <c r="HE1344" s="2" t="str">
        <f t="shared" si="429"/>
        <v/>
      </c>
      <c r="HF1344" s="24" t="str">
        <f t="shared" si="430"/>
        <v/>
      </c>
    </row>
    <row r="1345" spans="157:214" ht="20.100000000000001" customHeight="1" x14ac:dyDescent="0.25">
      <c r="FA1345" s="1">
        <v>758</v>
      </c>
      <c r="FB1345" s="1">
        <f t="shared" si="434"/>
        <v>-4464.7026677005251</v>
      </c>
      <c r="FC1345" s="1">
        <f t="shared" si="435"/>
        <v>5.4140305867772543E-5</v>
      </c>
      <c r="FD1345" s="1">
        <f t="shared" si="436"/>
        <v>0.16652218485017037</v>
      </c>
      <c r="FE1345" s="1" t="str">
        <f t="shared" si="437"/>
        <v/>
      </c>
      <c r="FF1345" s="1">
        <f t="shared" si="438"/>
        <v>5.4140305867772543E-5</v>
      </c>
      <c r="FG1345" s="1" t="str">
        <f t="shared" si="439"/>
        <v/>
      </c>
      <c r="FI1345" s="1">
        <f t="shared" si="440"/>
        <v>7.8445681364289385E-167</v>
      </c>
      <c r="FJ1345" s="1" t="str">
        <f t="shared" si="441"/>
        <v/>
      </c>
      <c r="FK1345" s="1" t="str">
        <f t="shared" si="442"/>
        <v/>
      </c>
      <c r="FP1345" s="1">
        <v>758</v>
      </c>
      <c r="FQ1345" s="1">
        <f t="shared" si="443"/>
        <v>-9.4432723545083377</v>
      </c>
      <c r="FR1345" s="1">
        <f t="shared" si="444"/>
        <v>2.5597098014711619E-2</v>
      </c>
      <c r="FS1345" s="1">
        <f t="shared" si="445"/>
        <v>0.16652218485017031</v>
      </c>
      <c r="FT1345" s="1" t="str">
        <f t="shared" si="446"/>
        <v/>
      </c>
      <c r="FU1345" s="1">
        <f t="shared" si="447"/>
        <v>2.5597098014711619E-2</v>
      </c>
      <c r="FV1345" s="1" t="str">
        <f t="shared" si="448"/>
        <v/>
      </c>
      <c r="FW1345" s="1">
        <f t="shared" si="449"/>
        <v>6.2281901062332898E-307</v>
      </c>
      <c r="FX1345" s="1" t="str">
        <f t="shared" si="450"/>
        <v/>
      </c>
      <c r="FY1345" s="1" t="str">
        <f t="shared" si="451"/>
        <v/>
      </c>
      <c r="GC1345" s="1">
        <v>758</v>
      </c>
      <c r="GD1345" s="1">
        <f t="shared" si="460"/>
        <v>-34.308887097802995</v>
      </c>
      <c r="GE1345" s="1">
        <f t="shared" si="452"/>
        <v>7.0454155901036293E-3</v>
      </c>
      <c r="GF1345" s="1">
        <f t="shared" si="453"/>
        <v>0.16652218485017045</v>
      </c>
      <c r="GG1345" s="1" t="str">
        <f t="shared" si="454"/>
        <v/>
      </c>
      <c r="GH1345" s="1">
        <f t="shared" si="455"/>
        <v>7.0454155901036293E-3</v>
      </c>
      <c r="GI1345" s="1" t="str">
        <f t="shared" si="456"/>
        <v/>
      </c>
      <c r="GJ1345" s="1">
        <f t="shared" si="457"/>
        <v>0</v>
      </c>
      <c r="GK1345" s="1" t="str">
        <f t="shared" si="458"/>
        <v/>
      </c>
      <c r="GL1345" s="1" t="str">
        <f t="shared" si="459"/>
        <v/>
      </c>
      <c r="HA1345" s="2"/>
      <c r="HB1345" s="2">
        <f t="shared" si="431"/>
        <v>4.8832000000000741</v>
      </c>
      <c r="HC1345" s="145">
        <f t="shared" si="432"/>
        <v>0.67421440063048688</v>
      </c>
      <c r="HD1345" s="2">
        <f t="shared" si="433"/>
        <v>7.8055401771959243E-4</v>
      </c>
      <c r="HE1345" s="2" t="str">
        <f t="shared" si="429"/>
        <v/>
      </c>
      <c r="HF1345" s="24" t="str">
        <f t="shared" si="430"/>
        <v/>
      </c>
    </row>
    <row r="1346" spans="157:214" ht="20.100000000000001" customHeight="1" x14ac:dyDescent="0.25">
      <c r="FA1346" s="1">
        <v>759</v>
      </c>
      <c r="FB1346" s="1">
        <f t="shared" si="434"/>
        <v>-4446.2534831232497</v>
      </c>
      <c r="FC1346" s="1">
        <f t="shared" si="435"/>
        <v>5.4349908701530998E-5</v>
      </c>
      <c r="FD1346" s="1">
        <f t="shared" si="436"/>
        <v>0.1675229629360746</v>
      </c>
      <c r="FE1346" s="1" t="str">
        <f t="shared" si="437"/>
        <v/>
      </c>
      <c r="FF1346" s="1">
        <f t="shared" si="438"/>
        <v>5.4349908701530998E-5</v>
      </c>
      <c r="FG1346" s="1" t="str">
        <f t="shared" si="439"/>
        <v/>
      </c>
      <c r="FI1346" s="1">
        <f t="shared" si="440"/>
        <v>8.7502510649331062E-167</v>
      </c>
      <c r="FJ1346" s="1" t="str">
        <f t="shared" si="441"/>
        <v/>
      </c>
      <c r="FK1346" s="1" t="str">
        <f t="shared" si="442"/>
        <v/>
      </c>
      <c r="FP1346" s="1">
        <v>759</v>
      </c>
      <c r="FQ1346" s="1">
        <f t="shared" si="443"/>
        <v>-9.4042505679194583</v>
      </c>
      <c r="FR1346" s="1">
        <f t="shared" si="444"/>
        <v>2.5696196536485395E-2</v>
      </c>
      <c r="FS1346" s="1">
        <f t="shared" si="445"/>
        <v>0.1675229629360746</v>
      </c>
      <c r="FT1346" s="1" t="str">
        <f t="shared" si="446"/>
        <v/>
      </c>
      <c r="FU1346" s="1">
        <f t="shared" si="447"/>
        <v>2.5696196536485395E-2</v>
      </c>
      <c r="FV1346" s="1" t="str">
        <f t="shared" si="448"/>
        <v/>
      </c>
      <c r="FW1346" s="1">
        <f t="shared" si="449"/>
        <v>7.2350958911818451E-307</v>
      </c>
      <c r="FX1346" s="1" t="str">
        <f t="shared" si="450"/>
        <v/>
      </c>
      <c r="FY1346" s="1" t="str">
        <f t="shared" si="451"/>
        <v/>
      </c>
      <c r="GC1346" s="1">
        <v>759</v>
      </c>
      <c r="GD1346" s="1">
        <f t="shared" si="460"/>
        <v>-34.167114837068269</v>
      </c>
      <c r="GE1346" s="1">
        <f t="shared" si="452"/>
        <v>7.0726917395272804E-3</v>
      </c>
      <c r="GF1346" s="1">
        <f t="shared" si="453"/>
        <v>0.16752296293607463</v>
      </c>
      <c r="GG1346" s="1" t="str">
        <f t="shared" si="454"/>
        <v/>
      </c>
      <c r="GH1346" s="1">
        <f t="shared" si="455"/>
        <v>7.0726917395272804E-3</v>
      </c>
      <c r="GI1346" s="1" t="str">
        <f t="shared" si="456"/>
        <v/>
      </c>
      <c r="GJ1346" s="1">
        <f t="shared" si="457"/>
        <v>0</v>
      </c>
      <c r="GK1346" s="1" t="str">
        <f t="shared" si="458"/>
        <v/>
      </c>
      <c r="GL1346" s="1" t="str">
        <f t="shared" si="459"/>
        <v/>
      </c>
      <c r="HA1346" s="2"/>
      <c r="HB1346" s="2">
        <f t="shared" si="431"/>
        <v>4.8896000000000743</v>
      </c>
      <c r="HC1346" s="145">
        <f t="shared" si="432"/>
        <v>0.67343384661276728</v>
      </c>
      <c r="HD1346" s="2">
        <f t="shared" si="433"/>
        <v>7.806104165156702E-4</v>
      </c>
      <c r="HE1346" s="2" t="str">
        <f t="shared" si="429"/>
        <v/>
      </c>
      <c r="HF1346" s="24" t="str">
        <f t="shared" si="430"/>
        <v/>
      </c>
    </row>
    <row r="1347" spans="157:214" ht="20.100000000000001" customHeight="1" x14ac:dyDescent="0.25">
      <c r="FA1347" s="1">
        <v>760</v>
      </c>
      <c r="FB1347" s="1">
        <f t="shared" si="434"/>
        <v>-4427.8042985459761</v>
      </c>
      <c r="FC1347" s="1">
        <f t="shared" si="435"/>
        <v>5.4559450049209079E-5</v>
      </c>
      <c r="FD1347" s="1">
        <f t="shared" si="436"/>
        <v>0.1685276074668377</v>
      </c>
      <c r="FE1347" s="1" t="str">
        <f t="shared" si="437"/>
        <v/>
      </c>
      <c r="FF1347" s="1">
        <f t="shared" si="438"/>
        <v>5.4559450049209079E-5</v>
      </c>
      <c r="FG1347" s="1" t="str">
        <f t="shared" si="439"/>
        <v/>
      </c>
      <c r="FI1347" s="1">
        <f t="shared" si="440"/>
        <v>9.7603421000721306E-167</v>
      </c>
      <c r="FJ1347" s="1" t="str">
        <f t="shared" si="441"/>
        <v/>
      </c>
      <c r="FK1347" s="1" t="str">
        <f t="shared" si="442"/>
        <v/>
      </c>
      <c r="FP1347" s="1">
        <v>760</v>
      </c>
      <c r="FQ1347" s="1">
        <f t="shared" si="443"/>
        <v>-9.3652287813305826</v>
      </c>
      <c r="FR1347" s="1">
        <f t="shared" si="444"/>
        <v>2.5795265988138489E-2</v>
      </c>
      <c r="FS1347" s="1">
        <f t="shared" si="445"/>
        <v>0.1685276074668377</v>
      </c>
      <c r="FT1347" s="1" t="str">
        <f t="shared" si="446"/>
        <v/>
      </c>
      <c r="FU1347" s="1">
        <f t="shared" si="447"/>
        <v>2.5795265988138489E-2</v>
      </c>
      <c r="FV1347" s="1" t="str">
        <f t="shared" si="448"/>
        <v/>
      </c>
      <c r="FW1347" s="1">
        <f t="shared" si="449"/>
        <v>8.4046527358061138E-307</v>
      </c>
      <c r="FX1347" s="1" t="str">
        <f t="shared" si="450"/>
        <v/>
      </c>
      <c r="FY1347" s="1" t="str">
        <f t="shared" si="451"/>
        <v/>
      </c>
      <c r="GC1347" s="1">
        <v>760</v>
      </c>
      <c r="GD1347" s="1">
        <f t="shared" si="460"/>
        <v>-34.025342576333543</v>
      </c>
      <c r="GE1347" s="1">
        <f t="shared" si="452"/>
        <v>7.0999598876110457E-3</v>
      </c>
      <c r="GF1347" s="1">
        <f t="shared" si="453"/>
        <v>0.16852760746683787</v>
      </c>
      <c r="GG1347" s="1" t="str">
        <f t="shared" si="454"/>
        <v/>
      </c>
      <c r="GH1347" s="1">
        <f t="shared" si="455"/>
        <v>7.0999598876110457E-3</v>
      </c>
      <c r="GI1347" s="1" t="str">
        <f t="shared" si="456"/>
        <v/>
      </c>
      <c r="GJ1347" s="1">
        <f t="shared" si="457"/>
        <v>0</v>
      </c>
      <c r="GK1347" s="1" t="str">
        <f t="shared" si="458"/>
        <v/>
      </c>
      <c r="GL1347" s="1" t="str">
        <f t="shared" si="459"/>
        <v/>
      </c>
      <c r="HA1347" s="2"/>
      <c r="HB1347" s="2">
        <f t="shared" si="431"/>
        <v>4.8960000000000745</v>
      </c>
      <c r="HC1347" s="145">
        <f t="shared" si="432"/>
        <v>0.67265323619625161</v>
      </c>
      <c r="HD1347" s="2">
        <f t="shared" si="433"/>
        <v>7.8066348012717501E-4</v>
      </c>
      <c r="HE1347" s="2" t="str">
        <f t="shared" si="429"/>
        <v/>
      </c>
      <c r="HF1347" s="24" t="str">
        <f t="shared" si="430"/>
        <v/>
      </c>
    </row>
    <row r="1348" spans="157:214" ht="20.100000000000001" customHeight="1" x14ac:dyDescent="0.25">
      <c r="FA1348" s="1">
        <v>761</v>
      </c>
      <c r="FB1348" s="1">
        <f t="shared" si="434"/>
        <v>-4409.3551139687006</v>
      </c>
      <c r="FC1348" s="1">
        <f t="shared" si="435"/>
        <v>5.4768922955557367E-5</v>
      </c>
      <c r="FD1348" s="1">
        <f t="shared" si="436"/>
        <v>0.16953611724396872</v>
      </c>
      <c r="FE1348" s="1" t="str">
        <f t="shared" si="437"/>
        <v/>
      </c>
      <c r="FF1348" s="1">
        <f t="shared" si="438"/>
        <v>5.4768922955557367E-5</v>
      </c>
      <c r="FG1348" s="1" t="str">
        <f t="shared" si="439"/>
        <v/>
      </c>
      <c r="FI1348" s="1">
        <f t="shared" si="440"/>
        <v>1.0886859472632617E-166</v>
      </c>
      <c r="FJ1348" s="1" t="str">
        <f t="shared" si="441"/>
        <v/>
      </c>
      <c r="FK1348" s="1" t="str">
        <f t="shared" si="442"/>
        <v/>
      </c>
      <c r="FP1348" s="1">
        <v>761</v>
      </c>
      <c r="FQ1348" s="1">
        <f t="shared" si="443"/>
        <v>-9.3262069947417032</v>
      </c>
      <c r="FR1348" s="1">
        <f t="shared" si="444"/>
        <v>2.5894303081285298E-2</v>
      </c>
      <c r="FS1348" s="1">
        <f t="shared" si="445"/>
        <v>0.1695361172439688</v>
      </c>
      <c r="FT1348" s="1" t="str">
        <f t="shared" si="446"/>
        <v/>
      </c>
      <c r="FU1348" s="1">
        <f t="shared" si="447"/>
        <v>2.5894303081285298E-2</v>
      </c>
      <c r="FV1348" s="1" t="str">
        <f t="shared" si="448"/>
        <v/>
      </c>
      <c r="FW1348" s="1">
        <f t="shared" si="449"/>
        <v>9.7631128142515129E-307</v>
      </c>
      <c r="FX1348" s="1" t="str">
        <f t="shared" si="450"/>
        <v/>
      </c>
      <c r="FY1348" s="1" t="str">
        <f t="shared" si="451"/>
        <v/>
      </c>
      <c r="GC1348" s="1">
        <v>761</v>
      </c>
      <c r="GD1348" s="1">
        <f t="shared" si="460"/>
        <v>-33.883570315598817</v>
      </c>
      <c r="GE1348" s="1">
        <f t="shared" si="452"/>
        <v>7.1272191292506264E-3</v>
      </c>
      <c r="GF1348" s="1">
        <f t="shared" si="453"/>
        <v>0.16953611724396889</v>
      </c>
      <c r="GG1348" s="1" t="str">
        <f t="shared" si="454"/>
        <v/>
      </c>
      <c r="GH1348" s="1">
        <f t="shared" si="455"/>
        <v>7.1272191292506264E-3</v>
      </c>
      <c r="GI1348" s="1" t="str">
        <f t="shared" si="456"/>
        <v/>
      </c>
      <c r="GJ1348" s="1">
        <f t="shared" si="457"/>
        <v>0</v>
      </c>
      <c r="GK1348" s="1" t="str">
        <f t="shared" si="458"/>
        <v/>
      </c>
      <c r="GL1348" s="1" t="str">
        <f t="shared" si="459"/>
        <v/>
      </c>
      <c r="HA1348" s="2"/>
      <c r="HB1348" s="2">
        <f t="shared" si="431"/>
        <v>4.9024000000000747</v>
      </c>
      <c r="HC1348" s="145">
        <f t="shared" si="432"/>
        <v>0.67187257271612444</v>
      </c>
      <c r="HD1348" s="2">
        <f t="shared" si="433"/>
        <v>7.8071321659212156E-4</v>
      </c>
      <c r="HE1348" s="2" t="str">
        <f t="shared" si="429"/>
        <v/>
      </c>
      <c r="HF1348" s="24" t="str">
        <f t="shared" si="430"/>
        <v/>
      </c>
    </row>
    <row r="1349" spans="157:214" ht="20.100000000000001" customHeight="1" x14ac:dyDescent="0.25">
      <c r="FA1349" s="2">
        <v>762</v>
      </c>
      <c r="FB1349" s="1">
        <f t="shared" si="434"/>
        <v>-4390.9059293914252</v>
      </c>
      <c r="FC1349" s="1">
        <f t="shared" si="435"/>
        <v>5.4978320441858359E-5</v>
      </c>
      <c r="FD1349" s="1">
        <f t="shared" si="436"/>
        <v>0.170548490940441</v>
      </c>
      <c r="FE1349" s="1" t="str">
        <f t="shared" si="437"/>
        <v/>
      </c>
      <c r="FF1349" s="1">
        <f t="shared" si="438"/>
        <v>5.4978320441858359E-5</v>
      </c>
      <c r="FG1349" s="1" t="str">
        <f t="shared" si="439"/>
        <v/>
      </c>
      <c r="FI1349" s="1">
        <f t="shared" si="440"/>
        <v>1.2143202727679352E-166</v>
      </c>
      <c r="FJ1349" s="1" t="str">
        <f t="shared" si="441"/>
        <v/>
      </c>
      <c r="FK1349" s="1" t="str">
        <f t="shared" si="442"/>
        <v/>
      </c>
      <c r="FP1349" s="2">
        <v>762</v>
      </c>
      <c r="FQ1349" s="1">
        <f t="shared" si="443"/>
        <v>-9.2871852081528274</v>
      </c>
      <c r="FR1349" s="1">
        <f t="shared" si="444"/>
        <v>2.5993304516444739E-2</v>
      </c>
      <c r="FS1349" s="1">
        <f t="shared" si="445"/>
        <v>0.17054849094044092</v>
      </c>
      <c r="FT1349" s="1" t="str">
        <f t="shared" si="446"/>
        <v/>
      </c>
      <c r="FU1349" s="1">
        <f t="shared" si="447"/>
        <v>2.5993304516444739E-2</v>
      </c>
      <c r="FV1349" s="1" t="str">
        <f t="shared" si="448"/>
        <v/>
      </c>
      <c r="FW1349" s="1">
        <f t="shared" si="449"/>
        <v>1.1340961933618228E-306</v>
      </c>
      <c r="FX1349" s="1" t="str">
        <f t="shared" si="450"/>
        <v/>
      </c>
      <c r="FY1349" s="1" t="str">
        <f t="shared" si="451"/>
        <v/>
      </c>
      <c r="GC1349" s="2">
        <v>762</v>
      </c>
      <c r="GD1349" s="1">
        <f t="shared" si="460"/>
        <v>-33.741798054864091</v>
      </c>
      <c r="GE1349" s="1">
        <f t="shared" si="452"/>
        <v>7.1544685562877908E-3</v>
      </c>
      <c r="GF1349" s="1">
        <f t="shared" si="453"/>
        <v>0.17054849094044108</v>
      </c>
      <c r="GG1349" s="1" t="str">
        <f t="shared" si="454"/>
        <v/>
      </c>
      <c r="GH1349" s="1">
        <f t="shared" si="455"/>
        <v>7.1544685562877908E-3</v>
      </c>
      <c r="GI1349" s="1" t="str">
        <f t="shared" si="456"/>
        <v/>
      </c>
      <c r="GJ1349" s="1">
        <f t="shared" si="457"/>
        <v>0</v>
      </c>
      <c r="GK1349" s="1" t="str">
        <f t="shared" si="458"/>
        <v/>
      </c>
      <c r="GL1349" s="1" t="str">
        <f t="shared" si="459"/>
        <v/>
      </c>
      <c r="HA1349" s="2"/>
      <c r="HB1349" s="2">
        <f t="shared" si="431"/>
        <v>4.9088000000000749</v>
      </c>
      <c r="HC1349" s="145">
        <f t="shared" si="432"/>
        <v>0.67109185949953232</v>
      </c>
      <c r="HD1349" s="2">
        <f t="shared" si="433"/>
        <v>7.8075963396040393E-4</v>
      </c>
      <c r="HE1349" s="2" t="str">
        <f t="shared" si="429"/>
        <v/>
      </c>
      <c r="HF1349" s="24" t="str">
        <f t="shared" si="430"/>
        <v/>
      </c>
    </row>
    <row r="1350" spans="157:214" ht="20.100000000000001" customHeight="1" x14ac:dyDescent="0.25">
      <c r="FA1350" s="1">
        <v>763</v>
      </c>
      <c r="FB1350" s="1">
        <f t="shared" si="434"/>
        <v>-4372.4567448141497</v>
      </c>
      <c r="FC1350" s="1">
        <f t="shared" si="435"/>
        <v>5.5187635506284097E-5</v>
      </c>
      <c r="FD1350" s="1">
        <f t="shared" si="436"/>
        <v>0.17156472710026216</v>
      </c>
      <c r="FE1350" s="1" t="str">
        <f t="shared" si="437"/>
        <v/>
      </c>
      <c r="FF1350" s="1">
        <f t="shared" si="438"/>
        <v>5.5187635506284097E-5</v>
      </c>
      <c r="FG1350" s="1" t="str">
        <f t="shared" si="439"/>
        <v/>
      </c>
      <c r="FI1350" s="1">
        <f t="shared" si="440"/>
        <v>1.3544311245783247E-166</v>
      </c>
      <c r="FJ1350" s="1" t="str">
        <f t="shared" si="441"/>
        <v/>
      </c>
      <c r="FK1350" s="1" t="str">
        <f t="shared" si="442"/>
        <v/>
      </c>
      <c r="FP1350" s="1">
        <v>763</v>
      </c>
      <c r="FQ1350" s="1">
        <f t="shared" si="443"/>
        <v>-9.2481634215639481</v>
      </c>
      <c r="FR1350" s="1">
        <f t="shared" si="444"/>
        <v>2.6092266983209281E-2</v>
      </c>
      <c r="FS1350" s="1">
        <f t="shared" si="445"/>
        <v>0.17156472710026216</v>
      </c>
      <c r="FT1350" s="1" t="str">
        <f t="shared" si="446"/>
        <v/>
      </c>
      <c r="FU1350" s="1">
        <f t="shared" si="447"/>
        <v>2.6092266983209281E-2</v>
      </c>
      <c r="FV1350" s="1" t="str">
        <f t="shared" si="448"/>
        <v/>
      </c>
      <c r="FW1350" s="1">
        <f t="shared" si="449"/>
        <v>1.3173601715412942E-306</v>
      </c>
      <c r="FX1350" s="1" t="str">
        <f t="shared" si="450"/>
        <v/>
      </c>
      <c r="FY1350" s="1" t="str">
        <f t="shared" si="451"/>
        <v/>
      </c>
      <c r="GC1350" s="1">
        <v>763</v>
      </c>
      <c r="GD1350" s="1">
        <f t="shared" si="460"/>
        <v>-33.60002579412938</v>
      </c>
      <c r="GE1350" s="1">
        <f t="shared" si="452"/>
        <v>7.181707257556862E-3</v>
      </c>
      <c r="GF1350" s="1">
        <f t="shared" si="453"/>
        <v>0.17156472710026216</v>
      </c>
      <c r="GG1350" s="1" t="str">
        <f t="shared" si="454"/>
        <v/>
      </c>
      <c r="GH1350" s="1">
        <f t="shared" si="455"/>
        <v>7.181707257556862E-3</v>
      </c>
      <c r="GI1350" s="1" t="str">
        <f t="shared" si="456"/>
        <v/>
      </c>
      <c r="GJ1350" s="1">
        <f t="shared" si="457"/>
        <v>0</v>
      </c>
      <c r="GK1350" s="1" t="str">
        <f t="shared" si="458"/>
        <v/>
      </c>
      <c r="GL1350" s="1" t="str">
        <f t="shared" si="459"/>
        <v/>
      </c>
      <c r="HA1350" s="2"/>
      <c r="HB1350" s="2">
        <f t="shared" si="431"/>
        <v>4.9152000000000751</v>
      </c>
      <c r="HC1350" s="145">
        <f t="shared" si="432"/>
        <v>0.67031109986557191</v>
      </c>
      <c r="HD1350" s="2">
        <f t="shared" si="433"/>
        <v>7.8080274029113106E-4</v>
      </c>
      <c r="HE1350" s="2" t="str">
        <f t="shared" ref="HE1350:HE1413" si="461">IF(HC1350&lt;(1-$HA$586),HD1350,"")</f>
        <v/>
      </c>
      <c r="HF1350" s="24" t="str">
        <f t="shared" ref="HF1350:HF1413" si="462">IF(HC1350&lt;(1-$HA$592),HD1350,"")</f>
        <v/>
      </c>
    </row>
    <row r="1351" spans="157:214" ht="20.100000000000001" customHeight="1" x14ac:dyDescent="0.25">
      <c r="FA1351" s="1">
        <v>764</v>
      </c>
      <c r="FB1351" s="1">
        <f t="shared" si="434"/>
        <v>-4354.0075602368761</v>
      </c>
      <c r="FC1351" s="1">
        <f t="shared" si="435"/>
        <v>5.5396861124256662E-5</v>
      </c>
      <c r="FD1351" s="1">
        <f t="shared" si="436"/>
        <v>0.17258482413805171</v>
      </c>
      <c r="FE1351" s="1" t="str">
        <f t="shared" si="437"/>
        <v/>
      </c>
      <c r="FF1351" s="1">
        <f t="shared" si="438"/>
        <v>5.5396861124256662E-5</v>
      </c>
      <c r="FG1351" s="1" t="str">
        <f t="shared" si="439"/>
        <v/>
      </c>
      <c r="FI1351" s="1">
        <f t="shared" si="440"/>
        <v>1.5106840928718617E-166</v>
      </c>
      <c r="FJ1351" s="1" t="str">
        <f t="shared" si="441"/>
        <v/>
      </c>
      <c r="FK1351" s="1" t="str">
        <f t="shared" si="442"/>
        <v/>
      </c>
      <c r="FP1351" s="1">
        <v>764</v>
      </c>
      <c r="FQ1351" s="1">
        <f t="shared" si="443"/>
        <v>-9.2091416349750723</v>
      </c>
      <c r="FR1351" s="1">
        <f t="shared" si="444"/>
        <v>2.619118716041538E-2</v>
      </c>
      <c r="FS1351" s="1">
        <f t="shared" si="445"/>
        <v>0.17258482413805171</v>
      </c>
      <c r="FT1351" s="1" t="str">
        <f t="shared" si="446"/>
        <v/>
      </c>
      <c r="FU1351" s="1">
        <f t="shared" si="447"/>
        <v>2.619118716041538E-2</v>
      </c>
      <c r="FV1351" s="1" t="str">
        <f t="shared" si="448"/>
        <v/>
      </c>
      <c r="FW1351" s="1">
        <f t="shared" si="449"/>
        <v>1.5302141607895428E-306</v>
      </c>
      <c r="FX1351" s="1" t="str">
        <f t="shared" si="450"/>
        <v/>
      </c>
      <c r="FY1351" s="1" t="str">
        <f t="shared" si="451"/>
        <v/>
      </c>
      <c r="GC1351" s="1">
        <v>764</v>
      </c>
      <c r="GD1351" s="1">
        <f t="shared" si="460"/>
        <v>-33.458253533394654</v>
      </c>
      <c r="GE1351" s="1">
        <f t="shared" si="452"/>
        <v>7.2089343189316764E-3</v>
      </c>
      <c r="GF1351" s="1">
        <f t="shared" si="453"/>
        <v>0.17258482413805185</v>
      </c>
      <c r="GG1351" s="1" t="str">
        <f t="shared" si="454"/>
        <v/>
      </c>
      <c r="GH1351" s="1">
        <f t="shared" si="455"/>
        <v>7.2089343189316764E-3</v>
      </c>
      <c r="GI1351" s="1" t="str">
        <f t="shared" si="456"/>
        <v/>
      </c>
      <c r="GJ1351" s="1">
        <f t="shared" si="457"/>
        <v>0</v>
      </c>
      <c r="GK1351" s="1" t="str">
        <f t="shared" si="458"/>
        <v/>
      </c>
      <c r="GL1351" s="1" t="str">
        <f t="shared" si="459"/>
        <v/>
      </c>
      <c r="HA1351" s="2"/>
      <c r="HB1351" s="2">
        <f t="shared" ref="HB1351:HB1414" si="463">HB1350+$HE$579</f>
        <v>4.9216000000000752</v>
      </c>
      <c r="HC1351" s="145">
        <f t="shared" ref="HC1351:HC1414" si="464">_xlfn.CHISQ.DIST.RT(HB1351,7)</f>
        <v>0.66953029712528078</v>
      </c>
      <c r="HD1351" s="2">
        <f t="shared" ref="HD1351:HD1414" si="465">HC1351-HC1352</f>
        <v>7.8084254365529127E-4</v>
      </c>
      <c r="HE1351" s="2" t="str">
        <f t="shared" si="461"/>
        <v/>
      </c>
      <c r="HF1351" s="24" t="str">
        <f t="shared" si="462"/>
        <v/>
      </c>
    </row>
    <row r="1352" spans="157:214" ht="20.100000000000001" customHeight="1" x14ac:dyDescent="0.25">
      <c r="FA1352" s="1">
        <v>765</v>
      </c>
      <c r="FB1352" s="1">
        <f t="shared" si="434"/>
        <v>-4335.5583756596006</v>
      </c>
      <c r="FC1352" s="1">
        <f t="shared" si="435"/>
        <v>5.5605990248812041E-5</v>
      </c>
      <c r="FD1352" s="1">
        <f t="shared" si="436"/>
        <v>0.17360878033862445</v>
      </c>
      <c r="FE1352" s="1" t="str">
        <f t="shared" si="437"/>
        <v/>
      </c>
      <c r="FF1352" s="1">
        <f t="shared" si="438"/>
        <v>5.5605990248812041E-5</v>
      </c>
      <c r="FG1352" s="1" t="str">
        <f t="shared" si="439"/>
        <v/>
      </c>
      <c r="FI1352" s="1">
        <f t="shared" si="440"/>
        <v>1.6849361127877125E-166</v>
      </c>
      <c r="FJ1352" s="1" t="str">
        <f t="shared" si="441"/>
        <v/>
      </c>
      <c r="FK1352" s="1" t="str">
        <f t="shared" si="442"/>
        <v/>
      </c>
      <c r="FP1352" s="1">
        <v>765</v>
      </c>
      <c r="FQ1352" s="1">
        <f t="shared" si="443"/>
        <v>-9.170119848386193</v>
      </c>
      <c r="FR1352" s="1">
        <f t="shared" si="444"/>
        <v>2.6290061716315542E-2</v>
      </c>
      <c r="FS1352" s="1">
        <f t="shared" si="445"/>
        <v>0.17360878033862445</v>
      </c>
      <c r="FT1352" s="1" t="str">
        <f t="shared" si="446"/>
        <v/>
      </c>
      <c r="FU1352" s="1">
        <f t="shared" si="447"/>
        <v>2.6290061716315542E-2</v>
      </c>
      <c r="FV1352" s="1" t="str">
        <f t="shared" si="448"/>
        <v/>
      </c>
      <c r="FW1352" s="1">
        <f t="shared" si="449"/>
        <v>1.7774318397337489E-306</v>
      </c>
      <c r="FX1352" s="1" t="str">
        <f t="shared" si="450"/>
        <v/>
      </c>
      <c r="FY1352" s="1" t="str">
        <f t="shared" si="451"/>
        <v/>
      </c>
      <c r="GC1352" s="1">
        <v>765</v>
      </c>
      <c r="GD1352" s="1">
        <f t="shared" si="460"/>
        <v>-33.316481272659928</v>
      </c>
      <c r="GE1352" s="1">
        <f t="shared" si="452"/>
        <v>7.2361488233728911E-3</v>
      </c>
      <c r="GF1352" s="1">
        <f t="shared" si="453"/>
        <v>0.17360878033862459</v>
      </c>
      <c r="GG1352" s="1" t="str">
        <f t="shared" si="454"/>
        <v/>
      </c>
      <c r="GH1352" s="1">
        <f t="shared" si="455"/>
        <v>7.2361488233728911E-3</v>
      </c>
      <c r="GI1352" s="1" t="str">
        <f t="shared" si="456"/>
        <v/>
      </c>
      <c r="GJ1352" s="1">
        <f t="shared" si="457"/>
        <v>0</v>
      </c>
      <c r="GK1352" s="1" t="str">
        <f t="shared" si="458"/>
        <v/>
      </c>
      <c r="GL1352" s="1" t="str">
        <f t="shared" si="459"/>
        <v/>
      </c>
      <c r="HA1352" s="2"/>
      <c r="HB1352" s="2">
        <f t="shared" si="463"/>
        <v>4.9280000000000754</v>
      </c>
      <c r="HC1352" s="145">
        <f t="shared" si="464"/>
        <v>0.66874945458162549</v>
      </c>
      <c r="HD1352" s="2">
        <f t="shared" si="465"/>
        <v>7.8087905213275466E-4</v>
      </c>
      <c r="HE1352" s="2" t="str">
        <f t="shared" si="461"/>
        <v/>
      </c>
      <c r="HF1352" s="24" t="str">
        <f t="shared" si="462"/>
        <v/>
      </c>
    </row>
    <row r="1353" spans="157:214" ht="20.100000000000001" customHeight="1" x14ac:dyDescent="0.25">
      <c r="FA1353" s="1">
        <v>766</v>
      </c>
      <c r="FB1353" s="1">
        <f t="shared" si="434"/>
        <v>-4317.1091910823252</v>
      </c>
      <c r="FC1353" s="1">
        <f t="shared" si="435"/>
        <v>5.5815015810967065E-5</v>
      </c>
      <c r="FD1353" s="1">
        <f t="shared" si="436"/>
        <v>0.17463659385658059</v>
      </c>
      <c r="FE1353" s="1" t="str">
        <f t="shared" si="437"/>
        <v/>
      </c>
      <c r="FF1353" s="1">
        <f t="shared" si="438"/>
        <v>5.5815015810967065E-5</v>
      </c>
      <c r="FG1353" s="1" t="str">
        <f t="shared" si="439"/>
        <v/>
      </c>
      <c r="FI1353" s="1">
        <f t="shared" si="440"/>
        <v>1.8792574131014734E-166</v>
      </c>
      <c r="FJ1353" s="1" t="str">
        <f t="shared" si="441"/>
        <v/>
      </c>
      <c r="FK1353" s="1" t="str">
        <f t="shared" si="442"/>
        <v/>
      </c>
      <c r="FP1353" s="1">
        <v>766</v>
      </c>
      <c r="FQ1353" s="1">
        <f t="shared" si="443"/>
        <v>-9.1310980617973172</v>
      </c>
      <c r="FR1353" s="1">
        <f t="shared" si="444"/>
        <v>2.6388887308751784E-2</v>
      </c>
      <c r="FS1353" s="1">
        <f t="shared" si="445"/>
        <v>0.17463659385658056</v>
      </c>
      <c r="FT1353" s="1" t="str">
        <f t="shared" si="446"/>
        <v/>
      </c>
      <c r="FU1353" s="1">
        <f t="shared" si="447"/>
        <v>2.6388887308751784E-2</v>
      </c>
      <c r="FV1353" s="1" t="str">
        <f t="shared" si="448"/>
        <v/>
      </c>
      <c r="FW1353" s="1">
        <f t="shared" si="449"/>
        <v>2.0645563725870872E-306</v>
      </c>
      <c r="FX1353" s="1" t="str">
        <f t="shared" si="450"/>
        <v/>
      </c>
      <c r="FY1353" s="1" t="str">
        <f t="shared" si="451"/>
        <v/>
      </c>
      <c r="GC1353" s="1">
        <v>766</v>
      </c>
      <c r="GD1353" s="1">
        <f t="shared" si="460"/>
        <v>-33.174709011925202</v>
      </c>
      <c r="GE1353" s="1">
        <f t="shared" si="452"/>
        <v>7.2633498509757626E-3</v>
      </c>
      <c r="GF1353" s="1">
        <f t="shared" si="453"/>
        <v>0.17463659385658062</v>
      </c>
      <c r="GG1353" s="1" t="str">
        <f t="shared" si="454"/>
        <v/>
      </c>
      <c r="GH1353" s="1">
        <f t="shared" si="455"/>
        <v>7.2633498509757626E-3</v>
      </c>
      <c r="GI1353" s="1" t="str">
        <f t="shared" si="456"/>
        <v/>
      </c>
      <c r="GJ1353" s="1">
        <f t="shared" si="457"/>
        <v>0</v>
      </c>
      <c r="GK1353" s="1" t="str">
        <f t="shared" si="458"/>
        <v/>
      </c>
      <c r="GL1353" s="1" t="str">
        <f t="shared" si="459"/>
        <v/>
      </c>
      <c r="HA1353" s="2"/>
      <c r="HB1353" s="2">
        <f t="shared" si="463"/>
        <v>4.9344000000000756</v>
      </c>
      <c r="HC1353" s="145">
        <f t="shared" si="464"/>
        <v>0.66796857552949274</v>
      </c>
      <c r="HD1353" s="2">
        <f t="shared" si="465"/>
        <v>7.8091227381393846E-4</v>
      </c>
      <c r="HE1353" s="2" t="str">
        <f t="shared" si="461"/>
        <v/>
      </c>
      <c r="HF1353" s="24" t="str">
        <f t="shared" si="462"/>
        <v/>
      </c>
    </row>
    <row r="1354" spans="157:214" ht="20.100000000000001" customHeight="1" x14ac:dyDescent="0.25">
      <c r="FA1354" s="1">
        <v>767</v>
      </c>
      <c r="FB1354" s="1">
        <f t="shared" si="434"/>
        <v>-4298.6600065050516</v>
      </c>
      <c r="FC1354" s="1">
        <f t="shared" si="435"/>
        <v>5.6023930720089562E-5</v>
      </c>
      <c r="FD1354" s="1">
        <f t="shared" si="436"/>
        <v>0.17566826271590286</v>
      </c>
      <c r="FE1354" s="1" t="str">
        <f t="shared" si="437"/>
        <v/>
      </c>
      <c r="FF1354" s="1">
        <f t="shared" si="438"/>
        <v>5.6023930720089562E-5</v>
      </c>
      <c r="FG1354" s="1" t="str">
        <f t="shared" si="439"/>
        <v/>
      </c>
      <c r="FI1354" s="1">
        <f t="shared" si="440"/>
        <v>2.0959559787531125E-166</v>
      </c>
      <c r="FJ1354" s="1" t="str">
        <f t="shared" si="441"/>
        <v/>
      </c>
      <c r="FK1354" s="1" t="str">
        <f t="shared" si="442"/>
        <v/>
      </c>
      <c r="FP1354" s="1">
        <v>767</v>
      </c>
      <c r="FQ1354" s="1">
        <f t="shared" si="443"/>
        <v>-9.0920762752084379</v>
      </c>
      <c r="FR1354" s="1">
        <f t="shared" si="444"/>
        <v>2.6487660585330686E-2</v>
      </c>
      <c r="FS1354" s="1">
        <f t="shared" si="445"/>
        <v>0.17566826271590291</v>
      </c>
      <c r="FT1354" s="1" t="str">
        <f t="shared" si="446"/>
        <v/>
      </c>
      <c r="FU1354" s="1">
        <f t="shared" si="447"/>
        <v>2.6487660585330686E-2</v>
      </c>
      <c r="FV1354" s="1" t="str">
        <f t="shared" si="448"/>
        <v/>
      </c>
      <c r="FW1354" s="1">
        <f t="shared" si="449"/>
        <v>2.3980243419544938E-306</v>
      </c>
      <c r="FX1354" s="1" t="str">
        <f t="shared" si="450"/>
        <v/>
      </c>
      <c r="FY1354" s="1" t="str">
        <f t="shared" si="451"/>
        <v/>
      </c>
      <c r="GC1354" s="1">
        <v>767</v>
      </c>
      <c r="GD1354" s="1">
        <f t="shared" si="460"/>
        <v>-33.032936751190476</v>
      </c>
      <c r="GE1354" s="1">
        <f t="shared" si="452"/>
        <v>7.2905364790183088E-3</v>
      </c>
      <c r="GF1354" s="1">
        <f t="shared" si="453"/>
        <v>0.17566826271590297</v>
      </c>
      <c r="GG1354" s="1" t="str">
        <f t="shared" si="454"/>
        <v/>
      </c>
      <c r="GH1354" s="1">
        <f t="shared" si="455"/>
        <v>7.2905364790183088E-3</v>
      </c>
      <c r="GI1354" s="1" t="str">
        <f t="shared" si="456"/>
        <v/>
      </c>
      <c r="GJ1354" s="1">
        <f t="shared" si="457"/>
        <v>0</v>
      </c>
      <c r="GK1354" s="1" t="str">
        <f t="shared" si="458"/>
        <v/>
      </c>
      <c r="GL1354" s="1" t="str">
        <f t="shared" si="459"/>
        <v/>
      </c>
      <c r="HA1354" s="2"/>
      <c r="HB1354" s="2">
        <f t="shared" si="463"/>
        <v>4.9408000000000758</v>
      </c>
      <c r="HC1354" s="145">
        <f t="shared" si="464"/>
        <v>0.6671876632556788</v>
      </c>
      <c r="HD1354" s="2">
        <f t="shared" si="465"/>
        <v>7.8094221679858578E-4</v>
      </c>
      <c r="HE1354" s="2" t="str">
        <f t="shared" si="461"/>
        <v/>
      </c>
      <c r="HF1354" s="24" t="str">
        <f t="shared" si="462"/>
        <v/>
      </c>
    </row>
    <row r="1355" spans="157:214" ht="20.100000000000001" customHeight="1" x14ac:dyDescent="0.25">
      <c r="FA1355" s="2">
        <v>768</v>
      </c>
      <c r="FB1355" s="1">
        <f t="shared" ref="FB1355:FB1418" si="466">$FB$581+(FA1355*$FB$584)</f>
        <v>-4280.2108219277761</v>
      </c>
      <c r="FC1355" s="1">
        <f t="shared" ref="FC1355:FC1418" si="467">_xlfn.NORM.DIST($FB1355,$FB$578,$FB$579,0)</f>
        <v>5.6232727864271675E-5</v>
      </c>
      <c r="FD1355" s="1">
        <f t="shared" ref="FD1355:FD1418" si="468">_xlfn.NORM.DIST($FB1355,$FB$578,$FB$579,1)</f>
        <v>0.17670378480956131</v>
      </c>
      <c r="FE1355" s="1" t="str">
        <f t="shared" ref="FE1355:FE1418" si="469">IF(OR(FD1355&lt;$FF$583,FD1355&gt;$FF$584),FC1355,"")</f>
        <v/>
      </c>
      <c r="FF1355" s="1">
        <f t="shared" ref="FF1355:FF1418" si="470">IF(AND(FD1355&gt;$FF$583,FD1355&lt;$FF$584),FC1355,"")</f>
        <v>5.6232727864271675E-5</v>
      </c>
      <c r="FG1355" s="1" t="str">
        <f t="shared" ref="FG1355:FG1418" si="471">IF(FC1355=MAX($FC$587:$FC$2587),FC1355,"")</f>
        <v/>
      </c>
      <c r="FI1355" s="1">
        <f t="shared" ref="FI1355:FI1418" si="472">_xlfn.NORM.DIST(FB1355,$FF$579,$FF$580,0)</f>
        <v>2.337604814701618E-166</v>
      </c>
      <c r="FJ1355" s="1" t="str">
        <f t="shared" ref="FJ1355:FJ1418" si="473">IF(FI1355=MAX($FI$587:$FI$2587),FC1355,"")</f>
        <v/>
      </c>
      <c r="FK1355" s="1" t="str">
        <f t="shared" ref="FK1355:FK1418" si="474">IF(FJ1355=MIN($FJ$587:$FJ$2587),FJ1355,"")</f>
        <v/>
      </c>
      <c r="FP1355" s="2">
        <v>768</v>
      </c>
      <c r="FQ1355" s="1">
        <f t="shared" ref="FQ1355:FQ1418" si="475">$FQ$581+(FP1355*$FQ$584)</f>
        <v>-9.0530544886195621</v>
      </c>
      <c r="FR1355" s="1">
        <f t="shared" ref="FR1355:FR1418" si="476">_xlfn.NORM.DIST(FQ1355,FQ$578,FQ$579,0)</f>
        <v>2.6586378183599782E-2</v>
      </c>
      <c r="FS1355" s="1">
        <f t="shared" ref="FS1355:FS1418" si="477">_xlfn.NORM.DIST(FQ1355,FQ$578,FQ$579,1)</f>
        <v>0.17670378480956125</v>
      </c>
      <c r="FT1355" s="1" t="str">
        <f t="shared" ref="FT1355:FT1418" si="478">IF(OR(FS1355&lt;$FU$583,FS1355&gt;$FU$584),FR1355,"")</f>
        <v/>
      </c>
      <c r="FU1355" s="1">
        <f t="shared" ref="FU1355:FU1418" si="479">IF(AND(FS1355&gt;$FU$583,FS1355&lt;$FU$584),FR1355,"")</f>
        <v>2.6586378183599782E-2</v>
      </c>
      <c r="FV1355" s="1" t="str">
        <f t="shared" ref="FV1355:FV1418" si="480">IF(FR1355=MAX($FR$587:$FR$2587),FR1355,"")</f>
        <v/>
      </c>
      <c r="FW1355" s="1">
        <f t="shared" ref="FW1355:FW1418" si="481">_xlfn.NORM.DIST(FQ1355,$FU$579,$FU$580,0)</f>
        <v>2.7853096255273589E-306</v>
      </c>
      <c r="FX1355" s="1" t="str">
        <f t="shared" ref="FX1355:FX1418" si="482">IF(FW1355=MAX($FW$587:$FW$2587),FR1355,"")</f>
        <v/>
      </c>
      <c r="FY1355" s="1" t="str">
        <f t="shared" ref="FY1355:FY1418" si="483">IF(FX1355=MIN($FX$587:$FX$2587),FX1355,"")</f>
        <v/>
      </c>
      <c r="GC1355" s="2">
        <v>768</v>
      </c>
      <c r="GD1355" s="1">
        <f t="shared" si="460"/>
        <v>-32.891164490455765</v>
      </c>
      <c r="GE1355" s="1">
        <f t="shared" ref="GE1355:GE1418" si="484">_xlfn.NORM.DIST(GD1355,GD$578,GD$579,0)</f>
        <v>7.3177077820098801E-3</v>
      </c>
      <c r="GF1355" s="1">
        <f t="shared" ref="GF1355:GF1418" si="485">_xlfn.NORM.DIST(GD1355,GD$578,GD$579,1)</f>
        <v>0.17670378480956131</v>
      </c>
      <c r="GG1355" s="1" t="str">
        <f t="shared" ref="GG1355:GG1418" si="486">IF(OR(GF1355&lt;$FU$583,GF1355&gt;$FU$584),GE1355,"")</f>
        <v/>
      </c>
      <c r="GH1355" s="1">
        <f t="shared" ref="GH1355:GH1418" si="487">IF(AND(GF1355&gt;$GH$583,GF1355&lt;$GH$584),GE1355,"")</f>
        <v>7.3177077820098801E-3</v>
      </c>
      <c r="GI1355" s="1" t="str">
        <f t="shared" ref="GI1355:GI1418" si="488">IF(GE1355=MAX($GE$587:$GE$2587),GE1355,"")</f>
        <v/>
      </c>
      <c r="GJ1355" s="1">
        <f t="shared" ref="GJ1355:GJ1418" si="489">_xlfn.NORM.DIST(GD1355,$GH$579,$GH$580,0)</f>
        <v>0</v>
      </c>
      <c r="GK1355" s="1" t="str">
        <f t="shared" ref="GK1355:GK1418" si="490">IF(GJ1355=MAX($GJ$587:$GJ$2587),GE1355,"")</f>
        <v/>
      </c>
      <c r="GL1355" s="1" t="str">
        <f t="shared" ref="GL1355:GL1418" si="491">IF(GK1355=MIN($GK$587:$GK$2587),GK1355,"")</f>
        <v/>
      </c>
      <c r="HA1355" s="2"/>
      <c r="HB1355" s="2">
        <f t="shared" si="463"/>
        <v>4.947200000000076</v>
      </c>
      <c r="HC1355" s="145">
        <f t="shared" si="464"/>
        <v>0.66640672103888021</v>
      </c>
      <c r="HD1355" s="2">
        <f t="shared" si="465"/>
        <v>7.8096888919698682E-4</v>
      </c>
      <c r="HE1355" s="2" t="str">
        <f t="shared" si="461"/>
        <v/>
      </c>
      <c r="HF1355" s="24" t="str">
        <f t="shared" si="462"/>
        <v/>
      </c>
    </row>
    <row r="1356" spans="157:214" ht="20.100000000000001" customHeight="1" x14ac:dyDescent="0.25">
      <c r="FA1356" s="1">
        <v>769</v>
      </c>
      <c r="FB1356" s="1">
        <f t="shared" si="466"/>
        <v>-4261.7616373505007</v>
      </c>
      <c r="FC1356" s="1">
        <f t="shared" si="467"/>
        <v>5.6441400110706134E-5</v>
      </c>
      <c r="FD1356" s="1">
        <f t="shared" si="468"/>
        <v>0.17774315789912315</v>
      </c>
      <c r="FE1356" s="1" t="str">
        <f t="shared" si="469"/>
        <v/>
      </c>
      <c r="FF1356" s="1">
        <f t="shared" si="470"/>
        <v>5.6441400110706134E-5</v>
      </c>
      <c r="FG1356" s="1" t="str">
        <f t="shared" si="471"/>
        <v/>
      </c>
      <c r="FI1356" s="1">
        <f t="shared" si="472"/>
        <v>2.6070723314168248E-166</v>
      </c>
      <c r="FJ1356" s="1" t="str">
        <f t="shared" si="473"/>
        <v/>
      </c>
      <c r="FK1356" s="1" t="str">
        <f t="shared" si="474"/>
        <v/>
      </c>
      <c r="FP1356" s="1">
        <v>769</v>
      </c>
      <c r="FQ1356" s="1">
        <f t="shared" si="475"/>
        <v>-9.0140327020306863</v>
      </c>
      <c r="FR1356" s="1">
        <f t="shared" si="476"/>
        <v>2.6685036731225607E-2</v>
      </c>
      <c r="FS1356" s="1">
        <f t="shared" si="477"/>
        <v>0.17774315789912307</v>
      </c>
      <c r="FT1356" s="1" t="str">
        <f t="shared" si="478"/>
        <v/>
      </c>
      <c r="FU1356" s="1">
        <f t="shared" si="479"/>
        <v>2.6685036731225607E-2</v>
      </c>
      <c r="FV1356" s="1" t="str">
        <f t="shared" si="480"/>
        <v/>
      </c>
      <c r="FW1356" s="1">
        <f t="shared" si="481"/>
        <v>3.2350904234481118E-306</v>
      </c>
      <c r="FX1356" s="1" t="str">
        <f t="shared" si="482"/>
        <v/>
      </c>
      <c r="FY1356" s="1" t="str">
        <f t="shared" si="483"/>
        <v/>
      </c>
      <c r="GC1356" s="1">
        <v>769</v>
      </c>
      <c r="GD1356" s="1">
        <f t="shared" ref="GD1356:GD1419" si="492">$GD$581+(GC1356*$GD$584)</f>
        <v>-32.749392229721039</v>
      </c>
      <c r="GE1356" s="1">
        <f t="shared" si="484"/>
        <v>7.3448628317401487E-3</v>
      </c>
      <c r="GF1356" s="1">
        <f t="shared" si="485"/>
        <v>0.17774315789912321</v>
      </c>
      <c r="GG1356" s="1" t="str">
        <f t="shared" si="486"/>
        <v/>
      </c>
      <c r="GH1356" s="1">
        <f t="shared" si="487"/>
        <v>7.3448628317401487E-3</v>
      </c>
      <c r="GI1356" s="1" t="str">
        <f t="shared" si="488"/>
        <v/>
      </c>
      <c r="GJ1356" s="1">
        <f t="shared" si="489"/>
        <v>0</v>
      </c>
      <c r="GK1356" s="1" t="str">
        <f t="shared" si="490"/>
        <v/>
      </c>
      <c r="GL1356" s="1" t="str">
        <f t="shared" si="491"/>
        <v/>
      </c>
      <c r="HA1356" s="2"/>
      <c r="HB1356" s="2">
        <f t="shared" si="463"/>
        <v>4.9536000000000762</v>
      </c>
      <c r="HC1356" s="145">
        <f t="shared" si="464"/>
        <v>0.66562575214968323</v>
      </c>
      <c r="HD1356" s="2">
        <f t="shared" si="465"/>
        <v>7.8099229912820256E-4</v>
      </c>
      <c r="HE1356" s="2" t="str">
        <f t="shared" si="461"/>
        <v/>
      </c>
      <c r="HF1356" s="24" t="str">
        <f t="shared" si="462"/>
        <v/>
      </c>
    </row>
    <row r="1357" spans="157:214" ht="20.100000000000001" customHeight="1" x14ac:dyDescent="0.25">
      <c r="FA1357" s="1">
        <v>770</v>
      </c>
      <c r="FB1357" s="1">
        <f t="shared" si="466"/>
        <v>-4243.3124527732271</v>
      </c>
      <c r="FC1357" s="1">
        <f t="shared" si="467"/>
        <v>5.6649940306065791E-5</v>
      </c>
      <c r="FD1357" s="1">
        <f t="shared" si="468"/>
        <v>0.17878637961437158</v>
      </c>
      <c r="FE1357" s="1" t="str">
        <f t="shared" si="469"/>
        <v/>
      </c>
      <c r="FF1357" s="1">
        <f t="shared" si="470"/>
        <v>5.6649940306065791E-5</v>
      </c>
      <c r="FG1357" s="1" t="str">
        <f t="shared" si="471"/>
        <v/>
      </c>
      <c r="FI1357" s="1">
        <f t="shared" si="472"/>
        <v>2.9075562088791773E-166</v>
      </c>
      <c r="FJ1357" s="1" t="str">
        <f t="shared" si="473"/>
        <v/>
      </c>
      <c r="FK1357" s="1" t="str">
        <f t="shared" si="474"/>
        <v/>
      </c>
      <c r="FP1357" s="1">
        <v>770</v>
      </c>
      <c r="FQ1357" s="1">
        <f t="shared" si="475"/>
        <v>-8.975010915441807</v>
      </c>
      <c r="FR1357" s="1">
        <f t="shared" si="476"/>
        <v>2.6783632846173057E-2</v>
      </c>
      <c r="FS1357" s="1">
        <f t="shared" si="477"/>
        <v>0.1787863796143716</v>
      </c>
      <c r="FT1357" s="1" t="str">
        <f t="shared" si="478"/>
        <v/>
      </c>
      <c r="FU1357" s="1">
        <f t="shared" si="479"/>
        <v>2.6783632846173057E-2</v>
      </c>
      <c r="FV1357" s="1" t="str">
        <f t="shared" si="480"/>
        <v/>
      </c>
      <c r="FW1357" s="1">
        <f t="shared" si="481"/>
        <v>3.7574431583300197E-306</v>
      </c>
      <c r="FX1357" s="1" t="str">
        <f t="shared" si="482"/>
        <v/>
      </c>
      <c r="FY1357" s="1" t="str">
        <f t="shared" si="483"/>
        <v/>
      </c>
      <c r="GC1357" s="1">
        <v>770</v>
      </c>
      <c r="GD1357" s="1">
        <f t="shared" si="492"/>
        <v>-32.607619968986313</v>
      </c>
      <c r="GE1357" s="1">
        <f t="shared" si="484"/>
        <v>7.3720006973284702E-3</v>
      </c>
      <c r="GF1357" s="1">
        <f t="shared" si="485"/>
        <v>0.17878637961437172</v>
      </c>
      <c r="GG1357" s="1" t="str">
        <f t="shared" si="486"/>
        <v/>
      </c>
      <c r="GH1357" s="1">
        <f t="shared" si="487"/>
        <v>7.3720006973284702E-3</v>
      </c>
      <c r="GI1357" s="1" t="str">
        <f t="shared" si="488"/>
        <v/>
      </c>
      <c r="GJ1357" s="1">
        <f t="shared" si="489"/>
        <v>0</v>
      </c>
      <c r="GK1357" s="1" t="str">
        <f t="shared" si="490"/>
        <v/>
      </c>
      <c r="GL1357" s="1" t="str">
        <f t="shared" si="491"/>
        <v/>
      </c>
      <c r="HA1357" s="2"/>
      <c r="HB1357" s="2">
        <f t="shared" si="463"/>
        <v>4.9600000000000763</v>
      </c>
      <c r="HC1357" s="145">
        <f t="shared" si="464"/>
        <v>0.66484475985055502</v>
      </c>
      <c r="HD1357" s="2">
        <f t="shared" si="465"/>
        <v>7.8101245472039782E-4</v>
      </c>
      <c r="HE1357" s="2" t="str">
        <f t="shared" si="461"/>
        <v/>
      </c>
      <c r="HF1357" s="24" t="str">
        <f t="shared" si="462"/>
        <v/>
      </c>
    </row>
    <row r="1358" spans="157:214" ht="20.100000000000001" customHeight="1" x14ac:dyDescent="0.25">
      <c r="FA1358" s="1">
        <v>771</v>
      </c>
      <c r="FB1358" s="1">
        <f t="shared" si="466"/>
        <v>-4224.8632681959516</v>
      </c>
      <c r="FC1358" s="1">
        <f t="shared" si="467"/>
        <v>5.6858341276886142E-5</v>
      </c>
      <c r="FD1358" s="1">
        <f t="shared" si="468"/>
        <v>0.17983344745293051</v>
      </c>
      <c r="FE1358" s="1" t="str">
        <f t="shared" si="469"/>
        <v/>
      </c>
      <c r="FF1358" s="1">
        <f t="shared" si="470"/>
        <v>5.6858341276886142E-5</v>
      </c>
      <c r="FG1358" s="1" t="str">
        <f t="shared" si="471"/>
        <v/>
      </c>
      <c r="FI1358" s="1">
        <f t="shared" si="472"/>
        <v>3.2426211366943144E-166</v>
      </c>
      <c r="FJ1358" s="1" t="str">
        <f t="shared" si="473"/>
        <v/>
      </c>
      <c r="FK1358" s="1" t="str">
        <f t="shared" si="474"/>
        <v/>
      </c>
      <c r="FP1358" s="1">
        <v>771</v>
      </c>
      <c r="FQ1358" s="1">
        <f t="shared" si="475"/>
        <v>-8.9359891288529312</v>
      </c>
      <c r="FR1358" s="1">
        <f t="shared" si="476"/>
        <v>2.688216313688619E-2</v>
      </c>
      <c r="FS1358" s="1">
        <f t="shared" si="477"/>
        <v>0.17983344745293051</v>
      </c>
      <c r="FT1358" s="1" t="str">
        <f t="shared" si="478"/>
        <v/>
      </c>
      <c r="FU1358" s="1">
        <f t="shared" si="479"/>
        <v>2.688216313688619E-2</v>
      </c>
      <c r="FV1358" s="1" t="str">
        <f t="shared" si="480"/>
        <v/>
      </c>
      <c r="FW1358" s="1">
        <f t="shared" si="481"/>
        <v>4.3640675677835193E-306</v>
      </c>
      <c r="FX1358" s="1" t="str">
        <f t="shared" si="482"/>
        <v/>
      </c>
      <c r="FY1358" s="1" t="str">
        <f t="shared" si="483"/>
        <v/>
      </c>
      <c r="GC1358" s="1">
        <v>771</v>
      </c>
      <c r="GD1358" s="1">
        <f t="shared" si="492"/>
        <v>-32.465847708251587</v>
      </c>
      <c r="GE1358" s="1">
        <f t="shared" si="484"/>
        <v>7.3991204452736811E-3</v>
      </c>
      <c r="GF1358" s="1">
        <f t="shared" si="485"/>
        <v>0.17983344745293059</v>
      </c>
      <c r="GG1358" s="1" t="str">
        <f t="shared" si="486"/>
        <v/>
      </c>
      <c r="GH1358" s="1">
        <f t="shared" si="487"/>
        <v>7.3991204452736811E-3</v>
      </c>
      <c r="GI1358" s="1" t="str">
        <f t="shared" si="488"/>
        <v/>
      </c>
      <c r="GJ1358" s="1">
        <f t="shared" si="489"/>
        <v>0</v>
      </c>
      <c r="GK1358" s="1" t="str">
        <f t="shared" si="490"/>
        <v/>
      </c>
      <c r="GL1358" s="1" t="str">
        <f t="shared" si="491"/>
        <v/>
      </c>
      <c r="HA1358" s="2"/>
      <c r="HB1358" s="2">
        <f t="shared" si="463"/>
        <v>4.9664000000000765</v>
      </c>
      <c r="HC1358" s="145">
        <f t="shared" si="464"/>
        <v>0.66406374739583462</v>
      </c>
      <c r="HD1358" s="2">
        <f t="shared" si="465"/>
        <v>7.8102936411084123E-4</v>
      </c>
      <c r="HE1358" s="2" t="str">
        <f t="shared" si="461"/>
        <v/>
      </c>
      <c r="HF1358" s="24" t="str">
        <f t="shared" si="462"/>
        <v/>
      </c>
    </row>
    <row r="1359" spans="157:214" ht="20.100000000000001" customHeight="1" x14ac:dyDescent="0.25">
      <c r="FA1359" s="1">
        <v>772</v>
      </c>
      <c r="FB1359" s="1">
        <f t="shared" si="466"/>
        <v>-4206.4140836186762</v>
      </c>
      <c r="FC1359" s="1">
        <f t="shared" si="467"/>
        <v>5.7066595829950806E-5</v>
      </c>
      <c r="FD1359" s="1">
        <f t="shared" si="468"/>
        <v>0.18088435877989614</v>
      </c>
      <c r="FE1359" s="1" t="str">
        <f t="shared" si="469"/>
        <v/>
      </c>
      <c r="FF1359" s="1">
        <f t="shared" si="470"/>
        <v>5.7066595829950806E-5</v>
      </c>
      <c r="FG1359" s="1" t="str">
        <f t="shared" si="471"/>
        <v/>
      </c>
      <c r="FI1359" s="1">
        <f t="shared" si="472"/>
        <v>3.6162408733169741E-166</v>
      </c>
      <c r="FJ1359" s="1" t="str">
        <f t="shared" si="473"/>
        <v/>
      </c>
      <c r="FK1359" s="1" t="str">
        <f t="shared" si="474"/>
        <v/>
      </c>
      <c r="FP1359" s="1">
        <v>772</v>
      </c>
      <c r="FQ1359" s="1">
        <f t="shared" si="475"/>
        <v>-8.8969673422640518</v>
      </c>
      <c r="FR1359" s="1">
        <f t="shared" si="476"/>
        <v>2.6980624202470584E-2</v>
      </c>
      <c r="FS1359" s="1">
        <f t="shared" si="477"/>
        <v>0.18088435877989609</v>
      </c>
      <c r="FT1359" s="1" t="str">
        <f t="shared" si="478"/>
        <v/>
      </c>
      <c r="FU1359" s="1">
        <f t="shared" si="479"/>
        <v>2.6980624202470584E-2</v>
      </c>
      <c r="FV1359" s="1" t="str">
        <f t="shared" si="480"/>
        <v/>
      </c>
      <c r="FW1359" s="1">
        <f t="shared" si="481"/>
        <v>5.0685480031881803E-306</v>
      </c>
      <c r="FX1359" s="1" t="str">
        <f t="shared" si="482"/>
        <v/>
      </c>
      <c r="FY1359" s="1" t="str">
        <f t="shared" si="483"/>
        <v/>
      </c>
      <c r="GC1359" s="1">
        <v>772</v>
      </c>
      <c r="GD1359" s="1">
        <f t="shared" si="492"/>
        <v>-32.324075447516861</v>
      </c>
      <c r="GE1359" s="1">
        <f t="shared" si="484"/>
        <v>7.426221139504246E-3</v>
      </c>
      <c r="GF1359" s="1">
        <f t="shared" si="485"/>
        <v>0.18088435877989625</v>
      </c>
      <c r="GG1359" s="1" t="str">
        <f t="shared" si="486"/>
        <v/>
      </c>
      <c r="GH1359" s="1">
        <f t="shared" si="487"/>
        <v>7.426221139504246E-3</v>
      </c>
      <c r="GI1359" s="1" t="str">
        <f t="shared" si="488"/>
        <v/>
      </c>
      <c r="GJ1359" s="1">
        <f t="shared" si="489"/>
        <v>0</v>
      </c>
      <c r="GK1359" s="1" t="str">
        <f t="shared" si="490"/>
        <v/>
      </c>
      <c r="GL1359" s="1" t="str">
        <f t="shared" si="491"/>
        <v/>
      </c>
      <c r="HA1359" s="2"/>
      <c r="HB1359" s="2">
        <f t="shared" si="463"/>
        <v>4.9728000000000767</v>
      </c>
      <c r="HC1359" s="145">
        <f t="shared" si="464"/>
        <v>0.66328271803172378</v>
      </c>
      <c r="HD1359" s="2">
        <f t="shared" si="465"/>
        <v>7.8104303544668241E-4</v>
      </c>
      <c r="HE1359" s="2" t="str">
        <f t="shared" si="461"/>
        <v/>
      </c>
      <c r="HF1359" s="24" t="str">
        <f t="shared" si="462"/>
        <v/>
      </c>
    </row>
    <row r="1360" spans="157:214" ht="20.100000000000001" customHeight="1" x14ac:dyDescent="0.25">
      <c r="FA1360" s="1">
        <v>773</v>
      </c>
      <c r="FB1360" s="1">
        <f t="shared" si="466"/>
        <v>-4187.9648990414025</v>
      </c>
      <c r="FC1360" s="1">
        <f t="shared" si="467"/>
        <v>5.7274696752680068E-5</v>
      </c>
      <c r="FD1360" s="1">
        <f t="shared" si="468"/>
        <v>0.18193911082747657</v>
      </c>
      <c r="FE1360" s="1" t="str">
        <f t="shared" si="469"/>
        <v/>
      </c>
      <c r="FF1360" s="1">
        <f t="shared" si="470"/>
        <v>5.7274696752680068E-5</v>
      </c>
      <c r="FG1360" s="1" t="str">
        <f t="shared" si="471"/>
        <v/>
      </c>
      <c r="FI1360" s="1">
        <f t="shared" si="472"/>
        <v>4.0328451179104431E-166</v>
      </c>
      <c r="FJ1360" s="1" t="str">
        <f t="shared" si="473"/>
        <v/>
      </c>
      <c r="FK1360" s="1" t="str">
        <f t="shared" si="474"/>
        <v/>
      </c>
      <c r="FP1360" s="1">
        <v>773</v>
      </c>
      <c r="FQ1360" s="1">
        <f t="shared" si="475"/>
        <v>-8.8579455556751761</v>
      </c>
      <c r="FR1360" s="1">
        <f t="shared" si="476"/>
        <v>2.7079012632876993E-2</v>
      </c>
      <c r="FS1360" s="1">
        <f t="shared" si="477"/>
        <v>0.18193911082747657</v>
      </c>
      <c r="FT1360" s="1" t="str">
        <f t="shared" si="478"/>
        <v/>
      </c>
      <c r="FU1360" s="1">
        <f t="shared" si="479"/>
        <v>2.7079012632876993E-2</v>
      </c>
      <c r="FV1360" s="1" t="str">
        <f t="shared" si="480"/>
        <v/>
      </c>
      <c r="FW1360" s="1">
        <f t="shared" si="481"/>
        <v>5.8866567535999228E-306</v>
      </c>
      <c r="FX1360" s="1" t="str">
        <f t="shared" si="482"/>
        <v/>
      </c>
      <c r="FY1360" s="1" t="str">
        <f t="shared" si="483"/>
        <v/>
      </c>
      <c r="GC1360" s="1">
        <v>773</v>
      </c>
      <c r="GD1360" s="1">
        <f t="shared" si="492"/>
        <v>-32.182303186782136</v>
      </c>
      <c r="GE1360" s="1">
        <f t="shared" si="484"/>
        <v>7.4533018414288457E-3</v>
      </c>
      <c r="GF1360" s="1">
        <f t="shared" si="485"/>
        <v>0.18193911082747682</v>
      </c>
      <c r="GG1360" s="1" t="str">
        <f t="shared" si="486"/>
        <v/>
      </c>
      <c r="GH1360" s="1">
        <f t="shared" si="487"/>
        <v>7.4533018414288457E-3</v>
      </c>
      <c r="GI1360" s="1" t="str">
        <f t="shared" si="488"/>
        <v/>
      </c>
      <c r="GJ1360" s="1">
        <f t="shared" si="489"/>
        <v>0</v>
      </c>
      <c r="GK1360" s="1" t="str">
        <f t="shared" si="490"/>
        <v/>
      </c>
      <c r="GL1360" s="1" t="str">
        <f t="shared" si="491"/>
        <v/>
      </c>
      <c r="HA1360" s="2"/>
      <c r="HB1360" s="2">
        <f t="shared" si="463"/>
        <v>4.9792000000000769</v>
      </c>
      <c r="HC1360" s="145">
        <f t="shared" si="464"/>
        <v>0.6625016749962771</v>
      </c>
      <c r="HD1360" s="2">
        <f t="shared" si="465"/>
        <v>7.8105347688184334E-4</v>
      </c>
      <c r="HE1360" s="2" t="str">
        <f t="shared" si="461"/>
        <v/>
      </c>
      <c r="HF1360" s="24" t="str">
        <f t="shared" si="462"/>
        <v/>
      </c>
    </row>
    <row r="1361" spans="157:214" ht="20.100000000000001" customHeight="1" x14ac:dyDescent="0.25">
      <c r="FA1361" s="1">
        <v>774</v>
      </c>
      <c r="FB1361" s="1">
        <f t="shared" si="466"/>
        <v>-4169.5157144641271</v>
      </c>
      <c r="FC1361" s="1">
        <f t="shared" si="467"/>
        <v>5.7482636813522497E-5</v>
      </c>
      <c r="FD1361" s="1">
        <f t="shared" si="468"/>
        <v>0.18299770069463839</v>
      </c>
      <c r="FE1361" s="1" t="str">
        <f t="shared" si="469"/>
        <v/>
      </c>
      <c r="FF1361" s="1">
        <f t="shared" si="470"/>
        <v>5.7482636813522497E-5</v>
      </c>
      <c r="FG1361" s="1" t="str">
        <f t="shared" si="471"/>
        <v/>
      </c>
      <c r="FI1361" s="1">
        <f t="shared" si="472"/>
        <v>4.4973717447043079E-166</v>
      </c>
      <c r="FJ1361" s="1" t="str">
        <f t="shared" si="473"/>
        <v/>
      </c>
      <c r="FK1361" s="1" t="str">
        <f t="shared" si="474"/>
        <v/>
      </c>
      <c r="FP1361" s="1">
        <v>774</v>
      </c>
      <c r="FQ1361" s="1">
        <f t="shared" si="475"/>
        <v>-8.8189237690862967</v>
      </c>
      <c r="FR1361" s="1">
        <f t="shared" si="476"/>
        <v>2.7177325009086477E-2</v>
      </c>
      <c r="FS1361" s="1">
        <f t="shared" si="477"/>
        <v>0.18299770069463839</v>
      </c>
      <c r="FT1361" s="1" t="str">
        <f t="shared" si="478"/>
        <v/>
      </c>
      <c r="FU1361" s="1">
        <f t="shared" si="479"/>
        <v>2.7177325009086477E-2</v>
      </c>
      <c r="FV1361" s="1" t="str">
        <f t="shared" si="480"/>
        <v/>
      </c>
      <c r="FW1361" s="1">
        <f t="shared" si="481"/>
        <v>6.8367061481300392E-306</v>
      </c>
      <c r="FX1361" s="1" t="str">
        <f t="shared" si="482"/>
        <v/>
      </c>
      <c r="FY1361" s="1" t="str">
        <f t="shared" si="483"/>
        <v/>
      </c>
      <c r="GC1361" s="1">
        <v>774</v>
      </c>
      <c r="GD1361" s="1">
        <f t="shared" si="492"/>
        <v>-32.040530926047424</v>
      </c>
      <c r="GE1361" s="1">
        <f t="shared" si="484"/>
        <v>7.4803616099873059E-3</v>
      </c>
      <c r="GF1361" s="1">
        <f t="shared" si="485"/>
        <v>0.18299770069463839</v>
      </c>
      <c r="GG1361" s="1" t="str">
        <f t="shared" si="486"/>
        <v/>
      </c>
      <c r="GH1361" s="1">
        <f t="shared" si="487"/>
        <v>7.4803616099873059E-3</v>
      </c>
      <c r="GI1361" s="1" t="str">
        <f t="shared" si="488"/>
        <v/>
      </c>
      <c r="GJ1361" s="1">
        <f t="shared" si="489"/>
        <v>0</v>
      </c>
      <c r="GK1361" s="1" t="str">
        <f t="shared" si="490"/>
        <v/>
      </c>
      <c r="GL1361" s="1" t="str">
        <f t="shared" si="491"/>
        <v/>
      </c>
      <c r="HA1361" s="2"/>
      <c r="HB1361" s="2">
        <f t="shared" si="463"/>
        <v>4.9856000000000771</v>
      </c>
      <c r="HC1361" s="145">
        <f t="shared" si="464"/>
        <v>0.66172062151939526</v>
      </c>
      <c r="HD1361" s="2">
        <f t="shared" si="465"/>
        <v>7.8106069658079313E-4</v>
      </c>
      <c r="HE1361" s="2" t="str">
        <f t="shared" si="461"/>
        <v/>
      </c>
      <c r="HF1361" s="24" t="str">
        <f t="shared" si="462"/>
        <v/>
      </c>
    </row>
    <row r="1362" spans="157:214" ht="20.100000000000001" customHeight="1" x14ac:dyDescent="0.25">
      <c r="FA1362" s="2">
        <v>775</v>
      </c>
      <c r="FB1362" s="1">
        <f t="shared" si="466"/>
        <v>-4151.0665298868516</v>
      </c>
      <c r="FC1362" s="1">
        <f t="shared" si="467"/>
        <v>5.7690408762349311E-5</v>
      </c>
      <c r="FD1362" s="1">
        <f t="shared" si="468"/>
        <v>0.18406012534675942</v>
      </c>
      <c r="FE1362" s="1" t="str">
        <f t="shared" si="469"/>
        <v/>
      </c>
      <c r="FF1362" s="1">
        <f t="shared" si="470"/>
        <v>5.7690408762349311E-5</v>
      </c>
      <c r="FG1362" s="1" t="str">
        <f t="shared" si="471"/>
        <v/>
      </c>
      <c r="FI1362" s="1">
        <f t="shared" si="472"/>
        <v>5.0153250124052611E-166</v>
      </c>
      <c r="FJ1362" s="1" t="str">
        <f t="shared" si="473"/>
        <v/>
      </c>
      <c r="FK1362" s="1" t="str">
        <f t="shared" si="474"/>
        <v/>
      </c>
      <c r="FP1362" s="2">
        <v>775</v>
      </c>
      <c r="FQ1362" s="1">
        <f t="shared" si="475"/>
        <v>-8.7799019824974209</v>
      </c>
      <c r="FR1362" s="1">
        <f t="shared" si="476"/>
        <v>2.7275557903296867E-2</v>
      </c>
      <c r="FS1362" s="1">
        <f t="shared" si="477"/>
        <v>0.18406012534675939</v>
      </c>
      <c r="FT1362" s="1" t="str">
        <f t="shared" si="478"/>
        <v/>
      </c>
      <c r="FU1362" s="1">
        <f t="shared" si="479"/>
        <v>2.7275557903296867E-2</v>
      </c>
      <c r="FV1362" s="1" t="str">
        <f t="shared" si="480"/>
        <v/>
      </c>
      <c r="FW1362" s="1">
        <f t="shared" si="481"/>
        <v>7.9399572744655045E-306</v>
      </c>
      <c r="FX1362" s="1" t="str">
        <f t="shared" si="482"/>
        <v/>
      </c>
      <c r="FY1362" s="1" t="str">
        <f t="shared" si="483"/>
        <v/>
      </c>
      <c r="GC1362" s="2">
        <v>775</v>
      </c>
      <c r="GD1362" s="1">
        <f t="shared" si="492"/>
        <v>-31.898758665312698</v>
      </c>
      <c r="GE1362" s="1">
        <f t="shared" si="484"/>
        <v>7.5073995017019514E-3</v>
      </c>
      <c r="GF1362" s="1">
        <f t="shared" si="485"/>
        <v>0.1840601253467595</v>
      </c>
      <c r="GG1362" s="1" t="str">
        <f t="shared" si="486"/>
        <v/>
      </c>
      <c r="GH1362" s="1">
        <f t="shared" si="487"/>
        <v>7.5073995017019514E-3</v>
      </c>
      <c r="GI1362" s="1" t="str">
        <f t="shared" si="488"/>
        <v/>
      </c>
      <c r="GJ1362" s="1">
        <f t="shared" si="489"/>
        <v>0</v>
      </c>
      <c r="GK1362" s="1" t="str">
        <f t="shared" si="490"/>
        <v/>
      </c>
      <c r="GL1362" s="1" t="str">
        <f t="shared" si="491"/>
        <v/>
      </c>
      <c r="HA1362" s="2"/>
      <c r="HB1362" s="2">
        <f t="shared" si="463"/>
        <v>4.9920000000000773</v>
      </c>
      <c r="HC1362" s="145">
        <f t="shared" si="464"/>
        <v>0.66093956082281446</v>
      </c>
      <c r="HD1362" s="2">
        <f t="shared" si="465"/>
        <v>7.8106470271510631E-4</v>
      </c>
      <c r="HE1362" s="2" t="str">
        <f t="shared" si="461"/>
        <v/>
      </c>
      <c r="HF1362" s="24" t="str">
        <f t="shared" si="462"/>
        <v/>
      </c>
    </row>
    <row r="1363" spans="157:214" ht="20.100000000000001" customHeight="1" x14ac:dyDescent="0.25">
      <c r="FA1363" s="1">
        <v>776</v>
      </c>
      <c r="FB1363" s="1">
        <f t="shared" si="466"/>
        <v>-4132.6173453095762</v>
      </c>
      <c r="FC1363" s="1">
        <f t="shared" si="467"/>
        <v>5.7898005330851815E-5</v>
      </c>
      <c r="FD1363" s="1">
        <f t="shared" si="468"/>
        <v>0.18512638161529077</v>
      </c>
      <c r="FE1363" s="1" t="str">
        <f t="shared" si="469"/>
        <v/>
      </c>
      <c r="FF1363" s="1">
        <f t="shared" si="470"/>
        <v>5.7898005330851815E-5</v>
      </c>
      <c r="FG1363" s="1" t="str">
        <f t="shared" si="471"/>
        <v/>
      </c>
      <c r="FI1363" s="1">
        <f t="shared" si="472"/>
        <v>5.5928404311104363E-166</v>
      </c>
      <c r="FJ1363" s="1" t="str">
        <f t="shared" si="473"/>
        <v/>
      </c>
      <c r="FK1363" s="1" t="str">
        <f t="shared" si="474"/>
        <v/>
      </c>
      <c r="FP1363" s="1">
        <v>776</v>
      </c>
      <c r="FQ1363" s="1">
        <f t="shared" si="475"/>
        <v>-8.7408801959085416</v>
      </c>
      <c r="FR1363" s="1">
        <f t="shared" si="476"/>
        <v>2.7373707879110726E-2</v>
      </c>
      <c r="FS1363" s="1">
        <f t="shared" si="477"/>
        <v>0.18512638161529077</v>
      </c>
      <c r="FT1363" s="1" t="str">
        <f t="shared" si="478"/>
        <v/>
      </c>
      <c r="FU1363" s="1">
        <f t="shared" si="479"/>
        <v>2.7373707879110726E-2</v>
      </c>
      <c r="FV1363" s="1" t="str">
        <f t="shared" si="480"/>
        <v/>
      </c>
      <c r="FW1363" s="1">
        <f t="shared" si="481"/>
        <v>9.2210944094675009E-306</v>
      </c>
      <c r="FX1363" s="1" t="str">
        <f t="shared" si="482"/>
        <v/>
      </c>
      <c r="FY1363" s="1" t="str">
        <f t="shared" si="483"/>
        <v/>
      </c>
      <c r="GC1363" s="1">
        <v>776</v>
      </c>
      <c r="GD1363" s="1">
        <f t="shared" si="492"/>
        <v>-31.756986404577972</v>
      </c>
      <c r="GE1363" s="1">
        <f t="shared" si="484"/>
        <v>7.5344145707292977E-3</v>
      </c>
      <c r="GF1363" s="1">
        <f t="shared" si="485"/>
        <v>0.18512638161529082</v>
      </c>
      <c r="GG1363" s="1" t="str">
        <f t="shared" si="486"/>
        <v/>
      </c>
      <c r="GH1363" s="1">
        <f t="shared" si="487"/>
        <v>7.5344145707292977E-3</v>
      </c>
      <c r="GI1363" s="1" t="str">
        <f t="shared" si="488"/>
        <v/>
      </c>
      <c r="GJ1363" s="1">
        <f t="shared" si="489"/>
        <v>0</v>
      </c>
      <c r="GK1363" s="1" t="str">
        <f t="shared" si="490"/>
        <v/>
      </c>
      <c r="GL1363" s="1" t="str">
        <f t="shared" si="491"/>
        <v/>
      </c>
      <c r="HA1363" s="2"/>
      <c r="HB1363" s="2">
        <f t="shared" si="463"/>
        <v>4.9984000000000774</v>
      </c>
      <c r="HC1363" s="145">
        <f t="shared" si="464"/>
        <v>0.66015849612009936</v>
      </c>
      <c r="HD1363" s="2">
        <f t="shared" si="465"/>
        <v>7.8106550346401793E-4</v>
      </c>
      <c r="HE1363" s="2" t="str">
        <f t="shared" si="461"/>
        <v/>
      </c>
      <c r="HF1363" s="24" t="str">
        <f t="shared" si="462"/>
        <v/>
      </c>
    </row>
    <row r="1364" spans="157:214" ht="20.100000000000001" customHeight="1" x14ac:dyDescent="0.25">
      <c r="FA1364" s="1">
        <v>777</v>
      </c>
      <c r="FB1364" s="1">
        <f t="shared" si="466"/>
        <v>-4114.1681607323026</v>
      </c>
      <c r="FC1364" s="1">
        <f t="shared" si="467"/>
        <v>5.8105419232941697E-5</v>
      </c>
      <c r="FD1364" s="1">
        <f t="shared" si="468"/>
        <v>0.18619646619742403</v>
      </c>
      <c r="FE1364" s="1" t="str">
        <f t="shared" si="469"/>
        <v/>
      </c>
      <c r="FF1364" s="1">
        <f t="shared" si="470"/>
        <v>5.8105419232941697E-5</v>
      </c>
      <c r="FG1364" s="1" t="str">
        <f t="shared" si="471"/>
        <v/>
      </c>
      <c r="FI1364" s="1">
        <f t="shared" si="472"/>
        <v>6.2367570469866245E-166</v>
      </c>
      <c r="FJ1364" s="1" t="str">
        <f t="shared" si="473"/>
        <v/>
      </c>
      <c r="FK1364" s="1" t="str">
        <f t="shared" si="474"/>
        <v/>
      </c>
      <c r="FP1364" s="1">
        <v>777</v>
      </c>
      <c r="FQ1364" s="1">
        <f t="shared" si="475"/>
        <v>-8.7018584093196658</v>
      </c>
      <c r="FR1364" s="1">
        <f t="shared" si="476"/>
        <v>2.74717714917245E-2</v>
      </c>
      <c r="FS1364" s="1">
        <f t="shared" si="477"/>
        <v>0.18619646619742403</v>
      </c>
      <c r="FT1364" s="1" t="str">
        <f t="shared" si="478"/>
        <v/>
      </c>
      <c r="FU1364" s="1">
        <f t="shared" si="479"/>
        <v>2.74717714917245E-2</v>
      </c>
      <c r="FV1364" s="1" t="str">
        <f t="shared" si="480"/>
        <v/>
      </c>
      <c r="FW1364" s="1">
        <f t="shared" si="481"/>
        <v>1.0708775717890739E-305</v>
      </c>
      <c r="FX1364" s="1" t="str">
        <f t="shared" si="482"/>
        <v/>
      </c>
      <c r="FY1364" s="1" t="str">
        <f t="shared" si="483"/>
        <v/>
      </c>
      <c r="GC1364" s="1">
        <v>777</v>
      </c>
      <c r="GD1364" s="1">
        <f t="shared" si="492"/>
        <v>-31.615214143843247</v>
      </c>
      <c r="GE1364" s="1">
        <f t="shared" si="484"/>
        <v>7.5614058689121594E-3</v>
      </c>
      <c r="GF1364" s="1">
        <f t="shared" si="485"/>
        <v>0.18619646619742419</v>
      </c>
      <c r="GG1364" s="1" t="str">
        <f t="shared" si="486"/>
        <v/>
      </c>
      <c r="GH1364" s="1">
        <f t="shared" si="487"/>
        <v>7.5614058689121594E-3</v>
      </c>
      <c r="GI1364" s="1" t="str">
        <f t="shared" si="488"/>
        <v/>
      </c>
      <c r="GJ1364" s="1">
        <f t="shared" si="489"/>
        <v>0</v>
      </c>
      <c r="GK1364" s="1" t="str">
        <f t="shared" si="490"/>
        <v/>
      </c>
      <c r="GL1364" s="1" t="str">
        <f t="shared" si="491"/>
        <v/>
      </c>
      <c r="HA1364" s="2"/>
      <c r="HB1364" s="2">
        <f t="shared" si="463"/>
        <v>5.0048000000000776</v>
      </c>
      <c r="HC1364" s="145">
        <f t="shared" si="464"/>
        <v>0.65937743061663534</v>
      </c>
      <c r="HD1364" s="2">
        <f t="shared" si="465"/>
        <v>7.8106310701775428E-4</v>
      </c>
      <c r="HE1364" s="2" t="str">
        <f t="shared" si="461"/>
        <v/>
      </c>
      <c r="HF1364" s="24" t="str">
        <f t="shared" si="462"/>
        <v/>
      </c>
    </row>
    <row r="1365" spans="157:214" ht="20.100000000000001" customHeight="1" x14ac:dyDescent="0.25">
      <c r="FA1365" s="1">
        <v>778</v>
      </c>
      <c r="FB1365" s="1">
        <f t="shared" si="466"/>
        <v>-4095.7189761550271</v>
      </c>
      <c r="FC1365" s="1">
        <f t="shared" si="467"/>
        <v>5.8312643165154259E-5</v>
      </c>
      <c r="FD1365" s="1">
        <f t="shared" si="468"/>
        <v>0.18727037565576807</v>
      </c>
      <c r="FE1365" s="1" t="str">
        <f t="shared" si="469"/>
        <v/>
      </c>
      <c r="FF1365" s="1">
        <f t="shared" si="470"/>
        <v>5.8312643165154259E-5</v>
      </c>
      <c r="FG1365" s="1" t="str">
        <f t="shared" si="471"/>
        <v/>
      </c>
      <c r="FI1365" s="1">
        <f t="shared" si="472"/>
        <v>6.9546979916558961E-166</v>
      </c>
      <c r="FJ1365" s="1" t="str">
        <f t="shared" si="473"/>
        <v/>
      </c>
      <c r="FK1365" s="1" t="str">
        <f t="shared" si="474"/>
        <v/>
      </c>
      <c r="FP1365" s="1">
        <v>778</v>
      </c>
      <c r="FQ1365" s="1">
        <f t="shared" si="475"/>
        <v>-8.6628366227307865</v>
      </c>
      <c r="FR1365" s="1">
        <f t="shared" si="476"/>
        <v>2.7569745288119257E-2</v>
      </c>
      <c r="FS1365" s="1">
        <f t="shared" si="477"/>
        <v>0.1872703756557681</v>
      </c>
      <c r="FT1365" s="1" t="str">
        <f t="shared" si="478"/>
        <v/>
      </c>
      <c r="FU1365" s="1">
        <f t="shared" si="479"/>
        <v>2.7569745288119257E-2</v>
      </c>
      <c r="FV1365" s="1" t="str">
        <f t="shared" si="480"/>
        <v/>
      </c>
      <c r="FW1365" s="1">
        <f t="shared" si="481"/>
        <v>1.2436272469670421E-305</v>
      </c>
      <c r="FX1365" s="1" t="str">
        <f t="shared" si="482"/>
        <v/>
      </c>
      <c r="FY1365" s="1" t="str">
        <f t="shared" si="483"/>
        <v/>
      </c>
      <c r="GC1365" s="1">
        <v>778</v>
      </c>
      <c r="GD1365" s="1">
        <f t="shared" si="492"/>
        <v>-31.473441883108521</v>
      </c>
      <c r="GE1365" s="1">
        <f t="shared" si="484"/>
        <v>7.5883724458321112E-3</v>
      </c>
      <c r="GF1365" s="1">
        <f t="shared" si="485"/>
        <v>0.18727037565576818</v>
      </c>
      <c r="GG1365" s="1" t="str">
        <f t="shared" si="486"/>
        <v/>
      </c>
      <c r="GH1365" s="1">
        <f t="shared" si="487"/>
        <v>7.5883724458321112E-3</v>
      </c>
      <c r="GI1365" s="1" t="str">
        <f t="shared" si="488"/>
        <v/>
      </c>
      <c r="GJ1365" s="1">
        <f t="shared" si="489"/>
        <v>0</v>
      </c>
      <c r="GK1365" s="1" t="str">
        <f t="shared" si="490"/>
        <v/>
      </c>
      <c r="GL1365" s="1" t="str">
        <f t="shared" si="491"/>
        <v/>
      </c>
      <c r="HA1365" s="2"/>
      <c r="HB1365" s="2">
        <f t="shared" si="463"/>
        <v>5.0112000000000778</v>
      </c>
      <c r="HC1365" s="145">
        <f t="shared" si="464"/>
        <v>0.65859636750961759</v>
      </c>
      <c r="HD1365" s="2">
        <f t="shared" si="465"/>
        <v>7.8105752156998332E-4</v>
      </c>
      <c r="HE1365" s="2" t="str">
        <f t="shared" si="461"/>
        <v/>
      </c>
      <c r="HF1365" s="24" t="str">
        <f t="shared" si="462"/>
        <v/>
      </c>
    </row>
    <row r="1366" spans="157:214" ht="20.100000000000001" customHeight="1" x14ac:dyDescent="0.25">
      <c r="FA1366" s="1">
        <v>779</v>
      </c>
      <c r="FB1366" s="1">
        <f t="shared" si="466"/>
        <v>-4077.2697915777517</v>
      </c>
      <c r="FC1366" s="1">
        <f t="shared" si="467"/>
        <v>5.8519669807054283E-5</v>
      </c>
      <c r="FD1366" s="1">
        <f t="shared" si="468"/>
        <v>0.1883481064180311</v>
      </c>
      <c r="FE1366" s="1" t="str">
        <f t="shared" si="469"/>
        <v/>
      </c>
      <c r="FF1366" s="1">
        <f t="shared" si="470"/>
        <v>5.8519669807054283E-5</v>
      </c>
      <c r="FG1366" s="1" t="str">
        <f t="shared" si="471"/>
        <v/>
      </c>
      <c r="FI1366" s="1">
        <f t="shared" si="472"/>
        <v>7.7551602398096915E-166</v>
      </c>
      <c r="FJ1366" s="1" t="str">
        <f t="shared" si="473"/>
        <v/>
      </c>
      <c r="FK1366" s="1" t="str">
        <f t="shared" si="474"/>
        <v/>
      </c>
      <c r="FP1366" s="1">
        <v>779</v>
      </c>
      <c r="FQ1366" s="1">
        <f t="shared" si="475"/>
        <v>-8.6238148361419107</v>
      </c>
      <c r="FR1366" s="1">
        <f t="shared" si="476"/>
        <v>2.7667625807252523E-2</v>
      </c>
      <c r="FS1366" s="1">
        <f t="shared" si="477"/>
        <v>0.18834810641803104</v>
      </c>
      <c r="FT1366" s="1" t="str">
        <f t="shared" si="478"/>
        <v/>
      </c>
      <c r="FU1366" s="1">
        <f t="shared" si="479"/>
        <v>2.7667625807252523E-2</v>
      </c>
      <c r="FV1366" s="1" t="str">
        <f t="shared" si="480"/>
        <v/>
      </c>
      <c r="FW1366" s="1">
        <f t="shared" si="481"/>
        <v>1.4442210992180576E-305</v>
      </c>
      <c r="FX1366" s="1" t="str">
        <f t="shared" si="482"/>
        <v/>
      </c>
      <c r="FY1366" s="1" t="str">
        <f t="shared" si="483"/>
        <v/>
      </c>
      <c r="GC1366" s="1">
        <v>779</v>
      </c>
      <c r="GD1366" s="1">
        <f t="shared" si="492"/>
        <v>-31.331669622373809</v>
      </c>
      <c r="GE1366" s="1">
        <f t="shared" si="484"/>
        <v>7.6153133488623117E-3</v>
      </c>
      <c r="GF1366" s="1">
        <f t="shared" si="485"/>
        <v>0.18834810641803115</v>
      </c>
      <c r="GG1366" s="1" t="str">
        <f t="shared" si="486"/>
        <v/>
      </c>
      <c r="GH1366" s="1">
        <f t="shared" si="487"/>
        <v>7.6153133488623117E-3</v>
      </c>
      <c r="GI1366" s="1" t="str">
        <f t="shared" si="488"/>
        <v/>
      </c>
      <c r="GJ1366" s="1">
        <f t="shared" si="489"/>
        <v>0</v>
      </c>
      <c r="GK1366" s="1" t="str">
        <f t="shared" si="490"/>
        <v/>
      </c>
      <c r="GL1366" s="1" t="str">
        <f t="shared" si="491"/>
        <v/>
      </c>
      <c r="HA1366" s="2"/>
      <c r="HB1366" s="2">
        <f t="shared" si="463"/>
        <v>5.017600000000078</v>
      </c>
      <c r="HC1366" s="145">
        <f t="shared" si="464"/>
        <v>0.6578153099880476</v>
      </c>
      <c r="HD1366" s="2">
        <f t="shared" si="465"/>
        <v>7.810487553252532E-4</v>
      </c>
      <c r="HE1366" s="2" t="str">
        <f t="shared" si="461"/>
        <v/>
      </c>
      <c r="HF1366" s="24" t="str">
        <f t="shared" si="462"/>
        <v/>
      </c>
    </row>
    <row r="1367" spans="157:214" ht="20.100000000000001" customHeight="1" x14ac:dyDescent="0.25">
      <c r="FA1367" s="1">
        <v>780</v>
      </c>
      <c r="FB1367" s="1">
        <f t="shared" si="466"/>
        <v>-4058.820607000478</v>
      </c>
      <c r="FC1367" s="1">
        <f t="shared" si="467"/>
        <v>5.8726491821644927E-5</v>
      </c>
      <c r="FD1367" s="1">
        <f t="shared" si="468"/>
        <v>0.18942965477671203</v>
      </c>
      <c r="FE1367" s="1" t="str">
        <f t="shared" si="469"/>
        <v/>
      </c>
      <c r="FF1367" s="1">
        <f t="shared" si="470"/>
        <v>5.8726491821644927E-5</v>
      </c>
      <c r="FG1367" s="1" t="str">
        <f t="shared" si="471"/>
        <v/>
      </c>
      <c r="FI1367" s="1">
        <f t="shared" si="472"/>
        <v>8.6476146260878126E-166</v>
      </c>
      <c r="FJ1367" s="1" t="str">
        <f t="shared" si="473"/>
        <v/>
      </c>
      <c r="FK1367" s="1" t="str">
        <f t="shared" si="474"/>
        <v/>
      </c>
      <c r="FP1367" s="1">
        <v>780</v>
      </c>
      <c r="FQ1367" s="1">
        <f t="shared" si="475"/>
        <v>-8.5847930495530349</v>
      </c>
      <c r="FR1367" s="1">
        <f t="shared" si="476"/>
        <v>2.7765409580251636E-2</v>
      </c>
      <c r="FS1367" s="1">
        <f t="shared" si="477"/>
        <v>0.18942965477671203</v>
      </c>
      <c r="FT1367" s="1" t="str">
        <f t="shared" si="478"/>
        <v/>
      </c>
      <c r="FU1367" s="1">
        <f t="shared" si="479"/>
        <v>2.7765409580251636E-2</v>
      </c>
      <c r="FV1367" s="1" t="str">
        <f t="shared" si="480"/>
        <v/>
      </c>
      <c r="FW1367" s="1">
        <f t="shared" si="481"/>
        <v>1.6771433855174934E-305</v>
      </c>
      <c r="FX1367" s="1" t="str">
        <f t="shared" si="482"/>
        <v/>
      </c>
      <c r="FY1367" s="1" t="str">
        <f t="shared" si="483"/>
        <v/>
      </c>
      <c r="GC1367" s="1">
        <v>780</v>
      </c>
      <c r="GD1367" s="1">
        <f t="shared" si="492"/>
        <v>-31.189897361639083</v>
      </c>
      <c r="GE1367" s="1">
        <f t="shared" si="484"/>
        <v>7.6422276232207265E-3</v>
      </c>
      <c r="GF1367" s="1">
        <f t="shared" si="485"/>
        <v>0.18942965477671211</v>
      </c>
      <c r="GG1367" s="1" t="str">
        <f t="shared" si="486"/>
        <v/>
      </c>
      <c r="GH1367" s="1">
        <f t="shared" si="487"/>
        <v>7.6422276232207265E-3</v>
      </c>
      <c r="GI1367" s="1" t="str">
        <f t="shared" si="488"/>
        <v/>
      </c>
      <c r="GJ1367" s="1">
        <f t="shared" si="489"/>
        <v>0</v>
      </c>
      <c r="GK1367" s="1" t="str">
        <f t="shared" si="490"/>
        <v/>
      </c>
      <c r="GL1367" s="1" t="str">
        <f t="shared" si="491"/>
        <v/>
      </c>
      <c r="HA1367" s="2"/>
      <c r="HB1367" s="2">
        <f t="shared" si="463"/>
        <v>5.0240000000000782</v>
      </c>
      <c r="HC1367" s="145">
        <f t="shared" si="464"/>
        <v>0.65703426123272235</v>
      </c>
      <c r="HD1367" s="2">
        <f t="shared" si="465"/>
        <v>7.8103681649432932E-4</v>
      </c>
      <c r="HE1367" s="2" t="str">
        <f t="shared" si="461"/>
        <v/>
      </c>
      <c r="HF1367" s="24" t="str">
        <f t="shared" si="462"/>
        <v/>
      </c>
    </row>
    <row r="1368" spans="157:214" ht="20.100000000000001" customHeight="1" x14ac:dyDescent="0.25">
      <c r="FA1368" s="2">
        <v>781</v>
      </c>
      <c r="FB1368" s="1">
        <f t="shared" si="466"/>
        <v>-4040.3714224232026</v>
      </c>
      <c r="FC1368" s="1">
        <f t="shared" si="467"/>
        <v>5.8933101855779378E-5</v>
      </c>
      <c r="FD1368" s="1">
        <f t="shared" si="468"/>
        <v>0.19051501688879877</v>
      </c>
      <c r="FE1368" s="1" t="str">
        <f t="shared" si="469"/>
        <v/>
      </c>
      <c r="FF1368" s="1">
        <f t="shared" si="470"/>
        <v>5.8933101855779378E-5</v>
      </c>
      <c r="FG1368" s="1" t="str">
        <f t="shared" si="471"/>
        <v/>
      </c>
      <c r="FI1368" s="1">
        <f t="shared" si="472"/>
        <v>9.6426172920592166E-166</v>
      </c>
      <c r="FJ1368" s="1" t="str">
        <f t="shared" si="473"/>
        <v/>
      </c>
      <c r="FK1368" s="1" t="str">
        <f t="shared" si="474"/>
        <v/>
      </c>
      <c r="FP1368" s="2">
        <v>781</v>
      </c>
      <c r="FQ1368" s="1">
        <f t="shared" si="475"/>
        <v>-8.5457712629641556</v>
      </c>
      <c r="FR1368" s="1">
        <f t="shared" si="476"/>
        <v>2.7863093130608352E-2</v>
      </c>
      <c r="FS1368" s="1">
        <f t="shared" si="477"/>
        <v>0.19051501688879877</v>
      </c>
      <c r="FT1368" s="1" t="str">
        <f t="shared" si="478"/>
        <v/>
      </c>
      <c r="FU1368" s="1">
        <f t="shared" si="479"/>
        <v>2.7863093130608352E-2</v>
      </c>
      <c r="FV1368" s="1" t="str">
        <f t="shared" si="480"/>
        <v/>
      </c>
      <c r="FW1368" s="1">
        <f t="shared" si="481"/>
        <v>1.9475999433259436E-305</v>
      </c>
      <c r="FX1368" s="1" t="str">
        <f t="shared" si="482"/>
        <v/>
      </c>
      <c r="FY1368" s="1" t="str">
        <f t="shared" si="483"/>
        <v/>
      </c>
      <c r="GC1368" s="2">
        <v>781</v>
      </c>
      <c r="GD1368" s="1">
        <f t="shared" si="492"/>
        <v>-31.048125100904358</v>
      </c>
      <c r="GE1368" s="1">
        <f t="shared" si="484"/>
        <v>7.6691143120236633E-3</v>
      </c>
      <c r="GF1368" s="1">
        <f t="shared" si="485"/>
        <v>0.19051501688879888</v>
      </c>
      <c r="GG1368" s="1" t="str">
        <f t="shared" si="486"/>
        <v/>
      </c>
      <c r="GH1368" s="1">
        <f t="shared" si="487"/>
        <v>7.6691143120236633E-3</v>
      </c>
      <c r="GI1368" s="1" t="str">
        <f t="shared" si="488"/>
        <v/>
      </c>
      <c r="GJ1368" s="1">
        <f t="shared" si="489"/>
        <v>0</v>
      </c>
      <c r="GK1368" s="1" t="str">
        <f t="shared" si="490"/>
        <v/>
      </c>
      <c r="GL1368" s="1" t="str">
        <f t="shared" si="491"/>
        <v/>
      </c>
      <c r="HA1368" s="2"/>
      <c r="HB1368" s="2">
        <f t="shared" si="463"/>
        <v>5.0304000000000784</v>
      </c>
      <c r="HC1368" s="145">
        <f t="shared" si="464"/>
        <v>0.65625322441622802</v>
      </c>
      <c r="HD1368" s="2">
        <f t="shared" si="465"/>
        <v>7.8102171329619274E-4</v>
      </c>
      <c r="HE1368" s="2" t="str">
        <f t="shared" si="461"/>
        <v/>
      </c>
      <c r="HF1368" s="24" t="str">
        <f t="shared" si="462"/>
        <v/>
      </c>
    </row>
    <row r="1369" spans="157:214" ht="20.100000000000001" customHeight="1" x14ac:dyDescent="0.25">
      <c r="FA1369" s="1">
        <v>782</v>
      </c>
      <c r="FB1369" s="1">
        <f t="shared" si="466"/>
        <v>-4021.9222378459272</v>
      </c>
      <c r="FC1369" s="1">
        <f t="shared" si="467"/>
        <v>5.9139492540575061E-5</v>
      </c>
      <c r="FD1369" s="1">
        <f t="shared" si="468"/>
        <v>0.19160418877547364</v>
      </c>
      <c r="FE1369" s="1" t="str">
        <f t="shared" si="469"/>
        <v/>
      </c>
      <c r="FF1369" s="1">
        <f t="shared" si="470"/>
        <v>5.9139492540575061E-5</v>
      </c>
      <c r="FG1369" s="1" t="str">
        <f t="shared" si="471"/>
        <v/>
      </c>
      <c r="FI1369" s="1">
        <f t="shared" si="472"/>
        <v>1.0751933867570634E-165</v>
      </c>
      <c r="FJ1369" s="1" t="str">
        <f t="shared" si="473"/>
        <v/>
      </c>
      <c r="FK1369" s="1" t="str">
        <f t="shared" si="474"/>
        <v/>
      </c>
      <c r="FP1369" s="1">
        <v>782</v>
      </c>
      <c r="FQ1369" s="1">
        <f t="shared" si="475"/>
        <v>-8.5067494763752798</v>
      </c>
      <c r="FR1369" s="1">
        <f t="shared" si="476"/>
        <v>2.7960672974374674E-2</v>
      </c>
      <c r="FS1369" s="1">
        <f t="shared" si="477"/>
        <v>0.19160418877547358</v>
      </c>
      <c r="FT1369" s="1" t="str">
        <f t="shared" si="478"/>
        <v/>
      </c>
      <c r="FU1369" s="1">
        <f t="shared" si="479"/>
        <v>2.7960672974374674E-2</v>
      </c>
      <c r="FV1369" s="1" t="str">
        <f t="shared" si="480"/>
        <v/>
      </c>
      <c r="FW1369" s="1">
        <f t="shared" si="481"/>
        <v>2.2616342062062816E-305</v>
      </c>
      <c r="FX1369" s="1" t="str">
        <f t="shared" si="482"/>
        <v/>
      </c>
      <c r="FY1369" s="1" t="str">
        <f t="shared" si="483"/>
        <v/>
      </c>
      <c r="GC1369" s="1">
        <v>782</v>
      </c>
      <c r="GD1369" s="1">
        <f t="shared" si="492"/>
        <v>-30.906352840169632</v>
      </c>
      <c r="GE1369" s="1">
        <f t="shared" si="484"/>
        <v>7.695972456339714E-3</v>
      </c>
      <c r="GF1369" s="1">
        <f t="shared" si="485"/>
        <v>0.19160418877547375</v>
      </c>
      <c r="GG1369" s="1" t="str">
        <f t="shared" si="486"/>
        <v/>
      </c>
      <c r="GH1369" s="1">
        <f t="shared" si="487"/>
        <v>7.695972456339714E-3</v>
      </c>
      <c r="GI1369" s="1" t="str">
        <f t="shared" si="488"/>
        <v/>
      </c>
      <c r="GJ1369" s="1">
        <f t="shared" si="489"/>
        <v>0</v>
      </c>
      <c r="GK1369" s="1" t="str">
        <f t="shared" si="490"/>
        <v/>
      </c>
      <c r="GL1369" s="1" t="str">
        <f t="shared" si="491"/>
        <v/>
      </c>
      <c r="HA1369" s="2"/>
      <c r="HB1369" s="2">
        <f t="shared" si="463"/>
        <v>5.0368000000000785</v>
      </c>
      <c r="HC1369" s="145">
        <f t="shared" si="464"/>
        <v>0.65547220270293183</v>
      </c>
      <c r="HD1369" s="2">
        <f t="shared" si="465"/>
        <v>7.8100345395493154E-4</v>
      </c>
      <c r="HE1369" s="2" t="str">
        <f t="shared" si="461"/>
        <v/>
      </c>
      <c r="HF1369" s="24" t="str">
        <f t="shared" si="462"/>
        <v/>
      </c>
    </row>
    <row r="1370" spans="157:214" ht="20.100000000000001" customHeight="1" x14ac:dyDescent="0.25">
      <c r="FA1370" s="1">
        <v>783</v>
      </c>
      <c r="FB1370" s="1">
        <f t="shared" si="466"/>
        <v>-4003.4730532686535</v>
      </c>
      <c r="FC1370" s="1">
        <f t="shared" si="467"/>
        <v>5.9345656491830815E-5</v>
      </c>
      <c r="FD1370" s="1">
        <f t="shared" si="468"/>
        <v>0.19269716632182704</v>
      </c>
      <c r="FE1370" s="1" t="str">
        <f t="shared" si="469"/>
        <v/>
      </c>
      <c r="FF1370" s="1">
        <f t="shared" si="470"/>
        <v>5.9345656491830815E-5</v>
      </c>
      <c r="FG1370" s="1" t="str">
        <f t="shared" si="471"/>
        <v/>
      </c>
      <c r="FI1370" s="1">
        <f t="shared" si="472"/>
        <v>1.1988677839291333E-165</v>
      </c>
      <c r="FJ1370" s="1" t="str">
        <f t="shared" si="473"/>
        <v/>
      </c>
      <c r="FK1370" s="1" t="str">
        <f t="shared" si="474"/>
        <v/>
      </c>
      <c r="FP1370" s="1">
        <v>783</v>
      </c>
      <c r="FQ1370" s="1">
        <f t="shared" si="475"/>
        <v>-8.4677276897864004</v>
      </c>
      <c r="FR1370" s="1">
        <f t="shared" si="476"/>
        <v>2.8058145620360148E-2</v>
      </c>
      <c r="FS1370" s="1">
        <f t="shared" si="477"/>
        <v>0.19269716632182707</v>
      </c>
      <c r="FT1370" s="1" t="str">
        <f t="shared" si="478"/>
        <v/>
      </c>
      <c r="FU1370" s="1">
        <f t="shared" si="479"/>
        <v>2.8058145620360148E-2</v>
      </c>
      <c r="FV1370" s="1" t="str">
        <f t="shared" si="480"/>
        <v/>
      </c>
      <c r="FW1370" s="1">
        <f t="shared" si="481"/>
        <v>2.6262618568232923E-305</v>
      </c>
      <c r="FX1370" s="1" t="str">
        <f t="shared" si="482"/>
        <v/>
      </c>
      <c r="FY1370" s="1" t="str">
        <f t="shared" si="483"/>
        <v/>
      </c>
      <c r="GC1370" s="1">
        <v>783</v>
      </c>
      <c r="GD1370" s="1">
        <f t="shared" si="492"/>
        <v>-30.764580579434906</v>
      </c>
      <c r="GE1370" s="1">
        <f t="shared" si="484"/>
        <v>7.7228010952440137E-3</v>
      </c>
      <c r="GF1370" s="1">
        <f t="shared" si="485"/>
        <v>0.19269716632182723</v>
      </c>
      <c r="GG1370" s="1" t="str">
        <f t="shared" si="486"/>
        <v/>
      </c>
      <c r="GH1370" s="1">
        <f t="shared" si="487"/>
        <v>7.7228010952440137E-3</v>
      </c>
      <c r="GI1370" s="1" t="str">
        <f t="shared" si="488"/>
        <v/>
      </c>
      <c r="GJ1370" s="1">
        <f t="shared" si="489"/>
        <v>0</v>
      </c>
      <c r="GK1370" s="1" t="str">
        <f t="shared" si="490"/>
        <v/>
      </c>
      <c r="GL1370" s="1" t="str">
        <f t="shared" si="491"/>
        <v/>
      </c>
      <c r="HA1370" s="2"/>
      <c r="HB1370" s="2">
        <f t="shared" si="463"/>
        <v>5.0432000000000787</v>
      </c>
      <c r="HC1370" s="145">
        <f t="shared" si="464"/>
        <v>0.6546911992489769</v>
      </c>
      <c r="HD1370" s="2">
        <f t="shared" si="465"/>
        <v>7.8098204670429272E-4</v>
      </c>
      <c r="HE1370" s="2" t="str">
        <f t="shared" si="461"/>
        <v/>
      </c>
      <c r="HF1370" s="24" t="str">
        <f t="shared" si="462"/>
        <v/>
      </c>
    </row>
    <row r="1371" spans="157:214" ht="20.100000000000001" customHeight="1" x14ac:dyDescent="0.25">
      <c r="FA1371" s="1">
        <v>784</v>
      </c>
      <c r="FB1371" s="1">
        <f t="shared" si="466"/>
        <v>-3985.0238686913781</v>
      </c>
      <c r="FC1371" s="1">
        <f t="shared" si="467"/>
        <v>5.9551586310446678E-5</v>
      </c>
      <c r="FD1371" s="1">
        <f t="shared" si="468"/>
        <v>0.19379394527657917</v>
      </c>
      <c r="FE1371" s="1" t="str">
        <f t="shared" si="469"/>
        <v/>
      </c>
      <c r="FF1371" s="1">
        <f t="shared" si="470"/>
        <v>5.9551586310446678E-5</v>
      </c>
      <c r="FG1371" s="1" t="str">
        <f t="shared" si="471"/>
        <v/>
      </c>
      <c r="FI1371" s="1">
        <f t="shared" si="472"/>
        <v>1.3367464724824196E-165</v>
      </c>
      <c r="FJ1371" s="1" t="str">
        <f t="shared" si="473"/>
        <v/>
      </c>
      <c r="FK1371" s="1" t="str">
        <f t="shared" si="474"/>
        <v/>
      </c>
      <c r="FP1371" s="1">
        <v>784</v>
      </c>
      <c r="FQ1371" s="1">
        <f t="shared" si="475"/>
        <v>-8.4287059031975247</v>
      </c>
      <c r="FR1371" s="1">
        <f t="shared" si="476"/>
        <v>2.8155507570330196E-2</v>
      </c>
      <c r="FS1371" s="1">
        <f t="shared" si="477"/>
        <v>0.19379394527657909</v>
      </c>
      <c r="FT1371" s="1" t="str">
        <f t="shared" si="478"/>
        <v/>
      </c>
      <c r="FU1371" s="1">
        <f t="shared" si="479"/>
        <v>2.8155507570330196E-2</v>
      </c>
      <c r="FV1371" s="1" t="str">
        <f t="shared" si="480"/>
        <v/>
      </c>
      <c r="FW1371" s="1">
        <f t="shared" si="481"/>
        <v>3.0496271088142042E-305</v>
      </c>
      <c r="FX1371" s="1" t="str">
        <f t="shared" si="482"/>
        <v/>
      </c>
      <c r="FY1371" s="1" t="str">
        <f t="shared" si="483"/>
        <v/>
      </c>
      <c r="GC1371" s="1">
        <v>784</v>
      </c>
      <c r="GD1371" s="1">
        <f t="shared" si="492"/>
        <v>-30.622808318700194</v>
      </c>
      <c r="GE1371" s="1">
        <f t="shared" si="484"/>
        <v>7.7495992658728726E-3</v>
      </c>
      <c r="GF1371" s="1">
        <f t="shared" si="485"/>
        <v>0.19379394527657923</v>
      </c>
      <c r="GG1371" s="1" t="str">
        <f t="shared" si="486"/>
        <v/>
      </c>
      <c r="GH1371" s="1">
        <f t="shared" si="487"/>
        <v>7.7495992658728726E-3</v>
      </c>
      <c r="GI1371" s="1" t="str">
        <f t="shared" si="488"/>
        <v/>
      </c>
      <c r="GJ1371" s="1">
        <f t="shared" si="489"/>
        <v>0</v>
      </c>
      <c r="GK1371" s="1" t="str">
        <f t="shared" si="490"/>
        <v/>
      </c>
      <c r="GL1371" s="1" t="str">
        <f t="shared" si="491"/>
        <v/>
      </c>
      <c r="HA1371" s="2"/>
      <c r="HB1371" s="2">
        <f t="shared" si="463"/>
        <v>5.0496000000000789</v>
      </c>
      <c r="HC1371" s="145">
        <f t="shared" si="464"/>
        <v>0.6539102172022726</v>
      </c>
      <c r="HD1371" s="2">
        <f t="shared" si="465"/>
        <v>7.8095749978235318E-4</v>
      </c>
      <c r="HE1371" s="2" t="str">
        <f t="shared" si="461"/>
        <v/>
      </c>
      <c r="HF1371" s="24" t="str">
        <f t="shared" si="462"/>
        <v/>
      </c>
    </row>
    <row r="1372" spans="157:214" ht="20.100000000000001" customHeight="1" x14ac:dyDescent="0.25">
      <c r="FA1372" s="1">
        <v>785</v>
      </c>
      <c r="FB1372" s="1">
        <f t="shared" si="466"/>
        <v>-3966.5746841141026</v>
      </c>
      <c r="FC1372" s="1">
        <f t="shared" si="467"/>
        <v>5.975727458284617E-5</v>
      </c>
      <c r="FD1372" s="1">
        <f t="shared" si="468"/>
        <v>0.19489452125180831</v>
      </c>
      <c r="FE1372" s="1" t="str">
        <f t="shared" si="469"/>
        <v/>
      </c>
      <c r="FF1372" s="1">
        <f t="shared" si="470"/>
        <v>5.975727458284617E-5</v>
      </c>
      <c r="FG1372" s="1" t="str">
        <f t="shared" si="471"/>
        <v/>
      </c>
      <c r="FI1372" s="1">
        <f t="shared" si="472"/>
        <v>1.4904583855014149E-165</v>
      </c>
      <c r="FJ1372" s="1" t="str">
        <f t="shared" si="473"/>
        <v/>
      </c>
      <c r="FK1372" s="1" t="str">
        <f t="shared" si="474"/>
        <v/>
      </c>
      <c r="FP1372" s="1">
        <v>785</v>
      </c>
      <c r="FQ1372" s="1">
        <f t="shared" si="475"/>
        <v>-8.3896841166086453</v>
      </c>
      <c r="FR1372" s="1">
        <f t="shared" si="476"/>
        <v>2.8252755319205975E-2</v>
      </c>
      <c r="FS1372" s="1">
        <f t="shared" si="477"/>
        <v>0.19489452125180826</v>
      </c>
      <c r="FT1372" s="1" t="str">
        <f t="shared" si="478"/>
        <v/>
      </c>
      <c r="FU1372" s="1">
        <f t="shared" si="479"/>
        <v>2.8252755319205975E-2</v>
      </c>
      <c r="FV1372" s="1" t="str">
        <f t="shared" si="480"/>
        <v/>
      </c>
      <c r="FW1372" s="1">
        <f t="shared" si="481"/>
        <v>3.5411840887962433E-305</v>
      </c>
      <c r="FX1372" s="1" t="str">
        <f t="shared" si="482"/>
        <v/>
      </c>
      <c r="FY1372" s="1" t="str">
        <f t="shared" si="483"/>
        <v/>
      </c>
      <c r="GC1372" s="1">
        <v>785</v>
      </c>
      <c r="GD1372" s="1">
        <f t="shared" si="492"/>
        <v>-30.481036057965468</v>
      </c>
      <c r="GE1372" s="1">
        <f t="shared" si="484"/>
        <v>7.7763660034787553E-3</v>
      </c>
      <c r="GF1372" s="1">
        <f t="shared" si="485"/>
        <v>0.19489452125180831</v>
      </c>
      <c r="GG1372" s="1" t="str">
        <f t="shared" si="486"/>
        <v/>
      </c>
      <c r="GH1372" s="1">
        <f t="shared" si="487"/>
        <v>7.7763660034787553E-3</v>
      </c>
      <c r="GI1372" s="1" t="str">
        <f t="shared" si="488"/>
        <v/>
      </c>
      <c r="GJ1372" s="1">
        <f t="shared" si="489"/>
        <v>0</v>
      </c>
      <c r="GK1372" s="1" t="str">
        <f t="shared" si="490"/>
        <v/>
      </c>
      <c r="GL1372" s="1" t="str">
        <f t="shared" si="491"/>
        <v/>
      </c>
      <c r="HA1372" s="2"/>
      <c r="HB1372" s="2">
        <f t="shared" si="463"/>
        <v>5.0560000000000791</v>
      </c>
      <c r="HC1372" s="145">
        <f t="shared" si="464"/>
        <v>0.65312925970249025</v>
      </c>
      <c r="HD1372" s="2">
        <f t="shared" si="465"/>
        <v>7.8092982143596057E-4</v>
      </c>
      <c r="HE1372" s="2" t="str">
        <f t="shared" si="461"/>
        <v/>
      </c>
      <c r="HF1372" s="24" t="str">
        <f t="shared" si="462"/>
        <v/>
      </c>
    </row>
    <row r="1373" spans="157:214" ht="20.100000000000001" customHeight="1" x14ac:dyDescent="0.25">
      <c r="FA1373" s="1">
        <v>786</v>
      </c>
      <c r="FB1373" s="1">
        <f t="shared" si="466"/>
        <v>-3948.1254995368272</v>
      </c>
      <c r="FC1373" s="1">
        <f t="shared" si="467"/>
        <v>5.9962713881401522E-5</v>
      </c>
      <c r="FD1373" s="1">
        <f t="shared" si="468"/>
        <v>0.19599888972268817</v>
      </c>
      <c r="FE1373" s="1" t="str">
        <f t="shared" si="469"/>
        <v/>
      </c>
      <c r="FF1373" s="1">
        <f t="shared" si="470"/>
        <v>5.9962713881401522E-5</v>
      </c>
      <c r="FG1373" s="1" t="str">
        <f t="shared" si="471"/>
        <v/>
      </c>
      <c r="FI1373" s="1">
        <f t="shared" si="472"/>
        <v>1.6618189772451058E-165</v>
      </c>
      <c r="FJ1373" s="1" t="str">
        <f t="shared" si="473"/>
        <v/>
      </c>
      <c r="FK1373" s="1" t="str">
        <f t="shared" si="474"/>
        <v/>
      </c>
      <c r="FP1373" s="1">
        <v>786</v>
      </c>
      <c r="FQ1373" s="1">
        <f t="shared" si="475"/>
        <v>-8.3506623300197695</v>
      </c>
      <c r="FR1373" s="1">
        <f t="shared" si="476"/>
        <v>2.8349885355265197E-2</v>
      </c>
      <c r="FS1373" s="1">
        <f t="shared" si="477"/>
        <v>0.19599888972268811</v>
      </c>
      <c r="FT1373" s="1" t="str">
        <f t="shared" si="478"/>
        <v/>
      </c>
      <c r="FU1373" s="1">
        <f t="shared" si="479"/>
        <v>2.8349885355265197E-2</v>
      </c>
      <c r="FV1373" s="1" t="str">
        <f t="shared" si="480"/>
        <v/>
      </c>
      <c r="FW1373" s="1">
        <f t="shared" si="481"/>
        <v>4.1119073464256226E-305</v>
      </c>
      <c r="FX1373" s="1" t="str">
        <f t="shared" si="482"/>
        <v/>
      </c>
      <c r="FY1373" s="1" t="str">
        <f t="shared" si="483"/>
        <v/>
      </c>
      <c r="GC1373" s="1">
        <v>786</v>
      </c>
      <c r="GD1373" s="1">
        <f t="shared" si="492"/>
        <v>-30.339263797230743</v>
      </c>
      <c r="GE1373" s="1">
        <f t="shared" si="484"/>
        <v>7.8031003414855762E-3</v>
      </c>
      <c r="GF1373" s="1">
        <f t="shared" si="485"/>
        <v>0.1959988897226882</v>
      </c>
      <c r="GG1373" s="1" t="str">
        <f t="shared" si="486"/>
        <v/>
      </c>
      <c r="GH1373" s="1">
        <f t="shared" si="487"/>
        <v>7.8031003414855762E-3</v>
      </c>
      <c r="GI1373" s="1" t="str">
        <f t="shared" si="488"/>
        <v/>
      </c>
      <c r="GJ1373" s="1">
        <f t="shared" si="489"/>
        <v>0</v>
      </c>
      <c r="GK1373" s="1" t="str">
        <f t="shared" si="490"/>
        <v/>
      </c>
      <c r="GL1373" s="1" t="str">
        <f t="shared" si="491"/>
        <v/>
      </c>
      <c r="HA1373" s="2"/>
      <c r="HB1373" s="2">
        <f t="shared" si="463"/>
        <v>5.0624000000000793</v>
      </c>
      <c r="HC1373" s="145">
        <f t="shared" si="464"/>
        <v>0.65234832988105429</v>
      </c>
      <c r="HD1373" s="2">
        <f t="shared" si="465"/>
        <v>7.8089901991662547E-4</v>
      </c>
      <c r="HE1373" s="2" t="str">
        <f t="shared" si="461"/>
        <v/>
      </c>
      <c r="HF1373" s="24" t="str">
        <f t="shared" si="462"/>
        <v/>
      </c>
    </row>
    <row r="1374" spans="157:214" ht="20.100000000000001" customHeight="1" x14ac:dyDescent="0.25">
      <c r="FA1374" s="1">
        <v>787</v>
      </c>
      <c r="FB1374" s="1">
        <f t="shared" si="466"/>
        <v>-3929.6763149595536</v>
      </c>
      <c r="FC1374" s="1">
        <f t="shared" si="467"/>
        <v>6.0167896764861149E-5</v>
      </c>
      <c r="FD1374" s="1">
        <f t="shared" si="468"/>
        <v>0.19710704602723242</v>
      </c>
      <c r="FE1374" s="1" t="str">
        <f t="shared" si="469"/>
        <v/>
      </c>
      <c r="FF1374" s="1">
        <f t="shared" si="470"/>
        <v>6.0167896764861149E-5</v>
      </c>
      <c r="FG1374" s="1" t="str">
        <f t="shared" si="471"/>
        <v/>
      </c>
      <c r="FI1374" s="1">
        <f t="shared" si="472"/>
        <v>1.8528515482701731E-165</v>
      </c>
      <c r="FJ1374" s="1" t="str">
        <f t="shared" si="473"/>
        <v/>
      </c>
      <c r="FK1374" s="1" t="str">
        <f t="shared" si="474"/>
        <v/>
      </c>
      <c r="FP1374" s="1">
        <v>787</v>
      </c>
      <c r="FQ1374" s="1">
        <f t="shared" si="475"/>
        <v>-8.3116405434308902</v>
      </c>
      <c r="FR1374" s="1">
        <f t="shared" si="476"/>
        <v>2.8446894160344453E-2</v>
      </c>
      <c r="FS1374" s="1">
        <f t="shared" si="477"/>
        <v>0.19710704602723245</v>
      </c>
      <c r="FT1374" s="1" t="str">
        <f t="shared" si="478"/>
        <v/>
      </c>
      <c r="FU1374" s="1">
        <f t="shared" si="479"/>
        <v>2.8446894160344453E-2</v>
      </c>
      <c r="FV1374" s="1" t="str">
        <f t="shared" si="480"/>
        <v/>
      </c>
      <c r="FW1374" s="1">
        <f t="shared" si="481"/>
        <v>4.7745361662326593E-305</v>
      </c>
      <c r="FX1374" s="1" t="str">
        <f t="shared" si="482"/>
        <v/>
      </c>
      <c r="FY1374" s="1" t="str">
        <f t="shared" si="483"/>
        <v/>
      </c>
      <c r="GC1374" s="1">
        <v>787</v>
      </c>
      <c r="GD1374" s="1">
        <f t="shared" si="492"/>
        <v>-30.197491536496017</v>
      </c>
      <c r="GE1374" s="1">
        <f t="shared" si="484"/>
        <v>7.829801311544364E-3</v>
      </c>
      <c r="GF1374" s="1">
        <f t="shared" si="485"/>
        <v>0.19710704602723259</v>
      </c>
      <c r="GG1374" s="1" t="str">
        <f t="shared" si="486"/>
        <v/>
      </c>
      <c r="GH1374" s="1">
        <f t="shared" si="487"/>
        <v>7.829801311544364E-3</v>
      </c>
      <c r="GI1374" s="1" t="str">
        <f t="shared" si="488"/>
        <v/>
      </c>
      <c r="GJ1374" s="1">
        <f t="shared" si="489"/>
        <v>0</v>
      </c>
      <c r="GK1374" s="1" t="str">
        <f t="shared" si="490"/>
        <v/>
      </c>
      <c r="GL1374" s="1" t="str">
        <f t="shared" si="491"/>
        <v/>
      </c>
      <c r="HA1374" s="2"/>
      <c r="HB1374" s="2">
        <f t="shared" si="463"/>
        <v>5.0688000000000795</v>
      </c>
      <c r="HC1374" s="145">
        <f t="shared" si="464"/>
        <v>0.65156743086113766</v>
      </c>
      <c r="HD1374" s="2">
        <f t="shared" si="465"/>
        <v>7.8086510348329696E-4</v>
      </c>
      <c r="HE1374" s="2" t="str">
        <f t="shared" si="461"/>
        <v/>
      </c>
      <c r="HF1374" s="24" t="str">
        <f t="shared" si="462"/>
        <v/>
      </c>
    </row>
    <row r="1375" spans="157:214" ht="20.100000000000001" customHeight="1" x14ac:dyDescent="0.25">
      <c r="FA1375" s="2">
        <v>788</v>
      </c>
      <c r="FB1375" s="1">
        <f t="shared" si="466"/>
        <v>-3911.2271303822781</v>
      </c>
      <c r="FC1375" s="1">
        <f t="shared" si="467"/>
        <v>6.0372815778780056E-5</v>
      </c>
      <c r="FD1375" s="1">
        <f t="shared" si="468"/>
        <v>0.19821898536604746</v>
      </c>
      <c r="FE1375" s="1" t="str">
        <f t="shared" si="469"/>
        <v/>
      </c>
      <c r="FF1375" s="1">
        <f t="shared" si="470"/>
        <v>6.0372815778780056E-5</v>
      </c>
      <c r="FG1375" s="1" t="str">
        <f t="shared" si="471"/>
        <v/>
      </c>
      <c r="FI1375" s="1">
        <f t="shared" si="472"/>
        <v>2.0658110049480193E-165</v>
      </c>
      <c r="FJ1375" s="1" t="str">
        <f t="shared" si="473"/>
        <v/>
      </c>
      <c r="FK1375" s="1" t="str">
        <f t="shared" si="474"/>
        <v/>
      </c>
      <c r="FP1375" s="2">
        <v>788</v>
      </c>
      <c r="FQ1375" s="1">
        <f t="shared" si="475"/>
        <v>-8.2726187568420144</v>
      </c>
      <c r="FR1375" s="1">
        <f t="shared" si="476"/>
        <v>2.8543778210042489E-2</v>
      </c>
      <c r="FS1375" s="1">
        <f t="shared" si="477"/>
        <v>0.19821898536604746</v>
      </c>
      <c r="FT1375" s="1" t="str">
        <f t="shared" si="478"/>
        <v/>
      </c>
      <c r="FU1375" s="1">
        <f t="shared" si="479"/>
        <v>2.8543778210042489E-2</v>
      </c>
      <c r="FV1375" s="1" t="str">
        <f t="shared" si="480"/>
        <v/>
      </c>
      <c r="FW1375" s="1">
        <f t="shared" si="481"/>
        <v>5.5438581042599348E-305</v>
      </c>
      <c r="FX1375" s="1" t="str">
        <f t="shared" si="482"/>
        <v/>
      </c>
      <c r="FY1375" s="1" t="str">
        <f t="shared" si="483"/>
        <v/>
      </c>
      <c r="GC1375" s="2">
        <v>788</v>
      </c>
      <c r="GD1375" s="1">
        <f t="shared" si="492"/>
        <v>-30.055719275761291</v>
      </c>
      <c r="GE1375" s="1">
        <f t="shared" si="484"/>
        <v>7.8564679435892404E-3</v>
      </c>
      <c r="GF1375" s="1">
        <f t="shared" si="485"/>
        <v>0.19821898536604762</v>
      </c>
      <c r="GG1375" s="1" t="str">
        <f t="shared" si="486"/>
        <v/>
      </c>
      <c r="GH1375" s="1">
        <f t="shared" si="487"/>
        <v>7.8564679435892404E-3</v>
      </c>
      <c r="GI1375" s="1" t="str">
        <f t="shared" si="488"/>
        <v/>
      </c>
      <c r="GJ1375" s="1">
        <f t="shared" si="489"/>
        <v>0</v>
      </c>
      <c r="GK1375" s="1" t="str">
        <f t="shared" si="490"/>
        <v/>
      </c>
      <c r="GL1375" s="1" t="str">
        <f t="shared" si="491"/>
        <v/>
      </c>
      <c r="HA1375" s="2"/>
      <c r="HB1375" s="2">
        <f t="shared" si="463"/>
        <v>5.0752000000000796</v>
      </c>
      <c r="HC1375" s="145">
        <f t="shared" si="464"/>
        <v>0.65078656575765437</v>
      </c>
      <c r="HD1375" s="2">
        <f t="shared" si="465"/>
        <v>7.8082808040014218E-4</v>
      </c>
      <c r="HE1375" s="2" t="str">
        <f t="shared" si="461"/>
        <v/>
      </c>
      <c r="HF1375" s="24" t="str">
        <f t="shared" si="462"/>
        <v/>
      </c>
    </row>
    <row r="1376" spans="157:214" ht="20.100000000000001" customHeight="1" x14ac:dyDescent="0.25">
      <c r="FA1376" s="1">
        <v>789</v>
      </c>
      <c r="FB1376" s="1">
        <f t="shared" si="466"/>
        <v>-3892.7779458050027</v>
      </c>
      <c r="FC1376" s="1">
        <f t="shared" si="467"/>
        <v>6.0577463455952441E-5</v>
      </c>
      <c r="FD1376" s="1">
        <f t="shared" si="468"/>
        <v>0.19933470280209281</v>
      </c>
      <c r="FE1376" s="1" t="str">
        <f t="shared" si="469"/>
        <v/>
      </c>
      <c r="FF1376" s="1">
        <f t="shared" si="470"/>
        <v>6.0577463455952441E-5</v>
      </c>
      <c r="FG1376" s="1" t="str">
        <f t="shared" si="471"/>
        <v/>
      </c>
      <c r="FI1376" s="1">
        <f t="shared" si="472"/>
        <v>2.3032103308512084E-165</v>
      </c>
      <c r="FJ1376" s="1" t="str">
        <f t="shared" si="473"/>
        <v/>
      </c>
      <c r="FK1376" s="1" t="str">
        <f t="shared" si="474"/>
        <v/>
      </c>
      <c r="FP1376" s="1">
        <v>789</v>
      </c>
      <c r="FQ1376" s="1">
        <f t="shared" si="475"/>
        <v>-8.2335969702531351</v>
      </c>
      <c r="FR1376" s="1">
        <f t="shared" si="476"/>
        <v>2.8640533973924923E-2</v>
      </c>
      <c r="FS1376" s="1">
        <f t="shared" si="477"/>
        <v>0.19933470280209281</v>
      </c>
      <c r="FT1376" s="1" t="str">
        <f t="shared" si="478"/>
        <v/>
      </c>
      <c r="FU1376" s="1">
        <f t="shared" si="479"/>
        <v>2.8640533973924923E-2</v>
      </c>
      <c r="FV1376" s="1" t="str">
        <f t="shared" si="480"/>
        <v/>
      </c>
      <c r="FW1376" s="1">
        <f t="shared" si="481"/>
        <v>6.437038041864477E-305</v>
      </c>
      <c r="FX1376" s="1" t="str">
        <f t="shared" si="482"/>
        <v/>
      </c>
      <c r="FY1376" s="1" t="str">
        <f t="shared" si="483"/>
        <v/>
      </c>
      <c r="GC1376" s="1">
        <v>789</v>
      </c>
      <c r="GD1376" s="1">
        <f t="shared" si="492"/>
        <v>-29.913947015026565</v>
      </c>
      <c r="GE1376" s="1">
        <f t="shared" si="484"/>
        <v>7.8830992658937421E-3</v>
      </c>
      <c r="GF1376" s="1">
        <f t="shared" si="485"/>
        <v>0.19933470280209298</v>
      </c>
      <c r="GG1376" s="1" t="str">
        <f t="shared" si="486"/>
        <v/>
      </c>
      <c r="GH1376" s="1">
        <f t="shared" si="487"/>
        <v>7.8830992658937421E-3</v>
      </c>
      <c r="GI1376" s="1" t="str">
        <f t="shared" si="488"/>
        <v/>
      </c>
      <c r="GJ1376" s="1">
        <f t="shared" si="489"/>
        <v>0</v>
      </c>
      <c r="GK1376" s="1" t="str">
        <f t="shared" si="490"/>
        <v/>
      </c>
      <c r="GL1376" s="1" t="str">
        <f t="shared" si="491"/>
        <v/>
      </c>
      <c r="HA1376" s="2"/>
      <c r="HB1376" s="2">
        <f t="shared" si="463"/>
        <v>5.0816000000000798</v>
      </c>
      <c r="HC1376" s="145">
        <f t="shared" si="464"/>
        <v>0.65000573767725423</v>
      </c>
      <c r="HD1376" s="2">
        <f t="shared" si="465"/>
        <v>7.8078795893843367E-4</v>
      </c>
      <c r="HE1376" s="2" t="str">
        <f t="shared" si="461"/>
        <v/>
      </c>
      <c r="HF1376" s="24" t="str">
        <f t="shared" si="462"/>
        <v/>
      </c>
    </row>
    <row r="1377" spans="157:214" ht="20.100000000000001" customHeight="1" x14ac:dyDescent="0.25">
      <c r="FA1377" s="1">
        <v>790</v>
      </c>
      <c r="FB1377" s="1">
        <f t="shared" si="466"/>
        <v>-3874.328761227729</v>
      </c>
      <c r="FC1377" s="1">
        <f t="shared" si="467"/>
        <v>6.0781832316846988E-5</v>
      </c>
      <c r="FD1377" s="1">
        <f t="shared" si="468"/>
        <v>0.20045419326044961</v>
      </c>
      <c r="FE1377" s="1" t="str">
        <f t="shared" si="469"/>
        <v/>
      </c>
      <c r="FF1377" s="1">
        <f t="shared" si="470"/>
        <v>6.0781832316846988E-5</v>
      </c>
      <c r="FG1377" s="1" t="str">
        <f t="shared" si="471"/>
        <v/>
      </c>
      <c r="FI1377" s="1">
        <f t="shared" si="472"/>
        <v>2.5678500790571007E-165</v>
      </c>
      <c r="FJ1377" s="1" t="str">
        <f t="shared" si="473"/>
        <v/>
      </c>
      <c r="FK1377" s="1" t="str">
        <f t="shared" si="474"/>
        <v/>
      </c>
      <c r="FP1377" s="1">
        <v>790</v>
      </c>
      <c r="FQ1377" s="1">
        <f t="shared" si="475"/>
        <v>-8.1945751836642593</v>
      </c>
      <c r="FR1377" s="1">
        <f t="shared" si="476"/>
        <v>2.8737157915729918E-2</v>
      </c>
      <c r="FS1377" s="1">
        <f t="shared" si="477"/>
        <v>0.20045419326044961</v>
      </c>
      <c r="FT1377" s="1" t="str">
        <f t="shared" si="478"/>
        <v/>
      </c>
      <c r="FU1377" s="1">
        <f t="shared" si="479"/>
        <v>2.8737157915729918E-2</v>
      </c>
      <c r="FV1377" s="1" t="str">
        <f t="shared" si="480"/>
        <v/>
      </c>
      <c r="FW1377" s="1">
        <f t="shared" si="481"/>
        <v>7.4740000575658757E-305</v>
      </c>
      <c r="FX1377" s="1" t="str">
        <f t="shared" si="482"/>
        <v/>
      </c>
      <c r="FY1377" s="1" t="str">
        <f t="shared" si="483"/>
        <v/>
      </c>
      <c r="GC1377" s="1">
        <v>790</v>
      </c>
      <c r="GD1377" s="1">
        <f t="shared" si="492"/>
        <v>-29.772174754291854</v>
      </c>
      <c r="GE1377" s="1">
        <f t="shared" si="484"/>
        <v>7.9096943051274425E-3</v>
      </c>
      <c r="GF1377" s="1">
        <f t="shared" si="485"/>
        <v>0.20045419326044964</v>
      </c>
      <c r="GG1377" s="1" t="str">
        <f t="shared" si="486"/>
        <v/>
      </c>
      <c r="GH1377" s="1">
        <f t="shared" si="487"/>
        <v>7.9096943051274425E-3</v>
      </c>
      <c r="GI1377" s="1" t="str">
        <f t="shared" si="488"/>
        <v/>
      </c>
      <c r="GJ1377" s="1">
        <f t="shared" si="489"/>
        <v>0</v>
      </c>
      <c r="GK1377" s="1" t="str">
        <f t="shared" si="490"/>
        <v/>
      </c>
      <c r="GL1377" s="1" t="str">
        <f t="shared" si="491"/>
        <v/>
      </c>
      <c r="HA1377" s="2"/>
      <c r="HB1377" s="2">
        <f t="shared" si="463"/>
        <v>5.08800000000008</v>
      </c>
      <c r="HC1377" s="145">
        <f t="shared" si="464"/>
        <v>0.64922494971831579</v>
      </c>
      <c r="HD1377" s="2">
        <f t="shared" si="465"/>
        <v>7.8074474737466204E-4</v>
      </c>
      <c r="HE1377" s="2" t="str">
        <f t="shared" si="461"/>
        <v/>
      </c>
      <c r="HF1377" s="24" t="str">
        <f t="shared" si="462"/>
        <v/>
      </c>
    </row>
    <row r="1378" spans="157:214" ht="20.100000000000001" customHeight="1" x14ac:dyDescent="0.25">
      <c r="FA1378" s="1">
        <v>791</v>
      </c>
      <c r="FB1378" s="1">
        <f t="shared" si="466"/>
        <v>-3855.8795766504536</v>
      </c>
      <c r="FC1378" s="1">
        <f t="shared" si="467"/>
        <v>6.0985914870044596E-5</v>
      </c>
      <c r="FD1378" s="1">
        <f t="shared" si="468"/>
        <v>0.20157745152809758</v>
      </c>
      <c r="FE1378" s="1" t="str">
        <f t="shared" si="469"/>
        <v/>
      </c>
      <c r="FF1378" s="1">
        <f t="shared" si="470"/>
        <v>6.0985914870044596E-5</v>
      </c>
      <c r="FG1378" s="1" t="str">
        <f t="shared" si="471"/>
        <v/>
      </c>
      <c r="FI1378" s="1">
        <f t="shared" si="472"/>
        <v>2.8628512295952008E-165</v>
      </c>
      <c r="FJ1378" s="1" t="str">
        <f t="shared" si="473"/>
        <v/>
      </c>
      <c r="FK1378" s="1" t="str">
        <f t="shared" si="474"/>
        <v/>
      </c>
      <c r="FP1378" s="1">
        <v>791</v>
      </c>
      <c r="FQ1378" s="1">
        <f t="shared" si="475"/>
        <v>-8.15555339707538</v>
      </c>
      <c r="FR1378" s="1">
        <f t="shared" si="476"/>
        <v>2.8833646493575237E-2</v>
      </c>
      <c r="FS1378" s="1">
        <f t="shared" si="477"/>
        <v>0.20157745152809758</v>
      </c>
      <c r="FT1378" s="1" t="str">
        <f t="shared" si="478"/>
        <v/>
      </c>
      <c r="FU1378" s="1">
        <f t="shared" si="479"/>
        <v>2.8833646493575237E-2</v>
      </c>
      <c r="FV1378" s="1" t="str">
        <f t="shared" si="480"/>
        <v/>
      </c>
      <c r="FW1378" s="1">
        <f t="shared" si="481"/>
        <v>8.6778705879218864E-305</v>
      </c>
      <c r="FX1378" s="1" t="str">
        <f t="shared" si="482"/>
        <v/>
      </c>
      <c r="FY1378" s="1" t="str">
        <f t="shared" si="483"/>
        <v/>
      </c>
      <c r="GC1378" s="1">
        <v>791</v>
      </c>
      <c r="GD1378" s="1">
        <f t="shared" si="492"/>
        <v>-29.630402493557128</v>
      </c>
      <c r="GE1378" s="1">
        <f t="shared" si="484"/>
        <v>7.9362520864129458E-3</v>
      </c>
      <c r="GF1378" s="1">
        <f t="shared" si="485"/>
        <v>0.20157745152809775</v>
      </c>
      <c r="GG1378" s="1" t="str">
        <f t="shared" si="486"/>
        <v/>
      </c>
      <c r="GH1378" s="1">
        <f t="shared" si="487"/>
        <v>7.9362520864129458E-3</v>
      </c>
      <c r="GI1378" s="1" t="str">
        <f t="shared" si="488"/>
        <v/>
      </c>
      <c r="GJ1378" s="1">
        <f t="shared" si="489"/>
        <v>0</v>
      </c>
      <c r="GK1378" s="1" t="str">
        <f t="shared" si="490"/>
        <v/>
      </c>
      <c r="GL1378" s="1" t="str">
        <f t="shared" si="491"/>
        <v/>
      </c>
      <c r="HA1378" s="2"/>
      <c r="HB1378" s="2">
        <f t="shared" si="463"/>
        <v>5.0944000000000802</v>
      </c>
      <c r="HC1378" s="145">
        <f t="shared" si="464"/>
        <v>0.64844420497094113</v>
      </c>
      <c r="HD1378" s="2">
        <f t="shared" si="465"/>
        <v>7.8069845398975879E-4</v>
      </c>
      <c r="HE1378" s="2" t="str">
        <f t="shared" si="461"/>
        <v/>
      </c>
      <c r="HF1378" s="24" t="str">
        <f t="shared" si="462"/>
        <v/>
      </c>
    </row>
    <row r="1379" spans="157:214" ht="20.100000000000001" customHeight="1" x14ac:dyDescent="0.25">
      <c r="FA1379" s="1">
        <v>792</v>
      </c>
      <c r="FB1379" s="1">
        <f t="shared" si="466"/>
        <v>-3837.4303920731782</v>
      </c>
      <c r="FC1379" s="1">
        <f t="shared" si="467"/>
        <v>6.1189703612678497E-5</v>
      </c>
      <c r="FD1379" s="1">
        <f t="shared" si="468"/>
        <v>0.20270447225369961</v>
      </c>
      <c r="FE1379" s="1" t="str">
        <f t="shared" si="469"/>
        <v/>
      </c>
      <c r="FF1379" s="1">
        <f t="shared" si="470"/>
        <v>6.1189703612678497E-5</v>
      </c>
      <c r="FG1379" s="1" t="str">
        <f t="shared" si="471"/>
        <v/>
      </c>
      <c r="FI1379" s="1">
        <f t="shared" si="472"/>
        <v>3.1916917954098516E-165</v>
      </c>
      <c r="FJ1379" s="1" t="str">
        <f t="shared" si="473"/>
        <v/>
      </c>
      <c r="FK1379" s="1" t="str">
        <f t="shared" si="474"/>
        <v/>
      </c>
      <c r="FP1379" s="1">
        <v>792</v>
      </c>
      <c r="FQ1379" s="1">
        <f t="shared" si="475"/>
        <v>-8.1165316104865042</v>
      </c>
      <c r="FR1379" s="1">
        <f t="shared" si="476"/>
        <v>2.8929996160166234E-2</v>
      </c>
      <c r="FS1379" s="1">
        <f t="shared" si="477"/>
        <v>0.20270447225369961</v>
      </c>
      <c r="FT1379" s="1" t="str">
        <f t="shared" si="478"/>
        <v/>
      </c>
      <c r="FU1379" s="1">
        <f t="shared" si="479"/>
        <v>2.8929996160166234E-2</v>
      </c>
      <c r="FV1379" s="1" t="str">
        <f t="shared" si="480"/>
        <v/>
      </c>
      <c r="FW1379" s="1">
        <f t="shared" si="481"/>
        <v>1.0075492705823459E-304</v>
      </c>
      <c r="FX1379" s="1" t="str">
        <f t="shared" si="482"/>
        <v/>
      </c>
      <c r="FY1379" s="1" t="str">
        <f t="shared" si="483"/>
        <v/>
      </c>
      <c r="GC1379" s="1">
        <v>792</v>
      </c>
      <c r="GD1379" s="1">
        <f t="shared" si="492"/>
        <v>-29.488630232822402</v>
      </c>
      <c r="GE1379" s="1">
        <f t="shared" si="484"/>
        <v>7.9627716333831311E-3</v>
      </c>
      <c r="GF1379" s="1">
        <f t="shared" si="485"/>
        <v>0.20270447225369967</v>
      </c>
      <c r="GG1379" s="1" t="str">
        <f t="shared" si="486"/>
        <v/>
      </c>
      <c r="GH1379" s="1">
        <f t="shared" si="487"/>
        <v>7.9627716333831311E-3</v>
      </c>
      <c r="GI1379" s="1" t="str">
        <f t="shared" si="488"/>
        <v/>
      </c>
      <c r="GJ1379" s="1">
        <f t="shared" si="489"/>
        <v>0</v>
      </c>
      <c r="GK1379" s="1" t="str">
        <f t="shared" si="490"/>
        <v/>
      </c>
      <c r="GL1379" s="1" t="str">
        <f t="shared" si="491"/>
        <v/>
      </c>
      <c r="HA1379" s="2"/>
      <c r="HB1379" s="2">
        <f t="shared" si="463"/>
        <v>5.1008000000000804</v>
      </c>
      <c r="HC1379" s="145">
        <f t="shared" si="464"/>
        <v>0.64766350651695137</v>
      </c>
      <c r="HD1379" s="2">
        <f t="shared" si="465"/>
        <v>7.8064908707287106E-4</v>
      </c>
      <c r="HE1379" s="2" t="str">
        <f t="shared" si="461"/>
        <v/>
      </c>
      <c r="HF1379" s="24" t="str">
        <f t="shared" si="462"/>
        <v/>
      </c>
    </row>
    <row r="1380" spans="157:214" ht="20.100000000000001" customHeight="1" x14ac:dyDescent="0.25">
      <c r="FA1380" s="1">
        <v>793</v>
      </c>
      <c r="FB1380" s="1">
        <f t="shared" si="466"/>
        <v>-3818.9812074959045</v>
      </c>
      <c r="FC1380" s="1">
        <f t="shared" si="467"/>
        <v>6.1393191030876854E-5</v>
      </c>
      <c r="FD1380" s="1">
        <f t="shared" si="468"/>
        <v>0.20383524994739441</v>
      </c>
      <c r="FE1380" s="1" t="str">
        <f t="shared" si="469"/>
        <v/>
      </c>
      <c r="FF1380" s="1">
        <f t="shared" si="470"/>
        <v>6.1393191030876854E-5</v>
      </c>
      <c r="FG1380" s="1" t="str">
        <f t="shared" si="471"/>
        <v/>
      </c>
      <c r="FI1380" s="1">
        <f t="shared" si="472"/>
        <v>3.5582476038357871E-165</v>
      </c>
      <c r="FJ1380" s="1" t="str">
        <f t="shared" si="473"/>
        <v/>
      </c>
      <c r="FK1380" s="1" t="str">
        <f t="shared" si="474"/>
        <v/>
      </c>
      <c r="FP1380" s="1">
        <v>793</v>
      </c>
      <c r="FQ1380" s="1">
        <f t="shared" si="475"/>
        <v>-8.0775098238976284</v>
      </c>
      <c r="FR1380" s="1">
        <f t="shared" si="476"/>
        <v>2.9026203363005196E-2</v>
      </c>
      <c r="FS1380" s="1">
        <f t="shared" si="477"/>
        <v>0.20383524994739441</v>
      </c>
      <c r="FT1380" s="1" t="str">
        <f t="shared" si="478"/>
        <v/>
      </c>
      <c r="FU1380" s="1">
        <f t="shared" si="479"/>
        <v>2.9026203363005196E-2</v>
      </c>
      <c r="FV1380" s="1" t="str">
        <f t="shared" si="480"/>
        <v/>
      </c>
      <c r="FW1380" s="1">
        <f t="shared" si="481"/>
        <v>1.1698022919417299E-304</v>
      </c>
      <c r="FX1380" s="1" t="str">
        <f t="shared" si="482"/>
        <v/>
      </c>
      <c r="FY1380" s="1" t="str">
        <f t="shared" si="483"/>
        <v/>
      </c>
      <c r="GC1380" s="1">
        <v>793</v>
      </c>
      <c r="GD1380" s="1">
        <f t="shared" si="492"/>
        <v>-29.346857972087676</v>
      </c>
      <c r="GE1380" s="1">
        <f t="shared" si="484"/>
        <v>7.9892519682387576E-3</v>
      </c>
      <c r="GF1380" s="1">
        <f t="shared" si="485"/>
        <v>0.20383524994739458</v>
      </c>
      <c r="GG1380" s="1" t="str">
        <f t="shared" si="486"/>
        <v/>
      </c>
      <c r="GH1380" s="1">
        <f t="shared" si="487"/>
        <v>7.9892519682387576E-3</v>
      </c>
      <c r="GI1380" s="1" t="str">
        <f t="shared" si="488"/>
        <v/>
      </c>
      <c r="GJ1380" s="1">
        <f t="shared" si="489"/>
        <v>0</v>
      </c>
      <c r="GK1380" s="1" t="str">
        <f t="shared" si="490"/>
        <v/>
      </c>
      <c r="GL1380" s="1" t="str">
        <f t="shared" si="491"/>
        <v/>
      </c>
      <c r="HA1380" s="2"/>
      <c r="HB1380" s="2">
        <f t="shared" si="463"/>
        <v>5.1072000000000806</v>
      </c>
      <c r="HC1380" s="145">
        <f t="shared" si="464"/>
        <v>0.6468828574298785</v>
      </c>
      <c r="HD1380" s="2">
        <f t="shared" si="465"/>
        <v>7.8059665491558849E-4</v>
      </c>
      <c r="HE1380" s="2" t="str">
        <f t="shared" si="461"/>
        <v/>
      </c>
      <c r="HF1380" s="24" t="str">
        <f t="shared" si="462"/>
        <v/>
      </c>
    </row>
    <row r="1381" spans="157:214" ht="20.100000000000001" customHeight="1" x14ac:dyDescent="0.25">
      <c r="FA1381" s="2">
        <v>794</v>
      </c>
      <c r="FB1381" s="1">
        <f t="shared" si="466"/>
        <v>-3800.5320229186291</v>
      </c>
      <c r="FC1381" s="1">
        <f t="shared" si="467"/>
        <v>6.1596369600207615E-5</v>
      </c>
      <c r="FD1381" s="1">
        <f t="shared" si="468"/>
        <v>0.20496977898059815</v>
      </c>
      <c r="FE1381" s="1" t="str">
        <f t="shared" si="469"/>
        <v/>
      </c>
      <c r="FF1381" s="1">
        <f t="shared" si="470"/>
        <v>6.1596369600207615E-5</v>
      </c>
      <c r="FG1381" s="1" t="str">
        <f t="shared" si="471"/>
        <v/>
      </c>
      <c r="FI1381" s="1">
        <f t="shared" si="472"/>
        <v>3.9668377291367718E-165</v>
      </c>
      <c r="FJ1381" s="1" t="str">
        <f t="shared" si="473"/>
        <v/>
      </c>
      <c r="FK1381" s="1" t="str">
        <f t="shared" si="474"/>
        <v/>
      </c>
      <c r="FP1381" s="2">
        <v>794</v>
      </c>
      <c r="FQ1381" s="1">
        <f t="shared" si="475"/>
        <v>-8.0384880373087491</v>
      </c>
      <c r="FR1381" s="1">
        <f t="shared" si="476"/>
        <v>2.9122264544601588E-2</v>
      </c>
      <c r="FS1381" s="1">
        <f t="shared" si="477"/>
        <v>0.20496977898059815</v>
      </c>
      <c r="FT1381" s="1" t="str">
        <f t="shared" si="478"/>
        <v/>
      </c>
      <c r="FU1381" s="1">
        <f t="shared" si="479"/>
        <v>2.9122264544601588E-2</v>
      </c>
      <c r="FV1381" s="1" t="str">
        <f t="shared" si="480"/>
        <v/>
      </c>
      <c r="FW1381" s="1">
        <f t="shared" si="481"/>
        <v>1.3581623721668106E-304</v>
      </c>
      <c r="FX1381" s="1" t="str">
        <f t="shared" si="482"/>
        <v/>
      </c>
      <c r="FY1381" s="1" t="str">
        <f t="shared" si="483"/>
        <v/>
      </c>
      <c r="GC1381" s="2">
        <v>794</v>
      </c>
      <c r="GD1381" s="1">
        <f t="shared" si="492"/>
        <v>-29.20508571135295</v>
      </c>
      <c r="GE1381" s="1">
        <f t="shared" si="484"/>
        <v>8.0156921118063641E-3</v>
      </c>
      <c r="GF1381" s="1">
        <f t="shared" si="485"/>
        <v>0.20496977898059837</v>
      </c>
      <c r="GG1381" s="1" t="str">
        <f t="shared" si="486"/>
        <v/>
      </c>
      <c r="GH1381" s="1">
        <f t="shared" si="487"/>
        <v>8.0156921118063641E-3</v>
      </c>
      <c r="GI1381" s="1" t="str">
        <f t="shared" si="488"/>
        <v/>
      </c>
      <c r="GJ1381" s="1">
        <f t="shared" si="489"/>
        <v>0</v>
      </c>
      <c r="GK1381" s="1" t="str">
        <f t="shared" si="490"/>
        <v/>
      </c>
      <c r="GL1381" s="1" t="str">
        <f t="shared" si="491"/>
        <v/>
      </c>
      <c r="HA1381" s="2"/>
      <c r="HB1381" s="2">
        <f t="shared" si="463"/>
        <v>5.1136000000000807</v>
      </c>
      <c r="HC1381" s="145">
        <f t="shared" si="464"/>
        <v>0.64610226077496291</v>
      </c>
      <c r="HD1381" s="2">
        <f t="shared" si="465"/>
        <v>7.8054116581660615E-4</v>
      </c>
      <c r="HE1381" s="2" t="str">
        <f t="shared" si="461"/>
        <v/>
      </c>
      <c r="HF1381" s="24" t="str">
        <f t="shared" si="462"/>
        <v/>
      </c>
    </row>
    <row r="1382" spans="157:214" ht="20.100000000000001" customHeight="1" x14ac:dyDescent="0.25">
      <c r="FA1382" s="1">
        <v>795</v>
      </c>
      <c r="FB1382" s="1">
        <f t="shared" si="466"/>
        <v>-3782.0828383413536</v>
      </c>
      <c r="FC1382" s="1">
        <f t="shared" si="467"/>
        <v>6.1799231786125811E-5</v>
      </c>
      <c r="FD1382" s="1">
        <f t="shared" si="468"/>
        <v>0.20610805358581305</v>
      </c>
      <c r="FE1382" s="1" t="str">
        <f t="shared" si="469"/>
        <v/>
      </c>
      <c r="FF1382" s="1">
        <f t="shared" si="470"/>
        <v>6.1799231786125811E-5</v>
      </c>
      <c r="FG1382" s="1" t="str">
        <f t="shared" si="471"/>
        <v/>
      </c>
      <c r="FI1382" s="1">
        <f t="shared" si="472"/>
        <v>4.422275105737128E-165</v>
      </c>
      <c r="FJ1382" s="1" t="str">
        <f t="shared" si="473"/>
        <v/>
      </c>
      <c r="FK1382" s="1" t="str">
        <f t="shared" si="474"/>
        <v/>
      </c>
      <c r="FP1382" s="1">
        <v>795</v>
      </c>
      <c r="FQ1382" s="1">
        <f t="shared" si="475"/>
        <v>-7.9994662507198733</v>
      </c>
      <c r="FR1382" s="1">
        <f t="shared" si="476"/>
        <v>2.9218176142683593E-2</v>
      </c>
      <c r="FS1382" s="1">
        <f t="shared" si="477"/>
        <v>0.20610805358581299</v>
      </c>
      <c r="FT1382" s="1" t="str">
        <f t="shared" si="478"/>
        <v/>
      </c>
      <c r="FU1382" s="1">
        <f t="shared" si="479"/>
        <v>2.9218176142683593E-2</v>
      </c>
      <c r="FV1382" s="1" t="str">
        <f t="shared" si="480"/>
        <v/>
      </c>
      <c r="FW1382" s="1">
        <f t="shared" si="481"/>
        <v>1.5768267239956448E-304</v>
      </c>
      <c r="FX1382" s="1" t="str">
        <f t="shared" si="482"/>
        <v/>
      </c>
      <c r="FY1382" s="1" t="str">
        <f t="shared" si="483"/>
        <v/>
      </c>
      <c r="GC1382" s="1">
        <v>795</v>
      </c>
      <c r="GD1382" s="1">
        <f t="shared" si="492"/>
        <v>-29.063313450618239</v>
      </c>
      <c r="GE1382" s="1">
        <f t="shared" si="484"/>
        <v>8.0420910835964574E-3</v>
      </c>
      <c r="GF1382" s="1">
        <f t="shared" si="485"/>
        <v>0.20610805358581305</v>
      </c>
      <c r="GG1382" s="1" t="str">
        <f t="shared" si="486"/>
        <v/>
      </c>
      <c r="GH1382" s="1">
        <f t="shared" si="487"/>
        <v>8.0420910835964574E-3</v>
      </c>
      <c r="GI1382" s="1" t="str">
        <f t="shared" si="488"/>
        <v/>
      </c>
      <c r="GJ1382" s="1">
        <f t="shared" si="489"/>
        <v>0</v>
      </c>
      <c r="GK1382" s="1" t="str">
        <f t="shared" si="490"/>
        <v/>
      </c>
      <c r="GL1382" s="1" t="str">
        <f t="shared" si="491"/>
        <v/>
      </c>
      <c r="HA1382" s="2"/>
      <c r="HB1382" s="2">
        <f t="shared" si="463"/>
        <v>5.1200000000000809</v>
      </c>
      <c r="HC1382" s="145">
        <f t="shared" si="464"/>
        <v>0.6453217196091463</v>
      </c>
      <c r="HD1382" s="2">
        <f t="shared" si="465"/>
        <v>7.8048262807828284E-4</v>
      </c>
      <c r="HE1382" s="2" t="str">
        <f t="shared" si="461"/>
        <v/>
      </c>
      <c r="HF1382" s="24" t="str">
        <f t="shared" si="462"/>
        <v/>
      </c>
    </row>
    <row r="1383" spans="157:214" ht="20.100000000000001" customHeight="1" x14ac:dyDescent="0.25">
      <c r="FA1383" s="1">
        <v>796</v>
      </c>
      <c r="FB1383" s="1">
        <f t="shared" si="466"/>
        <v>-3763.63365376408</v>
      </c>
      <c r="FC1383" s="1">
        <f t="shared" si="467"/>
        <v>6.2001770044422993E-5</v>
      </c>
      <c r="FD1383" s="1">
        <f t="shared" si="468"/>
        <v>0.20725006785644526</v>
      </c>
      <c r="FE1383" s="1" t="str">
        <f t="shared" si="469"/>
        <v/>
      </c>
      <c r="FF1383" s="1">
        <f t="shared" si="470"/>
        <v>6.2001770044422993E-5</v>
      </c>
      <c r="FG1383" s="1" t="str">
        <f t="shared" si="471"/>
        <v/>
      </c>
      <c r="FI1383" s="1">
        <f t="shared" si="472"/>
        <v>4.9299229119987764E-165</v>
      </c>
      <c r="FJ1383" s="1" t="str">
        <f t="shared" si="473"/>
        <v/>
      </c>
      <c r="FK1383" s="1" t="str">
        <f t="shared" si="474"/>
        <v/>
      </c>
      <c r="FP1383" s="1">
        <v>796</v>
      </c>
      <c r="FQ1383" s="1">
        <f t="shared" si="475"/>
        <v>-7.9604444641309939</v>
      </c>
      <c r="FR1383" s="1">
        <f t="shared" si="476"/>
        <v>2.9313934590410588E-2</v>
      </c>
      <c r="FS1383" s="1">
        <f t="shared" si="477"/>
        <v>0.20725006785644526</v>
      </c>
      <c r="FT1383" s="1" t="str">
        <f t="shared" si="478"/>
        <v/>
      </c>
      <c r="FU1383" s="1">
        <f t="shared" si="479"/>
        <v>2.9313934590410588E-2</v>
      </c>
      <c r="FV1383" s="1" t="str">
        <f t="shared" si="480"/>
        <v/>
      </c>
      <c r="FW1383" s="1">
        <f t="shared" si="481"/>
        <v>1.8306667793617373E-304</v>
      </c>
      <c r="FX1383" s="1" t="str">
        <f t="shared" si="482"/>
        <v/>
      </c>
      <c r="FY1383" s="1" t="str">
        <f t="shared" si="483"/>
        <v/>
      </c>
      <c r="GC1383" s="1">
        <v>796</v>
      </c>
      <c r="GD1383" s="1">
        <f t="shared" si="492"/>
        <v>-28.921541189883513</v>
      </c>
      <c r="GE1383" s="1">
        <f t="shared" si="484"/>
        <v>8.0684479018620324E-3</v>
      </c>
      <c r="GF1383" s="1">
        <f t="shared" si="485"/>
        <v>0.2072500678564454</v>
      </c>
      <c r="GG1383" s="1" t="str">
        <f t="shared" si="486"/>
        <v/>
      </c>
      <c r="GH1383" s="1">
        <f t="shared" si="487"/>
        <v>8.0684479018620324E-3</v>
      </c>
      <c r="GI1383" s="1" t="str">
        <f t="shared" si="488"/>
        <v/>
      </c>
      <c r="GJ1383" s="1">
        <f t="shared" si="489"/>
        <v>0</v>
      </c>
      <c r="GK1383" s="1" t="str">
        <f t="shared" si="490"/>
        <v/>
      </c>
      <c r="GL1383" s="1" t="str">
        <f t="shared" si="491"/>
        <v/>
      </c>
      <c r="HA1383" s="2"/>
      <c r="HB1383" s="2">
        <f t="shared" si="463"/>
        <v>5.1264000000000811</v>
      </c>
      <c r="HC1383" s="145">
        <f t="shared" si="464"/>
        <v>0.64454123698106802</v>
      </c>
      <c r="HD1383" s="2">
        <f t="shared" si="465"/>
        <v>7.8042105000941664E-4</v>
      </c>
      <c r="HE1383" s="2" t="str">
        <f t="shared" si="461"/>
        <v/>
      </c>
      <c r="HF1383" s="24" t="str">
        <f t="shared" si="462"/>
        <v/>
      </c>
    </row>
    <row r="1384" spans="157:214" ht="20.100000000000001" customHeight="1" x14ac:dyDescent="0.25">
      <c r="FA1384" s="1">
        <v>797</v>
      </c>
      <c r="FB1384" s="1">
        <f t="shared" si="466"/>
        <v>-3745.1844691868046</v>
      </c>
      <c r="FC1384" s="1">
        <f t="shared" si="467"/>
        <v>6.2203976821679181E-5</v>
      </c>
      <c r="FD1384" s="1">
        <f t="shared" si="468"/>
        <v>0.20839581574663116</v>
      </c>
      <c r="FE1384" s="1" t="str">
        <f t="shared" si="469"/>
        <v/>
      </c>
      <c r="FF1384" s="1">
        <f t="shared" si="470"/>
        <v>6.2203976821679181E-5</v>
      </c>
      <c r="FG1384" s="1" t="str">
        <f t="shared" si="471"/>
        <v/>
      </c>
      <c r="FI1384" s="1">
        <f t="shared" si="472"/>
        <v>5.4957573814423777E-165</v>
      </c>
      <c r="FJ1384" s="1" t="str">
        <f t="shared" si="473"/>
        <v/>
      </c>
      <c r="FK1384" s="1" t="str">
        <f t="shared" si="474"/>
        <v/>
      </c>
      <c r="FP1384" s="1">
        <v>797</v>
      </c>
      <c r="FQ1384" s="1">
        <f t="shared" si="475"/>
        <v>-7.9214226775421182</v>
      </c>
      <c r="FR1384" s="1">
        <f t="shared" si="476"/>
        <v>2.9409536316586757E-2</v>
      </c>
      <c r="FS1384" s="1">
        <f t="shared" si="477"/>
        <v>0.2083958157466311</v>
      </c>
      <c r="FT1384" s="1" t="str">
        <f t="shared" si="478"/>
        <v/>
      </c>
      <c r="FU1384" s="1">
        <f t="shared" si="479"/>
        <v>2.9409536316586757E-2</v>
      </c>
      <c r="FV1384" s="1" t="str">
        <f t="shared" si="480"/>
        <v/>
      </c>
      <c r="FW1384" s="1">
        <f t="shared" si="481"/>
        <v>2.1253364019237192E-304</v>
      </c>
      <c r="FX1384" s="1" t="str">
        <f t="shared" si="482"/>
        <v/>
      </c>
      <c r="FY1384" s="1" t="str">
        <f t="shared" si="483"/>
        <v/>
      </c>
      <c r="GC1384" s="1">
        <v>797</v>
      </c>
      <c r="GD1384" s="1">
        <f t="shared" si="492"/>
        <v>-28.779768929148787</v>
      </c>
      <c r="GE1384" s="1">
        <f t="shared" si="484"/>
        <v>8.0947615836573419E-3</v>
      </c>
      <c r="GF1384" s="1">
        <f t="shared" si="485"/>
        <v>0.20839581574663121</v>
      </c>
      <c r="GG1384" s="1" t="str">
        <f t="shared" si="486"/>
        <v/>
      </c>
      <c r="GH1384" s="1">
        <f t="shared" si="487"/>
        <v>8.0947615836573419E-3</v>
      </c>
      <c r="GI1384" s="1" t="str">
        <f t="shared" si="488"/>
        <v/>
      </c>
      <c r="GJ1384" s="1">
        <f t="shared" si="489"/>
        <v>0</v>
      </c>
      <c r="GK1384" s="1" t="str">
        <f t="shared" si="490"/>
        <v/>
      </c>
      <c r="GL1384" s="1" t="str">
        <f t="shared" si="491"/>
        <v/>
      </c>
      <c r="HA1384" s="2"/>
      <c r="HB1384" s="2">
        <f t="shared" si="463"/>
        <v>5.1328000000000813</v>
      </c>
      <c r="HC1384" s="145">
        <f t="shared" si="464"/>
        <v>0.64376081593105861</v>
      </c>
      <c r="HD1384" s="2">
        <f t="shared" si="465"/>
        <v>7.8035643992191428E-4</v>
      </c>
      <c r="HE1384" s="2" t="str">
        <f t="shared" si="461"/>
        <v/>
      </c>
      <c r="HF1384" s="24" t="str">
        <f t="shared" si="462"/>
        <v/>
      </c>
    </row>
    <row r="1385" spans="157:214" ht="20.100000000000001" customHeight="1" x14ac:dyDescent="0.25">
      <c r="FA1385" s="1">
        <v>798</v>
      </c>
      <c r="FB1385" s="1">
        <f t="shared" si="466"/>
        <v>-3726.7352846095291</v>
      </c>
      <c r="FC1385" s="1">
        <f t="shared" si="467"/>
        <v>6.2405844555716712E-5</v>
      </c>
      <c r="FD1385" s="1">
        <f t="shared" si="468"/>
        <v>0.20954529107107076</v>
      </c>
      <c r="FE1385" s="1" t="str">
        <f t="shared" si="469"/>
        <v/>
      </c>
      <c r="FF1385" s="1">
        <f t="shared" si="470"/>
        <v>6.2405844555716712E-5</v>
      </c>
      <c r="FG1385" s="1" t="str">
        <f t="shared" si="471"/>
        <v/>
      </c>
      <c r="FI1385" s="1">
        <f t="shared" si="472"/>
        <v>6.126437772980907E-165</v>
      </c>
      <c r="FJ1385" s="1" t="str">
        <f t="shared" si="473"/>
        <v/>
      </c>
      <c r="FK1385" s="1" t="str">
        <f t="shared" si="474"/>
        <v/>
      </c>
      <c r="FP1385" s="1">
        <v>798</v>
      </c>
      <c r="FQ1385" s="1">
        <f t="shared" si="475"/>
        <v>-7.8824008909532388</v>
      </c>
      <c r="FR1385" s="1">
        <f t="shared" si="476"/>
        <v>2.9504977745875807E-2</v>
      </c>
      <c r="FS1385" s="1">
        <f t="shared" si="477"/>
        <v>0.20954529107107076</v>
      </c>
      <c r="FT1385" s="1" t="str">
        <f t="shared" si="478"/>
        <v/>
      </c>
      <c r="FU1385" s="1">
        <f t="shared" si="479"/>
        <v>2.9504977745875807E-2</v>
      </c>
      <c r="FV1385" s="1" t="str">
        <f t="shared" si="480"/>
        <v/>
      </c>
      <c r="FW1385" s="1">
        <f t="shared" si="481"/>
        <v>2.4673974531938803E-304</v>
      </c>
      <c r="FX1385" s="1" t="str">
        <f t="shared" si="482"/>
        <v/>
      </c>
      <c r="FY1385" s="1" t="str">
        <f t="shared" si="483"/>
        <v/>
      </c>
      <c r="GC1385" s="1">
        <v>798</v>
      </c>
      <c r="GD1385" s="1">
        <f t="shared" si="492"/>
        <v>-28.637996668414061</v>
      </c>
      <c r="GE1385" s="1">
        <f t="shared" si="484"/>
        <v>8.1210311448969928E-3</v>
      </c>
      <c r="GF1385" s="1">
        <f t="shared" si="485"/>
        <v>0.20954529107107084</v>
      </c>
      <c r="GG1385" s="1" t="str">
        <f t="shared" si="486"/>
        <v/>
      </c>
      <c r="GH1385" s="1">
        <f t="shared" si="487"/>
        <v>8.1210311448969928E-3</v>
      </c>
      <c r="GI1385" s="1" t="str">
        <f t="shared" si="488"/>
        <v/>
      </c>
      <c r="GJ1385" s="1">
        <f t="shared" si="489"/>
        <v>0</v>
      </c>
      <c r="GK1385" s="1" t="str">
        <f t="shared" si="490"/>
        <v/>
      </c>
      <c r="GL1385" s="1" t="str">
        <f t="shared" si="491"/>
        <v/>
      </c>
      <c r="HA1385" s="2"/>
      <c r="HB1385" s="2">
        <f t="shared" si="463"/>
        <v>5.1392000000000815</v>
      </c>
      <c r="HC1385" s="145">
        <f t="shared" si="464"/>
        <v>0.64298045949113669</v>
      </c>
      <c r="HD1385" s="2">
        <f t="shared" si="465"/>
        <v>7.8028880613223439E-4</v>
      </c>
      <c r="HE1385" s="2" t="str">
        <f t="shared" si="461"/>
        <v/>
      </c>
      <c r="HF1385" s="24" t="str">
        <f t="shared" si="462"/>
        <v/>
      </c>
    </row>
    <row r="1386" spans="157:214" ht="20.100000000000001" customHeight="1" x14ac:dyDescent="0.25">
      <c r="FA1386" s="1">
        <v>799</v>
      </c>
      <c r="FB1386" s="1">
        <f t="shared" si="466"/>
        <v>-3708.2861000322537</v>
      </c>
      <c r="FC1386" s="1">
        <f t="shared" si="467"/>
        <v>6.2607365676056525E-5</v>
      </c>
      <c r="FD1386" s="1">
        <f t="shared" si="468"/>
        <v>0.21069848750487102</v>
      </c>
      <c r="FE1386" s="1" t="str">
        <f t="shared" si="469"/>
        <v/>
      </c>
      <c r="FF1386" s="1">
        <f t="shared" si="470"/>
        <v>6.2607365676056525E-5</v>
      </c>
      <c r="FG1386" s="1" t="str">
        <f t="shared" si="471"/>
        <v/>
      </c>
      <c r="FI1386" s="1">
        <f t="shared" si="472"/>
        <v>6.8293843148745397E-165</v>
      </c>
      <c r="FJ1386" s="1" t="str">
        <f t="shared" si="473"/>
        <v/>
      </c>
      <c r="FK1386" s="1" t="str">
        <f t="shared" si="474"/>
        <v/>
      </c>
      <c r="FP1386" s="1">
        <v>799</v>
      </c>
      <c r="FQ1386" s="1">
        <f t="shared" si="475"/>
        <v>-7.843379104364363</v>
      </c>
      <c r="FR1386" s="1">
        <f t="shared" si="476"/>
        <v>2.9600255299016547E-2</v>
      </c>
      <c r="FS1386" s="1">
        <f t="shared" si="477"/>
        <v>0.21069848750487094</v>
      </c>
      <c r="FT1386" s="1" t="str">
        <f t="shared" si="478"/>
        <v/>
      </c>
      <c r="FU1386" s="1">
        <f t="shared" si="479"/>
        <v>2.9600255299016547E-2</v>
      </c>
      <c r="FV1386" s="1" t="str">
        <f t="shared" si="480"/>
        <v/>
      </c>
      <c r="FW1386" s="1">
        <f t="shared" si="481"/>
        <v>2.8644654928469592E-304</v>
      </c>
      <c r="FX1386" s="1" t="str">
        <f t="shared" si="482"/>
        <v/>
      </c>
      <c r="FY1386" s="1" t="str">
        <f t="shared" si="483"/>
        <v/>
      </c>
      <c r="GC1386" s="1">
        <v>799</v>
      </c>
      <c r="GD1386" s="1">
        <f t="shared" si="492"/>
        <v>-28.496224407679335</v>
      </c>
      <c r="GE1386" s="1">
        <f t="shared" si="484"/>
        <v>8.1472556004153068E-3</v>
      </c>
      <c r="GF1386" s="1">
        <f t="shared" si="485"/>
        <v>0.21069848750487113</v>
      </c>
      <c r="GG1386" s="1" t="str">
        <f t="shared" si="486"/>
        <v/>
      </c>
      <c r="GH1386" s="1">
        <f t="shared" si="487"/>
        <v>8.1472556004153068E-3</v>
      </c>
      <c r="GI1386" s="1" t="str">
        <f t="shared" si="488"/>
        <v/>
      </c>
      <c r="GJ1386" s="1">
        <f t="shared" si="489"/>
        <v>0</v>
      </c>
      <c r="GK1386" s="1" t="str">
        <f t="shared" si="490"/>
        <v/>
      </c>
      <c r="GL1386" s="1" t="str">
        <f t="shared" si="491"/>
        <v/>
      </c>
      <c r="HA1386" s="2"/>
      <c r="HB1386" s="2">
        <f t="shared" si="463"/>
        <v>5.1456000000000817</v>
      </c>
      <c r="HC1386" s="145">
        <f t="shared" si="464"/>
        <v>0.64220017068500446</v>
      </c>
      <c r="HD1386" s="2">
        <f t="shared" si="465"/>
        <v>7.8021815696338592E-4</v>
      </c>
      <c r="HE1386" s="2" t="str">
        <f t="shared" si="461"/>
        <v/>
      </c>
      <c r="HF1386" s="24" t="str">
        <f t="shared" si="462"/>
        <v/>
      </c>
    </row>
    <row r="1387" spans="157:214" ht="20.100000000000001" customHeight="1" x14ac:dyDescent="0.25">
      <c r="FA1387" s="1">
        <v>800</v>
      </c>
      <c r="FB1387" s="1">
        <f t="shared" si="466"/>
        <v>-3689.83691545498</v>
      </c>
      <c r="FC1387" s="1">
        <f t="shared" si="467"/>
        <v>6.2808532604376535E-5</v>
      </c>
      <c r="FD1387" s="1">
        <f t="shared" si="468"/>
        <v>0.21185539858339658</v>
      </c>
      <c r="FE1387" s="1" t="str">
        <f t="shared" si="469"/>
        <v/>
      </c>
      <c r="FF1387" s="1">
        <f t="shared" si="470"/>
        <v>6.2808532604376535E-5</v>
      </c>
      <c r="FG1387" s="1" t="str">
        <f t="shared" si="471"/>
        <v/>
      </c>
      <c r="FI1387" s="1">
        <f t="shared" si="472"/>
        <v>7.6128650296714046E-165</v>
      </c>
      <c r="FJ1387" s="1" t="str">
        <f t="shared" si="473"/>
        <v/>
      </c>
      <c r="FK1387" s="1" t="str">
        <f t="shared" si="474"/>
        <v/>
      </c>
      <c r="FP1387" s="1">
        <v>800</v>
      </c>
      <c r="FQ1387" s="1">
        <f t="shared" si="475"/>
        <v>-7.8043573177754837</v>
      </c>
      <c r="FR1387" s="1">
        <f t="shared" si="476"/>
        <v>2.9695365393039699E-2</v>
      </c>
      <c r="FS1387" s="1">
        <f t="shared" si="477"/>
        <v>0.21185539858339661</v>
      </c>
      <c r="FT1387" s="1" t="str">
        <f t="shared" si="478"/>
        <v/>
      </c>
      <c r="FU1387" s="1">
        <f t="shared" si="479"/>
        <v>2.9695365393039699E-2</v>
      </c>
      <c r="FV1387" s="1" t="str">
        <f t="shared" si="480"/>
        <v/>
      </c>
      <c r="FW1387" s="1">
        <f t="shared" si="481"/>
        <v>3.3253788389627612E-304</v>
      </c>
      <c r="FX1387" s="1" t="str">
        <f t="shared" si="482"/>
        <v/>
      </c>
      <c r="FY1387" s="1" t="str">
        <f t="shared" si="483"/>
        <v/>
      </c>
      <c r="GC1387" s="1">
        <v>800</v>
      </c>
      <c r="GD1387" s="1">
        <f t="shared" si="492"/>
        <v>-28.354452146944624</v>
      </c>
      <c r="GE1387" s="1">
        <f t="shared" si="484"/>
        <v>8.1734339640259675E-3</v>
      </c>
      <c r="GF1387" s="1">
        <f t="shared" si="485"/>
        <v>0.21185539858339661</v>
      </c>
      <c r="GG1387" s="1" t="str">
        <f t="shared" si="486"/>
        <v/>
      </c>
      <c r="GH1387" s="1">
        <f t="shared" si="487"/>
        <v>8.1734339640259675E-3</v>
      </c>
      <c r="GI1387" s="1" t="str">
        <f t="shared" si="488"/>
        <v/>
      </c>
      <c r="GJ1387" s="1">
        <f t="shared" si="489"/>
        <v>0</v>
      </c>
      <c r="GK1387" s="1" t="str">
        <f t="shared" si="490"/>
        <v/>
      </c>
      <c r="GL1387" s="1" t="str">
        <f t="shared" si="491"/>
        <v/>
      </c>
      <c r="HA1387" s="2"/>
      <c r="HB1387" s="2">
        <f t="shared" si="463"/>
        <v>5.1520000000000818</v>
      </c>
      <c r="HC1387" s="145">
        <f t="shared" si="464"/>
        <v>0.64141995252804107</v>
      </c>
      <c r="HD1387" s="2">
        <f t="shared" si="465"/>
        <v>7.8014450073871089E-4</v>
      </c>
      <c r="HE1387" s="2" t="str">
        <f t="shared" si="461"/>
        <v/>
      </c>
      <c r="HF1387" s="24" t="str">
        <f t="shared" si="462"/>
        <v/>
      </c>
    </row>
    <row r="1388" spans="157:214" ht="20.100000000000001" customHeight="1" x14ac:dyDescent="0.25">
      <c r="FA1388" s="2">
        <v>801</v>
      </c>
      <c r="FB1388" s="1">
        <f t="shared" si="466"/>
        <v>-3671.3877308777046</v>
      </c>
      <c r="FC1388" s="1">
        <f t="shared" si="467"/>
        <v>6.3009337754972041E-5</v>
      </c>
      <c r="FD1388" s="1">
        <f t="shared" si="468"/>
        <v>0.21301601770212966</v>
      </c>
      <c r="FE1388" s="1" t="str">
        <f t="shared" si="469"/>
        <v/>
      </c>
      <c r="FF1388" s="1">
        <f t="shared" si="470"/>
        <v>6.3009337754972041E-5</v>
      </c>
      <c r="FG1388" s="1" t="str">
        <f t="shared" si="471"/>
        <v/>
      </c>
      <c r="FI1388" s="1">
        <f t="shared" si="472"/>
        <v>8.4860924504943234E-165</v>
      </c>
      <c r="FJ1388" s="1" t="str">
        <f t="shared" si="473"/>
        <v/>
      </c>
      <c r="FK1388" s="1" t="str">
        <f t="shared" si="474"/>
        <v/>
      </c>
      <c r="FP1388" s="2">
        <v>801</v>
      </c>
      <c r="FQ1388" s="1">
        <f t="shared" si="475"/>
        <v>-7.7653355311866079</v>
      </c>
      <c r="FR1388" s="1">
        <f t="shared" si="476"/>
        <v>2.9790304441485522E-2</v>
      </c>
      <c r="FS1388" s="1">
        <f t="shared" si="477"/>
        <v>0.21301601770212958</v>
      </c>
      <c r="FT1388" s="1" t="str">
        <f t="shared" si="478"/>
        <v/>
      </c>
      <c r="FU1388" s="1">
        <f t="shared" si="479"/>
        <v>2.9790304441485522E-2</v>
      </c>
      <c r="FV1388" s="1" t="str">
        <f t="shared" si="480"/>
        <v/>
      </c>
      <c r="FW1388" s="1">
        <f t="shared" si="481"/>
        <v>3.860394730305272E-304</v>
      </c>
      <c r="FX1388" s="1" t="str">
        <f t="shared" si="482"/>
        <v/>
      </c>
      <c r="FY1388" s="1" t="str">
        <f t="shared" si="483"/>
        <v/>
      </c>
      <c r="GC1388" s="2">
        <v>801</v>
      </c>
      <c r="GD1388" s="1">
        <f t="shared" si="492"/>
        <v>-28.212679886209898</v>
      </c>
      <c r="GE1388" s="1">
        <f t="shared" si="484"/>
        <v>8.1995652485819526E-3</v>
      </c>
      <c r="GF1388" s="1">
        <f t="shared" si="485"/>
        <v>0.21301601770212972</v>
      </c>
      <c r="GG1388" s="1" t="str">
        <f t="shared" si="486"/>
        <v/>
      </c>
      <c r="GH1388" s="1">
        <f t="shared" si="487"/>
        <v>8.1995652485819526E-3</v>
      </c>
      <c r="GI1388" s="1" t="str">
        <f t="shared" si="488"/>
        <v/>
      </c>
      <c r="GJ1388" s="1">
        <f t="shared" si="489"/>
        <v>0</v>
      </c>
      <c r="GK1388" s="1" t="str">
        <f t="shared" si="490"/>
        <v/>
      </c>
      <c r="GL1388" s="1" t="str">
        <f t="shared" si="491"/>
        <v/>
      </c>
      <c r="HA1388" s="2"/>
      <c r="HB1388" s="2">
        <f t="shared" si="463"/>
        <v>5.158400000000082</v>
      </c>
      <c r="HC1388" s="145">
        <f t="shared" si="464"/>
        <v>0.64063980802730236</v>
      </c>
      <c r="HD1388" s="2">
        <f t="shared" si="465"/>
        <v>7.8006784579076616E-4</v>
      </c>
      <c r="HE1388" s="2" t="str">
        <f t="shared" si="461"/>
        <v/>
      </c>
      <c r="HF1388" s="24" t="str">
        <f t="shared" si="462"/>
        <v/>
      </c>
    </row>
    <row r="1389" spans="157:214" ht="20.100000000000001" customHeight="1" x14ac:dyDescent="0.25">
      <c r="FA1389" s="1">
        <v>802</v>
      </c>
      <c r="FB1389" s="1">
        <f t="shared" si="466"/>
        <v>-3652.9385463004292</v>
      </c>
      <c r="FC1389" s="1">
        <f t="shared" si="467"/>
        <v>6.3209773535218339E-5</v>
      </c>
      <c r="FD1389" s="1">
        <f t="shared" si="468"/>
        <v>0.21418033811653747</v>
      </c>
      <c r="FE1389" s="1" t="str">
        <f t="shared" si="469"/>
        <v/>
      </c>
      <c r="FF1389" s="1">
        <f t="shared" si="470"/>
        <v>6.3209773535218339E-5</v>
      </c>
      <c r="FG1389" s="1" t="str">
        <f t="shared" si="471"/>
        <v/>
      </c>
      <c r="FI1389" s="1">
        <f t="shared" si="472"/>
        <v>9.4593313537871165E-165</v>
      </c>
      <c r="FJ1389" s="1" t="str">
        <f t="shared" si="473"/>
        <v/>
      </c>
      <c r="FK1389" s="1" t="str">
        <f t="shared" si="474"/>
        <v/>
      </c>
      <c r="FP1389" s="1">
        <v>802</v>
      </c>
      <c r="FQ1389" s="1">
        <f t="shared" si="475"/>
        <v>-7.7263137445977286</v>
      </c>
      <c r="FR1389" s="1">
        <f t="shared" si="476"/>
        <v>2.9885068854622561E-2</v>
      </c>
      <c r="FS1389" s="1">
        <f t="shared" si="477"/>
        <v>0.21418033811653739</v>
      </c>
      <c r="FT1389" s="1" t="str">
        <f t="shared" si="478"/>
        <v/>
      </c>
      <c r="FU1389" s="1">
        <f t="shared" si="479"/>
        <v>2.9885068854622561E-2</v>
      </c>
      <c r="FV1389" s="1" t="str">
        <f t="shared" si="480"/>
        <v/>
      </c>
      <c r="FW1389" s="1">
        <f t="shared" si="481"/>
        <v>4.4814169317208313E-304</v>
      </c>
      <c r="FX1389" s="1" t="str">
        <f t="shared" si="482"/>
        <v/>
      </c>
      <c r="FY1389" s="1" t="str">
        <f t="shared" si="483"/>
        <v/>
      </c>
      <c r="GC1389" s="1">
        <v>802</v>
      </c>
      <c r="GD1389" s="1">
        <f t="shared" si="492"/>
        <v>-28.070907625475172</v>
      </c>
      <c r="GE1389" s="1">
        <f t="shared" si="484"/>
        <v>8.2256484660357034E-3</v>
      </c>
      <c r="GF1389" s="1">
        <f t="shared" si="485"/>
        <v>0.2141803381165375</v>
      </c>
      <c r="GG1389" s="1" t="str">
        <f t="shared" si="486"/>
        <v/>
      </c>
      <c r="GH1389" s="1">
        <f t="shared" si="487"/>
        <v>8.2256484660357034E-3</v>
      </c>
      <c r="GI1389" s="1" t="str">
        <f t="shared" si="488"/>
        <v/>
      </c>
      <c r="GJ1389" s="1">
        <f t="shared" si="489"/>
        <v>0</v>
      </c>
      <c r="GK1389" s="1" t="str">
        <f t="shared" si="490"/>
        <v/>
      </c>
      <c r="GL1389" s="1" t="str">
        <f t="shared" si="491"/>
        <v/>
      </c>
      <c r="HA1389" s="2"/>
      <c r="HB1389" s="2">
        <f t="shared" si="463"/>
        <v>5.1648000000000822</v>
      </c>
      <c r="HC1389" s="145">
        <f t="shared" si="464"/>
        <v>0.63985974018151159</v>
      </c>
      <c r="HD1389" s="2">
        <f t="shared" si="465"/>
        <v>7.7998820045044326E-4</v>
      </c>
      <c r="HE1389" s="2" t="str">
        <f t="shared" si="461"/>
        <v/>
      </c>
      <c r="HF1389" s="24" t="str">
        <f t="shared" si="462"/>
        <v/>
      </c>
    </row>
    <row r="1390" spans="157:214" ht="20.100000000000001" customHeight="1" x14ac:dyDescent="0.25">
      <c r="FA1390" s="1">
        <v>803</v>
      </c>
      <c r="FB1390" s="1">
        <f t="shared" si="466"/>
        <v>-3634.4893617231555</v>
      </c>
      <c r="FC1390" s="1">
        <f t="shared" si="467"/>
        <v>6.3409832346035129E-5</v>
      </c>
      <c r="FD1390" s="1">
        <f t="shared" si="468"/>
        <v>0.21534835294194926</v>
      </c>
      <c r="FE1390" s="1" t="str">
        <f t="shared" si="469"/>
        <v/>
      </c>
      <c r="FF1390" s="1">
        <f t="shared" si="470"/>
        <v>6.3409832346035129E-5</v>
      </c>
      <c r="FG1390" s="1" t="str">
        <f t="shared" si="471"/>
        <v/>
      </c>
      <c r="FI1390" s="1">
        <f t="shared" si="472"/>
        <v>1.0544018761400602E-164</v>
      </c>
      <c r="FJ1390" s="1" t="str">
        <f t="shared" si="473"/>
        <v/>
      </c>
      <c r="FK1390" s="1" t="str">
        <f t="shared" si="474"/>
        <v/>
      </c>
      <c r="FP1390" s="1">
        <v>803</v>
      </c>
      <c r="FQ1390" s="1">
        <f t="shared" si="475"/>
        <v>-7.6872919580088528</v>
      </c>
      <c r="FR1390" s="1">
        <f t="shared" si="476"/>
        <v>2.9979655039667232E-2</v>
      </c>
      <c r="FS1390" s="1">
        <f t="shared" si="477"/>
        <v>0.21534835294194926</v>
      </c>
      <c r="FT1390" s="1" t="str">
        <f t="shared" si="478"/>
        <v/>
      </c>
      <c r="FU1390" s="1">
        <f t="shared" si="479"/>
        <v>2.9979655039667232E-2</v>
      </c>
      <c r="FV1390" s="1" t="str">
        <f t="shared" si="480"/>
        <v/>
      </c>
      <c r="FW1390" s="1">
        <f t="shared" si="481"/>
        <v>5.2022598184750251E-304</v>
      </c>
      <c r="FX1390" s="1" t="str">
        <f t="shared" si="482"/>
        <v/>
      </c>
      <c r="FY1390" s="1" t="str">
        <f t="shared" si="483"/>
        <v/>
      </c>
      <c r="GC1390" s="1">
        <v>803</v>
      </c>
      <c r="GD1390" s="1">
        <f t="shared" si="492"/>
        <v>-27.929135364740446</v>
      </c>
      <c r="GE1390" s="1">
        <f t="shared" si="484"/>
        <v>8.2516826274995989E-3</v>
      </c>
      <c r="GF1390" s="1">
        <f t="shared" si="485"/>
        <v>0.21534835294194937</v>
      </c>
      <c r="GG1390" s="1" t="str">
        <f t="shared" si="486"/>
        <v/>
      </c>
      <c r="GH1390" s="1">
        <f t="shared" si="487"/>
        <v>8.2516826274995989E-3</v>
      </c>
      <c r="GI1390" s="1" t="str">
        <f t="shared" si="488"/>
        <v/>
      </c>
      <c r="GJ1390" s="1">
        <f t="shared" si="489"/>
        <v>0</v>
      </c>
      <c r="GK1390" s="1" t="str">
        <f t="shared" si="490"/>
        <v/>
      </c>
      <c r="GL1390" s="1" t="str">
        <f t="shared" si="491"/>
        <v/>
      </c>
      <c r="HA1390" s="2"/>
      <c r="HB1390" s="2">
        <f t="shared" si="463"/>
        <v>5.1712000000000824</v>
      </c>
      <c r="HC1390" s="145">
        <f t="shared" si="464"/>
        <v>0.63907975198106115</v>
      </c>
      <c r="HD1390" s="2">
        <f t="shared" si="465"/>
        <v>7.7990557305618324E-4</v>
      </c>
      <c r="HE1390" s="2" t="str">
        <f t="shared" si="461"/>
        <v/>
      </c>
      <c r="HF1390" s="24" t="str">
        <f t="shared" si="462"/>
        <v/>
      </c>
    </row>
    <row r="1391" spans="157:214" ht="20.100000000000001" customHeight="1" x14ac:dyDescent="0.25">
      <c r="FA1391" s="1">
        <v>804</v>
      </c>
      <c r="FB1391" s="1">
        <f t="shared" si="466"/>
        <v>-3616.0401771458801</v>
      </c>
      <c r="FC1391" s="1">
        <f t="shared" si="467"/>
        <v>6.3609506582353316E-5</v>
      </c>
      <c r="FD1391" s="1">
        <f t="shared" si="468"/>
        <v>0.21652005515344194</v>
      </c>
      <c r="FE1391" s="1" t="str">
        <f t="shared" si="469"/>
        <v/>
      </c>
      <c r="FF1391" s="1">
        <f t="shared" si="470"/>
        <v>6.3609506582353316E-5</v>
      </c>
      <c r="FG1391" s="1" t="str">
        <f t="shared" si="471"/>
        <v/>
      </c>
      <c r="FI1391" s="1">
        <f t="shared" si="472"/>
        <v>1.1752897607206347E-164</v>
      </c>
      <c r="FJ1391" s="1" t="str">
        <f t="shared" si="473"/>
        <v/>
      </c>
      <c r="FK1391" s="1" t="str">
        <f t="shared" si="474"/>
        <v/>
      </c>
      <c r="FP1391" s="1">
        <v>804</v>
      </c>
      <c r="FQ1391" s="1">
        <f t="shared" si="475"/>
        <v>-7.648270171419977</v>
      </c>
      <c r="FR1391" s="1">
        <f t="shared" si="476"/>
        <v>3.0074059401004462E-2</v>
      </c>
      <c r="FS1391" s="1">
        <f t="shared" si="477"/>
        <v>0.21652005515344191</v>
      </c>
      <c r="FT1391" s="1" t="str">
        <f t="shared" si="478"/>
        <v/>
      </c>
      <c r="FU1391" s="1">
        <f t="shared" si="479"/>
        <v>3.0074059401004462E-2</v>
      </c>
      <c r="FV1391" s="1" t="str">
        <f t="shared" si="480"/>
        <v/>
      </c>
      <c r="FW1391" s="1">
        <f t="shared" si="481"/>
        <v>6.0389547811784334E-304</v>
      </c>
      <c r="FX1391" s="1" t="str">
        <f t="shared" si="482"/>
        <v/>
      </c>
      <c r="FY1391" s="1" t="str">
        <f t="shared" si="483"/>
        <v/>
      </c>
      <c r="GC1391" s="1">
        <v>804</v>
      </c>
      <c r="GD1391" s="1">
        <f t="shared" si="492"/>
        <v>-27.787363104005721</v>
      </c>
      <c r="GE1391" s="1">
        <f t="shared" si="484"/>
        <v>8.2776667433066674E-3</v>
      </c>
      <c r="GF1391" s="1">
        <f t="shared" si="485"/>
        <v>0.21652005515344214</v>
      </c>
      <c r="GG1391" s="1" t="str">
        <f t="shared" si="486"/>
        <v/>
      </c>
      <c r="GH1391" s="1">
        <f t="shared" si="487"/>
        <v>8.2776667433066674E-3</v>
      </c>
      <c r="GI1391" s="1" t="str">
        <f t="shared" si="488"/>
        <v/>
      </c>
      <c r="GJ1391" s="1">
        <f t="shared" si="489"/>
        <v>0</v>
      </c>
      <c r="GK1391" s="1" t="str">
        <f t="shared" si="490"/>
        <v/>
      </c>
      <c r="GL1391" s="1" t="str">
        <f t="shared" si="491"/>
        <v/>
      </c>
      <c r="HA1391" s="2"/>
      <c r="HB1391" s="2">
        <f t="shared" si="463"/>
        <v>5.1776000000000826</v>
      </c>
      <c r="HC1391" s="145">
        <f t="shared" si="464"/>
        <v>0.63829984640800497</v>
      </c>
      <c r="HD1391" s="2">
        <f t="shared" si="465"/>
        <v>7.7981997194931374E-4</v>
      </c>
      <c r="HE1391" s="2" t="str">
        <f t="shared" si="461"/>
        <v/>
      </c>
      <c r="HF1391" s="24" t="str">
        <f t="shared" si="462"/>
        <v/>
      </c>
    </row>
    <row r="1392" spans="157:214" ht="20.100000000000001" customHeight="1" x14ac:dyDescent="0.25">
      <c r="FA1392" s="1">
        <v>805</v>
      </c>
      <c r="FB1392" s="1">
        <f t="shared" si="466"/>
        <v>-3597.5909925686046</v>
      </c>
      <c r="FC1392" s="1">
        <f t="shared" si="467"/>
        <v>6.3808788633583415E-5</v>
      </c>
      <c r="FD1392" s="1">
        <f t="shared" si="468"/>
        <v>0.21769543758573304</v>
      </c>
      <c r="FE1392" s="1" t="str">
        <f t="shared" si="469"/>
        <v/>
      </c>
      <c r="FF1392" s="1">
        <f t="shared" si="470"/>
        <v>6.3808788633583415E-5</v>
      </c>
      <c r="FG1392" s="1" t="str">
        <f t="shared" si="471"/>
        <v/>
      </c>
      <c r="FI1392" s="1">
        <f t="shared" si="472"/>
        <v>1.3100165621782346E-164</v>
      </c>
      <c r="FJ1392" s="1" t="str">
        <f t="shared" si="473"/>
        <v/>
      </c>
      <c r="FK1392" s="1" t="str">
        <f t="shared" si="474"/>
        <v/>
      </c>
      <c r="FP1392" s="1">
        <v>805</v>
      </c>
      <c r="FQ1392" s="1">
        <f t="shared" si="475"/>
        <v>-7.6092483848310977</v>
      </c>
      <c r="FR1392" s="1">
        <f t="shared" si="476"/>
        <v>3.0168278340409194E-2</v>
      </c>
      <c r="FS1392" s="1">
        <f t="shared" si="477"/>
        <v>0.21769543758573301</v>
      </c>
      <c r="FT1392" s="1" t="str">
        <f t="shared" si="478"/>
        <v/>
      </c>
      <c r="FU1392" s="1">
        <f t="shared" si="479"/>
        <v>3.0168278340409194E-2</v>
      </c>
      <c r="FV1392" s="1" t="str">
        <f t="shared" si="480"/>
        <v/>
      </c>
      <c r="FW1392" s="1">
        <f t="shared" si="481"/>
        <v>7.0101057276466979E-304</v>
      </c>
      <c r="FX1392" s="1" t="str">
        <f t="shared" si="482"/>
        <v/>
      </c>
      <c r="FY1392" s="1" t="str">
        <f t="shared" si="483"/>
        <v/>
      </c>
      <c r="GC1392" s="1">
        <v>805</v>
      </c>
      <c r="GD1392" s="1">
        <f t="shared" si="492"/>
        <v>-27.645590843271009</v>
      </c>
      <c r="GE1392" s="1">
        <f t="shared" si="484"/>
        <v>8.3035998230715502E-3</v>
      </c>
      <c r="GF1392" s="1">
        <f t="shared" si="485"/>
        <v>0.21769543758573306</v>
      </c>
      <c r="GG1392" s="1" t="str">
        <f t="shared" si="486"/>
        <v/>
      </c>
      <c r="GH1392" s="1">
        <f t="shared" si="487"/>
        <v>8.3035998230715502E-3</v>
      </c>
      <c r="GI1392" s="1" t="str">
        <f t="shared" si="488"/>
        <v/>
      </c>
      <c r="GJ1392" s="1">
        <f t="shared" si="489"/>
        <v>0</v>
      </c>
      <c r="GK1392" s="1" t="str">
        <f t="shared" si="490"/>
        <v/>
      </c>
      <c r="GL1392" s="1" t="str">
        <f t="shared" si="491"/>
        <v/>
      </c>
      <c r="HA1392" s="2"/>
      <c r="HB1392" s="2">
        <f t="shared" si="463"/>
        <v>5.1840000000000828</v>
      </c>
      <c r="HC1392" s="145">
        <f t="shared" si="464"/>
        <v>0.63752002643605565</v>
      </c>
      <c r="HD1392" s="2">
        <f t="shared" si="465"/>
        <v>7.7973140547371589E-4</v>
      </c>
      <c r="HE1392" s="2" t="str">
        <f t="shared" si="461"/>
        <v/>
      </c>
      <c r="HF1392" s="24" t="str">
        <f t="shared" si="462"/>
        <v/>
      </c>
    </row>
    <row r="1393" spans="157:214" ht="20.100000000000001" customHeight="1" x14ac:dyDescent="0.25">
      <c r="FA1393" s="1">
        <v>806</v>
      </c>
      <c r="FB1393" s="1">
        <f t="shared" si="466"/>
        <v>-3579.141807991331</v>
      </c>
      <c r="FC1393" s="1">
        <f t="shared" si="467"/>
        <v>6.4007670884085928E-5</v>
      </c>
      <c r="FD1393" s="1">
        <f t="shared" si="468"/>
        <v>0.21887449293308367</v>
      </c>
      <c r="FE1393" s="1" t="str">
        <f t="shared" si="469"/>
        <v/>
      </c>
      <c r="FF1393" s="1">
        <f t="shared" si="470"/>
        <v>6.4007670884085928E-5</v>
      </c>
      <c r="FG1393" s="1" t="str">
        <f t="shared" si="471"/>
        <v/>
      </c>
      <c r="FI1393" s="1">
        <f t="shared" si="472"/>
        <v>1.4601641165107054E-164</v>
      </c>
      <c r="FJ1393" s="1" t="str">
        <f t="shared" si="473"/>
        <v/>
      </c>
      <c r="FK1393" s="1" t="str">
        <f t="shared" si="474"/>
        <v/>
      </c>
      <c r="FP1393" s="1">
        <v>806</v>
      </c>
      <c r="FQ1393" s="1">
        <f t="shared" si="475"/>
        <v>-7.5702265982422219</v>
      </c>
      <c r="FR1393" s="1">
        <f t="shared" si="476"/>
        <v>3.0262308257268781E-2</v>
      </c>
      <c r="FS1393" s="1">
        <f t="shared" si="477"/>
        <v>0.21887449293308361</v>
      </c>
      <c r="FT1393" s="1" t="str">
        <f t="shared" si="478"/>
        <v/>
      </c>
      <c r="FU1393" s="1">
        <f t="shared" si="479"/>
        <v>3.0262308257268781E-2</v>
      </c>
      <c r="FV1393" s="1" t="str">
        <f t="shared" si="480"/>
        <v/>
      </c>
      <c r="FW1393" s="1">
        <f t="shared" si="481"/>
        <v>8.1373015421311178E-304</v>
      </c>
      <c r="FX1393" s="1" t="str">
        <f t="shared" si="482"/>
        <v/>
      </c>
      <c r="FY1393" s="1" t="str">
        <f t="shared" si="483"/>
        <v/>
      </c>
      <c r="GC1393" s="1">
        <v>806</v>
      </c>
      <c r="GD1393" s="1">
        <f t="shared" si="492"/>
        <v>-27.503818582536283</v>
      </c>
      <c r="GE1393" s="1">
        <f t="shared" si="484"/>
        <v>8.3294808757517404E-3</v>
      </c>
      <c r="GF1393" s="1">
        <f t="shared" si="485"/>
        <v>0.21887449293308381</v>
      </c>
      <c r="GG1393" s="1" t="str">
        <f t="shared" si="486"/>
        <v/>
      </c>
      <c r="GH1393" s="1">
        <f t="shared" si="487"/>
        <v>8.3294808757517404E-3</v>
      </c>
      <c r="GI1393" s="1" t="str">
        <f t="shared" si="488"/>
        <v/>
      </c>
      <c r="GJ1393" s="1">
        <f t="shared" si="489"/>
        <v>0</v>
      </c>
      <c r="GK1393" s="1" t="str">
        <f t="shared" si="490"/>
        <v/>
      </c>
      <c r="GL1393" s="1" t="str">
        <f t="shared" si="491"/>
        <v/>
      </c>
      <c r="HA1393" s="2"/>
      <c r="HB1393" s="2">
        <f t="shared" si="463"/>
        <v>5.1904000000000829</v>
      </c>
      <c r="HC1393" s="145">
        <f t="shared" si="464"/>
        <v>0.63674029503058194</v>
      </c>
      <c r="HD1393" s="2">
        <f t="shared" si="465"/>
        <v>7.7963988197704559E-4</v>
      </c>
      <c r="HE1393" s="2" t="str">
        <f t="shared" si="461"/>
        <v/>
      </c>
      <c r="HF1393" s="24" t="str">
        <f t="shared" si="462"/>
        <v/>
      </c>
    </row>
    <row r="1394" spans="157:214" ht="20.100000000000001" customHeight="1" x14ac:dyDescent="0.25">
      <c r="FA1394" s="2">
        <v>807</v>
      </c>
      <c r="FB1394" s="1">
        <f t="shared" si="466"/>
        <v>-3560.6926234140556</v>
      </c>
      <c r="FC1394" s="1">
        <f t="shared" si="467"/>
        <v>6.4206145713643898E-5</v>
      </c>
      <c r="FD1394" s="1">
        <f t="shared" si="468"/>
        <v>0.22005721374920975</v>
      </c>
      <c r="FE1394" s="1" t="str">
        <f t="shared" si="469"/>
        <v/>
      </c>
      <c r="FF1394" s="1">
        <f t="shared" si="470"/>
        <v>6.4206145713643898E-5</v>
      </c>
      <c r="FG1394" s="1" t="str">
        <f t="shared" si="471"/>
        <v/>
      </c>
      <c r="FI1394" s="1">
        <f t="shared" si="472"/>
        <v>1.6274947933520594E-164</v>
      </c>
      <c r="FJ1394" s="1" t="str">
        <f t="shared" si="473"/>
        <v/>
      </c>
      <c r="FK1394" s="1" t="str">
        <f t="shared" si="474"/>
        <v/>
      </c>
      <c r="FP1394" s="2">
        <v>807</v>
      </c>
      <c r="FQ1394" s="1">
        <f t="shared" si="475"/>
        <v>-7.5312048116533425</v>
      </c>
      <c r="FR1394" s="1">
        <f t="shared" si="476"/>
        <v>3.0356145548806376E-2</v>
      </c>
      <c r="FS1394" s="1">
        <f t="shared" si="477"/>
        <v>0.22005721374920975</v>
      </c>
      <c r="FT1394" s="1" t="str">
        <f t="shared" si="478"/>
        <v/>
      </c>
      <c r="FU1394" s="1">
        <f t="shared" si="479"/>
        <v>3.0356145548806376E-2</v>
      </c>
      <c r="FV1394" s="1" t="str">
        <f t="shared" si="480"/>
        <v/>
      </c>
      <c r="FW1394" s="1">
        <f t="shared" si="481"/>
        <v>9.4455946197909697E-304</v>
      </c>
      <c r="FX1394" s="1" t="str">
        <f t="shared" si="482"/>
        <v/>
      </c>
      <c r="FY1394" s="1" t="str">
        <f t="shared" si="483"/>
        <v/>
      </c>
      <c r="GC1394" s="2">
        <v>807</v>
      </c>
      <c r="GD1394" s="1">
        <f t="shared" si="492"/>
        <v>-27.362046321801557</v>
      </c>
      <c r="GE1394" s="1">
        <f t="shared" si="484"/>
        <v>8.3553089097090291E-3</v>
      </c>
      <c r="GF1394" s="1">
        <f t="shared" si="485"/>
        <v>0.22005721374920978</v>
      </c>
      <c r="GG1394" s="1" t="str">
        <f t="shared" si="486"/>
        <v/>
      </c>
      <c r="GH1394" s="1">
        <f t="shared" si="487"/>
        <v>8.3553089097090291E-3</v>
      </c>
      <c r="GI1394" s="1" t="str">
        <f t="shared" si="488"/>
        <v/>
      </c>
      <c r="GJ1394" s="1">
        <f t="shared" si="489"/>
        <v>0</v>
      </c>
      <c r="GK1394" s="1" t="str">
        <f t="shared" si="490"/>
        <v/>
      </c>
      <c r="GL1394" s="1" t="str">
        <f t="shared" si="491"/>
        <v/>
      </c>
      <c r="HA1394" s="2"/>
      <c r="HB1394" s="2">
        <f t="shared" si="463"/>
        <v>5.1968000000000831</v>
      </c>
      <c r="HC1394" s="145">
        <f t="shared" si="464"/>
        <v>0.63596065514860489</v>
      </c>
      <c r="HD1394" s="2">
        <f t="shared" si="465"/>
        <v>7.7954540981017839E-4</v>
      </c>
      <c r="HE1394" s="2" t="str">
        <f t="shared" si="461"/>
        <v/>
      </c>
      <c r="HF1394" s="24" t="str">
        <f t="shared" si="462"/>
        <v/>
      </c>
    </row>
    <row r="1395" spans="157:214" ht="20.100000000000001" customHeight="1" x14ac:dyDescent="0.25">
      <c r="FA1395" s="1">
        <v>808</v>
      </c>
      <c r="FB1395" s="1">
        <f t="shared" si="466"/>
        <v>-3542.2434388367801</v>
      </c>
      <c r="FC1395" s="1">
        <f t="shared" si="467"/>
        <v>6.4404205497936893E-5</v>
      </c>
      <c r="FD1395" s="1">
        <f t="shared" si="468"/>
        <v>0.22124359244720179</v>
      </c>
      <c r="FE1395" s="1" t="str">
        <f t="shared" si="469"/>
        <v/>
      </c>
      <c r="FF1395" s="1">
        <f t="shared" si="470"/>
        <v>6.4404205497936893E-5</v>
      </c>
      <c r="FG1395" s="1" t="str">
        <f t="shared" si="471"/>
        <v/>
      </c>
      <c r="FI1395" s="1">
        <f t="shared" si="472"/>
        <v>1.8139720685836336E-164</v>
      </c>
      <c r="FJ1395" s="1" t="str">
        <f t="shared" si="473"/>
        <v/>
      </c>
      <c r="FK1395" s="1" t="str">
        <f t="shared" si="474"/>
        <v/>
      </c>
      <c r="FP1395" s="1">
        <v>808</v>
      </c>
      <c r="FQ1395" s="1">
        <f t="shared" si="475"/>
        <v>-7.4921830250644668</v>
      </c>
      <c r="FR1395" s="1">
        <f t="shared" si="476"/>
        <v>3.0449786610305042E-2</v>
      </c>
      <c r="FS1395" s="1">
        <f t="shared" si="477"/>
        <v>0.22124359244720168</v>
      </c>
      <c r="FT1395" s="1" t="str">
        <f t="shared" si="478"/>
        <v/>
      </c>
      <c r="FU1395" s="1">
        <f t="shared" si="479"/>
        <v>3.0449786610305042E-2</v>
      </c>
      <c r="FV1395" s="1" t="str">
        <f t="shared" si="480"/>
        <v/>
      </c>
      <c r="FW1395" s="1">
        <f t="shared" si="481"/>
        <v>1.0964056052587747E-303</v>
      </c>
      <c r="FX1395" s="1" t="str">
        <f t="shared" si="482"/>
        <v/>
      </c>
      <c r="FY1395" s="1" t="str">
        <f t="shared" si="483"/>
        <v/>
      </c>
      <c r="GC1395" s="1">
        <v>808</v>
      </c>
      <c r="GD1395" s="1">
        <f t="shared" si="492"/>
        <v>-27.220274061066831</v>
      </c>
      <c r="GE1395" s="1">
        <f t="shared" si="484"/>
        <v>8.3810829327712298E-3</v>
      </c>
      <c r="GF1395" s="1">
        <f t="shared" si="485"/>
        <v>0.22124359244720193</v>
      </c>
      <c r="GG1395" s="1" t="str">
        <f t="shared" si="486"/>
        <v/>
      </c>
      <c r="GH1395" s="1">
        <f t="shared" si="487"/>
        <v>8.3810829327712298E-3</v>
      </c>
      <c r="GI1395" s="1" t="str">
        <f t="shared" si="488"/>
        <v/>
      </c>
      <c r="GJ1395" s="1">
        <f t="shared" si="489"/>
        <v>0</v>
      </c>
      <c r="GK1395" s="1" t="str">
        <f t="shared" si="490"/>
        <v/>
      </c>
      <c r="GL1395" s="1" t="str">
        <f t="shared" si="491"/>
        <v/>
      </c>
      <c r="HA1395" s="2"/>
      <c r="HB1395" s="2">
        <f t="shared" si="463"/>
        <v>5.2032000000000833</v>
      </c>
      <c r="HC1395" s="145">
        <f t="shared" si="464"/>
        <v>0.63518110973879471</v>
      </c>
      <c r="HD1395" s="2">
        <f t="shared" si="465"/>
        <v>7.7944799732754255E-4</v>
      </c>
      <c r="HE1395" s="2" t="str">
        <f t="shared" si="461"/>
        <v/>
      </c>
      <c r="HF1395" s="24" t="str">
        <f t="shared" si="462"/>
        <v/>
      </c>
    </row>
    <row r="1396" spans="157:214" ht="20.100000000000001" customHeight="1" x14ac:dyDescent="0.25">
      <c r="FA1396" s="1">
        <v>809</v>
      </c>
      <c r="FB1396" s="1">
        <f t="shared" si="466"/>
        <v>-3523.7942542595047</v>
      </c>
      <c r="FC1396" s="1">
        <f t="shared" si="467"/>
        <v>6.4601842609017106E-5</v>
      </c>
      <c r="FD1396" s="1">
        <f t="shared" si="468"/>
        <v>0.22243362129945343</v>
      </c>
      <c r="FE1396" s="1" t="str">
        <f t="shared" si="469"/>
        <v/>
      </c>
      <c r="FF1396" s="1">
        <f t="shared" si="470"/>
        <v>6.4601842609017106E-5</v>
      </c>
      <c r="FG1396" s="1" t="str">
        <f t="shared" si="471"/>
        <v/>
      </c>
      <c r="FI1396" s="1">
        <f t="shared" si="472"/>
        <v>2.0217834376792692E-164</v>
      </c>
      <c r="FJ1396" s="1" t="str">
        <f t="shared" si="473"/>
        <v/>
      </c>
      <c r="FK1396" s="1" t="str">
        <f t="shared" si="474"/>
        <v/>
      </c>
      <c r="FP1396" s="1">
        <v>809</v>
      </c>
      <c r="FQ1396" s="1">
        <f t="shared" si="475"/>
        <v>-7.4531612384755874</v>
      </c>
      <c r="FR1396" s="1">
        <f t="shared" si="476"/>
        <v>3.0543227835332837E-2</v>
      </c>
      <c r="FS1396" s="1">
        <f t="shared" si="477"/>
        <v>0.22243362129945335</v>
      </c>
      <c r="FT1396" s="1" t="str">
        <f t="shared" si="478"/>
        <v/>
      </c>
      <c r="FU1396" s="1">
        <f t="shared" si="479"/>
        <v>3.0543227835332837E-2</v>
      </c>
      <c r="FV1396" s="1" t="str">
        <f t="shared" si="480"/>
        <v/>
      </c>
      <c r="FW1396" s="1">
        <f t="shared" si="481"/>
        <v>1.2726419734277105E-303</v>
      </c>
      <c r="FX1396" s="1" t="str">
        <f t="shared" si="482"/>
        <v/>
      </c>
      <c r="FY1396" s="1" t="str">
        <f t="shared" si="483"/>
        <v/>
      </c>
      <c r="GC1396" s="1">
        <v>809</v>
      </c>
      <c r="GD1396" s="1">
        <f t="shared" si="492"/>
        <v>-27.078501800332106</v>
      </c>
      <c r="GE1396" s="1">
        <f t="shared" si="484"/>
        <v>8.4068019522940997E-3</v>
      </c>
      <c r="GF1396" s="1">
        <f t="shared" si="485"/>
        <v>0.22243362129945354</v>
      </c>
      <c r="GG1396" s="1" t="str">
        <f t="shared" si="486"/>
        <v/>
      </c>
      <c r="GH1396" s="1">
        <f t="shared" si="487"/>
        <v>8.4068019522940997E-3</v>
      </c>
      <c r="GI1396" s="1" t="str">
        <f t="shared" si="488"/>
        <v/>
      </c>
      <c r="GJ1396" s="1">
        <f t="shared" si="489"/>
        <v>0</v>
      </c>
      <c r="GK1396" s="1" t="str">
        <f t="shared" si="490"/>
        <v/>
      </c>
      <c r="GL1396" s="1" t="str">
        <f t="shared" si="491"/>
        <v/>
      </c>
      <c r="HA1396" s="2"/>
      <c r="HB1396" s="2">
        <f t="shared" si="463"/>
        <v>5.2096000000000835</v>
      </c>
      <c r="HC1396" s="145">
        <f t="shared" si="464"/>
        <v>0.63440166174146717</v>
      </c>
      <c r="HD1396" s="2">
        <f t="shared" si="465"/>
        <v>7.7934765288500962E-4</v>
      </c>
      <c r="HE1396" s="2" t="str">
        <f t="shared" si="461"/>
        <v/>
      </c>
      <c r="HF1396" s="24" t="str">
        <f t="shared" si="462"/>
        <v/>
      </c>
    </row>
    <row r="1397" spans="157:214" ht="20.100000000000001" customHeight="1" x14ac:dyDescent="0.25">
      <c r="FA1397" s="1">
        <v>810</v>
      </c>
      <c r="FB1397" s="1">
        <f t="shared" si="466"/>
        <v>-3505.345069682231</v>
      </c>
      <c r="FC1397" s="1">
        <f t="shared" si="467"/>
        <v>6.4799049415786988E-5</v>
      </c>
      <c r="FD1397" s="1">
        <f t="shared" si="468"/>
        <v>0.22362729243759927</v>
      </c>
      <c r="FE1397" s="1" t="str">
        <f t="shared" si="469"/>
        <v/>
      </c>
      <c r="FF1397" s="1">
        <f t="shared" si="470"/>
        <v>6.4799049415786988E-5</v>
      </c>
      <c r="FG1397" s="1" t="str">
        <f t="shared" si="471"/>
        <v/>
      </c>
      <c r="FI1397" s="1">
        <f t="shared" si="472"/>
        <v>2.2533659357038344E-164</v>
      </c>
      <c r="FJ1397" s="1" t="str">
        <f t="shared" si="473"/>
        <v/>
      </c>
      <c r="FK1397" s="1" t="str">
        <f t="shared" si="474"/>
        <v/>
      </c>
      <c r="FP1397" s="1">
        <v>810</v>
      </c>
      <c r="FQ1397" s="1">
        <f t="shared" si="475"/>
        <v>-7.4141394518867116</v>
      </c>
      <c r="FR1397" s="1">
        <f t="shared" si="476"/>
        <v>3.0636465615968684E-2</v>
      </c>
      <c r="FS1397" s="1">
        <f t="shared" si="477"/>
        <v>0.22362729243759927</v>
      </c>
      <c r="FT1397" s="1" t="str">
        <f t="shared" si="478"/>
        <v/>
      </c>
      <c r="FU1397" s="1">
        <f t="shared" si="479"/>
        <v>3.0636465615968684E-2</v>
      </c>
      <c r="FV1397" s="1" t="str">
        <f t="shared" si="480"/>
        <v/>
      </c>
      <c r="FW1397" s="1">
        <f t="shared" si="481"/>
        <v>1.4771829613845412E-303</v>
      </c>
      <c r="FX1397" s="1" t="str">
        <f t="shared" si="482"/>
        <v/>
      </c>
      <c r="FY1397" s="1" t="str">
        <f t="shared" si="483"/>
        <v/>
      </c>
      <c r="GC1397" s="1">
        <v>810</v>
      </c>
      <c r="GD1397" s="1">
        <f t="shared" si="492"/>
        <v>-26.93672953959738</v>
      </c>
      <c r="GE1397" s="1">
        <f t="shared" si="484"/>
        <v>8.4324649752235345E-3</v>
      </c>
      <c r="GF1397" s="1">
        <f t="shared" si="485"/>
        <v>0.22362729243759952</v>
      </c>
      <c r="GG1397" s="1" t="str">
        <f t="shared" si="486"/>
        <v/>
      </c>
      <c r="GH1397" s="1">
        <f t="shared" si="487"/>
        <v>8.4324649752235345E-3</v>
      </c>
      <c r="GI1397" s="1" t="str">
        <f t="shared" si="488"/>
        <v/>
      </c>
      <c r="GJ1397" s="1">
        <f t="shared" si="489"/>
        <v>0</v>
      </c>
      <c r="GK1397" s="1" t="str">
        <f t="shared" si="490"/>
        <v/>
      </c>
      <c r="GL1397" s="1" t="str">
        <f t="shared" si="491"/>
        <v/>
      </c>
      <c r="HA1397" s="2"/>
      <c r="HB1397" s="2">
        <f t="shared" si="463"/>
        <v>5.2160000000000837</v>
      </c>
      <c r="HC1397" s="145">
        <f t="shared" si="464"/>
        <v>0.63362231408858216</v>
      </c>
      <c r="HD1397" s="2">
        <f t="shared" si="465"/>
        <v>7.7924438484200387E-4</v>
      </c>
      <c r="HE1397" s="2" t="str">
        <f t="shared" si="461"/>
        <v/>
      </c>
      <c r="HF1397" s="24" t="str">
        <f t="shared" si="462"/>
        <v/>
      </c>
    </row>
    <row r="1398" spans="157:214" ht="20.100000000000001" customHeight="1" x14ac:dyDescent="0.25">
      <c r="FA1398" s="1">
        <v>811</v>
      </c>
      <c r="FB1398" s="1">
        <f t="shared" si="466"/>
        <v>-3486.8958851049556</v>
      </c>
      <c r="FC1398" s="1">
        <f t="shared" si="467"/>
        <v>6.4995818284478869E-5</v>
      </c>
      <c r="FD1398" s="1">
        <f t="shared" si="468"/>
        <v>0.22482459785246134</v>
      </c>
      <c r="FE1398" s="1" t="str">
        <f t="shared" si="469"/>
        <v/>
      </c>
      <c r="FF1398" s="1">
        <f t="shared" si="470"/>
        <v>6.4995818284478869E-5</v>
      </c>
      <c r="FG1398" s="1" t="str">
        <f t="shared" si="471"/>
        <v/>
      </c>
      <c r="FI1398" s="1">
        <f t="shared" si="472"/>
        <v>2.5114345600439626E-164</v>
      </c>
      <c r="FJ1398" s="1" t="str">
        <f t="shared" si="473"/>
        <v/>
      </c>
      <c r="FK1398" s="1" t="str">
        <f t="shared" si="474"/>
        <v/>
      </c>
      <c r="FP1398" s="1">
        <v>811</v>
      </c>
      <c r="FQ1398" s="1">
        <f t="shared" si="475"/>
        <v>-7.3751176652978323</v>
      </c>
      <c r="FR1398" s="1">
        <f t="shared" si="476"/>
        <v>3.0729496343029069E-2</v>
      </c>
      <c r="FS1398" s="1">
        <f t="shared" si="477"/>
        <v>0.22482459785246134</v>
      </c>
      <c r="FT1398" s="1" t="str">
        <f t="shared" si="478"/>
        <v/>
      </c>
      <c r="FU1398" s="1">
        <f t="shared" si="479"/>
        <v>3.0729496343029069E-2</v>
      </c>
      <c r="FV1398" s="1" t="str">
        <f t="shared" si="480"/>
        <v/>
      </c>
      <c r="FW1398" s="1">
        <f t="shared" si="481"/>
        <v>1.7145706601962537E-303</v>
      </c>
      <c r="FX1398" s="1" t="str">
        <f t="shared" si="482"/>
        <v/>
      </c>
      <c r="FY1398" s="1" t="str">
        <f t="shared" si="483"/>
        <v/>
      </c>
      <c r="GC1398" s="1">
        <v>811</v>
      </c>
      <c r="GD1398" s="1">
        <f t="shared" si="492"/>
        <v>-26.794957278862668</v>
      </c>
      <c r="GE1398" s="1">
        <f t="shared" si="484"/>
        <v>8.4580710081579337E-3</v>
      </c>
      <c r="GF1398" s="1">
        <f t="shared" si="485"/>
        <v>0.22482459785246137</v>
      </c>
      <c r="GG1398" s="1" t="str">
        <f t="shared" si="486"/>
        <v/>
      </c>
      <c r="GH1398" s="1">
        <f t="shared" si="487"/>
        <v>8.4580710081579337E-3</v>
      </c>
      <c r="GI1398" s="1" t="str">
        <f t="shared" si="488"/>
        <v/>
      </c>
      <c r="GJ1398" s="1">
        <f t="shared" si="489"/>
        <v>0</v>
      </c>
      <c r="GK1398" s="1" t="str">
        <f t="shared" si="490"/>
        <v/>
      </c>
      <c r="GL1398" s="1" t="str">
        <f t="shared" si="491"/>
        <v/>
      </c>
      <c r="HA1398" s="2"/>
      <c r="HB1398" s="2">
        <f t="shared" si="463"/>
        <v>5.2224000000000839</v>
      </c>
      <c r="HC1398" s="145">
        <f t="shared" si="464"/>
        <v>0.63284306970374016</v>
      </c>
      <c r="HD1398" s="2">
        <f t="shared" si="465"/>
        <v>7.7913820156205738E-4</v>
      </c>
      <c r="HE1398" s="2" t="str">
        <f t="shared" si="461"/>
        <v/>
      </c>
      <c r="HF1398" s="24" t="str">
        <f t="shared" si="462"/>
        <v/>
      </c>
    </row>
    <row r="1399" spans="157:214" ht="20.100000000000001" customHeight="1" x14ac:dyDescent="0.25">
      <c r="FA1399" s="1">
        <v>812</v>
      </c>
      <c r="FB1399" s="1">
        <f t="shared" si="466"/>
        <v>-3468.4467005276802</v>
      </c>
      <c r="FC1399" s="1">
        <f t="shared" si="467"/>
        <v>6.5192141579135983E-5</v>
      </c>
      <c r="FD1399" s="1">
        <f t="shared" si="468"/>
        <v>0.22602552939400325</v>
      </c>
      <c r="FE1399" s="1" t="str">
        <f t="shared" si="469"/>
        <v/>
      </c>
      <c r="FF1399" s="1">
        <f t="shared" si="470"/>
        <v>6.5192141579135983E-5</v>
      </c>
      <c r="FG1399" s="1" t="str">
        <f t="shared" si="471"/>
        <v/>
      </c>
      <c r="FI1399" s="1">
        <f t="shared" si="472"/>
        <v>2.7990139255224381E-164</v>
      </c>
      <c r="FJ1399" s="1" t="str">
        <f t="shared" si="473"/>
        <v/>
      </c>
      <c r="FK1399" s="1" t="str">
        <f t="shared" si="474"/>
        <v/>
      </c>
      <c r="FP1399" s="1">
        <v>812</v>
      </c>
      <c r="FQ1399" s="1">
        <f t="shared" si="475"/>
        <v>-7.3360958787089565</v>
      </c>
      <c r="FR1399" s="1">
        <f t="shared" si="476"/>
        <v>3.0822316406295468E-2</v>
      </c>
      <c r="FS1399" s="1">
        <f t="shared" si="477"/>
        <v>0.22602552939400322</v>
      </c>
      <c r="FT1399" s="1" t="str">
        <f t="shared" si="478"/>
        <v/>
      </c>
      <c r="FU1399" s="1">
        <f t="shared" si="479"/>
        <v>3.0822316406295468E-2</v>
      </c>
      <c r="FV1399" s="1" t="str">
        <f t="shared" si="480"/>
        <v/>
      </c>
      <c r="FW1399" s="1">
        <f t="shared" si="481"/>
        <v>1.9900754273429782E-303</v>
      </c>
      <c r="FX1399" s="1" t="str">
        <f t="shared" si="482"/>
        <v/>
      </c>
      <c r="FY1399" s="1" t="str">
        <f t="shared" si="483"/>
        <v/>
      </c>
      <c r="GC1399" s="1">
        <v>812</v>
      </c>
      <c r="GD1399" s="1">
        <f t="shared" si="492"/>
        <v>-26.653185018127942</v>
      </c>
      <c r="GE1399" s="1">
        <f t="shared" si="484"/>
        <v>8.4836190574108499E-3</v>
      </c>
      <c r="GF1399" s="1">
        <f t="shared" si="485"/>
        <v>0.22602552939400333</v>
      </c>
      <c r="GG1399" s="1" t="str">
        <f t="shared" si="486"/>
        <v/>
      </c>
      <c r="GH1399" s="1">
        <f t="shared" si="487"/>
        <v>8.4836190574108499E-3</v>
      </c>
      <c r="GI1399" s="1" t="str">
        <f t="shared" si="488"/>
        <v/>
      </c>
      <c r="GJ1399" s="1">
        <f t="shared" si="489"/>
        <v>0</v>
      </c>
      <c r="GK1399" s="1" t="str">
        <f t="shared" si="490"/>
        <v/>
      </c>
      <c r="GL1399" s="1" t="str">
        <f t="shared" si="491"/>
        <v/>
      </c>
      <c r="HA1399" s="2"/>
      <c r="HB1399" s="2">
        <f t="shared" si="463"/>
        <v>5.228800000000084</v>
      </c>
      <c r="HC1399" s="145">
        <f t="shared" si="464"/>
        <v>0.6320639315021781</v>
      </c>
      <c r="HD1399" s="2">
        <f t="shared" si="465"/>
        <v>7.7902911140759201E-4</v>
      </c>
      <c r="HE1399" s="2" t="str">
        <f t="shared" si="461"/>
        <v/>
      </c>
      <c r="HF1399" s="24" t="str">
        <f t="shared" si="462"/>
        <v/>
      </c>
    </row>
    <row r="1400" spans="157:214" ht="20.100000000000001" customHeight="1" x14ac:dyDescent="0.25">
      <c r="FA1400" s="1">
        <v>813</v>
      </c>
      <c r="FB1400" s="1">
        <f t="shared" si="466"/>
        <v>-3449.9975159504065</v>
      </c>
      <c r="FC1400" s="1">
        <f t="shared" si="467"/>
        <v>6.5388011662095285E-5</v>
      </c>
      <c r="FD1400" s="1">
        <f t="shared" si="468"/>
        <v>0.22723007877129542</v>
      </c>
      <c r="FE1400" s="1" t="str">
        <f t="shared" si="469"/>
        <v/>
      </c>
      <c r="FF1400" s="1">
        <f t="shared" si="470"/>
        <v>6.5388011662095285E-5</v>
      </c>
      <c r="FG1400" s="1" t="str">
        <f t="shared" si="471"/>
        <v/>
      </c>
      <c r="FI1400" s="1">
        <f t="shared" si="472"/>
        <v>3.1194735189401978E-164</v>
      </c>
      <c r="FJ1400" s="1" t="str">
        <f t="shared" si="473"/>
        <v/>
      </c>
      <c r="FK1400" s="1" t="str">
        <f t="shared" si="474"/>
        <v/>
      </c>
      <c r="FP1400" s="1">
        <v>813</v>
      </c>
      <c r="FQ1400" s="1">
        <f t="shared" si="475"/>
        <v>-7.2970740921200772</v>
      </c>
      <c r="FR1400" s="1">
        <f t="shared" si="476"/>
        <v>3.0914922194742695E-2</v>
      </c>
      <c r="FS1400" s="1">
        <f t="shared" si="477"/>
        <v>0.2272300787712955</v>
      </c>
      <c r="FT1400" s="1" t="str">
        <f t="shared" si="478"/>
        <v/>
      </c>
      <c r="FU1400" s="1">
        <f t="shared" si="479"/>
        <v>3.0914922194742695E-2</v>
      </c>
      <c r="FV1400" s="1" t="str">
        <f t="shared" si="480"/>
        <v/>
      </c>
      <c r="FW1400" s="1">
        <f t="shared" si="481"/>
        <v>2.3098125569020949E-303</v>
      </c>
      <c r="FX1400" s="1" t="str">
        <f t="shared" si="482"/>
        <v/>
      </c>
      <c r="FY1400" s="1" t="str">
        <f t="shared" si="483"/>
        <v/>
      </c>
      <c r="GC1400" s="1">
        <v>813</v>
      </c>
      <c r="GD1400" s="1">
        <f t="shared" si="492"/>
        <v>-26.511412757393217</v>
      </c>
      <c r="GE1400" s="1">
        <f t="shared" si="484"/>
        <v>8.5091081290737756E-3</v>
      </c>
      <c r="GF1400" s="1">
        <f t="shared" si="485"/>
        <v>0.22723007877129556</v>
      </c>
      <c r="GG1400" s="1" t="str">
        <f t="shared" si="486"/>
        <v/>
      </c>
      <c r="GH1400" s="1">
        <f t="shared" si="487"/>
        <v>8.5091081290737756E-3</v>
      </c>
      <c r="GI1400" s="1" t="str">
        <f t="shared" si="488"/>
        <v/>
      </c>
      <c r="GJ1400" s="1">
        <f t="shared" si="489"/>
        <v>0</v>
      </c>
      <c r="GK1400" s="1" t="str">
        <f t="shared" si="490"/>
        <v/>
      </c>
      <c r="GL1400" s="1" t="str">
        <f t="shared" si="491"/>
        <v/>
      </c>
      <c r="HA1400" s="2"/>
      <c r="HB1400" s="2">
        <f t="shared" si="463"/>
        <v>5.2352000000000842</v>
      </c>
      <c r="HC1400" s="145">
        <f t="shared" si="464"/>
        <v>0.63128490239077051</v>
      </c>
      <c r="HD1400" s="2">
        <f t="shared" si="465"/>
        <v>7.7891712274646974E-4</v>
      </c>
      <c r="HE1400" s="2" t="str">
        <f t="shared" si="461"/>
        <v/>
      </c>
      <c r="HF1400" s="24" t="str">
        <f t="shared" si="462"/>
        <v/>
      </c>
    </row>
    <row r="1401" spans="157:214" ht="20.100000000000001" customHeight="1" x14ac:dyDescent="0.25">
      <c r="FA1401" s="2">
        <v>814</v>
      </c>
      <c r="FB1401" s="1">
        <f t="shared" si="466"/>
        <v>-3431.5483313731311</v>
      </c>
      <c r="FC1401" s="1">
        <f t="shared" si="467"/>
        <v>6.5583420894471875E-5</v>
      </c>
      <c r="FD1401" s="1">
        <f t="shared" si="468"/>
        <v>0.22843823755248757</v>
      </c>
      <c r="FE1401" s="1" t="str">
        <f t="shared" si="469"/>
        <v/>
      </c>
      <c r="FF1401" s="1">
        <f t="shared" si="470"/>
        <v>6.5583420894471875E-5</v>
      </c>
      <c r="FG1401" s="1" t="str">
        <f t="shared" si="471"/>
        <v/>
      </c>
      <c r="FI1401" s="1">
        <f t="shared" si="472"/>
        <v>3.4765669616875006E-164</v>
      </c>
      <c r="FJ1401" s="1" t="str">
        <f t="shared" si="473"/>
        <v/>
      </c>
      <c r="FK1401" s="1" t="str">
        <f t="shared" si="474"/>
        <v/>
      </c>
      <c r="FP1401" s="2">
        <v>814</v>
      </c>
      <c r="FQ1401" s="1">
        <f t="shared" si="475"/>
        <v>-7.2580523055312014</v>
      </c>
      <c r="FR1401" s="1">
        <f t="shared" si="476"/>
        <v>3.1007310096767843E-2</v>
      </c>
      <c r="FS1401" s="1">
        <f t="shared" si="477"/>
        <v>0.22843823755248757</v>
      </c>
      <c r="FT1401" s="1" t="str">
        <f t="shared" si="478"/>
        <v/>
      </c>
      <c r="FU1401" s="1">
        <f t="shared" si="479"/>
        <v>3.1007310096767843E-2</v>
      </c>
      <c r="FV1401" s="1" t="str">
        <f t="shared" si="480"/>
        <v/>
      </c>
      <c r="FW1401" s="1">
        <f t="shared" si="481"/>
        <v>2.680877624866456E-303</v>
      </c>
      <c r="FX1401" s="1" t="str">
        <f t="shared" si="482"/>
        <v/>
      </c>
      <c r="FY1401" s="1" t="str">
        <f t="shared" si="483"/>
        <v/>
      </c>
      <c r="GC1401" s="2">
        <v>814</v>
      </c>
      <c r="GD1401" s="1">
        <f t="shared" si="492"/>
        <v>-26.369640496658491</v>
      </c>
      <c r="GE1401" s="1">
        <f t="shared" si="484"/>
        <v>8.5345372290792088E-3</v>
      </c>
      <c r="GF1401" s="1">
        <f t="shared" si="485"/>
        <v>0.22843823755248766</v>
      </c>
      <c r="GG1401" s="1" t="str">
        <f t="shared" si="486"/>
        <v/>
      </c>
      <c r="GH1401" s="1">
        <f t="shared" si="487"/>
        <v>8.5345372290792088E-3</v>
      </c>
      <c r="GI1401" s="1" t="str">
        <f t="shared" si="488"/>
        <v/>
      </c>
      <c r="GJ1401" s="1">
        <f t="shared" si="489"/>
        <v>0</v>
      </c>
      <c r="GK1401" s="1" t="str">
        <f t="shared" si="490"/>
        <v/>
      </c>
      <c r="GL1401" s="1" t="str">
        <f t="shared" si="491"/>
        <v/>
      </c>
      <c r="HA1401" s="2"/>
      <c r="HB1401" s="2">
        <f t="shared" si="463"/>
        <v>5.2416000000000844</v>
      </c>
      <c r="HC1401" s="145">
        <f t="shared" si="464"/>
        <v>0.63050598526802404</v>
      </c>
      <c r="HD1401" s="2">
        <f t="shared" si="465"/>
        <v>7.7880224394710762E-4</v>
      </c>
      <c r="HE1401" s="2" t="str">
        <f t="shared" si="461"/>
        <v/>
      </c>
      <c r="HF1401" s="24" t="str">
        <f t="shared" si="462"/>
        <v/>
      </c>
    </row>
    <row r="1402" spans="157:214" ht="20.100000000000001" customHeight="1" x14ac:dyDescent="0.25">
      <c r="FA1402" s="1">
        <v>815</v>
      </c>
      <c r="FB1402" s="1">
        <f t="shared" si="466"/>
        <v>-3413.0991467958556</v>
      </c>
      <c r="FC1402" s="1">
        <f t="shared" si="467"/>
        <v>6.5778361636644939E-5</v>
      </c>
      <c r="FD1402" s="1">
        <f t="shared" si="468"/>
        <v>0.22964999716479054</v>
      </c>
      <c r="FE1402" s="1" t="str">
        <f t="shared" si="469"/>
        <v/>
      </c>
      <c r="FF1402" s="1">
        <f t="shared" si="470"/>
        <v>6.5778361636644939E-5</v>
      </c>
      <c r="FG1402" s="1" t="str">
        <f t="shared" si="471"/>
        <v/>
      </c>
      <c r="FI1402" s="1">
        <f t="shared" si="472"/>
        <v>3.8744757354008139E-164</v>
      </c>
      <c r="FJ1402" s="1" t="str">
        <f t="shared" si="473"/>
        <v/>
      </c>
      <c r="FK1402" s="1" t="str">
        <f t="shared" si="474"/>
        <v/>
      </c>
      <c r="FP1402" s="1">
        <v>815</v>
      </c>
      <c r="FQ1402" s="1">
        <f t="shared" si="475"/>
        <v>-7.2190305189423256</v>
      </c>
      <c r="FR1402" s="1">
        <f t="shared" si="476"/>
        <v>3.1099476500420071E-2</v>
      </c>
      <c r="FS1402" s="1">
        <f t="shared" si="477"/>
        <v>0.22964999716479045</v>
      </c>
      <c r="FT1402" s="1" t="str">
        <f t="shared" si="478"/>
        <v/>
      </c>
      <c r="FU1402" s="1">
        <f t="shared" si="479"/>
        <v>3.1099476500420071E-2</v>
      </c>
      <c r="FV1402" s="1" t="str">
        <f t="shared" si="480"/>
        <v/>
      </c>
      <c r="FW1402" s="1">
        <f t="shared" si="481"/>
        <v>3.1115034963666284E-303</v>
      </c>
      <c r="FX1402" s="1" t="str">
        <f t="shared" si="482"/>
        <v/>
      </c>
      <c r="FY1402" s="1" t="str">
        <f t="shared" si="483"/>
        <v/>
      </c>
      <c r="GC1402" s="1">
        <v>815</v>
      </c>
      <c r="GD1402" s="1">
        <f t="shared" si="492"/>
        <v>-26.227868235923765</v>
      </c>
      <c r="GE1402" s="1">
        <f t="shared" si="484"/>
        <v>8.5599053632638752E-3</v>
      </c>
      <c r="GF1402" s="1">
        <f t="shared" si="485"/>
        <v>0.22964999716479065</v>
      </c>
      <c r="GG1402" s="1" t="str">
        <f t="shared" si="486"/>
        <v/>
      </c>
      <c r="GH1402" s="1">
        <f t="shared" si="487"/>
        <v>8.5599053632638752E-3</v>
      </c>
      <c r="GI1402" s="1" t="str">
        <f t="shared" si="488"/>
        <v/>
      </c>
      <c r="GJ1402" s="1">
        <f t="shared" si="489"/>
        <v>0</v>
      </c>
      <c r="GK1402" s="1" t="str">
        <f t="shared" si="490"/>
        <v/>
      </c>
      <c r="GL1402" s="1" t="str">
        <f t="shared" si="491"/>
        <v/>
      </c>
      <c r="HA1402" s="2"/>
      <c r="HB1402" s="2">
        <f t="shared" si="463"/>
        <v>5.2480000000000846</v>
      </c>
      <c r="HC1402" s="145">
        <f t="shared" si="464"/>
        <v>0.62972718302407693</v>
      </c>
      <c r="HD1402" s="2">
        <f t="shared" si="465"/>
        <v>7.7868448338092033E-4</v>
      </c>
      <c r="HE1402" s="2" t="str">
        <f t="shared" si="461"/>
        <v/>
      </c>
      <c r="HF1402" s="24" t="str">
        <f t="shared" si="462"/>
        <v/>
      </c>
    </row>
    <row r="1403" spans="157:214" ht="20.100000000000001" customHeight="1" x14ac:dyDescent="0.25">
      <c r="FA1403" s="1">
        <v>816</v>
      </c>
      <c r="FB1403" s="1">
        <f t="shared" si="466"/>
        <v>-3394.649962218582</v>
      </c>
      <c r="FC1403" s="1">
        <f t="shared" si="467"/>
        <v>6.5972826248745148E-5</v>
      </c>
      <c r="FD1403" s="1">
        <f t="shared" si="468"/>
        <v>0.23086534889446741</v>
      </c>
      <c r="FE1403" s="1" t="str">
        <f t="shared" si="469"/>
        <v/>
      </c>
      <c r="FF1403" s="1">
        <f t="shared" si="470"/>
        <v>6.5972826248745148E-5</v>
      </c>
      <c r="FG1403" s="1" t="str">
        <f t="shared" si="471"/>
        <v/>
      </c>
      <c r="FI1403" s="1">
        <f t="shared" si="472"/>
        <v>4.3178578771999037E-164</v>
      </c>
      <c r="FJ1403" s="1" t="str">
        <f t="shared" si="473"/>
        <v/>
      </c>
      <c r="FK1403" s="1" t="str">
        <f t="shared" si="474"/>
        <v/>
      </c>
      <c r="FP1403" s="1">
        <v>816</v>
      </c>
      <c r="FQ1403" s="1">
        <f t="shared" si="475"/>
        <v>-7.1800087323534463</v>
      </c>
      <c r="FR1403" s="1">
        <f t="shared" si="476"/>
        <v>3.1191417793631077E-2</v>
      </c>
      <c r="FS1403" s="1">
        <f t="shared" si="477"/>
        <v>0.23086534889446744</v>
      </c>
      <c r="FT1403" s="1" t="str">
        <f t="shared" si="478"/>
        <v/>
      </c>
      <c r="FU1403" s="1">
        <f t="shared" si="479"/>
        <v>3.1191417793631077E-2</v>
      </c>
      <c r="FV1403" s="1" t="str">
        <f t="shared" si="480"/>
        <v/>
      </c>
      <c r="FW1403" s="1">
        <f t="shared" si="481"/>
        <v>3.6112424588428201E-303</v>
      </c>
      <c r="FX1403" s="1" t="str">
        <f t="shared" si="482"/>
        <v/>
      </c>
      <c r="FY1403" s="1" t="str">
        <f t="shared" si="483"/>
        <v/>
      </c>
      <c r="GC1403" s="1">
        <v>816</v>
      </c>
      <c r="GD1403" s="1">
        <f t="shared" si="492"/>
        <v>-26.086095975189053</v>
      </c>
      <c r="GE1403" s="1">
        <f t="shared" si="484"/>
        <v>8.5852115374321619E-3</v>
      </c>
      <c r="GF1403" s="1">
        <f t="shared" si="485"/>
        <v>0.23086534889446744</v>
      </c>
      <c r="GG1403" s="1" t="str">
        <f t="shared" si="486"/>
        <v/>
      </c>
      <c r="GH1403" s="1">
        <f t="shared" si="487"/>
        <v>8.5852115374321619E-3</v>
      </c>
      <c r="GI1403" s="1" t="str">
        <f t="shared" si="488"/>
        <v/>
      </c>
      <c r="GJ1403" s="1">
        <f t="shared" si="489"/>
        <v>0</v>
      </c>
      <c r="GK1403" s="1" t="str">
        <f t="shared" si="490"/>
        <v/>
      </c>
      <c r="GL1403" s="1" t="str">
        <f t="shared" si="491"/>
        <v/>
      </c>
      <c r="HA1403" s="2"/>
      <c r="HB1403" s="2">
        <f t="shared" si="463"/>
        <v>5.2544000000000848</v>
      </c>
      <c r="HC1403" s="145">
        <f t="shared" si="464"/>
        <v>0.62894849854069601</v>
      </c>
      <c r="HD1403" s="2">
        <f t="shared" si="465"/>
        <v>7.7856384942009971E-4</v>
      </c>
      <c r="HE1403" s="2" t="str">
        <f t="shared" si="461"/>
        <v/>
      </c>
      <c r="HF1403" s="24" t="str">
        <f t="shared" si="462"/>
        <v/>
      </c>
    </row>
    <row r="1404" spans="157:214" ht="20.100000000000001" customHeight="1" x14ac:dyDescent="0.25">
      <c r="FA1404" s="1">
        <v>817</v>
      </c>
      <c r="FB1404" s="1">
        <f t="shared" si="466"/>
        <v>-3376.2007776413066</v>
      </c>
      <c r="FC1404" s="1">
        <f t="shared" si="467"/>
        <v>6.6166807091143676E-5</v>
      </c>
      <c r="FD1404" s="1">
        <f t="shared" si="468"/>
        <v>0.23208428388683339</v>
      </c>
      <c r="FE1404" s="1" t="str">
        <f t="shared" si="469"/>
        <v/>
      </c>
      <c r="FF1404" s="1">
        <f t="shared" si="470"/>
        <v>6.6166807091143676E-5</v>
      </c>
      <c r="FG1404" s="1" t="str">
        <f t="shared" si="471"/>
        <v/>
      </c>
      <c r="FI1404" s="1">
        <f t="shared" si="472"/>
        <v>4.8119022084435015E-164</v>
      </c>
      <c r="FJ1404" s="1" t="str">
        <f t="shared" si="473"/>
        <v/>
      </c>
      <c r="FK1404" s="1" t="str">
        <f t="shared" si="474"/>
        <v/>
      </c>
      <c r="FP1404" s="1">
        <v>817</v>
      </c>
      <c r="FQ1404" s="1">
        <f t="shared" si="475"/>
        <v>-7.1409869457645705</v>
      </c>
      <c r="FR1404" s="1">
        <f t="shared" si="476"/>
        <v>3.1283130364446209E-2</v>
      </c>
      <c r="FS1404" s="1">
        <f t="shared" si="477"/>
        <v>0.2320842838868333</v>
      </c>
      <c r="FT1404" s="1" t="str">
        <f t="shared" si="478"/>
        <v/>
      </c>
      <c r="FU1404" s="1">
        <f t="shared" si="479"/>
        <v>3.1283130364446209E-2</v>
      </c>
      <c r="FV1404" s="1" t="str">
        <f t="shared" si="480"/>
        <v/>
      </c>
      <c r="FW1404" s="1">
        <f t="shared" si="481"/>
        <v>4.1911774986880223E-303</v>
      </c>
      <c r="FX1404" s="1" t="str">
        <f t="shared" si="482"/>
        <v/>
      </c>
      <c r="FY1404" s="1" t="str">
        <f t="shared" si="483"/>
        <v/>
      </c>
      <c r="GC1404" s="1">
        <v>817</v>
      </c>
      <c r="GD1404" s="1">
        <f t="shared" si="492"/>
        <v>-25.944323714454328</v>
      </c>
      <c r="GE1404" s="1">
        <f t="shared" si="484"/>
        <v>8.6104547574197589E-3</v>
      </c>
      <c r="GF1404" s="1">
        <f t="shared" si="485"/>
        <v>0.2320842838868335</v>
      </c>
      <c r="GG1404" s="1" t="str">
        <f t="shared" si="486"/>
        <v/>
      </c>
      <c r="GH1404" s="1">
        <f t="shared" si="487"/>
        <v>8.6104547574197589E-3</v>
      </c>
      <c r="GI1404" s="1" t="str">
        <f t="shared" si="488"/>
        <v/>
      </c>
      <c r="GJ1404" s="1">
        <f t="shared" si="489"/>
        <v>0</v>
      </c>
      <c r="GK1404" s="1" t="str">
        <f t="shared" si="490"/>
        <v/>
      </c>
      <c r="GL1404" s="1" t="str">
        <f t="shared" si="491"/>
        <v/>
      </c>
      <c r="HA1404" s="2"/>
      <c r="HB1404" s="2">
        <f t="shared" si="463"/>
        <v>5.260800000000085</v>
      </c>
      <c r="HC1404" s="145">
        <f t="shared" si="464"/>
        <v>0.62816993469127591</v>
      </c>
      <c r="HD1404" s="2">
        <f t="shared" si="465"/>
        <v>7.7844035043894699E-4</v>
      </c>
      <c r="HE1404" s="2" t="str">
        <f t="shared" si="461"/>
        <v/>
      </c>
      <c r="HF1404" s="24" t="str">
        <f t="shared" si="462"/>
        <v/>
      </c>
    </row>
    <row r="1405" spans="157:214" ht="20.100000000000001" customHeight="1" x14ac:dyDescent="0.25">
      <c r="FA1405" s="1">
        <v>818</v>
      </c>
      <c r="FB1405" s="1">
        <f t="shared" si="466"/>
        <v>-3357.7515930640311</v>
      </c>
      <c r="FC1405" s="1">
        <f t="shared" si="467"/>
        <v>6.636029652494248E-5</v>
      </c>
      <c r="FD1405" s="1">
        <f t="shared" si="468"/>
        <v>0.23330679314626476</v>
      </c>
      <c r="FE1405" s="1" t="str">
        <f t="shared" si="469"/>
        <v/>
      </c>
      <c r="FF1405" s="1">
        <f t="shared" si="470"/>
        <v>6.636029652494248E-5</v>
      </c>
      <c r="FG1405" s="1" t="str">
        <f t="shared" si="471"/>
        <v/>
      </c>
      <c r="FI1405" s="1">
        <f t="shared" si="472"/>
        <v>5.3623887248365938E-164</v>
      </c>
      <c r="FJ1405" s="1" t="str">
        <f t="shared" si="473"/>
        <v/>
      </c>
      <c r="FK1405" s="1" t="str">
        <f t="shared" si="474"/>
        <v/>
      </c>
      <c r="FP1405" s="1">
        <v>818</v>
      </c>
      <c r="FQ1405" s="1">
        <f t="shared" si="475"/>
        <v>-7.1019651591756912</v>
      </c>
      <c r="FR1405" s="1">
        <f t="shared" si="476"/>
        <v>3.1374610601256389E-2</v>
      </c>
      <c r="FS1405" s="1">
        <f t="shared" si="477"/>
        <v>0.23330679314626473</v>
      </c>
      <c r="FT1405" s="1" t="str">
        <f t="shared" si="478"/>
        <v/>
      </c>
      <c r="FU1405" s="1">
        <f t="shared" si="479"/>
        <v>3.1374610601256389E-2</v>
      </c>
      <c r="FV1405" s="1" t="str">
        <f t="shared" si="480"/>
        <v/>
      </c>
      <c r="FW1405" s="1">
        <f t="shared" si="481"/>
        <v>4.8641673807428153E-303</v>
      </c>
      <c r="FX1405" s="1" t="str">
        <f t="shared" si="482"/>
        <v/>
      </c>
      <c r="FY1405" s="1" t="str">
        <f t="shared" si="483"/>
        <v/>
      </c>
      <c r="GC1405" s="1">
        <v>818</v>
      </c>
      <c r="GD1405" s="1">
        <f t="shared" si="492"/>
        <v>-25.802551453719602</v>
      </c>
      <c r="GE1405" s="1">
        <f t="shared" si="484"/>
        <v>8.6356340291574522E-3</v>
      </c>
      <c r="GF1405" s="1">
        <f t="shared" si="485"/>
        <v>0.23330679314626485</v>
      </c>
      <c r="GG1405" s="1" t="str">
        <f t="shared" si="486"/>
        <v/>
      </c>
      <c r="GH1405" s="1">
        <f t="shared" si="487"/>
        <v>8.6356340291574522E-3</v>
      </c>
      <c r="GI1405" s="1" t="str">
        <f t="shared" si="488"/>
        <v/>
      </c>
      <c r="GJ1405" s="1">
        <f t="shared" si="489"/>
        <v>0</v>
      </c>
      <c r="GK1405" s="1" t="str">
        <f t="shared" si="490"/>
        <v/>
      </c>
      <c r="GL1405" s="1" t="str">
        <f t="shared" si="491"/>
        <v/>
      </c>
      <c r="HA1405" s="2"/>
      <c r="HB1405" s="2">
        <f t="shared" si="463"/>
        <v>5.2672000000000851</v>
      </c>
      <c r="HC1405" s="145">
        <f t="shared" si="464"/>
        <v>0.62739149434083696</v>
      </c>
      <c r="HD1405" s="2">
        <f t="shared" si="465"/>
        <v>7.78313994814539E-4</v>
      </c>
      <c r="HE1405" s="2" t="str">
        <f t="shared" si="461"/>
        <v/>
      </c>
      <c r="HF1405" s="24" t="str">
        <f t="shared" si="462"/>
        <v/>
      </c>
    </row>
    <row r="1406" spans="157:214" ht="20.100000000000001" customHeight="1" x14ac:dyDescent="0.25">
      <c r="FA1406" s="1">
        <v>819</v>
      </c>
      <c r="FB1406" s="1">
        <f t="shared" si="466"/>
        <v>-3339.3024084867575</v>
      </c>
      <c r="FC1406" s="1">
        <f t="shared" si="467"/>
        <v>6.6553286912466141E-5</v>
      </c>
      <c r="FD1406" s="1">
        <f t="shared" si="468"/>
        <v>0.23453286753621674</v>
      </c>
      <c r="FE1406" s="1" t="str">
        <f t="shared" si="469"/>
        <v/>
      </c>
      <c r="FF1406" s="1">
        <f t="shared" si="470"/>
        <v>6.6553286912466141E-5</v>
      </c>
      <c r="FG1406" s="1" t="str">
        <f t="shared" si="471"/>
        <v/>
      </c>
      <c r="FI1406" s="1">
        <f t="shared" si="472"/>
        <v>5.9757558468401787E-164</v>
      </c>
      <c r="FJ1406" s="1" t="str">
        <f t="shared" si="473"/>
        <v/>
      </c>
      <c r="FK1406" s="1" t="str">
        <f t="shared" si="474"/>
        <v/>
      </c>
      <c r="FP1406" s="1">
        <v>819</v>
      </c>
      <c r="FQ1406" s="1">
        <f t="shared" si="475"/>
        <v>-7.0629433725868154</v>
      </c>
      <c r="FR1406" s="1">
        <f t="shared" si="476"/>
        <v>3.1465854893030533E-2</v>
      </c>
      <c r="FS1406" s="1">
        <f t="shared" si="477"/>
        <v>0.23453286753621674</v>
      </c>
      <c r="FT1406" s="1" t="str">
        <f t="shared" si="478"/>
        <v/>
      </c>
      <c r="FU1406" s="1">
        <f t="shared" si="479"/>
        <v>3.1465854893030533E-2</v>
      </c>
      <c r="FV1406" s="1" t="str">
        <f t="shared" si="480"/>
        <v/>
      </c>
      <c r="FW1406" s="1">
        <f t="shared" si="481"/>
        <v>5.6451309342862689E-303</v>
      </c>
      <c r="FX1406" s="1" t="str">
        <f t="shared" si="482"/>
        <v/>
      </c>
      <c r="FY1406" s="1" t="str">
        <f t="shared" si="483"/>
        <v/>
      </c>
      <c r="GC1406" s="1">
        <v>819</v>
      </c>
      <c r="GD1406" s="1">
        <f t="shared" si="492"/>
        <v>-25.660779192984876</v>
      </c>
      <c r="GE1406" s="1">
        <f t="shared" si="484"/>
        <v>8.6607483587351278E-3</v>
      </c>
      <c r="GF1406" s="1">
        <f t="shared" si="485"/>
        <v>0.23453286753621694</v>
      </c>
      <c r="GG1406" s="1" t="str">
        <f t="shared" si="486"/>
        <v/>
      </c>
      <c r="GH1406" s="1">
        <f t="shared" si="487"/>
        <v>8.6607483587351278E-3</v>
      </c>
      <c r="GI1406" s="1" t="str">
        <f t="shared" si="488"/>
        <v/>
      </c>
      <c r="GJ1406" s="1">
        <f t="shared" si="489"/>
        <v>0</v>
      </c>
      <c r="GK1406" s="1" t="str">
        <f t="shared" si="490"/>
        <v/>
      </c>
      <c r="GL1406" s="1" t="str">
        <f t="shared" si="491"/>
        <v/>
      </c>
      <c r="HA1406" s="2"/>
      <c r="HB1406" s="2">
        <f t="shared" si="463"/>
        <v>5.2736000000000853</v>
      </c>
      <c r="HC1406" s="145">
        <f t="shared" si="464"/>
        <v>0.62661318034602242</v>
      </c>
      <c r="HD1406" s="2">
        <f t="shared" si="465"/>
        <v>7.781847909227313E-4</v>
      </c>
      <c r="HE1406" s="2" t="str">
        <f t="shared" si="461"/>
        <v/>
      </c>
      <c r="HF1406" s="24" t="str">
        <f t="shared" si="462"/>
        <v/>
      </c>
    </row>
    <row r="1407" spans="157:214" ht="20.100000000000001" customHeight="1" x14ac:dyDescent="0.25">
      <c r="FA1407" s="2">
        <v>820</v>
      </c>
      <c r="FB1407" s="1">
        <f t="shared" si="466"/>
        <v>-3320.853223909482</v>
      </c>
      <c r="FC1407" s="1">
        <f t="shared" si="467"/>
        <v>6.674577061775491E-5</v>
      </c>
      <c r="FD1407" s="1">
        <f t="shared" si="468"/>
        <v>0.23576249777925098</v>
      </c>
      <c r="FE1407" s="1" t="str">
        <f t="shared" si="469"/>
        <v/>
      </c>
      <c r="FF1407" s="1">
        <f t="shared" si="470"/>
        <v>6.674577061775491E-5</v>
      </c>
      <c r="FG1407" s="1" t="str">
        <f t="shared" si="471"/>
        <v/>
      </c>
      <c r="FI1407" s="1">
        <f t="shared" si="472"/>
        <v>6.6591753085136199E-164</v>
      </c>
      <c r="FJ1407" s="1" t="str">
        <f t="shared" si="473"/>
        <v/>
      </c>
      <c r="FK1407" s="1" t="str">
        <f t="shared" si="474"/>
        <v/>
      </c>
      <c r="FP1407" s="2">
        <v>820</v>
      </c>
      <c r="FQ1407" s="1">
        <f t="shared" si="475"/>
        <v>-7.023921585997936</v>
      </c>
      <c r="FR1407" s="1">
        <f t="shared" si="476"/>
        <v>3.1556859629548732E-2</v>
      </c>
      <c r="FS1407" s="1">
        <f t="shared" si="477"/>
        <v>0.23576249777925107</v>
      </c>
      <c r="FT1407" s="1" t="str">
        <f t="shared" si="478"/>
        <v/>
      </c>
      <c r="FU1407" s="1">
        <f t="shared" si="479"/>
        <v>3.1556859629548732E-2</v>
      </c>
      <c r="FV1407" s="1" t="str">
        <f t="shared" si="480"/>
        <v/>
      </c>
      <c r="FW1407" s="1">
        <f t="shared" si="481"/>
        <v>6.5513768122811785E-303</v>
      </c>
      <c r="FX1407" s="1" t="str">
        <f t="shared" si="482"/>
        <v/>
      </c>
      <c r="FY1407" s="1" t="str">
        <f t="shared" si="483"/>
        <v/>
      </c>
      <c r="GC1407" s="2">
        <v>820</v>
      </c>
      <c r="GD1407" s="1">
        <f t="shared" si="492"/>
        <v>-25.51900693225015</v>
      </c>
      <c r="GE1407" s="1">
        <f t="shared" si="484"/>
        <v>8.6857967524659359E-3</v>
      </c>
      <c r="GF1407" s="1">
        <f t="shared" si="485"/>
        <v>0.23576249777925126</v>
      </c>
      <c r="GG1407" s="1" t="str">
        <f t="shared" si="486"/>
        <v/>
      </c>
      <c r="GH1407" s="1">
        <f t="shared" si="487"/>
        <v>8.6857967524659359E-3</v>
      </c>
      <c r="GI1407" s="1" t="str">
        <f t="shared" si="488"/>
        <v/>
      </c>
      <c r="GJ1407" s="1">
        <f t="shared" si="489"/>
        <v>0</v>
      </c>
      <c r="GK1407" s="1" t="str">
        <f t="shared" si="490"/>
        <v/>
      </c>
      <c r="GL1407" s="1" t="str">
        <f t="shared" si="491"/>
        <v/>
      </c>
      <c r="HA1407" s="2"/>
      <c r="HB1407" s="2">
        <f t="shared" si="463"/>
        <v>5.2800000000000855</v>
      </c>
      <c r="HC1407" s="145">
        <f t="shared" si="464"/>
        <v>0.62583499555509969</v>
      </c>
      <c r="HD1407" s="2">
        <f t="shared" si="465"/>
        <v>7.780527471441534E-4</v>
      </c>
      <c r="HE1407" s="2" t="str">
        <f t="shared" si="461"/>
        <v/>
      </c>
      <c r="HF1407" s="24" t="str">
        <f t="shared" si="462"/>
        <v/>
      </c>
    </row>
    <row r="1408" spans="157:214" ht="20.100000000000001" customHeight="1" x14ac:dyDescent="0.25">
      <c r="FA1408" s="1">
        <v>821</v>
      </c>
      <c r="FB1408" s="1">
        <f t="shared" si="466"/>
        <v>-3302.4040393322066</v>
      </c>
      <c r="FC1408" s="1">
        <f t="shared" si="467"/>
        <v>6.6937740007059061E-5</v>
      </c>
      <c r="FD1408" s="1">
        <f t="shared" si="468"/>
        <v>0.23699567445707154</v>
      </c>
      <c r="FE1408" s="1" t="str">
        <f t="shared" si="469"/>
        <v/>
      </c>
      <c r="FF1408" s="1">
        <f t="shared" si="470"/>
        <v>6.6937740007059061E-5</v>
      </c>
      <c r="FG1408" s="1" t="str">
        <f t="shared" si="471"/>
        <v/>
      </c>
      <c r="FI1408" s="1">
        <f t="shared" si="472"/>
        <v>7.4206355510316966E-164</v>
      </c>
      <c r="FJ1408" s="1" t="str">
        <f t="shared" si="473"/>
        <v/>
      </c>
      <c r="FK1408" s="1" t="str">
        <f t="shared" si="474"/>
        <v/>
      </c>
      <c r="FP1408" s="1">
        <v>821</v>
      </c>
      <c r="FQ1408" s="1">
        <f t="shared" si="475"/>
        <v>-6.9848997994090567</v>
      </c>
      <c r="FR1408" s="1">
        <f t="shared" si="476"/>
        <v>3.1647621201635966E-2</v>
      </c>
      <c r="FS1408" s="1">
        <f t="shared" si="477"/>
        <v>0.23699567445707162</v>
      </c>
      <c r="FT1408" s="1" t="str">
        <f t="shared" si="478"/>
        <v/>
      </c>
      <c r="FU1408" s="1">
        <f t="shared" si="479"/>
        <v>3.1647621201635966E-2</v>
      </c>
      <c r="FV1408" s="1" t="str">
        <f t="shared" si="480"/>
        <v/>
      </c>
      <c r="FW1408" s="1">
        <f t="shared" si="481"/>
        <v>7.6029859914679442E-303</v>
      </c>
      <c r="FX1408" s="1" t="str">
        <f t="shared" si="482"/>
        <v/>
      </c>
      <c r="FY1408" s="1" t="str">
        <f t="shared" si="483"/>
        <v/>
      </c>
      <c r="GC1408" s="1">
        <v>821</v>
      </c>
      <c r="GD1408" s="1">
        <f t="shared" si="492"/>
        <v>-25.377234671515438</v>
      </c>
      <c r="GE1408" s="1">
        <f t="shared" si="484"/>
        <v>8.7107782169506265E-3</v>
      </c>
      <c r="GF1408" s="1">
        <f t="shared" si="485"/>
        <v>0.23699567445707162</v>
      </c>
      <c r="GG1408" s="1" t="str">
        <f t="shared" si="486"/>
        <v/>
      </c>
      <c r="GH1408" s="1">
        <f t="shared" si="487"/>
        <v>8.7107782169506265E-3</v>
      </c>
      <c r="GI1408" s="1" t="str">
        <f t="shared" si="488"/>
        <v/>
      </c>
      <c r="GJ1408" s="1">
        <f t="shared" si="489"/>
        <v>0</v>
      </c>
      <c r="GK1408" s="1" t="str">
        <f t="shared" si="490"/>
        <v/>
      </c>
      <c r="GL1408" s="1" t="str">
        <f t="shared" si="491"/>
        <v/>
      </c>
      <c r="HA1408" s="2"/>
      <c r="HB1408" s="2">
        <f t="shared" si="463"/>
        <v>5.2864000000000857</v>
      </c>
      <c r="HC1408" s="145">
        <f t="shared" si="464"/>
        <v>0.62505694280795554</v>
      </c>
      <c r="HD1408" s="2">
        <f t="shared" si="465"/>
        <v>7.7791787185710337E-4</v>
      </c>
      <c r="HE1408" s="2" t="str">
        <f t="shared" si="461"/>
        <v/>
      </c>
      <c r="HF1408" s="24" t="str">
        <f t="shared" si="462"/>
        <v/>
      </c>
    </row>
    <row r="1409" spans="157:214" ht="20.100000000000001" customHeight="1" x14ac:dyDescent="0.25">
      <c r="FA1409" s="1">
        <v>822</v>
      </c>
      <c r="FB1409" s="1">
        <f t="shared" si="466"/>
        <v>-3283.9548547549311</v>
      </c>
      <c r="FC1409" s="1">
        <f t="shared" si="467"/>
        <v>6.7129187449334633E-5</v>
      </c>
      <c r="FD1409" s="1">
        <f t="shared" si="468"/>
        <v>0.2382323880105699</v>
      </c>
      <c r="FE1409" s="1" t="str">
        <f t="shared" si="469"/>
        <v/>
      </c>
      <c r="FF1409" s="1">
        <f t="shared" si="470"/>
        <v>6.7129187449334633E-5</v>
      </c>
      <c r="FG1409" s="1" t="str">
        <f t="shared" si="471"/>
        <v/>
      </c>
      <c r="FI1409" s="1">
        <f t="shared" si="472"/>
        <v>8.2690345851933927E-164</v>
      </c>
      <c r="FJ1409" s="1" t="str">
        <f t="shared" si="473"/>
        <v/>
      </c>
      <c r="FK1409" s="1" t="str">
        <f t="shared" si="474"/>
        <v/>
      </c>
      <c r="FP1409" s="1">
        <v>822</v>
      </c>
      <c r="FQ1409" s="1">
        <f t="shared" si="475"/>
        <v>-6.9458780128201809</v>
      </c>
      <c r="FR1409" s="1">
        <f t="shared" si="476"/>
        <v>3.1738136001396453E-2</v>
      </c>
      <c r="FS1409" s="1">
        <f t="shared" si="477"/>
        <v>0.23823238801056981</v>
      </c>
      <c r="FT1409" s="1" t="str">
        <f t="shared" si="478"/>
        <v/>
      </c>
      <c r="FU1409" s="1">
        <f t="shared" si="479"/>
        <v>3.1738136001396453E-2</v>
      </c>
      <c r="FV1409" s="1" t="str">
        <f t="shared" si="480"/>
        <v/>
      </c>
      <c r="FW1409" s="1">
        <f t="shared" si="481"/>
        <v>8.8232554413849967E-303</v>
      </c>
      <c r="FX1409" s="1" t="str">
        <f t="shared" si="482"/>
        <v/>
      </c>
      <c r="FY1409" s="1" t="str">
        <f t="shared" si="483"/>
        <v/>
      </c>
      <c r="GC1409" s="1">
        <v>822</v>
      </c>
      <c r="GD1409" s="1">
        <f t="shared" si="492"/>
        <v>-25.235462410780713</v>
      </c>
      <c r="GE1409" s="1">
        <f t="shared" si="484"/>
        <v>8.7356917591420568E-3</v>
      </c>
      <c r="GF1409" s="1">
        <f t="shared" si="485"/>
        <v>0.2382323880105699</v>
      </c>
      <c r="GG1409" s="1" t="str">
        <f t="shared" si="486"/>
        <v/>
      </c>
      <c r="GH1409" s="1">
        <f t="shared" si="487"/>
        <v>8.7356917591420568E-3</v>
      </c>
      <c r="GI1409" s="1" t="str">
        <f t="shared" si="488"/>
        <v/>
      </c>
      <c r="GJ1409" s="1">
        <f t="shared" si="489"/>
        <v>0</v>
      </c>
      <c r="GK1409" s="1" t="str">
        <f t="shared" si="490"/>
        <v/>
      </c>
      <c r="GL1409" s="1" t="str">
        <f t="shared" si="491"/>
        <v/>
      </c>
      <c r="HA1409" s="2"/>
      <c r="HB1409" s="2">
        <f t="shared" si="463"/>
        <v>5.2928000000000859</v>
      </c>
      <c r="HC1409" s="145">
        <f t="shared" si="464"/>
        <v>0.62427902493609844</v>
      </c>
      <c r="HD1409" s="2">
        <f t="shared" si="465"/>
        <v>7.77780173443543E-4</v>
      </c>
      <c r="HE1409" s="2" t="str">
        <f t="shared" si="461"/>
        <v/>
      </c>
      <c r="HF1409" s="24" t="str">
        <f t="shared" si="462"/>
        <v/>
      </c>
    </row>
    <row r="1410" spans="157:214" ht="20.100000000000001" customHeight="1" x14ac:dyDescent="0.25">
      <c r="FA1410" s="1">
        <v>823</v>
      </c>
      <c r="FB1410" s="1">
        <f t="shared" si="466"/>
        <v>-3265.5056701776575</v>
      </c>
      <c r="FC1410" s="1">
        <f t="shared" si="467"/>
        <v>6.7320105316740191E-5</v>
      </c>
      <c r="FD1410" s="1">
        <f t="shared" si="468"/>
        <v>0.23947262873987982</v>
      </c>
      <c r="FE1410" s="1" t="str">
        <f t="shared" si="469"/>
        <v/>
      </c>
      <c r="FF1410" s="1">
        <f t="shared" si="470"/>
        <v>6.7320105316740191E-5</v>
      </c>
      <c r="FG1410" s="1" t="str">
        <f t="shared" si="471"/>
        <v/>
      </c>
      <c r="FI1410" s="1">
        <f t="shared" si="472"/>
        <v>9.214283396447013E-164</v>
      </c>
      <c r="FJ1410" s="1" t="str">
        <f t="shared" si="473"/>
        <v/>
      </c>
      <c r="FK1410" s="1" t="str">
        <f t="shared" si="474"/>
        <v/>
      </c>
      <c r="FP1410" s="1">
        <v>823</v>
      </c>
      <c r="FQ1410" s="1">
        <f t="shared" si="475"/>
        <v>-6.9068562262313051</v>
      </c>
      <c r="FR1410" s="1">
        <f t="shared" si="476"/>
        <v>3.1828400422448597E-2</v>
      </c>
      <c r="FS1410" s="1">
        <f t="shared" si="477"/>
        <v>0.23947262873987982</v>
      </c>
      <c r="FT1410" s="1" t="str">
        <f t="shared" si="478"/>
        <v/>
      </c>
      <c r="FU1410" s="1">
        <f t="shared" si="479"/>
        <v>3.1828400422448597E-2</v>
      </c>
      <c r="FV1410" s="1" t="str">
        <f t="shared" si="480"/>
        <v/>
      </c>
      <c r="FW1410" s="1">
        <f t="shared" si="481"/>
        <v>1.023921273613852E-302</v>
      </c>
      <c r="FX1410" s="1" t="str">
        <f t="shared" si="482"/>
        <v/>
      </c>
      <c r="FY1410" s="1" t="str">
        <f t="shared" si="483"/>
        <v/>
      </c>
      <c r="GC1410" s="1">
        <v>823</v>
      </c>
      <c r="GD1410" s="1">
        <f t="shared" si="492"/>
        <v>-25.093690150045987</v>
      </c>
      <c r="GE1410" s="1">
        <f t="shared" si="484"/>
        <v>8.7605363864098409E-3</v>
      </c>
      <c r="GF1410" s="1">
        <f t="shared" si="485"/>
        <v>0.23947262873987996</v>
      </c>
      <c r="GG1410" s="1" t="str">
        <f t="shared" si="486"/>
        <v/>
      </c>
      <c r="GH1410" s="1">
        <f t="shared" si="487"/>
        <v>8.7605363864098409E-3</v>
      </c>
      <c r="GI1410" s="1" t="str">
        <f t="shared" si="488"/>
        <v/>
      </c>
      <c r="GJ1410" s="1">
        <f t="shared" si="489"/>
        <v>0</v>
      </c>
      <c r="GK1410" s="1" t="str">
        <f t="shared" si="490"/>
        <v/>
      </c>
      <c r="GL1410" s="1" t="str">
        <f t="shared" si="491"/>
        <v/>
      </c>
      <c r="HA1410" s="2"/>
      <c r="HB1410" s="2">
        <f t="shared" si="463"/>
        <v>5.2992000000000861</v>
      </c>
      <c r="HC1410" s="145">
        <f t="shared" si="464"/>
        <v>0.62350124476265489</v>
      </c>
      <c r="HD1410" s="2">
        <f t="shared" si="465"/>
        <v>7.7763966028510101E-4</v>
      </c>
      <c r="HE1410" s="2" t="str">
        <f t="shared" si="461"/>
        <v/>
      </c>
      <c r="HF1410" s="24" t="str">
        <f t="shared" si="462"/>
        <v/>
      </c>
    </row>
    <row r="1411" spans="157:214" ht="20.100000000000001" customHeight="1" x14ac:dyDescent="0.25">
      <c r="FA1411" s="1">
        <v>824</v>
      </c>
      <c r="FB1411" s="1">
        <f t="shared" si="466"/>
        <v>-3247.0564856003821</v>
      </c>
      <c r="FC1411" s="1">
        <f t="shared" si="467"/>
        <v>6.7510485985135024E-5</v>
      </c>
      <c r="FD1411" s="1">
        <f t="shared" si="468"/>
        <v>0.24071638680444124</v>
      </c>
      <c r="FE1411" s="1" t="str">
        <f t="shared" si="469"/>
        <v/>
      </c>
      <c r="FF1411" s="1">
        <f t="shared" si="470"/>
        <v>6.7510485985135024E-5</v>
      </c>
      <c r="FG1411" s="1" t="str">
        <f t="shared" si="471"/>
        <v/>
      </c>
      <c r="FI1411" s="1">
        <f t="shared" si="472"/>
        <v>1.0267421087419272E-163</v>
      </c>
      <c r="FJ1411" s="1" t="str">
        <f t="shared" si="473"/>
        <v/>
      </c>
      <c r="FK1411" s="1" t="str">
        <f t="shared" si="474"/>
        <v/>
      </c>
      <c r="FP1411" s="1">
        <v>824</v>
      </c>
      <c r="FQ1411" s="1">
        <f t="shared" si="475"/>
        <v>-6.8678344396424293</v>
      </c>
      <c r="FR1411" s="1">
        <f t="shared" si="476"/>
        <v>3.1918410860160389E-2</v>
      </c>
      <c r="FS1411" s="1">
        <f t="shared" si="477"/>
        <v>0.24071638680444124</v>
      </c>
      <c r="FT1411" s="1" t="str">
        <f t="shared" si="478"/>
        <v/>
      </c>
      <c r="FU1411" s="1">
        <f t="shared" si="479"/>
        <v>3.1918410860160389E-2</v>
      </c>
      <c r="FV1411" s="1" t="str">
        <f t="shared" si="480"/>
        <v/>
      </c>
      <c r="FW1411" s="1">
        <f t="shared" si="481"/>
        <v>1.1882212943072765E-302</v>
      </c>
      <c r="FX1411" s="1" t="str">
        <f t="shared" si="482"/>
        <v/>
      </c>
      <c r="FY1411" s="1" t="str">
        <f t="shared" si="483"/>
        <v/>
      </c>
      <c r="GC1411" s="1">
        <v>824</v>
      </c>
      <c r="GD1411" s="1">
        <f t="shared" si="492"/>
        <v>-24.951917889311261</v>
      </c>
      <c r="GE1411" s="1">
        <f t="shared" si="484"/>
        <v>8.7853111066051644E-3</v>
      </c>
      <c r="GF1411" s="1">
        <f t="shared" si="485"/>
        <v>0.24071638680444141</v>
      </c>
      <c r="GG1411" s="1" t="str">
        <f t="shared" si="486"/>
        <v/>
      </c>
      <c r="GH1411" s="1">
        <f t="shared" si="487"/>
        <v>8.7853111066051644E-3</v>
      </c>
      <c r="GI1411" s="1" t="str">
        <f t="shared" si="488"/>
        <v/>
      </c>
      <c r="GJ1411" s="1">
        <f t="shared" si="489"/>
        <v>0</v>
      </c>
      <c r="GK1411" s="1" t="str">
        <f t="shared" si="490"/>
        <v/>
      </c>
      <c r="GL1411" s="1" t="str">
        <f t="shared" si="491"/>
        <v/>
      </c>
      <c r="HA1411" s="2"/>
      <c r="HB1411" s="2">
        <f t="shared" si="463"/>
        <v>5.3056000000000862</v>
      </c>
      <c r="HC1411" s="145">
        <f t="shared" si="464"/>
        <v>0.62272360510236979</v>
      </c>
      <c r="HD1411" s="2">
        <f t="shared" si="465"/>
        <v>7.7749634076440532E-4</v>
      </c>
      <c r="HE1411" s="2" t="str">
        <f t="shared" si="461"/>
        <v/>
      </c>
      <c r="HF1411" s="24" t="str">
        <f t="shared" si="462"/>
        <v/>
      </c>
    </row>
    <row r="1412" spans="157:214" ht="20.100000000000001" customHeight="1" x14ac:dyDescent="0.25">
      <c r="FA1412" s="1">
        <v>825</v>
      </c>
      <c r="FB1412" s="1">
        <f t="shared" si="466"/>
        <v>-3228.6073010231066</v>
      </c>
      <c r="FC1412" s="1">
        <f t="shared" si="467"/>
        <v>6.7700321834578104E-5</v>
      </c>
      <c r="FD1412" s="1">
        <f t="shared" si="468"/>
        <v>0.24196365222307298</v>
      </c>
      <c r="FE1412" s="1" t="str">
        <f t="shared" si="469"/>
        <v/>
      </c>
      <c r="FF1412" s="1">
        <f t="shared" si="470"/>
        <v>6.7700321834578104E-5</v>
      </c>
      <c r="FG1412" s="1" t="str">
        <f t="shared" si="471"/>
        <v/>
      </c>
      <c r="FI1412" s="1">
        <f t="shared" si="472"/>
        <v>1.1440743088229531E-163</v>
      </c>
      <c r="FJ1412" s="1" t="str">
        <f t="shared" si="473"/>
        <v/>
      </c>
      <c r="FK1412" s="1" t="str">
        <f t="shared" si="474"/>
        <v/>
      </c>
      <c r="FP1412" s="1">
        <v>825</v>
      </c>
      <c r="FQ1412" s="1">
        <f t="shared" si="475"/>
        <v>-6.8288126530535465</v>
      </c>
      <c r="FR1412" s="1">
        <f t="shared" si="476"/>
        <v>3.2008163711885466E-2</v>
      </c>
      <c r="FS1412" s="1">
        <f t="shared" si="477"/>
        <v>0.24196365222307298</v>
      </c>
      <c r="FT1412" s="1" t="str">
        <f t="shared" si="478"/>
        <v/>
      </c>
      <c r="FU1412" s="1">
        <f t="shared" si="479"/>
        <v>3.2008163711885466E-2</v>
      </c>
      <c r="FV1412" s="1" t="str">
        <f t="shared" si="480"/>
        <v/>
      </c>
      <c r="FW1412" s="1">
        <f t="shared" si="481"/>
        <v>1.3788630931803573E-302</v>
      </c>
      <c r="FX1412" s="1" t="str">
        <f t="shared" si="482"/>
        <v/>
      </c>
      <c r="FY1412" s="1" t="str">
        <f t="shared" si="483"/>
        <v/>
      </c>
      <c r="GC1412" s="1">
        <v>825</v>
      </c>
      <c r="GD1412" s="1">
        <f t="shared" si="492"/>
        <v>-24.810145628576535</v>
      </c>
      <c r="GE1412" s="1">
        <f t="shared" si="484"/>
        <v>8.8100149281257392E-3</v>
      </c>
      <c r="GF1412" s="1">
        <f t="shared" si="485"/>
        <v>0.24196365222307309</v>
      </c>
      <c r="GG1412" s="1" t="str">
        <f t="shared" si="486"/>
        <v/>
      </c>
      <c r="GH1412" s="1">
        <f t="shared" si="487"/>
        <v>8.8100149281257392E-3</v>
      </c>
      <c r="GI1412" s="1" t="str">
        <f t="shared" si="488"/>
        <v/>
      </c>
      <c r="GJ1412" s="1">
        <f t="shared" si="489"/>
        <v>0</v>
      </c>
      <c r="GK1412" s="1" t="str">
        <f t="shared" si="490"/>
        <v/>
      </c>
      <c r="GL1412" s="1" t="str">
        <f t="shared" si="491"/>
        <v/>
      </c>
      <c r="HA1412" s="2"/>
      <c r="HB1412" s="2">
        <f t="shared" si="463"/>
        <v>5.3120000000000864</v>
      </c>
      <c r="HC1412" s="145">
        <f t="shared" si="464"/>
        <v>0.62194610876160539</v>
      </c>
      <c r="HD1412" s="2">
        <f t="shared" si="465"/>
        <v>7.7735022326463898E-4</v>
      </c>
      <c r="HE1412" s="2" t="str">
        <f t="shared" si="461"/>
        <v/>
      </c>
      <c r="HF1412" s="24" t="str">
        <f t="shared" si="462"/>
        <v/>
      </c>
    </row>
    <row r="1413" spans="157:214" ht="20.100000000000001" customHeight="1" x14ac:dyDescent="0.25">
      <c r="FA1413" s="1">
        <v>826</v>
      </c>
      <c r="FB1413" s="1">
        <f t="shared" si="466"/>
        <v>-3210.158116445833</v>
      </c>
      <c r="FC1413" s="1">
        <f t="shared" si="467"/>
        <v>6.7889605249828419E-5</v>
      </c>
      <c r="FD1413" s="1">
        <f t="shared" si="468"/>
        <v>0.2432144148740541</v>
      </c>
      <c r="FE1413" s="1" t="str">
        <f t="shared" si="469"/>
        <v/>
      </c>
      <c r="FF1413" s="1">
        <f t="shared" si="470"/>
        <v>6.7889605249828419E-5</v>
      </c>
      <c r="FG1413" s="1" t="str">
        <f t="shared" si="471"/>
        <v/>
      </c>
      <c r="FI1413" s="1">
        <f t="shared" si="472"/>
        <v>1.2747943915378934E-163</v>
      </c>
      <c r="FJ1413" s="1" t="str">
        <f t="shared" si="473"/>
        <v/>
      </c>
      <c r="FK1413" s="1" t="str">
        <f t="shared" si="474"/>
        <v/>
      </c>
      <c r="FP1413" s="1">
        <v>826</v>
      </c>
      <c r="FQ1413" s="1">
        <f t="shared" si="475"/>
        <v>-6.7897908664646707</v>
      </c>
      <c r="FR1413" s="1">
        <f t="shared" si="476"/>
        <v>3.2097655377199573E-2</v>
      </c>
      <c r="FS1413" s="1">
        <f t="shared" si="477"/>
        <v>0.24321441487405421</v>
      </c>
      <c r="FT1413" s="1" t="str">
        <f t="shared" si="478"/>
        <v/>
      </c>
      <c r="FU1413" s="1">
        <f t="shared" si="479"/>
        <v>3.2097655377199573E-2</v>
      </c>
      <c r="FV1413" s="1" t="str">
        <f t="shared" si="480"/>
        <v/>
      </c>
      <c r="FW1413" s="1">
        <f t="shared" si="481"/>
        <v>1.6000664344872857E-302</v>
      </c>
      <c r="FX1413" s="1" t="str">
        <f t="shared" si="482"/>
        <v/>
      </c>
      <c r="FY1413" s="1" t="str">
        <f t="shared" si="483"/>
        <v/>
      </c>
      <c r="GC1413" s="1">
        <v>826</v>
      </c>
      <c r="GD1413" s="1">
        <f t="shared" si="492"/>
        <v>-24.668373367841809</v>
      </c>
      <c r="GE1413" s="1">
        <f t="shared" si="484"/>
        <v>8.8346468599809058E-3</v>
      </c>
      <c r="GF1413" s="1">
        <f t="shared" si="485"/>
        <v>0.24321441487405437</v>
      </c>
      <c r="GG1413" s="1" t="str">
        <f t="shared" si="486"/>
        <v/>
      </c>
      <c r="GH1413" s="1">
        <f t="shared" si="487"/>
        <v>8.8346468599809058E-3</v>
      </c>
      <c r="GI1413" s="1" t="str">
        <f t="shared" si="488"/>
        <v/>
      </c>
      <c r="GJ1413" s="1">
        <f t="shared" si="489"/>
        <v>0</v>
      </c>
      <c r="GK1413" s="1" t="str">
        <f t="shared" si="490"/>
        <v/>
      </c>
      <c r="GL1413" s="1" t="str">
        <f t="shared" si="491"/>
        <v/>
      </c>
      <c r="HA1413" s="2"/>
      <c r="HB1413" s="2">
        <f t="shared" si="463"/>
        <v>5.3184000000000866</v>
      </c>
      <c r="HC1413" s="145">
        <f t="shared" si="464"/>
        <v>0.62116875853834075</v>
      </c>
      <c r="HD1413" s="2">
        <f t="shared" si="465"/>
        <v>7.7720131616976218E-4</v>
      </c>
      <c r="HE1413" s="2" t="str">
        <f t="shared" si="461"/>
        <v/>
      </c>
      <c r="HF1413" s="24" t="str">
        <f t="shared" si="462"/>
        <v/>
      </c>
    </row>
    <row r="1414" spans="157:214" ht="20.100000000000001" customHeight="1" x14ac:dyDescent="0.25">
      <c r="FA1414" s="2">
        <v>827</v>
      </c>
      <c r="FB1414" s="1">
        <f t="shared" si="466"/>
        <v>-3191.7089318685576</v>
      </c>
      <c r="FC1414" s="1">
        <f t="shared" si="467"/>
        <v>6.8078328620846309E-5</v>
      </c>
      <c r="FD1414" s="1">
        <f t="shared" si="468"/>
        <v>0.2444686644952167</v>
      </c>
      <c r="FE1414" s="1" t="str">
        <f t="shared" si="469"/>
        <v/>
      </c>
      <c r="FF1414" s="1">
        <f t="shared" si="470"/>
        <v>6.8078328620846309E-5</v>
      </c>
      <c r="FG1414" s="1" t="str">
        <f t="shared" si="471"/>
        <v/>
      </c>
      <c r="FI1414" s="1">
        <f t="shared" si="472"/>
        <v>1.4204276127521987E-163</v>
      </c>
      <c r="FJ1414" s="1" t="str">
        <f t="shared" si="473"/>
        <v/>
      </c>
      <c r="FK1414" s="1" t="str">
        <f t="shared" si="474"/>
        <v/>
      </c>
      <c r="FP1414" s="2">
        <v>827</v>
      </c>
      <c r="FQ1414" s="1">
        <f t="shared" si="475"/>
        <v>-6.7507690798757949</v>
      </c>
      <c r="FR1414" s="1">
        <f t="shared" si="476"/>
        <v>3.2186882258137588E-2</v>
      </c>
      <c r="FS1414" s="1">
        <f t="shared" si="477"/>
        <v>0.2444686644952167</v>
      </c>
      <c r="FT1414" s="1" t="str">
        <f t="shared" si="478"/>
        <v/>
      </c>
      <c r="FU1414" s="1">
        <f t="shared" si="479"/>
        <v>3.2186882258137588E-2</v>
      </c>
      <c r="FV1414" s="1" t="str">
        <f t="shared" si="480"/>
        <v/>
      </c>
      <c r="FW1414" s="1">
        <f t="shared" si="481"/>
        <v>1.8567264903674597E-302</v>
      </c>
      <c r="FX1414" s="1" t="str">
        <f t="shared" si="482"/>
        <v/>
      </c>
      <c r="FY1414" s="1" t="str">
        <f t="shared" si="483"/>
        <v/>
      </c>
      <c r="GC1414" s="2">
        <v>827</v>
      </c>
      <c r="GD1414" s="1">
        <f t="shared" si="492"/>
        <v>-24.526601107107098</v>
      </c>
      <c r="GE1414" s="1">
        <f t="shared" si="484"/>
        <v>8.8592059118568524E-3</v>
      </c>
      <c r="GF1414" s="1">
        <f t="shared" si="485"/>
        <v>0.24446866449521681</v>
      </c>
      <c r="GG1414" s="1" t="str">
        <f t="shared" si="486"/>
        <v/>
      </c>
      <c r="GH1414" s="1">
        <f t="shared" si="487"/>
        <v>8.8592059118568524E-3</v>
      </c>
      <c r="GI1414" s="1" t="str">
        <f t="shared" si="488"/>
        <v/>
      </c>
      <c r="GJ1414" s="1">
        <f t="shared" si="489"/>
        <v>0</v>
      </c>
      <c r="GK1414" s="1" t="str">
        <f t="shared" si="490"/>
        <v/>
      </c>
      <c r="GL1414" s="1" t="str">
        <f t="shared" si="491"/>
        <v/>
      </c>
      <c r="HA1414" s="2"/>
      <c r="HB1414" s="2">
        <f t="shared" si="463"/>
        <v>5.3248000000000868</v>
      </c>
      <c r="HC1414" s="145">
        <f t="shared" si="464"/>
        <v>0.62039155722217099</v>
      </c>
      <c r="HD1414" s="2">
        <f t="shared" si="465"/>
        <v>7.7704962786362408E-4</v>
      </c>
      <c r="HE1414" s="2" t="str">
        <f t="shared" ref="HE1414:HE1477" si="493">IF(HC1414&lt;(1-$HA$586),HD1414,"")</f>
        <v/>
      </c>
      <c r="HF1414" s="24" t="str">
        <f t="shared" ref="HF1414:HF1477" si="494">IF(HC1414&lt;(1-$HA$592),HD1414,"")</f>
        <v/>
      </c>
    </row>
    <row r="1415" spans="157:214" ht="20.100000000000001" customHeight="1" x14ac:dyDescent="0.25">
      <c r="FA1415" s="1">
        <v>828</v>
      </c>
      <c r="FB1415" s="1">
        <f t="shared" si="466"/>
        <v>-3173.2597472912821</v>
      </c>
      <c r="FC1415" s="1">
        <f t="shared" si="467"/>
        <v>6.82664843432956E-5</v>
      </c>
      <c r="FD1415" s="1">
        <f t="shared" si="468"/>
        <v>0.24572639068404528</v>
      </c>
      <c r="FE1415" s="1" t="str">
        <f t="shared" si="469"/>
        <v/>
      </c>
      <c r="FF1415" s="1">
        <f t="shared" si="470"/>
        <v>6.82664843432956E-5</v>
      </c>
      <c r="FG1415" s="1" t="str">
        <f t="shared" si="471"/>
        <v/>
      </c>
      <c r="FI1415" s="1">
        <f t="shared" si="472"/>
        <v>1.5826727312942161E-163</v>
      </c>
      <c r="FJ1415" s="1" t="str">
        <f t="shared" si="473"/>
        <v/>
      </c>
      <c r="FK1415" s="1" t="str">
        <f t="shared" si="474"/>
        <v/>
      </c>
      <c r="FP1415" s="1">
        <v>828</v>
      </c>
      <c r="FQ1415" s="1">
        <f t="shared" si="475"/>
        <v>-6.7117472932869191</v>
      </c>
      <c r="FR1415" s="1">
        <f t="shared" si="476"/>
        <v>3.2275840759430983E-2</v>
      </c>
      <c r="FS1415" s="1">
        <f t="shared" si="477"/>
        <v>0.24572639068404517</v>
      </c>
      <c r="FT1415" s="1" t="str">
        <f t="shared" si="478"/>
        <v/>
      </c>
      <c r="FU1415" s="1">
        <f t="shared" si="479"/>
        <v>3.2275840759430983E-2</v>
      </c>
      <c r="FV1415" s="1" t="str">
        <f t="shared" si="480"/>
        <v/>
      </c>
      <c r="FW1415" s="1">
        <f t="shared" si="481"/>
        <v>2.1545218543669766E-302</v>
      </c>
      <c r="FX1415" s="1" t="str">
        <f t="shared" si="482"/>
        <v/>
      </c>
      <c r="FY1415" s="1" t="str">
        <f t="shared" si="483"/>
        <v/>
      </c>
      <c r="GC1415" s="1">
        <v>828</v>
      </c>
      <c r="GD1415" s="1">
        <f t="shared" si="492"/>
        <v>-24.384828846372372</v>
      </c>
      <c r="GE1415" s="1">
        <f t="shared" si="484"/>
        <v>8.8836910941819929E-3</v>
      </c>
      <c r="GF1415" s="1">
        <f t="shared" si="485"/>
        <v>0.24572639068404534</v>
      </c>
      <c r="GG1415" s="1" t="str">
        <f t="shared" si="486"/>
        <v/>
      </c>
      <c r="GH1415" s="1">
        <f t="shared" si="487"/>
        <v>8.8836910941819929E-3</v>
      </c>
      <c r="GI1415" s="1" t="str">
        <f t="shared" si="488"/>
        <v/>
      </c>
      <c r="GJ1415" s="1">
        <f t="shared" si="489"/>
        <v>0</v>
      </c>
      <c r="GK1415" s="1" t="str">
        <f t="shared" si="490"/>
        <v/>
      </c>
      <c r="GL1415" s="1" t="str">
        <f t="shared" si="491"/>
        <v/>
      </c>
      <c r="HA1415" s="2"/>
      <c r="HB1415" s="2">
        <f t="shared" ref="HB1415:HB1478" si="495">HB1414+$HE$579</f>
        <v>5.331200000000087</v>
      </c>
      <c r="HC1415" s="145">
        <f t="shared" ref="HC1415:HC1478" si="496">_xlfn.CHISQ.DIST.RT(HB1415,7)</f>
        <v>0.61961450759430736</v>
      </c>
      <c r="HD1415" s="2">
        <f t="shared" ref="HD1415:HD1478" si="497">HC1415-HC1416</f>
        <v>7.7689516673185022E-4</v>
      </c>
      <c r="HE1415" s="2" t="str">
        <f t="shared" si="493"/>
        <v/>
      </c>
      <c r="HF1415" s="24" t="str">
        <f t="shared" si="494"/>
        <v/>
      </c>
    </row>
    <row r="1416" spans="157:214" ht="20.100000000000001" customHeight="1" x14ac:dyDescent="0.25">
      <c r="FA1416" s="1">
        <v>829</v>
      </c>
      <c r="FB1416" s="1">
        <f t="shared" si="466"/>
        <v>-3154.8105627140085</v>
      </c>
      <c r="FC1416" s="1">
        <f t="shared" si="467"/>
        <v>6.8454064819046837E-5</v>
      </c>
      <c r="FD1416" s="1">
        <f t="shared" si="468"/>
        <v>0.24698758289778672</v>
      </c>
      <c r="FE1416" s="1" t="str">
        <f t="shared" si="469"/>
        <v/>
      </c>
      <c r="FF1416" s="1">
        <f t="shared" si="470"/>
        <v>6.8454064819046837E-5</v>
      </c>
      <c r="FG1416" s="1" t="str">
        <f t="shared" si="471"/>
        <v/>
      </c>
      <c r="FI1416" s="1">
        <f t="shared" si="472"/>
        <v>1.7634217150999813E-163</v>
      </c>
      <c r="FJ1416" s="1" t="str">
        <f t="shared" si="473"/>
        <v/>
      </c>
      <c r="FK1416" s="1" t="str">
        <f t="shared" si="474"/>
        <v/>
      </c>
      <c r="FP1416" s="1">
        <v>829</v>
      </c>
      <c r="FQ1416" s="1">
        <f t="shared" si="475"/>
        <v>-6.6727255066980433</v>
      </c>
      <c r="FR1416" s="1">
        <f t="shared" si="476"/>
        <v>3.2364527288745719E-2</v>
      </c>
      <c r="FS1416" s="1">
        <f t="shared" si="477"/>
        <v>0.24698758289778666</v>
      </c>
      <c r="FT1416" s="1" t="str">
        <f t="shared" si="478"/>
        <v/>
      </c>
      <c r="FU1416" s="1">
        <f t="shared" si="479"/>
        <v>3.2364527288745719E-2</v>
      </c>
      <c r="FV1416" s="1" t="str">
        <f t="shared" si="480"/>
        <v/>
      </c>
      <c r="FW1416" s="1">
        <f t="shared" si="481"/>
        <v>2.5000398142589899E-302</v>
      </c>
      <c r="FX1416" s="1" t="str">
        <f t="shared" si="482"/>
        <v/>
      </c>
      <c r="FY1416" s="1" t="str">
        <f t="shared" si="483"/>
        <v/>
      </c>
      <c r="GC1416" s="1">
        <v>829</v>
      </c>
      <c r="GD1416" s="1">
        <f t="shared" si="492"/>
        <v>-24.243056585637646</v>
      </c>
      <c r="GE1416" s="1">
        <f t="shared" si="484"/>
        <v>8.9081014181924389E-3</v>
      </c>
      <c r="GF1416" s="1">
        <f t="shared" si="485"/>
        <v>0.24698758289778688</v>
      </c>
      <c r="GG1416" s="1" t="str">
        <f t="shared" si="486"/>
        <v/>
      </c>
      <c r="GH1416" s="1">
        <f t="shared" si="487"/>
        <v>8.9081014181924389E-3</v>
      </c>
      <c r="GI1416" s="1" t="str">
        <f t="shared" si="488"/>
        <v/>
      </c>
      <c r="GJ1416" s="1">
        <f t="shared" si="489"/>
        <v>0</v>
      </c>
      <c r="GK1416" s="1" t="str">
        <f t="shared" si="490"/>
        <v/>
      </c>
      <c r="GL1416" s="1" t="str">
        <f t="shared" si="491"/>
        <v/>
      </c>
      <c r="HA1416" s="2"/>
      <c r="HB1416" s="2">
        <f t="shared" si="495"/>
        <v>5.3376000000000872</v>
      </c>
      <c r="HC1416" s="145">
        <f t="shared" si="496"/>
        <v>0.61883761242757551</v>
      </c>
      <c r="HD1416" s="2">
        <f t="shared" si="497"/>
        <v>7.7673794115640238E-4</v>
      </c>
      <c r="HE1416" s="2" t="str">
        <f t="shared" si="493"/>
        <v/>
      </c>
      <c r="HF1416" s="24" t="str">
        <f t="shared" si="494"/>
        <v/>
      </c>
    </row>
    <row r="1417" spans="157:214" ht="20.100000000000001" customHeight="1" x14ac:dyDescent="0.25">
      <c r="FA1417" s="1">
        <v>830</v>
      </c>
      <c r="FB1417" s="1">
        <f t="shared" si="466"/>
        <v>-3136.361378136733</v>
      </c>
      <c r="FC1417" s="1">
        <f t="shared" si="467"/>
        <v>6.8641062456681505E-5</v>
      </c>
      <c r="FD1417" s="1">
        <f t="shared" si="468"/>
        <v>0.24825223045357037</v>
      </c>
      <c r="FE1417" s="1" t="str">
        <f t="shared" si="469"/>
        <v/>
      </c>
      <c r="FF1417" s="1">
        <f t="shared" si="470"/>
        <v>6.8641062456681505E-5</v>
      </c>
      <c r="FG1417" s="1" t="str">
        <f t="shared" si="471"/>
        <v/>
      </c>
      <c r="FI1417" s="1">
        <f t="shared" si="472"/>
        <v>1.9647816820873273E-163</v>
      </c>
      <c r="FJ1417" s="1" t="str">
        <f t="shared" si="473"/>
        <v/>
      </c>
      <c r="FK1417" s="1" t="str">
        <f t="shared" si="474"/>
        <v/>
      </c>
      <c r="FP1417" s="1">
        <v>830</v>
      </c>
      <c r="FQ1417" s="1">
        <f t="shared" si="475"/>
        <v>-6.6337037201091604</v>
      </c>
      <c r="FR1417" s="1">
        <f t="shared" si="476"/>
        <v>3.2452938256920603E-2</v>
      </c>
      <c r="FS1417" s="1">
        <f t="shared" si="477"/>
        <v>0.24825223045357048</v>
      </c>
      <c r="FT1417" s="1" t="str">
        <f t="shared" si="478"/>
        <v/>
      </c>
      <c r="FU1417" s="1">
        <f t="shared" si="479"/>
        <v>3.2452938256920603E-2</v>
      </c>
      <c r="FV1417" s="1" t="str">
        <f t="shared" si="480"/>
        <v/>
      </c>
      <c r="FW1417" s="1">
        <f t="shared" si="481"/>
        <v>2.9009216396800039E-302</v>
      </c>
      <c r="FX1417" s="1" t="str">
        <f t="shared" si="482"/>
        <v/>
      </c>
      <c r="FY1417" s="1" t="str">
        <f t="shared" si="483"/>
        <v/>
      </c>
      <c r="GC1417" s="1">
        <v>830</v>
      </c>
      <c r="GD1417" s="1">
        <f t="shared" si="492"/>
        <v>-24.10128432490292</v>
      </c>
      <c r="GE1417" s="1">
        <f t="shared" si="484"/>
        <v>8.9324358959975963E-3</v>
      </c>
      <c r="GF1417" s="1">
        <f t="shared" si="485"/>
        <v>0.24825223045357059</v>
      </c>
      <c r="GG1417" s="1" t="str">
        <f t="shared" si="486"/>
        <v/>
      </c>
      <c r="GH1417" s="1">
        <f t="shared" si="487"/>
        <v>8.9324358959975963E-3</v>
      </c>
      <c r="GI1417" s="1" t="str">
        <f t="shared" si="488"/>
        <v/>
      </c>
      <c r="GJ1417" s="1">
        <f t="shared" si="489"/>
        <v>0</v>
      </c>
      <c r="GK1417" s="1" t="str">
        <f t="shared" si="490"/>
        <v/>
      </c>
      <c r="GL1417" s="1" t="str">
        <f t="shared" si="491"/>
        <v/>
      </c>
      <c r="HA1417" s="2"/>
      <c r="HB1417" s="2">
        <f t="shared" si="495"/>
        <v>5.3440000000000873</v>
      </c>
      <c r="HC1417" s="145">
        <f t="shared" si="496"/>
        <v>0.61806087448641911</v>
      </c>
      <c r="HD1417" s="2">
        <f t="shared" si="497"/>
        <v>7.7657795952457143E-4</v>
      </c>
      <c r="HE1417" s="2" t="str">
        <f t="shared" si="493"/>
        <v/>
      </c>
      <c r="HF1417" s="24" t="str">
        <f t="shared" si="494"/>
        <v/>
      </c>
    </row>
    <row r="1418" spans="157:214" ht="20.100000000000001" customHeight="1" x14ac:dyDescent="0.25">
      <c r="FA1418" s="1">
        <v>831</v>
      </c>
      <c r="FB1418" s="1">
        <f t="shared" si="466"/>
        <v>-3117.9121935594576</v>
      </c>
      <c r="FC1418" s="1">
        <f t="shared" si="467"/>
        <v>6.8827469671996794E-5</v>
      </c>
      <c r="FD1418" s="1">
        <f t="shared" si="468"/>
        <v>0.24952032252853557</v>
      </c>
      <c r="FE1418" s="1" t="str">
        <f t="shared" si="469"/>
        <v/>
      </c>
      <c r="FF1418" s="1">
        <f t="shared" si="470"/>
        <v>6.8827469671996794E-5</v>
      </c>
      <c r="FG1418" s="1" t="str">
        <f t="shared" si="471"/>
        <v/>
      </c>
      <c r="FI1418" s="1">
        <f t="shared" si="472"/>
        <v>2.1890993287832945E-163</v>
      </c>
      <c r="FJ1418" s="1" t="str">
        <f t="shared" si="473"/>
        <v/>
      </c>
      <c r="FK1418" s="1" t="str">
        <f t="shared" si="474"/>
        <v/>
      </c>
      <c r="FP1418" s="1">
        <v>831</v>
      </c>
      <c r="FQ1418" s="1">
        <f t="shared" si="475"/>
        <v>-6.5946819335202846</v>
      </c>
      <c r="FR1418" s="1">
        <f t="shared" si="476"/>
        <v>3.2541070078205996E-2</v>
      </c>
      <c r="FS1418" s="1">
        <f t="shared" si="477"/>
        <v>0.24952032252853551</v>
      </c>
      <c r="FT1418" s="1" t="str">
        <f t="shared" si="478"/>
        <v/>
      </c>
      <c r="FU1418" s="1">
        <f t="shared" si="479"/>
        <v>3.2541070078205996E-2</v>
      </c>
      <c r="FV1418" s="1" t="str">
        <f t="shared" si="480"/>
        <v/>
      </c>
      <c r="FW1418" s="1">
        <f t="shared" si="481"/>
        <v>3.36603107962537E-302</v>
      </c>
      <c r="FX1418" s="1" t="str">
        <f t="shared" si="482"/>
        <v/>
      </c>
      <c r="FY1418" s="1" t="str">
        <f t="shared" si="483"/>
        <v/>
      </c>
      <c r="GC1418" s="1">
        <v>831</v>
      </c>
      <c r="GD1418" s="1">
        <f t="shared" si="492"/>
        <v>-23.959512064168194</v>
      </c>
      <c r="GE1418" s="1">
        <f t="shared" si="484"/>
        <v>8.9566935406458856E-3</v>
      </c>
      <c r="GF1418" s="1">
        <f t="shared" si="485"/>
        <v>0.24952032252853573</v>
      </c>
      <c r="GG1418" s="1" t="str">
        <f t="shared" si="486"/>
        <v/>
      </c>
      <c r="GH1418" s="1">
        <f t="shared" si="487"/>
        <v>8.9566935406458856E-3</v>
      </c>
      <c r="GI1418" s="1" t="str">
        <f t="shared" si="488"/>
        <v/>
      </c>
      <c r="GJ1418" s="1">
        <f t="shared" si="489"/>
        <v>0</v>
      </c>
      <c r="GK1418" s="1" t="str">
        <f t="shared" si="490"/>
        <v/>
      </c>
      <c r="GL1418" s="1" t="str">
        <f t="shared" si="491"/>
        <v/>
      </c>
      <c r="HA1418" s="2"/>
      <c r="HB1418" s="2">
        <f t="shared" si="495"/>
        <v>5.3504000000000875</v>
      </c>
      <c r="HC1418" s="145">
        <f t="shared" si="496"/>
        <v>0.61728429652689454</v>
      </c>
      <c r="HD1418" s="2">
        <f t="shared" si="497"/>
        <v>7.7641523021898529E-4</v>
      </c>
      <c r="HE1418" s="2" t="str">
        <f t="shared" si="493"/>
        <v/>
      </c>
      <c r="HF1418" s="24" t="str">
        <f t="shared" si="494"/>
        <v/>
      </c>
    </row>
    <row r="1419" spans="157:214" ht="20.100000000000001" customHeight="1" x14ac:dyDescent="0.25">
      <c r="FA1419" s="1">
        <v>832</v>
      </c>
      <c r="FB1419" s="1">
        <f t="shared" ref="FB1419:FB1482" si="498">$FB$581+(FA1419*$FB$584)</f>
        <v>-3099.463008982184</v>
      </c>
      <c r="FC1419" s="1">
        <f t="shared" ref="FC1419:FC1482" si="499">_xlfn.NORM.DIST($FB1419,$FB$578,$FB$579,0)</f>
        <v>6.9013278888511458E-5</v>
      </c>
      <c r="FD1419" s="1">
        <f t="shared" ref="FD1419:FD1482" si="500">_xlfn.NORM.DIST($FB1419,$FB$578,$FB$579,1)</f>
        <v>0.25079184815996947</v>
      </c>
      <c r="FE1419" s="1" t="str">
        <f t="shared" ref="FE1419:FE1482" si="501">IF(OR(FD1419&lt;$FF$583,FD1419&gt;$FF$584),FC1419,"")</f>
        <v/>
      </c>
      <c r="FF1419" s="1">
        <f t="shared" ref="FF1419:FF1482" si="502">IF(AND(FD1419&gt;$FF$583,FD1419&lt;$FF$584),FC1419,"")</f>
        <v>6.9013278888511458E-5</v>
      </c>
      <c r="FG1419" s="1" t="str">
        <f t="shared" ref="FG1419:FG1482" si="503">IF(FC1419=MAX($FC$587:$FC$2587),FC1419,"")</f>
        <v/>
      </c>
      <c r="FI1419" s="1">
        <f t="shared" ref="FI1419:FI1482" si="504">_xlfn.NORM.DIST(FB1419,$FF$579,$FF$580,0)</f>
        <v>2.4389881283439113E-163</v>
      </c>
      <c r="FJ1419" s="1" t="str">
        <f t="shared" ref="FJ1419:FJ1482" si="505">IF(FI1419=MAX($FI$587:$FI$2587),FC1419,"")</f>
        <v/>
      </c>
      <c r="FK1419" s="1" t="str">
        <f t="shared" ref="FK1419:FK1482" si="506">IF(FJ1419=MIN($FJ$587:$FJ$2587),FJ1419,"")</f>
        <v/>
      </c>
      <c r="FP1419" s="1">
        <v>832</v>
      </c>
      <c r="FQ1419" s="1">
        <f t="shared" ref="FQ1419:FQ1482" si="507">$FQ$581+(FP1419*$FQ$584)</f>
        <v>-6.5556601469314089</v>
      </c>
      <c r="FR1419" s="1">
        <f t="shared" ref="FR1419:FR1482" si="508">_xlfn.NORM.DIST(FQ1419,FQ$578,FQ$579,0)</f>
        <v>3.2628919170502937E-2</v>
      </c>
      <c r="FS1419" s="1">
        <f t="shared" ref="FS1419:FS1482" si="509">_xlfn.NORM.DIST(FQ1419,FQ$578,FQ$579,1)</f>
        <v>0.25079184815996947</v>
      </c>
      <c r="FT1419" s="1" t="str">
        <f t="shared" ref="FT1419:FT1482" si="510">IF(OR(FS1419&lt;$FU$583,FS1419&gt;$FU$584),FR1419,"")</f>
        <v/>
      </c>
      <c r="FU1419" s="1">
        <f t="shared" ref="FU1419:FU1482" si="511">IF(AND(FS1419&gt;$FU$583,FS1419&lt;$FU$584),FR1419,"")</f>
        <v>3.2628919170502937E-2</v>
      </c>
      <c r="FV1419" s="1" t="str">
        <f t="shared" ref="FV1419:FV1482" si="512">IF(FR1419=MAX($FR$587:$FR$2587),FR1419,"")</f>
        <v/>
      </c>
      <c r="FW1419" s="1">
        <f t="shared" ref="FW1419:FW1482" si="513">_xlfn.NORM.DIST(FQ1419,$FU$579,$FU$580,0)</f>
        <v>3.905649774483662E-302</v>
      </c>
      <c r="FX1419" s="1" t="str">
        <f t="shared" ref="FX1419:FX1482" si="514">IF(FW1419=MAX($FW$587:$FW$2587),FR1419,"")</f>
        <v/>
      </c>
      <c r="FY1419" s="1" t="str">
        <f t="shared" ref="FY1419:FY1482" si="515">IF(FX1419=MIN($FX$587:$FX$2587),FX1419,"")</f>
        <v/>
      </c>
      <c r="GC1419" s="1">
        <v>832</v>
      </c>
      <c r="GD1419" s="1">
        <f t="shared" si="492"/>
        <v>-23.817739803433483</v>
      </c>
      <c r="GE1419" s="1">
        <f t="shared" ref="GE1419:GE1482" si="516">_xlfn.NORM.DIST(GD1419,GD$578,GD$579,0)</f>
        <v>8.9808733661905487E-3</v>
      </c>
      <c r="GF1419" s="1">
        <f t="shared" ref="GF1419:GF1482" si="517">_xlfn.NORM.DIST(GD1419,GD$578,GD$579,1)</f>
        <v>0.25079184815996969</v>
      </c>
      <c r="GG1419" s="1" t="str">
        <f t="shared" ref="GG1419:GG1482" si="518">IF(OR(GF1419&lt;$FU$583,GF1419&gt;$FU$584),GE1419,"")</f>
        <v/>
      </c>
      <c r="GH1419" s="1">
        <f t="shared" ref="GH1419:GH1482" si="519">IF(AND(GF1419&gt;$GH$583,GF1419&lt;$GH$584),GE1419,"")</f>
        <v>8.9808733661905487E-3</v>
      </c>
      <c r="GI1419" s="1" t="str">
        <f t="shared" ref="GI1419:GI1482" si="520">IF(GE1419=MAX($GE$587:$GE$2587),GE1419,"")</f>
        <v/>
      </c>
      <c r="GJ1419" s="1">
        <f t="shared" ref="GJ1419:GJ1482" si="521">_xlfn.NORM.DIST(GD1419,$GH$579,$GH$580,0)</f>
        <v>0</v>
      </c>
      <c r="GK1419" s="1" t="str">
        <f t="shared" ref="GK1419:GK1482" si="522">IF(GJ1419=MAX($GJ$587:$GJ$2587),GE1419,"")</f>
        <v/>
      </c>
      <c r="GL1419" s="1" t="str">
        <f t="shared" ref="GL1419:GL1482" si="523">IF(GK1419=MIN($GK$587:$GK$2587),GK1419,"")</f>
        <v/>
      </c>
      <c r="HA1419" s="2"/>
      <c r="HB1419" s="2">
        <f t="shared" si="495"/>
        <v>5.3568000000000877</v>
      </c>
      <c r="HC1419" s="145">
        <f t="shared" si="496"/>
        <v>0.61650788129667555</v>
      </c>
      <c r="HD1419" s="2">
        <f t="shared" si="497"/>
        <v>7.7624976162427028E-4</v>
      </c>
      <c r="HE1419" s="2" t="str">
        <f t="shared" si="493"/>
        <v/>
      </c>
      <c r="HF1419" s="24" t="str">
        <f t="shared" si="494"/>
        <v/>
      </c>
    </row>
    <row r="1420" spans="157:214" ht="20.100000000000001" customHeight="1" x14ac:dyDescent="0.25">
      <c r="FA1420" s="2">
        <v>833</v>
      </c>
      <c r="FB1420" s="1">
        <f t="shared" si="498"/>
        <v>-3081.0138244049085</v>
      </c>
      <c r="FC1420" s="1">
        <f t="shared" si="499"/>
        <v>6.9198482537972413E-5</v>
      </c>
      <c r="FD1420" s="1">
        <f t="shared" si="500"/>
        <v>0.25206679624545514</v>
      </c>
      <c r="FE1420" s="1" t="str">
        <f t="shared" si="501"/>
        <v/>
      </c>
      <c r="FF1420" s="1">
        <f t="shared" si="502"/>
        <v>6.9198482537972413E-5</v>
      </c>
      <c r="FG1420" s="1" t="str">
        <f t="shared" si="503"/>
        <v/>
      </c>
      <c r="FI1420" s="1">
        <f t="shared" si="504"/>
        <v>2.7173586114346493E-163</v>
      </c>
      <c r="FJ1420" s="1" t="str">
        <f t="shared" si="505"/>
        <v/>
      </c>
      <c r="FK1420" s="1" t="str">
        <f t="shared" si="506"/>
        <v/>
      </c>
      <c r="FP1420" s="2">
        <v>833</v>
      </c>
      <c r="FQ1420" s="1">
        <f t="shared" si="507"/>
        <v>-6.5166383603425331</v>
      </c>
      <c r="FR1420" s="1">
        <f t="shared" si="508"/>
        <v>3.2716481955602679E-2</v>
      </c>
      <c r="FS1420" s="1">
        <f t="shared" si="509"/>
        <v>0.25206679624545503</v>
      </c>
      <c r="FT1420" s="1" t="str">
        <f t="shared" si="510"/>
        <v/>
      </c>
      <c r="FU1420" s="1">
        <f t="shared" si="511"/>
        <v>3.2716481955602679E-2</v>
      </c>
      <c r="FV1420" s="1" t="str">
        <f t="shared" si="512"/>
        <v/>
      </c>
      <c r="FW1420" s="1">
        <f t="shared" si="513"/>
        <v>4.5317038780806555E-302</v>
      </c>
      <c r="FX1420" s="1" t="str">
        <f t="shared" si="514"/>
        <v/>
      </c>
      <c r="FY1420" s="1" t="str">
        <f t="shared" si="515"/>
        <v/>
      </c>
      <c r="GC1420" s="2">
        <v>833</v>
      </c>
      <c r="GD1420" s="1">
        <f t="shared" ref="GD1420:GD1483" si="524">$GD$581+(GC1420*$GD$584)</f>
        <v>-23.675967542698757</v>
      </c>
      <c r="GE1420" s="1">
        <f t="shared" si="516"/>
        <v>9.0049743877555748E-3</v>
      </c>
      <c r="GF1420" s="1">
        <f t="shared" si="517"/>
        <v>0.25206679624545525</v>
      </c>
      <c r="GG1420" s="1" t="str">
        <f t="shared" si="518"/>
        <v/>
      </c>
      <c r="GH1420" s="1">
        <f t="shared" si="519"/>
        <v>9.0049743877555748E-3</v>
      </c>
      <c r="GI1420" s="1" t="str">
        <f t="shared" si="520"/>
        <v/>
      </c>
      <c r="GJ1420" s="1">
        <f t="shared" si="521"/>
        <v>0</v>
      </c>
      <c r="GK1420" s="1" t="str">
        <f t="shared" si="522"/>
        <v/>
      </c>
      <c r="GL1420" s="1" t="str">
        <f t="shared" si="523"/>
        <v/>
      </c>
      <c r="HA1420" s="2"/>
      <c r="HB1420" s="2">
        <f t="shared" si="495"/>
        <v>5.3632000000000879</v>
      </c>
      <c r="HC1420" s="145">
        <f t="shared" si="496"/>
        <v>0.61573163153505128</v>
      </c>
      <c r="HD1420" s="2">
        <f t="shared" si="497"/>
        <v>7.7608156212372048E-4</v>
      </c>
      <c r="HE1420" s="2" t="str">
        <f t="shared" si="493"/>
        <v/>
      </c>
      <c r="HF1420" s="24" t="str">
        <f t="shared" si="494"/>
        <v/>
      </c>
    </row>
    <row r="1421" spans="157:214" ht="20.100000000000001" customHeight="1" x14ac:dyDescent="0.25">
      <c r="FA1421" s="1">
        <v>834</v>
      </c>
      <c r="FB1421" s="1">
        <f t="shared" si="498"/>
        <v>-3062.5646398276331</v>
      </c>
      <c r="FC1421" s="1">
        <f t="shared" si="499"/>
        <v>6.9383073060861759E-5</v>
      </c>
      <c r="FD1421" s="1">
        <f t="shared" si="500"/>
        <v>0.25334515554302672</v>
      </c>
      <c r="FE1421" s="1" t="str">
        <f t="shared" si="501"/>
        <v/>
      </c>
      <c r="FF1421" s="1">
        <f t="shared" si="502"/>
        <v>6.9383073060861759E-5</v>
      </c>
      <c r="FG1421" s="1" t="str">
        <f t="shared" si="503"/>
        <v/>
      </c>
      <c r="FI1421" s="1">
        <f t="shared" si="504"/>
        <v>3.0274520788635633E-163</v>
      </c>
      <c r="FJ1421" s="1" t="str">
        <f t="shared" si="505"/>
        <v/>
      </c>
      <c r="FK1421" s="1" t="str">
        <f t="shared" si="506"/>
        <v/>
      </c>
      <c r="FP1421" s="1">
        <v>834</v>
      </c>
      <c r="FQ1421" s="1">
        <f t="shared" si="507"/>
        <v>-6.4776165737536502</v>
      </c>
      <c r="FR1421" s="1">
        <f t="shared" si="508"/>
        <v>3.2803754859426423E-2</v>
      </c>
      <c r="FS1421" s="1">
        <f t="shared" si="509"/>
        <v>0.25334515554302672</v>
      </c>
      <c r="FT1421" s="1" t="str">
        <f t="shared" si="510"/>
        <v/>
      </c>
      <c r="FU1421" s="1">
        <f t="shared" si="511"/>
        <v>3.2803754859426423E-2</v>
      </c>
      <c r="FV1421" s="1" t="str">
        <f t="shared" si="512"/>
        <v/>
      </c>
      <c r="FW1421" s="1">
        <f t="shared" si="513"/>
        <v>5.2580268701916607E-302</v>
      </c>
      <c r="FX1421" s="1" t="str">
        <f t="shared" si="514"/>
        <v/>
      </c>
      <c r="FY1421" s="1" t="str">
        <f t="shared" si="515"/>
        <v/>
      </c>
      <c r="GC1421" s="1">
        <v>834</v>
      </c>
      <c r="GD1421" s="1">
        <f t="shared" si="524"/>
        <v>-23.534195281964031</v>
      </c>
      <c r="GE1421" s="1">
        <f t="shared" si="516"/>
        <v>9.0289956216016917E-3</v>
      </c>
      <c r="GF1421" s="1">
        <f t="shared" si="517"/>
        <v>0.25334515554302683</v>
      </c>
      <c r="GG1421" s="1" t="str">
        <f t="shared" si="518"/>
        <v/>
      </c>
      <c r="GH1421" s="1">
        <f t="shared" si="519"/>
        <v>9.0289956216016917E-3</v>
      </c>
      <c r="GI1421" s="1" t="str">
        <f t="shared" si="520"/>
        <v/>
      </c>
      <c r="GJ1421" s="1">
        <f t="shared" si="521"/>
        <v>0</v>
      </c>
      <c r="GK1421" s="1" t="str">
        <f t="shared" si="522"/>
        <v/>
      </c>
      <c r="GL1421" s="1" t="str">
        <f t="shared" si="523"/>
        <v/>
      </c>
      <c r="HA1421" s="2"/>
      <c r="HB1421" s="2">
        <f t="shared" si="495"/>
        <v>5.3696000000000881</v>
      </c>
      <c r="HC1421" s="145">
        <f t="shared" si="496"/>
        <v>0.61495554997292756</v>
      </c>
      <c r="HD1421" s="2">
        <f t="shared" si="497"/>
        <v>7.7591064010085198E-4</v>
      </c>
      <c r="HE1421" s="2" t="str">
        <f t="shared" si="493"/>
        <v/>
      </c>
      <c r="HF1421" s="24" t="str">
        <f t="shared" si="494"/>
        <v/>
      </c>
    </row>
    <row r="1422" spans="157:214" ht="20.100000000000001" customHeight="1" x14ac:dyDescent="0.25">
      <c r="FA1422" s="1">
        <v>835</v>
      </c>
      <c r="FB1422" s="1">
        <f t="shared" si="498"/>
        <v>-3044.1154552503576</v>
      </c>
      <c r="FC1422" s="1">
        <f t="shared" si="499"/>
        <v>6.956704290690487E-5</v>
      </c>
      <c r="FD1422" s="1">
        <f t="shared" si="500"/>
        <v>0.25462691467133608</v>
      </c>
      <c r="FE1422" s="1" t="str">
        <f t="shared" si="501"/>
        <v/>
      </c>
      <c r="FF1422" s="1">
        <f t="shared" si="502"/>
        <v>6.956704290690487E-5</v>
      </c>
      <c r="FG1422" s="1" t="str">
        <f t="shared" si="503"/>
        <v/>
      </c>
      <c r="FI1422" s="1">
        <f t="shared" si="504"/>
        <v>3.3728781342891934E-163</v>
      </c>
      <c r="FJ1422" s="1" t="str">
        <f t="shared" si="505"/>
        <v/>
      </c>
      <c r="FK1422" s="1" t="str">
        <f t="shared" si="506"/>
        <v/>
      </c>
      <c r="FP1422" s="1">
        <v>835</v>
      </c>
      <c r="FQ1422" s="1">
        <f t="shared" si="507"/>
        <v>-6.4385947871647744</v>
      </c>
      <c r="FR1422" s="1">
        <f t="shared" si="508"/>
        <v>3.2890734312265447E-2</v>
      </c>
      <c r="FS1422" s="1">
        <f t="shared" si="509"/>
        <v>0.25462691467133608</v>
      </c>
      <c r="FT1422" s="1" t="str">
        <f t="shared" si="510"/>
        <v/>
      </c>
      <c r="FU1422" s="1">
        <f t="shared" si="511"/>
        <v>3.2890734312265447E-2</v>
      </c>
      <c r="FV1422" s="1" t="str">
        <f t="shared" si="512"/>
        <v/>
      </c>
      <c r="FW1422" s="1">
        <f t="shared" si="513"/>
        <v>6.1006643340874246E-302</v>
      </c>
      <c r="FX1422" s="1" t="str">
        <f t="shared" si="514"/>
        <v/>
      </c>
      <c r="FY1422" s="1" t="str">
        <f t="shared" si="515"/>
        <v/>
      </c>
      <c r="GC1422" s="1">
        <v>835</v>
      </c>
      <c r="GD1422" s="1">
        <f t="shared" si="524"/>
        <v>-23.392423021229305</v>
      </c>
      <c r="GE1422" s="1">
        <f t="shared" si="516"/>
        <v>9.0529360851924687E-3</v>
      </c>
      <c r="GF1422" s="1">
        <f t="shared" si="517"/>
        <v>0.25462691467133619</v>
      </c>
      <c r="GG1422" s="1" t="str">
        <f t="shared" si="518"/>
        <v/>
      </c>
      <c r="GH1422" s="1">
        <f t="shared" si="519"/>
        <v>9.0529360851924687E-3</v>
      </c>
      <c r="GI1422" s="1" t="str">
        <f t="shared" si="520"/>
        <v/>
      </c>
      <c r="GJ1422" s="1">
        <f t="shared" si="521"/>
        <v>0</v>
      </c>
      <c r="GK1422" s="1" t="str">
        <f t="shared" si="522"/>
        <v/>
      </c>
      <c r="GL1422" s="1" t="str">
        <f t="shared" si="523"/>
        <v/>
      </c>
      <c r="HA1422" s="2"/>
      <c r="HB1422" s="2">
        <f t="shared" si="495"/>
        <v>5.3760000000000883</v>
      </c>
      <c r="HC1422" s="145">
        <f t="shared" si="496"/>
        <v>0.61417963933282671</v>
      </c>
      <c r="HD1422" s="2">
        <f t="shared" si="497"/>
        <v>7.757370039382927E-4</v>
      </c>
      <c r="HE1422" s="2" t="str">
        <f t="shared" si="493"/>
        <v/>
      </c>
      <c r="HF1422" s="24" t="str">
        <f t="shared" si="494"/>
        <v/>
      </c>
    </row>
    <row r="1423" spans="157:214" ht="20.100000000000001" customHeight="1" x14ac:dyDescent="0.25">
      <c r="FA1423" s="1">
        <v>836</v>
      </c>
      <c r="FB1423" s="1">
        <f t="shared" si="498"/>
        <v>-3025.666270673084</v>
      </c>
      <c r="FC1423" s="1">
        <f t="shared" si="499"/>
        <v>6.9750384535578741E-5</v>
      </c>
      <c r="FD1423" s="1">
        <f t="shared" si="500"/>
        <v>0.25591206210982786</v>
      </c>
      <c r="FE1423" s="1" t="str">
        <f t="shared" si="501"/>
        <v/>
      </c>
      <c r="FF1423" s="1">
        <f t="shared" si="502"/>
        <v>6.9750384535578741E-5</v>
      </c>
      <c r="FG1423" s="1" t="str">
        <f t="shared" si="503"/>
        <v/>
      </c>
      <c r="FI1423" s="1">
        <f t="shared" si="504"/>
        <v>3.7576564691921654E-163</v>
      </c>
      <c r="FJ1423" s="1" t="str">
        <f t="shared" si="505"/>
        <v/>
      </c>
      <c r="FK1423" s="1" t="str">
        <f t="shared" si="506"/>
        <v/>
      </c>
      <c r="FP1423" s="1">
        <v>836</v>
      </c>
      <c r="FQ1423" s="1">
        <f t="shared" si="507"/>
        <v>-6.3995730005758986</v>
      </c>
      <c r="FR1423" s="1">
        <f t="shared" si="508"/>
        <v>3.2977416749021604E-2</v>
      </c>
      <c r="FS1423" s="1">
        <f t="shared" si="509"/>
        <v>0.25591206210982786</v>
      </c>
      <c r="FT1423" s="1" t="str">
        <f t="shared" si="510"/>
        <v/>
      </c>
      <c r="FU1423" s="1">
        <f t="shared" si="511"/>
        <v>3.2977416749021604E-2</v>
      </c>
      <c r="FV1423" s="1" t="str">
        <f t="shared" si="512"/>
        <v/>
      </c>
      <c r="FW1423" s="1">
        <f t="shared" si="513"/>
        <v>7.0782273942479554E-302</v>
      </c>
      <c r="FX1423" s="1" t="str">
        <f t="shared" si="514"/>
        <v/>
      </c>
      <c r="FY1423" s="1" t="str">
        <f t="shared" si="515"/>
        <v/>
      </c>
      <c r="GC1423" s="1">
        <v>836</v>
      </c>
      <c r="GD1423" s="1">
        <f t="shared" si="524"/>
        <v>-23.25065076049458</v>
      </c>
      <c r="GE1423" s="1">
        <f t="shared" si="516"/>
        <v>9.0767947972604946E-3</v>
      </c>
      <c r="GF1423" s="1">
        <f t="shared" si="517"/>
        <v>0.25591206210982803</v>
      </c>
      <c r="GG1423" s="1" t="str">
        <f t="shared" si="518"/>
        <v/>
      </c>
      <c r="GH1423" s="1">
        <f t="shared" si="519"/>
        <v>9.0767947972604946E-3</v>
      </c>
      <c r="GI1423" s="1" t="str">
        <f t="shared" si="520"/>
        <v/>
      </c>
      <c r="GJ1423" s="1">
        <f t="shared" si="521"/>
        <v>0</v>
      </c>
      <c r="GK1423" s="1" t="str">
        <f t="shared" si="522"/>
        <v/>
      </c>
      <c r="GL1423" s="1" t="str">
        <f t="shared" si="523"/>
        <v/>
      </c>
      <c r="HA1423" s="2"/>
      <c r="HB1423" s="2">
        <f t="shared" si="495"/>
        <v>5.3824000000000884</v>
      </c>
      <c r="HC1423" s="145">
        <f t="shared" si="496"/>
        <v>0.61340390232888842</v>
      </c>
      <c r="HD1423" s="2">
        <f t="shared" si="497"/>
        <v>7.7556066201722729E-4</v>
      </c>
      <c r="HE1423" s="2" t="str">
        <f t="shared" si="493"/>
        <v/>
      </c>
      <c r="HF1423" s="24" t="str">
        <f t="shared" si="494"/>
        <v/>
      </c>
    </row>
    <row r="1424" spans="157:214" ht="20.100000000000001" customHeight="1" x14ac:dyDescent="0.25">
      <c r="FA1424" s="1">
        <v>837</v>
      </c>
      <c r="FB1424" s="1">
        <f t="shared" si="498"/>
        <v>-3007.2170860958086</v>
      </c>
      <c r="FC1424" s="1">
        <f t="shared" si="499"/>
        <v>6.9933090416621262E-5</v>
      </c>
      <c r="FD1424" s="1">
        <f t="shared" si="500"/>
        <v>0.25720058619892427</v>
      </c>
      <c r="FE1424" s="1" t="str">
        <f t="shared" si="501"/>
        <v/>
      </c>
      <c r="FF1424" s="1">
        <f t="shared" si="502"/>
        <v>6.9933090416621262E-5</v>
      </c>
      <c r="FG1424" s="1" t="str">
        <f t="shared" si="503"/>
        <v/>
      </c>
      <c r="FI1424" s="1">
        <f t="shared" si="504"/>
        <v>4.1862633811200603E-163</v>
      </c>
      <c r="FJ1424" s="1" t="str">
        <f t="shared" si="505"/>
        <v/>
      </c>
      <c r="FK1424" s="1" t="str">
        <f t="shared" si="506"/>
        <v/>
      </c>
      <c r="FP1424" s="1">
        <v>837</v>
      </c>
      <c r="FQ1424" s="1">
        <f t="shared" si="507"/>
        <v>-6.3605512139870228</v>
      </c>
      <c r="FR1424" s="1">
        <f t="shared" si="508"/>
        <v>3.3063798609447942E-2</v>
      </c>
      <c r="FS1424" s="1">
        <f t="shared" si="509"/>
        <v>0.25720058619892416</v>
      </c>
      <c r="FT1424" s="1" t="str">
        <f t="shared" si="510"/>
        <v/>
      </c>
      <c r="FU1424" s="1">
        <f t="shared" si="511"/>
        <v>3.3063798609447942E-2</v>
      </c>
      <c r="FV1424" s="1" t="str">
        <f t="shared" si="512"/>
        <v/>
      </c>
      <c r="FW1424" s="1">
        <f t="shared" si="513"/>
        <v>8.2123025766766556E-302</v>
      </c>
      <c r="FX1424" s="1" t="str">
        <f t="shared" si="514"/>
        <v/>
      </c>
      <c r="FY1424" s="1" t="str">
        <f t="shared" si="515"/>
        <v/>
      </c>
      <c r="GC1424" s="1">
        <v>837</v>
      </c>
      <c r="GD1424" s="1">
        <f t="shared" si="524"/>
        <v>-23.108878499759868</v>
      </c>
      <c r="GE1424" s="1">
        <f t="shared" si="516"/>
        <v>9.1005707778736133E-3</v>
      </c>
      <c r="GF1424" s="1">
        <f t="shared" si="517"/>
        <v>0.25720058619892433</v>
      </c>
      <c r="GG1424" s="1" t="str">
        <f t="shared" si="518"/>
        <v/>
      </c>
      <c r="GH1424" s="1">
        <f t="shared" si="519"/>
        <v>9.1005707778736133E-3</v>
      </c>
      <c r="GI1424" s="1" t="str">
        <f t="shared" si="520"/>
        <v/>
      </c>
      <c r="GJ1424" s="1">
        <f t="shared" si="521"/>
        <v>0</v>
      </c>
      <c r="GK1424" s="1" t="str">
        <f t="shared" si="522"/>
        <v/>
      </c>
      <c r="GL1424" s="1" t="str">
        <f t="shared" si="523"/>
        <v/>
      </c>
      <c r="HA1424" s="2"/>
      <c r="HB1424" s="2">
        <f t="shared" si="495"/>
        <v>5.3888000000000886</v>
      </c>
      <c r="HC1424" s="145">
        <f t="shared" si="496"/>
        <v>0.61262834166687119</v>
      </c>
      <c r="HD1424" s="2">
        <f t="shared" si="497"/>
        <v>7.753816227185073E-4</v>
      </c>
      <c r="HE1424" s="2" t="str">
        <f t="shared" si="493"/>
        <v/>
      </c>
      <c r="HF1424" s="24" t="str">
        <f t="shared" si="494"/>
        <v/>
      </c>
    </row>
    <row r="1425" spans="157:214" ht="20.100000000000001" customHeight="1" x14ac:dyDescent="0.25">
      <c r="FA1425" s="1">
        <v>838</v>
      </c>
      <c r="FB1425" s="1">
        <f t="shared" si="498"/>
        <v>-2988.7679015185331</v>
      </c>
      <c r="FC1425" s="1">
        <f t="shared" si="499"/>
        <v>7.0115153030540648E-5</v>
      </c>
      <c r="FD1425" s="1">
        <f t="shared" si="500"/>
        <v>0.25849247514021867</v>
      </c>
      <c r="FE1425" s="1" t="str">
        <f t="shared" si="501"/>
        <v/>
      </c>
      <c r="FF1425" s="1">
        <f t="shared" si="502"/>
        <v>7.0115153030540648E-5</v>
      </c>
      <c r="FG1425" s="1" t="str">
        <f t="shared" si="503"/>
        <v/>
      </c>
      <c r="FI1425" s="1">
        <f t="shared" si="504"/>
        <v>4.6636835605418105E-163</v>
      </c>
      <c r="FJ1425" s="1" t="str">
        <f t="shared" si="505"/>
        <v/>
      </c>
      <c r="FK1425" s="1" t="str">
        <f t="shared" si="506"/>
        <v/>
      </c>
      <c r="FP1425" s="1">
        <v>838</v>
      </c>
      <c r="FQ1425" s="1">
        <f t="shared" si="507"/>
        <v>-6.321529427398147</v>
      </c>
      <c r="FR1425" s="1">
        <f t="shared" si="508"/>
        <v>3.3149876338389686E-2</v>
      </c>
      <c r="FS1425" s="1">
        <f t="shared" si="509"/>
        <v>0.25849247514021845</v>
      </c>
      <c r="FT1425" s="1" t="str">
        <f t="shared" si="510"/>
        <v/>
      </c>
      <c r="FU1425" s="1">
        <f t="shared" si="511"/>
        <v>3.3149876338389686E-2</v>
      </c>
      <c r="FV1425" s="1" t="str">
        <f t="shared" si="512"/>
        <v/>
      </c>
      <c r="FW1425" s="1">
        <f t="shared" si="513"/>
        <v>9.5279270914186666E-302</v>
      </c>
      <c r="FX1425" s="1" t="str">
        <f t="shared" si="514"/>
        <v/>
      </c>
      <c r="FY1425" s="1" t="str">
        <f t="shared" si="515"/>
        <v/>
      </c>
      <c r="GC1425" s="1">
        <v>838</v>
      </c>
      <c r="GD1425" s="1">
        <f t="shared" si="524"/>
        <v>-22.967106239025142</v>
      </c>
      <c r="GE1425" s="1">
        <f t="shared" si="516"/>
        <v>9.1242630485012573E-3</v>
      </c>
      <c r="GF1425" s="1">
        <f t="shared" si="517"/>
        <v>0.25849247514021867</v>
      </c>
      <c r="GG1425" s="1" t="str">
        <f t="shared" si="518"/>
        <v/>
      </c>
      <c r="GH1425" s="1">
        <f t="shared" si="519"/>
        <v>9.1242630485012573E-3</v>
      </c>
      <c r="GI1425" s="1" t="str">
        <f t="shared" si="520"/>
        <v/>
      </c>
      <c r="GJ1425" s="1">
        <f t="shared" si="521"/>
        <v>0</v>
      </c>
      <c r="GK1425" s="1" t="str">
        <f t="shared" si="522"/>
        <v/>
      </c>
      <c r="GL1425" s="1" t="str">
        <f t="shared" si="523"/>
        <v/>
      </c>
      <c r="HA1425" s="2"/>
      <c r="HB1425" s="2">
        <f t="shared" si="495"/>
        <v>5.3952000000000888</v>
      </c>
      <c r="HC1425" s="145">
        <f t="shared" si="496"/>
        <v>0.61185296004415268</v>
      </c>
      <c r="HD1425" s="2">
        <f t="shared" si="497"/>
        <v>7.7519989442231818E-4</v>
      </c>
      <c r="HE1425" s="2" t="str">
        <f t="shared" si="493"/>
        <v/>
      </c>
      <c r="HF1425" s="24" t="str">
        <f t="shared" si="494"/>
        <v/>
      </c>
    </row>
    <row r="1426" spans="157:214" ht="20.100000000000001" customHeight="1" x14ac:dyDescent="0.25">
      <c r="FA1426" s="1">
        <v>839</v>
      </c>
      <c r="FB1426" s="1">
        <f t="shared" si="498"/>
        <v>-2970.3187169412595</v>
      </c>
      <c r="FC1426" s="1">
        <f t="shared" si="499"/>
        <v>7.0296564869125601E-5</v>
      </c>
      <c r="FD1426" s="1">
        <f t="shared" si="500"/>
        <v>0.25978771699667902</v>
      </c>
      <c r="FE1426" s="1" t="str">
        <f t="shared" si="501"/>
        <v/>
      </c>
      <c r="FF1426" s="1">
        <f t="shared" si="502"/>
        <v>7.0296564869125601E-5</v>
      </c>
      <c r="FG1426" s="1" t="str">
        <f t="shared" si="503"/>
        <v/>
      </c>
      <c r="FI1426" s="1">
        <f t="shared" si="504"/>
        <v>5.1954677420986749E-163</v>
      </c>
      <c r="FJ1426" s="1" t="str">
        <f t="shared" si="505"/>
        <v/>
      </c>
      <c r="FK1426" s="1" t="str">
        <f t="shared" si="506"/>
        <v/>
      </c>
      <c r="FP1426" s="1">
        <v>839</v>
      </c>
      <c r="FQ1426" s="1">
        <f t="shared" si="507"/>
        <v>-6.2825076408092642</v>
      </c>
      <c r="FR1426" s="1">
        <f t="shared" si="508"/>
        <v>3.3235646386025358E-2</v>
      </c>
      <c r="FS1426" s="1">
        <f t="shared" si="509"/>
        <v>0.25978771699667913</v>
      </c>
      <c r="FT1426" s="1" t="str">
        <f t="shared" si="510"/>
        <v/>
      </c>
      <c r="FU1426" s="1">
        <f t="shared" si="511"/>
        <v>3.3235646386025358E-2</v>
      </c>
      <c r="FV1426" s="1" t="str">
        <f t="shared" si="512"/>
        <v/>
      </c>
      <c r="FW1426" s="1">
        <f t="shared" si="513"/>
        <v>1.1054139971233969E-301</v>
      </c>
      <c r="FX1426" s="1" t="str">
        <f t="shared" si="514"/>
        <v/>
      </c>
      <c r="FY1426" s="1" t="str">
        <f t="shared" si="515"/>
        <v/>
      </c>
      <c r="GC1426" s="1">
        <v>839</v>
      </c>
      <c r="GD1426" s="1">
        <f t="shared" si="524"/>
        <v>-22.825333978290416</v>
      </c>
      <c r="GE1426" s="1">
        <f t="shared" si="516"/>
        <v>9.1478706320808068E-3</v>
      </c>
      <c r="GF1426" s="1">
        <f t="shared" si="517"/>
        <v>0.25978771699667924</v>
      </c>
      <c r="GG1426" s="1" t="str">
        <f t="shared" si="518"/>
        <v/>
      </c>
      <c r="GH1426" s="1">
        <f t="shared" si="519"/>
        <v>9.1478706320808068E-3</v>
      </c>
      <c r="GI1426" s="1" t="str">
        <f t="shared" si="520"/>
        <v/>
      </c>
      <c r="GJ1426" s="1">
        <f t="shared" si="521"/>
        <v>0</v>
      </c>
      <c r="GK1426" s="1" t="str">
        <f t="shared" si="522"/>
        <v/>
      </c>
      <c r="GL1426" s="1" t="str">
        <f t="shared" si="523"/>
        <v/>
      </c>
      <c r="HA1426" s="2"/>
      <c r="HB1426" s="2">
        <f t="shared" si="495"/>
        <v>5.401600000000089</v>
      </c>
      <c r="HC1426" s="145">
        <f t="shared" si="496"/>
        <v>0.61107776014973036</v>
      </c>
      <c r="HD1426" s="2">
        <f t="shared" si="497"/>
        <v>7.7501548550718002E-4</v>
      </c>
      <c r="HE1426" s="2" t="str">
        <f t="shared" si="493"/>
        <v/>
      </c>
      <c r="HF1426" s="24" t="str">
        <f t="shared" si="494"/>
        <v/>
      </c>
    </row>
    <row r="1427" spans="157:214" ht="20.100000000000001" customHeight="1" x14ac:dyDescent="0.25">
      <c r="FA1427" s="2">
        <v>840</v>
      </c>
      <c r="FB1427" s="1">
        <f t="shared" si="498"/>
        <v>-2951.869532363984</v>
      </c>
      <c r="FC1427" s="1">
        <f t="shared" si="499"/>
        <v>7.0477318435955863E-5</v>
      </c>
      <c r="FD1427" s="1">
        <f t="shared" si="500"/>
        <v>0.26108629969286151</v>
      </c>
      <c r="FE1427" s="1" t="str">
        <f t="shared" si="501"/>
        <v/>
      </c>
      <c r="FF1427" s="1">
        <f t="shared" si="502"/>
        <v>7.0477318435955863E-5</v>
      </c>
      <c r="FG1427" s="1" t="str">
        <f t="shared" si="503"/>
        <v/>
      </c>
      <c r="FI1427" s="1">
        <f t="shared" si="504"/>
        <v>5.7877968833178638E-163</v>
      </c>
      <c r="FJ1427" s="1" t="str">
        <f t="shared" si="505"/>
        <v/>
      </c>
      <c r="FK1427" s="1" t="str">
        <f t="shared" si="506"/>
        <v/>
      </c>
      <c r="FP1427" s="2">
        <v>840</v>
      </c>
      <c r="FQ1427" s="1">
        <f t="shared" si="507"/>
        <v>-6.2434858542203884</v>
      </c>
      <c r="FR1427" s="1">
        <f t="shared" si="508"/>
        <v>3.3321105208108166E-2</v>
      </c>
      <c r="FS1427" s="1">
        <f t="shared" si="509"/>
        <v>0.26108629969286151</v>
      </c>
      <c r="FT1427" s="1" t="str">
        <f t="shared" si="510"/>
        <v/>
      </c>
      <c r="FU1427" s="1">
        <f t="shared" si="511"/>
        <v>3.3321105208108166E-2</v>
      </c>
      <c r="FV1427" s="1" t="str">
        <f t="shared" si="512"/>
        <v/>
      </c>
      <c r="FW1427" s="1">
        <f t="shared" si="513"/>
        <v>1.2824621162894543E-301</v>
      </c>
      <c r="FX1427" s="1" t="str">
        <f t="shared" si="514"/>
        <v/>
      </c>
      <c r="FY1427" s="1" t="str">
        <f t="shared" si="515"/>
        <v/>
      </c>
      <c r="GC1427" s="2">
        <v>840</v>
      </c>
      <c r="GD1427" s="1">
        <f t="shared" si="524"/>
        <v>-22.683561717555691</v>
      </c>
      <c r="GE1427" s="1">
        <f t="shared" si="516"/>
        <v>9.1713925530840425E-3</v>
      </c>
      <c r="GF1427" s="1">
        <f t="shared" si="517"/>
        <v>0.26108629969286157</v>
      </c>
      <c r="GG1427" s="1" t="str">
        <f t="shared" si="518"/>
        <v/>
      </c>
      <c r="GH1427" s="1">
        <f t="shared" si="519"/>
        <v>9.1713925530840425E-3</v>
      </c>
      <c r="GI1427" s="1" t="str">
        <f t="shared" si="520"/>
        <v/>
      </c>
      <c r="GJ1427" s="1">
        <f t="shared" si="521"/>
        <v>0</v>
      </c>
      <c r="GK1427" s="1" t="str">
        <f t="shared" si="522"/>
        <v/>
      </c>
      <c r="GL1427" s="1" t="str">
        <f t="shared" si="523"/>
        <v/>
      </c>
      <c r="HA1427" s="2"/>
      <c r="HB1427" s="2">
        <f t="shared" si="495"/>
        <v>5.4080000000000892</v>
      </c>
      <c r="HC1427" s="145">
        <f t="shared" si="496"/>
        <v>0.61030274466422318</v>
      </c>
      <c r="HD1427" s="2">
        <f t="shared" si="497"/>
        <v>7.7482840435016964E-4</v>
      </c>
      <c r="HE1427" s="2" t="str">
        <f t="shared" si="493"/>
        <v/>
      </c>
      <c r="HF1427" s="24" t="str">
        <f t="shared" si="494"/>
        <v/>
      </c>
    </row>
    <row r="1428" spans="157:214" ht="20.100000000000001" customHeight="1" x14ac:dyDescent="0.25">
      <c r="FA1428" s="1">
        <v>841</v>
      </c>
      <c r="FB1428" s="1">
        <f t="shared" si="498"/>
        <v>-2933.4203477867086</v>
      </c>
      <c r="FC1428" s="1">
        <f t="shared" si="499"/>
        <v>7.0657406246913006E-5</v>
      </c>
      <c r="FD1428" s="1">
        <f t="shared" si="500"/>
        <v>0.26238821101513154</v>
      </c>
      <c r="FE1428" s="1" t="str">
        <f t="shared" si="501"/>
        <v/>
      </c>
      <c r="FF1428" s="1">
        <f t="shared" si="502"/>
        <v>7.0657406246913006E-5</v>
      </c>
      <c r="FG1428" s="1" t="str">
        <f t="shared" si="503"/>
        <v/>
      </c>
      <c r="FI1428" s="1">
        <f t="shared" si="504"/>
        <v>6.447553608679284E-163</v>
      </c>
      <c r="FJ1428" s="1" t="str">
        <f t="shared" si="505"/>
        <v/>
      </c>
      <c r="FK1428" s="1" t="str">
        <f t="shared" si="506"/>
        <v/>
      </c>
      <c r="FP1428" s="1">
        <v>841</v>
      </c>
      <c r="FQ1428" s="1">
        <f t="shared" si="507"/>
        <v>-6.2044640676315126</v>
      </c>
      <c r="FR1428" s="1">
        <f t="shared" si="508"/>
        <v>3.3406249266207548E-2</v>
      </c>
      <c r="FS1428" s="1">
        <f t="shared" si="509"/>
        <v>0.26238821101513132</v>
      </c>
      <c r="FT1428" s="1" t="str">
        <f t="shared" si="510"/>
        <v/>
      </c>
      <c r="FU1428" s="1">
        <f t="shared" si="511"/>
        <v>3.3406249266207548E-2</v>
      </c>
      <c r="FV1428" s="1" t="str">
        <f t="shared" si="512"/>
        <v/>
      </c>
      <c r="FW1428" s="1">
        <f t="shared" si="513"/>
        <v>1.487843259505035E-301</v>
      </c>
      <c r="FX1428" s="1" t="str">
        <f t="shared" si="514"/>
        <v/>
      </c>
      <c r="FY1428" s="1" t="str">
        <f t="shared" si="515"/>
        <v/>
      </c>
      <c r="GC1428" s="1">
        <v>841</v>
      </c>
      <c r="GD1428" s="1">
        <f t="shared" si="524"/>
        <v>-22.541789456820965</v>
      </c>
      <c r="GE1428" s="1">
        <f t="shared" si="516"/>
        <v>9.1948278375836127E-3</v>
      </c>
      <c r="GF1428" s="1">
        <f t="shared" si="517"/>
        <v>0.26238821101513166</v>
      </c>
      <c r="GG1428" s="1" t="str">
        <f t="shared" si="518"/>
        <v/>
      </c>
      <c r="GH1428" s="1">
        <f t="shared" si="519"/>
        <v>9.1948278375836127E-3</v>
      </c>
      <c r="GI1428" s="1" t="str">
        <f t="shared" si="520"/>
        <v/>
      </c>
      <c r="GJ1428" s="1">
        <f t="shared" si="521"/>
        <v>0</v>
      </c>
      <c r="GK1428" s="1" t="str">
        <f t="shared" si="522"/>
        <v/>
      </c>
      <c r="GL1428" s="1" t="str">
        <f t="shared" si="523"/>
        <v/>
      </c>
      <c r="HA1428" s="2"/>
      <c r="HB1428" s="2">
        <f t="shared" si="495"/>
        <v>5.4144000000000894</v>
      </c>
      <c r="HC1428" s="145">
        <f t="shared" si="496"/>
        <v>0.60952791625987301</v>
      </c>
      <c r="HD1428" s="2">
        <f t="shared" si="497"/>
        <v>7.7463865932747566E-4</v>
      </c>
      <c r="HE1428" s="2" t="str">
        <f t="shared" si="493"/>
        <v/>
      </c>
      <c r="HF1428" s="24" t="str">
        <f t="shared" si="494"/>
        <v/>
      </c>
    </row>
    <row r="1429" spans="157:214" ht="20.100000000000001" customHeight="1" x14ac:dyDescent="0.25">
      <c r="FA1429" s="1">
        <v>842</v>
      </c>
      <c r="FB1429" s="1">
        <f t="shared" si="498"/>
        <v>-2914.971163209435</v>
      </c>
      <c r="FC1429" s="1">
        <f t="shared" si="499"/>
        <v>7.0836820830691704E-5</v>
      </c>
      <c r="FD1429" s="1">
        <f t="shared" si="500"/>
        <v>0.26369343861189609</v>
      </c>
      <c r="FE1429" s="1" t="str">
        <f t="shared" si="501"/>
        <v/>
      </c>
      <c r="FF1429" s="1">
        <f t="shared" si="502"/>
        <v>7.0836820830691704E-5</v>
      </c>
      <c r="FG1429" s="1" t="str">
        <f t="shared" si="503"/>
        <v/>
      </c>
      <c r="FI1429" s="1">
        <f t="shared" si="504"/>
        <v>7.1824017402495316E-163</v>
      </c>
      <c r="FJ1429" s="1" t="str">
        <f t="shared" si="505"/>
        <v/>
      </c>
      <c r="FK1429" s="1" t="str">
        <f t="shared" si="506"/>
        <v/>
      </c>
      <c r="FP1429" s="1">
        <v>842</v>
      </c>
      <c r="FQ1429" s="1">
        <f t="shared" si="507"/>
        <v>-6.1654422810426368</v>
      </c>
      <c r="FR1429" s="1">
        <f t="shared" si="508"/>
        <v>3.3491075027950915E-2</v>
      </c>
      <c r="FS1429" s="1">
        <f t="shared" si="509"/>
        <v>0.26369343861189609</v>
      </c>
      <c r="FT1429" s="1" t="str">
        <f t="shared" si="510"/>
        <v/>
      </c>
      <c r="FU1429" s="1">
        <f t="shared" si="511"/>
        <v>3.3491075027950915E-2</v>
      </c>
      <c r="FV1429" s="1" t="str">
        <f t="shared" si="512"/>
        <v/>
      </c>
      <c r="FW1429" s="1">
        <f t="shared" si="513"/>
        <v>1.72608774807434E-301</v>
      </c>
      <c r="FX1429" s="1" t="str">
        <f t="shared" si="514"/>
        <v/>
      </c>
      <c r="FY1429" s="1" t="str">
        <f t="shared" si="515"/>
        <v/>
      </c>
      <c r="GC1429" s="1">
        <v>842</v>
      </c>
      <c r="GD1429" s="1">
        <f t="shared" si="524"/>
        <v>-22.400017196086253</v>
      </c>
      <c r="GE1429" s="1">
        <f t="shared" si="516"/>
        <v>9.2181755133195747E-3</v>
      </c>
      <c r="GF1429" s="1">
        <f t="shared" si="517"/>
        <v>0.26369343861189631</v>
      </c>
      <c r="GG1429" s="1" t="str">
        <f t="shared" si="518"/>
        <v/>
      </c>
      <c r="GH1429" s="1">
        <f t="shared" si="519"/>
        <v>9.2181755133195747E-3</v>
      </c>
      <c r="GI1429" s="1" t="str">
        <f t="shared" si="520"/>
        <v/>
      </c>
      <c r="GJ1429" s="1">
        <f t="shared" si="521"/>
        <v>0</v>
      </c>
      <c r="GK1429" s="1" t="str">
        <f t="shared" si="522"/>
        <v/>
      </c>
      <c r="GL1429" s="1" t="str">
        <f t="shared" si="523"/>
        <v/>
      </c>
      <c r="HA1429" s="2"/>
      <c r="HB1429" s="2">
        <f t="shared" si="495"/>
        <v>5.4208000000000895</v>
      </c>
      <c r="HC1429" s="145">
        <f t="shared" si="496"/>
        <v>0.60875327760054554</v>
      </c>
      <c r="HD1429" s="2">
        <f t="shared" si="497"/>
        <v>7.7444625881339935E-4</v>
      </c>
      <c r="HE1429" s="2" t="str">
        <f t="shared" si="493"/>
        <v/>
      </c>
      <c r="HF1429" s="24" t="str">
        <f t="shared" si="494"/>
        <v/>
      </c>
    </row>
    <row r="1430" spans="157:214" ht="20.100000000000001" customHeight="1" x14ac:dyDescent="0.25">
      <c r="FA1430" s="1">
        <v>843</v>
      </c>
      <c r="FB1430" s="1">
        <f t="shared" si="498"/>
        <v>-2896.5219786321595</v>
      </c>
      <c r="FC1430" s="1">
        <f t="shared" si="499"/>
        <v>7.1015554729311338E-5</v>
      </c>
      <c r="FD1430" s="1">
        <f t="shared" si="500"/>
        <v>0.2650019699938454</v>
      </c>
      <c r="FE1430" s="1" t="str">
        <f t="shared" si="501"/>
        <v/>
      </c>
      <c r="FF1430" s="1">
        <f t="shared" si="502"/>
        <v>7.1015554729311338E-5</v>
      </c>
      <c r="FG1430" s="1" t="str">
        <f t="shared" si="503"/>
        <v/>
      </c>
      <c r="FI1430" s="1">
        <f t="shared" si="504"/>
        <v>8.0008748287405439E-163</v>
      </c>
      <c r="FJ1430" s="1" t="str">
        <f t="shared" si="505"/>
        <v/>
      </c>
      <c r="FK1430" s="1" t="str">
        <f t="shared" si="506"/>
        <v/>
      </c>
      <c r="FP1430" s="1">
        <v>843</v>
      </c>
      <c r="FQ1430" s="1">
        <f t="shared" si="507"/>
        <v>-6.1264204944537539</v>
      </c>
      <c r="FR1430" s="1">
        <f t="shared" si="508"/>
        <v>3.3575578967265422E-2</v>
      </c>
      <c r="FS1430" s="1">
        <f t="shared" si="509"/>
        <v>0.26500196999384557</v>
      </c>
      <c r="FT1430" s="1" t="str">
        <f t="shared" si="510"/>
        <v/>
      </c>
      <c r="FU1430" s="1">
        <f t="shared" si="511"/>
        <v>3.3575578967265422E-2</v>
      </c>
      <c r="FV1430" s="1" t="str">
        <f t="shared" si="512"/>
        <v/>
      </c>
      <c r="FW1430" s="1">
        <f t="shared" si="513"/>
        <v>2.0024496702443926E-301</v>
      </c>
      <c r="FX1430" s="1" t="str">
        <f t="shared" si="514"/>
        <v/>
      </c>
      <c r="FY1430" s="1" t="str">
        <f t="shared" si="515"/>
        <v/>
      </c>
      <c r="GC1430" s="1">
        <v>843</v>
      </c>
      <c r="GD1430" s="1">
        <f t="shared" si="524"/>
        <v>-22.258244935351527</v>
      </c>
      <c r="GE1430" s="1">
        <f t="shared" si="516"/>
        <v>9.2414346097659493E-3</v>
      </c>
      <c r="GF1430" s="1">
        <f t="shared" si="517"/>
        <v>0.26500196999384557</v>
      </c>
      <c r="GG1430" s="1" t="str">
        <f t="shared" si="518"/>
        <v/>
      </c>
      <c r="GH1430" s="1">
        <f t="shared" si="519"/>
        <v>9.2414346097659493E-3</v>
      </c>
      <c r="GI1430" s="1" t="str">
        <f t="shared" si="520"/>
        <v/>
      </c>
      <c r="GJ1430" s="1">
        <f t="shared" si="521"/>
        <v>0</v>
      </c>
      <c r="GK1430" s="1" t="str">
        <f t="shared" si="522"/>
        <v/>
      </c>
      <c r="GL1430" s="1" t="str">
        <f t="shared" si="523"/>
        <v/>
      </c>
      <c r="HA1430" s="2"/>
      <c r="HB1430" s="2">
        <f t="shared" si="495"/>
        <v>5.4272000000000897</v>
      </c>
      <c r="HC1430" s="145">
        <f t="shared" si="496"/>
        <v>0.60797883134173214</v>
      </c>
      <c r="HD1430" s="2">
        <f t="shared" si="497"/>
        <v>7.7425121118068763E-4</v>
      </c>
      <c r="HE1430" s="2" t="str">
        <f t="shared" si="493"/>
        <v/>
      </c>
      <c r="HF1430" s="24" t="str">
        <f t="shared" si="494"/>
        <v/>
      </c>
    </row>
    <row r="1431" spans="157:214" ht="20.100000000000001" customHeight="1" x14ac:dyDescent="0.25">
      <c r="FA1431" s="1">
        <v>844</v>
      </c>
      <c r="FB1431" s="1">
        <f t="shared" si="498"/>
        <v>-2878.0727940548841</v>
      </c>
      <c r="FC1431" s="1">
        <f t="shared" si="499"/>
        <v>7.1193600498627597E-5</v>
      </c>
      <c r="FD1431" s="1">
        <f t="shared" si="500"/>
        <v>0.26631379253420229</v>
      </c>
      <c r="FE1431" s="1" t="str">
        <f t="shared" si="501"/>
        <v/>
      </c>
      <c r="FF1431" s="1">
        <f t="shared" si="502"/>
        <v>7.1193600498627597E-5</v>
      </c>
      <c r="FG1431" s="1" t="str">
        <f t="shared" si="503"/>
        <v/>
      </c>
      <c r="FI1431" s="1">
        <f t="shared" si="504"/>
        <v>8.9124747019734088E-163</v>
      </c>
      <c r="FJ1431" s="1" t="str">
        <f t="shared" si="505"/>
        <v/>
      </c>
      <c r="FK1431" s="1" t="str">
        <f t="shared" si="506"/>
        <v/>
      </c>
      <c r="FP1431" s="1">
        <v>844</v>
      </c>
      <c r="FQ1431" s="1">
        <f t="shared" si="507"/>
        <v>-6.0873987078648781</v>
      </c>
      <c r="FR1431" s="1">
        <f t="shared" si="508"/>
        <v>3.3659757564619912E-2</v>
      </c>
      <c r="FS1431" s="1">
        <f t="shared" si="509"/>
        <v>0.26631379253420229</v>
      </c>
      <c r="FT1431" s="1" t="str">
        <f t="shared" si="510"/>
        <v/>
      </c>
      <c r="FU1431" s="1">
        <f t="shared" si="511"/>
        <v>3.3659757564619912E-2</v>
      </c>
      <c r="FV1431" s="1" t="str">
        <f t="shared" si="512"/>
        <v/>
      </c>
      <c r="FW1431" s="1">
        <f t="shared" si="513"/>
        <v>2.3230224129543893E-301</v>
      </c>
      <c r="FX1431" s="1" t="str">
        <f t="shared" si="514"/>
        <v/>
      </c>
      <c r="FY1431" s="1" t="str">
        <f t="shared" si="515"/>
        <v/>
      </c>
      <c r="GC1431" s="1">
        <v>844</v>
      </c>
      <c r="GD1431" s="1">
        <f t="shared" si="524"/>
        <v>-22.116472674616801</v>
      </c>
      <c r="GE1431" s="1">
        <f t="shared" si="516"/>
        <v>9.2646041581973208E-3</v>
      </c>
      <c r="GF1431" s="1">
        <f t="shared" si="517"/>
        <v>0.2663137925342024</v>
      </c>
      <c r="GG1431" s="1" t="str">
        <f t="shared" si="518"/>
        <v/>
      </c>
      <c r="GH1431" s="1">
        <f t="shared" si="519"/>
        <v>9.2646041581973208E-3</v>
      </c>
      <c r="GI1431" s="1" t="str">
        <f t="shared" si="520"/>
        <v/>
      </c>
      <c r="GJ1431" s="1">
        <f t="shared" si="521"/>
        <v>0</v>
      </c>
      <c r="GK1431" s="1" t="str">
        <f t="shared" si="522"/>
        <v/>
      </c>
      <c r="GL1431" s="1" t="str">
        <f t="shared" si="523"/>
        <v/>
      </c>
      <c r="HA1431" s="2"/>
      <c r="HB1431" s="2">
        <f t="shared" si="495"/>
        <v>5.4336000000000899</v>
      </c>
      <c r="HC1431" s="145">
        <f t="shared" si="496"/>
        <v>0.60720458013055145</v>
      </c>
      <c r="HD1431" s="2">
        <f t="shared" si="497"/>
        <v>7.7405352480097722E-4</v>
      </c>
      <c r="HE1431" s="2" t="str">
        <f t="shared" si="493"/>
        <v/>
      </c>
      <c r="HF1431" s="24" t="str">
        <f t="shared" si="494"/>
        <v/>
      </c>
    </row>
    <row r="1432" spans="157:214" ht="20.100000000000001" customHeight="1" x14ac:dyDescent="0.25">
      <c r="FA1432" s="1">
        <v>845</v>
      </c>
      <c r="FB1432" s="1">
        <f t="shared" si="498"/>
        <v>-2859.6236094776086</v>
      </c>
      <c r="FC1432" s="1">
        <f t="shared" si="499"/>
        <v>7.1370950708844429E-5</v>
      </c>
      <c r="FD1432" s="1">
        <f t="shared" si="500"/>
        <v>0.267628893468983</v>
      </c>
      <c r="FE1432" s="1" t="str">
        <f t="shared" si="501"/>
        <v/>
      </c>
      <c r="FF1432" s="1">
        <f t="shared" si="502"/>
        <v>7.1370950708844429E-5</v>
      </c>
      <c r="FG1432" s="1" t="str">
        <f t="shared" si="503"/>
        <v/>
      </c>
      <c r="FI1432" s="1">
        <f t="shared" si="504"/>
        <v>9.9277811624899676E-163</v>
      </c>
      <c r="FJ1432" s="1" t="str">
        <f t="shared" si="505"/>
        <v/>
      </c>
      <c r="FK1432" s="1" t="str">
        <f t="shared" si="506"/>
        <v/>
      </c>
      <c r="FP1432" s="1">
        <v>845</v>
      </c>
      <c r="FQ1432" s="1">
        <f t="shared" si="507"/>
        <v>-6.0483769212760023</v>
      </c>
      <c r="FR1432" s="1">
        <f t="shared" si="508"/>
        <v>3.374360730726704E-2</v>
      </c>
      <c r="FS1432" s="1">
        <f t="shared" si="509"/>
        <v>0.26762889346898289</v>
      </c>
      <c r="FT1432" s="1" t="str">
        <f t="shared" si="510"/>
        <v/>
      </c>
      <c r="FU1432" s="1">
        <f t="shared" si="511"/>
        <v>3.374360730726704E-2</v>
      </c>
      <c r="FV1432" s="1" t="str">
        <f t="shared" si="512"/>
        <v/>
      </c>
      <c r="FW1432" s="1">
        <f t="shared" si="513"/>
        <v>2.6948726197876317E-301</v>
      </c>
      <c r="FX1432" s="1" t="str">
        <f t="shared" si="514"/>
        <v/>
      </c>
      <c r="FY1432" s="1" t="str">
        <f t="shared" si="515"/>
        <v/>
      </c>
      <c r="GC1432" s="1">
        <v>845</v>
      </c>
      <c r="GD1432" s="1">
        <f t="shared" si="524"/>
        <v>-21.974700413882076</v>
      </c>
      <c r="GE1432" s="1">
        <f t="shared" si="516"/>
        <v>9.2876831917554515E-3</v>
      </c>
      <c r="GF1432" s="1">
        <f t="shared" si="517"/>
        <v>0.26762889346898305</v>
      </c>
      <c r="GG1432" s="1" t="str">
        <f t="shared" si="518"/>
        <v/>
      </c>
      <c r="GH1432" s="1">
        <f t="shared" si="519"/>
        <v>9.2876831917554515E-3</v>
      </c>
      <c r="GI1432" s="1" t="str">
        <f t="shared" si="520"/>
        <v/>
      </c>
      <c r="GJ1432" s="1">
        <f t="shared" si="521"/>
        <v>0</v>
      </c>
      <c r="GK1432" s="1" t="str">
        <f t="shared" si="522"/>
        <v/>
      </c>
      <c r="GL1432" s="1" t="str">
        <f t="shared" si="523"/>
        <v/>
      </c>
      <c r="HA1432" s="2"/>
      <c r="HB1432" s="2">
        <f t="shared" si="495"/>
        <v>5.4400000000000901</v>
      </c>
      <c r="HC1432" s="145">
        <f t="shared" si="496"/>
        <v>0.60643052660575048</v>
      </c>
      <c r="HD1432" s="2">
        <f t="shared" si="497"/>
        <v>7.7385320804335134E-4</v>
      </c>
      <c r="HE1432" s="2" t="str">
        <f t="shared" si="493"/>
        <v/>
      </c>
      <c r="HF1432" s="24" t="str">
        <f t="shared" si="494"/>
        <v/>
      </c>
    </row>
    <row r="1433" spans="157:214" ht="20.100000000000001" customHeight="1" x14ac:dyDescent="0.25">
      <c r="FA1433" s="2">
        <v>846</v>
      </c>
      <c r="FB1433" s="1">
        <f t="shared" si="498"/>
        <v>-2841.174424900335</v>
      </c>
      <c r="FC1433" s="1">
        <f t="shared" si="499"/>
        <v>7.1547597945026187E-5</v>
      </c>
      <c r="FD1433" s="1">
        <f t="shared" si="500"/>
        <v>0.26894725989726603</v>
      </c>
      <c r="FE1433" s="1" t="str">
        <f t="shared" si="501"/>
        <v/>
      </c>
      <c r="FF1433" s="1">
        <f t="shared" si="502"/>
        <v>7.1547597945026187E-5</v>
      </c>
      <c r="FG1433" s="1" t="str">
        <f t="shared" si="503"/>
        <v/>
      </c>
      <c r="FI1433" s="1">
        <f t="shared" si="504"/>
        <v>1.105857409364085E-162</v>
      </c>
      <c r="FJ1433" s="1" t="str">
        <f t="shared" si="505"/>
        <v/>
      </c>
      <c r="FK1433" s="1" t="str">
        <f t="shared" si="506"/>
        <v/>
      </c>
      <c r="FP1433" s="2">
        <v>846</v>
      </c>
      <c r="FQ1433" s="1">
        <f t="shared" si="507"/>
        <v>-6.0093551346871266</v>
      </c>
      <c r="FR1433" s="1">
        <f t="shared" si="508"/>
        <v>3.3827124689485309E-2</v>
      </c>
      <c r="FS1433" s="1">
        <f t="shared" si="509"/>
        <v>0.26894725989726592</v>
      </c>
      <c r="FT1433" s="1" t="str">
        <f t="shared" si="510"/>
        <v/>
      </c>
      <c r="FU1433" s="1">
        <f t="shared" si="511"/>
        <v>3.3827124689485309E-2</v>
      </c>
      <c r="FV1433" s="1" t="str">
        <f t="shared" si="512"/>
        <v/>
      </c>
      <c r="FW1433" s="1">
        <f t="shared" si="513"/>
        <v>3.1261955114601044E-301</v>
      </c>
      <c r="FX1433" s="1" t="str">
        <f t="shared" si="514"/>
        <v/>
      </c>
      <c r="FY1433" s="1" t="str">
        <f t="shared" si="515"/>
        <v/>
      </c>
      <c r="GC1433" s="2">
        <v>846</v>
      </c>
      <c r="GD1433" s="1">
        <f t="shared" si="524"/>
        <v>-21.83292815314735</v>
      </c>
      <c r="GE1433" s="1">
        <f t="shared" si="516"/>
        <v>9.3106707455159234E-3</v>
      </c>
      <c r="GF1433" s="1">
        <f t="shared" si="517"/>
        <v>0.2689472598972662</v>
      </c>
      <c r="GG1433" s="1" t="str">
        <f t="shared" si="518"/>
        <v/>
      </c>
      <c r="GH1433" s="1">
        <f t="shared" si="519"/>
        <v>9.3106707455159234E-3</v>
      </c>
      <c r="GI1433" s="1" t="str">
        <f t="shared" si="520"/>
        <v/>
      </c>
      <c r="GJ1433" s="1">
        <f t="shared" si="521"/>
        <v>0</v>
      </c>
      <c r="GK1433" s="1" t="str">
        <f t="shared" si="522"/>
        <v/>
      </c>
      <c r="GL1433" s="1" t="str">
        <f t="shared" si="523"/>
        <v/>
      </c>
      <c r="HA1433" s="2"/>
      <c r="HB1433" s="2">
        <f t="shared" si="495"/>
        <v>5.4464000000000903</v>
      </c>
      <c r="HC1433" s="145">
        <f t="shared" si="496"/>
        <v>0.60565667339770712</v>
      </c>
      <c r="HD1433" s="2">
        <f t="shared" si="497"/>
        <v>7.7365026927456171E-4</v>
      </c>
      <c r="HE1433" s="2" t="str">
        <f t="shared" si="493"/>
        <v/>
      </c>
      <c r="HF1433" s="24" t="str">
        <f t="shared" si="494"/>
        <v/>
      </c>
    </row>
    <row r="1434" spans="157:214" ht="20.100000000000001" customHeight="1" x14ac:dyDescent="0.25">
      <c r="FA1434" s="1">
        <v>847</v>
      </c>
      <c r="FB1434" s="1">
        <f t="shared" si="498"/>
        <v>-2822.7252403230596</v>
      </c>
      <c r="FC1434" s="1">
        <f t="shared" si="499"/>
        <v>7.1723534807609769E-5</v>
      </c>
      <c r="FD1434" s="1">
        <f t="shared" si="500"/>
        <v>0.27026887878147199</v>
      </c>
      <c r="FE1434" s="1" t="str">
        <f t="shared" si="501"/>
        <v/>
      </c>
      <c r="FF1434" s="1">
        <f t="shared" si="502"/>
        <v>7.1723534807609769E-5</v>
      </c>
      <c r="FG1434" s="1" t="str">
        <f t="shared" si="503"/>
        <v/>
      </c>
      <c r="FI1434" s="1">
        <f t="shared" si="504"/>
        <v>1.2317969375602414E-162</v>
      </c>
      <c r="FJ1434" s="1" t="str">
        <f t="shared" si="505"/>
        <v/>
      </c>
      <c r="FK1434" s="1" t="str">
        <f t="shared" si="506"/>
        <v/>
      </c>
      <c r="FP1434" s="1">
        <v>847</v>
      </c>
      <c r="FQ1434" s="1">
        <f t="shared" si="507"/>
        <v>-5.9703333480982437</v>
      </c>
      <c r="FR1434" s="1">
        <f t="shared" si="508"/>
        <v>3.391030621282122E-2</v>
      </c>
      <c r="FS1434" s="1">
        <f t="shared" si="509"/>
        <v>0.27026887878147204</v>
      </c>
      <c r="FT1434" s="1" t="str">
        <f t="shared" si="510"/>
        <v/>
      </c>
      <c r="FU1434" s="1">
        <f t="shared" si="511"/>
        <v>3.391030621282122E-2</v>
      </c>
      <c r="FV1434" s="1" t="str">
        <f t="shared" si="512"/>
        <v/>
      </c>
      <c r="FW1434" s="1">
        <f t="shared" si="513"/>
        <v>3.6264949726338328E-301</v>
      </c>
      <c r="FX1434" s="1" t="str">
        <f t="shared" si="514"/>
        <v/>
      </c>
      <c r="FY1434" s="1" t="str">
        <f t="shared" si="515"/>
        <v/>
      </c>
      <c r="GC1434" s="1">
        <v>847</v>
      </c>
      <c r="GD1434" s="1">
        <f t="shared" si="524"/>
        <v>-21.691155892412624</v>
      </c>
      <c r="GE1434" s="1">
        <f t="shared" si="516"/>
        <v>9.3335658565547805E-3</v>
      </c>
      <c r="GF1434" s="1">
        <f t="shared" si="517"/>
        <v>0.27026887878147221</v>
      </c>
      <c r="GG1434" s="1" t="str">
        <f t="shared" si="518"/>
        <v/>
      </c>
      <c r="GH1434" s="1">
        <f t="shared" si="519"/>
        <v>9.3335658565547805E-3</v>
      </c>
      <c r="GI1434" s="1" t="str">
        <f t="shared" si="520"/>
        <v/>
      </c>
      <c r="GJ1434" s="1">
        <f t="shared" si="521"/>
        <v>0</v>
      </c>
      <c r="GK1434" s="1" t="str">
        <f t="shared" si="522"/>
        <v/>
      </c>
      <c r="GL1434" s="1" t="str">
        <f t="shared" si="523"/>
        <v/>
      </c>
      <c r="HA1434" s="2"/>
      <c r="HB1434" s="2">
        <f t="shared" si="495"/>
        <v>5.4528000000000905</v>
      </c>
      <c r="HC1434" s="145">
        <f t="shared" si="496"/>
        <v>0.60488302312843256</v>
      </c>
      <c r="HD1434" s="2">
        <f t="shared" si="497"/>
        <v>7.7344471685980576E-4</v>
      </c>
      <c r="HE1434" s="2" t="str">
        <f t="shared" si="493"/>
        <v/>
      </c>
      <c r="HF1434" s="24" t="str">
        <f t="shared" si="494"/>
        <v/>
      </c>
    </row>
    <row r="1435" spans="157:214" ht="20.100000000000001" customHeight="1" x14ac:dyDescent="0.25">
      <c r="FA1435" s="1">
        <v>848</v>
      </c>
      <c r="FB1435" s="1">
        <f t="shared" si="498"/>
        <v>-2804.2760557457841</v>
      </c>
      <c r="FC1435" s="1">
        <f t="shared" si="499"/>
        <v>7.1898753912916805E-5</v>
      </c>
      <c r="FD1435" s="1">
        <f t="shared" si="500"/>
        <v>0.27159373694765093</v>
      </c>
      <c r="FE1435" s="1" t="str">
        <f t="shared" si="501"/>
        <v/>
      </c>
      <c r="FF1435" s="1">
        <f t="shared" si="502"/>
        <v>7.1898753912916805E-5</v>
      </c>
      <c r="FG1435" s="1" t="str">
        <f t="shared" si="503"/>
        <v/>
      </c>
      <c r="FI1435" s="1">
        <f t="shared" si="504"/>
        <v>1.3720570170709138E-162</v>
      </c>
      <c r="FJ1435" s="1" t="str">
        <f t="shared" si="505"/>
        <v/>
      </c>
      <c r="FK1435" s="1" t="str">
        <f t="shared" si="506"/>
        <v/>
      </c>
      <c r="FP1435" s="1">
        <v>848</v>
      </c>
      <c r="FQ1435" s="1">
        <f t="shared" si="507"/>
        <v>-5.9313115615093679</v>
      </c>
      <c r="FR1435" s="1">
        <f t="shared" si="508"/>
        <v>3.3993148386331426E-2</v>
      </c>
      <c r="FS1435" s="1">
        <f t="shared" si="509"/>
        <v>0.27159373694765093</v>
      </c>
      <c r="FT1435" s="1" t="str">
        <f t="shared" si="510"/>
        <v/>
      </c>
      <c r="FU1435" s="1">
        <f t="shared" si="511"/>
        <v>3.3993148386331426E-2</v>
      </c>
      <c r="FV1435" s="1" t="str">
        <f t="shared" si="512"/>
        <v/>
      </c>
      <c r="FW1435" s="1">
        <f t="shared" si="513"/>
        <v>4.2067923508177925E-301</v>
      </c>
      <c r="FX1435" s="1" t="str">
        <f t="shared" si="514"/>
        <v/>
      </c>
      <c r="FY1435" s="1" t="str">
        <f t="shared" si="515"/>
        <v/>
      </c>
      <c r="GC1435" s="1">
        <v>848</v>
      </c>
      <c r="GD1435" s="1">
        <f t="shared" si="524"/>
        <v>-21.549383631677912</v>
      </c>
      <c r="GE1435" s="1">
        <f t="shared" si="516"/>
        <v>9.3563675640151878E-3</v>
      </c>
      <c r="GF1435" s="1">
        <f t="shared" si="517"/>
        <v>0.27159373694765099</v>
      </c>
      <c r="GG1435" s="1" t="str">
        <f t="shared" si="518"/>
        <v/>
      </c>
      <c r="GH1435" s="1">
        <f t="shared" si="519"/>
        <v>9.3563675640151878E-3</v>
      </c>
      <c r="GI1435" s="1" t="str">
        <f t="shared" si="520"/>
        <v/>
      </c>
      <c r="GJ1435" s="1">
        <f t="shared" si="521"/>
        <v>0</v>
      </c>
      <c r="GK1435" s="1" t="str">
        <f t="shared" si="522"/>
        <v/>
      </c>
      <c r="GL1435" s="1" t="str">
        <f t="shared" si="523"/>
        <v/>
      </c>
      <c r="HA1435" s="2"/>
      <c r="HB1435" s="2">
        <f t="shared" si="495"/>
        <v>5.4592000000000906</v>
      </c>
      <c r="HC1435" s="145">
        <f t="shared" si="496"/>
        <v>0.60410957841157276</v>
      </c>
      <c r="HD1435" s="2">
        <f t="shared" si="497"/>
        <v>7.732365591627266E-4</v>
      </c>
      <c r="HE1435" s="2" t="str">
        <f t="shared" si="493"/>
        <v/>
      </c>
      <c r="HF1435" s="24" t="str">
        <f t="shared" si="494"/>
        <v/>
      </c>
    </row>
    <row r="1436" spans="157:214" ht="20.100000000000001" customHeight="1" x14ac:dyDescent="0.25">
      <c r="FA1436" s="1">
        <v>849</v>
      </c>
      <c r="FB1436" s="1">
        <f t="shared" si="498"/>
        <v>-2785.8268711685105</v>
      </c>
      <c r="FC1436" s="1">
        <f t="shared" si="499"/>
        <v>7.2073247893665745E-5</v>
      </c>
      <c r="FD1436" s="1">
        <f t="shared" si="500"/>
        <v>0.2729218210857805</v>
      </c>
      <c r="FE1436" s="1" t="str">
        <f t="shared" si="501"/>
        <v/>
      </c>
      <c r="FF1436" s="1">
        <f t="shared" si="502"/>
        <v>7.2073247893665745E-5</v>
      </c>
      <c r="FG1436" s="1" t="str">
        <f t="shared" si="503"/>
        <v/>
      </c>
      <c r="FI1436" s="1">
        <f t="shared" si="504"/>
        <v>1.5282635313379039E-162</v>
      </c>
      <c r="FJ1436" s="1" t="str">
        <f t="shared" si="505"/>
        <v/>
      </c>
      <c r="FK1436" s="1" t="str">
        <f t="shared" si="506"/>
        <v/>
      </c>
      <c r="FP1436" s="1">
        <v>849</v>
      </c>
      <c r="FQ1436" s="1">
        <f t="shared" si="507"/>
        <v>-5.8922897749204921</v>
      </c>
      <c r="FR1436" s="1">
        <f t="shared" si="508"/>
        <v>3.4075647726824934E-2</v>
      </c>
      <c r="FS1436" s="1">
        <f t="shared" si="509"/>
        <v>0.2729218210857805</v>
      </c>
      <c r="FT1436" s="1" t="str">
        <f t="shared" si="510"/>
        <v/>
      </c>
      <c r="FU1436" s="1">
        <f t="shared" si="511"/>
        <v>3.4075647726824934E-2</v>
      </c>
      <c r="FV1436" s="1" t="str">
        <f t="shared" si="512"/>
        <v/>
      </c>
      <c r="FW1436" s="1">
        <f t="shared" si="513"/>
        <v>4.8798685411324621E-301</v>
      </c>
      <c r="FX1436" s="1" t="str">
        <f t="shared" si="514"/>
        <v/>
      </c>
      <c r="FY1436" s="1" t="str">
        <f t="shared" si="515"/>
        <v/>
      </c>
      <c r="GC1436" s="1">
        <v>849</v>
      </c>
      <c r="GD1436" s="1">
        <f t="shared" si="524"/>
        <v>-21.407611370943187</v>
      </c>
      <c r="GE1436" s="1">
        <f t="shared" si="516"/>
        <v>9.3790749091740896E-3</v>
      </c>
      <c r="GF1436" s="1">
        <f t="shared" si="517"/>
        <v>0.27292182108578061</v>
      </c>
      <c r="GG1436" s="1" t="str">
        <f t="shared" si="518"/>
        <v/>
      </c>
      <c r="GH1436" s="1">
        <f t="shared" si="519"/>
        <v>9.3790749091740896E-3</v>
      </c>
      <c r="GI1436" s="1" t="str">
        <f t="shared" si="520"/>
        <v/>
      </c>
      <c r="GJ1436" s="1">
        <f t="shared" si="521"/>
        <v>0</v>
      </c>
      <c r="GK1436" s="1" t="str">
        <f t="shared" si="522"/>
        <v/>
      </c>
      <c r="GL1436" s="1" t="str">
        <f t="shared" si="523"/>
        <v/>
      </c>
      <c r="HA1436" s="2"/>
      <c r="HB1436" s="2">
        <f t="shared" si="495"/>
        <v>5.4656000000000908</v>
      </c>
      <c r="HC1436" s="145">
        <f t="shared" si="496"/>
        <v>0.60333634185241003</v>
      </c>
      <c r="HD1436" s="2">
        <f t="shared" si="497"/>
        <v>7.7302580454352565E-4</v>
      </c>
      <c r="HE1436" s="2" t="str">
        <f t="shared" si="493"/>
        <v/>
      </c>
      <c r="HF1436" s="24" t="str">
        <f t="shared" si="494"/>
        <v/>
      </c>
    </row>
    <row r="1437" spans="157:214" ht="20.100000000000001" customHeight="1" x14ac:dyDescent="0.25">
      <c r="FA1437" s="1">
        <v>850</v>
      </c>
      <c r="FB1437" s="1">
        <f t="shared" si="498"/>
        <v>-2767.377686591235</v>
      </c>
      <c r="FC1437" s="1">
        <f t="shared" si="499"/>
        <v>7.2247009399484217E-5</v>
      </c>
      <c r="FD1437" s="1">
        <f t="shared" si="500"/>
        <v>0.27425311775007349</v>
      </c>
      <c r="FE1437" s="1" t="str">
        <f t="shared" si="501"/>
        <v/>
      </c>
      <c r="FF1437" s="1">
        <f t="shared" si="502"/>
        <v>7.2247009399484217E-5</v>
      </c>
      <c r="FG1437" s="1" t="str">
        <f t="shared" si="503"/>
        <v/>
      </c>
      <c r="FI1437" s="1">
        <f t="shared" si="504"/>
        <v>1.7022266735472919E-162</v>
      </c>
      <c r="FJ1437" s="1" t="str">
        <f t="shared" si="505"/>
        <v/>
      </c>
      <c r="FK1437" s="1" t="str">
        <f t="shared" si="506"/>
        <v/>
      </c>
      <c r="FP1437" s="1">
        <v>850</v>
      </c>
      <c r="FQ1437" s="1">
        <f t="shared" si="507"/>
        <v>-5.8532679883316163</v>
      </c>
      <c r="FR1437" s="1">
        <f t="shared" si="508"/>
        <v>3.4157800759105211E-2</v>
      </c>
      <c r="FS1437" s="1">
        <f t="shared" si="509"/>
        <v>0.27425311775007344</v>
      </c>
      <c r="FT1437" s="1" t="str">
        <f t="shared" si="510"/>
        <v/>
      </c>
      <c r="FU1437" s="1">
        <f t="shared" si="511"/>
        <v>3.4157800759105211E-2</v>
      </c>
      <c r="FV1437" s="1" t="str">
        <f t="shared" si="512"/>
        <v/>
      </c>
      <c r="FW1437" s="1">
        <f t="shared" si="513"/>
        <v>5.6605446587540199E-301</v>
      </c>
      <c r="FX1437" s="1" t="str">
        <f t="shared" si="514"/>
        <v/>
      </c>
      <c r="FY1437" s="1" t="str">
        <f t="shared" si="515"/>
        <v/>
      </c>
      <c r="GC1437" s="1">
        <v>850</v>
      </c>
      <c r="GD1437" s="1">
        <f t="shared" si="524"/>
        <v>-21.265839110208461</v>
      </c>
      <c r="GE1437" s="1">
        <f t="shared" si="516"/>
        <v>9.4016869355088364E-3</v>
      </c>
      <c r="GF1437" s="1">
        <f t="shared" si="517"/>
        <v>0.27425311775007361</v>
      </c>
      <c r="GG1437" s="1" t="str">
        <f t="shared" si="518"/>
        <v/>
      </c>
      <c r="GH1437" s="1">
        <f t="shared" si="519"/>
        <v>9.4016869355088364E-3</v>
      </c>
      <c r="GI1437" s="1" t="str">
        <f t="shared" si="520"/>
        <v/>
      </c>
      <c r="GJ1437" s="1">
        <f t="shared" si="521"/>
        <v>0</v>
      </c>
      <c r="GK1437" s="1" t="str">
        <f t="shared" si="522"/>
        <v/>
      </c>
      <c r="GL1437" s="1" t="str">
        <f t="shared" si="523"/>
        <v/>
      </c>
      <c r="HA1437" s="2"/>
      <c r="HB1437" s="2">
        <f t="shared" si="495"/>
        <v>5.472000000000091</v>
      </c>
      <c r="HC1437" s="145">
        <f t="shared" si="496"/>
        <v>0.6025633160478665</v>
      </c>
      <c r="HD1437" s="2">
        <f t="shared" si="497"/>
        <v>7.7281246136018389E-4</v>
      </c>
      <c r="HE1437" s="2" t="str">
        <f t="shared" si="493"/>
        <v/>
      </c>
      <c r="HF1437" s="24" t="str">
        <f t="shared" si="494"/>
        <v/>
      </c>
    </row>
    <row r="1438" spans="157:214" ht="20.100000000000001" customHeight="1" x14ac:dyDescent="0.25">
      <c r="FA1438" s="1">
        <v>851</v>
      </c>
      <c r="FB1438" s="1">
        <f t="shared" si="498"/>
        <v>-2748.9285020139596</v>
      </c>
      <c r="FC1438" s="1">
        <f t="shared" si="499"/>
        <v>7.2420031097420864E-5</v>
      </c>
      <c r="FD1438" s="1">
        <f t="shared" si="500"/>
        <v>0.27558761335929394</v>
      </c>
      <c r="FE1438" s="1" t="str">
        <f t="shared" si="501"/>
        <v/>
      </c>
      <c r="FF1438" s="1">
        <f t="shared" si="502"/>
        <v>7.2420031097420864E-5</v>
      </c>
      <c r="FG1438" s="1" t="str">
        <f t="shared" si="503"/>
        <v/>
      </c>
      <c r="FI1438" s="1">
        <f t="shared" si="504"/>
        <v>1.8959618075552517E-162</v>
      </c>
      <c r="FJ1438" s="1" t="str">
        <f t="shared" si="505"/>
        <v/>
      </c>
      <c r="FK1438" s="1" t="str">
        <f t="shared" si="506"/>
        <v/>
      </c>
      <c r="FP1438" s="1">
        <v>851</v>
      </c>
      <c r="FQ1438" s="1">
        <f t="shared" si="507"/>
        <v>-5.8142462017427405</v>
      </c>
      <c r="FR1438" s="1">
        <f t="shared" si="508"/>
        <v>3.4239604016212254E-2</v>
      </c>
      <c r="FS1438" s="1">
        <f t="shared" si="509"/>
        <v>0.27558761335929371</v>
      </c>
      <c r="FT1438" s="1" t="str">
        <f t="shared" si="510"/>
        <v/>
      </c>
      <c r="FU1438" s="1">
        <f t="shared" si="511"/>
        <v>3.4239604016212254E-2</v>
      </c>
      <c r="FV1438" s="1" t="str">
        <f t="shared" si="512"/>
        <v/>
      </c>
      <c r="FW1438" s="1">
        <f t="shared" si="513"/>
        <v>6.5660074445720852E-301</v>
      </c>
      <c r="FX1438" s="1" t="str">
        <f t="shared" si="514"/>
        <v/>
      </c>
      <c r="FY1438" s="1" t="str">
        <f t="shared" si="515"/>
        <v/>
      </c>
      <c r="GC1438" s="1">
        <v>851</v>
      </c>
      <c r="GD1438" s="1">
        <f t="shared" si="524"/>
        <v>-21.124066849473735</v>
      </c>
      <c r="GE1438" s="1">
        <f t="shared" si="516"/>
        <v>9.4242026887638372E-3</v>
      </c>
      <c r="GF1438" s="1">
        <f t="shared" si="517"/>
        <v>0.27558761335929405</v>
      </c>
      <c r="GG1438" s="1" t="str">
        <f t="shared" si="518"/>
        <v/>
      </c>
      <c r="GH1438" s="1">
        <f t="shared" si="519"/>
        <v>9.4242026887638372E-3</v>
      </c>
      <c r="GI1438" s="1" t="str">
        <f t="shared" si="520"/>
        <v/>
      </c>
      <c r="GJ1438" s="1">
        <f t="shared" si="521"/>
        <v>0</v>
      </c>
      <c r="GK1438" s="1" t="str">
        <f t="shared" si="522"/>
        <v/>
      </c>
      <c r="GL1438" s="1" t="str">
        <f t="shared" si="523"/>
        <v/>
      </c>
      <c r="HA1438" s="2"/>
      <c r="HB1438" s="2">
        <f t="shared" si="495"/>
        <v>5.4784000000000912</v>
      </c>
      <c r="HC1438" s="145">
        <f t="shared" si="496"/>
        <v>0.60179050358650632</v>
      </c>
      <c r="HD1438" s="2">
        <f t="shared" si="497"/>
        <v>7.7259653796835082E-4</v>
      </c>
      <c r="HE1438" s="2" t="str">
        <f t="shared" si="493"/>
        <v/>
      </c>
      <c r="HF1438" s="24" t="str">
        <f t="shared" si="494"/>
        <v/>
      </c>
    </row>
    <row r="1439" spans="157:214" ht="20.100000000000001" customHeight="1" x14ac:dyDescent="0.25">
      <c r="FA1439" s="1">
        <v>852</v>
      </c>
      <c r="FB1439" s="1">
        <f t="shared" si="498"/>
        <v>-2730.479317436686</v>
      </c>
      <c r="FC1439" s="1">
        <f t="shared" si="499"/>
        <v>7.2592305672457248E-5</v>
      </c>
      <c r="FD1439" s="1">
        <f t="shared" si="500"/>
        <v>0.27692529419708345</v>
      </c>
      <c r="FE1439" s="1" t="str">
        <f t="shared" si="501"/>
        <v/>
      </c>
      <c r="FF1439" s="1">
        <f t="shared" si="502"/>
        <v>7.2592305672457248E-5</v>
      </c>
      <c r="FG1439" s="1" t="str">
        <f t="shared" si="503"/>
        <v/>
      </c>
      <c r="FI1439" s="1">
        <f t="shared" si="504"/>
        <v>2.1117126862657895E-162</v>
      </c>
      <c r="FJ1439" s="1" t="str">
        <f t="shared" si="505"/>
        <v/>
      </c>
      <c r="FK1439" s="1" t="str">
        <f t="shared" si="506"/>
        <v/>
      </c>
      <c r="FP1439" s="1">
        <v>852</v>
      </c>
      <c r="FQ1439" s="1">
        <f t="shared" si="507"/>
        <v>-5.7752244151538576</v>
      </c>
      <c r="FR1439" s="1">
        <f t="shared" si="508"/>
        <v>3.4321054039664657E-2</v>
      </c>
      <c r="FS1439" s="1">
        <f t="shared" si="509"/>
        <v>0.27692529419708356</v>
      </c>
      <c r="FT1439" s="1" t="str">
        <f t="shared" si="510"/>
        <v/>
      </c>
      <c r="FU1439" s="1">
        <f t="shared" si="511"/>
        <v>3.4321054039664657E-2</v>
      </c>
      <c r="FV1439" s="1" t="str">
        <f t="shared" si="512"/>
        <v/>
      </c>
      <c r="FW1439" s="1">
        <f t="shared" si="513"/>
        <v>7.6161865275188701E-301</v>
      </c>
      <c r="FX1439" s="1" t="str">
        <f t="shared" si="514"/>
        <v/>
      </c>
      <c r="FY1439" s="1" t="str">
        <f t="shared" si="515"/>
        <v/>
      </c>
      <c r="GC1439" s="1">
        <v>852</v>
      </c>
      <c r="GD1439" s="1">
        <f t="shared" si="524"/>
        <v>-20.982294588739009</v>
      </c>
      <c r="GE1439" s="1">
        <f t="shared" si="516"/>
        <v>9.4466212170171548E-3</v>
      </c>
      <c r="GF1439" s="1">
        <f t="shared" si="517"/>
        <v>0.27692529419708378</v>
      </c>
      <c r="GG1439" s="1" t="str">
        <f t="shared" si="518"/>
        <v/>
      </c>
      <c r="GH1439" s="1">
        <f t="shared" si="519"/>
        <v>9.4466212170171548E-3</v>
      </c>
      <c r="GI1439" s="1" t="str">
        <f t="shared" si="520"/>
        <v/>
      </c>
      <c r="GJ1439" s="1">
        <f t="shared" si="521"/>
        <v>0</v>
      </c>
      <c r="GK1439" s="1" t="str">
        <f t="shared" si="522"/>
        <v/>
      </c>
      <c r="GL1439" s="1" t="str">
        <f t="shared" si="523"/>
        <v/>
      </c>
      <c r="HA1439" s="2"/>
      <c r="HB1439" s="2">
        <f t="shared" si="495"/>
        <v>5.4848000000000914</v>
      </c>
      <c r="HC1439" s="145">
        <f t="shared" si="496"/>
        <v>0.60101790704853797</v>
      </c>
      <c r="HD1439" s="2">
        <f t="shared" si="497"/>
        <v>7.7237804272178856E-4</v>
      </c>
      <c r="HE1439" s="2" t="str">
        <f t="shared" si="493"/>
        <v/>
      </c>
      <c r="HF1439" s="24" t="str">
        <f t="shared" si="494"/>
        <v/>
      </c>
    </row>
    <row r="1440" spans="157:214" ht="20.100000000000001" customHeight="1" x14ac:dyDescent="0.25">
      <c r="FA1440" s="2">
        <v>853</v>
      </c>
      <c r="FB1440" s="1">
        <f t="shared" si="498"/>
        <v>-2712.0301328594105</v>
      </c>
      <c r="FC1440" s="1">
        <f t="shared" si="499"/>
        <v>7.2763825828019597E-5</v>
      </c>
      <c r="FD1440" s="1">
        <f t="shared" si="500"/>
        <v>0.27826614641229752</v>
      </c>
      <c r="FE1440" s="1" t="str">
        <f t="shared" si="501"/>
        <v/>
      </c>
      <c r="FF1440" s="1">
        <f t="shared" si="502"/>
        <v>7.2763825828019597E-5</v>
      </c>
      <c r="FG1440" s="1" t="str">
        <f t="shared" si="503"/>
        <v/>
      </c>
      <c r="FI1440" s="1">
        <f t="shared" si="504"/>
        <v>2.3519772934502437E-162</v>
      </c>
      <c r="FJ1440" s="1" t="str">
        <f t="shared" si="505"/>
        <v/>
      </c>
      <c r="FK1440" s="1" t="str">
        <f t="shared" si="506"/>
        <v/>
      </c>
      <c r="FP1440" s="2">
        <v>853</v>
      </c>
      <c r="FQ1440" s="1">
        <f t="shared" si="507"/>
        <v>-5.7362026285649819</v>
      </c>
      <c r="FR1440" s="1">
        <f t="shared" si="508"/>
        <v>3.4402147379701382E-2</v>
      </c>
      <c r="FS1440" s="1">
        <f t="shared" si="509"/>
        <v>0.27826614641229752</v>
      </c>
      <c r="FT1440" s="1" t="str">
        <f t="shared" si="510"/>
        <v/>
      </c>
      <c r="FU1440" s="1">
        <f t="shared" si="511"/>
        <v>3.4402147379701382E-2</v>
      </c>
      <c r="FV1440" s="1" t="str">
        <f t="shared" si="512"/>
        <v/>
      </c>
      <c r="FW1440" s="1">
        <f t="shared" si="513"/>
        <v>8.8341918004640896E-301</v>
      </c>
      <c r="FX1440" s="1" t="str">
        <f t="shared" si="514"/>
        <v/>
      </c>
      <c r="FY1440" s="1" t="str">
        <f t="shared" si="515"/>
        <v/>
      </c>
      <c r="GC1440" s="2">
        <v>853</v>
      </c>
      <c r="GD1440" s="1">
        <f t="shared" si="524"/>
        <v>-20.840522328004297</v>
      </c>
      <c r="GE1440" s="1">
        <f t="shared" si="516"/>
        <v>9.4689415707470952E-3</v>
      </c>
      <c r="GF1440" s="1">
        <f t="shared" si="517"/>
        <v>0.27826614641229758</v>
      </c>
      <c r="GG1440" s="1" t="str">
        <f t="shared" si="518"/>
        <v/>
      </c>
      <c r="GH1440" s="1">
        <f t="shared" si="519"/>
        <v>9.4689415707470952E-3</v>
      </c>
      <c r="GI1440" s="1" t="str">
        <f t="shared" si="520"/>
        <v/>
      </c>
      <c r="GJ1440" s="1">
        <f t="shared" si="521"/>
        <v>0</v>
      </c>
      <c r="GK1440" s="1" t="str">
        <f t="shared" si="522"/>
        <v/>
      </c>
      <c r="GL1440" s="1" t="str">
        <f t="shared" si="523"/>
        <v/>
      </c>
      <c r="HA1440" s="2"/>
      <c r="HB1440" s="2">
        <f t="shared" si="495"/>
        <v>5.4912000000000916</v>
      </c>
      <c r="HC1440" s="145">
        <f t="shared" si="496"/>
        <v>0.60024552900581618</v>
      </c>
      <c r="HD1440" s="2">
        <f t="shared" si="497"/>
        <v>7.7215698396981836E-4</v>
      </c>
      <c r="HE1440" s="2" t="str">
        <f t="shared" si="493"/>
        <v/>
      </c>
      <c r="HF1440" s="24" t="str">
        <f t="shared" si="494"/>
        <v/>
      </c>
    </row>
    <row r="1441" spans="157:214" ht="20.100000000000001" customHeight="1" x14ac:dyDescent="0.25">
      <c r="FA1441" s="1">
        <v>854</v>
      </c>
      <c r="FB1441" s="1">
        <f t="shared" si="498"/>
        <v>-2693.5809482821351</v>
      </c>
      <c r="FC1441" s="1">
        <f t="shared" si="499"/>
        <v>7.2934584286490111E-5</v>
      </c>
      <c r="FD1441" s="1">
        <f t="shared" si="500"/>
        <v>0.27961015601934913</v>
      </c>
      <c r="FE1441" s="1" t="str">
        <f t="shared" si="501"/>
        <v/>
      </c>
      <c r="FF1441" s="1">
        <f t="shared" si="502"/>
        <v>7.2934584286490111E-5</v>
      </c>
      <c r="FG1441" s="1" t="str">
        <f t="shared" si="503"/>
        <v/>
      </c>
      <c r="FI1441" s="1">
        <f t="shared" si="504"/>
        <v>2.6195366049727088E-162</v>
      </c>
      <c r="FJ1441" s="1" t="str">
        <f t="shared" si="505"/>
        <v/>
      </c>
      <c r="FK1441" s="1" t="str">
        <f t="shared" si="506"/>
        <v/>
      </c>
      <c r="FP1441" s="1">
        <v>854</v>
      </c>
      <c r="FQ1441" s="1">
        <f t="shared" si="507"/>
        <v>-5.6971808419761061</v>
      </c>
      <c r="FR1441" s="1">
        <f t="shared" si="508"/>
        <v>3.4482880595523728E-2</v>
      </c>
      <c r="FS1441" s="1">
        <f t="shared" si="509"/>
        <v>0.27961015601934902</v>
      </c>
      <c r="FT1441" s="1" t="str">
        <f t="shared" si="510"/>
        <v/>
      </c>
      <c r="FU1441" s="1">
        <f t="shared" si="511"/>
        <v>3.4482880595523728E-2</v>
      </c>
      <c r="FV1441" s="1" t="str">
        <f t="shared" si="512"/>
        <v/>
      </c>
      <c r="FW1441" s="1">
        <f t="shared" si="513"/>
        <v>1.0246820480076529E-300</v>
      </c>
      <c r="FX1441" s="1" t="str">
        <f t="shared" si="514"/>
        <v/>
      </c>
      <c r="FY1441" s="1" t="str">
        <f t="shared" si="515"/>
        <v/>
      </c>
      <c r="GC1441" s="1">
        <v>854</v>
      </c>
      <c r="GD1441" s="1">
        <f t="shared" si="524"/>
        <v>-20.698750067269572</v>
      </c>
      <c r="GE1441" s="1">
        <f t="shared" si="516"/>
        <v>9.4911628028987675E-3</v>
      </c>
      <c r="GF1441" s="1">
        <f t="shared" si="517"/>
        <v>0.27961015601934924</v>
      </c>
      <c r="GG1441" s="1" t="str">
        <f t="shared" si="518"/>
        <v/>
      </c>
      <c r="GH1441" s="1">
        <f t="shared" si="519"/>
        <v>9.4911628028987675E-3</v>
      </c>
      <c r="GI1441" s="1" t="str">
        <f t="shared" si="520"/>
        <v/>
      </c>
      <c r="GJ1441" s="1">
        <f t="shared" si="521"/>
        <v>0</v>
      </c>
      <c r="GK1441" s="1" t="str">
        <f t="shared" si="522"/>
        <v/>
      </c>
      <c r="GL1441" s="1" t="str">
        <f t="shared" si="523"/>
        <v/>
      </c>
      <c r="HA1441" s="2"/>
      <c r="HB1441" s="2">
        <f t="shared" si="495"/>
        <v>5.4976000000000917</v>
      </c>
      <c r="HC1441" s="145">
        <f t="shared" si="496"/>
        <v>0.59947337202184636</v>
      </c>
      <c r="HD1441" s="2">
        <f t="shared" si="497"/>
        <v>7.7193337005987406E-4</v>
      </c>
      <c r="HE1441" s="2" t="str">
        <f t="shared" si="493"/>
        <v/>
      </c>
      <c r="HF1441" s="24" t="str">
        <f t="shared" si="494"/>
        <v/>
      </c>
    </row>
    <row r="1442" spans="157:214" ht="20.100000000000001" customHeight="1" x14ac:dyDescent="0.25">
      <c r="FA1442" s="1">
        <v>855</v>
      </c>
      <c r="FB1442" s="1">
        <f t="shared" si="498"/>
        <v>-2675.1317637048614</v>
      </c>
      <c r="FC1442" s="1">
        <f t="shared" si="499"/>
        <v>7.3104573789718115E-5</v>
      </c>
      <c r="FD1442" s="1">
        <f t="shared" si="500"/>
        <v>0.28095730889856418</v>
      </c>
      <c r="FE1442" s="1" t="str">
        <f t="shared" si="501"/>
        <v/>
      </c>
      <c r="FF1442" s="1">
        <f t="shared" si="502"/>
        <v>7.3104573789718115E-5</v>
      </c>
      <c r="FG1442" s="1" t="str">
        <f t="shared" si="503"/>
        <v/>
      </c>
      <c r="FI1442" s="1">
        <f t="shared" si="504"/>
        <v>2.9174865987129131E-162</v>
      </c>
      <c r="FJ1442" s="1" t="str">
        <f t="shared" si="505"/>
        <v/>
      </c>
      <c r="FK1442" s="1" t="str">
        <f t="shared" si="506"/>
        <v/>
      </c>
      <c r="FP1442" s="1">
        <v>855</v>
      </c>
      <c r="FQ1442" s="1">
        <f t="shared" si="507"/>
        <v>-5.6581590553872303</v>
      </c>
      <c r="FR1442" s="1">
        <f t="shared" si="508"/>
        <v>3.4563250255536852E-2</v>
      </c>
      <c r="FS1442" s="1">
        <f t="shared" si="509"/>
        <v>0.28095730889856407</v>
      </c>
      <c r="FT1442" s="1" t="str">
        <f t="shared" si="510"/>
        <v/>
      </c>
      <c r="FU1442" s="1">
        <f t="shared" si="511"/>
        <v>3.4563250255536852E-2</v>
      </c>
      <c r="FV1442" s="1" t="str">
        <f t="shared" si="512"/>
        <v/>
      </c>
      <c r="FW1442" s="1">
        <f t="shared" si="513"/>
        <v>1.1885144943489735E-300</v>
      </c>
      <c r="FX1442" s="1" t="str">
        <f t="shared" si="514"/>
        <v/>
      </c>
      <c r="FY1442" s="1" t="str">
        <f t="shared" si="515"/>
        <v/>
      </c>
      <c r="GC1442" s="1">
        <v>855</v>
      </c>
      <c r="GD1442" s="1">
        <f t="shared" si="524"/>
        <v>-20.556977806534846</v>
      </c>
      <c r="GE1442" s="1">
        <f t="shared" si="516"/>
        <v>9.5132839689505734E-3</v>
      </c>
      <c r="GF1442" s="1">
        <f t="shared" si="517"/>
        <v>0.2809573088985643</v>
      </c>
      <c r="GG1442" s="1" t="str">
        <f t="shared" si="518"/>
        <v/>
      </c>
      <c r="GH1442" s="1">
        <f t="shared" si="519"/>
        <v>9.5132839689505734E-3</v>
      </c>
      <c r="GI1442" s="1" t="str">
        <f t="shared" si="520"/>
        <v/>
      </c>
      <c r="GJ1442" s="1">
        <f t="shared" si="521"/>
        <v>0</v>
      </c>
      <c r="GK1442" s="1" t="str">
        <f t="shared" si="522"/>
        <v/>
      </c>
      <c r="GL1442" s="1" t="str">
        <f t="shared" si="523"/>
        <v/>
      </c>
      <c r="HA1442" s="2"/>
      <c r="HB1442" s="2">
        <f t="shared" si="495"/>
        <v>5.5040000000000919</v>
      </c>
      <c r="HC1442" s="145">
        <f t="shared" si="496"/>
        <v>0.59870143865178649</v>
      </c>
      <c r="HD1442" s="2">
        <f t="shared" si="497"/>
        <v>7.7170720933672499E-4</v>
      </c>
      <c r="HE1442" s="2" t="str">
        <f t="shared" si="493"/>
        <v/>
      </c>
      <c r="HF1442" s="24" t="str">
        <f t="shared" si="494"/>
        <v/>
      </c>
    </row>
    <row r="1443" spans="157:214" ht="20.100000000000001" customHeight="1" x14ac:dyDescent="0.25">
      <c r="FA1443" s="1">
        <v>856</v>
      </c>
      <c r="FB1443" s="1">
        <f t="shared" si="498"/>
        <v>-2656.682579127586</v>
      </c>
      <c r="FC1443" s="1">
        <f t="shared" si="499"/>
        <v>7.3273787099530831E-5</v>
      </c>
      <c r="FD1443" s="1">
        <f t="shared" si="500"/>
        <v>0.28230759079654538</v>
      </c>
      <c r="FE1443" s="1" t="str">
        <f t="shared" si="501"/>
        <v/>
      </c>
      <c r="FF1443" s="1">
        <f t="shared" si="502"/>
        <v>7.3273787099530831E-5</v>
      </c>
      <c r="FG1443" s="1" t="str">
        <f t="shared" si="503"/>
        <v/>
      </c>
      <c r="FI1443" s="1">
        <f t="shared" si="504"/>
        <v>3.2492738795677686E-162</v>
      </c>
      <c r="FJ1443" s="1" t="str">
        <f t="shared" si="505"/>
        <v/>
      </c>
      <c r="FK1443" s="1" t="str">
        <f t="shared" si="506"/>
        <v/>
      </c>
      <c r="FP1443" s="1">
        <v>856</v>
      </c>
      <c r="FQ1443" s="1">
        <f t="shared" si="507"/>
        <v>-5.6191372687983474</v>
      </c>
      <c r="FR1443" s="1">
        <f t="shared" si="508"/>
        <v>3.4643252937591303E-2</v>
      </c>
      <c r="FS1443" s="1">
        <f t="shared" si="509"/>
        <v>0.28230759079654544</v>
      </c>
      <c r="FT1443" s="1" t="str">
        <f t="shared" si="510"/>
        <v/>
      </c>
      <c r="FU1443" s="1">
        <f t="shared" si="511"/>
        <v>3.4643252937591303E-2</v>
      </c>
      <c r="FV1443" s="1" t="str">
        <f t="shared" si="512"/>
        <v/>
      </c>
      <c r="FW1443" s="1">
        <f t="shared" si="513"/>
        <v>1.3785194198896879E-300</v>
      </c>
      <c r="FX1443" s="1" t="str">
        <f t="shared" si="514"/>
        <v/>
      </c>
      <c r="FY1443" s="1" t="str">
        <f t="shared" si="515"/>
        <v/>
      </c>
      <c r="GC1443" s="1">
        <v>856</v>
      </c>
      <c r="GD1443" s="1">
        <f t="shared" si="524"/>
        <v>-20.41520554580012</v>
      </c>
      <c r="GE1443" s="1">
        <f t="shared" si="516"/>
        <v>9.5353041269806947E-3</v>
      </c>
      <c r="GF1443" s="1">
        <f t="shared" si="517"/>
        <v>0.28230759079654555</v>
      </c>
      <c r="GG1443" s="1" t="str">
        <f t="shared" si="518"/>
        <v/>
      </c>
      <c r="GH1443" s="1">
        <f t="shared" si="519"/>
        <v>9.5353041269806947E-3</v>
      </c>
      <c r="GI1443" s="1" t="str">
        <f t="shared" si="520"/>
        <v/>
      </c>
      <c r="GJ1443" s="1">
        <f t="shared" si="521"/>
        <v>0</v>
      </c>
      <c r="GK1443" s="1" t="str">
        <f t="shared" si="522"/>
        <v/>
      </c>
      <c r="GL1443" s="1" t="str">
        <f t="shared" si="523"/>
        <v/>
      </c>
      <c r="HA1443" s="2"/>
      <c r="HB1443" s="2">
        <f t="shared" si="495"/>
        <v>5.5104000000000921</v>
      </c>
      <c r="HC1443" s="145">
        <f t="shared" si="496"/>
        <v>0.59792973144244976</v>
      </c>
      <c r="HD1443" s="2">
        <f t="shared" si="497"/>
        <v>7.7147851014103264E-4</v>
      </c>
      <c r="HE1443" s="2" t="str">
        <f t="shared" si="493"/>
        <v/>
      </c>
      <c r="HF1443" s="24" t="str">
        <f t="shared" si="494"/>
        <v/>
      </c>
    </row>
    <row r="1444" spans="157:214" ht="20.100000000000001" customHeight="1" x14ac:dyDescent="0.25">
      <c r="FA1444" s="1">
        <v>857</v>
      </c>
      <c r="FB1444" s="1">
        <f t="shared" si="498"/>
        <v>-2638.2333945503105</v>
      </c>
      <c r="FC1444" s="1">
        <f t="shared" si="499"/>
        <v>7.3442216998243612E-5</v>
      </c>
      <c r="FD1444" s="1">
        <f t="shared" si="500"/>
        <v>0.28366098732654499</v>
      </c>
      <c r="FE1444" s="1" t="str">
        <f t="shared" si="501"/>
        <v/>
      </c>
      <c r="FF1444" s="1">
        <f t="shared" si="502"/>
        <v>7.3442216998243612E-5</v>
      </c>
      <c r="FG1444" s="1" t="str">
        <f t="shared" si="503"/>
        <v/>
      </c>
      <c r="FI1444" s="1">
        <f t="shared" si="504"/>
        <v>3.6187353271684983E-162</v>
      </c>
      <c r="FJ1444" s="1" t="str">
        <f t="shared" si="505"/>
        <v/>
      </c>
      <c r="FK1444" s="1" t="str">
        <f t="shared" si="506"/>
        <v/>
      </c>
      <c r="FP1444" s="1">
        <v>857</v>
      </c>
      <c r="FQ1444" s="1">
        <f t="shared" si="507"/>
        <v>-5.5801154822094716</v>
      </c>
      <c r="FR1444" s="1">
        <f t="shared" si="508"/>
        <v>3.4722885229224239E-2</v>
      </c>
      <c r="FS1444" s="1">
        <f t="shared" si="509"/>
        <v>0.28366098732654499</v>
      </c>
      <c r="FT1444" s="1" t="str">
        <f t="shared" si="510"/>
        <v/>
      </c>
      <c r="FU1444" s="1">
        <f t="shared" si="511"/>
        <v>3.4722885229224239E-2</v>
      </c>
      <c r="FV1444" s="1" t="str">
        <f t="shared" si="512"/>
        <v/>
      </c>
      <c r="FW1444" s="1">
        <f t="shared" si="513"/>
        <v>1.5988743891965369E-300</v>
      </c>
      <c r="FX1444" s="1" t="str">
        <f t="shared" si="514"/>
        <v/>
      </c>
      <c r="FY1444" s="1" t="str">
        <f t="shared" si="515"/>
        <v/>
      </c>
      <c r="GC1444" s="1">
        <v>857</v>
      </c>
      <c r="GD1444" s="1">
        <f t="shared" si="524"/>
        <v>-20.273433285065394</v>
      </c>
      <c r="GE1444" s="1">
        <f t="shared" si="516"/>
        <v>9.5572223377334894E-3</v>
      </c>
      <c r="GF1444" s="1">
        <f t="shared" si="517"/>
        <v>0.28366098732654521</v>
      </c>
      <c r="GG1444" s="1" t="str">
        <f t="shared" si="518"/>
        <v/>
      </c>
      <c r="GH1444" s="1">
        <f t="shared" si="519"/>
        <v>9.5572223377334894E-3</v>
      </c>
      <c r="GI1444" s="1" t="str">
        <f t="shared" si="520"/>
        <v/>
      </c>
      <c r="GJ1444" s="1">
        <f t="shared" si="521"/>
        <v>0</v>
      </c>
      <c r="GK1444" s="1" t="str">
        <f t="shared" si="522"/>
        <v/>
      </c>
      <c r="GL1444" s="1" t="str">
        <f t="shared" si="523"/>
        <v/>
      </c>
      <c r="HA1444" s="2"/>
      <c r="HB1444" s="2">
        <f t="shared" si="495"/>
        <v>5.5168000000000923</v>
      </c>
      <c r="HC1444" s="145">
        <f t="shared" si="496"/>
        <v>0.59715825293230873</v>
      </c>
      <c r="HD1444" s="2">
        <f t="shared" si="497"/>
        <v>7.712472808114601E-4</v>
      </c>
      <c r="HE1444" s="2" t="str">
        <f t="shared" si="493"/>
        <v/>
      </c>
      <c r="HF1444" s="24" t="str">
        <f t="shared" si="494"/>
        <v/>
      </c>
    </row>
    <row r="1445" spans="157:214" ht="20.100000000000001" customHeight="1" x14ac:dyDescent="0.25">
      <c r="FA1445" s="1">
        <v>858</v>
      </c>
      <c r="FB1445" s="1">
        <f t="shared" si="498"/>
        <v>-2619.7842099730351</v>
      </c>
      <c r="FC1445" s="1">
        <f t="shared" si="499"/>
        <v>7.3609856289169921E-5</v>
      </c>
      <c r="FD1445" s="1">
        <f t="shared" si="500"/>
        <v>0.2850174839688478</v>
      </c>
      <c r="FE1445" s="1" t="str">
        <f t="shared" si="501"/>
        <v/>
      </c>
      <c r="FF1445" s="1">
        <f t="shared" si="502"/>
        <v>7.3609856289169921E-5</v>
      </c>
      <c r="FG1445" s="1" t="str">
        <f t="shared" si="503"/>
        <v/>
      </c>
      <c r="FI1445" s="1">
        <f t="shared" si="504"/>
        <v>4.0301422198325412E-162</v>
      </c>
      <c r="FJ1445" s="1" t="str">
        <f t="shared" si="505"/>
        <v/>
      </c>
      <c r="FK1445" s="1" t="str">
        <f t="shared" si="506"/>
        <v/>
      </c>
      <c r="FP1445" s="1">
        <v>858</v>
      </c>
      <c r="FQ1445" s="1">
        <f t="shared" si="507"/>
        <v>-5.5410936956205958</v>
      </c>
      <c r="FR1445" s="1">
        <f t="shared" si="508"/>
        <v>3.4802143727900581E-2</v>
      </c>
      <c r="FS1445" s="1">
        <f t="shared" si="509"/>
        <v>0.28501748396884768</v>
      </c>
      <c r="FT1445" s="1" t="str">
        <f t="shared" si="510"/>
        <v/>
      </c>
      <c r="FU1445" s="1">
        <f t="shared" si="511"/>
        <v>3.4802143727900581E-2</v>
      </c>
      <c r="FV1445" s="1" t="str">
        <f t="shared" si="512"/>
        <v/>
      </c>
      <c r="FW1445" s="1">
        <f t="shared" si="513"/>
        <v>1.8544232119501564E-300</v>
      </c>
      <c r="FX1445" s="1" t="str">
        <f t="shared" si="514"/>
        <v/>
      </c>
      <c r="FY1445" s="1" t="str">
        <f t="shared" si="515"/>
        <v/>
      </c>
      <c r="GC1445" s="1">
        <v>858</v>
      </c>
      <c r="GD1445" s="1">
        <f t="shared" si="524"/>
        <v>-20.131661024330683</v>
      </c>
      <c r="GE1445" s="1">
        <f t="shared" si="516"/>
        <v>9.5790376646858466E-3</v>
      </c>
      <c r="GF1445" s="1">
        <f t="shared" si="517"/>
        <v>0.28501748396884785</v>
      </c>
      <c r="GG1445" s="1" t="str">
        <f t="shared" si="518"/>
        <v/>
      </c>
      <c r="GH1445" s="1">
        <f t="shared" si="519"/>
        <v>9.5790376646858466E-3</v>
      </c>
      <c r="GI1445" s="1" t="str">
        <f t="shared" si="520"/>
        <v/>
      </c>
      <c r="GJ1445" s="1">
        <f t="shared" si="521"/>
        <v>0</v>
      </c>
      <c r="GK1445" s="1" t="str">
        <f t="shared" si="522"/>
        <v/>
      </c>
      <c r="GL1445" s="1" t="str">
        <f t="shared" si="523"/>
        <v/>
      </c>
      <c r="HA1445" s="2"/>
      <c r="HB1445" s="2">
        <f t="shared" si="495"/>
        <v>5.5232000000000925</v>
      </c>
      <c r="HC1445" s="145">
        <f t="shared" si="496"/>
        <v>0.59638700565149727</v>
      </c>
      <c r="HD1445" s="2">
        <f t="shared" si="497"/>
        <v>7.7101352968211856E-4</v>
      </c>
      <c r="HE1445" s="2" t="str">
        <f t="shared" si="493"/>
        <v/>
      </c>
      <c r="HF1445" s="24" t="str">
        <f t="shared" si="494"/>
        <v/>
      </c>
    </row>
    <row r="1446" spans="157:214" ht="20.100000000000001" customHeight="1" x14ac:dyDescent="0.25">
      <c r="FA1446" s="2">
        <v>859</v>
      </c>
      <c r="FB1446" s="1">
        <f t="shared" si="498"/>
        <v>-2601.3350253957615</v>
      </c>
      <c r="FC1446" s="1">
        <f t="shared" si="499"/>
        <v>7.3776697797130712E-5</v>
      </c>
      <c r="FD1446" s="1">
        <f t="shared" si="500"/>
        <v>0.2863770660711632</v>
      </c>
      <c r="FE1446" s="1" t="str">
        <f t="shared" si="501"/>
        <v/>
      </c>
      <c r="FF1446" s="1">
        <f t="shared" si="502"/>
        <v>7.3776697797130712E-5</v>
      </c>
      <c r="FG1446" s="1" t="str">
        <f t="shared" si="503"/>
        <v/>
      </c>
      <c r="FI1446" s="1">
        <f t="shared" si="504"/>
        <v>4.4882493393411451E-162</v>
      </c>
      <c r="FJ1446" s="1" t="str">
        <f t="shared" si="505"/>
        <v/>
      </c>
      <c r="FK1446" s="1" t="str">
        <f t="shared" si="506"/>
        <v/>
      </c>
      <c r="FP1446" s="2">
        <v>859</v>
      </c>
      <c r="FQ1446" s="1">
        <f t="shared" si="507"/>
        <v>-5.5020719090317201</v>
      </c>
      <c r="FR1446" s="1">
        <f t="shared" si="508"/>
        <v>3.4881025041253788E-2</v>
      </c>
      <c r="FS1446" s="1">
        <f t="shared" si="509"/>
        <v>0.28637706607116314</v>
      </c>
      <c r="FT1446" s="1" t="str">
        <f t="shared" si="510"/>
        <v/>
      </c>
      <c r="FU1446" s="1">
        <f t="shared" si="511"/>
        <v>3.4881025041253788E-2</v>
      </c>
      <c r="FV1446" s="1" t="str">
        <f t="shared" si="512"/>
        <v/>
      </c>
      <c r="FW1446" s="1">
        <f t="shared" si="513"/>
        <v>2.1507821067917447E-300</v>
      </c>
      <c r="FX1446" s="1" t="str">
        <f t="shared" si="514"/>
        <v/>
      </c>
      <c r="FY1446" s="1" t="str">
        <f t="shared" si="515"/>
        <v/>
      </c>
      <c r="GC1446" s="2">
        <v>859</v>
      </c>
      <c r="GD1446" s="1">
        <f t="shared" si="524"/>
        <v>-19.989888763595957</v>
      </c>
      <c r="GE1446" s="1">
        <f t="shared" si="516"/>
        <v>9.6007491741134862E-3</v>
      </c>
      <c r="GF1446" s="1">
        <f t="shared" si="517"/>
        <v>0.28637706607116331</v>
      </c>
      <c r="GG1446" s="1" t="str">
        <f t="shared" si="518"/>
        <v/>
      </c>
      <c r="GH1446" s="1">
        <f t="shared" si="519"/>
        <v>9.6007491741134862E-3</v>
      </c>
      <c r="GI1446" s="1" t="str">
        <f t="shared" si="520"/>
        <v/>
      </c>
      <c r="GJ1446" s="1">
        <f t="shared" si="521"/>
        <v>0</v>
      </c>
      <c r="GK1446" s="1" t="str">
        <f t="shared" si="522"/>
        <v/>
      </c>
      <c r="GL1446" s="1" t="str">
        <f t="shared" si="523"/>
        <v/>
      </c>
      <c r="HA1446" s="2"/>
      <c r="HB1446" s="2">
        <f t="shared" si="495"/>
        <v>5.5296000000000927</v>
      </c>
      <c r="HC1446" s="145">
        <f t="shared" si="496"/>
        <v>0.59561599212181515</v>
      </c>
      <c r="HD1446" s="2">
        <f t="shared" si="497"/>
        <v>7.7077726508445465E-4</v>
      </c>
      <c r="HE1446" s="2" t="str">
        <f t="shared" si="493"/>
        <v/>
      </c>
      <c r="HF1446" s="24" t="str">
        <f t="shared" si="494"/>
        <v/>
      </c>
    </row>
    <row r="1447" spans="157:214" ht="20.100000000000001" customHeight="1" x14ac:dyDescent="0.25">
      <c r="FA1447" s="1">
        <v>860</v>
      </c>
      <c r="FB1447" s="1">
        <f t="shared" si="498"/>
        <v>-2582.885840818486</v>
      </c>
      <c r="FC1447" s="1">
        <f t="shared" si="499"/>
        <v>7.39427343689632E-5</v>
      </c>
      <c r="FD1447" s="1">
        <f t="shared" si="500"/>
        <v>0.28773971884902694</v>
      </c>
      <c r="FE1447" s="1" t="str">
        <f t="shared" si="501"/>
        <v/>
      </c>
      <c r="FF1447" s="1">
        <f t="shared" si="502"/>
        <v>7.39427343689632E-5</v>
      </c>
      <c r="FG1447" s="1" t="str">
        <f t="shared" si="503"/>
        <v/>
      </c>
      <c r="FI1447" s="1">
        <f t="shared" si="504"/>
        <v>4.9983496178947283E-162</v>
      </c>
      <c r="FJ1447" s="1" t="str">
        <f t="shared" si="505"/>
        <v/>
      </c>
      <c r="FK1447" s="1" t="str">
        <f t="shared" si="506"/>
        <v/>
      </c>
      <c r="FP1447" s="1">
        <v>860</v>
      </c>
      <c r="FQ1447" s="1">
        <f t="shared" si="507"/>
        <v>-5.4630501224428372</v>
      </c>
      <c r="FR1447" s="1">
        <f t="shared" si="508"/>
        <v>3.4959525787326473E-2</v>
      </c>
      <c r="FS1447" s="1">
        <f t="shared" si="509"/>
        <v>0.28773971884902705</v>
      </c>
      <c r="FT1447" s="1" t="str">
        <f t="shared" si="510"/>
        <v/>
      </c>
      <c r="FU1447" s="1">
        <f t="shared" si="511"/>
        <v>3.4959525787326473E-2</v>
      </c>
      <c r="FV1447" s="1" t="str">
        <f t="shared" si="512"/>
        <v/>
      </c>
      <c r="FW1447" s="1">
        <f t="shared" si="513"/>
        <v>2.4944627676464982E-300</v>
      </c>
      <c r="FX1447" s="1" t="str">
        <f t="shared" si="514"/>
        <v/>
      </c>
      <c r="FY1447" s="1" t="str">
        <f t="shared" si="515"/>
        <v/>
      </c>
      <c r="GC1447" s="1">
        <v>860</v>
      </c>
      <c r="GD1447" s="1">
        <f t="shared" si="524"/>
        <v>-19.848116502861231</v>
      </c>
      <c r="GE1447" s="1">
        <f t="shared" si="516"/>
        <v>9.6223559351571522E-3</v>
      </c>
      <c r="GF1447" s="1">
        <f t="shared" si="517"/>
        <v>0.28773971884902705</v>
      </c>
      <c r="GG1447" s="1" t="str">
        <f t="shared" si="518"/>
        <v/>
      </c>
      <c r="GH1447" s="1">
        <f t="shared" si="519"/>
        <v>9.6223559351571522E-3</v>
      </c>
      <c r="GI1447" s="1" t="str">
        <f t="shared" si="520"/>
        <v/>
      </c>
      <c r="GJ1447" s="1">
        <f t="shared" si="521"/>
        <v>0</v>
      </c>
      <c r="GK1447" s="1" t="str">
        <f t="shared" si="522"/>
        <v/>
      </c>
      <c r="GL1447" s="1" t="str">
        <f t="shared" si="523"/>
        <v/>
      </c>
      <c r="HA1447" s="2"/>
      <c r="HB1447" s="2">
        <f t="shared" si="495"/>
        <v>5.5360000000000928</v>
      </c>
      <c r="HC1447" s="145">
        <f t="shared" si="496"/>
        <v>0.5948452148567307</v>
      </c>
      <c r="HD1447" s="2">
        <f t="shared" si="497"/>
        <v>7.705384953462513E-4</v>
      </c>
      <c r="HE1447" s="2" t="str">
        <f t="shared" si="493"/>
        <v/>
      </c>
      <c r="HF1447" s="24" t="str">
        <f t="shared" si="494"/>
        <v/>
      </c>
    </row>
    <row r="1448" spans="157:214" ht="20.100000000000001" customHeight="1" x14ac:dyDescent="0.25">
      <c r="FA1448" s="1">
        <v>861</v>
      </c>
      <c r="FB1448" s="1">
        <f t="shared" si="498"/>
        <v>-2564.4366562412106</v>
      </c>
      <c r="FC1448" s="1">
        <f t="shared" si="499"/>
        <v>7.4107958874029101E-5</v>
      </c>
      <c r="FD1448" s="1">
        <f t="shared" si="500"/>
        <v>0.28910542738621148</v>
      </c>
      <c r="FE1448" s="1" t="str">
        <f t="shared" si="501"/>
        <v/>
      </c>
      <c r="FF1448" s="1">
        <f t="shared" si="502"/>
        <v>7.4107958874029101E-5</v>
      </c>
      <c r="FG1448" s="1" t="str">
        <f t="shared" si="503"/>
        <v/>
      </c>
      <c r="FI1448" s="1">
        <f t="shared" si="504"/>
        <v>5.5663349517900906E-162</v>
      </c>
      <c r="FJ1448" s="1" t="str">
        <f t="shared" si="505"/>
        <v/>
      </c>
      <c r="FK1448" s="1" t="str">
        <f t="shared" si="506"/>
        <v/>
      </c>
      <c r="FP1448" s="1">
        <v>861</v>
      </c>
      <c r="FQ1448" s="1">
        <f t="shared" si="507"/>
        <v>-5.4240283358539614</v>
      </c>
      <c r="FR1448" s="1">
        <f t="shared" si="508"/>
        <v>3.503764259481059E-2</v>
      </c>
      <c r="FS1448" s="1">
        <f t="shared" si="509"/>
        <v>0.28910542738621142</v>
      </c>
      <c r="FT1448" s="1" t="str">
        <f t="shared" si="510"/>
        <v/>
      </c>
      <c r="FU1448" s="1">
        <f t="shared" si="511"/>
        <v>3.503764259481059E-2</v>
      </c>
      <c r="FV1448" s="1" t="str">
        <f t="shared" si="512"/>
        <v/>
      </c>
      <c r="FW1448" s="1">
        <f t="shared" si="513"/>
        <v>2.8930150212849216E-300</v>
      </c>
      <c r="FX1448" s="1" t="str">
        <f t="shared" si="514"/>
        <v/>
      </c>
      <c r="FY1448" s="1" t="str">
        <f t="shared" si="515"/>
        <v/>
      </c>
      <c r="GC1448" s="1">
        <v>861</v>
      </c>
      <c r="GD1448" s="1">
        <f t="shared" si="524"/>
        <v>-19.706344242126505</v>
      </c>
      <c r="GE1448" s="1">
        <f t="shared" si="516"/>
        <v>9.6438570198887665E-3</v>
      </c>
      <c r="GF1448" s="1">
        <f t="shared" si="517"/>
        <v>0.28910542738621159</v>
      </c>
      <c r="GG1448" s="1" t="str">
        <f t="shared" si="518"/>
        <v/>
      </c>
      <c r="GH1448" s="1">
        <f t="shared" si="519"/>
        <v>9.6438570198887665E-3</v>
      </c>
      <c r="GI1448" s="1" t="str">
        <f t="shared" si="520"/>
        <v/>
      </c>
      <c r="GJ1448" s="1">
        <f t="shared" si="521"/>
        <v>0</v>
      </c>
      <c r="GK1448" s="1" t="str">
        <f t="shared" si="522"/>
        <v/>
      </c>
      <c r="GL1448" s="1" t="str">
        <f t="shared" si="523"/>
        <v/>
      </c>
      <c r="HA1448" s="2"/>
      <c r="HB1448" s="2">
        <f t="shared" si="495"/>
        <v>5.542400000000093</v>
      </c>
      <c r="HC1448" s="145">
        <f t="shared" si="496"/>
        <v>0.59407467636138445</v>
      </c>
      <c r="HD1448" s="2">
        <f t="shared" si="497"/>
        <v>7.7029722879118356E-4</v>
      </c>
      <c r="HE1448" s="2" t="str">
        <f t="shared" si="493"/>
        <v/>
      </c>
      <c r="HF1448" s="24" t="str">
        <f t="shared" si="494"/>
        <v/>
      </c>
    </row>
    <row r="1449" spans="157:214" ht="20.100000000000001" customHeight="1" x14ac:dyDescent="0.25">
      <c r="FA1449" s="1">
        <v>862</v>
      </c>
      <c r="FB1449" s="1">
        <f t="shared" si="498"/>
        <v>-2545.987471663937</v>
      </c>
      <c r="FC1449" s="1">
        <f t="shared" si="499"/>
        <v>7.427236420472219E-5</v>
      </c>
      <c r="FD1449" s="1">
        <f t="shared" si="500"/>
        <v>0.29047417663514641</v>
      </c>
      <c r="FE1449" s="1" t="str">
        <f t="shared" si="501"/>
        <v/>
      </c>
      <c r="FF1449" s="1">
        <f t="shared" si="502"/>
        <v>7.427236420472219E-5</v>
      </c>
      <c r="FG1449" s="1" t="str">
        <f t="shared" si="503"/>
        <v/>
      </c>
      <c r="FI1449" s="1">
        <f t="shared" si="504"/>
        <v>6.1987638766221496E-162</v>
      </c>
      <c r="FJ1449" s="1" t="str">
        <f t="shared" si="505"/>
        <v/>
      </c>
      <c r="FK1449" s="1" t="str">
        <f t="shared" si="506"/>
        <v/>
      </c>
      <c r="FP1449" s="1">
        <v>862</v>
      </c>
      <c r="FQ1449" s="1">
        <f t="shared" si="507"/>
        <v>-5.3850065492650856</v>
      </c>
      <c r="FR1449" s="1">
        <f t="shared" si="508"/>
        <v>3.5115372103287509E-2</v>
      </c>
      <c r="FS1449" s="1">
        <f t="shared" si="509"/>
        <v>0.29047417663514646</v>
      </c>
      <c r="FT1449" s="1" t="str">
        <f t="shared" si="510"/>
        <v/>
      </c>
      <c r="FU1449" s="1">
        <f t="shared" si="511"/>
        <v>3.5115372103287509E-2</v>
      </c>
      <c r="FV1449" s="1" t="str">
        <f t="shared" si="512"/>
        <v/>
      </c>
      <c r="FW1449" s="1">
        <f t="shared" si="513"/>
        <v>3.3551921922549349E-300</v>
      </c>
      <c r="FX1449" s="1" t="str">
        <f t="shared" si="514"/>
        <v/>
      </c>
      <c r="FY1449" s="1" t="str">
        <f t="shared" si="515"/>
        <v/>
      </c>
      <c r="GC1449" s="1">
        <v>862</v>
      </c>
      <c r="GD1449" s="1">
        <f t="shared" si="524"/>
        <v>-19.564571981391779</v>
      </c>
      <c r="GE1449" s="1">
        <f t="shared" si="516"/>
        <v>9.6652515033774679E-3</v>
      </c>
      <c r="GF1449" s="1">
        <f t="shared" si="517"/>
        <v>0.29047417663514663</v>
      </c>
      <c r="GG1449" s="1" t="str">
        <f t="shared" si="518"/>
        <v/>
      </c>
      <c r="GH1449" s="1">
        <f t="shared" si="519"/>
        <v>9.6652515033774679E-3</v>
      </c>
      <c r="GI1449" s="1" t="str">
        <f t="shared" si="520"/>
        <v/>
      </c>
      <c r="GJ1449" s="1">
        <f t="shared" si="521"/>
        <v>0</v>
      </c>
      <c r="GK1449" s="1" t="str">
        <f t="shared" si="522"/>
        <v/>
      </c>
      <c r="GL1449" s="1" t="str">
        <f t="shared" si="523"/>
        <v/>
      </c>
      <c r="HA1449" s="2"/>
      <c r="HB1449" s="2">
        <f t="shared" si="495"/>
        <v>5.5488000000000932</v>
      </c>
      <c r="HC1449" s="145">
        <f t="shared" si="496"/>
        <v>0.59330437913259326</v>
      </c>
      <c r="HD1449" s="2">
        <f t="shared" si="497"/>
        <v>7.7005347374037303E-4</v>
      </c>
      <c r="HE1449" s="2" t="str">
        <f t="shared" si="493"/>
        <v/>
      </c>
      <c r="HF1449" s="24" t="str">
        <f t="shared" si="494"/>
        <v/>
      </c>
    </row>
    <row r="1450" spans="157:214" ht="20.100000000000001" customHeight="1" x14ac:dyDescent="0.25">
      <c r="FA1450" s="1">
        <v>863</v>
      </c>
      <c r="FB1450" s="1">
        <f t="shared" si="498"/>
        <v>-2527.5382870866615</v>
      </c>
      <c r="FC1450" s="1">
        <f t="shared" si="499"/>
        <v>7.4435943276975167E-5</v>
      </c>
      <c r="FD1450" s="1">
        <f t="shared" si="500"/>
        <v>0.29184595141734865</v>
      </c>
      <c r="FE1450" s="1" t="str">
        <f t="shared" si="501"/>
        <v/>
      </c>
      <c r="FF1450" s="1">
        <f t="shared" si="502"/>
        <v>7.4435943276975167E-5</v>
      </c>
      <c r="FG1450" s="1" t="str">
        <f t="shared" si="503"/>
        <v/>
      </c>
      <c r="FI1450" s="1">
        <f t="shared" si="504"/>
        <v>6.9029368769646816E-162</v>
      </c>
      <c r="FJ1450" s="1" t="str">
        <f t="shared" si="505"/>
        <v/>
      </c>
      <c r="FK1450" s="1" t="str">
        <f t="shared" si="506"/>
        <v/>
      </c>
      <c r="FP1450" s="1">
        <v>863</v>
      </c>
      <c r="FQ1450" s="1">
        <f t="shared" si="507"/>
        <v>-5.3459847626762098</v>
      </c>
      <c r="FR1450" s="1">
        <f t="shared" si="508"/>
        <v>3.5192710963467599E-2</v>
      </c>
      <c r="FS1450" s="1">
        <f t="shared" si="509"/>
        <v>0.29184595141734859</v>
      </c>
      <c r="FT1450" s="1" t="str">
        <f t="shared" si="510"/>
        <v/>
      </c>
      <c r="FU1450" s="1">
        <f t="shared" si="511"/>
        <v>3.5192710963467599E-2</v>
      </c>
      <c r="FV1450" s="1" t="str">
        <f t="shared" si="512"/>
        <v/>
      </c>
      <c r="FW1450" s="1">
        <f t="shared" si="513"/>
        <v>3.8911427865221156E-300</v>
      </c>
      <c r="FX1450" s="1" t="str">
        <f t="shared" si="514"/>
        <v/>
      </c>
      <c r="FY1450" s="1" t="str">
        <f t="shared" si="515"/>
        <v/>
      </c>
      <c r="GC1450" s="1">
        <v>863</v>
      </c>
      <c r="GD1450" s="1">
        <f t="shared" si="524"/>
        <v>-19.422799720657054</v>
      </c>
      <c r="GE1450" s="1">
        <f t="shared" si="516"/>
        <v>9.6865384637555754E-3</v>
      </c>
      <c r="GF1450" s="1">
        <f t="shared" si="517"/>
        <v>0.29184595141734893</v>
      </c>
      <c r="GG1450" s="1" t="str">
        <f t="shared" si="518"/>
        <v/>
      </c>
      <c r="GH1450" s="1">
        <f t="shared" si="519"/>
        <v>9.6865384637555754E-3</v>
      </c>
      <c r="GI1450" s="1" t="str">
        <f t="shared" si="520"/>
        <v/>
      </c>
      <c r="GJ1450" s="1">
        <f t="shared" si="521"/>
        <v>0</v>
      </c>
      <c r="GK1450" s="1" t="str">
        <f t="shared" si="522"/>
        <v/>
      </c>
      <c r="GL1450" s="1" t="str">
        <f t="shared" si="523"/>
        <v/>
      </c>
      <c r="HA1450" s="2"/>
      <c r="HB1450" s="2">
        <f t="shared" si="495"/>
        <v>5.5552000000000934</v>
      </c>
      <c r="HC1450" s="145">
        <f t="shared" si="496"/>
        <v>0.59253432565885289</v>
      </c>
      <c r="HD1450" s="2">
        <f t="shared" si="497"/>
        <v>7.6980723851005628E-4</v>
      </c>
      <c r="HE1450" s="2" t="str">
        <f t="shared" si="493"/>
        <v/>
      </c>
      <c r="HF1450" s="24" t="str">
        <f t="shared" si="494"/>
        <v/>
      </c>
    </row>
    <row r="1451" spans="157:214" ht="20.100000000000001" customHeight="1" x14ac:dyDescent="0.25">
      <c r="FA1451" s="1">
        <v>864</v>
      </c>
      <c r="FB1451" s="1">
        <f t="shared" si="498"/>
        <v>-2509.0891025093861</v>
      </c>
      <c r="FC1451" s="1">
        <f t="shared" si="499"/>
        <v>7.4598689030765759E-5</v>
      </c>
      <c r="FD1451" s="1">
        <f t="shared" si="500"/>
        <v>0.29322073642386037</v>
      </c>
      <c r="FE1451" s="1" t="str">
        <f t="shared" si="501"/>
        <v/>
      </c>
      <c r="FF1451" s="1">
        <f t="shared" si="502"/>
        <v>7.4598689030765759E-5</v>
      </c>
      <c r="FG1451" s="1" t="str">
        <f t="shared" si="503"/>
        <v/>
      </c>
      <c r="FI1451" s="1">
        <f t="shared" si="504"/>
        <v>7.6869801904476477E-162</v>
      </c>
      <c r="FJ1451" s="1" t="str">
        <f t="shared" si="505"/>
        <v/>
      </c>
      <c r="FK1451" s="1" t="str">
        <f t="shared" si="506"/>
        <v/>
      </c>
      <c r="FP1451" s="1">
        <v>864</v>
      </c>
      <c r="FQ1451" s="1">
        <f t="shared" si="507"/>
        <v>-5.306962976087334</v>
      </c>
      <c r="FR1451" s="1">
        <f t="shared" si="508"/>
        <v>3.5269655837429519E-2</v>
      </c>
      <c r="FS1451" s="1">
        <f t="shared" si="509"/>
        <v>0.29322073642386026</v>
      </c>
      <c r="FT1451" s="1" t="str">
        <f t="shared" si="510"/>
        <v/>
      </c>
      <c r="FU1451" s="1">
        <f t="shared" si="511"/>
        <v>3.5269655837429519E-2</v>
      </c>
      <c r="FV1451" s="1" t="str">
        <f t="shared" si="512"/>
        <v/>
      </c>
      <c r="FW1451" s="1">
        <f t="shared" si="513"/>
        <v>4.5126326790213139E-300</v>
      </c>
      <c r="FX1451" s="1" t="str">
        <f t="shared" si="514"/>
        <v/>
      </c>
      <c r="FY1451" s="1" t="str">
        <f t="shared" si="515"/>
        <v/>
      </c>
      <c r="GC1451" s="1">
        <v>864</v>
      </c>
      <c r="GD1451" s="1">
        <f t="shared" si="524"/>
        <v>-19.281027459922342</v>
      </c>
      <c r="GE1451" s="1">
        <f t="shared" si="516"/>
        <v>9.7077169822844412E-3</v>
      </c>
      <c r="GF1451" s="1">
        <f t="shared" si="517"/>
        <v>0.29322073642386048</v>
      </c>
      <c r="GG1451" s="1" t="str">
        <f t="shared" si="518"/>
        <v/>
      </c>
      <c r="GH1451" s="1">
        <f t="shared" si="519"/>
        <v>9.7077169822844412E-3</v>
      </c>
      <c r="GI1451" s="1" t="str">
        <f t="shared" si="520"/>
        <v/>
      </c>
      <c r="GJ1451" s="1">
        <f t="shared" si="521"/>
        <v>0</v>
      </c>
      <c r="GK1451" s="1" t="str">
        <f t="shared" si="522"/>
        <v/>
      </c>
      <c r="GL1451" s="1" t="str">
        <f t="shared" si="523"/>
        <v/>
      </c>
      <c r="HA1451" s="2"/>
      <c r="HB1451" s="2">
        <f t="shared" si="495"/>
        <v>5.5616000000000936</v>
      </c>
      <c r="HC1451" s="145">
        <f t="shared" si="496"/>
        <v>0.59176451842034283</v>
      </c>
      <c r="HD1451" s="2">
        <f t="shared" si="497"/>
        <v>7.6955853141202901E-4</v>
      </c>
      <c r="HE1451" s="2" t="str">
        <f t="shared" si="493"/>
        <v/>
      </c>
      <c r="HF1451" s="24" t="str">
        <f t="shared" si="494"/>
        <v/>
      </c>
    </row>
    <row r="1452" spans="157:214" ht="20.100000000000001" customHeight="1" x14ac:dyDescent="0.25">
      <c r="FA1452" s="1">
        <v>865</v>
      </c>
      <c r="FB1452" s="1">
        <f t="shared" si="498"/>
        <v>-2490.6399179321124</v>
      </c>
      <c r="FC1452" s="1">
        <f t="shared" si="499"/>
        <v>7.4760594430621922E-5</v>
      </c>
      <c r="FD1452" s="1">
        <f t="shared" si="500"/>
        <v>0.29459851621569783</v>
      </c>
      <c r="FE1452" s="1" t="str">
        <f t="shared" si="501"/>
        <v/>
      </c>
      <c r="FF1452" s="1">
        <f t="shared" si="502"/>
        <v>7.4760594430621922E-5</v>
      </c>
      <c r="FG1452" s="1" t="str">
        <f t="shared" si="503"/>
        <v/>
      </c>
      <c r="FI1452" s="1">
        <f t="shared" si="504"/>
        <v>8.5599390628149659E-162</v>
      </c>
      <c r="FJ1452" s="1" t="str">
        <f t="shared" si="505"/>
        <v/>
      </c>
      <c r="FK1452" s="1" t="str">
        <f t="shared" si="506"/>
        <v/>
      </c>
      <c r="FP1452" s="1">
        <v>865</v>
      </c>
      <c r="FQ1452" s="1">
        <f t="shared" si="507"/>
        <v>-5.2679411894984511</v>
      </c>
      <c r="FR1452" s="1">
        <f t="shared" si="508"/>
        <v>3.5346203398859105E-2</v>
      </c>
      <c r="FS1452" s="1">
        <f t="shared" si="509"/>
        <v>0.29459851621569799</v>
      </c>
      <c r="FT1452" s="1" t="str">
        <f t="shared" si="510"/>
        <v/>
      </c>
      <c r="FU1452" s="1">
        <f t="shared" si="511"/>
        <v>3.5346203398859105E-2</v>
      </c>
      <c r="FV1452" s="1" t="str">
        <f t="shared" si="512"/>
        <v/>
      </c>
      <c r="FW1452" s="1">
        <f t="shared" si="513"/>
        <v>5.2333026552650531E-300</v>
      </c>
      <c r="FX1452" s="1" t="str">
        <f t="shared" si="514"/>
        <v/>
      </c>
      <c r="FY1452" s="1" t="str">
        <f t="shared" si="515"/>
        <v/>
      </c>
      <c r="GC1452" s="1">
        <v>865</v>
      </c>
      <c r="GD1452" s="1">
        <f t="shared" si="524"/>
        <v>-19.139255199187616</v>
      </c>
      <c r="GE1452" s="1">
        <f t="shared" si="516"/>
        <v>9.728786143420225E-3</v>
      </c>
      <c r="GF1452" s="1">
        <f t="shared" si="517"/>
        <v>0.2945985162156981</v>
      </c>
      <c r="GG1452" s="1" t="str">
        <f t="shared" si="518"/>
        <v/>
      </c>
      <c r="GH1452" s="1">
        <f t="shared" si="519"/>
        <v>9.728786143420225E-3</v>
      </c>
      <c r="GI1452" s="1" t="str">
        <f t="shared" si="520"/>
        <v/>
      </c>
      <c r="GJ1452" s="1">
        <f t="shared" si="521"/>
        <v>0</v>
      </c>
      <c r="GK1452" s="1" t="str">
        <f t="shared" si="522"/>
        <v/>
      </c>
      <c r="GL1452" s="1" t="str">
        <f t="shared" si="523"/>
        <v/>
      </c>
      <c r="HA1452" s="2"/>
      <c r="HB1452" s="2">
        <f t="shared" si="495"/>
        <v>5.5680000000000938</v>
      </c>
      <c r="HC1452" s="145">
        <f t="shared" si="496"/>
        <v>0.5909949598889308</v>
      </c>
      <c r="HD1452" s="2">
        <f t="shared" si="497"/>
        <v>7.693073607559775E-4</v>
      </c>
      <c r="HE1452" s="2" t="str">
        <f t="shared" si="493"/>
        <v/>
      </c>
      <c r="HF1452" s="24" t="str">
        <f t="shared" si="494"/>
        <v/>
      </c>
    </row>
    <row r="1453" spans="157:214" ht="20.100000000000001" customHeight="1" x14ac:dyDescent="0.25">
      <c r="FA1453" s="2">
        <v>866</v>
      </c>
      <c r="FB1453" s="1">
        <f t="shared" si="498"/>
        <v>-2472.190733354837</v>
      </c>
      <c r="FC1453" s="1">
        <f t="shared" si="499"/>
        <v>7.4921652466126452E-5</v>
      </c>
      <c r="FD1453" s="1">
        <f t="shared" si="500"/>
        <v>0.29597927522430934</v>
      </c>
      <c r="FE1453" s="1" t="str">
        <f t="shared" si="501"/>
        <v/>
      </c>
      <c r="FF1453" s="1">
        <f t="shared" si="502"/>
        <v>7.4921652466126452E-5</v>
      </c>
      <c r="FG1453" s="1" t="str">
        <f t="shared" si="503"/>
        <v/>
      </c>
      <c r="FI1453" s="1">
        <f t="shared" si="504"/>
        <v>9.5318815181314971E-162</v>
      </c>
      <c r="FJ1453" s="1" t="str">
        <f t="shared" si="505"/>
        <v/>
      </c>
      <c r="FK1453" s="1" t="str">
        <f t="shared" si="506"/>
        <v/>
      </c>
      <c r="FP1453" s="2">
        <v>866</v>
      </c>
      <c r="FQ1453" s="1">
        <f t="shared" si="507"/>
        <v>-5.2289194029095754</v>
      </c>
      <c r="FR1453" s="1">
        <f t="shared" si="508"/>
        <v>3.5422350333287868E-2</v>
      </c>
      <c r="FS1453" s="1">
        <f t="shared" si="509"/>
        <v>0.29597927522430934</v>
      </c>
      <c r="FT1453" s="1" t="str">
        <f t="shared" si="510"/>
        <v/>
      </c>
      <c r="FU1453" s="1">
        <f t="shared" si="511"/>
        <v>3.5422350333287868E-2</v>
      </c>
      <c r="FV1453" s="1" t="str">
        <f t="shared" si="512"/>
        <v/>
      </c>
      <c r="FW1453" s="1">
        <f t="shared" si="513"/>
        <v>6.0689669276909575E-300</v>
      </c>
      <c r="FX1453" s="1" t="str">
        <f t="shared" si="514"/>
        <v/>
      </c>
      <c r="FY1453" s="1" t="str">
        <f t="shared" si="515"/>
        <v/>
      </c>
      <c r="GC1453" s="2">
        <v>866</v>
      </c>
      <c r="GD1453" s="1">
        <f t="shared" si="524"/>
        <v>-18.99748293845289</v>
      </c>
      <c r="GE1453" s="1">
        <f t="shared" si="516"/>
        <v>9.7497450348795096E-3</v>
      </c>
      <c r="GF1453" s="1">
        <f t="shared" si="517"/>
        <v>0.29597927522430956</v>
      </c>
      <c r="GG1453" s="1" t="str">
        <f t="shared" si="518"/>
        <v/>
      </c>
      <c r="GH1453" s="1">
        <f t="shared" si="519"/>
        <v>9.7497450348795096E-3</v>
      </c>
      <c r="GI1453" s="1" t="str">
        <f t="shared" si="520"/>
        <v/>
      </c>
      <c r="GJ1453" s="1">
        <f t="shared" si="521"/>
        <v>0</v>
      </c>
      <c r="GK1453" s="1" t="str">
        <f t="shared" si="522"/>
        <v/>
      </c>
      <c r="GL1453" s="1" t="str">
        <f t="shared" si="523"/>
        <v/>
      </c>
      <c r="HA1453" s="2"/>
      <c r="HB1453" s="2">
        <f t="shared" si="495"/>
        <v>5.5744000000000939</v>
      </c>
      <c r="HC1453" s="145">
        <f t="shared" si="496"/>
        <v>0.59022565252817483</v>
      </c>
      <c r="HD1453" s="2">
        <f t="shared" si="497"/>
        <v>7.6905373484514872E-4</v>
      </c>
      <c r="HE1453" s="2" t="str">
        <f t="shared" si="493"/>
        <v/>
      </c>
      <c r="HF1453" s="24" t="str">
        <f t="shared" si="494"/>
        <v/>
      </c>
    </row>
    <row r="1454" spans="157:214" ht="20.100000000000001" customHeight="1" x14ac:dyDescent="0.25">
      <c r="FA1454" s="1">
        <v>867</v>
      </c>
      <c r="FB1454" s="1">
        <f t="shared" si="498"/>
        <v>-2453.7415487775615</v>
      </c>
      <c r="FC1454" s="1">
        <f t="shared" si="499"/>
        <v>7.5081856152420357E-5</v>
      </c>
      <c r="FD1454" s="1">
        <f t="shared" si="500"/>
        <v>0.29736299775204117</v>
      </c>
      <c r="FE1454" s="1" t="str">
        <f t="shared" si="501"/>
        <v/>
      </c>
      <c r="FF1454" s="1">
        <f t="shared" si="502"/>
        <v>7.5081856152420357E-5</v>
      </c>
      <c r="FG1454" s="1" t="str">
        <f t="shared" si="503"/>
        <v/>
      </c>
      <c r="FI1454" s="1">
        <f t="shared" si="504"/>
        <v>1.0614013827945128E-161</v>
      </c>
      <c r="FJ1454" s="1" t="str">
        <f t="shared" si="505"/>
        <v/>
      </c>
      <c r="FK1454" s="1" t="str">
        <f t="shared" si="506"/>
        <v/>
      </c>
      <c r="FP1454" s="1">
        <v>867</v>
      </c>
      <c r="FQ1454" s="1">
        <f t="shared" si="507"/>
        <v>-5.1898976163206996</v>
      </c>
      <c r="FR1454" s="1">
        <f t="shared" si="508"/>
        <v>3.5498093338331059E-2</v>
      </c>
      <c r="FS1454" s="1">
        <f t="shared" si="509"/>
        <v>0.29736299775204111</v>
      </c>
      <c r="FT1454" s="1" t="str">
        <f t="shared" si="510"/>
        <v/>
      </c>
      <c r="FU1454" s="1">
        <f t="shared" si="511"/>
        <v>3.5498093338331059E-2</v>
      </c>
      <c r="FV1454" s="1" t="str">
        <f t="shared" si="512"/>
        <v/>
      </c>
      <c r="FW1454" s="1">
        <f t="shared" si="513"/>
        <v>7.0379591402599843E-300</v>
      </c>
      <c r="FX1454" s="1" t="str">
        <f t="shared" si="514"/>
        <v/>
      </c>
      <c r="FY1454" s="1" t="str">
        <f t="shared" si="515"/>
        <v/>
      </c>
      <c r="GC1454" s="1">
        <v>867</v>
      </c>
      <c r="GD1454" s="1">
        <f t="shared" si="524"/>
        <v>-18.855710677718164</v>
      </c>
      <c r="GE1454" s="1">
        <f t="shared" si="516"/>
        <v>9.7705927477048423E-3</v>
      </c>
      <c r="GF1454" s="1">
        <f t="shared" si="517"/>
        <v>0.29736299775204134</v>
      </c>
      <c r="GG1454" s="1" t="str">
        <f t="shared" si="518"/>
        <v/>
      </c>
      <c r="GH1454" s="1">
        <f t="shared" si="519"/>
        <v>9.7705927477048423E-3</v>
      </c>
      <c r="GI1454" s="1" t="str">
        <f t="shared" si="520"/>
        <v/>
      </c>
      <c r="GJ1454" s="1">
        <f t="shared" si="521"/>
        <v>0</v>
      </c>
      <c r="GK1454" s="1" t="str">
        <f t="shared" si="522"/>
        <v/>
      </c>
      <c r="GL1454" s="1" t="str">
        <f t="shared" si="523"/>
        <v/>
      </c>
      <c r="HA1454" s="2"/>
      <c r="HB1454" s="2">
        <f t="shared" si="495"/>
        <v>5.5808000000000941</v>
      </c>
      <c r="HC1454" s="145">
        <f t="shared" si="496"/>
        <v>0.58945659879332968</v>
      </c>
      <c r="HD1454" s="2">
        <f t="shared" si="497"/>
        <v>7.6879766198023614E-4</v>
      </c>
      <c r="HE1454" s="2" t="str">
        <f t="shared" si="493"/>
        <v/>
      </c>
      <c r="HF1454" s="24" t="str">
        <f t="shared" si="494"/>
        <v/>
      </c>
    </row>
    <row r="1455" spans="157:214" ht="20.100000000000001" customHeight="1" x14ac:dyDescent="0.25">
      <c r="FA1455" s="1">
        <v>868</v>
      </c>
      <c r="FB1455" s="1">
        <f t="shared" si="498"/>
        <v>-2435.2923642002861</v>
      </c>
      <c r="FC1455" s="1">
        <f t="shared" si="499"/>
        <v>7.5241198530705446E-5</v>
      </c>
      <c r="FD1455" s="1">
        <f t="shared" si="500"/>
        <v>0.2987496679726146</v>
      </c>
      <c r="FE1455" s="1" t="str">
        <f t="shared" si="501"/>
        <v/>
      </c>
      <c r="FF1455" s="1">
        <f t="shared" si="502"/>
        <v>7.5241198530705446E-5</v>
      </c>
      <c r="FG1455" s="1" t="str">
        <f t="shared" si="503"/>
        <v/>
      </c>
      <c r="FI1455" s="1">
        <f t="shared" si="504"/>
        <v>1.1818808996240334E-161</v>
      </c>
      <c r="FJ1455" s="1" t="str">
        <f t="shared" si="505"/>
        <v/>
      </c>
      <c r="FK1455" s="1" t="str">
        <f t="shared" si="506"/>
        <v/>
      </c>
      <c r="FP1455" s="1">
        <v>868</v>
      </c>
      <c r="FQ1455" s="1">
        <f t="shared" si="507"/>
        <v>-5.1508758297318238</v>
      </c>
      <c r="FR1455" s="1">
        <f t="shared" si="508"/>
        <v>3.5573429123925283E-2</v>
      </c>
      <c r="FS1455" s="1">
        <f t="shared" si="509"/>
        <v>0.29874966797261443</v>
      </c>
      <c r="FT1455" s="1" t="str">
        <f t="shared" si="510"/>
        <v/>
      </c>
      <c r="FU1455" s="1">
        <f t="shared" si="511"/>
        <v>3.5573429123925283E-2</v>
      </c>
      <c r="FV1455" s="1" t="str">
        <f t="shared" si="512"/>
        <v/>
      </c>
      <c r="FW1455" s="1">
        <f t="shared" si="513"/>
        <v>8.1615334093211866E-300</v>
      </c>
      <c r="FX1455" s="1" t="str">
        <f t="shared" si="514"/>
        <v/>
      </c>
      <c r="FY1455" s="1" t="str">
        <f t="shared" si="515"/>
        <v/>
      </c>
      <c r="GC1455" s="1">
        <v>868</v>
      </c>
      <c r="GD1455" s="1">
        <f t="shared" si="524"/>
        <v>-18.713938416983439</v>
      </c>
      <c r="GE1455" s="1">
        <f t="shared" si="516"/>
        <v>9.7913283763301391E-3</v>
      </c>
      <c r="GF1455" s="1">
        <f t="shared" si="517"/>
        <v>0.29874966797261482</v>
      </c>
      <c r="GG1455" s="1" t="str">
        <f t="shared" si="518"/>
        <v/>
      </c>
      <c r="GH1455" s="1">
        <f t="shared" si="519"/>
        <v>9.7913283763301391E-3</v>
      </c>
      <c r="GI1455" s="1" t="str">
        <f t="shared" si="520"/>
        <v/>
      </c>
      <c r="GJ1455" s="1">
        <f t="shared" si="521"/>
        <v>0</v>
      </c>
      <c r="GK1455" s="1" t="str">
        <f t="shared" si="522"/>
        <v/>
      </c>
      <c r="GL1455" s="1" t="str">
        <f t="shared" si="523"/>
        <v/>
      </c>
      <c r="HA1455" s="2"/>
      <c r="HB1455" s="2">
        <f t="shared" si="495"/>
        <v>5.5872000000000943</v>
      </c>
      <c r="HC1455" s="145">
        <f t="shared" si="496"/>
        <v>0.58868780113134944</v>
      </c>
      <c r="HD1455" s="2">
        <f t="shared" si="497"/>
        <v>7.6853915045660415E-4</v>
      </c>
      <c r="HE1455" s="2" t="str">
        <f t="shared" si="493"/>
        <v/>
      </c>
      <c r="HF1455" s="24" t="str">
        <f t="shared" si="494"/>
        <v/>
      </c>
    </row>
    <row r="1456" spans="157:214" ht="20.100000000000001" customHeight="1" x14ac:dyDescent="0.25">
      <c r="FA1456" s="1">
        <v>869</v>
      </c>
      <c r="FB1456" s="1">
        <f t="shared" si="498"/>
        <v>-2416.8431796230125</v>
      </c>
      <c r="FC1456" s="1">
        <f t="shared" si="499"/>
        <v>7.5399672668745928E-5</v>
      </c>
      <c r="FD1456" s="1">
        <f t="shared" si="500"/>
        <v>0.30013926993161077</v>
      </c>
      <c r="FE1456" s="1" t="str">
        <f t="shared" si="501"/>
        <v/>
      </c>
      <c r="FF1456" s="1">
        <f t="shared" si="502"/>
        <v>7.5399672668745928E-5</v>
      </c>
      <c r="FG1456" s="1" t="str">
        <f t="shared" si="503"/>
        <v/>
      </c>
      <c r="FI1456" s="1">
        <f t="shared" si="504"/>
        <v>1.3160149725054728E-161</v>
      </c>
      <c r="FJ1456" s="1" t="str">
        <f t="shared" si="505"/>
        <v/>
      </c>
      <c r="FK1456" s="1" t="str">
        <f t="shared" si="506"/>
        <v/>
      </c>
      <c r="FP1456" s="1">
        <v>869</v>
      </c>
      <c r="FQ1456" s="1">
        <f t="shared" si="507"/>
        <v>-5.1118540431429409</v>
      </c>
      <c r="FR1456" s="1">
        <f t="shared" si="508"/>
        <v>3.5648354412565648E-2</v>
      </c>
      <c r="FS1456" s="1">
        <f t="shared" si="509"/>
        <v>0.30013926993161094</v>
      </c>
      <c r="FT1456" s="1" t="str">
        <f t="shared" si="510"/>
        <v/>
      </c>
      <c r="FU1456" s="1">
        <f t="shared" si="511"/>
        <v>3.5648354412565648E-2</v>
      </c>
      <c r="FV1456" s="1" t="str">
        <f t="shared" si="512"/>
        <v/>
      </c>
      <c r="FW1456" s="1">
        <f t="shared" si="513"/>
        <v>9.4643291474803167E-300</v>
      </c>
      <c r="FX1456" s="1" t="str">
        <f t="shared" si="514"/>
        <v/>
      </c>
      <c r="FY1456" s="1" t="str">
        <f t="shared" si="515"/>
        <v/>
      </c>
      <c r="GC1456" s="1">
        <v>869</v>
      </c>
      <c r="GD1456" s="1">
        <f t="shared" si="524"/>
        <v>-18.572166156248727</v>
      </c>
      <c r="GE1456" s="1">
        <f t="shared" si="516"/>
        <v>9.8119510186459313E-3</v>
      </c>
      <c r="GF1456" s="1">
        <f t="shared" si="517"/>
        <v>0.300139269931611</v>
      </c>
      <c r="GG1456" s="1" t="str">
        <f t="shared" si="518"/>
        <v/>
      </c>
      <c r="GH1456" s="1">
        <f t="shared" si="519"/>
        <v>9.8119510186459313E-3</v>
      </c>
      <c r="GI1456" s="1" t="str">
        <f t="shared" si="520"/>
        <v/>
      </c>
      <c r="GJ1456" s="1">
        <f t="shared" si="521"/>
        <v>0</v>
      </c>
      <c r="GK1456" s="1" t="str">
        <f t="shared" si="522"/>
        <v/>
      </c>
      <c r="GL1456" s="1" t="str">
        <f t="shared" si="523"/>
        <v/>
      </c>
      <c r="HA1456" s="2"/>
      <c r="HB1456" s="2">
        <f t="shared" si="495"/>
        <v>5.5936000000000945</v>
      </c>
      <c r="HC1456" s="145">
        <f t="shared" si="496"/>
        <v>0.58791926198089284</v>
      </c>
      <c r="HD1456" s="2">
        <f t="shared" si="497"/>
        <v>7.6827820856628648E-4</v>
      </c>
      <c r="HE1456" s="2" t="str">
        <f t="shared" si="493"/>
        <v/>
      </c>
      <c r="HF1456" s="24" t="str">
        <f t="shared" si="494"/>
        <v/>
      </c>
    </row>
    <row r="1457" spans="157:214" ht="20.100000000000001" customHeight="1" x14ac:dyDescent="0.25">
      <c r="FA1457" s="1">
        <v>870</v>
      </c>
      <c r="FB1457" s="1">
        <f t="shared" si="498"/>
        <v>-2398.393995045737</v>
      </c>
      <c r="FC1457" s="1">
        <f t="shared" si="499"/>
        <v>7.5557271661368987E-5</v>
      </c>
      <c r="FD1457" s="1">
        <f t="shared" si="500"/>
        <v>0.30153178754696608</v>
      </c>
      <c r="FE1457" s="1" t="str">
        <f t="shared" si="501"/>
        <v/>
      </c>
      <c r="FF1457" s="1">
        <f t="shared" si="502"/>
        <v>7.5557271661368987E-5</v>
      </c>
      <c r="FG1457" s="1" t="str">
        <f t="shared" si="503"/>
        <v/>
      </c>
      <c r="FI1457" s="1">
        <f t="shared" si="504"/>
        <v>1.4653487490190691E-161</v>
      </c>
      <c r="FJ1457" s="1" t="str">
        <f t="shared" si="505"/>
        <v/>
      </c>
      <c r="FK1457" s="1" t="str">
        <f t="shared" si="506"/>
        <v/>
      </c>
      <c r="FP1457" s="1">
        <v>870</v>
      </c>
      <c r="FQ1457" s="1">
        <f t="shared" si="507"/>
        <v>-5.0728322565540651</v>
      </c>
      <c r="FR1457" s="1">
        <f t="shared" si="508"/>
        <v>3.5722865939542318E-2</v>
      </c>
      <c r="FS1457" s="1">
        <f t="shared" si="509"/>
        <v>0.30153178754696608</v>
      </c>
      <c r="FT1457" s="1" t="str">
        <f t="shared" si="510"/>
        <v/>
      </c>
      <c r="FU1457" s="1">
        <f t="shared" si="511"/>
        <v>3.5722865939542318E-2</v>
      </c>
      <c r="FV1457" s="1" t="str">
        <f t="shared" si="512"/>
        <v/>
      </c>
      <c r="FW1457" s="1">
        <f t="shared" si="513"/>
        <v>1.0974909806113853E-299</v>
      </c>
      <c r="FX1457" s="1" t="str">
        <f t="shared" si="514"/>
        <v/>
      </c>
      <c r="FY1457" s="1" t="str">
        <f t="shared" si="515"/>
        <v/>
      </c>
      <c r="GC1457" s="1">
        <v>870</v>
      </c>
      <c r="GD1457" s="1">
        <f t="shared" si="524"/>
        <v>-18.430393895514001</v>
      </c>
      <c r="GE1457" s="1">
        <f t="shared" si="516"/>
        <v>9.8324597760645321E-3</v>
      </c>
      <c r="GF1457" s="1">
        <f t="shared" si="517"/>
        <v>0.30153178754696619</v>
      </c>
      <c r="GG1457" s="1" t="str">
        <f t="shared" si="518"/>
        <v/>
      </c>
      <c r="GH1457" s="1">
        <f t="shared" si="519"/>
        <v>9.8324597760645321E-3</v>
      </c>
      <c r="GI1457" s="1" t="str">
        <f t="shared" si="520"/>
        <v/>
      </c>
      <c r="GJ1457" s="1">
        <f t="shared" si="521"/>
        <v>0</v>
      </c>
      <c r="GK1457" s="1" t="str">
        <f t="shared" si="522"/>
        <v/>
      </c>
      <c r="GL1457" s="1" t="str">
        <f t="shared" si="523"/>
        <v/>
      </c>
      <c r="HA1457" s="2"/>
      <c r="HB1457" s="2">
        <f t="shared" si="495"/>
        <v>5.6000000000000947</v>
      </c>
      <c r="HC1457" s="145">
        <f t="shared" si="496"/>
        <v>0.58715098377232655</v>
      </c>
      <c r="HD1457" s="2">
        <f t="shared" si="497"/>
        <v>7.6801484459421143E-4</v>
      </c>
      <c r="HE1457" s="2" t="str">
        <f t="shared" si="493"/>
        <v/>
      </c>
      <c r="HF1457" s="24" t="str">
        <f t="shared" si="494"/>
        <v/>
      </c>
    </row>
    <row r="1458" spans="157:214" ht="20.100000000000001" customHeight="1" x14ac:dyDescent="0.25">
      <c r="FA1458" s="1">
        <v>871</v>
      </c>
      <c r="FB1458" s="1">
        <f t="shared" si="498"/>
        <v>-2379.9448104684616</v>
      </c>
      <c r="FC1458" s="1">
        <f t="shared" si="499"/>
        <v>7.5713988630963944E-5</v>
      </c>
      <c r="FD1458" s="1">
        <f t="shared" si="500"/>
        <v>0.30292720460947509</v>
      </c>
      <c r="FE1458" s="1" t="str">
        <f t="shared" si="501"/>
        <v/>
      </c>
      <c r="FF1458" s="1">
        <f t="shared" si="502"/>
        <v>7.5713988630963944E-5</v>
      </c>
      <c r="FG1458" s="1" t="str">
        <f t="shared" si="503"/>
        <v/>
      </c>
      <c r="FI1458" s="1">
        <f t="shared" si="504"/>
        <v>1.6316019539561704E-161</v>
      </c>
      <c r="FJ1458" s="1" t="str">
        <f t="shared" si="505"/>
        <v/>
      </c>
      <c r="FK1458" s="1" t="str">
        <f t="shared" si="506"/>
        <v/>
      </c>
      <c r="FP1458" s="1">
        <v>871</v>
      </c>
      <c r="FQ1458" s="1">
        <f t="shared" si="507"/>
        <v>-5.0338104699651893</v>
      </c>
      <c r="FR1458" s="1">
        <f t="shared" si="508"/>
        <v>3.5796960453176721E-2</v>
      </c>
      <c r="FS1458" s="1">
        <f t="shared" si="509"/>
        <v>0.30292720460947498</v>
      </c>
      <c r="FT1458" s="1" t="str">
        <f t="shared" si="510"/>
        <v/>
      </c>
      <c r="FU1458" s="1">
        <f t="shared" si="511"/>
        <v>3.5796960453176721E-2</v>
      </c>
      <c r="FV1458" s="1" t="str">
        <f t="shared" si="512"/>
        <v/>
      </c>
      <c r="FW1458" s="1">
        <f t="shared" si="513"/>
        <v>1.2726387281395285E-299</v>
      </c>
      <c r="FX1458" s="1" t="str">
        <f t="shared" si="514"/>
        <v/>
      </c>
      <c r="FY1458" s="1" t="str">
        <f t="shared" si="515"/>
        <v/>
      </c>
      <c r="GC1458" s="1">
        <v>871</v>
      </c>
      <c r="GD1458" s="1">
        <f t="shared" si="524"/>
        <v>-18.288621634779275</v>
      </c>
      <c r="GE1458" s="1">
        <f t="shared" si="516"/>
        <v>9.8528537535849912E-3</v>
      </c>
      <c r="GF1458" s="1">
        <f t="shared" si="517"/>
        <v>0.3029272046094752</v>
      </c>
      <c r="GG1458" s="1" t="str">
        <f t="shared" si="518"/>
        <v/>
      </c>
      <c r="GH1458" s="1">
        <f t="shared" si="519"/>
        <v>9.8528537535849912E-3</v>
      </c>
      <c r="GI1458" s="1" t="str">
        <f t="shared" si="520"/>
        <v/>
      </c>
      <c r="GJ1458" s="1">
        <f t="shared" si="521"/>
        <v>0</v>
      </c>
      <c r="GK1458" s="1" t="str">
        <f t="shared" si="522"/>
        <v/>
      </c>
      <c r="GL1458" s="1" t="str">
        <f t="shared" si="523"/>
        <v/>
      </c>
      <c r="HA1458" s="2"/>
      <c r="HB1458" s="2">
        <f t="shared" si="495"/>
        <v>5.6064000000000949</v>
      </c>
      <c r="HC1458" s="145">
        <f t="shared" si="496"/>
        <v>0.58638296892773234</v>
      </c>
      <c r="HD1458" s="2">
        <f t="shared" si="497"/>
        <v>7.6774906682486321E-4</v>
      </c>
      <c r="HE1458" s="2" t="str">
        <f t="shared" si="493"/>
        <v/>
      </c>
      <c r="HF1458" s="24" t="str">
        <f t="shared" si="494"/>
        <v/>
      </c>
    </row>
    <row r="1459" spans="157:214" ht="20.100000000000001" customHeight="1" x14ac:dyDescent="0.25">
      <c r="FA1459" s="2">
        <v>872</v>
      </c>
      <c r="FB1459" s="1">
        <f t="shared" si="498"/>
        <v>-2361.495625891188</v>
      </c>
      <c r="FC1459" s="1">
        <f t="shared" si="499"/>
        <v>7.5869816727980712E-5</v>
      </c>
      <c r="FD1459" s="1">
        <f t="shared" si="500"/>
        <v>0.30432550478330411</v>
      </c>
      <c r="FE1459" s="1" t="str">
        <f t="shared" si="501"/>
        <v/>
      </c>
      <c r="FF1459" s="1">
        <f t="shared" si="502"/>
        <v>7.5869816727980712E-5</v>
      </c>
      <c r="FG1459" s="1" t="str">
        <f t="shared" si="503"/>
        <v/>
      </c>
      <c r="FI1459" s="1">
        <f t="shared" si="504"/>
        <v>1.8166885830267498E-161</v>
      </c>
      <c r="FJ1459" s="1" t="str">
        <f t="shared" si="505"/>
        <v/>
      </c>
      <c r="FK1459" s="1" t="str">
        <f t="shared" si="506"/>
        <v/>
      </c>
      <c r="FP1459" s="2">
        <v>872</v>
      </c>
      <c r="FQ1459" s="1">
        <f t="shared" si="507"/>
        <v>-4.9947886833763135</v>
      </c>
      <c r="FR1459" s="1">
        <f t="shared" si="508"/>
        <v>3.5870634715057075E-2</v>
      </c>
      <c r="FS1459" s="1">
        <f t="shared" si="509"/>
        <v>0.30432550478330411</v>
      </c>
      <c r="FT1459" s="1" t="str">
        <f t="shared" si="510"/>
        <v/>
      </c>
      <c r="FU1459" s="1">
        <f t="shared" si="511"/>
        <v>3.5870634715057075E-2</v>
      </c>
      <c r="FV1459" s="1" t="str">
        <f t="shared" si="512"/>
        <v/>
      </c>
      <c r="FW1459" s="1">
        <f t="shared" si="513"/>
        <v>1.4757145593276687E-299</v>
      </c>
      <c r="FX1459" s="1" t="str">
        <f t="shared" si="514"/>
        <v/>
      </c>
      <c r="FY1459" s="1" t="str">
        <f t="shared" si="515"/>
        <v/>
      </c>
      <c r="GC1459" s="2">
        <v>872</v>
      </c>
      <c r="GD1459" s="1">
        <f t="shared" si="524"/>
        <v>-18.14684937404455</v>
      </c>
      <c r="GE1459" s="1">
        <f t="shared" si="516"/>
        <v>9.8731320598579482E-3</v>
      </c>
      <c r="GF1459" s="1">
        <f t="shared" si="517"/>
        <v>0.30432550478330433</v>
      </c>
      <c r="GG1459" s="1" t="str">
        <f t="shared" si="518"/>
        <v/>
      </c>
      <c r="GH1459" s="1">
        <f t="shared" si="519"/>
        <v>9.8731320598579482E-3</v>
      </c>
      <c r="GI1459" s="1" t="str">
        <f t="shared" si="520"/>
        <v/>
      </c>
      <c r="GJ1459" s="1">
        <f t="shared" si="521"/>
        <v>0</v>
      </c>
      <c r="GK1459" s="1" t="str">
        <f t="shared" si="522"/>
        <v/>
      </c>
      <c r="GL1459" s="1" t="str">
        <f t="shared" si="523"/>
        <v/>
      </c>
      <c r="HA1459" s="2"/>
      <c r="HB1459" s="2">
        <f t="shared" si="495"/>
        <v>5.612800000000095</v>
      </c>
      <c r="HC1459" s="145">
        <f t="shared" si="496"/>
        <v>0.58561521986090748</v>
      </c>
      <c r="HD1459" s="2">
        <f t="shared" si="497"/>
        <v>7.6748088353284505E-4</v>
      </c>
      <c r="HE1459" s="2" t="str">
        <f t="shared" si="493"/>
        <v/>
      </c>
      <c r="HF1459" s="24" t="str">
        <f t="shared" si="494"/>
        <v/>
      </c>
    </row>
    <row r="1460" spans="157:214" ht="20.100000000000001" customHeight="1" x14ac:dyDescent="0.25">
      <c r="FA1460" s="1">
        <v>873</v>
      </c>
      <c r="FB1460" s="1">
        <f t="shared" si="498"/>
        <v>-2343.0464413139125</v>
      </c>
      <c r="FC1460" s="1">
        <f t="shared" si="499"/>
        <v>7.6024749131426762E-5</v>
      </c>
      <c r="FD1460" s="1">
        <f t="shared" si="500"/>
        <v>0.30572667160651412</v>
      </c>
      <c r="FE1460" s="1" t="str">
        <f t="shared" si="501"/>
        <v/>
      </c>
      <c r="FF1460" s="1">
        <f t="shared" si="502"/>
        <v>7.6024749131426762E-5</v>
      </c>
      <c r="FG1460" s="1" t="str">
        <f t="shared" si="503"/>
        <v/>
      </c>
      <c r="FI1460" s="1">
        <f t="shared" si="504"/>
        <v>2.0227388146973783E-161</v>
      </c>
      <c r="FJ1460" s="1" t="str">
        <f t="shared" si="505"/>
        <v/>
      </c>
      <c r="FK1460" s="1" t="str">
        <f t="shared" si="506"/>
        <v/>
      </c>
      <c r="FP1460" s="1">
        <v>873</v>
      </c>
      <c r="FQ1460" s="1">
        <f t="shared" si="507"/>
        <v>-4.9557668967874378</v>
      </c>
      <c r="FR1460" s="1">
        <f t="shared" si="508"/>
        <v>3.5943885500273332E-2</v>
      </c>
      <c r="FS1460" s="1">
        <f t="shared" si="509"/>
        <v>0.30572667160651401</v>
      </c>
      <c r="FT1460" s="1" t="str">
        <f t="shared" si="510"/>
        <v/>
      </c>
      <c r="FU1460" s="1">
        <f t="shared" si="511"/>
        <v>3.5943885500273332E-2</v>
      </c>
      <c r="FV1460" s="1" t="str">
        <f t="shared" si="512"/>
        <v/>
      </c>
      <c r="FW1460" s="1">
        <f t="shared" si="513"/>
        <v>1.7111679607127831E-299</v>
      </c>
      <c r="FX1460" s="1" t="str">
        <f t="shared" si="514"/>
        <v/>
      </c>
      <c r="FY1460" s="1" t="str">
        <f t="shared" si="515"/>
        <v/>
      </c>
      <c r="GC1460" s="1">
        <v>873</v>
      </c>
      <c r="GD1460" s="1">
        <f t="shared" si="524"/>
        <v>-18.005077113309824</v>
      </c>
      <c r="GE1460" s="1">
        <f t="shared" si="516"/>
        <v>9.8932938072503057E-3</v>
      </c>
      <c r="GF1460" s="1">
        <f t="shared" si="517"/>
        <v>0.30572667160651434</v>
      </c>
      <c r="GG1460" s="1" t="str">
        <f t="shared" si="518"/>
        <v/>
      </c>
      <c r="GH1460" s="1">
        <f t="shared" si="519"/>
        <v>9.8932938072503057E-3</v>
      </c>
      <c r="GI1460" s="1" t="str">
        <f t="shared" si="520"/>
        <v/>
      </c>
      <c r="GJ1460" s="1">
        <f t="shared" si="521"/>
        <v>0</v>
      </c>
      <c r="GK1460" s="1" t="str">
        <f t="shared" si="522"/>
        <v/>
      </c>
      <c r="GL1460" s="1" t="str">
        <f t="shared" si="523"/>
        <v/>
      </c>
      <c r="HA1460" s="2"/>
      <c r="HB1460" s="2">
        <f t="shared" si="495"/>
        <v>5.6192000000000952</v>
      </c>
      <c r="HC1460" s="145">
        <f t="shared" si="496"/>
        <v>0.58484773897737463</v>
      </c>
      <c r="HD1460" s="2">
        <f t="shared" si="497"/>
        <v>7.6721030299331527E-4</v>
      </c>
      <c r="HE1460" s="2" t="str">
        <f t="shared" si="493"/>
        <v/>
      </c>
      <c r="HF1460" s="24" t="str">
        <f t="shared" si="494"/>
        <v/>
      </c>
    </row>
    <row r="1461" spans="157:214" ht="20.100000000000001" customHeight="1" x14ac:dyDescent="0.25">
      <c r="FA1461" s="1">
        <v>874</v>
      </c>
      <c r="FB1461" s="1">
        <f t="shared" si="498"/>
        <v>-2324.5972567366371</v>
      </c>
      <c r="FC1461" s="1">
        <f t="shared" si="499"/>
        <v>7.6178779049362796E-5</v>
      </c>
      <c r="FD1461" s="1">
        <f t="shared" si="500"/>
        <v>0.30713068849159098</v>
      </c>
      <c r="FE1461" s="1" t="str">
        <f t="shared" si="501"/>
        <v/>
      </c>
      <c r="FF1461" s="1">
        <f t="shared" si="502"/>
        <v>7.6178779049362796E-5</v>
      </c>
      <c r="FG1461" s="1" t="str">
        <f t="shared" si="503"/>
        <v/>
      </c>
      <c r="FI1461" s="1">
        <f t="shared" si="504"/>
        <v>2.252123389598147E-161</v>
      </c>
      <c r="FJ1461" s="1" t="str">
        <f t="shared" si="505"/>
        <v/>
      </c>
      <c r="FK1461" s="1" t="str">
        <f t="shared" si="506"/>
        <v/>
      </c>
      <c r="FP1461" s="1">
        <v>874</v>
      </c>
      <c r="FQ1461" s="1">
        <f t="shared" si="507"/>
        <v>-4.9167451101985549</v>
      </c>
      <c r="FR1461" s="1">
        <f t="shared" si="508"/>
        <v>3.6016709597651658E-2</v>
      </c>
      <c r="FS1461" s="1">
        <f t="shared" si="509"/>
        <v>0.30713068849159098</v>
      </c>
      <c r="FT1461" s="1" t="str">
        <f t="shared" si="510"/>
        <v/>
      </c>
      <c r="FU1461" s="1">
        <f t="shared" si="511"/>
        <v>3.6016709597651658E-2</v>
      </c>
      <c r="FV1461" s="1" t="str">
        <f t="shared" si="512"/>
        <v/>
      </c>
      <c r="FW1461" s="1">
        <f t="shared" si="513"/>
        <v>1.9841567070707077E-299</v>
      </c>
      <c r="FX1461" s="1" t="str">
        <f t="shared" si="514"/>
        <v/>
      </c>
      <c r="FY1461" s="1" t="str">
        <f t="shared" si="515"/>
        <v/>
      </c>
      <c r="GC1461" s="1">
        <v>874</v>
      </c>
      <c r="GD1461" s="1">
        <f t="shared" si="524"/>
        <v>-17.863304852575112</v>
      </c>
      <c r="GE1461" s="1">
        <f t="shared" si="516"/>
        <v>9.9133381119097426E-3</v>
      </c>
      <c r="GF1461" s="1">
        <f t="shared" si="517"/>
        <v>0.30713068849159109</v>
      </c>
      <c r="GG1461" s="1" t="str">
        <f t="shared" si="518"/>
        <v/>
      </c>
      <c r="GH1461" s="1">
        <f t="shared" si="519"/>
        <v>9.9133381119097426E-3</v>
      </c>
      <c r="GI1461" s="1" t="str">
        <f t="shared" si="520"/>
        <v/>
      </c>
      <c r="GJ1461" s="1">
        <f t="shared" si="521"/>
        <v>0</v>
      </c>
      <c r="GK1461" s="1" t="str">
        <f t="shared" si="522"/>
        <v/>
      </c>
      <c r="GL1461" s="1" t="str">
        <f t="shared" si="523"/>
        <v/>
      </c>
      <c r="HA1461" s="2"/>
      <c r="HB1461" s="2">
        <f t="shared" si="495"/>
        <v>5.6256000000000954</v>
      </c>
      <c r="HC1461" s="145">
        <f t="shared" si="496"/>
        <v>0.58408052867438132</v>
      </c>
      <c r="HD1461" s="2">
        <f t="shared" si="497"/>
        <v>7.6693733347155124E-4</v>
      </c>
      <c r="HE1461" s="2" t="str">
        <f t="shared" si="493"/>
        <v/>
      </c>
      <c r="HF1461" s="24" t="str">
        <f t="shared" si="494"/>
        <v/>
      </c>
    </row>
    <row r="1462" spans="157:214" ht="20.100000000000001" customHeight="1" x14ac:dyDescent="0.25">
      <c r="FA1462" s="1">
        <v>875</v>
      </c>
      <c r="FB1462" s="1">
        <f t="shared" si="498"/>
        <v>-2306.1480721593634</v>
      </c>
      <c r="FC1462" s="1">
        <f t="shared" si="499"/>
        <v>7.6331899719397263E-5</v>
      </c>
      <c r="FD1462" s="1">
        <f t="shared" si="500"/>
        <v>0.30853753872598666</v>
      </c>
      <c r="FE1462" s="1" t="str">
        <f t="shared" si="501"/>
        <v/>
      </c>
      <c r="FF1462" s="1">
        <f t="shared" si="502"/>
        <v>7.6331899719397263E-5</v>
      </c>
      <c r="FG1462" s="1" t="str">
        <f t="shared" si="503"/>
        <v/>
      </c>
      <c r="FI1462" s="1">
        <f t="shared" si="504"/>
        <v>2.5074807349391935E-161</v>
      </c>
      <c r="FJ1462" s="1" t="str">
        <f t="shared" si="505"/>
        <v/>
      </c>
      <c r="FK1462" s="1" t="str">
        <f t="shared" si="506"/>
        <v/>
      </c>
      <c r="FP1462" s="1">
        <v>875</v>
      </c>
      <c r="FQ1462" s="1">
        <f t="shared" si="507"/>
        <v>-4.8777233236096791</v>
      </c>
      <c r="FR1462" s="1">
        <f t="shared" si="508"/>
        <v>3.6089103809988088E-2</v>
      </c>
      <c r="FS1462" s="1">
        <f t="shared" si="509"/>
        <v>0.30853753872598677</v>
      </c>
      <c r="FT1462" s="1" t="str">
        <f t="shared" si="510"/>
        <v/>
      </c>
      <c r="FU1462" s="1">
        <f t="shared" si="511"/>
        <v>3.6089103809988088E-2</v>
      </c>
      <c r="FV1462" s="1" t="str">
        <f t="shared" si="512"/>
        <v/>
      </c>
      <c r="FW1462" s="1">
        <f t="shared" si="513"/>
        <v>2.3006595138874408E-299</v>
      </c>
      <c r="FX1462" s="1" t="str">
        <f t="shared" si="514"/>
        <v/>
      </c>
      <c r="FY1462" s="1" t="str">
        <f t="shared" si="515"/>
        <v/>
      </c>
      <c r="GC1462" s="1">
        <v>875</v>
      </c>
      <c r="GD1462" s="1">
        <f t="shared" si="524"/>
        <v>-17.721532591840386</v>
      </c>
      <c r="GE1462" s="1">
        <f t="shared" si="516"/>
        <v>9.9332640938290702E-3</v>
      </c>
      <c r="GF1462" s="1">
        <f t="shared" si="517"/>
        <v>0.30853753872598688</v>
      </c>
      <c r="GG1462" s="1" t="str">
        <f t="shared" si="518"/>
        <v/>
      </c>
      <c r="GH1462" s="1">
        <f t="shared" si="519"/>
        <v>9.9332640938290702E-3</v>
      </c>
      <c r="GI1462" s="1" t="str">
        <f t="shared" si="520"/>
        <v/>
      </c>
      <c r="GJ1462" s="1">
        <f t="shared" si="521"/>
        <v>0</v>
      </c>
      <c r="GK1462" s="1" t="str">
        <f t="shared" si="522"/>
        <v/>
      </c>
      <c r="GL1462" s="1" t="str">
        <f t="shared" si="523"/>
        <v/>
      </c>
      <c r="HA1462" s="2"/>
      <c r="HB1462" s="2">
        <f t="shared" si="495"/>
        <v>5.6320000000000956</v>
      </c>
      <c r="HC1462" s="145">
        <f t="shared" si="496"/>
        <v>0.58331359134090977</v>
      </c>
      <c r="HD1462" s="2">
        <f t="shared" si="497"/>
        <v>7.6666198323116497E-4</v>
      </c>
      <c r="HE1462" s="2" t="str">
        <f t="shared" si="493"/>
        <v/>
      </c>
      <c r="HF1462" s="24" t="str">
        <f t="shared" si="494"/>
        <v/>
      </c>
    </row>
    <row r="1463" spans="157:214" ht="20.100000000000001" customHeight="1" x14ac:dyDescent="0.25">
      <c r="FA1463" s="1">
        <v>876</v>
      </c>
      <c r="FB1463" s="1">
        <f t="shared" si="498"/>
        <v>-2287.698887582088</v>
      </c>
      <c r="FC1463" s="1">
        <f t="shared" si="499"/>
        <v>7.6484104409179512E-5</v>
      </c>
      <c r="FD1463" s="1">
        <f t="shared" si="500"/>
        <v>0.30994720547266952</v>
      </c>
      <c r="FE1463" s="1" t="str">
        <f t="shared" si="501"/>
        <v/>
      </c>
      <c r="FF1463" s="1">
        <f t="shared" si="502"/>
        <v>7.6484104409179512E-5</v>
      </c>
      <c r="FG1463" s="1" t="str">
        <f t="shared" si="503"/>
        <v/>
      </c>
      <c r="FI1463" s="1">
        <f t="shared" si="504"/>
        <v>2.7917471425331861E-161</v>
      </c>
      <c r="FJ1463" s="1" t="str">
        <f t="shared" si="505"/>
        <v/>
      </c>
      <c r="FK1463" s="1" t="str">
        <f t="shared" si="506"/>
        <v/>
      </c>
      <c r="FP1463" s="1">
        <v>876</v>
      </c>
      <c r="FQ1463" s="1">
        <f t="shared" si="507"/>
        <v>-4.8387015370208033</v>
      </c>
      <c r="FR1463" s="1">
        <f t="shared" si="508"/>
        <v>3.6161064954281764E-2</v>
      </c>
      <c r="FS1463" s="1">
        <f t="shared" si="509"/>
        <v>0.30994720547266946</v>
      </c>
      <c r="FT1463" s="1" t="str">
        <f t="shared" si="510"/>
        <v/>
      </c>
      <c r="FU1463" s="1">
        <f t="shared" si="511"/>
        <v>3.6161064954281764E-2</v>
      </c>
      <c r="FV1463" s="1" t="str">
        <f t="shared" si="512"/>
        <v/>
      </c>
      <c r="FW1463" s="1">
        <f t="shared" si="513"/>
        <v>2.6676065918118567E-299</v>
      </c>
      <c r="FX1463" s="1" t="str">
        <f t="shared" si="514"/>
        <v/>
      </c>
      <c r="FY1463" s="1" t="str">
        <f t="shared" si="515"/>
        <v/>
      </c>
      <c r="GC1463" s="1">
        <v>876</v>
      </c>
      <c r="GD1463" s="1">
        <f t="shared" si="524"/>
        <v>-17.57976033110566</v>
      </c>
      <c r="GE1463" s="1">
        <f t="shared" si="516"/>
        <v>9.953070876910379E-3</v>
      </c>
      <c r="GF1463" s="1">
        <f t="shared" si="517"/>
        <v>0.30994720547266963</v>
      </c>
      <c r="GG1463" s="1" t="str">
        <f t="shared" si="518"/>
        <v/>
      </c>
      <c r="GH1463" s="1">
        <f t="shared" si="519"/>
        <v>9.953070876910379E-3</v>
      </c>
      <c r="GI1463" s="1" t="str">
        <f t="shared" si="520"/>
        <v/>
      </c>
      <c r="GJ1463" s="1">
        <f t="shared" si="521"/>
        <v>0</v>
      </c>
      <c r="GK1463" s="1" t="str">
        <f t="shared" si="522"/>
        <v/>
      </c>
      <c r="GL1463" s="1" t="str">
        <f t="shared" si="523"/>
        <v/>
      </c>
      <c r="HA1463" s="2"/>
      <c r="HB1463" s="2">
        <f t="shared" si="495"/>
        <v>5.6384000000000958</v>
      </c>
      <c r="HC1463" s="145">
        <f t="shared" si="496"/>
        <v>0.5825469293576786</v>
      </c>
      <c r="HD1463" s="2">
        <f t="shared" si="497"/>
        <v>7.6638426052866304E-4</v>
      </c>
      <c r="HE1463" s="2" t="str">
        <f t="shared" si="493"/>
        <v/>
      </c>
      <c r="HF1463" s="24" t="str">
        <f t="shared" si="494"/>
        <v/>
      </c>
    </row>
    <row r="1464" spans="157:214" ht="20.100000000000001" customHeight="1" x14ac:dyDescent="0.25">
      <c r="FA1464" s="1">
        <v>877</v>
      </c>
      <c r="FB1464" s="1">
        <f t="shared" si="498"/>
        <v>-2269.2497030048125</v>
      </c>
      <c r="FC1464" s="1">
        <f t="shared" si="499"/>
        <v>7.6635386416891324E-5</v>
      </c>
      <c r="FD1464" s="1">
        <f t="shared" si="500"/>
        <v>0.31135967177068152</v>
      </c>
      <c r="FE1464" s="1" t="str">
        <f t="shared" si="501"/>
        <v/>
      </c>
      <c r="FF1464" s="1">
        <f t="shared" si="502"/>
        <v>7.6635386416891324E-5</v>
      </c>
      <c r="FG1464" s="1" t="str">
        <f t="shared" si="503"/>
        <v/>
      </c>
      <c r="FI1464" s="1">
        <f t="shared" si="504"/>
        <v>3.1081903436416704E-161</v>
      </c>
      <c r="FJ1464" s="1" t="str">
        <f t="shared" si="505"/>
        <v/>
      </c>
      <c r="FK1464" s="1" t="str">
        <f t="shared" si="506"/>
        <v/>
      </c>
      <c r="FP1464" s="1">
        <v>877</v>
      </c>
      <c r="FQ1464" s="1">
        <f t="shared" si="507"/>
        <v>-4.7996797504319275</v>
      </c>
      <c r="FR1464" s="1">
        <f t="shared" si="508"/>
        <v>3.6232589861967347E-2</v>
      </c>
      <c r="FS1464" s="1">
        <f t="shared" si="509"/>
        <v>0.31135967177068136</v>
      </c>
      <c r="FT1464" s="1" t="str">
        <f t="shared" si="510"/>
        <v/>
      </c>
      <c r="FU1464" s="1">
        <f t="shared" si="511"/>
        <v>3.6232589861967347E-2</v>
      </c>
      <c r="FV1464" s="1" t="str">
        <f t="shared" si="512"/>
        <v/>
      </c>
      <c r="FW1464" s="1">
        <f t="shared" si="513"/>
        <v>3.0930309455336935E-299</v>
      </c>
      <c r="FX1464" s="1" t="str">
        <f t="shared" si="514"/>
        <v/>
      </c>
      <c r="FY1464" s="1" t="str">
        <f t="shared" si="515"/>
        <v/>
      </c>
      <c r="GC1464" s="1">
        <v>877</v>
      </c>
      <c r="GD1464" s="1">
        <f t="shared" si="524"/>
        <v>-17.437988070370935</v>
      </c>
      <c r="GE1464" s="1">
        <f t="shared" si="516"/>
        <v>9.9727575890290378E-3</v>
      </c>
      <c r="GF1464" s="1">
        <f t="shared" si="517"/>
        <v>0.31135967177068169</v>
      </c>
      <c r="GG1464" s="1" t="str">
        <f t="shared" si="518"/>
        <v/>
      </c>
      <c r="GH1464" s="1">
        <f t="shared" si="519"/>
        <v>9.9727575890290378E-3</v>
      </c>
      <c r="GI1464" s="1" t="str">
        <f t="shared" si="520"/>
        <v/>
      </c>
      <c r="GJ1464" s="1">
        <f t="shared" si="521"/>
        <v>0</v>
      </c>
      <c r="GK1464" s="1" t="str">
        <f t="shared" si="522"/>
        <v/>
      </c>
      <c r="GL1464" s="1" t="str">
        <f t="shared" si="523"/>
        <v/>
      </c>
      <c r="HA1464" s="2"/>
      <c r="HB1464" s="2">
        <f t="shared" si="495"/>
        <v>5.644800000000096</v>
      </c>
      <c r="HC1464" s="145">
        <f t="shared" si="496"/>
        <v>0.58178054509714994</v>
      </c>
      <c r="HD1464" s="2">
        <f t="shared" si="497"/>
        <v>7.661041736167773E-4</v>
      </c>
      <c r="HE1464" s="2" t="str">
        <f t="shared" si="493"/>
        <v/>
      </c>
      <c r="HF1464" s="24" t="str">
        <f t="shared" si="494"/>
        <v/>
      </c>
    </row>
    <row r="1465" spans="157:214" ht="20.100000000000001" customHeight="1" x14ac:dyDescent="0.25">
      <c r="FA1465" s="1">
        <v>878</v>
      </c>
      <c r="FB1465" s="1">
        <f t="shared" si="498"/>
        <v>-2250.8005184275389</v>
      </c>
      <c r="FC1465" s="1">
        <f t="shared" si="499"/>
        <v>7.6785739071737286E-5</v>
      </c>
      <c r="FD1465" s="1">
        <f t="shared" si="500"/>
        <v>0.31277492053570749</v>
      </c>
      <c r="FE1465" s="1" t="str">
        <f t="shared" si="501"/>
        <v/>
      </c>
      <c r="FF1465" s="1">
        <f t="shared" si="502"/>
        <v>7.6785739071737286E-5</v>
      </c>
      <c r="FG1465" s="1" t="str">
        <f t="shared" si="503"/>
        <v/>
      </c>
      <c r="FI1465" s="1">
        <f t="shared" si="504"/>
        <v>3.4604468623982887E-161</v>
      </c>
      <c r="FJ1465" s="1" t="str">
        <f t="shared" si="505"/>
        <v/>
      </c>
      <c r="FK1465" s="1" t="str">
        <f t="shared" si="506"/>
        <v/>
      </c>
      <c r="FP1465" s="1">
        <v>878</v>
      </c>
      <c r="FQ1465" s="1">
        <f t="shared" si="507"/>
        <v>-4.7606579638430446</v>
      </c>
      <c r="FR1465" s="1">
        <f t="shared" si="508"/>
        <v>3.6303675379146805E-2</v>
      </c>
      <c r="FS1465" s="1">
        <f t="shared" si="509"/>
        <v>0.31277492053570766</v>
      </c>
      <c r="FT1465" s="1" t="str">
        <f t="shared" si="510"/>
        <v/>
      </c>
      <c r="FU1465" s="1">
        <f t="shared" si="511"/>
        <v>3.6303675379146805E-2</v>
      </c>
      <c r="FV1465" s="1" t="str">
        <f t="shared" si="512"/>
        <v/>
      </c>
      <c r="FW1465" s="1">
        <f t="shared" si="513"/>
        <v>3.586243710437583E-299</v>
      </c>
      <c r="FX1465" s="1" t="str">
        <f t="shared" si="514"/>
        <v/>
      </c>
      <c r="FY1465" s="1" t="str">
        <f t="shared" si="515"/>
        <v/>
      </c>
      <c r="GC1465" s="1">
        <v>878</v>
      </c>
      <c r="GD1465" s="1">
        <f t="shared" si="524"/>
        <v>-17.296215809636209</v>
      </c>
      <c r="GE1465" s="1">
        <f t="shared" si="516"/>
        <v>9.9923233620974883E-3</v>
      </c>
      <c r="GF1465" s="1">
        <f t="shared" si="517"/>
        <v>0.31277492053570777</v>
      </c>
      <c r="GG1465" s="1" t="str">
        <f t="shared" si="518"/>
        <v/>
      </c>
      <c r="GH1465" s="1">
        <f t="shared" si="519"/>
        <v>9.9923233620974883E-3</v>
      </c>
      <c r="GI1465" s="1" t="str">
        <f t="shared" si="520"/>
        <v/>
      </c>
      <c r="GJ1465" s="1">
        <f t="shared" si="521"/>
        <v>0</v>
      </c>
      <c r="GK1465" s="1" t="str">
        <f t="shared" si="522"/>
        <v/>
      </c>
      <c r="GL1465" s="1" t="str">
        <f t="shared" si="523"/>
        <v/>
      </c>
      <c r="HA1465" s="2"/>
      <c r="HB1465" s="2">
        <f t="shared" si="495"/>
        <v>5.6512000000000961</v>
      </c>
      <c r="HC1465" s="145">
        <f t="shared" si="496"/>
        <v>0.58101444092353316</v>
      </c>
      <c r="HD1465" s="2">
        <f t="shared" si="497"/>
        <v>7.658217307424664E-4</v>
      </c>
      <c r="HE1465" s="2" t="str">
        <f t="shared" si="493"/>
        <v/>
      </c>
      <c r="HF1465" s="24" t="str">
        <f t="shared" si="494"/>
        <v/>
      </c>
    </row>
    <row r="1466" spans="157:214" ht="20.100000000000001" customHeight="1" x14ac:dyDescent="0.25">
      <c r="FA1466" s="2">
        <v>879</v>
      </c>
      <c r="FB1466" s="1">
        <f t="shared" si="498"/>
        <v>-2232.3513338502635</v>
      </c>
      <c r="FC1466" s="1">
        <f t="shared" si="499"/>
        <v>7.69351557344334E-5</v>
      </c>
      <c r="FD1466" s="1">
        <f t="shared" si="500"/>
        <v>0.31419293456065156</v>
      </c>
      <c r="FE1466" s="1" t="str">
        <f t="shared" si="501"/>
        <v/>
      </c>
      <c r="FF1466" s="1">
        <f t="shared" si="502"/>
        <v>7.69351557344334E-5</v>
      </c>
      <c r="FG1466" s="1" t="str">
        <f t="shared" si="503"/>
        <v/>
      </c>
      <c r="FI1466" s="1">
        <f t="shared" si="504"/>
        <v>3.8525635723794926E-161</v>
      </c>
      <c r="FJ1466" s="1" t="str">
        <f t="shared" si="505"/>
        <v/>
      </c>
      <c r="FK1466" s="1" t="str">
        <f t="shared" si="506"/>
        <v/>
      </c>
      <c r="FP1466" s="2">
        <v>879</v>
      </c>
      <c r="FQ1466" s="1">
        <f t="shared" si="507"/>
        <v>-4.7216361772541688</v>
      </c>
      <c r="FR1466" s="1">
        <f t="shared" si="508"/>
        <v>3.6374318366820431E-2</v>
      </c>
      <c r="FS1466" s="1">
        <f t="shared" si="509"/>
        <v>0.31419293456065156</v>
      </c>
      <c r="FT1466" s="1" t="str">
        <f t="shared" si="510"/>
        <v/>
      </c>
      <c r="FU1466" s="1">
        <f t="shared" si="511"/>
        <v>3.6374318366820431E-2</v>
      </c>
      <c r="FV1466" s="1" t="str">
        <f t="shared" si="512"/>
        <v/>
      </c>
      <c r="FW1466" s="1">
        <f t="shared" si="513"/>
        <v>4.1580373428116217E-299</v>
      </c>
      <c r="FX1466" s="1" t="str">
        <f t="shared" si="514"/>
        <v/>
      </c>
      <c r="FY1466" s="1" t="str">
        <f t="shared" si="515"/>
        <v/>
      </c>
      <c r="GC1466" s="2">
        <v>879</v>
      </c>
      <c r="GD1466" s="1">
        <f t="shared" si="524"/>
        <v>-17.154443548901497</v>
      </c>
      <c r="GE1466" s="1">
        <f t="shared" si="516"/>
        <v>1.0011767332128822E-2</v>
      </c>
      <c r="GF1466" s="1">
        <f t="shared" si="517"/>
        <v>0.31419293456065167</v>
      </c>
      <c r="GG1466" s="1" t="str">
        <f t="shared" si="518"/>
        <v/>
      </c>
      <c r="GH1466" s="1">
        <f t="shared" si="519"/>
        <v>1.0011767332128822E-2</v>
      </c>
      <c r="GI1466" s="1" t="str">
        <f t="shared" si="520"/>
        <v/>
      </c>
      <c r="GJ1466" s="1">
        <f t="shared" si="521"/>
        <v>0</v>
      </c>
      <c r="GK1466" s="1" t="str">
        <f t="shared" si="522"/>
        <v/>
      </c>
      <c r="GL1466" s="1" t="str">
        <f t="shared" si="523"/>
        <v/>
      </c>
      <c r="HA1466" s="2"/>
      <c r="HB1466" s="2">
        <f t="shared" si="495"/>
        <v>5.6576000000000963</v>
      </c>
      <c r="HC1466" s="145">
        <f t="shared" si="496"/>
        <v>0.58024861919279069</v>
      </c>
      <c r="HD1466" s="2">
        <f t="shared" si="497"/>
        <v>7.655369401455836E-4</v>
      </c>
      <c r="HE1466" s="2" t="str">
        <f t="shared" si="493"/>
        <v/>
      </c>
      <c r="HF1466" s="24" t="str">
        <f t="shared" si="494"/>
        <v/>
      </c>
    </row>
    <row r="1467" spans="157:214" ht="20.100000000000001" customHeight="1" x14ac:dyDescent="0.25">
      <c r="FA1467" s="1">
        <v>880</v>
      </c>
      <c r="FB1467" s="1">
        <f t="shared" si="498"/>
        <v>-2213.902149272988</v>
      </c>
      <c r="FC1467" s="1">
        <f t="shared" si="499"/>
        <v>7.7083629797694268E-5</v>
      </c>
      <c r="FD1467" s="1">
        <f t="shared" si="500"/>
        <v>0.31561369651622251</v>
      </c>
      <c r="FE1467" s="1" t="str">
        <f t="shared" si="501"/>
        <v/>
      </c>
      <c r="FF1467" s="1">
        <f t="shared" si="502"/>
        <v>7.7083629797694268E-5</v>
      </c>
      <c r="FG1467" s="1" t="str">
        <f t="shared" si="503"/>
        <v/>
      </c>
      <c r="FI1467" s="1">
        <f t="shared" si="504"/>
        <v>4.2890439285348592E-161</v>
      </c>
      <c r="FJ1467" s="1" t="str">
        <f t="shared" si="505"/>
        <v/>
      </c>
      <c r="FK1467" s="1" t="str">
        <f t="shared" si="506"/>
        <v/>
      </c>
      <c r="FP1467" s="1">
        <v>880</v>
      </c>
      <c r="FQ1467" s="1">
        <f t="shared" si="507"/>
        <v>-4.6826143906652931</v>
      </c>
      <c r="FR1467" s="1">
        <f t="shared" si="508"/>
        <v>3.6444515701117217E-2</v>
      </c>
      <c r="FS1467" s="1">
        <f t="shared" si="509"/>
        <v>0.3156136965162224</v>
      </c>
      <c r="FT1467" s="1" t="str">
        <f t="shared" si="510"/>
        <v/>
      </c>
      <c r="FU1467" s="1">
        <f t="shared" si="511"/>
        <v>3.6444515701117217E-2</v>
      </c>
      <c r="FV1467" s="1" t="str">
        <f t="shared" si="512"/>
        <v/>
      </c>
      <c r="FW1467" s="1">
        <f t="shared" si="513"/>
        <v>4.8209210845616487E-299</v>
      </c>
      <c r="FX1467" s="1" t="str">
        <f t="shared" si="514"/>
        <v/>
      </c>
      <c r="FY1467" s="1" t="str">
        <f t="shared" si="515"/>
        <v/>
      </c>
      <c r="GC1467" s="1">
        <v>880</v>
      </c>
      <c r="GD1467" s="1">
        <f t="shared" si="524"/>
        <v>-17.012671288166771</v>
      </c>
      <c r="GE1467" s="1">
        <f t="shared" si="516"/>
        <v>1.003108863930021E-2</v>
      </c>
      <c r="GF1467" s="1">
        <f t="shared" si="517"/>
        <v>0.31561369651622262</v>
      </c>
      <c r="GG1467" s="1" t="str">
        <f t="shared" si="518"/>
        <v/>
      </c>
      <c r="GH1467" s="1">
        <f t="shared" si="519"/>
        <v>1.003108863930021E-2</v>
      </c>
      <c r="GI1467" s="1" t="str">
        <f t="shared" si="520"/>
        <v/>
      </c>
      <c r="GJ1467" s="1">
        <f t="shared" si="521"/>
        <v>0</v>
      </c>
      <c r="GK1467" s="1" t="str">
        <f t="shared" si="522"/>
        <v/>
      </c>
      <c r="GL1467" s="1" t="str">
        <f t="shared" si="523"/>
        <v/>
      </c>
      <c r="HA1467" s="2"/>
      <c r="HB1467" s="2">
        <f t="shared" si="495"/>
        <v>5.6640000000000965</v>
      </c>
      <c r="HC1467" s="145">
        <f t="shared" si="496"/>
        <v>0.57948308225264511</v>
      </c>
      <c r="HD1467" s="2">
        <f t="shared" si="497"/>
        <v>7.6524981006376169E-4</v>
      </c>
      <c r="HE1467" s="2" t="str">
        <f t="shared" si="493"/>
        <v/>
      </c>
      <c r="HF1467" s="24" t="str">
        <f t="shared" si="494"/>
        <v/>
      </c>
    </row>
    <row r="1468" spans="157:214" ht="20.100000000000001" customHeight="1" x14ac:dyDescent="0.25">
      <c r="FA1468" s="1">
        <v>881</v>
      </c>
      <c r="FB1468" s="1">
        <f t="shared" si="498"/>
        <v>-2195.4529646957126</v>
      </c>
      <c r="FC1468" s="1">
        <f t="shared" si="499"/>
        <v>7.7231154686718587E-5</v>
      </c>
      <c r="FD1468" s="1">
        <f t="shared" si="500"/>
        <v>0.31703718895152921</v>
      </c>
      <c r="FE1468" s="1" t="str">
        <f t="shared" si="501"/>
        <v/>
      </c>
      <c r="FF1468" s="1">
        <f t="shared" si="502"/>
        <v>7.7231154686718587E-5</v>
      </c>
      <c r="FG1468" s="1" t="str">
        <f t="shared" si="503"/>
        <v/>
      </c>
      <c r="FI1468" s="1">
        <f t="shared" si="504"/>
        <v>4.7748993996564248E-161</v>
      </c>
      <c r="FJ1468" s="1" t="str">
        <f t="shared" si="505"/>
        <v/>
      </c>
      <c r="FK1468" s="1" t="str">
        <f t="shared" si="506"/>
        <v/>
      </c>
      <c r="FP1468" s="1">
        <v>881</v>
      </c>
      <c r="FQ1468" s="1">
        <f t="shared" si="507"/>
        <v>-4.6435926040764173</v>
      </c>
      <c r="FR1468" s="1">
        <f t="shared" si="508"/>
        <v>3.6514264273524395E-2</v>
      </c>
      <c r="FS1468" s="1">
        <f t="shared" si="509"/>
        <v>0.3170371889515291</v>
      </c>
      <c r="FT1468" s="1" t="str">
        <f t="shared" si="510"/>
        <v/>
      </c>
      <c r="FU1468" s="1">
        <f t="shared" si="511"/>
        <v>3.6514264273524395E-2</v>
      </c>
      <c r="FV1468" s="1" t="str">
        <f t="shared" si="512"/>
        <v/>
      </c>
      <c r="FW1468" s="1">
        <f t="shared" si="513"/>
        <v>5.5893938245298491E-299</v>
      </c>
      <c r="FX1468" s="1" t="str">
        <f t="shared" si="514"/>
        <v/>
      </c>
      <c r="FY1468" s="1" t="str">
        <f t="shared" si="515"/>
        <v/>
      </c>
      <c r="GC1468" s="1">
        <v>881</v>
      </c>
      <c r="GD1468" s="1">
        <f t="shared" si="524"/>
        <v>-16.870899027432046</v>
      </c>
      <c r="GE1468" s="1">
        <f t="shared" si="516"/>
        <v>1.0050286428016048E-2</v>
      </c>
      <c r="GF1468" s="1">
        <f t="shared" si="517"/>
        <v>0.31703718895152933</v>
      </c>
      <c r="GG1468" s="1" t="str">
        <f t="shared" si="518"/>
        <v/>
      </c>
      <c r="GH1468" s="1">
        <f t="shared" si="519"/>
        <v>1.0050286428016048E-2</v>
      </c>
      <c r="GI1468" s="1" t="str">
        <f t="shared" si="520"/>
        <v/>
      </c>
      <c r="GJ1468" s="1">
        <f t="shared" si="521"/>
        <v>0</v>
      </c>
      <c r="GK1468" s="1" t="str">
        <f t="shared" si="522"/>
        <v/>
      </c>
      <c r="GL1468" s="1" t="str">
        <f t="shared" si="523"/>
        <v/>
      </c>
      <c r="HA1468" s="2"/>
      <c r="HB1468" s="2">
        <f t="shared" si="495"/>
        <v>5.6704000000000967</v>
      </c>
      <c r="HC1468" s="145">
        <f t="shared" si="496"/>
        <v>0.57871783244258135</v>
      </c>
      <c r="HD1468" s="2">
        <f t="shared" si="497"/>
        <v>7.6496034872564067E-4</v>
      </c>
      <c r="HE1468" s="2" t="str">
        <f t="shared" si="493"/>
        <v/>
      </c>
      <c r="HF1468" s="24" t="str">
        <f t="shared" si="494"/>
        <v/>
      </c>
    </row>
    <row r="1469" spans="157:214" ht="20.100000000000001" customHeight="1" x14ac:dyDescent="0.25">
      <c r="FA1469" s="1">
        <v>882</v>
      </c>
      <c r="FB1469" s="1">
        <f t="shared" si="498"/>
        <v>-2177.003780118439</v>
      </c>
      <c r="FC1469" s="1">
        <f t="shared" si="499"/>
        <v>7.7377723859673131E-5</v>
      </c>
      <c r="FD1469" s="1">
        <f t="shared" si="500"/>
        <v>0.31846339429468423</v>
      </c>
      <c r="FE1469" s="1" t="str">
        <f t="shared" si="501"/>
        <v/>
      </c>
      <c r="FF1469" s="1">
        <f t="shared" si="502"/>
        <v>7.7377723859673131E-5</v>
      </c>
      <c r="FG1469" s="1" t="str">
        <f t="shared" si="503"/>
        <v/>
      </c>
      <c r="FI1469" s="1">
        <f t="shared" si="504"/>
        <v>5.3157066854563749E-161</v>
      </c>
      <c r="FJ1469" s="1" t="str">
        <f t="shared" si="505"/>
        <v/>
      </c>
      <c r="FK1469" s="1" t="str">
        <f t="shared" si="506"/>
        <v/>
      </c>
      <c r="FP1469" s="1">
        <v>882</v>
      </c>
      <c r="FQ1469" s="1">
        <f t="shared" si="507"/>
        <v>-4.6045708174875344</v>
      </c>
      <c r="FR1469" s="1">
        <f t="shared" si="508"/>
        <v>3.6583560991116211E-2</v>
      </c>
      <c r="FS1469" s="1">
        <f t="shared" si="509"/>
        <v>0.31846339429468434</v>
      </c>
      <c r="FT1469" s="1" t="str">
        <f t="shared" si="510"/>
        <v/>
      </c>
      <c r="FU1469" s="1">
        <f t="shared" si="511"/>
        <v>3.6583560991116211E-2</v>
      </c>
      <c r="FV1469" s="1" t="str">
        <f t="shared" si="512"/>
        <v/>
      </c>
      <c r="FW1469" s="1">
        <f t="shared" si="513"/>
        <v>6.4802602906223081E-299</v>
      </c>
      <c r="FX1469" s="1" t="str">
        <f t="shared" si="514"/>
        <v/>
      </c>
      <c r="FY1469" s="1" t="str">
        <f t="shared" si="515"/>
        <v/>
      </c>
      <c r="GC1469" s="1">
        <v>882</v>
      </c>
      <c r="GD1469" s="1">
        <f t="shared" si="524"/>
        <v>-16.72912676669732</v>
      </c>
      <c r="GE1469" s="1">
        <f t="shared" si="516"/>
        <v>1.006935984697095E-2</v>
      </c>
      <c r="GF1469" s="1">
        <f t="shared" si="517"/>
        <v>0.3184633942946844</v>
      </c>
      <c r="GG1469" s="1" t="str">
        <f t="shared" si="518"/>
        <v/>
      </c>
      <c r="GH1469" s="1">
        <f t="shared" si="519"/>
        <v>1.006935984697095E-2</v>
      </c>
      <c r="GI1469" s="1" t="str">
        <f t="shared" si="520"/>
        <v/>
      </c>
      <c r="GJ1469" s="1">
        <f t="shared" si="521"/>
        <v>0</v>
      </c>
      <c r="GK1469" s="1" t="str">
        <f t="shared" si="522"/>
        <v/>
      </c>
      <c r="GL1469" s="1" t="str">
        <f t="shared" si="523"/>
        <v/>
      </c>
      <c r="HA1469" s="2"/>
      <c r="HB1469" s="2">
        <f t="shared" si="495"/>
        <v>5.6768000000000969</v>
      </c>
      <c r="HC1469" s="145">
        <f t="shared" si="496"/>
        <v>0.57795287209385571</v>
      </c>
      <c r="HD1469" s="2">
        <f t="shared" si="497"/>
        <v>7.6466856435641883E-4</v>
      </c>
      <c r="HE1469" s="2" t="str">
        <f t="shared" si="493"/>
        <v/>
      </c>
      <c r="HF1469" s="24" t="str">
        <f t="shared" si="494"/>
        <v/>
      </c>
    </row>
    <row r="1470" spans="157:214" ht="20.100000000000001" customHeight="1" x14ac:dyDescent="0.25">
      <c r="FA1470" s="1">
        <v>883</v>
      </c>
      <c r="FB1470" s="1">
        <f t="shared" si="498"/>
        <v>-2158.5545955411635</v>
      </c>
      <c r="FC1470" s="1">
        <f t="shared" si="499"/>
        <v>7.7523330808174822E-5</v>
      </c>
      <c r="FD1470" s="1">
        <f t="shared" si="500"/>
        <v>0.31989229485341641</v>
      </c>
      <c r="FE1470" s="1" t="str">
        <f t="shared" si="501"/>
        <v/>
      </c>
      <c r="FF1470" s="1">
        <f t="shared" si="502"/>
        <v>7.7523330808174822E-5</v>
      </c>
      <c r="FG1470" s="1" t="str">
        <f t="shared" si="503"/>
        <v/>
      </c>
      <c r="FI1470" s="1">
        <f t="shared" si="504"/>
        <v>5.9176713678308043E-161</v>
      </c>
      <c r="FJ1470" s="1" t="str">
        <f t="shared" si="505"/>
        <v/>
      </c>
      <c r="FK1470" s="1" t="str">
        <f t="shared" si="506"/>
        <v/>
      </c>
      <c r="FP1470" s="1">
        <v>883</v>
      </c>
      <c r="FQ1470" s="1">
        <f t="shared" si="507"/>
        <v>-4.5655490308986586</v>
      </c>
      <c r="FR1470" s="1">
        <f t="shared" si="508"/>
        <v>3.6652402776781834E-2</v>
      </c>
      <c r="FS1470" s="1">
        <f t="shared" si="509"/>
        <v>0.31989229485341653</v>
      </c>
      <c r="FT1470" s="1" t="str">
        <f t="shared" si="510"/>
        <v/>
      </c>
      <c r="FU1470" s="1">
        <f t="shared" si="511"/>
        <v>3.6652402776781834E-2</v>
      </c>
      <c r="FV1470" s="1" t="str">
        <f t="shared" si="512"/>
        <v/>
      </c>
      <c r="FW1470" s="1">
        <f t="shared" si="513"/>
        <v>7.5129974479406132E-299</v>
      </c>
      <c r="FX1470" s="1" t="str">
        <f t="shared" si="514"/>
        <v/>
      </c>
      <c r="FY1470" s="1" t="str">
        <f t="shared" si="515"/>
        <v/>
      </c>
      <c r="GC1470" s="1">
        <v>883</v>
      </c>
      <c r="GD1470" s="1">
        <f t="shared" si="524"/>
        <v>-16.587354505962594</v>
      </c>
      <c r="GE1470" s="1">
        <f t="shared" si="516"/>
        <v>1.0088308049212489E-2</v>
      </c>
      <c r="GF1470" s="1">
        <f t="shared" si="517"/>
        <v>0.31989229485341664</v>
      </c>
      <c r="GG1470" s="1" t="str">
        <f t="shared" si="518"/>
        <v/>
      </c>
      <c r="GH1470" s="1">
        <f t="shared" si="519"/>
        <v>1.0088308049212489E-2</v>
      </c>
      <c r="GI1470" s="1" t="str">
        <f t="shared" si="520"/>
        <v/>
      </c>
      <c r="GJ1470" s="1">
        <f t="shared" si="521"/>
        <v>0</v>
      </c>
      <c r="GK1470" s="1" t="str">
        <f t="shared" si="522"/>
        <v/>
      </c>
      <c r="GL1470" s="1" t="str">
        <f t="shared" si="523"/>
        <v/>
      </c>
      <c r="HA1470" s="2"/>
      <c r="HB1470" s="2">
        <f t="shared" si="495"/>
        <v>5.6832000000000971</v>
      </c>
      <c r="HC1470" s="145">
        <f t="shared" si="496"/>
        <v>0.57718820352949929</v>
      </c>
      <c r="HD1470" s="2">
        <f t="shared" si="497"/>
        <v>7.6437446517507723E-4</v>
      </c>
      <c r="HE1470" s="2" t="str">
        <f t="shared" si="493"/>
        <v/>
      </c>
      <c r="HF1470" s="24" t="str">
        <f t="shared" si="494"/>
        <v/>
      </c>
    </row>
    <row r="1471" spans="157:214" ht="20.100000000000001" customHeight="1" x14ac:dyDescent="0.25">
      <c r="FA1471" s="1">
        <v>884</v>
      </c>
      <c r="FB1471" s="1">
        <f t="shared" si="498"/>
        <v>-2140.1054109638881</v>
      </c>
      <c r="FC1471" s="1">
        <f t="shared" si="499"/>
        <v>7.7667969057771134E-5</v>
      </c>
      <c r="FD1471" s="1">
        <f t="shared" si="500"/>
        <v>0.32132387281569258</v>
      </c>
      <c r="FE1471" s="1" t="str">
        <f t="shared" si="501"/>
        <v/>
      </c>
      <c r="FF1471" s="1">
        <f t="shared" si="502"/>
        <v>7.7667969057771134E-5</v>
      </c>
      <c r="FG1471" s="1" t="str">
        <f t="shared" si="503"/>
        <v/>
      </c>
      <c r="FI1471" s="1">
        <f t="shared" si="504"/>
        <v>6.5876987187025634E-161</v>
      </c>
      <c r="FJ1471" s="1" t="str">
        <f t="shared" si="505"/>
        <v/>
      </c>
      <c r="FK1471" s="1" t="str">
        <f t="shared" si="506"/>
        <v/>
      </c>
      <c r="FP1471" s="1">
        <v>884</v>
      </c>
      <c r="FQ1471" s="1">
        <f t="shared" si="507"/>
        <v>-4.5265272443097828</v>
      </c>
      <c r="FR1471" s="1">
        <f t="shared" si="508"/>
        <v>3.6720786569452581E-2</v>
      </c>
      <c r="FS1471" s="1">
        <f t="shared" si="509"/>
        <v>0.32132387281569252</v>
      </c>
      <c r="FT1471" s="1" t="str">
        <f t="shared" si="510"/>
        <v/>
      </c>
      <c r="FU1471" s="1">
        <f t="shared" si="511"/>
        <v>3.6720786569452581E-2</v>
      </c>
      <c r="FV1471" s="1" t="str">
        <f t="shared" si="512"/>
        <v/>
      </c>
      <c r="FW1471" s="1">
        <f t="shared" si="513"/>
        <v>8.710179067893472E-299</v>
      </c>
      <c r="FX1471" s="1" t="str">
        <f t="shared" si="514"/>
        <v/>
      </c>
      <c r="FY1471" s="1" t="str">
        <f t="shared" si="515"/>
        <v/>
      </c>
      <c r="GC1471" s="1">
        <v>884</v>
      </c>
      <c r="GD1471" s="1">
        <f t="shared" si="524"/>
        <v>-16.445582245227868</v>
      </c>
      <c r="GE1471" s="1">
        <f t="shared" si="516"/>
        <v>1.01071301922037E-2</v>
      </c>
      <c r="GF1471" s="1">
        <f t="shared" si="517"/>
        <v>0.32132387281569275</v>
      </c>
      <c r="GG1471" s="1" t="str">
        <f t="shared" si="518"/>
        <v/>
      </c>
      <c r="GH1471" s="1">
        <f t="shared" si="519"/>
        <v>1.01071301922037E-2</v>
      </c>
      <c r="GI1471" s="1" t="str">
        <f t="shared" si="520"/>
        <v/>
      </c>
      <c r="GJ1471" s="1">
        <f t="shared" si="521"/>
        <v>0</v>
      </c>
      <c r="GK1471" s="1" t="str">
        <f t="shared" si="522"/>
        <v/>
      </c>
      <c r="GL1471" s="1" t="str">
        <f t="shared" si="523"/>
        <v/>
      </c>
      <c r="HA1471" s="2"/>
      <c r="HB1471" s="2">
        <f t="shared" si="495"/>
        <v>5.6896000000000972</v>
      </c>
      <c r="HC1471" s="145">
        <f t="shared" si="496"/>
        <v>0.57642382906432421</v>
      </c>
      <c r="HD1471" s="2">
        <f t="shared" si="497"/>
        <v>7.6407805939338047E-4</v>
      </c>
      <c r="HE1471" s="2" t="str">
        <f t="shared" si="493"/>
        <v/>
      </c>
      <c r="HF1471" s="24" t="str">
        <f t="shared" si="494"/>
        <v/>
      </c>
    </row>
    <row r="1472" spans="157:214" ht="20.100000000000001" customHeight="1" x14ac:dyDescent="0.25">
      <c r="FA1472" s="2">
        <v>885</v>
      </c>
      <c r="FB1472" s="1">
        <f t="shared" si="498"/>
        <v>-2121.6562263866144</v>
      </c>
      <c r="FC1472" s="1">
        <f t="shared" si="499"/>
        <v>7.7811632168418759E-5</v>
      </c>
      <c r="FD1472" s="1">
        <f t="shared" si="500"/>
        <v>0.32275811025034756</v>
      </c>
      <c r="FE1472" s="1" t="str">
        <f t="shared" si="501"/>
        <v/>
      </c>
      <c r="FF1472" s="1">
        <f t="shared" si="502"/>
        <v>7.7811632168418759E-5</v>
      </c>
      <c r="FG1472" s="1" t="str">
        <f t="shared" si="503"/>
        <v/>
      </c>
      <c r="FI1472" s="1">
        <f t="shared" si="504"/>
        <v>7.3334724678141012E-161</v>
      </c>
      <c r="FJ1472" s="1" t="str">
        <f t="shared" si="505"/>
        <v/>
      </c>
      <c r="FK1472" s="1" t="str">
        <f t="shared" si="506"/>
        <v/>
      </c>
      <c r="FP1472" s="2">
        <v>885</v>
      </c>
      <c r="FQ1472" s="1">
        <f t="shared" si="507"/>
        <v>-4.487505457720907</v>
      </c>
      <c r="FR1472" s="1">
        <f t="shared" si="508"/>
        <v>3.6788709324328164E-2</v>
      </c>
      <c r="FS1472" s="1">
        <f t="shared" si="509"/>
        <v>0.32275811025034751</v>
      </c>
      <c r="FT1472" s="1" t="str">
        <f t="shared" si="510"/>
        <v/>
      </c>
      <c r="FU1472" s="1">
        <f t="shared" si="511"/>
        <v>3.6788709324328164E-2</v>
      </c>
      <c r="FV1472" s="1" t="str">
        <f t="shared" si="512"/>
        <v/>
      </c>
      <c r="FW1472" s="1">
        <f t="shared" si="513"/>
        <v>1.0097967695939729E-298</v>
      </c>
      <c r="FX1472" s="1" t="str">
        <f t="shared" si="514"/>
        <v/>
      </c>
      <c r="FY1472" s="1" t="str">
        <f t="shared" si="515"/>
        <v/>
      </c>
      <c r="GC1472" s="2">
        <v>885</v>
      </c>
      <c r="GD1472" s="1">
        <f t="shared" si="524"/>
        <v>-16.303809984493157</v>
      </c>
      <c r="GE1472" s="1">
        <f t="shared" si="516"/>
        <v>1.0125825437885384E-2</v>
      </c>
      <c r="GF1472" s="1">
        <f t="shared" si="517"/>
        <v>0.32275811025034773</v>
      </c>
      <c r="GG1472" s="1" t="str">
        <f t="shared" si="518"/>
        <v/>
      </c>
      <c r="GH1472" s="1">
        <f t="shared" si="519"/>
        <v>1.0125825437885384E-2</v>
      </c>
      <c r="GI1472" s="1" t="str">
        <f t="shared" si="520"/>
        <v/>
      </c>
      <c r="GJ1472" s="1">
        <f t="shared" si="521"/>
        <v>0</v>
      </c>
      <c r="GK1472" s="1" t="str">
        <f t="shared" si="522"/>
        <v/>
      </c>
      <c r="GL1472" s="1" t="str">
        <f t="shared" si="523"/>
        <v/>
      </c>
      <c r="HA1472" s="2"/>
      <c r="HB1472" s="2">
        <f t="shared" si="495"/>
        <v>5.6960000000000974</v>
      </c>
      <c r="HC1472" s="145">
        <f t="shared" si="496"/>
        <v>0.57565975100493083</v>
      </c>
      <c r="HD1472" s="2">
        <f t="shared" si="497"/>
        <v>7.6377935521954043E-4</v>
      </c>
      <c r="HE1472" s="2" t="str">
        <f t="shared" si="493"/>
        <v/>
      </c>
      <c r="HF1472" s="24" t="str">
        <f t="shared" si="494"/>
        <v/>
      </c>
    </row>
    <row r="1473" spans="157:214" ht="20.100000000000001" customHeight="1" x14ac:dyDescent="0.25">
      <c r="FA1473" s="1">
        <v>886</v>
      </c>
      <c r="FB1473" s="1">
        <f t="shared" si="498"/>
        <v>-2103.207041809339</v>
      </c>
      <c r="FC1473" s="1">
        <f t="shared" si="499"/>
        <v>7.7954313734960313E-5</v>
      </c>
      <c r="FD1473" s="1">
        <f t="shared" si="500"/>
        <v>0.32419498910772415</v>
      </c>
      <c r="FE1473" s="1" t="str">
        <f t="shared" si="501"/>
        <v/>
      </c>
      <c r="FF1473" s="1">
        <f t="shared" si="502"/>
        <v>7.7954313734960313E-5</v>
      </c>
      <c r="FG1473" s="1" t="str">
        <f t="shared" si="503"/>
        <v/>
      </c>
      <c r="FI1473" s="1">
        <f t="shared" si="504"/>
        <v>8.1635424238967208E-161</v>
      </c>
      <c r="FJ1473" s="1" t="str">
        <f t="shared" si="505"/>
        <v/>
      </c>
      <c r="FK1473" s="1" t="str">
        <f t="shared" si="506"/>
        <v/>
      </c>
      <c r="FP1473" s="1">
        <v>886</v>
      </c>
      <c r="FQ1473" s="1">
        <f t="shared" si="507"/>
        <v>-4.4484836711320312</v>
      </c>
      <c r="FR1473" s="1">
        <f t="shared" si="508"/>
        <v>3.6856168013102042E-2</v>
      </c>
      <c r="FS1473" s="1">
        <f t="shared" si="509"/>
        <v>0.32419498910772404</v>
      </c>
      <c r="FT1473" s="1" t="str">
        <f t="shared" si="510"/>
        <v/>
      </c>
      <c r="FU1473" s="1">
        <f t="shared" si="511"/>
        <v>3.6856168013102042E-2</v>
      </c>
      <c r="FV1473" s="1" t="str">
        <f t="shared" si="512"/>
        <v/>
      </c>
      <c r="FW1473" s="1">
        <f t="shared" si="513"/>
        <v>1.1706684708003943E-298</v>
      </c>
      <c r="FX1473" s="1" t="str">
        <f t="shared" si="514"/>
        <v/>
      </c>
      <c r="FY1473" s="1" t="str">
        <f t="shared" si="515"/>
        <v/>
      </c>
      <c r="GC1473" s="1">
        <v>886</v>
      </c>
      <c r="GD1473" s="1">
        <f t="shared" si="524"/>
        <v>-16.162037723758431</v>
      </c>
      <c r="GE1473" s="1">
        <f t="shared" si="516"/>
        <v>1.0144392952738134E-2</v>
      </c>
      <c r="GF1473" s="1">
        <f t="shared" si="517"/>
        <v>0.32419498910772432</v>
      </c>
      <c r="GG1473" s="1" t="str">
        <f t="shared" si="518"/>
        <v/>
      </c>
      <c r="GH1473" s="1">
        <f t="shared" si="519"/>
        <v>1.0144392952738134E-2</v>
      </c>
      <c r="GI1473" s="1" t="str">
        <f t="shared" si="520"/>
        <v/>
      </c>
      <c r="GJ1473" s="1">
        <f t="shared" si="521"/>
        <v>0</v>
      </c>
      <c r="GK1473" s="1" t="str">
        <f t="shared" si="522"/>
        <v/>
      </c>
      <c r="GL1473" s="1" t="str">
        <f t="shared" si="523"/>
        <v/>
      </c>
      <c r="HA1473" s="2"/>
      <c r="HB1473" s="2">
        <f t="shared" si="495"/>
        <v>5.7024000000000976</v>
      </c>
      <c r="HC1473" s="145">
        <f t="shared" si="496"/>
        <v>0.57489597164971129</v>
      </c>
      <c r="HD1473" s="2">
        <f t="shared" si="497"/>
        <v>7.6347836085344234E-4</v>
      </c>
      <c r="HE1473" s="2" t="str">
        <f t="shared" si="493"/>
        <v/>
      </c>
      <c r="HF1473" s="24" t="str">
        <f t="shared" si="494"/>
        <v/>
      </c>
    </row>
    <row r="1474" spans="157:214" ht="20.100000000000001" customHeight="1" x14ac:dyDescent="0.25">
      <c r="FA1474" s="1">
        <v>887</v>
      </c>
      <c r="FB1474" s="1">
        <f t="shared" si="498"/>
        <v>-2084.7578572320635</v>
      </c>
      <c r="FC1474" s="1">
        <f t="shared" si="499"/>
        <v>7.8096007387599165E-5</v>
      </c>
      <c r="FD1474" s="1">
        <f t="shared" si="500"/>
        <v>0.32563449122032045</v>
      </c>
      <c r="FE1474" s="1" t="str">
        <f t="shared" si="501"/>
        <v/>
      </c>
      <c r="FF1474" s="1">
        <f t="shared" si="502"/>
        <v>7.8096007387599165E-5</v>
      </c>
      <c r="FG1474" s="1" t="str">
        <f t="shared" si="503"/>
        <v/>
      </c>
      <c r="FI1474" s="1">
        <f t="shared" si="504"/>
        <v>9.0874219427387911E-161</v>
      </c>
      <c r="FJ1474" s="1" t="str">
        <f t="shared" si="505"/>
        <v/>
      </c>
      <c r="FK1474" s="1" t="str">
        <f t="shared" si="506"/>
        <v/>
      </c>
      <c r="FP1474" s="1">
        <v>887</v>
      </c>
      <c r="FQ1474" s="1">
        <f t="shared" si="507"/>
        <v>-4.4094618845431484</v>
      </c>
      <c r="FR1474" s="1">
        <f t="shared" si="508"/>
        <v>3.6923159624185985E-2</v>
      </c>
      <c r="FS1474" s="1">
        <f t="shared" si="509"/>
        <v>0.32563449122032045</v>
      </c>
      <c r="FT1474" s="1" t="str">
        <f t="shared" si="510"/>
        <v/>
      </c>
      <c r="FU1474" s="1">
        <f t="shared" si="511"/>
        <v>3.6923159624185985E-2</v>
      </c>
      <c r="FV1474" s="1" t="str">
        <f t="shared" si="512"/>
        <v/>
      </c>
      <c r="FW1474" s="1">
        <f t="shared" si="513"/>
        <v>1.357147083979564E-298</v>
      </c>
      <c r="FX1474" s="1" t="str">
        <f t="shared" si="514"/>
        <v/>
      </c>
      <c r="FY1474" s="1" t="str">
        <f t="shared" si="515"/>
        <v/>
      </c>
      <c r="GC1474" s="1">
        <v>887</v>
      </c>
      <c r="GD1474" s="1">
        <f t="shared" si="524"/>
        <v>-16.020265463023705</v>
      </c>
      <c r="GE1474" s="1">
        <f t="shared" si="516"/>
        <v>1.0162831907844123E-2</v>
      </c>
      <c r="GF1474" s="1">
        <f t="shared" si="517"/>
        <v>0.32563449122032062</v>
      </c>
      <c r="GG1474" s="1" t="str">
        <f t="shared" si="518"/>
        <v/>
      </c>
      <c r="GH1474" s="1">
        <f t="shared" si="519"/>
        <v>1.0162831907844123E-2</v>
      </c>
      <c r="GI1474" s="1" t="str">
        <f t="shared" si="520"/>
        <v/>
      </c>
      <c r="GJ1474" s="1">
        <f t="shared" si="521"/>
        <v>0</v>
      </c>
      <c r="GK1474" s="1" t="str">
        <f t="shared" si="522"/>
        <v/>
      </c>
      <c r="GL1474" s="1" t="str">
        <f t="shared" si="523"/>
        <v/>
      </c>
      <c r="HA1474" s="2"/>
      <c r="HB1474" s="2">
        <f t="shared" si="495"/>
        <v>5.7088000000000978</v>
      </c>
      <c r="HC1474" s="145">
        <f t="shared" si="496"/>
        <v>0.57413249328885785</v>
      </c>
      <c r="HD1474" s="2">
        <f t="shared" si="497"/>
        <v>7.6317508448964233E-4</v>
      </c>
      <c r="HE1474" s="2" t="str">
        <f t="shared" si="493"/>
        <v/>
      </c>
      <c r="HF1474" s="24" t="str">
        <f t="shared" si="494"/>
        <v/>
      </c>
    </row>
    <row r="1475" spans="157:214" ht="20.100000000000001" customHeight="1" x14ac:dyDescent="0.25">
      <c r="FA1475" s="1">
        <v>888</v>
      </c>
      <c r="FB1475" s="1">
        <f t="shared" si="498"/>
        <v>-2066.3086726547899</v>
      </c>
      <c r="FC1475" s="1">
        <f t="shared" si="499"/>
        <v>7.8236706792372297E-5</v>
      </c>
      <c r="FD1475" s="1">
        <f t="shared" si="500"/>
        <v>0.32707659830344665</v>
      </c>
      <c r="FE1475" s="1" t="str">
        <f t="shared" si="501"/>
        <v/>
      </c>
      <c r="FF1475" s="1">
        <f t="shared" si="502"/>
        <v>7.8236706792372297E-5</v>
      </c>
      <c r="FG1475" s="1" t="str">
        <f t="shared" si="503"/>
        <v/>
      </c>
      <c r="FI1475" s="1">
        <f t="shared" si="504"/>
        <v>1.0115696347017986E-160</v>
      </c>
      <c r="FJ1475" s="1" t="str">
        <f t="shared" si="505"/>
        <v/>
      </c>
      <c r="FK1475" s="1" t="str">
        <f t="shared" si="506"/>
        <v/>
      </c>
      <c r="FP1475" s="1">
        <v>888</v>
      </c>
      <c r="FQ1475" s="1">
        <f t="shared" si="507"/>
        <v>-4.3704400979542726</v>
      </c>
      <c r="FR1475" s="1">
        <f t="shared" si="508"/>
        <v>3.698968116293358E-2</v>
      </c>
      <c r="FS1475" s="1">
        <f t="shared" si="509"/>
        <v>0.32707659830344671</v>
      </c>
      <c r="FT1475" s="1" t="str">
        <f t="shared" si="510"/>
        <v/>
      </c>
      <c r="FU1475" s="1">
        <f t="shared" si="511"/>
        <v>3.698968116293358E-2</v>
      </c>
      <c r="FV1475" s="1" t="str">
        <f t="shared" si="512"/>
        <v/>
      </c>
      <c r="FW1475" s="1">
        <f t="shared" si="513"/>
        <v>1.5733051535585285E-298</v>
      </c>
      <c r="FX1475" s="1" t="str">
        <f t="shared" si="514"/>
        <v/>
      </c>
      <c r="FY1475" s="1" t="str">
        <f t="shared" si="515"/>
        <v/>
      </c>
      <c r="GC1475" s="1">
        <v>888</v>
      </c>
      <c r="GD1475" s="1">
        <f t="shared" si="524"/>
        <v>-15.878493202288979</v>
      </c>
      <c r="GE1475" s="1">
        <f t="shared" si="516"/>
        <v>1.0181141478948654E-2</v>
      </c>
      <c r="GF1475" s="1">
        <f t="shared" si="517"/>
        <v>0.32707659830344693</v>
      </c>
      <c r="GG1475" s="1" t="str">
        <f t="shared" si="518"/>
        <v/>
      </c>
      <c r="GH1475" s="1">
        <f t="shared" si="519"/>
        <v>1.0181141478948654E-2</v>
      </c>
      <c r="GI1475" s="1" t="str">
        <f t="shared" si="520"/>
        <v/>
      </c>
      <c r="GJ1475" s="1">
        <f t="shared" si="521"/>
        <v>0</v>
      </c>
      <c r="GK1475" s="1" t="str">
        <f t="shared" si="522"/>
        <v/>
      </c>
      <c r="GL1475" s="1" t="str">
        <f t="shared" si="523"/>
        <v/>
      </c>
      <c r="HA1475" s="2"/>
      <c r="HB1475" s="2">
        <f t="shared" si="495"/>
        <v>5.715200000000098</v>
      </c>
      <c r="HC1475" s="145">
        <f t="shared" si="496"/>
        <v>0.57336931820436821</v>
      </c>
      <c r="HD1475" s="2">
        <f t="shared" si="497"/>
        <v>7.6286953431692339E-4</v>
      </c>
      <c r="HE1475" s="2" t="str">
        <f t="shared" si="493"/>
        <v/>
      </c>
      <c r="HF1475" s="24" t="str">
        <f t="shared" si="494"/>
        <v/>
      </c>
    </row>
    <row r="1476" spans="157:214" ht="20.100000000000001" customHeight="1" x14ac:dyDescent="0.25">
      <c r="FA1476" s="1">
        <v>889</v>
      </c>
      <c r="FB1476" s="1">
        <f t="shared" si="498"/>
        <v>-2047.8594880775127</v>
      </c>
      <c r="FC1476" s="1">
        <f t="shared" si="499"/>
        <v>7.8376405651621244E-5</v>
      </c>
      <c r="FD1476" s="1">
        <f t="shared" si="500"/>
        <v>0.32852129195589119</v>
      </c>
      <c r="FE1476" s="1" t="str">
        <f t="shared" si="501"/>
        <v/>
      </c>
      <c r="FF1476" s="1">
        <f t="shared" si="502"/>
        <v>7.8376405651621244E-5</v>
      </c>
      <c r="FG1476" s="1" t="str">
        <f t="shared" si="503"/>
        <v/>
      </c>
      <c r="FI1476" s="1">
        <f t="shared" si="504"/>
        <v>1.1260143526508273E-160</v>
      </c>
      <c r="FJ1476" s="1" t="str">
        <f t="shared" si="505"/>
        <v/>
      </c>
      <c r="FK1476" s="1" t="str">
        <f t="shared" si="506"/>
        <v/>
      </c>
      <c r="FP1476" s="1">
        <v>889</v>
      </c>
      <c r="FQ1476" s="1">
        <f t="shared" si="507"/>
        <v>-4.3314183113653968</v>
      </c>
      <c r="FR1476" s="1">
        <f t="shared" si="508"/>
        <v>3.7055729651862906E-2</v>
      </c>
      <c r="FS1476" s="1">
        <f t="shared" si="509"/>
        <v>0.32852129195589103</v>
      </c>
      <c r="FT1476" s="1" t="str">
        <f t="shared" si="510"/>
        <v/>
      </c>
      <c r="FU1476" s="1">
        <f t="shared" si="511"/>
        <v>3.7055729651862906E-2</v>
      </c>
      <c r="FV1476" s="1" t="str">
        <f t="shared" si="512"/>
        <v/>
      </c>
      <c r="FW1476" s="1">
        <f t="shared" si="513"/>
        <v>1.8238623735954134E-298</v>
      </c>
      <c r="FX1476" s="1" t="str">
        <f t="shared" si="514"/>
        <v/>
      </c>
      <c r="FY1476" s="1" t="str">
        <f t="shared" si="515"/>
        <v/>
      </c>
      <c r="GC1476" s="1">
        <v>889</v>
      </c>
      <c r="GD1476" s="1">
        <f t="shared" si="524"/>
        <v>-15.736720941554253</v>
      </c>
      <c r="GE1476" s="1">
        <f t="shared" si="516"/>
        <v>1.0199320846521419E-2</v>
      </c>
      <c r="GF1476" s="1">
        <f t="shared" si="517"/>
        <v>0.3285212919558913</v>
      </c>
      <c r="GG1476" s="1" t="str">
        <f t="shared" si="518"/>
        <v/>
      </c>
      <c r="GH1476" s="1">
        <f t="shared" si="519"/>
        <v>1.0199320846521419E-2</v>
      </c>
      <c r="GI1476" s="1" t="str">
        <f t="shared" si="520"/>
        <v/>
      </c>
      <c r="GJ1476" s="1">
        <f t="shared" si="521"/>
        <v>0</v>
      </c>
      <c r="GK1476" s="1" t="str">
        <f t="shared" si="522"/>
        <v/>
      </c>
      <c r="GL1476" s="1" t="str">
        <f t="shared" si="523"/>
        <v/>
      </c>
      <c r="HA1476" s="2"/>
      <c r="HB1476" s="2">
        <f t="shared" si="495"/>
        <v>5.7216000000000982</v>
      </c>
      <c r="HC1476" s="145">
        <f t="shared" si="496"/>
        <v>0.57260644867005128</v>
      </c>
      <c r="HD1476" s="2">
        <f t="shared" si="497"/>
        <v>7.6256171851762922E-4</v>
      </c>
      <c r="HE1476" s="2" t="str">
        <f t="shared" si="493"/>
        <v/>
      </c>
      <c r="HF1476" s="24" t="str">
        <f t="shared" si="494"/>
        <v/>
      </c>
    </row>
    <row r="1477" spans="157:214" ht="20.100000000000001" customHeight="1" x14ac:dyDescent="0.25">
      <c r="FA1477" s="1">
        <v>890</v>
      </c>
      <c r="FB1477" s="1">
        <f t="shared" si="498"/>
        <v>-2029.4103035002408</v>
      </c>
      <c r="FC1477" s="1">
        <f t="shared" si="499"/>
        <v>7.8515097704460749E-5</v>
      </c>
      <c r="FD1477" s="1">
        <f t="shared" si="500"/>
        <v>0.32996855366059341</v>
      </c>
      <c r="FE1477" s="1" t="str">
        <f t="shared" si="501"/>
        <v/>
      </c>
      <c r="FF1477" s="1">
        <f t="shared" si="502"/>
        <v>7.8515097704460749E-5</v>
      </c>
      <c r="FG1477" s="1" t="str">
        <f t="shared" si="503"/>
        <v/>
      </c>
      <c r="FI1477" s="1">
        <f t="shared" si="504"/>
        <v>1.2533868084904149E-160</v>
      </c>
      <c r="FJ1477" s="1" t="str">
        <f t="shared" si="505"/>
        <v/>
      </c>
      <c r="FK1477" s="1" t="str">
        <f t="shared" si="506"/>
        <v/>
      </c>
      <c r="FP1477" s="1">
        <v>890</v>
      </c>
      <c r="FQ1477" s="1">
        <f t="shared" si="507"/>
        <v>-4.292396524776521</v>
      </c>
      <c r="FR1477" s="1">
        <f t="shared" si="508"/>
        <v>3.7121302130878178E-2</v>
      </c>
      <c r="FS1477" s="1">
        <f t="shared" si="509"/>
        <v>0.32996855366059341</v>
      </c>
      <c r="FT1477" s="1" t="str">
        <f t="shared" si="510"/>
        <v/>
      </c>
      <c r="FU1477" s="1">
        <f t="shared" si="511"/>
        <v>3.7121302130878178E-2</v>
      </c>
      <c r="FV1477" s="1" t="str">
        <f t="shared" si="512"/>
        <v/>
      </c>
      <c r="FW1477" s="1">
        <f t="shared" si="513"/>
        <v>2.1142883356965518E-298</v>
      </c>
      <c r="FX1477" s="1" t="str">
        <f t="shared" si="514"/>
        <v/>
      </c>
      <c r="FY1477" s="1" t="str">
        <f t="shared" si="515"/>
        <v/>
      </c>
      <c r="GC1477" s="1">
        <v>890</v>
      </c>
      <c r="GD1477" s="1">
        <f t="shared" si="524"/>
        <v>-15.594948680819542</v>
      </c>
      <c r="GE1477" s="1">
        <f t="shared" si="516"/>
        <v>1.0217369195817514E-2</v>
      </c>
      <c r="GF1477" s="1">
        <f t="shared" si="517"/>
        <v>0.32996855366059363</v>
      </c>
      <c r="GG1477" s="1" t="str">
        <f t="shared" si="518"/>
        <v/>
      </c>
      <c r="GH1477" s="1">
        <f t="shared" si="519"/>
        <v>1.0217369195817514E-2</v>
      </c>
      <c r="GI1477" s="1" t="str">
        <f t="shared" si="520"/>
        <v/>
      </c>
      <c r="GJ1477" s="1">
        <f t="shared" si="521"/>
        <v>0</v>
      </c>
      <c r="GK1477" s="1" t="str">
        <f t="shared" si="522"/>
        <v/>
      </c>
      <c r="GL1477" s="1" t="str">
        <f t="shared" si="523"/>
        <v/>
      </c>
      <c r="HA1477" s="2"/>
      <c r="HB1477" s="2">
        <f t="shared" si="495"/>
        <v>5.7280000000000983</v>
      </c>
      <c r="HC1477" s="145">
        <f t="shared" si="496"/>
        <v>0.57184388695153365</v>
      </c>
      <c r="HD1477" s="2">
        <f t="shared" si="497"/>
        <v>7.6225164526588784E-4</v>
      </c>
      <c r="HE1477" s="2" t="str">
        <f t="shared" si="493"/>
        <v/>
      </c>
      <c r="HF1477" s="24" t="str">
        <f t="shared" si="494"/>
        <v/>
      </c>
    </row>
    <row r="1478" spans="157:214" ht="20.100000000000001" customHeight="1" x14ac:dyDescent="0.25">
      <c r="FA1478" s="1">
        <v>891</v>
      </c>
      <c r="FB1478" s="1">
        <f t="shared" si="498"/>
        <v>-2010.9611189229654</v>
      </c>
      <c r="FC1478" s="1">
        <f t="shared" si="499"/>
        <v>7.8652776727245746E-5</v>
      </c>
      <c r="FD1478" s="1">
        <f t="shared" si="500"/>
        <v>0.33141836478532855</v>
      </c>
      <c r="FE1478" s="1" t="str">
        <f t="shared" si="501"/>
        <v/>
      </c>
      <c r="FF1478" s="1">
        <f t="shared" si="502"/>
        <v>7.8652776727245746E-5</v>
      </c>
      <c r="FG1478" s="1" t="str">
        <f t="shared" si="503"/>
        <v/>
      </c>
      <c r="FI1478" s="1">
        <f t="shared" si="504"/>
        <v>1.3951450552517806E-160</v>
      </c>
      <c r="FJ1478" s="1" t="str">
        <f t="shared" si="505"/>
        <v/>
      </c>
      <c r="FK1478" s="1" t="str">
        <f t="shared" si="506"/>
        <v/>
      </c>
      <c r="FP1478" s="1">
        <v>891</v>
      </c>
      <c r="FQ1478" s="1">
        <f t="shared" si="507"/>
        <v>-4.2533747381876381</v>
      </c>
      <c r="FR1478" s="1">
        <f t="shared" si="508"/>
        <v>3.7186395657490393E-2</v>
      </c>
      <c r="FS1478" s="1">
        <f t="shared" si="509"/>
        <v>0.33141836478532866</v>
      </c>
      <c r="FT1478" s="1" t="str">
        <f t="shared" si="510"/>
        <v/>
      </c>
      <c r="FU1478" s="1">
        <f t="shared" si="511"/>
        <v>3.7186395657490393E-2</v>
      </c>
      <c r="FV1478" s="1" t="str">
        <f t="shared" si="512"/>
        <v/>
      </c>
      <c r="FW1478" s="1">
        <f t="shared" si="513"/>
        <v>2.4509215762695425E-298</v>
      </c>
      <c r="FX1478" s="1" t="str">
        <f t="shared" si="514"/>
        <v/>
      </c>
      <c r="FY1478" s="1" t="str">
        <f t="shared" si="515"/>
        <v/>
      </c>
      <c r="GC1478" s="1">
        <v>891</v>
      </c>
      <c r="GD1478" s="1">
        <f t="shared" si="524"/>
        <v>-15.453176420084816</v>
      </c>
      <c r="GE1478" s="1">
        <f t="shared" si="516"/>
        <v>1.0235285716938186E-2</v>
      </c>
      <c r="GF1478" s="1">
        <f t="shared" si="517"/>
        <v>0.33141836478532871</v>
      </c>
      <c r="GG1478" s="1" t="str">
        <f t="shared" si="518"/>
        <v/>
      </c>
      <c r="GH1478" s="1">
        <f t="shared" si="519"/>
        <v>1.0235285716938186E-2</v>
      </c>
      <c r="GI1478" s="1" t="str">
        <f t="shared" si="520"/>
        <v/>
      </c>
      <c r="GJ1478" s="1">
        <f t="shared" si="521"/>
        <v>0</v>
      </c>
      <c r="GK1478" s="1" t="str">
        <f t="shared" si="522"/>
        <v/>
      </c>
      <c r="GL1478" s="1" t="str">
        <f t="shared" si="523"/>
        <v/>
      </c>
      <c r="HA1478" s="2"/>
      <c r="HB1478" s="2">
        <f t="shared" si="495"/>
        <v>5.7344000000000985</v>
      </c>
      <c r="HC1478" s="145">
        <f t="shared" si="496"/>
        <v>0.57108163530626777</v>
      </c>
      <c r="HD1478" s="2">
        <f t="shared" si="497"/>
        <v>7.6193932273316278E-4</v>
      </c>
      <c r="HE1478" s="2" t="str">
        <f t="shared" ref="HE1478:HE1541" si="525">IF(HC1478&lt;(1-$HA$586),HD1478,"")</f>
        <v/>
      </c>
      <c r="HF1478" s="24" t="str">
        <f t="shared" ref="HF1478:HF1541" si="526">IF(HC1478&lt;(1-$HA$592),HD1478,"")</f>
        <v/>
      </c>
    </row>
    <row r="1479" spans="157:214" ht="20.100000000000001" customHeight="1" x14ac:dyDescent="0.25">
      <c r="FA1479" s="2">
        <v>892</v>
      </c>
      <c r="FB1479" s="1">
        <f t="shared" si="498"/>
        <v>-1992.51193434569</v>
      </c>
      <c r="FC1479" s="1">
        <f t="shared" si="499"/>
        <v>7.8789436534035611E-5</v>
      </c>
      <c r="FD1479" s="1">
        <f t="shared" si="500"/>
        <v>0.33287070658339668</v>
      </c>
      <c r="FE1479" s="1" t="str">
        <f t="shared" si="501"/>
        <v/>
      </c>
      <c r="FF1479" s="1">
        <f t="shared" si="502"/>
        <v>7.8789436534035611E-5</v>
      </c>
      <c r="FG1479" s="1" t="str">
        <f t="shared" si="503"/>
        <v/>
      </c>
      <c r="FI1479" s="1">
        <f t="shared" si="504"/>
        <v>1.5529113354167254E-160</v>
      </c>
      <c r="FJ1479" s="1" t="str">
        <f t="shared" si="505"/>
        <v/>
      </c>
      <c r="FK1479" s="1" t="str">
        <f t="shared" si="506"/>
        <v/>
      </c>
      <c r="FP1479" s="2">
        <v>892</v>
      </c>
      <c r="FQ1479" s="1">
        <f t="shared" si="507"/>
        <v>-4.2143529515987623</v>
      </c>
      <c r="FR1479" s="1">
        <f t="shared" si="508"/>
        <v>3.7251007307036947E-2</v>
      </c>
      <c r="FS1479" s="1">
        <f t="shared" si="509"/>
        <v>0.33287070658339668</v>
      </c>
      <c r="FT1479" s="1" t="str">
        <f t="shared" si="510"/>
        <v/>
      </c>
      <c r="FU1479" s="1">
        <f t="shared" si="511"/>
        <v>3.7251007307036947E-2</v>
      </c>
      <c r="FV1479" s="1" t="str">
        <f t="shared" si="512"/>
        <v/>
      </c>
      <c r="FW1479" s="1">
        <f t="shared" si="513"/>
        <v>2.8411075065353222E-298</v>
      </c>
      <c r="FX1479" s="1" t="str">
        <f t="shared" si="514"/>
        <v/>
      </c>
      <c r="FY1479" s="1" t="str">
        <f t="shared" si="515"/>
        <v/>
      </c>
      <c r="GC1479" s="2">
        <v>892</v>
      </c>
      <c r="GD1479" s="1">
        <f t="shared" si="524"/>
        <v>-15.31140415935009</v>
      </c>
      <c r="GE1479" s="1">
        <f t="shared" si="516"/>
        <v>1.0253069604891266E-2</v>
      </c>
      <c r="GF1479" s="1">
        <f t="shared" si="517"/>
        <v>0.33287070658339685</v>
      </c>
      <c r="GG1479" s="1" t="str">
        <f t="shared" si="518"/>
        <v/>
      </c>
      <c r="GH1479" s="1">
        <f t="shared" si="519"/>
        <v>1.0253069604891266E-2</v>
      </c>
      <c r="GI1479" s="1" t="str">
        <f t="shared" si="520"/>
        <v/>
      </c>
      <c r="GJ1479" s="1">
        <f t="shared" si="521"/>
        <v>0</v>
      </c>
      <c r="GK1479" s="1" t="str">
        <f t="shared" si="522"/>
        <v/>
      </c>
      <c r="GL1479" s="1" t="str">
        <f t="shared" si="523"/>
        <v/>
      </c>
      <c r="HA1479" s="2"/>
      <c r="HB1479" s="2">
        <f t="shared" ref="HB1479:HB1542" si="527">HB1478+$HE$579</f>
        <v>5.7408000000000987</v>
      </c>
      <c r="HC1479" s="145">
        <f t="shared" ref="HC1479:HC1542" si="528">_xlfn.CHISQ.DIST.RT(HB1479,7)</f>
        <v>0.5703196959835346</v>
      </c>
      <c r="HD1479" s="2">
        <f t="shared" ref="HD1479:HD1542" si="529">HC1479-HC1480</f>
        <v>7.6162475908059246E-4</v>
      </c>
      <c r="HE1479" s="2" t="str">
        <f t="shared" si="525"/>
        <v/>
      </c>
      <c r="HF1479" s="24" t="str">
        <f t="shared" si="526"/>
        <v/>
      </c>
    </row>
    <row r="1480" spans="157:214" ht="20.100000000000001" customHeight="1" x14ac:dyDescent="0.25">
      <c r="FA1480" s="1">
        <v>893</v>
      </c>
      <c r="FB1480" s="1">
        <f t="shared" si="498"/>
        <v>-1974.0627497684145</v>
      </c>
      <c r="FC1480" s="1">
        <f t="shared" si="499"/>
        <v>7.8925070977056732E-5</v>
      </c>
      <c r="FD1480" s="1">
        <f t="shared" si="500"/>
        <v>0.33432556019432402</v>
      </c>
      <c r="FE1480" s="1" t="str">
        <f t="shared" si="501"/>
        <v/>
      </c>
      <c r="FF1480" s="1">
        <f t="shared" si="502"/>
        <v>7.8925070977056732E-5</v>
      </c>
      <c r="FG1480" s="1" t="str">
        <f t="shared" si="503"/>
        <v/>
      </c>
      <c r="FI1480" s="1">
        <f t="shared" si="504"/>
        <v>1.7284905410796004E-160</v>
      </c>
      <c r="FJ1480" s="1" t="str">
        <f t="shared" si="505"/>
        <v/>
      </c>
      <c r="FK1480" s="1" t="str">
        <f t="shared" si="506"/>
        <v/>
      </c>
      <c r="FP1480" s="1">
        <v>893</v>
      </c>
      <c r="FQ1480" s="1">
        <f t="shared" si="507"/>
        <v>-4.1753311650098865</v>
      </c>
      <c r="FR1480" s="1">
        <f t="shared" si="508"/>
        <v>3.7315134172900284E-2</v>
      </c>
      <c r="FS1480" s="1">
        <f t="shared" si="509"/>
        <v>0.33432556019432402</v>
      </c>
      <c r="FT1480" s="1" t="str">
        <f t="shared" si="510"/>
        <v/>
      </c>
      <c r="FU1480" s="1">
        <f t="shared" si="511"/>
        <v>3.7315134172900284E-2</v>
      </c>
      <c r="FV1480" s="1" t="str">
        <f t="shared" si="512"/>
        <v/>
      </c>
      <c r="FW1480" s="1">
        <f t="shared" si="513"/>
        <v>3.2933582178266644E-298</v>
      </c>
      <c r="FX1480" s="1" t="str">
        <f t="shared" si="514"/>
        <v/>
      </c>
      <c r="FY1480" s="1" t="str">
        <f t="shared" si="515"/>
        <v/>
      </c>
      <c r="GC1480" s="1">
        <v>893</v>
      </c>
      <c r="GD1480" s="1">
        <f t="shared" si="524"/>
        <v>-15.169631898615364</v>
      </c>
      <c r="GE1480" s="1">
        <f t="shared" si="516"/>
        <v>1.0270720059651347E-2</v>
      </c>
      <c r="GF1480" s="1">
        <f t="shared" si="517"/>
        <v>0.33432556019432424</v>
      </c>
      <c r="GG1480" s="1" t="str">
        <f t="shared" si="518"/>
        <v/>
      </c>
      <c r="GH1480" s="1">
        <f t="shared" si="519"/>
        <v>1.0270720059651347E-2</v>
      </c>
      <c r="GI1480" s="1" t="str">
        <f t="shared" si="520"/>
        <v/>
      </c>
      <c r="GJ1480" s="1">
        <f t="shared" si="521"/>
        <v>0</v>
      </c>
      <c r="GK1480" s="1" t="str">
        <f t="shared" si="522"/>
        <v/>
      </c>
      <c r="GL1480" s="1" t="str">
        <f t="shared" si="523"/>
        <v/>
      </c>
      <c r="HA1480" s="2"/>
      <c r="HB1480" s="2">
        <f t="shared" si="527"/>
        <v>5.7472000000000989</v>
      </c>
      <c r="HC1480" s="145">
        <f t="shared" si="528"/>
        <v>0.56955807122445401</v>
      </c>
      <c r="HD1480" s="2">
        <f t="shared" si="529"/>
        <v>7.6130796246420829E-4</v>
      </c>
      <c r="HE1480" s="2" t="str">
        <f t="shared" si="525"/>
        <v/>
      </c>
      <c r="HF1480" s="24" t="str">
        <f t="shared" si="526"/>
        <v/>
      </c>
    </row>
    <row r="1481" spans="157:214" ht="20.100000000000001" customHeight="1" x14ac:dyDescent="0.25">
      <c r="FA1481" s="1">
        <v>894</v>
      </c>
      <c r="FB1481" s="1">
        <f t="shared" si="498"/>
        <v>-1955.6135651911391</v>
      </c>
      <c r="FC1481" s="1">
        <f t="shared" si="499"/>
        <v>7.905967394716258E-5</v>
      </c>
      <c r="FD1481" s="1">
        <f t="shared" si="500"/>
        <v>0.33578290664457111</v>
      </c>
      <c r="FE1481" s="1" t="str">
        <f t="shared" si="501"/>
        <v/>
      </c>
      <c r="FF1481" s="1">
        <f t="shared" si="502"/>
        <v>7.905967394716258E-5</v>
      </c>
      <c r="FG1481" s="1" t="str">
        <f t="shared" si="503"/>
        <v/>
      </c>
      <c r="FI1481" s="1">
        <f t="shared" si="504"/>
        <v>1.9238907463509414E-160</v>
      </c>
      <c r="FJ1481" s="1" t="str">
        <f t="shared" si="505"/>
        <v/>
      </c>
      <c r="FK1481" s="1" t="str">
        <f t="shared" si="506"/>
        <v/>
      </c>
      <c r="FP1481" s="1">
        <v>894</v>
      </c>
      <c r="FQ1481" s="1">
        <f t="shared" si="507"/>
        <v>-4.1363093784210108</v>
      </c>
      <c r="FR1481" s="1">
        <f t="shared" si="508"/>
        <v>3.737877336672539E-2</v>
      </c>
      <c r="FS1481" s="1">
        <f t="shared" si="509"/>
        <v>0.335782906644571</v>
      </c>
      <c r="FT1481" s="1" t="str">
        <f t="shared" si="510"/>
        <v/>
      </c>
      <c r="FU1481" s="1">
        <f t="shared" si="511"/>
        <v>3.737877336672539E-2</v>
      </c>
      <c r="FV1481" s="1" t="str">
        <f t="shared" si="512"/>
        <v/>
      </c>
      <c r="FW1481" s="1">
        <f t="shared" si="513"/>
        <v>3.8175376285586685E-298</v>
      </c>
      <c r="FX1481" s="1" t="str">
        <f t="shared" si="514"/>
        <v/>
      </c>
      <c r="FY1481" s="1" t="str">
        <f t="shared" si="515"/>
        <v/>
      </c>
      <c r="GC1481" s="1">
        <v>894</v>
      </c>
      <c r="GD1481" s="1">
        <f t="shared" si="524"/>
        <v>-15.027859637880638</v>
      </c>
      <c r="GE1481" s="1">
        <f t="shared" si="516"/>
        <v>1.0288236286219664E-2</v>
      </c>
      <c r="GF1481" s="1">
        <f t="shared" si="517"/>
        <v>0.33578290664457133</v>
      </c>
      <c r="GG1481" s="1" t="str">
        <f t="shared" si="518"/>
        <v/>
      </c>
      <c r="GH1481" s="1">
        <f t="shared" si="519"/>
        <v>1.0288236286219664E-2</v>
      </c>
      <c r="GI1481" s="1" t="str">
        <f t="shared" si="520"/>
        <v/>
      </c>
      <c r="GJ1481" s="1">
        <f t="shared" si="521"/>
        <v>0</v>
      </c>
      <c r="GK1481" s="1" t="str">
        <f t="shared" si="522"/>
        <v/>
      </c>
      <c r="GL1481" s="1" t="str">
        <f t="shared" si="523"/>
        <v/>
      </c>
      <c r="HA1481" s="2"/>
      <c r="HB1481" s="2">
        <f t="shared" si="527"/>
        <v>5.7536000000000991</v>
      </c>
      <c r="HC1481" s="145">
        <f t="shared" si="528"/>
        <v>0.5687967632619898</v>
      </c>
      <c r="HD1481" s="2">
        <f t="shared" si="529"/>
        <v>7.609889410337134E-4</v>
      </c>
      <c r="HE1481" s="2" t="str">
        <f t="shared" si="525"/>
        <v/>
      </c>
      <c r="HF1481" s="24" t="str">
        <f t="shared" si="526"/>
        <v/>
      </c>
    </row>
    <row r="1482" spans="157:214" ht="20.100000000000001" customHeight="1" x14ac:dyDescent="0.25">
      <c r="FA1482" s="1">
        <v>895</v>
      </c>
      <c r="FB1482" s="1">
        <f t="shared" si="498"/>
        <v>-1937.1643806138636</v>
      </c>
      <c r="FC1482" s="1">
        <f t="shared" si="499"/>
        <v>7.9193239374291397E-5</v>
      </c>
      <c r="FD1482" s="1">
        <f t="shared" si="500"/>
        <v>0.33724272684824952</v>
      </c>
      <c r="FE1482" s="1" t="str">
        <f t="shared" si="501"/>
        <v/>
      </c>
      <c r="FF1482" s="1">
        <f t="shared" si="502"/>
        <v>7.9193239374291397E-5</v>
      </c>
      <c r="FG1482" s="1" t="str">
        <f t="shared" si="503"/>
        <v/>
      </c>
      <c r="FI1482" s="1">
        <f t="shared" si="504"/>
        <v>2.141346044258016E-160</v>
      </c>
      <c r="FJ1482" s="1" t="str">
        <f t="shared" si="505"/>
        <v/>
      </c>
      <c r="FK1482" s="1" t="str">
        <f t="shared" si="506"/>
        <v/>
      </c>
      <c r="FP1482" s="1">
        <v>895</v>
      </c>
      <c r="FQ1482" s="1">
        <f t="shared" si="507"/>
        <v>-4.0972875918321279</v>
      </c>
      <c r="FR1482" s="1">
        <f t="shared" si="508"/>
        <v>3.7441922018636296E-2</v>
      </c>
      <c r="FS1482" s="1">
        <f t="shared" si="509"/>
        <v>0.33724272684824952</v>
      </c>
      <c r="FT1482" s="1" t="str">
        <f t="shared" si="510"/>
        <v/>
      </c>
      <c r="FU1482" s="1">
        <f t="shared" si="511"/>
        <v>3.7441922018636296E-2</v>
      </c>
      <c r="FV1482" s="1" t="str">
        <f t="shared" si="512"/>
        <v/>
      </c>
      <c r="FW1482" s="1">
        <f t="shared" si="513"/>
        <v>4.4250759880738972E-298</v>
      </c>
      <c r="FX1482" s="1" t="str">
        <f t="shared" si="514"/>
        <v/>
      </c>
      <c r="FY1482" s="1" t="str">
        <f t="shared" si="515"/>
        <v/>
      </c>
      <c r="GC1482" s="1">
        <v>895</v>
      </c>
      <c r="GD1482" s="1">
        <f t="shared" si="524"/>
        <v>-14.886087377145927</v>
      </c>
      <c r="GE1482" s="1">
        <f t="shared" si="516"/>
        <v>1.0305617494683658E-2</v>
      </c>
      <c r="GF1482" s="1">
        <f t="shared" si="517"/>
        <v>0.33724272684824952</v>
      </c>
      <c r="GG1482" s="1" t="str">
        <f t="shared" si="518"/>
        <v/>
      </c>
      <c r="GH1482" s="1">
        <f t="shared" si="519"/>
        <v>1.0305617494683658E-2</v>
      </c>
      <c r="GI1482" s="1" t="str">
        <f t="shared" si="520"/>
        <v/>
      </c>
      <c r="GJ1482" s="1">
        <f t="shared" si="521"/>
        <v>0</v>
      </c>
      <c r="GK1482" s="1" t="str">
        <f t="shared" si="522"/>
        <v/>
      </c>
      <c r="GL1482" s="1" t="str">
        <f t="shared" si="523"/>
        <v/>
      </c>
      <c r="HA1482" s="2"/>
      <c r="HB1482" s="2">
        <f t="shared" si="527"/>
        <v>5.7600000000000993</v>
      </c>
      <c r="HC1482" s="145">
        <f t="shared" si="528"/>
        <v>0.56803577432095609</v>
      </c>
      <c r="HD1482" s="2">
        <f t="shared" si="529"/>
        <v>7.6066770293137242E-4</v>
      </c>
      <c r="HE1482" s="2" t="str">
        <f t="shared" si="525"/>
        <v/>
      </c>
      <c r="HF1482" s="24" t="str">
        <f t="shared" si="526"/>
        <v/>
      </c>
    </row>
    <row r="1483" spans="157:214" ht="20.100000000000001" customHeight="1" x14ac:dyDescent="0.25">
      <c r="FA1483" s="1">
        <v>896</v>
      </c>
      <c r="FB1483" s="1">
        <f t="shared" ref="FB1483:FB1546" si="530">$FB$581+(FA1483*$FB$584)</f>
        <v>-1918.7151960365882</v>
      </c>
      <c r="FC1483" s="1">
        <f t="shared" ref="FC1483:FC1546" si="531">_xlfn.NORM.DIST($FB1483,$FB$578,$FB$579,0)</f>
        <v>7.9325761227921847E-5</v>
      </c>
      <c r="FD1483" s="1">
        <f t="shared" ref="FD1483:FD1546" si="532">_xlfn.NORM.DIST($FB1483,$FB$578,$FB$579,1)</f>
        <v>0.33870500160784689</v>
      </c>
      <c r="FE1483" s="1" t="str">
        <f t="shared" ref="FE1483:FE1546" si="533">IF(OR(FD1483&lt;$FF$583,FD1483&gt;$FF$584),FC1483,"")</f>
        <v/>
      </c>
      <c r="FF1483" s="1">
        <f t="shared" ref="FF1483:FF1546" si="534">IF(AND(FD1483&gt;$FF$583,FD1483&lt;$FF$584),FC1483,"")</f>
        <v>7.9325761227921847E-5</v>
      </c>
      <c r="FG1483" s="1" t="str">
        <f t="shared" ref="FG1483:FG1546" si="535">IF(FC1483=MAX($FC$587:$FC$2587),FC1483,"")</f>
        <v/>
      </c>
      <c r="FI1483" s="1">
        <f t="shared" ref="FI1483:FI1546" si="536">_xlfn.NORM.DIST(FB1483,$FF$579,$FF$580,0)</f>
        <v>2.3833419463854359E-160</v>
      </c>
      <c r="FJ1483" s="1" t="str">
        <f t="shared" ref="FJ1483:FJ1546" si="537">IF(FI1483=MAX($FI$587:$FI$2587),FC1483,"")</f>
        <v/>
      </c>
      <c r="FK1483" s="1" t="str">
        <f t="shared" ref="FK1483:FK1546" si="538">IF(FJ1483=MIN($FJ$587:$FJ$2587),FJ1483,"")</f>
        <v/>
      </c>
      <c r="FP1483" s="1">
        <v>896</v>
      </c>
      <c r="FQ1483" s="1">
        <f t="shared" ref="FQ1483:FQ1546" si="539">$FQ$581+(FP1483*$FQ$584)</f>
        <v>-4.0582658052432521</v>
      </c>
      <c r="FR1483" s="1">
        <f t="shared" ref="FR1483:FR1546" si="540">_xlfn.NORM.DIST(FQ1483,FQ$578,FQ$579,0)</f>
        <v>3.7504577277451316E-2</v>
      </c>
      <c r="FS1483" s="1">
        <f t="shared" ref="FS1483:FS1546" si="541">_xlfn.NORM.DIST(FQ1483,FQ$578,FQ$579,1)</f>
        <v>0.33870500160784678</v>
      </c>
      <c r="FT1483" s="1" t="str">
        <f t="shared" ref="FT1483:FT1546" si="542">IF(OR(FS1483&lt;$FU$583,FS1483&gt;$FU$584),FR1483,"")</f>
        <v/>
      </c>
      <c r="FU1483" s="1">
        <f t="shared" ref="FU1483:FU1546" si="543">IF(AND(FS1483&gt;$FU$583,FS1483&lt;$FU$584),FR1483,"")</f>
        <v>3.7504577277451316E-2</v>
      </c>
      <c r="FV1483" s="1" t="str">
        <f t="shared" ref="FV1483:FV1546" si="544">IF(FR1483=MAX($FR$587:$FR$2587),FR1483,"")</f>
        <v/>
      </c>
      <c r="FW1483" s="1">
        <f t="shared" ref="FW1483:FW1546" si="545">_xlfn.NORM.DIST(FQ1483,$FU$579,$FU$580,0)</f>
        <v>5.1292183881802445E-298</v>
      </c>
      <c r="FX1483" s="1" t="str">
        <f t="shared" ref="FX1483:FX1546" si="546">IF(FW1483=MAX($FW$587:$FW$2587),FR1483,"")</f>
        <v/>
      </c>
      <c r="FY1483" s="1" t="str">
        <f t="shared" ref="FY1483:FY1546" si="547">IF(FX1483=MIN($FX$587:$FX$2587),FX1483,"")</f>
        <v/>
      </c>
      <c r="GC1483" s="1">
        <v>896</v>
      </c>
      <c r="GD1483" s="1">
        <f t="shared" si="524"/>
        <v>-14.744315116411201</v>
      </c>
      <c r="GE1483" s="1">
        <f t="shared" ref="GE1483:GE1546" si="548">_xlfn.NORM.DIST(GD1483,GD$578,GD$579,0)</f>
        <v>1.0322862900276264E-2</v>
      </c>
      <c r="GF1483" s="1">
        <f t="shared" ref="GF1483:GF1546" si="549">_xlfn.NORM.DIST(GD1483,GD$578,GD$579,1)</f>
        <v>0.33870500160784689</v>
      </c>
      <c r="GG1483" s="1" t="str">
        <f t="shared" ref="GG1483:GG1546" si="550">IF(OR(GF1483&lt;$FU$583,GF1483&gt;$FU$584),GE1483,"")</f>
        <v/>
      </c>
      <c r="GH1483" s="1">
        <f t="shared" ref="GH1483:GH1546" si="551">IF(AND(GF1483&gt;$GH$583,GF1483&lt;$GH$584),GE1483,"")</f>
        <v>1.0322862900276264E-2</v>
      </c>
      <c r="GI1483" s="1" t="str">
        <f t="shared" ref="GI1483:GI1546" si="552">IF(GE1483=MAX($GE$587:$GE$2587),GE1483,"")</f>
        <v/>
      </c>
      <c r="GJ1483" s="1">
        <f t="shared" ref="GJ1483:GJ1546" si="553">_xlfn.NORM.DIST(GD1483,$GH$579,$GH$580,0)</f>
        <v>0</v>
      </c>
      <c r="GK1483" s="1" t="str">
        <f t="shared" ref="GK1483:GK1546" si="554">IF(GJ1483=MAX($GJ$587:$GJ$2587),GE1483,"")</f>
        <v/>
      </c>
      <c r="GL1483" s="1" t="str">
        <f t="shared" ref="GL1483:GL1546" si="555">IF(GK1483=MIN($GK$587:$GK$2587),GK1483,"")</f>
        <v/>
      </c>
      <c r="HA1483" s="2"/>
      <c r="HB1483" s="2">
        <f t="shared" si="527"/>
        <v>5.7664000000000994</v>
      </c>
      <c r="HC1483" s="145">
        <f t="shared" si="528"/>
        <v>0.56727510661802472</v>
      </c>
      <c r="HD1483" s="2">
        <f t="shared" si="529"/>
        <v>7.603442562919005E-4</v>
      </c>
      <c r="HE1483" s="2" t="str">
        <f t="shared" si="525"/>
        <v/>
      </c>
      <c r="HF1483" s="24" t="str">
        <f t="shared" si="526"/>
        <v/>
      </c>
    </row>
    <row r="1484" spans="157:214" ht="20.100000000000001" customHeight="1" x14ac:dyDescent="0.25">
      <c r="FA1484" s="1">
        <v>897</v>
      </c>
      <c r="FB1484" s="1">
        <f t="shared" si="530"/>
        <v>-1900.2660114593164</v>
      </c>
      <c r="FC1484" s="1">
        <f t="shared" si="531"/>
        <v>7.9457233517525963E-5</v>
      </c>
      <c r="FD1484" s="1">
        <f t="shared" si="532"/>
        <v>0.34016971161496101</v>
      </c>
      <c r="FE1484" s="1" t="str">
        <f t="shared" si="533"/>
        <v/>
      </c>
      <c r="FF1484" s="1">
        <f t="shared" si="534"/>
        <v>7.9457233517525963E-5</v>
      </c>
      <c r="FG1484" s="1" t="str">
        <f t="shared" si="535"/>
        <v/>
      </c>
      <c r="FI1484" s="1">
        <f t="shared" si="536"/>
        <v>2.6526436323810243E-160</v>
      </c>
      <c r="FJ1484" s="1" t="str">
        <f t="shared" si="537"/>
        <v/>
      </c>
      <c r="FK1484" s="1" t="str">
        <f t="shared" si="538"/>
        <v/>
      </c>
      <c r="FP1484" s="1">
        <v>897</v>
      </c>
      <c r="FQ1484" s="1">
        <f t="shared" si="539"/>
        <v>-4.0192440186543763</v>
      </c>
      <c r="FR1484" s="1">
        <f t="shared" si="540"/>
        <v>3.7566736310897388E-2</v>
      </c>
      <c r="FS1484" s="1">
        <f t="shared" si="541"/>
        <v>0.34016971161496112</v>
      </c>
      <c r="FT1484" s="1" t="str">
        <f t="shared" si="542"/>
        <v/>
      </c>
      <c r="FU1484" s="1">
        <f t="shared" si="543"/>
        <v>3.7566736310897388E-2</v>
      </c>
      <c r="FV1484" s="1" t="str">
        <f t="shared" si="544"/>
        <v/>
      </c>
      <c r="FW1484" s="1">
        <f t="shared" si="545"/>
        <v>5.9453126693925574E-298</v>
      </c>
      <c r="FX1484" s="1" t="str">
        <f t="shared" si="546"/>
        <v/>
      </c>
      <c r="FY1484" s="1" t="str">
        <f t="shared" si="547"/>
        <v/>
      </c>
      <c r="GC1484" s="1">
        <v>897</v>
      </c>
      <c r="GD1484" s="1">
        <f t="shared" ref="GD1484:GD1547" si="556">$GD$581+(GC1484*$GD$584)</f>
        <v>-14.602542855676475</v>
      </c>
      <c r="GE1484" s="1">
        <f t="shared" si="548"/>
        <v>1.0339971723434852E-2</v>
      </c>
      <c r="GF1484" s="1">
        <f t="shared" si="549"/>
        <v>0.34016971161496129</v>
      </c>
      <c r="GG1484" s="1" t="str">
        <f t="shared" si="550"/>
        <v/>
      </c>
      <c r="GH1484" s="1">
        <f t="shared" si="551"/>
        <v>1.0339971723434852E-2</v>
      </c>
      <c r="GI1484" s="1" t="str">
        <f t="shared" si="552"/>
        <v/>
      </c>
      <c r="GJ1484" s="1">
        <f t="shared" si="553"/>
        <v>0</v>
      </c>
      <c r="GK1484" s="1" t="str">
        <f t="shared" si="554"/>
        <v/>
      </c>
      <c r="GL1484" s="1" t="str">
        <f t="shared" si="555"/>
        <v/>
      </c>
      <c r="HA1484" s="2"/>
      <c r="HB1484" s="2">
        <f t="shared" si="527"/>
        <v>5.7728000000000996</v>
      </c>
      <c r="HC1484" s="145">
        <f t="shared" si="528"/>
        <v>0.56651476236173282</v>
      </c>
      <c r="HD1484" s="2">
        <f t="shared" si="529"/>
        <v>7.6001860924490572E-4</v>
      </c>
      <c r="HE1484" s="2" t="str">
        <f t="shared" si="525"/>
        <v/>
      </c>
      <c r="HF1484" s="24" t="str">
        <f t="shared" si="526"/>
        <v/>
      </c>
    </row>
    <row r="1485" spans="157:214" ht="20.100000000000001" customHeight="1" x14ac:dyDescent="0.25">
      <c r="FA1485" s="2">
        <v>898</v>
      </c>
      <c r="FB1485" s="1">
        <f t="shared" si="530"/>
        <v>-1881.8168268820409</v>
      </c>
      <c r="FC1485" s="1">
        <f t="shared" si="531"/>
        <v>7.9587650293019868E-5</v>
      </c>
      <c r="FD1485" s="1">
        <f t="shared" si="532"/>
        <v>0.34163683745104234</v>
      </c>
      <c r="FE1485" s="1" t="str">
        <f t="shared" si="533"/>
        <v/>
      </c>
      <c r="FF1485" s="1">
        <f t="shared" si="534"/>
        <v>7.9587650293019868E-5</v>
      </c>
      <c r="FG1485" s="1" t="str">
        <f t="shared" si="535"/>
        <v/>
      </c>
      <c r="FI1485" s="1">
        <f t="shared" si="536"/>
        <v>2.9523273685895051E-160</v>
      </c>
      <c r="FJ1485" s="1" t="str">
        <f t="shared" si="537"/>
        <v/>
      </c>
      <c r="FK1485" s="1" t="str">
        <f t="shared" si="538"/>
        <v/>
      </c>
      <c r="FP1485" s="2">
        <v>898</v>
      </c>
      <c r="FQ1485" s="1">
        <f t="shared" si="539"/>
        <v>-3.9802222320655005</v>
      </c>
      <c r="FR1485" s="1">
        <f t="shared" si="540"/>
        <v>3.7628396305823035E-2</v>
      </c>
      <c r="FS1485" s="1">
        <f t="shared" si="541"/>
        <v>0.34163683745104234</v>
      </c>
      <c r="FT1485" s="1" t="str">
        <f t="shared" si="542"/>
        <v/>
      </c>
      <c r="FU1485" s="1">
        <f t="shared" si="543"/>
        <v>3.7628396305823035E-2</v>
      </c>
      <c r="FV1485" s="1" t="str">
        <f t="shared" si="544"/>
        <v/>
      </c>
      <c r="FW1485" s="1">
        <f t="shared" si="545"/>
        <v>6.8911429614549558E-298</v>
      </c>
      <c r="FX1485" s="1" t="str">
        <f t="shared" si="546"/>
        <v/>
      </c>
      <c r="FY1485" s="1" t="str">
        <f t="shared" si="547"/>
        <v/>
      </c>
      <c r="GC1485" s="2">
        <v>898</v>
      </c>
      <c r="GD1485" s="1">
        <f t="shared" si="556"/>
        <v>-14.460770594941749</v>
      </c>
      <c r="GE1485" s="1">
        <f t="shared" si="548"/>
        <v>1.0356943189859883E-2</v>
      </c>
      <c r="GF1485" s="1">
        <f t="shared" si="549"/>
        <v>0.34163683745104256</v>
      </c>
      <c r="GG1485" s="1" t="str">
        <f t="shared" si="550"/>
        <v/>
      </c>
      <c r="GH1485" s="1">
        <f t="shared" si="551"/>
        <v>1.0356943189859883E-2</v>
      </c>
      <c r="GI1485" s="1" t="str">
        <f t="shared" si="552"/>
        <v/>
      </c>
      <c r="GJ1485" s="1">
        <f t="shared" si="553"/>
        <v>0</v>
      </c>
      <c r="GK1485" s="1" t="str">
        <f t="shared" si="554"/>
        <v/>
      </c>
      <c r="GL1485" s="1" t="str">
        <f t="shared" si="555"/>
        <v/>
      </c>
      <c r="HA1485" s="2"/>
      <c r="HB1485" s="2">
        <f t="shared" si="527"/>
        <v>5.7792000000000998</v>
      </c>
      <c r="HC1485" s="145">
        <f t="shared" si="528"/>
        <v>0.56575474375248791</v>
      </c>
      <c r="HD1485" s="2">
        <f t="shared" si="529"/>
        <v>7.5969076991089235E-4</v>
      </c>
      <c r="HE1485" s="2" t="str">
        <f t="shared" si="525"/>
        <v/>
      </c>
      <c r="HF1485" s="24" t="str">
        <f t="shared" si="526"/>
        <v/>
      </c>
    </row>
    <row r="1486" spans="157:214" ht="20.100000000000001" customHeight="1" x14ac:dyDescent="0.25">
      <c r="FA1486" s="1">
        <v>899</v>
      </c>
      <c r="FB1486" s="1">
        <f t="shared" si="530"/>
        <v>-1863.3676423047655</v>
      </c>
      <c r="FC1486" s="1">
        <f t="shared" si="531"/>
        <v>7.9717005645211833E-5</v>
      </c>
      <c r="FD1486" s="1">
        <f t="shared" si="532"/>
        <v>0.34310635958814295</v>
      </c>
      <c r="FE1486" s="1" t="str">
        <f t="shared" si="533"/>
        <v/>
      </c>
      <c r="FF1486" s="1">
        <f t="shared" si="534"/>
        <v>7.9717005645211833E-5</v>
      </c>
      <c r="FG1486" s="1" t="str">
        <f t="shared" si="535"/>
        <v/>
      </c>
      <c r="FI1486" s="1">
        <f t="shared" si="536"/>
        <v>3.285815450763471E-160</v>
      </c>
      <c r="FJ1486" s="1" t="str">
        <f t="shared" si="537"/>
        <v/>
      </c>
      <c r="FK1486" s="1" t="str">
        <f t="shared" si="538"/>
        <v/>
      </c>
      <c r="FP1486" s="1">
        <v>899</v>
      </c>
      <c r="FQ1486" s="1">
        <f t="shared" si="539"/>
        <v>-3.9412004454766247</v>
      </c>
      <c r="FR1486" s="1">
        <f t="shared" si="540"/>
        <v>3.768955446841029E-2</v>
      </c>
      <c r="FS1486" s="1">
        <f t="shared" si="541"/>
        <v>0.34310635958814278</v>
      </c>
      <c r="FT1486" s="1" t="str">
        <f t="shared" si="542"/>
        <v/>
      </c>
      <c r="FU1486" s="1">
        <f t="shared" si="543"/>
        <v>3.768955446841029E-2</v>
      </c>
      <c r="FV1486" s="1" t="str">
        <f t="shared" si="544"/>
        <v/>
      </c>
      <c r="FW1486" s="1">
        <f t="shared" si="545"/>
        <v>7.9873160851800738E-298</v>
      </c>
      <c r="FX1486" s="1" t="str">
        <f t="shared" si="546"/>
        <v/>
      </c>
      <c r="FY1486" s="1" t="str">
        <f t="shared" si="547"/>
        <v/>
      </c>
      <c r="GC1486" s="1">
        <v>899</v>
      </c>
      <c r="GD1486" s="1">
        <f t="shared" si="556"/>
        <v>-14.318998334207024</v>
      </c>
      <c r="GE1486" s="1">
        <f t="shared" si="548"/>
        <v>1.037377653057322E-2</v>
      </c>
      <c r="GF1486" s="1">
        <f t="shared" si="549"/>
        <v>0.34310635958814306</v>
      </c>
      <c r="GG1486" s="1" t="str">
        <f t="shared" si="550"/>
        <v/>
      </c>
      <c r="GH1486" s="1">
        <f t="shared" si="551"/>
        <v>1.037377653057322E-2</v>
      </c>
      <c r="GI1486" s="1" t="str">
        <f t="shared" si="552"/>
        <v/>
      </c>
      <c r="GJ1486" s="1">
        <f t="shared" si="553"/>
        <v>0</v>
      </c>
      <c r="GK1486" s="1" t="str">
        <f t="shared" si="554"/>
        <v/>
      </c>
      <c r="GL1486" s="1" t="str">
        <f t="shared" si="555"/>
        <v/>
      </c>
      <c r="HA1486" s="2"/>
      <c r="HB1486" s="2">
        <f t="shared" si="527"/>
        <v>5.7856000000001</v>
      </c>
      <c r="HC1486" s="145">
        <f t="shared" si="528"/>
        <v>0.56499505298257702</v>
      </c>
      <c r="HD1486" s="2">
        <f t="shared" si="529"/>
        <v>7.593607464045915E-4</v>
      </c>
      <c r="HE1486" s="2" t="str">
        <f t="shared" si="525"/>
        <v/>
      </c>
      <c r="HF1486" s="24" t="str">
        <f t="shared" si="526"/>
        <v/>
      </c>
    </row>
    <row r="1487" spans="157:214" ht="20.100000000000001" customHeight="1" x14ac:dyDescent="0.25">
      <c r="FA1487" s="1">
        <v>900</v>
      </c>
      <c r="FB1487" s="1">
        <f t="shared" si="530"/>
        <v>-1844.91845772749</v>
      </c>
      <c r="FC1487" s="1">
        <f t="shared" si="531"/>
        <v>7.9845293706247927E-5</v>
      </c>
      <c r="FD1487" s="1">
        <f t="shared" si="532"/>
        <v>0.34457825838967571</v>
      </c>
      <c r="FE1487" s="1" t="str">
        <f t="shared" si="533"/>
        <v/>
      </c>
      <c r="FF1487" s="1">
        <f t="shared" si="534"/>
        <v>7.9845293706247927E-5</v>
      </c>
      <c r="FG1487" s="1" t="str">
        <f t="shared" si="535"/>
        <v/>
      </c>
      <c r="FI1487" s="1">
        <f t="shared" si="536"/>
        <v>3.6569150655153104E-160</v>
      </c>
      <c r="FJ1487" s="1" t="str">
        <f t="shared" si="537"/>
        <v/>
      </c>
      <c r="FK1487" s="1" t="str">
        <f t="shared" si="538"/>
        <v/>
      </c>
      <c r="FP1487" s="1">
        <v>900</v>
      </c>
      <c r="FQ1487" s="1">
        <f t="shared" si="539"/>
        <v>-3.9021786588877418</v>
      </c>
      <c r="FR1487" s="1">
        <f t="shared" si="540"/>
        <v>3.7750208024385369E-2</v>
      </c>
      <c r="FS1487" s="1">
        <f t="shared" si="541"/>
        <v>0.34457825838967576</v>
      </c>
      <c r="FT1487" s="1" t="str">
        <f t="shared" si="542"/>
        <v/>
      </c>
      <c r="FU1487" s="1">
        <f t="shared" si="543"/>
        <v>3.7750208024385369E-2</v>
      </c>
      <c r="FV1487" s="1" t="str">
        <f t="shared" si="544"/>
        <v/>
      </c>
      <c r="FW1487" s="1">
        <f t="shared" si="545"/>
        <v>9.2577091861402861E-298</v>
      </c>
      <c r="FX1487" s="1" t="str">
        <f t="shared" si="546"/>
        <v/>
      </c>
      <c r="FY1487" s="1" t="str">
        <f t="shared" si="547"/>
        <v/>
      </c>
      <c r="GC1487" s="1">
        <v>900</v>
      </c>
      <c r="GD1487" s="1">
        <f t="shared" si="556"/>
        <v>-14.177226073472312</v>
      </c>
      <c r="GE1487" s="1">
        <f t="shared" si="548"/>
        <v>1.0390470981976121E-2</v>
      </c>
      <c r="GF1487" s="1">
        <f t="shared" si="549"/>
        <v>0.34457825838967576</v>
      </c>
      <c r="GG1487" s="1" t="str">
        <f t="shared" si="550"/>
        <v/>
      </c>
      <c r="GH1487" s="1">
        <f t="shared" si="551"/>
        <v>1.0390470981976121E-2</v>
      </c>
      <c r="GI1487" s="1" t="str">
        <f t="shared" si="552"/>
        <v/>
      </c>
      <c r="GJ1487" s="1">
        <f t="shared" si="553"/>
        <v>0</v>
      </c>
      <c r="GK1487" s="1" t="str">
        <f t="shared" si="554"/>
        <v/>
      </c>
      <c r="GL1487" s="1" t="str">
        <f t="shared" si="555"/>
        <v/>
      </c>
      <c r="HA1487" s="2"/>
      <c r="HB1487" s="2">
        <f t="shared" si="527"/>
        <v>5.7920000000001002</v>
      </c>
      <c r="HC1487" s="145">
        <f t="shared" si="528"/>
        <v>0.56423569223617243</v>
      </c>
      <c r="HD1487" s="2">
        <f t="shared" si="529"/>
        <v>7.5902854683240761E-4</v>
      </c>
      <c r="HE1487" s="2" t="str">
        <f t="shared" si="525"/>
        <v/>
      </c>
      <c r="HF1487" s="24" t="str">
        <f t="shared" si="526"/>
        <v/>
      </c>
    </row>
    <row r="1488" spans="157:214" ht="20.100000000000001" customHeight="1" x14ac:dyDescent="0.25">
      <c r="FA1488" s="1">
        <v>901</v>
      </c>
      <c r="FB1488" s="1">
        <f t="shared" si="530"/>
        <v>-1826.4692731502146</v>
      </c>
      <c r="FC1488" s="1">
        <f t="shared" si="531"/>
        <v>7.9972508650055072E-5</v>
      </c>
      <c r="FD1488" s="1">
        <f t="shared" si="532"/>
        <v>0.34605251411118165</v>
      </c>
      <c r="FE1488" s="1" t="str">
        <f t="shared" si="533"/>
        <v/>
      </c>
      <c r="FF1488" s="1">
        <f t="shared" si="534"/>
        <v>7.9972508650055072E-5</v>
      </c>
      <c r="FG1488" s="1" t="str">
        <f t="shared" si="535"/>
        <v/>
      </c>
      <c r="FI1488" s="1">
        <f t="shared" si="536"/>
        <v>4.0698615092801899E-160</v>
      </c>
      <c r="FJ1488" s="1" t="str">
        <f t="shared" si="537"/>
        <v/>
      </c>
      <c r="FK1488" s="1" t="str">
        <f t="shared" si="538"/>
        <v/>
      </c>
      <c r="FP1488" s="1">
        <v>901</v>
      </c>
      <c r="FQ1488" s="1">
        <f t="shared" si="539"/>
        <v>-3.8631568722988661</v>
      </c>
      <c r="FR1488" s="1">
        <f t="shared" si="540"/>
        <v>3.7810354219228084E-2</v>
      </c>
      <c r="FS1488" s="1">
        <f t="shared" si="541"/>
        <v>0.3460525141111816</v>
      </c>
      <c r="FT1488" s="1" t="str">
        <f t="shared" si="542"/>
        <v/>
      </c>
      <c r="FU1488" s="1">
        <f t="shared" si="543"/>
        <v>3.7810354219228084E-2</v>
      </c>
      <c r="FV1488" s="1" t="str">
        <f t="shared" si="544"/>
        <v/>
      </c>
      <c r="FW1488" s="1">
        <f t="shared" si="545"/>
        <v>1.0729988295096812E-297</v>
      </c>
      <c r="FX1488" s="1" t="str">
        <f t="shared" si="546"/>
        <v/>
      </c>
      <c r="FY1488" s="1" t="str">
        <f t="shared" si="547"/>
        <v/>
      </c>
      <c r="GC1488" s="1">
        <v>901</v>
      </c>
      <c r="GD1488" s="1">
        <f t="shared" si="556"/>
        <v>-14.035453812737586</v>
      </c>
      <c r="GE1488" s="1">
        <f t="shared" si="548"/>
        <v>1.0407025785906895E-2</v>
      </c>
      <c r="GF1488" s="1">
        <f t="shared" si="549"/>
        <v>0.34605251411118171</v>
      </c>
      <c r="GG1488" s="1" t="str">
        <f t="shared" si="550"/>
        <v/>
      </c>
      <c r="GH1488" s="1">
        <f t="shared" si="551"/>
        <v>1.0407025785906895E-2</v>
      </c>
      <c r="GI1488" s="1" t="str">
        <f t="shared" si="552"/>
        <v/>
      </c>
      <c r="GJ1488" s="1">
        <f t="shared" si="553"/>
        <v>0</v>
      </c>
      <c r="GK1488" s="1" t="str">
        <f t="shared" si="554"/>
        <v/>
      </c>
      <c r="GL1488" s="1" t="str">
        <f t="shared" si="555"/>
        <v/>
      </c>
      <c r="HA1488" s="2"/>
      <c r="HB1488" s="2">
        <f t="shared" si="527"/>
        <v>5.7984000000001004</v>
      </c>
      <c r="HC1488" s="145">
        <f t="shared" si="528"/>
        <v>0.56347666368934002</v>
      </c>
      <c r="HD1488" s="2">
        <f t="shared" si="529"/>
        <v>7.5869417929474992E-4</v>
      </c>
      <c r="HE1488" s="2" t="str">
        <f t="shared" si="525"/>
        <v/>
      </c>
      <c r="HF1488" s="24" t="str">
        <f t="shared" si="526"/>
        <v/>
      </c>
    </row>
    <row r="1489" spans="157:214" ht="20.100000000000001" customHeight="1" x14ac:dyDescent="0.25">
      <c r="FA1489" s="1">
        <v>902</v>
      </c>
      <c r="FB1489" s="1">
        <f t="shared" si="530"/>
        <v>-1808.0200885729391</v>
      </c>
      <c r="FC1489" s="1">
        <f t="shared" si="531"/>
        <v>8.0098644692781423E-5</v>
      </c>
      <c r="FD1489" s="1">
        <f t="shared" si="532"/>
        <v>0.34752910690110383</v>
      </c>
      <c r="FE1489" s="1" t="str">
        <f t="shared" si="533"/>
        <v/>
      </c>
      <c r="FF1489" s="1">
        <f t="shared" si="534"/>
        <v>8.0098644692781423E-5</v>
      </c>
      <c r="FG1489" s="1" t="str">
        <f t="shared" si="535"/>
        <v/>
      </c>
      <c r="FI1489" s="1">
        <f t="shared" si="536"/>
        <v>4.5293662526291269E-160</v>
      </c>
      <c r="FJ1489" s="1" t="str">
        <f t="shared" si="537"/>
        <v/>
      </c>
      <c r="FK1489" s="1" t="str">
        <f t="shared" si="538"/>
        <v/>
      </c>
      <c r="FP1489" s="1">
        <v>902</v>
      </c>
      <c r="FQ1489" s="1">
        <f t="shared" si="539"/>
        <v>-3.8241350857099903</v>
      </c>
      <c r="FR1489" s="1">
        <f t="shared" si="540"/>
        <v>3.7869990318380155E-2</v>
      </c>
      <c r="FS1489" s="1">
        <f t="shared" si="541"/>
        <v>0.34752910690110372</v>
      </c>
      <c r="FT1489" s="1" t="str">
        <f t="shared" si="542"/>
        <v/>
      </c>
      <c r="FU1489" s="1">
        <f t="shared" si="543"/>
        <v>3.7869990318380155E-2</v>
      </c>
      <c r="FV1489" s="1" t="str">
        <f t="shared" si="544"/>
        <v/>
      </c>
      <c r="FW1489" s="1">
        <f t="shared" si="545"/>
        <v>1.2436209043770505E-297</v>
      </c>
      <c r="FX1489" s="1" t="str">
        <f t="shared" si="546"/>
        <v/>
      </c>
      <c r="FY1489" s="1" t="str">
        <f t="shared" si="547"/>
        <v/>
      </c>
      <c r="GC1489" s="1">
        <v>902</v>
      </c>
      <c r="GD1489" s="1">
        <f t="shared" si="556"/>
        <v>-13.89368155200286</v>
      </c>
      <c r="GE1489" s="1">
        <f t="shared" si="548"/>
        <v>1.0423440189698195E-2</v>
      </c>
      <c r="GF1489" s="1">
        <f t="shared" si="549"/>
        <v>0.34752910690110389</v>
      </c>
      <c r="GG1489" s="1" t="str">
        <f t="shared" si="550"/>
        <v/>
      </c>
      <c r="GH1489" s="1">
        <f t="shared" si="551"/>
        <v>1.0423440189698195E-2</v>
      </c>
      <c r="GI1489" s="1" t="str">
        <f t="shared" si="552"/>
        <v/>
      </c>
      <c r="GJ1489" s="1">
        <f t="shared" si="553"/>
        <v>0</v>
      </c>
      <c r="GK1489" s="1" t="str">
        <f t="shared" si="554"/>
        <v/>
      </c>
      <c r="GL1489" s="1" t="str">
        <f t="shared" si="555"/>
        <v/>
      </c>
      <c r="HA1489" s="2"/>
      <c r="HB1489" s="2">
        <f t="shared" si="527"/>
        <v>5.8048000000001005</v>
      </c>
      <c r="HC1489" s="145">
        <f t="shared" si="528"/>
        <v>0.56271796951004527</v>
      </c>
      <c r="HD1489" s="2">
        <f t="shared" si="529"/>
        <v>7.5835765188392301E-4</v>
      </c>
      <c r="HE1489" s="2" t="str">
        <f t="shared" si="525"/>
        <v/>
      </c>
      <c r="HF1489" s="24" t="str">
        <f t="shared" si="526"/>
        <v/>
      </c>
    </row>
    <row r="1490" spans="157:214" ht="20.100000000000001" customHeight="1" x14ac:dyDescent="0.25">
      <c r="FA1490" s="1">
        <v>903</v>
      </c>
      <c r="FB1490" s="1">
        <f t="shared" si="530"/>
        <v>-1789.5709039956673</v>
      </c>
      <c r="FC1490" s="1">
        <f t="shared" si="531"/>
        <v>8.0223696093234073E-5</v>
      </c>
      <c r="FD1490" s="1">
        <f t="shared" si="532"/>
        <v>0.34900801680157079</v>
      </c>
      <c r="FE1490" s="1" t="str">
        <f t="shared" si="533"/>
        <v/>
      </c>
      <c r="FF1490" s="1">
        <f t="shared" si="534"/>
        <v>8.0223696093234073E-5</v>
      </c>
      <c r="FG1490" s="1" t="str">
        <f t="shared" si="535"/>
        <v/>
      </c>
      <c r="FI1490" s="1">
        <f t="shared" si="536"/>
        <v>5.0406703922886803E-160</v>
      </c>
      <c r="FJ1490" s="1" t="str">
        <f t="shared" si="537"/>
        <v/>
      </c>
      <c r="FK1490" s="1" t="str">
        <f t="shared" si="538"/>
        <v/>
      </c>
      <c r="FP1490" s="1">
        <v>903</v>
      </c>
      <c r="FQ1490" s="1">
        <f t="shared" si="539"/>
        <v>-3.7851132991211145</v>
      </c>
      <c r="FR1490" s="1">
        <f t="shared" si="540"/>
        <v>3.7929113607452096E-2</v>
      </c>
      <c r="FS1490" s="1">
        <f t="shared" si="541"/>
        <v>0.34900801680157079</v>
      </c>
      <c r="FT1490" s="1" t="str">
        <f t="shared" si="542"/>
        <v/>
      </c>
      <c r="FU1490" s="1">
        <f t="shared" si="543"/>
        <v>3.7929113607452096E-2</v>
      </c>
      <c r="FV1490" s="1" t="str">
        <f t="shared" si="544"/>
        <v/>
      </c>
      <c r="FW1490" s="1">
        <f t="shared" si="545"/>
        <v>1.441351254055961E-297</v>
      </c>
      <c r="FX1490" s="1" t="str">
        <f t="shared" si="546"/>
        <v/>
      </c>
      <c r="FY1490" s="1" t="str">
        <f t="shared" si="547"/>
        <v/>
      </c>
      <c r="GC1490" s="1">
        <v>903</v>
      </c>
      <c r="GD1490" s="1">
        <f t="shared" si="556"/>
        <v>-13.751909291268134</v>
      </c>
      <c r="GE1490" s="1">
        <f t="shared" si="548"/>
        <v>1.0439713446234008E-2</v>
      </c>
      <c r="GF1490" s="1">
        <f t="shared" si="549"/>
        <v>0.34900801680157112</v>
      </c>
      <c r="GG1490" s="1" t="str">
        <f t="shared" si="550"/>
        <v/>
      </c>
      <c r="GH1490" s="1">
        <f t="shared" si="551"/>
        <v>1.0439713446234008E-2</v>
      </c>
      <c r="GI1490" s="1" t="str">
        <f t="shared" si="552"/>
        <v/>
      </c>
      <c r="GJ1490" s="1">
        <f t="shared" si="553"/>
        <v>0</v>
      </c>
      <c r="GK1490" s="1" t="str">
        <f t="shared" si="554"/>
        <v/>
      </c>
      <c r="GL1490" s="1" t="str">
        <f t="shared" si="555"/>
        <v/>
      </c>
      <c r="HA1490" s="2"/>
      <c r="HB1490" s="2">
        <f t="shared" si="527"/>
        <v>5.8112000000001007</v>
      </c>
      <c r="HC1490" s="145">
        <f t="shared" si="528"/>
        <v>0.56195961185816135</v>
      </c>
      <c r="HD1490" s="2">
        <f t="shared" si="529"/>
        <v>7.5801897268368279E-4</v>
      </c>
      <c r="HE1490" s="2" t="str">
        <f t="shared" si="525"/>
        <v/>
      </c>
      <c r="HF1490" s="24" t="str">
        <f t="shared" si="526"/>
        <v/>
      </c>
    </row>
    <row r="1491" spans="157:214" ht="20.100000000000001" customHeight="1" x14ac:dyDescent="0.25">
      <c r="FA1491" s="1">
        <v>904</v>
      </c>
      <c r="FB1491" s="1">
        <f t="shared" si="530"/>
        <v>-1771.1217194183919</v>
      </c>
      <c r="FC1491" s="1">
        <f t="shared" si="531"/>
        <v>8.0347657153314141E-5</v>
      </c>
      <c r="FD1491" s="1">
        <f t="shared" si="532"/>
        <v>0.35048922374918845</v>
      </c>
      <c r="FE1491" s="1" t="str">
        <f t="shared" si="533"/>
        <v/>
      </c>
      <c r="FF1491" s="1">
        <f t="shared" si="534"/>
        <v>8.0347657153314141E-5</v>
      </c>
      <c r="FG1491" s="1" t="str">
        <f t="shared" si="535"/>
        <v/>
      </c>
      <c r="FI1491" s="1">
        <f t="shared" si="536"/>
        <v>5.6096040938334646E-160</v>
      </c>
      <c r="FJ1491" s="1" t="str">
        <f t="shared" si="537"/>
        <v/>
      </c>
      <c r="FK1491" s="1" t="str">
        <f t="shared" si="538"/>
        <v/>
      </c>
      <c r="FP1491" s="1">
        <v>904</v>
      </c>
      <c r="FQ1491" s="1">
        <f t="shared" si="539"/>
        <v>-3.7460915125322316</v>
      </c>
      <c r="FR1491" s="1">
        <f t="shared" si="540"/>
        <v>3.7987721392428918E-2</v>
      </c>
      <c r="FS1491" s="1">
        <f t="shared" si="541"/>
        <v>0.35048922374918856</v>
      </c>
      <c r="FT1491" s="1" t="str">
        <f t="shared" si="542"/>
        <v/>
      </c>
      <c r="FU1491" s="1">
        <f t="shared" si="543"/>
        <v>3.7987721392428918E-2</v>
      </c>
      <c r="FV1491" s="1" t="str">
        <f t="shared" si="544"/>
        <v/>
      </c>
      <c r="FW1491" s="1">
        <f t="shared" si="545"/>
        <v>1.6704931467687078E-297</v>
      </c>
      <c r="FX1491" s="1" t="str">
        <f t="shared" si="546"/>
        <v/>
      </c>
      <c r="FY1491" s="1" t="str">
        <f t="shared" si="547"/>
        <v/>
      </c>
      <c r="GC1491" s="1">
        <v>904</v>
      </c>
      <c r="GD1491" s="1">
        <f t="shared" si="556"/>
        <v>-13.610137030533423</v>
      </c>
      <c r="GE1491" s="1">
        <f t="shared" si="548"/>
        <v>1.0455844814006233E-2</v>
      </c>
      <c r="GF1491" s="1">
        <f t="shared" si="549"/>
        <v>0.35048922374918851</v>
      </c>
      <c r="GG1491" s="1" t="str">
        <f t="shared" si="550"/>
        <v/>
      </c>
      <c r="GH1491" s="1">
        <f t="shared" si="551"/>
        <v>1.0455844814006233E-2</v>
      </c>
      <c r="GI1491" s="1" t="str">
        <f t="shared" si="552"/>
        <v/>
      </c>
      <c r="GJ1491" s="1">
        <f t="shared" si="553"/>
        <v>0</v>
      </c>
      <c r="GK1491" s="1" t="str">
        <f t="shared" si="554"/>
        <v/>
      </c>
      <c r="GL1491" s="1" t="str">
        <f t="shared" si="555"/>
        <v/>
      </c>
      <c r="HA1491" s="2"/>
      <c r="HB1491" s="2">
        <f t="shared" si="527"/>
        <v>5.8176000000001009</v>
      </c>
      <c r="HC1491" s="145">
        <f t="shared" si="528"/>
        <v>0.56120159288547766</v>
      </c>
      <c r="HD1491" s="2">
        <f t="shared" si="529"/>
        <v>7.5767814977267811E-4</v>
      </c>
      <c r="HE1491" s="2" t="str">
        <f t="shared" si="525"/>
        <v/>
      </c>
      <c r="HF1491" s="24" t="str">
        <f t="shared" si="526"/>
        <v/>
      </c>
    </row>
    <row r="1492" spans="157:214" ht="20.100000000000001" customHeight="1" x14ac:dyDescent="0.25">
      <c r="FA1492" s="2">
        <v>905</v>
      </c>
      <c r="FB1492" s="1">
        <f t="shared" si="530"/>
        <v>-1752.6725348411164</v>
      </c>
      <c r="FC1492" s="1">
        <f t="shared" si="531"/>
        <v>8.0470522218448897E-5</v>
      </c>
      <c r="FD1492" s="1">
        <f t="shared" si="532"/>
        <v>0.3519727075758371</v>
      </c>
      <c r="FE1492" s="1" t="str">
        <f t="shared" si="533"/>
        <v/>
      </c>
      <c r="FF1492" s="1">
        <f t="shared" si="534"/>
        <v>8.0470522218448897E-5</v>
      </c>
      <c r="FG1492" s="1" t="str">
        <f t="shared" si="535"/>
        <v/>
      </c>
      <c r="FI1492" s="1">
        <f t="shared" si="536"/>
        <v>6.2426526954014196E-160</v>
      </c>
      <c r="FJ1492" s="1" t="str">
        <f t="shared" si="537"/>
        <v/>
      </c>
      <c r="FK1492" s="1" t="str">
        <f t="shared" si="538"/>
        <v/>
      </c>
      <c r="FP1492" s="2">
        <v>905</v>
      </c>
      <c r="FQ1492" s="1">
        <f t="shared" si="539"/>
        <v>-3.7070697259433558</v>
      </c>
      <c r="FR1492" s="1">
        <f t="shared" si="540"/>
        <v>3.8045810999874412E-2</v>
      </c>
      <c r="FS1492" s="1">
        <f t="shared" si="541"/>
        <v>0.35197270757583715</v>
      </c>
      <c r="FT1492" s="1" t="str">
        <f t="shared" si="542"/>
        <v/>
      </c>
      <c r="FU1492" s="1">
        <f t="shared" si="543"/>
        <v>3.8045810999874412E-2</v>
      </c>
      <c r="FV1492" s="1" t="str">
        <f t="shared" si="544"/>
        <v/>
      </c>
      <c r="FW1492" s="1">
        <f t="shared" si="545"/>
        <v>1.936032384297333E-297</v>
      </c>
      <c r="FX1492" s="1" t="str">
        <f t="shared" si="546"/>
        <v/>
      </c>
      <c r="FY1492" s="1" t="str">
        <f t="shared" si="547"/>
        <v/>
      </c>
      <c r="GC1492" s="2">
        <v>905</v>
      </c>
      <c r="GD1492" s="1">
        <f t="shared" si="556"/>
        <v>-13.468364769798683</v>
      </c>
      <c r="GE1492" s="1">
        <f t="shared" si="548"/>
        <v>1.0471833557170959E-2</v>
      </c>
      <c r="GF1492" s="1">
        <f t="shared" si="549"/>
        <v>0.35197270757583732</v>
      </c>
      <c r="GG1492" s="1" t="str">
        <f t="shared" si="550"/>
        <v/>
      </c>
      <c r="GH1492" s="1">
        <f t="shared" si="551"/>
        <v>1.0471833557170959E-2</v>
      </c>
      <c r="GI1492" s="1" t="str">
        <f t="shared" si="552"/>
        <v/>
      </c>
      <c r="GJ1492" s="1">
        <f t="shared" si="553"/>
        <v>0</v>
      </c>
      <c r="GK1492" s="1" t="str">
        <f t="shared" si="554"/>
        <v/>
      </c>
      <c r="GL1492" s="1" t="str">
        <f t="shared" si="555"/>
        <v/>
      </c>
      <c r="HA1492" s="2"/>
      <c r="HB1492" s="2">
        <f t="shared" si="527"/>
        <v>5.8240000000001011</v>
      </c>
      <c r="HC1492" s="145">
        <f t="shared" si="528"/>
        <v>0.56044391473570498</v>
      </c>
      <c r="HD1492" s="2">
        <f t="shared" si="529"/>
        <v>7.5733519121978787E-4</v>
      </c>
      <c r="HE1492" s="2" t="str">
        <f t="shared" si="525"/>
        <v/>
      </c>
      <c r="HF1492" s="24" t="str">
        <f t="shared" si="526"/>
        <v/>
      </c>
    </row>
    <row r="1493" spans="157:214" ht="20.100000000000001" customHeight="1" x14ac:dyDescent="0.25">
      <c r="FA1493" s="1">
        <v>906</v>
      </c>
      <c r="FB1493" s="1">
        <f t="shared" si="530"/>
        <v>-1734.223350263841</v>
      </c>
      <c r="FC1493" s="1">
        <f t="shared" si="531"/>
        <v>8.0592285678021227E-5</v>
      </c>
      <c r="FD1493" s="1">
        <f t="shared" si="532"/>
        <v>0.35345844800948034</v>
      </c>
      <c r="FE1493" s="1" t="str">
        <f t="shared" si="533"/>
        <v/>
      </c>
      <c r="FF1493" s="1">
        <f t="shared" si="534"/>
        <v>8.0592285678021227E-5</v>
      </c>
      <c r="FG1493" s="1" t="str">
        <f t="shared" si="535"/>
        <v/>
      </c>
      <c r="FI1493" s="1">
        <f t="shared" si="536"/>
        <v>6.9470302176634354E-160</v>
      </c>
      <c r="FJ1493" s="1" t="str">
        <f t="shared" si="537"/>
        <v/>
      </c>
      <c r="FK1493" s="1" t="str">
        <f t="shared" si="538"/>
        <v/>
      </c>
      <c r="FP1493" s="1">
        <v>906</v>
      </c>
      <c r="FQ1493" s="1">
        <f t="shared" si="539"/>
        <v>-3.66804793935448</v>
      </c>
      <c r="FR1493" s="1">
        <f t="shared" si="540"/>
        <v>3.8103379777134287E-2</v>
      </c>
      <c r="FS1493" s="1">
        <f t="shared" si="541"/>
        <v>0.35345844800948023</v>
      </c>
      <c r="FT1493" s="1" t="str">
        <f t="shared" si="542"/>
        <v/>
      </c>
      <c r="FU1493" s="1">
        <f t="shared" si="543"/>
        <v>3.8103379777134287E-2</v>
      </c>
      <c r="FV1493" s="1" t="str">
        <f t="shared" si="544"/>
        <v/>
      </c>
      <c r="FW1493" s="1">
        <f t="shared" si="545"/>
        <v>2.2437454647661498E-297</v>
      </c>
      <c r="FX1493" s="1" t="str">
        <f t="shared" si="546"/>
        <v/>
      </c>
      <c r="FY1493" s="1" t="str">
        <f t="shared" si="547"/>
        <v/>
      </c>
      <c r="GC1493" s="1">
        <v>906</v>
      </c>
      <c r="GD1493" s="1">
        <f t="shared" si="556"/>
        <v>-13.326592509063971</v>
      </c>
      <c r="GE1493" s="1">
        <f t="shared" si="548"/>
        <v>1.0487678945604321E-2</v>
      </c>
      <c r="GF1493" s="1">
        <f t="shared" si="549"/>
        <v>0.3534584480094804</v>
      </c>
      <c r="GG1493" s="1" t="str">
        <f t="shared" si="550"/>
        <v/>
      </c>
      <c r="GH1493" s="1">
        <f t="shared" si="551"/>
        <v>1.0487678945604321E-2</v>
      </c>
      <c r="GI1493" s="1" t="str">
        <f t="shared" si="552"/>
        <v/>
      </c>
      <c r="GJ1493" s="1">
        <f t="shared" si="553"/>
        <v>0</v>
      </c>
      <c r="GK1493" s="1" t="str">
        <f t="shared" si="554"/>
        <v/>
      </c>
      <c r="GL1493" s="1" t="str">
        <f t="shared" si="555"/>
        <v/>
      </c>
      <c r="HA1493" s="2"/>
      <c r="HB1493" s="2">
        <f t="shared" si="527"/>
        <v>5.8304000000001013</v>
      </c>
      <c r="HC1493" s="145">
        <f t="shared" si="528"/>
        <v>0.5596865795444852</v>
      </c>
      <c r="HD1493" s="2">
        <f t="shared" si="529"/>
        <v>7.5699010508645248E-4</v>
      </c>
      <c r="HE1493" s="2" t="str">
        <f t="shared" si="525"/>
        <v/>
      </c>
      <c r="HF1493" s="24" t="str">
        <f t="shared" si="526"/>
        <v/>
      </c>
    </row>
    <row r="1494" spans="157:214" ht="20.100000000000001" customHeight="1" x14ac:dyDescent="0.25">
      <c r="FA1494" s="1">
        <v>907</v>
      </c>
      <c r="FB1494" s="1">
        <f t="shared" si="530"/>
        <v>-1715.7741656865655</v>
      </c>
      <c r="FC1494" s="1">
        <f t="shared" si="531"/>
        <v>8.0712941965796253E-5</v>
      </c>
      <c r="FD1494" s="1">
        <f t="shared" si="532"/>
        <v>0.35494642467497894</v>
      </c>
      <c r="FE1494" s="1" t="str">
        <f t="shared" si="533"/>
        <v/>
      </c>
      <c r="FF1494" s="1">
        <f t="shared" si="534"/>
        <v>8.0712941965796253E-5</v>
      </c>
      <c r="FG1494" s="1" t="str">
        <f t="shared" si="535"/>
        <v/>
      </c>
      <c r="FI1494" s="1">
        <f t="shared" si="536"/>
        <v>7.7307611085255068E-160</v>
      </c>
      <c r="FJ1494" s="1" t="str">
        <f t="shared" si="537"/>
        <v/>
      </c>
      <c r="FK1494" s="1" t="str">
        <f t="shared" si="538"/>
        <v/>
      </c>
      <c r="FP1494" s="1">
        <v>907</v>
      </c>
      <c r="FQ1494" s="1">
        <f t="shared" si="539"/>
        <v>-3.6290261527656043</v>
      </c>
      <c r="FR1494" s="1">
        <f t="shared" si="540"/>
        <v>3.8160425092537767E-2</v>
      </c>
      <c r="FS1494" s="1">
        <f t="shared" si="541"/>
        <v>0.35494642467497878</v>
      </c>
      <c r="FT1494" s="1" t="str">
        <f t="shared" si="542"/>
        <v/>
      </c>
      <c r="FU1494" s="1">
        <f t="shared" si="543"/>
        <v>3.8160425092537767E-2</v>
      </c>
      <c r="FV1494" s="1" t="str">
        <f t="shared" si="544"/>
        <v/>
      </c>
      <c r="FW1494" s="1">
        <f t="shared" si="545"/>
        <v>2.6003248715453578E-297</v>
      </c>
      <c r="FX1494" s="1" t="str">
        <f t="shared" si="546"/>
        <v/>
      </c>
      <c r="FY1494" s="1" t="str">
        <f t="shared" si="547"/>
        <v/>
      </c>
      <c r="GC1494" s="1">
        <v>907</v>
      </c>
      <c r="GD1494" s="1">
        <f t="shared" si="556"/>
        <v>-13.184820248329231</v>
      </c>
      <c r="GE1494" s="1">
        <f t="shared" si="548"/>
        <v>1.0503380254958028E-2</v>
      </c>
      <c r="GF1494" s="1">
        <f t="shared" si="549"/>
        <v>0.35494642467497917</v>
      </c>
      <c r="GG1494" s="1" t="str">
        <f t="shared" si="550"/>
        <v/>
      </c>
      <c r="GH1494" s="1">
        <f t="shared" si="551"/>
        <v>1.0503380254958028E-2</v>
      </c>
      <c r="GI1494" s="1" t="str">
        <f t="shared" si="552"/>
        <v/>
      </c>
      <c r="GJ1494" s="1">
        <f t="shared" si="553"/>
        <v>0</v>
      </c>
      <c r="GK1494" s="1" t="str">
        <f t="shared" si="554"/>
        <v/>
      </c>
      <c r="GL1494" s="1" t="str">
        <f t="shared" si="555"/>
        <v/>
      </c>
      <c r="HA1494" s="2"/>
      <c r="HB1494" s="2">
        <f t="shared" si="527"/>
        <v>5.8368000000001015</v>
      </c>
      <c r="HC1494" s="145">
        <f t="shared" si="528"/>
        <v>0.55892958943939874</v>
      </c>
      <c r="HD1494" s="2">
        <f t="shared" si="529"/>
        <v>7.566428994284502E-4</v>
      </c>
      <c r="HE1494" s="2" t="str">
        <f t="shared" si="525"/>
        <v/>
      </c>
      <c r="HF1494" s="24" t="str">
        <f t="shared" si="526"/>
        <v/>
      </c>
    </row>
    <row r="1495" spans="157:214" ht="20.100000000000001" customHeight="1" x14ac:dyDescent="0.25">
      <c r="FA1495" s="1">
        <v>908</v>
      </c>
      <c r="FB1495" s="1">
        <f t="shared" si="530"/>
        <v>-1697.3249811092901</v>
      </c>
      <c r="FC1495" s="1">
        <f t="shared" si="531"/>
        <v>8.0832485560344903E-5</v>
      </c>
      <c r="FD1495" s="1">
        <f t="shared" si="532"/>
        <v>0.35643661709491392</v>
      </c>
      <c r="FE1495" s="1" t="str">
        <f t="shared" si="533"/>
        <v/>
      </c>
      <c r="FF1495" s="1">
        <f t="shared" si="534"/>
        <v>8.0832485560344903E-5</v>
      </c>
      <c r="FG1495" s="1" t="str">
        <f t="shared" si="535"/>
        <v/>
      </c>
      <c r="FI1495" s="1">
        <f t="shared" si="536"/>
        <v>8.6027711435760313E-160</v>
      </c>
      <c r="FJ1495" s="1" t="str">
        <f t="shared" si="537"/>
        <v/>
      </c>
      <c r="FK1495" s="1" t="str">
        <f t="shared" si="538"/>
        <v/>
      </c>
      <c r="FP1495" s="1">
        <v>908</v>
      </c>
      <c r="FQ1495" s="1">
        <f t="shared" si="539"/>
        <v>-3.5900043661767285</v>
      </c>
      <c r="FR1495" s="1">
        <f t="shared" si="540"/>
        <v>3.8216944335597941E-2</v>
      </c>
      <c r="FS1495" s="1">
        <f t="shared" si="541"/>
        <v>0.3564366170949137</v>
      </c>
      <c r="FT1495" s="1" t="str">
        <f t="shared" si="542"/>
        <v/>
      </c>
      <c r="FU1495" s="1">
        <f t="shared" si="543"/>
        <v>3.8216944335597941E-2</v>
      </c>
      <c r="FV1495" s="1" t="str">
        <f t="shared" si="544"/>
        <v/>
      </c>
      <c r="FW1495" s="1">
        <f t="shared" si="545"/>
        <v>3.0135241976364522E-297</v>
      </c>
      <c r="FX1495" s="1" t="str">
        <f t="shared" si="546"/>
        <v/>
      </c>
      <c r="FY1495" s="1" t="str">
        <f t="shared" si="547"/>
        <v/>
      </c>
      <c r="GC1495" s="1">
        <v>908</v>
      </c>
      <c r="GD1495" s="1">
        <f t="shared" si="556"/>
        <v>-13.04304798759452</v>
      </c>
      <c r="GE1495" s="1">
        <f t="shared" si="548"/>
        <v>1.0518936766714483E-2</v>
      </c>
      <c r="GF1495" s="1">
        <f t="shared" si="549"/>
        <v>0.35643661709491403</v>
      </c>
      <c r="GG1495" s="1" t="str">
        <f t="shared" si="550"/>
        <v/>
      </c>
      <c r="GH1495" s="1">
        <f t="shared" si="551"/>
        <v>1.0518936766714483E-2</v>
      </c>
      <c r="GI1495" s="1" t="str">
        <f t="shared" si="552"/>
        <v/>
      </c>
      <c r="GJ1495" s="1">
        <f t="shared" si="553"/>
        <v>0</v>
      </c>
      <c r="GK1495" s="1" t="str">
        <f t="shared" si="554"/>
        <v/>
      </c>
      <c r="GL1495" s="1" t="str">
        <f t="shared" si="555"/>
        <v/>
      </c>
      <c r="HA1495" s="2"/>
      <c r="HB1495" s="2">
        <f t="shared" si="527"/>
        <v>5.8432000000001016</v>
      </c>
      <c r="HC1495" s="145">
        <f t="shared" si="528"/>
        <v>0.55817294653997029</v>
      </c>
      <c r="HD1495" s="2">
        <f t="shared" si="529"/>
        <v>7.5629358229023502E-4</v>
      </c>
      <c r="HE1495" s="2" t="str">
        <f t="shared" si="525"/>
        <v/>
      </c>
      <c r="HF1495" s="24" t="str">
        <f t="shared" si="526"/>
        <v/>
      </c>
    </row>
    <row r="1496" spans="157:214" ht="20.100000000000001" customHeight="1" x14ac:dyDescent="0.25">
      <c r="FA1496" s="1">
        <v>909</v>
      </c>
      <c r="FB1496" s="1">
        <f t="shared" si="530"/>
        <v>-1678.8757965320146</v>
      </c>
      <c r="FC1496" s="1">
        <f t="shared" si="531"/>
        <v>8.0950910985464719E-5</v>
      </c>
      <c r="FD1496" s="1">
        <f t="shared" si="532"/>
        <v>0.357929004690417</v>
      </c>
      <c r="FE1496" s="1" t="str">
        <f t="shared" si="533"/>
        <v/>
      </c>
      <c r="FF1496" s="1">
        <f t="shared" si="534"/>
        <v>8.0950910985464719E-5</v>
      </c>
      <c r="FG1496" s="1" t="str">
        <f t="shared" si="535"/>
        <v/>
      </c>
      <c r="FI1496" s="1">
        <f t="shared" si="536"/>
        <v>9.5729885061205946E-160</v>
      </c>
      <c r="FJ1496" s="1" t="str">
        <f t="shared" si="537"/>
        <v/>
      </c>
      <c r="FK1496" s="1" t="str">
        <f t="shared" si="538"/>
        <v/>
      </c>
      <c r="FP1496" s="1">
        <v>909</v>
      </c>
      <c r="FQ1496" s="1">
        <f t="shared" si="539"/>
        <v>-3.5509825795878456</v>
      </c>
      <c r="FR1496" s="1">
        <f t="shared" si="540"/>
        <v>3.8272934917210642E-2</v>
      </c>
      <c r="FS1496" s="1">
        <f t="shared" si="541"/>
        <v>0.35792900469041689</v>
      </c>
      <c r="FT1496" s="1" t="str">
        <f t="shared" si="542"/>
        <v/>
      </c>
      <c r="FU1496" s="1">
        <f t="shared" si="543"/>
        <v>3.8272934917210642E-2</v>
      </c>
      <c r="FV1496" s="1" t="str">
        <f t="shared" si="544"/>
        <v/>
      </c>
      <c r="FW1496" s="1">
        <f t="shared" si="545"/>
        <v>3.4923262431650812E-297</v>
      </c>
      <c r="FX1496" s="1" t="str">
        <f t="shared" si="546"/>
        <v/>
      </c>
      <c r="FY1496" s="1" t="str">
        <f t="shared" si="547"/>
        <v/>
      </c>
      <c r="GC1496" s="1">
        <v>909</v>
      </c>
      <c r="GD1496" s="1">
        <f t="shared" si="556"/>
        <v>-12.901275726859808</v>
      </c>
      <c r="GE1496" s="1">
        <f t="shared" si="548"/>
        <v>1.0534347768241541E-2</v>
      </c>
      <c r="GF1496" s="1">
        <f t="shared" si="549"/>
        <v>0.35792900469041689</v>
      </c>
      <c r="GG1496" s="1" t="str">
        <f t="shared" si="550"/>
        <v/>
      </c>
      <c r="GH1496" s="1">
        <f t="shared" si="551"/>
        <v>1.0534347768241541E-2</v>
      </c>
      <c r="GI1496" s="1" t="str">
        <f t="shared" si="552"/>
        <v/>
      </c>
      <c r="GJ1496" s="1">
        <f t="shared" si="553"/>
        <v>0</v>
      </c>
      <c r="GK1496" s="1" t="str">
        <f t="shared" si="554"/>
        <v/>
      </c>
      <c r="GL1496" s="1" t="str">
        <f t="shared" si="555"/>
        <v/>
      </c>
      <c r="HA1496" s="2"/>
      <c r="HB1496" s="2">
        <f t="shared" si="527"/>
        <v>5.8496000000001018</v>
      </c>
      <c r="HC1496" s="145">
        <f t="shared" si="528"/>
        <v>0.55741665295768006</v>
      </c>
      <c r="HD1496" s="2">
        <f t="shared" si="529"/>
        <v>7.5594216171182005E-4</v>
      </c>
      <c r="HE1496" s="2" t="str">
        <f t="shared" si="525"/>
        <v/>
      </c>
      <c r="HF1496" s="24" t="str">
        <f t="shared" si="526"/>
        <v/>
      </c>
    </row>
    <row r="1497" spans="157:214" ht="20.100000000000001" customHeight="1" x14ac:dyDescent="0.25">
      <c r="FA1497" s="1">
        <v>910</v>
      </c>
      <c r="FB1497" s="1">
        <f t="shared" si="530"/>
        <v>-1660.4266119547428</v>
      </c>
      <c r="FC1497" s="1">
        <f t="shared" si="531"/>
        <v>8.1068212810597449E-5</v>
      </c>
      <c r="FD1497" s="1">
        <f t="shared" si="532"/>
        <v>0.35942356678200854</v>
      </c>
      <c r="FE1497" s="1" t="str">
        <f t="shared" si="533"/>
        <v/>
      </c>
      <c r="FF1497" s="1">
        <f t="shared" si="534"/>
        <v>8.1068212810597449E-5</v>
      </c>
      <c r="FG1497" s="1" t="str">
        <f t="shared" si="535"/>
        <v/>
      </c>
      <c r="FI1497" s="1">
        <f t="shared" si="536"/>
        <v>1.0652456184973425E-159</v>
      </c>
      <c r="FJ1497" s="1" t="str">
        <f t="shared" si="537"/>
        <v/>
      </c>
      <c r="FK1497" s="1" t="str">
        <f t="shared" si="538"/>
        <v/>
      </c>
      <c r="FP1497" s="1">
        <v>910</v>
      </c>
      <c r="FQ1497" s="1">
        <f t="shared" si="539"/>
        <v>-3.5119607929989698</v>
      </c>
      <c r="FR1497" s="1">
        <f t="shared" si="540"/>
        <v>3.832839426985192E-2</v>
      </c>
      <c r="FS1497" s="1">
        <f t="shared" si="541"/>
        <v>0.3594235667820086</v>
      </c>
      <c r="FT1497" s="1" t="str">
        <f t="shared" si="542"/>
        <v/>
      </c>
      <c r="FU1497" s="1">
        <f t="shared" si="543"/>
        <v>3.832839426985192E-2</v>
      </c>
      <c r="FV1497" s="1" t="str">
        <f t="shared" si="544"/>
        <v/>
      </c>
      <c r="FW1497" s="1">
        <f t="shared" si="545"/>
        <v>4.0471377194670348E-297</v>
      </c>
      <c r="FX1497" s="1" t="str">
        <f t="shared" si="546"/>
        <v/>
      </c>
      <c r="FY1497" s="1" t="str">
        <f t="shared" si="547"/>
        <v/>
      </c>
      <c r="GC1497" s="1">
        <v>910</v>
      </c>
      <c r="GD1497" s="1">
        <f t="shared" si="556"/>
        <v>-12.759503466125068</v>
      </c>
      <c r="GE1497" s="1">
        <f t="shared" si="548"/>
        <v>1.0549612552846865E-2</v>
      </c>
      <c r="GF1497" s="1">
        <f t="shared" si="549"/>
        <v>0.35942356678200893</v>
      </c>
      <c r="GG1497" s="1" t="str">
        <f t="shared" si="550"/>
        <v/>
      </c>
      <c r="GH1497" s="1">
        <f t="shared" si="551"/>
        <v>1.0549612552846865E-2</v>
      </c>
      <c r="GI1497" s="1" t="str">
        <f t="shared" si="552"/>
        <v/>
      </c>
      <c r="GJ1497" s="1">
        <f t="shared" si="553"/>
        <v>0</v>
      </c>
      <c r="GK1497" s="1" t="str">
        <f t="shared" si="554"/>
        <v/>
      </c>
      <c r="GL1497" s="1" t="str">
        <f t="shared" si="555"/>
        <v/>
      </c>
      <c r="HA1497" s="2"/>
      <c r="HB1497" s="2">
        <f t="shared" si="527"/>
        <v>5.856000000000102</v>
      </c>
      <c r="HC1497" s="145">
        <f t="shared" si="528"/>
        <v>0.55666071079596824</v>
      </c>
      <c r="HD1497" s="2">
        <f t="shared" si="529"/>
        <v>7.5558864572178308E-4</v>
      </c>
      <c r="HE1497" s="2" t="str">
        <f t="shared" si="525"/>
        <v/>
      </c>
      <c r="HF1497" s="24" t="str">
        <f t="shared" si="526"/>
        <v/>
      </c>
    </row>
    <row r="1498" spans="157:214" ht="20.100000000000001" customHeight="1" x14ac:dyDescent="0.25">
      <c r="FA1498" s="2">
        <v>911</v>
      </c>
      <c r="FB1498" s="1">
        <f t="shared" si="530"/>
        <v>-1641.9774273774674</v>
      </c>
      <c r="FC1498" s="1">
        <f t="shared" si="531"/>
        <v>8.1184385651243891E-5</v>
      </c>
      <c r="FD1498" s="1">
        <f t="shared" si="532"/>
        <v>0.36092028259044462</v>
      </c>
      <c r="FE1498" s="1" t="str">
        <f t="shared" si="533"/>
        <v/>
      </c>
      <c r="FF1498" s="1">
        <f t="shared" si="534"/>
        <v>8.1184385651243891E-5</v>
      </c>
      <c r="FG1498" s="1" t="str">
        <f t="shared" si="535"/>
        <v/>
      </c>
      <c r="FI1498" s="1">
        <f t="shared" si="536"/>
        <v>1.1853456955223519E-159</v>
      </c>
      <c r="FJ1498" s="1" t="str">
        <f t="shared" si="537"/>
        <v/>
      </c>
      <c r="FK1498" s="1" t="str">
        <f t="shared" si="538"/>
        <v/>
      </c>
      <c r="FP1498" s="2">
        <v>911</v>
      </c>
      <c r="FQ1498" s="1">
        <f t="shared" si="539"/>
        <v>-3.472939006410094</v>
      </c>
      <c r="FR1498" s="1">
        <f t="shared" si="540"/>
        <v>3.8383319847774162E-2</v>
      </c>
      <c r="FS1498" s="1">
        <f t="shared" si="541"/>
        <v>0.36092028259044462</v>
      </c>
      <c r="FT1498" s="1" t="str">
        <f t="shared" si="542"/>
        <v/>
      </c>
      <c r="FU1498" s="1">
        <f t="shared" si="543"/>
        <v>3.8383319847774162E-2</v>
      </c>
      <c r="FV1498" s="1" t="str">
        <f t="shared" si="544"/>
        <v/>
      </c>
      <c r="FW1498" s="1">
        <f t="shared" si="545"/>
        <v>4.6900147674657363E-297</v>
      </c>
      <c r="FX1498" s="1" t="str">
        <f t="shared" si="546"/>
        <v/>
      </c>
      <c r="FY1498" s="1" t="str">
        <f t="shared" si="547"/>
        <v/>
      </c>
      <c r="GC1498" s="2">
        <v>911</v>
      </c>
      <c r="GD1498" s="1">
        <f t="shared" si="556"/>
        <v>-12.617731205390356</v>
      </c>
      <c r="GE1498" s="1">
        <f t="shared" si="548"/>
        <v>1.0564730419831881E-2</v>
      </c>
      <c r="GF1498" s="1">
        <f t="shared" si="549"/>
        <v>0.36092028259044473</v>
      </c>
      <c r="GG1498" s="1" t="str">
        <f t="shared" si="550"/>
        <v/>
      </c>
      <c r="GH1498" s="1">
        <f t="shared" si="551"/>
        <v>1.0564730419831881E-2</v>
      </c>
      <c r="GI1498" s="1" t="str">
        <f t="shared" si="552"/>
        <v/>
      </c>
      <c r="GJ1498" s="1">
        <f t="shared" si="553"/>
        <v>0</v>
      </c>
      <c r="GK1498" s="1" t="str">
        <f t="shared" si="554"/>
        <v/>
      </c>
      <c r="GL1498" s="1" t="str">
        <f t="shared" si="555"/>
        <v/>
      </c>
      <c r="HA1498" s="2"/>
      <c r="HB1498" s="2">
        <f t="shared" si="527"/>
        <v>5.8624000000001022</v>
      </c>
      <c r="HC1498" s="145">
        <f t="shared" si="528"/>
        <v>0.55590512215024646</v>
      </c>
      <c r="HD1498" s="2">
        <f t="shared" si="529"/>
        <v>7.5523304234481614E-4</v>
      </c>
      <c r="HE1498" s="2" t="str">
        <f t="shared" si="525"/>
        <v/>
      </c>
      <c r="HF1498" s="24" t="str">
        <f t="shared" si="526"/>
        <v/>
      </c>
    </row>
    <row r="1499" spans="157:214" ht="20.100000000000001" customHeight="1" x14ac:dyDescent="0.25">
      <c r="FA1499" s="1">
        <v>912</v>
      </c>
      <c r="FB1499" s="1">
        <f t="shared" si="530"/>
        <v>-1623.5282428001919</v>
      </c>
      <c r="FC1499" s="1">
        <f t="shared" si="531"/>
        <v>8.1299424169375332E-5</v>
      </c>
      <c r="FD1499" s="1">
        <f t="shared" si="532"/>
        <v>0.36241913123756875</v>
      </c>
      <c r="FE1499" s="1" t="str">
        <f t="shared" si="533"/>
        <v/>
      </c>
      <c r="FF1499" s="1">
        <f t="shared" si="534"/>
        <v>8.1299424169375332E-5</v>
      </c>
      <c r="FG1499" s="1" t="str">
        <f t="shared" si="535"/>
        <v/>
      </c>
      <c r="FI1499" s="1">
        <f t="shared" si="536"/>
        <v>1.3189652348387942E-159</v>
      </c>
      <c r="FJ1499" s="1" t="str">
        <f t="shared" si="537"/>
        <v/>
      </c>
      <c r="FK1499" s="1" t="str">
        <f t="shared" si="538"/>
        <v/>
      </c>
      <c r="FP1499" s="1">
        <v>912</v>
      </c>
      <c r="FQ1499" s="1">
        <f t="shared" si="539"/>
        <v>-3.4339172198212182</v>
      </c>
      <c r="FR1499" s="1">
        <f t="shared" si="540"/>
        <v>3.8437709127200646E-2</v>
      </c>
      <c r="FS1499" s="1">
        <f t="shared" si="541"/>
        <v>0.36241913123756869</v>
      </c>
      <c r="FT1499" s="1" t="str">
        <f t="shared" si="542"/>
        <v/>
      </c>
      <c r="FU1499" s="1">
        <f t="shared" si="543"/>
        <v>3.8437709127200646E-2</v>
      </c>
      <c r="FV1499" s="1" t="str">
        <f t="shared" si="544"/>
        <v/>
      </c>
      <c r="FW1499" s="1">
        <f t="shared" si="545"/>
        <v>5.4349241628811926E-297</v>
      </c>
      <c r="FX1499" s="1" t="str">
        <f t="shared" si="546"/>
        <v/>
      </c>
      <c r="FY1499" s="1" t="str">
        <f t="shared" si="547"/>
        <v/>
      </c>
      <c r="GC1499" s="1">
        <v>912</v>
      </c>
      <c r="GD1499" s="1">
        <f t="shared" si="556"/>
        <v>-12.475958944655616</v>
      </c>
      <c r="GE1499" s="1">
        <f t="shared" si="548"/>
        <v>1.0579700674545351E-2</v>
      </c>
      <c r="GF1499" s="1">
        <f t="shared" si="549"/>
        <v>0.36241913123756908</v>
      </c>
      <c r="GG1499" s="1" t="str">
        <f t="shared" si="550"/>
        <v/>
      </c>
      <c r="GH1499" s="1">
        <f t="shared" si="551"/>
        <v>1.0579700674545351E-2</v>
      </c>
      <c r="GI1499" s="1" t="str">
        <f t="shared" si="552"/>
        <v/>
      </c>
      <c r="GJ1499" s="1">
        <f t="shared" si="553"/>
        <v>0</v>
      </c>
      <c r="GK1499" s="1" t="str">
        <f t="shared" si="554"/>
        <v/>
      </c>
      <c r="GL1499" s="1" t="str">
        <f t="shared" si="555"/>
        <v/>
      </c>
      <c r="HA1499" s="2"/>
      <c r="HB1499" s="2">
        <f t="shared" si="527"/>
        <v>5.8688000000001024</v>
      </c>
      <c r="HC1499" s="145">
        <f t="shared" si="528"/>
        <v>0.55514988910790164</v>
      </c>
      <c r="HD1499" s="2">
        <f t="shared" si="529"/>
        <v>7.5487535959273266E-4</v>
      </c>
      <c r="HE1499" s="2" t="str">
        <f t="shared" si="525"/>
        <v/>
      </c>
      <c r="HF1499" s="24" t="str">
        <f t="shared" si="526"/>
        <v/>
      </c>
    </row>
    <row r="1500" spans="157:214" ht="20.100000000000001" customHeight="1" x14ac:dyDescent="0.25">
      <c r="FA1500" s="1">
        <v>913</v>
      </c>
      <c r="FB1500" s="1">
        <f t="shared" si="530"/>
        <v>-1605.0790582229165</v>
      </c>
      <c r="FC1500" s="1">
        <f t="shared" si="531"/>
        <v>8.1413323073842108E-5</v>
      </c>
      <c r="FD1500" s="1">
        <f t="shared" si="532"/>
        <v>0.36392009174717466</v>
      </c>
      <c r="FE1500" s="1" t="str">
        <f t="shared" si="533"/>
        <v/>
      </c>
      <c r="FF1500" s="1">
        <f t="shared" si="534"/>
        <v>8.1413323073842108E-5</v>
      </c>
      <c r="FG1500" s="1" t="str">
        <f t="shared" si="535"/>
        <v/>
      </c>
      <c r="FI1500" s="1">
        <f t="shared" si="536"/>
        <v>1.4676237175359472E-159</v>
      </c>
      <c r="FJ1500" s="1" t="str">
        <f t="shared" si="537"/>
        <v/>
      </c>
      <c r="FK1500" s="1" t="str">
        <f t="shared" si="538"/>
        <v/>
      </c>
      <c r="FP1500" s="1">
        <v>913</v>
      </c>
      <c r="FQ1500" s="1">
        <f t="shared" si="539"/>
        <v>-3.3948954332323353</v>
      </c>
      <c r="FR1500" s="1">
        <f t="shared" si="540"/>
        <v>3.8491559606518677E-2</v>
      </c>
      <c r="FS1500" s="1">
        <f t="shared" si="541"/>
        <v>0.36392009174717466</v>
      </c>
      <c r="FT1500" s="1" t="str">
        <f t="shared" si="542"/>
        <v/>
      </c>
      <c r="FU1500" s="1">
        <f t="shared" si="543"/>
        <v>3.8491559606518677E-2</v>
      </c>
      <c r="FV1500" s="1" t="str">
        <f t="shared" si="544"/>
        <v/>
      </c>
      <c r="FW1500" s="1">
        <f t="shared" si="545"/>
        <v>6.2980458506322212E-297</v>
      </c>
      <c r="FX1500" s="1" t="str">
        <f t="shared" si="546"/>
        <v/>
      </c>
      <c r="FY1500" s="1" t="str">
        <f t="shared" si="547"/>
        <v/>
      </c>
      <c r="GC1500" s="1">
        <v>913</v>
      </c>
      <c r="GD1500" s="1">
        <f t="shared" si="556"/>
        <v>-12.334186683920905</v>
      </c>
      <c r="GE1500" s="1">
        <f t="shared" si="548"/>
        <v>1.0594522628436518E-2</v>
      </c>
      <c r="GF1500" s="1">
        <f t="shared" si="549"/>
        <v>0.36392009174717477</v>
      </c>
      <c r="GG1500" s="1" t="str">
        <f t="shared" si="550"/>
        <v/>
      </c>
      <c r="GH1500" s="1">
        <f t="shared" si="551"/>
        <v>1.0594522628436518E-2</v>
      </c>
      <c r="GI1500" s="1" t="str">
        <f t="shared" si="552"/>
        <v/>
      </c>
      <c r="GJ1500" s="1">
        <f t="shared" si="553"/>
        <v>0</v>
      </c>
      <c r="GK1500" s="1" t="str">
        <f t="shared" si="554"/>
        <v/>
      </c>
      <c r="GL1500" s="1" t="str">
        <f t="shared" si="555"/>
        <v/>
      </c>
      <c r="HA1500" s="2"/>
      <c r="HB1500" s="2">
        <f t="shared" si="527"/>
        <v>5.8752000000001026</v>
      </c>
      <c r="HC1500" s="145">
        <f t="shared" si="528"/>
        <v>0.55439501374830891</v>
      </c>
      <c r="HD1500" s="2">
        <f t="shared" si="529"/>
        <v>7.5451560547290519E-4</v>
      </c>
      <c r="HE1500" s="2" t="str">
        <f t="shared" si="525"/>
        <v/>
      </c>
      <c r="HF1500" s="24" t="str">
        <f t="shared" si="526"/>
        <v/>
      </c>
    </row>
    <row r="1501" spans="157:214" ht="20.100000000000001" customHeight="1" x14ac:dyDescent="0.25">
      <c r="FA1501" s="1">
        <v>914</v>
      </c>
      <c r="FB1501" s="1">
        <f t="shared" si="530"/>
        <v>-1586.6298736456411</v>
      </c>
      <c r="FC1501" s="1">
        <f t="shared" si="531"/>
        <v>8.1526077120778844E-5</v>
      </c>
      <c r="FD1501" s="1">
        <f t="shared" si="532"/>
        <v>0.3654231430458737</v>
      </c>
      <c r="FE1501" s="1" t="str">
        <f t="shared" si="533"/>
        <v/>
      </c>
      <c r="FF1501" s="1">
        <f t="shared" si="534"/>
        <v>8.1526077120778844E-5</v>
      </c>
      <c r="FG1501" s="1" t="str">
        <f t="shared" si="535"/>
        <v/>
      </c>
      <c r="FI1501" s="1">
        <f t="shared" si="536"/>
        <v>1.6330111339913837E-159</v>
      </c>
      <c r="FJ1501" s="1" t="str">
        <f t="shared" si="537"/>
        <v/>
      </c>
      <c r="FK1501" s="1" t="str">
        <f t="shared" si="538"/>
        <v/>
      </c>
      <c r="FP1501" s="1">
        <v>914</v>
      </c>
      <c r="FQ1501" s="1">
        <f t="shared" si="539"/>
        <v>-3.3558736466434596</v>
      </c>
      <c r="FR1501" s="1">
        <f t="shared" si="540"/>
        <v>3.8544868806471178E-2</v>
      </c>
      <c r="FS1501" s="1">
        <f t="shared" si="541"/>
        <v>0.36542314304587364</v>
      </c>
      <c r="FT1501" s="1" t="str">
        <f t="shared" si="542"/>
        <v/>
      </c>
      <c r="FU1501" s="1">
        <f t="shared" si="543"/>
        <v>3.8544868806471178E-2</v>
      </c>
      <c r="FV1501" s="1" t="str">
        <f t="shared" si="544"/>
        <v/>
      </c>
      <c r="FW1501" s="1">
        <f t="shared" si="545"/>
        <v>7.2981233420967587E-297</v>
      </c>
      <c r="FX1501" s="1" t="str">
        <f t="shared" si="546"/>
        <v/>
      </c>
      <c r="FY1501" s="1" t="str">
        <f t="shared" si="547"/>
        <v/>
      </c>
      <c r="GC1501" s="1">
        <v>914</v>
      </c>
      <c r="GD1501" s="1">
        <f t="shared" si="556"/>
        <v>-12.192414423186193</v>
      </c>
      <c r="GE1501" s="1">
        <f t="shared" si="548"/>
        <v>1.0609195599107859E-2</v>
      </c>
      <c r="GF1501" s="1">
        <f t="shared" si="549"/>
        <v>0.3654231430458737</v>
      </c>
      <c r="GG1501" s="1" t="str">
        <f t="shared" si="550"/>
        <v/>
      </c>
      <c r="GH1501" s="1">
        <f t="shared" si="551"/>
        <v>1.0609195599107859E-2</v>
      </c>
      <c r="GI1501" s="1" t="str">
        <f t="shared" si="552"/>
        <v/>
      </c>
      <c r="GJ1501" s="1">
        <f t="shared" si="553"/>
        <v>0</v>
      </c>
      <c r="GK1501" s="1" t="str">
        <f t="shared" si="554"/>
        <v/>
      </c>
      <c r="GL1501" s="1" t="str">
        <f t="shared" si="555"/>
        <v/>
      </c>
      <c r="HA1501" s="2"/>
      <c r="HB1501" s="2">
        <f t="shared" si="527"/>
        <v>5.8816000000001027</v>
      </c>
      <c r="HC1501" s="145">
        <f t="shared" si="528"/>
        <v>0.553640498142836</v>
      </c>
      <c r="HD1501" s="2">
        <f t="shared" si="529"/>
        <v>7.5415378798260324E-4</v>
      </c>
      <c r="HE1501" s="2" t="str">
        <f t="shared" si="525"/>
        <v/>
      </c>
      <c r="HF1501" s="24" t="str">
        <f t="shared" si="526"/>
        <v/>
      </c>
    </row>
    <row r="1502" spans="157:214" ht="20.100000000000001" customHeight="1" x14ac:dyDescent="0.25">
      <c r="FA1502" s="1">
        <v>915</v>
      </c>
      <c r="FB1502" s="1">
        <f t="shared" si="530"/>
        <v>-1568.1806890683656</v>
      </c>
      <c r="FC1502" s="1">
        <f t="shared" si="531"/>
        <v>8.1637681114006576E-5</v>
      </c>
      <c r="FD1502" s="1">
        <f t="shared" si="532"/>
        <v>0.36692826396397193</v>
      </c>
      <c r="FE1502" s="1" t="str">
        <f t="shared" si="533"/>
        <v/>
      </c>
      <c r="FF1502" s="1">
        <f t="shared" si="534"/>
        <v>8.1637681114006576E-5</v>
      </c>
      <c r="FG1502" s="1" t="str">
        <f t="shared" si="535"/>
        <v/>
      </c>
      <c r="FI1502" s="1">
        <f t="shared" si="536"/>
        <v>1.8170070874518857E-159</v>
      </c>
      <c r="FJ1502" s="1" t="str">
        <f t="shared" si="537"/>
        <v/>
      </c>
      <c r="FK1502" s="1" t="str">
        <f t="shared" si="538"/>
        <v/>
      </c>
      <c r="FP1502" s="1">
        <v>915</v>
      </c>
      <c r="FQ1502" s="1">
        <f t="shared" si="539"/>
        <v>-3.3168518600545838</v>
      </c>
      <c r="FR1502" s="1">
        <f t="shared" si="540"/>
        <v>3.8597634270346841E-2</v>
      </c>
      <c r="FS1502" s="1">
        <f t="shared" si="541"/>
        <v>0.36692826396397177</v>
      </c>
      <c r="FT1502" s="1" t="str">
        <f t="shared" si="542"/>
        <v/>
      </c>
      <c r="FU1502" s="1">
        <f t="shared" si="543"/>
        <v>3.8597634270346841E-2</v>
      </c>
      <c r="FV1502" s="1" t="str">
        <f t="shared" si="544"/>
        <v/>
      </c>
      <c r="FW1502" s="1">
        <f t="shared" si="545"/>
        <v>8.4568695409306195E-297</v>
      </c>
      <c r="FX1502" s="1" t="str">
        <f t="shared" si="546"/>
        <v/>
      </c>
      <c r="FY1502" s="1" t="str">
        <f t="shared" si="547"/>
        <v/>
      </c>
      <c r="GC1502" s="1">
        <v>915</v>
      </c>
      <c r="GD1502" s="1">
        <f t="shared" si="556"/>
        <v>-12.050642162451453</v>
      </c>
      <c r="GE1502" s="1">
        <f t="shared" si="548"/>
        <v>1.0623718910367402E-2</v>
      </c>
      <c r="GF1502" s="1">
        <f t="shared" si="549"/>
        <v>0.36692826396397205</v>
      </c>
      <c r="GG1502" s="1" t="str">
        <f t="shared" si="550"/>
        <v/>
      </c>
      <c r="GH1502" s="1">
        <f t="shared" si="551"/>
        <v>1.0623718910367402E-2</v>
      </c>
      <c r="GI1502" s="1" t="str">
        <f t="shared" si="552"/>
        <v/>
      </c>
      <c r="GJ1502" s="1">
        <f t="shared" si="553"/>
        <v>0</v>
      </c>
      <c r="GK1502" s="1" t="str">
        <f t="shared" si="554"/>
        <v/>
      </c>
      <c r="GL1502" s="1" t="str">
        <f t="shared" si="555"/>
        <v/>
      </c>
      <c r="HA1502" s="2"/>
      <c r="HB1502" s="2">
        <f t="shared" si="527"/>
        <v>5.8880000000001029</v>
      </c>
      <c r="HC1502" s="145">
        <f t="shared" si="528"/>
        <v>0.5528863443548534</v>
      </c>
      <c r="HD1502" s="2">
        <f t="shared" si="529"/>
        <v>7.5378991511065863E-4</v>
      </c>
      <c r="HE1502" s="2" t="str">
        <f t="shared" si="525"/>
        <v/>
      </c>
      <c r="HF1502" s="24" t="str">
        <f t="shared" si="526"/>
        <v/>
      </c>
    </row>
    <row r="1503" spans="157:214" ht="20.100000000000001" customHeight="1" x14ac:dyDescent="0.25">
      <c r="FA1503" s="1">
        <v>916</v>
      </c>
      <c r="FB1503" s="1">
        <f t="shared" si="530"/>
        <v>-1549.7315044910938</v>
      </c>
      <c r="FC1503" s="1">
        <f t="shared" si="531"/>
        <v>8.1748129905431549E-5</v>
      </c>
      <c r="FD1503" s="1">
        <f t="shared" si="532"/>
        <v>0.36843543323635253</v>
      </c>
      <c r="FE1503" s="1" t="str">
        <f t="shared" si="533"/>
        <v/>
      </c>
      <c r="FF1503" s="1">
        <f t="shared" si="534"/>
        <v>8.1748129905431549E-5</v>
      </c>
      <c r="FG1503" s="1" t="str">
        <f t="shared" si="535"/>
        <v/>
      </c>
      <c r="FI1503" s="1">
        <f t="shared" si="536"/>
        <v>2.0217020345524623E-159</v>
      </c>
      <c r="FJ1503" s="1" t="str">
        <f t="shared" si="537"/>
        <v/>
      </c>
      <c r="FK1503" s="1" t="str">
        <f t="shared" si="538"/>
        <v/>
      </c>
      <c r="FP1503" s="1">
        <v>916</v>
      </c>
      <c r="FQ1503" s="1">
        <f t="shared" si="539"/>
        <v>-3.277830073465708</v>
      </c>
      <c r="FR1503" s="1">
        <f t="shared" si="540"/>
        <v>3.8649853564168654E-2</v>
      </c>
      <c r="FS1503" s="1">
        <f t="shared" si="541"/>
        <v>0.36843543323635253</v>
      </c>
      <c r="FT1503" s="1" t="str">
        <f t="shared" si="542"/>
        <v/>
      </c>
      <c r="FU1503" s="1">
        <f t="shared" si="543"/>
        <v>3.8649853564168654E-2</v>
      </c>
      <c r="FV1503" s="1" t="str">
        <f t="shared" si="544"/>
        <v/>
      </c>
      <c r="FW1503" s="1">
        <f t="shared" si="545"/>
        <v>9.7994367580336727E-297</v>
      </c>
      <c r="FX1503" s="1" t="str">
        <f t="shared" si="546"/>
        <v/>
      </c>
      <c r="FY1503" s="1" t="str">
        <f t="shared" si="547"/>
        <v/>
      </c>
      <c r="GC1503" s="1">
        <v>916</v>
      </c>
      <c r="GD1503" s="1">
        <f t="shared" si="556"/>
        <v>-11.908869901716741</v>
      </c>
      <c r="GE1503" s="1">
        <f t="shared" si="548"/>
        <v>1.0638091892280621E-2</v>
      </c>
      <c r="GF1503" s="1">
        <f t="shared" si="549"/>
        <v>0.36843543323635275</v>
      </c>
      <c r="GG1503" s="1" t="str">
        <f t="shared" si="550"/>
        <v/>
      </c>
      <c r="GH1503" s="1">
        <f t="shared" si="551"/>
        <v>1.0638091892280621E-2</v>
      </c>
      <c r="GI1503" s="1" t="str">
        <f t="shared" si="552"/>
        <v/>
      </c>
      <c r="GJ1503" s="1">
        <f t="shared" si="553"/>
        <v>0</v>
      </c>
      <c r="GK1503" s="1" t="str">
        <f t="shared" si="554"/>
        <v/>
      </c>
      <c r="GL1503" s="1" t="str">
        <f t="shared" si="555"/>
        <v/>
      </c>
      <c r="HA1503" s="2"/>
      <c r="HB1503" s="2">
        <f t="shared" si="527"/>
        <v>5.8944000000001031</v>
      </c>
      <c r="HC1503" s="145">
        <f t="shared" si="528"/>
        <v>0.55213255443974274</v>
      </c>
      <c r="HD1503" s="2">
        <f t="shared" si="529"/>
        <v>7.5342399483824263E-4</v>
      </c>
      <c r="HE1503" s="2" t="str">
        <f t="shared" si="525"/>
        <v/>
      </c>
      <c r="HF1503" s="24" t="str">
        <f t="shared" si="526"/>
        <v/>
      </c>
    </row>
    <row r="1504" spans="157:214" ht="20.100000000000001" customHeight="1" x14ac:dyDescent="0.25">
      <c r="FA1504" s="1">
        <v>917</v>
      </c>
      <c r="FB1504" s="1">
        <f t="shared" si="530"/>
        <v>-1531.2823199138184</v>
      </c>
      <c r="FC1504" s="1">
        <f t="shared" si="531"/>
        <v>8.185741839544081E-5</v>
      </c>
      <c r="FD1504" s="1">
        <f t="shared" si="532"/>
        <v>0.36994462950336815</v>
      </c>
      <c r="FE1504" s="1" t="str">
        <f t="shared" si="533"/>
        <v/>
      </c>
      <c r="FF1504" s="1">
        <f t="shared" si="534"/>
        <v>8.185741839544081E-5</v>
      </c>
      <c r="FG1504" s="1" t="str">
        <f t="shared" si="535"/>
        <v/>
      </c>
      <c r="FI1504" s="1">
        <f t="shared" si="536"/>
        <v>2.249420901435421E-159</v>
      </c>
      <c r="FJ1504" s="1" t="str">
        <f t="shared" si="537"/>
        <v/>
      </c>
      <c r="FK1504" s="1" t="str">
        <f t="shared" si="538"/>
        <v/>
      </c>
      <c r="FP1504" s="1">
        <v>917</v>
      </c>
      <c r="FQ1504" s="1">
        <f t="shared" si="539"/>
        <v>-3.2388082868768251</v>
      </c>
      <c r="FR1504" s="1">
        <f t="shared" si="540"/>
        <v>3.8701524276880908E-2</v>
      </c>
      <c r="FS1504" s="1">
        <f t="shared" si="541"/>
        <v>0.36994462950336826</v>
      </c>
      <c r="FT1504" s="1" t="str">
        <f t="shared" si="542"/>
        <v/>
      </c>
      <c r="FU1504" s="1">
        <f t="shared" si="543"/>
        <v>3.8701524276880908E-2</v>
      </c>
      <c r="FV1504" s="1" t="str">
        <f t="shared" si="544"/>
        <v/>
      </c>
      <c r="FW1504" s="1">
        <f t="shared" si="545"/>
        <v>1.1354961059625807E-296</v>
      </c>
      <c r="FX1504" s="1" t="str">
        <f t="shared" si="546"/>
        <v/>
      </c>
      <c r="FY1504" s="1" t="str">
        <f t="shared" si="547"/>
        <v/>
      </c>
      <c r="GC1504" s="1">
        <v>917</v>
      </c>
      <c r="GD1504" s="1">
        <f t="shared" si="556"/>
        <v>-11.767097640982001</v>
      </c>
      <c r="GE1504" s="1">
        <f t="shared" si="548"/>
        <v>1.0652313881221925E-2</v>
      </c>
      <c r="GF1504" s="1">
        <f t="shared" si="549"/>
        <v>0.36994462950336848</v>
      </c>
      <c r="GG1504" s="1" t="str">
        <f t="shared" si="550"/>
        <v/>
      </c>
      <c r="GH1504" s="1">
        <f t="shared" si="551"/>
        <v>1.0652313881221925E-2</v>
      </c>
      <c r="GI1504" s="1" t="str">
        <f t="shared" si="552"/>
        <v/>
      </c>
      <c r="GJ1504" s="1">
        <f t="shared" si="553"/>
        <v>0</v>
      </c>
      <c r="GK1504" s="1" t="str">
        <f t="shared" si="554"/>
        <v/>
      </c>
      <c r="GL1504" s="1" t="str">
        <f t="shared" si="555"/>
        <v/>
      </c>
      <c r="HA1504" s="2"/>
      <c r="HB1504" s="2">
        <f t="shared" si="527"/>
        <v>5.9008000000001033</v>
      </c>
      <c r="HC1504" s="145">
        <f t="shared" si="528"/>
        <v>0.5513791304449045</v>
      </c>
      <c r="HD1504" s="2">
        <f t="shared" si="529"/>
        <v>7.5305603513808883E-4</v>
      </c>
      <c r="HE1504" s="2" t="str">
        <f t="shared" si="525"/>
        <v/>
      </c>
      <c r="HF1504" s="24" t="str">
        <f t="shared" si="526"/>
        <v/>
      </c>
    </row>
    <row r="1505" spans="157:214" ht="20.100000000000001" customHeight="1" x14ac:dyDescent="0.25">
      <c r="FA1505" s="2">
        <v>918</v>
      </c>
      <c r="FB1505" s="1">
        <f t="shared" si="530"/>
        <v>-1512.8331353365429</v>
      </c>
      <c r="FC1505" s="1">
        <f t="shared" si="531"/>
        <v>8.19655415332943E-5</v>
      </c>
      <c r="FD1505" s="1">
        <f t="shared" si="532"/>
        <v>0.37145583131173687</v>
      </c>
      <c r="FE1505" s="1" t="str">
        <f t="shared" si="533"/>
        <v/>
      </c>
      <c r="FF1505" s="1">
        <f t="shared" si="534"/>
        <v>8.19655415332943E-5</v>
      </c>
      <c r="FG1505" s="1" t="str">
        <f t="shared" si="535"/>
        <v/>
      </c>
      <c r="FI1505" s="1">
        <f t="shared" si="536"/>
        <v>2.5027493407416076E-159</v>
      </c>
      <c r="FJ1505" s="1" t="str">
        <f t="shared" si="537"/>
        <v/>
      </c>
      <c r="FK1505" s="1" t="str">
        <f t="shared" si="538"/>
        <v/>
      </c>
      <c r="FP1505" s="2">
        <v>918</v>
      </c>
      <c r="FQ1505" s="1">
        <f t="shared" si="539"/>
        <v>-3.1997865002879493</v>
      </c>
      <c r="FR1505" s="1">
        <f t="shared" si="540"/>
        <v>3.8752644020534618E-2</v>
      </c>
      <c r="FS1505" s="1">
        <f t="shared" si="541"/>
        <v>0.37145583131173698</v>
      </c>
      <c r="FT1505" s="1" t="str">
        <f t="shared" si="542"/>
        <v/>
      </c>
      <c r="FU1505" s="1">
        <f t="shared" si="543"/>
        <v>3.8752644020534618E-2</v>
      </c>
      <c r="FV1505" s="1" t="str">
        <f t="shared" si="544"/>
        <v/>
      </c>
      <c r="FW1505" s="1">
        <f t="shared" si="545"/>
        <v>1.3157192694182688E-296</v>
      </c>
      <c r="FX1505" s="1" t="str">
        <f t="shared" si="546"/>
        <v/>
      </c>
      <c r="FY1505" s="1" t="str">
        <f t="shared" si="547"/>
        <v/>
      </c>
      <c r="GC1505" s="2">
        <v>918</v>
      </c>
      <c r="GD1505" s="1">
        <f t="shared" si="556"/>
        <v>-11.62532538024729</v>
      </c>
      <c r="GE1505" s="1">
        <f t="shared" si="548"/>
        <v>1.0666384219925669E-2</v>
      </c>
      <c r="GF1505" s="1">
        <f t="shared" si="549"/>
        <v>0.37145583131173709</v>
      </c>
      <c r="GG1505" s="1" t="str">
        <f t="shared" si="550"/>
        <v/>
      </c>
      <c r="GH1505" s="1">
        <f t="shared" si="551"/>
        <v>1.0666384219925669E-2</v>
      </c>
      <c r="GI1505" s="1" t="str">
        <f t="shared" si="552"/>
        <v/>
      </c>
      <c r="GJ1505" s="1">
        <f t="shared" si="553"/>
        <v>0</v>
      </c>
      <c r="GK1505" s="1" t="str">
        <f t="shared" si="554"/>
        <v/>
      </c>
      <c r="GL1505" s="1" t="str">
        <f t="shared" si="555"/>
        <v/>
      </c>
      <c r="HA1505" s="2"/>
      <c r="HB1505" s="2">
        <f t="shared" si="527"/>
        <v>5.9072000000001035</v>
      </c>
      <c r="HC1505" s="145">
        <f t="shared" si="528"/>
        <v>0.55062607440976641</v>
      </c>
      <c r="HD1505" s="2">
        <f t="shared" si="529"/>
        <v>7.5268604397360495E-4</v>
      </c>
      <c r="HE1505" s="2" t="str">
        <f t="shared" si="525"/>
        <v/>
      </c>
      <c r="HF1505" s="24" t="str">
        <f t="shared" si="526"/>
        <v/>
      </c>
    </row>
    <row r="1506" spans="157:214" ht="20.100000000000001" customHeight="1" x14ac:dyDescent="0.25">
      <c r="FA1506" s="1">
        <v>919</v>
      </c>
      <c r="FB1506" s="1">
        <f t="shared" si="530"/>
        <v>-1494.3839507592675</v>
      </c>
      <c r="FC1506" s="1">
        <f t="shared" si="531"/>
        <v>8.2072494317513676E-5</v>
      </c>
      <c r="FD1506" s="1">
        <f t="shared" si="532"/>
        <v>0.37296901711544933</v>
      </c>
      <c r="FE1506" s="1" t="str">
        <f t="shared" si="533"/>
        <v/>
      </c>
      <c r="FF1506" s="1">
        <f t="shared" si="534"/>
        <v>8.2072494317513676E-5</v>
      </c>
      <c r="FG1506" s="1" t="str">
        <f t="shared" si="535"/>
        <v/>
      </c>
      <c r="FI1506" s="1">
        <f t="shared" si="536"/>
        <v>2.784562924315026E-159</v>
      </c>
      <c r="FJ1506" s="1" t="str">
        <f t="shared" si="537"/>
        <v/>
      </c>
      <c r="FK1506" s="1" t="str">
        <f t="shared" si="538"/>
        <v/>
      </c>
      <c r="FP1506" s="1">
        <v>919</v>
      </c>
      <c r="FQ1506" s="1">
        <f t="shared" si="539"/>
        <v>-3.1607647136990735</v>
      </c>
      <c r="FR1506" s="1">
        <f t="shared" si="540"/>
        <v>3.8803210430471344E-2</v>
      </c>
      <c r="FS1506" s="1">
        <f t="shared" si="541"/>
        <v>0.37296901711544928</v>
      </c>
      <c r="FT1506" s="1" t="str">
        <f t="shared" si="542"/>
        <v/>
      </c>
      <c r="FU1506" s="1">
        <f t="shared" si="543"/>
        <v>3.8803210430471344E-2</v>
      </c>
      <c r="FV1506" s="1" t="str">
        <f t="shared" si="544"/>
        <v/>
      </c>
      <c r="FW1506" s="1">
        <f t="shared" si="545"/>
        <v>1.5245226198261541E-296</v>
      </c>
      <c r="FX1506" s="1" t="str">
        <f t="shared" si="546"/>
        <v/>
      </c>
      <c r="FY1506" s="1" t="str">
        <f t="shared" si="547"/>
        <v/>
      </c>
      <c r="GC1506" s="1">
        <v>919</v>
      </c>
      <c r="GD1506" s="1">
        <f t="shared" si="556"/>
        <v>-11.483553119512578</v>
      </c>
      <c r="GE1506" s="1">
        <f t="shared" si="548"/>
        <v>1.0680302257536769E-2</v>
      </c>
      <c r="GF1506" s="1">
        <f t="shared" si="549"/>
        <v>0.37296901711544939</v>
      </c>
      <c r="GG1506" s="1" t="str">
        <f t="shared" si="550"/>
        <v/>
      </c>
      <c r="GH1506" s="1">
        <f t="shared" si="551"/>
        <v>1.0680302257536769E-2</v>
      </c>
      <c r="GI1506" s="1" t="str">
        <f t="shared" si="552"/>
        <v/>
      </c>
      <c r="GJ1506" s="1">
        <f t="shared" si="553"/>
        <v>0</v>
      </c>
      <c r="GK1506" s="1" t="str">
        <f t="shared" si="554"/>
        <v/>
      </c>
      <c r="GL1506" s="1" t="str">
        <f t="shared" si="555"/>
        <v/>
      </c>
      <c r="HA1506" s="2"/>
      <c r="HB1506" s="2">
        <f t="shared" si="527"/>
        <v>5.9136000000001037</v>
      </c>
      <c r="HC1506" s="145">
        <f t="shared" si="528"/>
        <v>0.5498733883657928</v>
      </c>
      <c r="HD1506" s="2">
        <f t="shared" si="529"/>
        <v>7.5231402929964997E-4</v>
      </c>
      <c r="HE1506" s="2" t="str">
        <f t="shared" si="525"/>
        <v/>
      </c>
      <c r="HF1506" s="24" t="str">
        <f t="shared" si="526"/>
        <v/>
      </c>
    </row>
    <row r="1507" spans="157:214" ht="20.100000000000001" customHeight="1" x14ac:dyDescent="0.25">
      <c r="FA1507" s="1">
        <v>920</v>
      </c>
      <c r="FB1507" s="1">
        <f t="shared" si="530"/>
        <v>-1475.934766181992</v>
      </c>
      <c r="FC1507" s="1">
        <f t="shared" si="531"/>
        <v>8.2178271796267714E-5</v>
      </c>
      <c r="FD1507" s="1">
        <f t="shared" si="532"/>
        <v>0.37448416527667994</v>
      </c>
      <c r="FE1507" s="1" t="str">
        <f t="shared" si="533"/>
        <v/>
      </c>
      <c r="FF1507" s="1">
        <f t="shared" si="534"/>
        <v>8.2178271796267714E-5</v>
      </c>
      <c r="FG1507" s="1" t="str">
        <f t="shared" si="535"/>
        <v/>
      </c>
      <c r="FI1507" s="1">
        <f t="shared" si="536"/>
        <v>3.0980595993339814E-159</v>
      </c>
      <c r="FJ1507" s="1" t="str">
        <f t="shared" si="537"/>
        <v/>
      </c>
      <c r="FK1507" s="1" t="str">
        <f t="shared" si="538"/>
        <v/>
      </c>
      <c r="FP1507" s="1">
        <v>920</v>
      </c>
      <c r="FQ1507" s="1">
        <f t="shared" si="539"/>
        <v>-3.1217429271101977</v>
      </c>
      <c r="FR1507" s="1">
        <f t="shared" si="540"/>
        <v>3.8853221165505401E-2</v>
      </c>
      <c r="FS1507" s="1">
        <f t="shared" si="541"/>
        <v>0.37448416527667977</v>
      </c>
      <c r="FT1507" s="1" t="str">
        <f t="shared" si="542"/>
        <v/>
      </c>
      <c r="FU1507" s="1">
        <f t="shared" si="543"/>
        <v>3.8853221165505401E-2</v>
      </c>
      <c r="FV1507" s="1" t="str">
        <f t="shared" si="544"/>
        <v/>
      </c>
      <c r="FW1507" s="1">
        <f t="shared" si="545"/>
        <v>1.766434592828467E-296</v>
      </c>
      <c r="FX1507" s="1" t="str">
        <f t="shared" si="546"/>
        <v/>
      </c>
      <c r="FY1507" s="1" t="str">
        <f t="shared" si="547"/>
        <v/>
      </c>
      <c r="GC1507" s="1">
        <v>920</v>
      </c>
      <c r="GD1507" s="1">
        <f t="shared" si="556"/>
        <v>-11.341780858777838</v>
      </c>
      <c r="GE1507" s="1">
        <f t="shared" si="548"/>
        <v>1.0694067349660847E-2</v>
      </c>
      <c r="GF1507" s="1">
        <f t="shared" si="549"/>
        <v>0.3744841652766801</v>
      </c>
      <c r="GG1507" s="1" t="str">
        <f t="shared" si="550"/>
        <v/>
      </c>
      <c r="GH1507" s="1">
        <f t="shared" si="551"/>
        <v>1.0694067349660847E-2</v>
      </c>
      <c r="GI1507" s="1" t="str">
        <f t="shared" si="552"/>
        <v/>
      </c>
      <c r="GJ1507" s="1">
        <f t="shared" si="553"/>
        <v>0</v>
      </c>
      <c r="GK1507" s="1" t="str">
        <f t="shared" si="554"/>
        <v/>
      </c>
      <c r="GL1507" s="1" t="str">
        <f t="shared" si="555"/>
        <v/>
      </c>
      <c r="HA1507" s="2"/>
      <c r="HB1507" s="2">
        <f t="shared" si="527"/>
        <v>5.9200000000001038</v>
      </c>
      <c r="HC1507" s="145">
        <f t="shared" si="528"/>
        <v>0.54912107433649315</v>
      </c>
      <c r="HD1507" s="2">
        <f t="shared" si="529"/>
        <v>7.5193999906297826E-4</v>
      </c>
      <c r="HE1507" s="2" t="str">
        <f t="shared" si="525"/>
        <v/>
      </c>
      <c r="HF1507" s="24" t="str">
        <f t="shared" si="526"/>
        <v/>
      </c>
    </row>
    <row r="1508" spans="157:214" ht="20.100000000000001" customHeight="1" x14ac:dyDescent="0.25">
      <c r="FA1508" s="1">
        <v>921</v>
      </c>
      <c r="FB1508" s="1">
        <f t="shared" si="530"/>
        <v>-1457.4855816047166</v>
      </c>
      <c r="FC1508" s="1">
        <f t="shared" si="531"/>
        <v>8.2282869067754186E-5</v>
      </c>
      <c r="FD1508" s="1">
        <f t="shared" si="532"/>
        <v>0.37600125406670681</v>
      </c>
      <c r="FE1508" s="1" t="str">
        <f t="shared" si="533"/>
        <v/>
      </c>
      <c r="FF1508" s="1">
        <f t="shared" si="534"/>
        <v>8.2282869067754186E-5</v>
      </c>
      <c r="FG1508" s="1" t="str">
        <f t="shared" si="535"/>
        <v/>
      </c>
      <c r="FI1508" s="1">
        <f t="shared" si="536"/>
        <v>3.4467957721019106E-159</v>
      </c>
      <c r="FJ1508" s="1" t="str">
        <f t="shared" si="537"/>
        <v/>
      </c>
      <c r="FK1508" s="1" t="str">
        <f t="shared" si="538"/>
        <v/>
      </c>
      <c r="FP1508" s="1">
        <v>921</v>
      </c>
      <c r="FQ1508" s="1">
        <f t="shared" si="539"/>
        <v>-3.082721140521322</v>
      </c>
      <c r="FR1508" s="1">
        <f t="shared" si="540"/>
        <v>3.8902673908104403E-2</v>
      </c>
      <c r="FS1508" s="1">
        <f t="shared" si="541"/>
        <v>0.37600125406670659</v>
      </c>
      <c r="FT1508" s="1" t="str">
        <f t="shared" si="542"/>
        <v/>
      </c>
      <c r="FU1508" s="1">
        <f t="shared" si="543"/>
        <v>3.8902673908104403E-2</v>
      </c>
      <c r="FV1508" s="1" t="str">
        <f t="shared" si="544"/>
        <v/>
      </c>
      <c r="FW1508" s="1">
        <f t="shared" si="545"/>
        <v>2.0467005250719253E-296</v>
      </c>
      <c r="FX1508" s="1" t="str">
        <f t="shared" si="546"/>
        <v/>
      </c>
      <c r="FY1508" s="1" t="str">
        <f t="shared" si="547"/>
        <v/>
      </c>
      <c r="GC1508" s="1">
        <v>921</v>
      </c>
      <c r="GD1508" s="1">
        <f t="shared" si="556"/>
        <v>-11.200008598043127</v>
      </c>
      <c r="GE1508" s="1">
        <f t="shared" si="548"/>
        <v>1.0707678858413915E-2</v>
      </c>
      <c r="GF1508" s="1">
        <f t="shared" si="549"/>
        <v>0.37600125406670681</v>
      </c>
      <c r="GG1508" s="1" t="str">
        <f t="shared" si="550"/>
        <v/>
      </c>
      <c r="GH1508" s="1">
        <f t="shared" si="551"/>
        <v>1.0707678858413915E-2</v>
      </c>
      <c r="GI1508" s="1" t="str">
        <f t="shared" si="552"/>
        <v/>
      </c>
      <c r="GJ1508" s="1">
        <f t="shared" si="553"/>
        <v>0</v>
      </c>
      <c r="GK1508" s="1" t="str">
        <f t="shared" si="554"/>
        <v/>
      </c>
      <c r="GL1508" s="1" t="str">
        <f t="shared" si="555"/>
        <v/>
      </c>
      <c r="HA1508" s="2"/>
      <c r="HB1508" s="2">
        <f t="shared" si="527"/>
        <v>5.926400000000104</v>
      </c>
      <c r="HC1508" s="145">
        <f t="shared" si="528"/>
        <v>0.54836913433743018</v>
      </c>
      <c r="HD1508" s="2">
        <f t="shared" si="529"/>
        <v>7.5156396120124036E-4</v>
      </c>
      <c r="HE1508" s="2" t="str">
        <f t="shared" si="525"/>
        <v/>
      </c>
      <c r="HF1508" s="24" t="str">
        <f t="shared" si="526"/>
        <v/>
      </c>
    </row>
    <row r="1509" spans="157:214" ht="20.100000000000001" customHeight="1" x14ac:dyDescent="0.25">
      <c r="FA1509" s="1">
        <v>922</v>
      </c>
      <c r="FB1509" s="1">
        <f t="shared" si="530"/>
        <v>-1439.0363970274411</v>
      </c>
      <c r="FC1509" s="1">
        <f t="shared" si="531"/>
        <v>8.2386281280578236E-5</v>
      </c>
      <c r="FD1509" s="1">
        <f t="shared" si="532"/>
        <v>0.37752026166683839</v>
      </c>
      <c r="FE1509" s="1" t="str">
        <f t="shared" si="533"/>
        <v/>
      </c>
      <c r="FF1509" s="1">
        <f t="shared" si="534"/>
        <v>8.2386281280578236E-5</v>
      </c>
      <c r="FG1509" s="1" t="str">
        <f t="shared" si="535"/>
        <v/>
      </c>
      <c r="FI1509" s="1">
        <f t="shared" si="536"/>
        <v>3.8347264243198971E-159</v>
      </c>
      <c r="FJ1509" s="1" t="str">
        <f t="shared" si="537"/>
        <v/>
      </c>
      <c r="FK1509" s="1" t="str">
        <f t="shared" si="538"/>
        <v/>
      </c>
      <c r="FP1509" s="1">
        <v>922</v>
      </c>
      <c r="FQ1509" s="1">
        <f t="shared" si="539"/>
        <v>-3.0436993539324391</v>
      </c>
      <c r="FR1509" s="1">
        <f t="shared" si="540"/>
        <v>3.8951566364568181E-2</v>
      </c>
      <c r="FS1509" s="1">
        <f t="shared" si="541"/>
        <v>0.37752026166683833</v>
      </c>
      <c r="FT1509" s="1" t="str">
        <f t="shared" si="542"/>
        <v/>
      </c>
      <c r="FU1509" s="1">
        <f t="shared" si="543"/>
        <v>3.8951566364568181E-2</v>
      </c>
      <c r="FV1509" s="1" t="str">
        <f t="shared" si="544"/>
        <v/>
      </c>
      <c r="FW1509" s="1">
        <f t="shared" si="545"/>
        <v>2.3713960500685634E-296</v>
      </c>
      <c r="FX1509" s="1" t="str">
        <f t="shared" si="546"/>
        <v/>
      </c>
      <c r="FY1509" s="1" t="str">
        <f t="shared" si="547"/>
        <v/>
      </c>
      <c r="GC1509" s="1">
        <v>922</v>
      </c>
      <c r="GD1509" s="1">
        <f t="shared" si="556"/>
        <v>-11.058236337308387</v>
      </c>
      <c r="GE1509" s="1">
        <f t="shared" si="548"/>
        <v>1.0721136152471639E-2</v>
      </c>
      <c r="GF1509" s="1">
        <f t="shared" si="549"/>
        <v>0.37752026166683855</v>
      </c>
      <c r="GG1509" s="1" t="str">
        <f t="shared" si="550"/>
        <v/>
      </c>
      <c r="GH1509" s="1">
        <f t="shared" si="551"/>
        <v>1.0721136152471639E-2</v>
      </c>
      <c r="GI1509" s="1" t="str">
        <f t="shared" si="552"/>
        <v/>
      </c>
      <c r="GJ1509" s="1">
        <f t="shared" si="553"/>
        <v>0</v>
      </c>
      <c r="GK1509" s="1" t="str">
        <f t="shared" si="554"/>
        <v/>
      </c>
      <c r="GL1509" s="1" t="str">
        <f t="shared" si="555"/>
        <v/>
      </c>
      <c r="HA1509" s="2"/>
      <c r="HB1509" s="2">
        <f t="shared" si="527"/>
        <v>5.9328000000001042</v>
      </c>
      <c r="HC1509" s="145">
        <f t="shared" si="528"/>
        <v>0.54761757037622893</v>
      </c>
      <c r="HD1509" s="2">
        <f t="shared" si="529"/>
        <v>7.5118592364320502E-4</v>
      </c>
      <c r="HE1509" s="2" t="str">
        <f t="shared" si="525"/>
        <v/>
      </c>
      <c r="HF1509" s="24" t="str">
        <f t="shared" si="526"/>
        <v/>
      </c>
    </row>
    <row r="1510" spans="157:214" ht="20.100000000000001" customHeight="1" x14ac:dyDescent="0.25">
      <c r="FA1510" s="1">
        <v>923</v>
      </c>
      <c r="FB1510" s="1">
        <f t="shared" si="530"/>
        <v>-1420.5872124501693</v>
      </c>
      <c r="FC1510" s="1">
        <f t="shared" si="531"/>
        <v>8.2488503634127241E-5</v>
      </c>
      <c r="FD1510" s="1">
        <f t="shared" si="532"/>
        <v>0.37904116616934636</v>
      </c>
      <c r="FE1510" s="1" t="str">
        <f t="shared" si="533"/>
        <v/>
      </c>
      <c r="FF1510" s="1">
        <f t="shared" si="534"/>
        <v>8.2488503634127241E-5</v>
      </c>
      <c r="FG1510" s="1" t="str">
        <f t="shared" si="535"/>
        <v/>
      </c>
      <c r="FI1510" s="1">
        <f t="shared" si="536"/>
        <v>4.2662497117617161E-159</v>
      </c>
      <c r="FJ1510" s="1" t="str">
        <f t="shared" si="537"/>
        <v/>
      </c>
      <c r="FK1510" s="1" t="str">
        <f t="shared" si="538"/>
        <v/>
      </c>
      <c r="FP1510" s="1">
        <v>923</v>
      </c>
      <c r="FQ1510" s="1">
        <f t="shared" si="539"/>
        <v>-3.0046775673435633</v>
      </c>
      <c r="FR1510" s="1">
        <f t="shared" si="540"/>
        <v>3.8999896265205961E-2</v>
      </c>
      <c r="FS1510" s="1">
        <f t="shared" si="541"/>
        <v>0.37904116616934647</v>
      </c>
      <c r="FT1510" s="1" t="str">
        <f t="shared" si="542"/>
        <v/>
      </c>
      <c r="FU1510" s="1">
        <f t="shared" si="543"/>
        <v>3.8999896265205961E-2</v>
      </c>
      <c r="FV1510" s="1" t="str">
        <f t="shared" si="544"/>
        <v/>
      </c>
      <c r="FW1510" s="1">
        <f t="shared" si="545"/>
        <v>2.7475584150222956E-296</v>
      </c>
      <c r="FX1510" s="1" t="str">
        <f t="shared" si="546"/>
        <v/>
      </c>
      <c r="FY1510" s="1" t="str">
        <f t="shared" si="547"/>
        <v/>
      </c>
      <c r="GC1510" s="1">
        <v>923</v>
      </c>
      <c r="GD1510" s="1">
        <f t="shared" si="556"/>
        <v>-10.916464076573675</v>
      </c>
      <c r="GE1510" s="1">
        <f t="shared" si="548"/>
        <v>1.0734438607118096E-2</v>
      </c>
      <c r="GF1510" s="1">
        <f t="shared" si="549"/>
        <v>0.37904116616934663</v>
      </c>
      <c r="GG1510" s="1" t="str">
        <f t="shared" si="550"/>
        <v/>
      </c>
      <c r="GH1510" s="1">
        <f t="shared" si="551"/>
        <v>1.0734438607118096E-2</v>
      </c>
      <c r="GI1510" s="1" t="str">
        <f t="shared" si="552"/>
        <v/>
      </c>
      <c r="GJ1510" s="1">
        <f t="shared" si="553"/>
        <v>0</v>
      </c>
      <c r="GK1510" s="1" t="str">
        <f t="shared" si="554"/>
        <v/>
      </c>
      <c r="GL1510" s="1" t="str">
        <f t="shared" si="555"/>
        <v/>
      </c>
      <c r="HA1510" s="2"/>
      <c r="HB1510" s="2">
        <f t="shared" si="527"/>
        <v>5.9392000000001044</v>
      </c>
      <c r="HC1510" s="145">
        <f t="shared" si="528"/>
        <v>0.54686638445258573</v>
      </c>
      <c r="HD1510" s="2">
        <f t="shared" si="529"/>
        <v>7.508058943082041E-4</v>
      </c>
      <c r="HE1510" s="2" t="str">
        <f t="shared" si="525"/>
        <v/>
      </c>
      <c r="HF1510" s="24" t="str">
        <f t="shared" si="526"/>
        <v/>
      </c>
    </row>
    <row r="1511" spans="157:214" ht="20.100000000000001" customHeight="1" x14ac:dyDescent="0.25">
      <c r="FA1511" s="2">
        <v>924</v>
      </c>
      <c r="FB1511" s="1">
        <f t="shared" si="530"/>
        <v>-1402.1380278728939</v>
      </c>
      <c r="FC1511" s="1">
        <f t="shared" si="531"/>
        <v>8.2589531378942128E-5</v>
      </c>
      <c r="FD1511" s="1">
        <f t="shared" si="532"/>
        <v>0.38056394557840706</v>
      </c>
      <c r="FE1511" s="1" t="str">
        <f t="shared" si="533"/>
        <v/>
      </c>
      <c r="FF1511" s="1">
        <f t="shared" si="534"/>
        <v>8.2589531378942128E-5</v>
      </c>
      <c r="FG1511" s="1" t="str">
        <f t="shared" si="535"/>
        <v/>
      </c>
      <c r="FI1511" s="1">
        <f t="shared" si="536"/>
        <v>4.7462565454007795E-159</v>
      </c>
      <c r="FJ1511" s="1" t="str">
        <f t="shared" si="537"/>
        <v/>
      </c>
      <c r="FK1511" s="1" t="str">
        <f t="shared" si="538"/>
        <v/>
      </c>
      <c r="FP1511" s="2">
        <v>924</v>
      </c>
      <c r="FQ1511" s="1">
        <f t="shared" si="539"/>
        <v>-2.9656557807546875</v>
      </c>
      <c r="FR1511" s="1">
        <f t="shared" si="540"/>
        <v>3.9047661364511974E-2</v>
      </c>
      <c r="FS1511" s="1">
        <f t="shared" si="541"/>
        <v>0.38056394557840706</v>
      </c>
      <c r="FT1511" s="1" t="str">
        <f t="shared" si="542"/>
        <v/>
      </c>
      <c r="FU1511" s="1">
        <f t="shared" si="543"/>
        <v>3.9047661364511974E-2</v>
      </c>
      <c r="FV1511" s="1" t="str">
        <f t="shared" si="544"/>
        <v/>
      </c>
      <c r="FW1511" s="1">
        <f t="shared" si="545"/>
        <v>3.1833385483927864E-296</v>
      </c>
      <c r="FX1511" s="1" t="str">
        <f t="shared" si="546"/>
        <v/>
      </c>
      <c r="FY1511" s="1" t="str">
        <f t="shared" si="547"/>
        <v/>
      </c>
      <c r="GC1511" s="2">
        <v>924</v>
      </c>
      <c r="GD1511" s="1">
        <f t="shared" si="556"/>
        <v>-10.774691815838963</v>
      </c>
      <c r="GE1511" s="1">
        <f t="shared" si="548"/>
        <v>1.0747585604294101E-2</v>
      </c>
      <c r="GF1511" s="1">
        <f t="shared" si="549"/>
        <v>0.38056394557840717</v>
      </c>
      <c r="GG1511" s="1" t="str">
        <f t="shared" si="550"/>
        <v/>
      </c>
      <c r="GH1511" s="1">
        <f t="shared" si="551"/>
        <v>1.0747585604294101E-2</v>
      </c>
      <c r="GI1511" s="1" t="str">
        <f t="shared" si="552"/>
        <v/>
      </c>
      <c r="GJ1511" s="1">
        <f t="shared" si="553"/>
        <v>0</v>
      </c>
      <c r="GK1511" s="1" t="str">
        <f t="shared" si="554"/>
        <v/>
      </c>
      <c r="GL1511" s="1" t="str">
        <f t="shared" si="555"/>
        <v/>
      </c>
      <c r="HA1511" s="2"/>
      <c r="HB1511" s="2">
        <f t="shared" si="527"/>
        <v>5.9456000000001046</v>
      </c>
      <c r="HC1511" s="145">
        <f t="shared" si="528"/>
        <v>0.54611557855827753</v>
      </c>
      <c r="HD1511" s="2">
        <f t="shared" si="529"/>
        <v>7.5042388110768687E-4</v>
      </c>
      <c r="HE1511" s="2" t="str">
        <f t="shared" si="525"/>
        <v/>
      </c>
      <c r="HF1511" s="24" t="str">
        <f t="shared" si="526"/>
        <v/>
      </c>
    </row>
    <row r="1512" spans="157:214" ht="20.100000000000001" customHeight="1" x14ac:dyDescent="0.25">
      <c r="FA1512" s="1">
        <v>925</v>
      </c>
      <c r="FB1512" s="1">
        <f t="shared" si="530"/>
        <v>-1383.6888432956184</v>
      </c>
      <c r="FC1512" s="1">
        <f t="shared" si="531"/>
        <v>8.2689359817084853E-5</v>
      </c>
      <c r="FD1512" s="1">
        <f t="shared" si="532"/>
        <v>0.38208857781104721</v>
      </c>
      <c r="FE1512" s="1" t="str">
        <f t="shared" si="533"/>
        <v/>
      </c>
      <c r="FF1512" s="1">
        <f t="shared" si="534"/>
        <v>8.2689359817084853E-5</v>
      </c>
      <c r="FG1512" s="1" t="str">
        <f t="shared" si="535"/>
        <v/>
      </c>
      <c r="FI1512" s="1">
        <f t="shared" si="536"/>
        <v>5.2801857107243883E-159</v>
      </c>
      <c r="FJ1512" s="1" t="str">
        <f t="shared" si="537"/>
        <v/>
      </c>
      <c r="FK1512" s="1" t="str">
        <f t="shared" si="538"/>
        <v/>
      </c>
      <c r="FP1512" s="1">
        <v>925</v>
      </c>
      <c r="FQ1512" s="1">
        <f t="shared" si="539"/>
        <v>-2.9266339941658117</v>
      </c>
      <c r="FR1512" s="1">
        <f t="shared" si="540"/>
        <v>3.9094859441339169E-2</v>
      </c>
      <c r="FS1512" s="1">
        <f t="shared" si="541"/>
        <v>0.3820885778110471</v>
      </c>
      <c r="FT1512" s="1" t="str">
        <f t="shared" si="542"/>
        <v/>
      </c>
      <c r="FU1512" s="1">
        <f t="shared" si="543"/>
        <v>3.9094859441339169E-2</v>
      </c>
      <c r="FV1512" s="1" t="str">
        <f t="shared" si="544"/>
        <v/>
      </c>
      <c r="FW1512" s="1">
        <f t="shared" si="545"/>
        <v>3.6881771544034883E-296</v>
      </c>
      <c r="FX1512" s="1" t="str">
        <f t="shared" si="546"/>
        <v/>
      </c>
      <c r="FY1512" s="1" t="str">
        <f t="shared" si="547"/>
        <v/>
      </c>
      <c r="GC1512" s="1">
        <v>925</v>
      </c>
      <c r="GD1512" s="1">
        <f t="shared" si="556"/>
        <v>-10.632919555104223</v>
      </c>
      <c r="GE1512" s="1">
        <f t="shared" si="548"/>
        <v>1.0760576532645047E-2</v>
      </c>
      <c r="GF1512" s="1">
        <f t="shared" si="549"/>
        <v>0.38208857781104744</v>
      </c>
      <c r="GG1512" s="1" t="str">
        <f t="shared" si="550"/>
        <v/>
      </c>
      <c r="GH1512" s="1">
        <f t="shared" si="551"/>
        <v>1.0760576532645047E-2</v>
      </c>
      <c r="GI1512" s="1" t="str">
        <f t="shared" si="552"/>
        <v/>
      </c>
      <c r="GJ1512" s="1">
        <f t="shared" si="553"/>
        <v>0</v>
      </c>
      <c r="GK1512" s="1" t="str">
        <f t="shared" si="554"/>
        <v/>
      </c>
      <c r="GL1512" s="1" t="str">
        <f t="shared" si="555"/>
        <v/>
      </c>
      <c r="HA1512" s="2"/>
      <c r="HB1512" s="2">
        <f t="shared" si="527"/>
        <v>5.9520000000001048</v>
      </c>
      <c r="HC1512" s="145">
        <f t="shared" si="528"/>
        <v>0.54536515467716984</v>
      </c>
      <c r="HD1512" s="2">
        <f t="shared" si="529"/>
        <v>7.5003989194388776E-4</v>
      </c>
      <c r="HE1512" s="2" t="str">
        <f t="shared" si="525"/>
        <v/>
      </c>
      <c r="HF1512" s="24" t="str">
        <f t="shared" si="526"/>
        <v/>
      </c>
    </row>
    <row r="1513" spans="157:214" ht="20.100000000000001" customHeight="1" x14ac:dyDescent="0.25">
      <c r="FA1513" s="1">
        <v>926</v>
      </c>
      <c r="FB1513" s="1">
        <f t="shared" si="530"/>
        <v>-1365.239658718343</v>
      </c>
      <c r="FC1513" s="1">
        <f t="shared" si="531"/>
        <v>8.2787984302502479E-5</v>
      </c>
      <c r="FD1513" s="1">
        <f t="shared" si="532"/>
        <v>0.38361504069809865</v>
      </c>
      <c r="FE1513" s="1" t="str">
        <f t="shared" si="533"/>
        <v/>
      </c>
      <c r="FF1513" s="1">
        <f t="shared" si="534"/>
        <v>8.2787984302502479E-5</v>
      </c>
      <c r="FG1513" s="1" t="str">
        <f t="shared" si="535"/>
        <v/>
      </c>
      <c r="FI1513" s="1">
        <f t="shared" si="536"/>
        <v>5.8740851428566446E-159</v>
      </c>
      <c r="FJ1513" s="1" t="str">
        <f t="shared" si="537"/>
        <v/>
      </c>
      <c r="FK1513" s="1" t="str">
        <f t="shared" si="538"/>
        <v/>
      </c>
      <c r="FP1513" s="1">
        <v>926</v>
      </c>
      <c r="FQ1513" s="1">
        <f t="shared" si="539"/>
        <v>-2.8876122075769288</v>
      </c>
      <c r="FR1513" s="1">
        <f t="shared" si="540"/>
        <v>3.9141488299071353E-2</v>
      </c>
      <c r="FS1513" s="1">
        <f t="shared" si="541"/>
        <v>0.38361504069809871</v>
      </c>
      <c r="FT1513" s="1" t="str">
        <f t="shared" si="542"/>
        <v/>
      </c>
      <c r="FU1513" s="1">
        <f t="shared" si="543"/>
        <v>3.9141488299071353E-2</v>
      </c>
      <c r="FV1513" s="1" t="str">
        <f t="shared" si="544"/>
        <v/>
      </c>
      <c r="FW1513" s="1">
        <f t="shared" si="545"/>
        <v>4.2730086275168355E-296</v>
      </c>
      <c r="FX1513" s="1" t="str">
        <f t="shared" si="546"/>
        <v/>
      </c>
      <c r="FY1513" s="1" t="str">
        <f t="shared" si="547"/>
        <v/>
      </c>
      <c r="GC1513" s="1">
        <v>926</v>
      </c>
      <c r="GD1513" s="1">
        <f t="shared" si="556"/>
        <v>-10.491147294369512</v>
      </c>
      <c r="GE1513" s="1">
        <f t="shared" si="548"/>
        <v>1.0773410787568249E-2</v>
      </c>
      <c r="GF1513" s="1">
        <f t="shared" si="549"/>
        <v>0.38361504069809871</v>
      </c>
      <c r="GG1513" s="1" t="str">
        <f t="shared" si="550"/>
        <v/>
      </c>
      <c r="GH1513" s="1">
        <f t="shared" si="551"/>
        <v>1.0773410787568249E-2</v>
      </c>
      <c r="GI1513" s="1" t="str">
        <f t="shared" si="552"/>
        <v/>
      </c>
      <c r="GJ1513" s="1">
        <f t="shared" si="553"/>
        <v>0</v>
      </c>
      <c r="GK1513" s="1" t="str">
        <f t="shared" si="554"/>
        <v/>
      </c>
      <c r="GL1513" s="1" t="str">
        <f t="shared" si="555"/>
        <v/>
      </c>
      <c r="HA1513" s="2"/>
      <c r="HB1513" s="2">
        <f t="shared" si="527"/>
        <v>5.9584000000001049</v>
      </c>
      <c r="HC1513" s="145">
        <f t="shared" si="528"/>
        <v>0.54461511478522595</v>
      </c>
      <c r="HD1513" s="2">
        <f t="shared" si="529"/>
        <v>7.4965393470793895E-4</v>
      </c>
      <c r="HE1513" s="2" t="str">
        <f t="shared" si="525"/>
        <v/>
      </c>
      <c r="HF1513" s="24" t="str">
        <f t="shared" si="526"/>
        <v/>
      </c>
    </row>
    <row r="1514" spans="157:214" ht="20.100000000000001" customHeight="1" x14ac:dyDescent="0.25">
      <c r="FA1514" s="1">
        <v>927</v>
      </c>
      <c r="FB1514" s="1">
        <f t="shared" si="530"/>
        <v>-1346.7904741410675</v>
      </c>
      <c r="FC1514" s="1">
        <f t="shared" si="531"/>
        <v>8.2885400241387291E-5</v>
      </c>
      <c r="FD1514" s="1">
        <f t="shared" si="532"/>
        <v>0.38514331198515867</v>
      </c>
      <c r="FE1514" s="1" t="str">
        <f t="shared" si="533"/>
        <v/>
      </c>
      <c r="FF1514" s="1">
        <f t="shared" si="534"/>
        <v>8.2885400241387291E-5</v>
      </c>
      <c r="FG1514" s="1" t="str">
        <f t="shared" si="535"/>
        <v/>
      </c>
      <c r="FI1514" s="1">
        <f t="shared" si="536"/>
        <v>6.5346800438940055E-159</v>
      </c>
      <c r="FJ1514" s="1" t="str">
        <f t="shared" si="537"/>
        <v/>
      </c>
      <c r="FK1514" s="1" t="str">
        <f t="shared" si="538"/>
        <v/>
      </c>
      <c r="FP1514" s="1">
        <v>927</v>
      </c>
      <c r="FQ1514" s="1">
        <f t="shared" si="539"/>
        <v>-2.848590420988053</v>
      </c>
      <c r="FR1514" s="1">
        <f t="shared" si="540"/>
        <v>3.9187545765793461E-2</v>
      </c>
      <c r="FS1514" s="1">
        <f t="shared" si="541"/>
        <v>0.38514331198515861</v>
      </c>
      <c r="FT1514" s="1" t="str">
        <f t="shared" si="542"/>
        <v/>
      </c>
      <c r="FU1514" s="1">
        <f t="shared" si="543"/>
        <v>3.9187545765793461E-2</v>
      </c>
      <c r="FV1514" s="1" t="str">
        <f t="shared" si="544"/>
        <v/>
      </c>
      <c r="FW1514" s="1">
        <f t="shared" si="545"/>
        <v>4.9504971781873499E-296</v>
      </c>
      <c r="FX1514" s="1" t="str">
        <f t="shared" si="546"/>
        <v/>
      </c>
      <c r="FY1514" s="1" t="str">
        <f t="shared" si="547"/>
        <v/>
      </c>
      <c r="GC1514" s="1">
        <v>927</v>
      </c>
      <c r="GD1514" s="1">
        <f t="shared" si="556"/>
        <v>-10.349375033634772</v>
      </c>
      <c r="GE1514" s="1">
        <f t="shared" si="548"/>
        <v>1.0786087771259846E-2</v>
      </c>
      <c r="GF1514" s="1">
        <f t="shared" si="549"/>
        <v>0.38514331198515883</v>
      </c>
      <c r="GG1514" s="1" t="str">
        <f t="shared" si="550"/>
        <v/>
      </c>
      <c r="GH1514" s="1">
        <f t="shared" si="551"/>
        <v>1.0786087771259846E-2</v>
      </c>
      <c r="GI1514" s="1" t="str">
        <f t="shared" si="552"/>
        <v/>
      </c>
      <c r="GJ1514" s="1">
        <f t="shared" si="553"/>
        <v>0</v>
      </c>
      <c r="GK1514" s="1" t="str">
        <f t="shared" si="554"/>
        <v/>
      </c>
      <c r="GL1514" s="1" t="str">
        <f t="shared" si="555"/>
        <v/>
      </c>
      <c r="HA1514" s="2"/>
      <c r="HB1514" s="2">
        <f t="shared" si="527"/>
        <v>5.9648000000001051</v>
      </c>
      <c r="HC1514" s="145">
        <f t="shared" si="528"/>
        <v>0.54386546085051801</v>
      </c>
      <c r="HD1514" s="2">
        <f t="shared" si="529"/>
        <v>7.4926601728542153E-4</v>
      </c>
      <c r="HE1514" s="2" t="str">
        <f t="shared" si="525"/>
        <v/>
      </c>
      <c r="HF1514" s="24" t="str">
        <f t="shared" si="526"/>
        <v/>
      </c>
    </row>
    <row r="1515" spans="157:214" ht="20.100000000000001" customHeight="1" x14ac:dyDescent="0.25">
      <c r="FA1515" s="1">
        <v>928</v>
      </c>
      <c r="FB1515" s="1">
        <f t="shared" si="530"/>
        <v>-1328.3412895637921</v>
      </c>
      <c r="FC1515" s="1">
        <f t="shared" si="531"/>
        <v>8.298160309253343E-5</v>
      </c>
      <c r="FD1515" s="1">
        <f t="shared" si="532"/>
        <v>0.38667336933355734</v>
      </c>
      <c r="FE1515" s="1" t="str">
        <f t="shared" si="533"/>
        <v/>
      </c>
      <c r="FF1515" s="1">
        <f t="shared" si="534"/>
        <v>8.298160309253343E-5</v>
      </c>
      <c r="FG1515" s="1" t="str">
        <f t="shared" si="535"/>
        <v/>
      </c>
      <c r="FI1515" s="1">
        <f t="shared" si="536"/>
        <v>7.269448605248711E-159</v>
      </c>
      <c r="FJ1515" s="1" t="str">
        <f t="shared" si="537"/>
        <v/>
      </c>
      <c r="FK1515" s="1" t="str">
        <f t="shared" si="538"/>
        <v/>
      </c>
      <c r="FP1515" s="1">
        <v>928</v>
      </c>
      <c r="FQ1515" s="1">
        <f t="shared" si="539"/>
        <v>-2.8095686343991773</v>
      </c>
      <c r="FR1515" s="1">
        <f t="shared" si="540"/>
        <v>3.9233029694460145E-2</v>
      </c>
      <c r="FS1515" s="1">
        <f t="shared" si="541"/>
        <v>0.38667336933355717</v>
      </c>
      <c r="FT1515" s="1" t="str">
        <f t="shared" si="542"/>
        <v/>
      </c>
      <c r="FU1515" s="1">
        <f t="shared" si="543"/>
        <v>3.9233029694460145E-2</v>
      </c>
      <c r="FV1515" s="1" t="str">
        <f t="shared" si="544"/>
        <v/>
      </c>
      <c r="FW1515" s="1">
        <f t="shared" si="545"/>
        <v>5.7353102537164784E-296</v>
      </c>
      <c r="FX1515" s="1" t="str">
        <f t="shared" si="546"/>
        <v/>
      </c>
      <c r="FY1515" s="1" t="str">
        <f t="shared" si="547"/>
        <v/>
      </c>
      <c r="GC1515" s="1">
        <v>928</v>
      </c>
      <c r="GD1515" s="1">
        <f t="shared" si="556"/>
        <v>-10.20760277290006</v>
      </c>
      <c r="GE1515" s="1">
        <f t="shared" si="548"/>
        <v>1.0798606892761164E-2</v>
      </c>
      <c r="GF1515" s="1">
        <f t="shared" si="549"/>
        <v>0.38667336933355734</v>
      </c>
      <c r="GG1515" s="1" t="str">
        <f t="shared" si="550"/>
        <v/>
      </c>
      <c r="GH1515" s="1">
        <f t="shared" si="551"/>
        <v>1.0798606892761164E-2</v>
      </c>
      <c r="GI1515" s="1" t="str">
        <f t="shared" si="552"/>
        <v/>
      </c>
      <c r="GJ1515" s="1">
        <f t="shared" si="553"/>
        <v>0</v>
      </c>
      <c r="GK1515" s="1" t="str">
        <f t="shared" si="554"/>
        <v/>
      </c>
      <c r="GL1515" s="1" t="str">
        <f t="shared" si="555"/>
        <v/>
      </c>
      <c r="HA1515" s="2"/>
      <c r="HB1515" s="2">
        <f t="shared" si="527"/>
        <v>5.9712000000001053</v>
      </c>
      <c r="HC1515" s="145">
        <f t="shared" si="528"/>
        <v>0.54311619483323259</v>
      </c>
      <c r="HD1515" s="2">
        <f t="shared" si="529"/>
        <v>7.4887614754937104E-4</v>
      </c>
      <c r="HE1515" s="2" t="str">
        <f t="shared" si="525"/>
        <v/>
      </c>
      <c r="HF1515" s="24" t="str">
        <f t="shared" si="526"/>
        <v/>
      </c>
    </row>
    <row r="1516" spans="157:214" ht="20.100000000000001" customHeight="1" x14ac:dyDescent="0.25">
      <c r="FA1516" s="1">
        <v>929</v>
      </c>
      <c r="FB1516" s="1">
        <f t="shared" si="530"/>
        <v>-1309.8921049865203</v>
      </c>
      <c r="FC1516" s="1">
        <f t="shared" si="531"/>
        <v>8.3076588367689437E-5</v>
      </c>
      <c r="FD1516" s="1">
        <f t="shared" si="532"/>
        <v>0.38820519032133077</v>
      </c>
      <c r="FE1516" s="1" t="str">
        <f t="shared" si="533"/>
        <v/>
      </c>
      <c r="FF1516" s="1">
        <f t="shared" si="534"/>
        <v>8.3076588367689437E-5</v>
      </c>
      <c r="FG1516" s="1" t="str">
        <f t="shared" si="535"/>
        <v/>
      </c>
      <c r="FI1516" s="1">
        <f t="shared" si="536"/>
        <v>8.0867061827078503E-159</v>
      </c>
      <c r="FJ1516" s="1" t="str">
        <f t="shared" si="537"/>
        <v/>
      </c>
      <c r="FK1516" s="1" t="str">
        <f t="shared" si="538"/>
        <v/>
      </c>
      <c r="FP1516" s="1">
        <v>929</v>
      </c>
      <c r="FQ1516" s="1">
        <f t="shared" si="539"/>
        <v>-2.7705468478103015</v>
      </c>
      <c r="FR1516" s="1">
        <f t="shared" si="540"/>
        <v>3.927793796306249E-2</v>
      </c>
      <c r="FS1516" s="1">
        <f t="shared" si="541"/>
        <v>0.38820519032133083</v>
      </c>
      <c r="FT1516" s="1" t="str">
        <f t="shared" si="542"/>
        <v/>
      </c>
      <c r="FU1516" s="1">
        <f t="shared" si="543"/>
        <v>3.927793796306249E-2</v>
      </c>
      <c r="FV1516" s="1" t="str">
        <f t="shared" si="544"/>
        <v/>
      </c>
      <c r="FW1516" s="1">
        <f t="shared" si="545"/>
        <v>6.6444351397677268E-296</v>
      </c>
      <c r="FX1516" s="1" t="str">
        <f t="shared" si="546"/>
        <v/>
      </c>
      <c r="FY1516" s="1" t="str">
        <f t="shared" si="547"/>
        <v/>
      </c>
      <c r="GC1516" s="1">
        <v>929</v>
      </c>
      <c r="GD1516" s="1">
        <f t="shared" si="556"/>
        <v>-10.065830512165348</v>
      </c>
      <c r="GE1516" s="1">
        <f t="shared" si="548"/>
        <v>1.0810967568004651E-2</v>
      </c>
      <c r="GF1516" s="1">
        <f t="shared" si="549"/>
        <v>0.38820519032133094</v>
      </c>
      <c r="GG1516" s="1" t="str">
        <f t="shared" si="550"/>
        <v/>
      </c>
      <c r="GH1516" s="1">
        <f t="shared" si="551"/>
        <v>1.0810967568004651E-2</v>
      </c>
      <c r="GI1516" s="1" t="str">
        <f t="shared" si="552"/>
        <v/>
      </c>
      <c r="GJ1516" s="1">
        <f t="shared" si="553"/>
        <v>0</v>
      </c>
      <c r="GK1516" s="1" t="str">
        <f t="shared" si="554"/>
        <v/>
      </c>
      <c r="GL1516" s="1" t="str">
        <f t="shared" si="555"/>
        <v/>
      </c>
      <c r="HA1516" s="2"/>
      <c r="HB1516" s="2">
        <f t="shared" si="527"/>
        <v>5.9776000000001055</v>
      </c>
      <c r="HC1516" s="145">
        <f t="shared" si="528"/>
        <v>0.54236731868568322</v>
      </c>
      <c r="HD1516" s="2">
        <f t="shared" si="529"/>
        <v>7.4848433336494047E-4</v>
      </c>
      <c r="HE1516" s="2" t="str">
        <f t="shared" si="525"/>
        <v/>
      </c>
      <c r="HF1516" s="24" t="str">
        <f t="shared" si="526"/>
        <v/>
      </c>
    </row>
    <row r="1517" spans="157:214" ht="20.100000000000001" customHeight="1" x14ac:dyDescent="0.25">
      <c r="FA1517" s="1">
        <v>930</v>
      </c>
      <c r="FB1517" s="1">
        <f t="shared" si="530"/>
        <v>-1291.4429204092448</v>
      </c>
      <c r="FC1517" s="1">
        <f t="shared" si="531"/>
        <v>8.3170351631907299E-5</v>
      </c>
      <c r="FD1517" s="1">
        <f t="shared" si="532"/>
        <v>0.38973875244420259</v>
      </c>
      <c r="FE1517" s="1" t="str">
        <f t="shared" si="533"/>
        <v/>
      </c>
      <c r="FF1517" s="1">
        <f t="shared" si="534"/>
        <v>8.3170351631907299E-5</v>
      </c>
      <c r="FG1517" s="1" t="str">
        <f t="shared" si="535"/>
        <v/>
      </c>
      <c r="FI1517" s="1">
        <f t="shared" si="536"/>
        <v>8.9956988662848834E-159</v>
      </c>
      <c r="FJ1517" s="1" t="str">
        <f t="shared" si="537"/>
        <v/>
      </c>
      <c r="FK1517" s="1" t="str">
        <f t="shared" si="538"/>
        <v/>
      </c>
      <c r="FP1517" s="1">
        <v>930</v>
      </c>
      <c r="FQ1517" s="1">
        <f t="shared" si="539"/>
        <v>-2.7315250612214186</v>
      </c>
      <c r="FR1517" s="1">
        <f t="shared" si="540"/>
        <v>3.932226847479299E-2</v>
      </c>
      <c r="FS1517" s="1">
        <f t="shared" si="541"/>
        <v>0.38973875244420275</v>
      </c>
      <c r="FT1517" s="1" t="str">
        <f t="shared" si="542"/>
        <v/>
      </c>
      <c r="FU1517" s="1">
        <f t="shared" si="543"/>
        <v>3.932226847479299E-2</v>
      </c>
      <c r="FV1517" s="1" t="str">
        <f t="shared" si="544"/>
        <v/>
      </c>
      <c r="FW1517" s="1">
        <f t="shared" si="545"/>
        <v>7.6975455560258309E-296</v>
      </c>
      <c r="FX1517" s="1" t="str">
        <f t="shared" si="546"/>
        <v/>
      </c>
      <c r="FY1517" s="1" t="str">
        <f t="shared" si="547"/>
        <v/>
      </c>
      <c r="GC1517" s="1">
        <v>930</v>
      </c>
      <c r="GD1517" s="1">
        <f t="shared" si="556"/>
        <v>-9.9240582514306084</v>
      </c>
      <c r="GE1517" s="1">
        <f t="shared" si="548"/>
        <v>1.0823169219859242E-2</v>
      </c>
      <c r="GF1517" s="1">
        <f t="shared" si="549"/>
        <v>0.38973875244420286</v>
      </c>
      <c r="GG1517" s="1" t="str">
        <f t="shared" si="550"/>
        <v/>
      </c>
      <c r="GH1517" s="1">
        <f t="shared" si="551"/>
        <v>1.0823169219859242E-2</v>
      </c>
      <c r="GI1517" s="1" t="str">
        <f t="shared" si="552"/>
        <v/>
      </c>
      <c r="GJ1517" s="1">
        <f t="shared" si="553"/>
        <v>0</v>
      </c>
      <c r="GK1517" s="1" t="str">
        <f t="shared" si="554"/>
        <v/>
      </c>
      <c r="GL1517" s="1" t="str">
        <f t="shared" si="555"/>
        <v/>
      </c>
      <c r="HA1517" s="2"/>
      <c r="HB1517" s="2">
        <f t="shared" si="527"/>
        <v>5.9840000000001057</v>
      </c>
      <c r="HC1517" s="145">
        <f t="shared" si="528"/>
        <v>0.54161883435231828</v>
      </c>
      <c r="HD1517" s="2">
        <f t="shared" si="529"/>
        <v>7.4809058258784589E-4</v>
      </c>
      <c r="HE1517" s="2" t="str">
        <f t="shared" si="525"/>
        <v/>
      </c>
      <c r="HF1517" s="24" t="str">
        <f t="shared" si="526"/>
        <v/>
      </c>
    </row>
    <row r="1518" spans="157:214" ht="20.100000000000001" customHeight="1" x14ac:dyDescent="0.25">
      <c r="FA1518" s="2">
        <v>931</v>
      </c>
      <c r="FB1518" s="1">
        <f t="shared" si="530"/>
        <v>-1272.9937358319694</v>
      </c>
      <c r="FC1518" s="1">
        <f t="shared" si="531"/>
        <v>8.3262888503887316E-5</v>
      </c>
      <c r="FD1518" s="1">
        <f t="shared" si="532"/>
        <v>0.39127403311656866</v>
      </c>
      <c r="FE1518" s="1" t="str">
        <f t="shared" si="533"/>
        <v/>
      </c>
      <c r="FF1518" s="1">
        <f t="shared" si="534"/>
        <v>8.3262888503887316E-5</v>
      </c>
      <c r="FG1518" s="1" t="str">
        <f t="shared" si="535"/>
        <v/>
      </c>
      <c r="FI1518" s="1">
        <f t="shared" si="536"/>
        <v>1.0006707491697823E-158</v>
      </c>
      <c r="FJ1518" s="1" t="str">
        <f t="shared" si="537"/>
        <v/>
      </c>
      <c r="FK1518" s="1" t="str">
        <f t="shared" si="538"/>
        <v/>
      </c>
      <c r="FP1518" s="2">
        <v>931</v>
      </c>
      <c r="FQ1518" s="1">
        <f t="shared" si="539"/>
        <v>-2.6925032746325428</v>
      </c>
      <c r="FR1518" s="1">
        <f t="shared" si="540"/>
        <v>3.9366019158208636E-2</v>
      </c>
      <c r="FS1518" s="1">
        <f t="shared" si="541"/>
        <v>0.39127403311656878</v>
      </c>
      <c r="FT1518" s="1" t="str">
        <f t="shared" si="542"/>
        <v/>
      </c>
      <c r="FU1518" s="1">
        <f t="shared" si="543"/>
        <v>3.9366019158208636E-2</v>
      </c>
      <c r="FV1518" s="1" t="str">
        <f t="shared" si="544"/>
        <v/>
      </c>
      <c r="FW1518" s="1">
        <f t="shared" si="545"/>
        <v>8.9174261337479969E-296</v>
      </c>
      <c r="FX1518" s="1" t="str">
        <f t="shared" si="546"/>
        <v/>
      </c>
      <c r="FY1518" s="1" t="str">
        <f t="shared" si="547"/>
        <v/>
      </c>
      <c r="GC1518" s="2">
        <v>931</v>
      </c>
      <c r="GD1518" s="1">
        <f t="shared" si="556"/>
        <v>-9.7822859906958968</v>
      </c>
      <c r="GE1518" s="1">
        <f t="shared" si="548"/>
        <v>1.083521127817527E-2</v>
      </c>
      <c r="GF1518" s="1">
        <f t="shared" si="549"/>
        <v>0.39127403311656883</v>
      </c>
      <c r="GG1518" s="1" t="str">
        <f t="shared" si="550"/>
        <v/>
      </c>
      <c r="GH1518" s="1">
        <f t="shared" si="551"/>
        <v>1.083521127817527E-2</v>
      </c>
      <c r="GI1518" s="1" t="str">
        <f t="shared" si="552"/>
        <v/>
      </c>
      <c r="GJ1518" s="1">
        <f t="shared" si="553"/>
        <v>0</v>
      </c>
      <c r="GK1518" s="1" t="str">
        <f t="shared" si="554"/>
        <v/>
      </c>
      <c r="GL1518" s="1" t="str">
        <f t="shared" si="555"/>
        <v/>
      </c>
      <c r="HA1518" s="2"/>
      <c r="HB1518" s="2">
        <f t="shared" si="527"/>
        <v>5.9904000000001059</v>
      </c>
      <c r="HC1518" s="145">
        <f t="shared" si="528"/>
        <v>0.54087074376973043</v>
      </c>
      <c r="HD1518" s="2">
        <f t="shared" si="529"/>
        <v>7.476949030644775E-4</v>
      </c>
      <c r="HE1518" s="2" t="str">
        <f t="shared" si="525"/>
        <v/>
      </c>
      <c r="HF1518" s="24" t="str">
        <f t="shared" si="526"/>
        <v/>
      </c>
    </row>
    <row r="1519" spans="157:214" ht="20.100000000000001" customHeight="1" x14ac:dyDescent="0.25">
      <c r="FA1519" s="1">
        <v>932</v>
      </c>
      <c r="FB1519" s="1">
        <f t="shared" si="530"/>
        <v>-1254.5445512546939</v>
      </c>
      <c r="FC1519" s="1">
        <f t="shared" si="531"/>
        <v>8.335419465631925E-5</v>
      </c>
      <c r="FD1519" s="1">
        <f t="shared" si="532"/>
        <v>0.39281100967249138</v>
      </c>
      <c r="FE1519" s="1" t="str">
        <f t="shared" si="533"/>
        <v/>
      </c>
      <c r="FF1519" s="1">
        <f t="shared" si="534"/>
        <v>8.335419465631925E-5</v>
      </c>
      <c r="FG1519" s="1" t="str">
        <f t="shared" si="535"/>
        <v/>
      </c>
      <c r="FI1519" s="1">
        <f t="shared" si="536"/>
        <v>1.1131163256853096E-158</v>
      </c>
      <c r="FJ1519" s="1" t="str">
        <f t="shared" si="537"/>
        <v/>
      </c>
      <c r="FK1519" s="1" t="str">
        <f t="shared" si="538"/>
        <v/>
      </c>
      <c r="FP1519" s="1">
        <v>932</v>
      </c>
      <c r="FQ1519" s="1">
        <f t="shared" si="539"/>
        <v>-2.653481488043667</v>
      </c>
      <c r="FR1519" s="1">
        <f t="shared" si="540"/>
        <v>3.9409187967392206E-2</v>
      </c>
      <c r="FS1519" s="1">
        <f t="shared" si="541"/>
        <v>0.39281100967249138</v>
      </c>
      <c r="FT1519" s="1" t="str">
        <f t="shared" si="542"/>
        <v/>
      </c>
      <c r="FU1519" s="1">
        <f t="shared" si="543"/>
        <v>3.9409187967392206E-2</v>
      </c>
      <c r="FV1519" s="1" t="str">
        <f t="shared" si="544"/>
        <v/>
      </c>
      <c r="FW1519" s="1">
        <f t="shared" si="545"/>
        <v>1.0330463906248711E-295</v>
      </c>
      <c r="FX1519" s="1" t="str">
        <f t="shared" si="546"/>
        <v/>
      </c>
      <c r="FY1519" s="1" t="str">
        <f t="shared" si="547"/>
        <v/>
      </c>
      <c r="GC1519" s="1">
        <v>932</v>
      </c>
      <c r="GD1519" s="1">
        <f t="shared" si="556"/>
        <v>-9.6405137299611567</v>
      </c>
      <c r="GE1519" s="1">
        <f t="shared" si="548"/>
        <v>1.0847093179828864E-2</v>
      </c>
      <c r="GF1519" s="1">
        <f t="shared" si="549"/>
        <v>0.39281100967249166</v>
      </c>
      <c r="GG1519" s="1" t="str">
        <f t="shared" si="550"/>
        <v/>
      </c>
      <c r="GH1519" s="1">
        <f t="shared" si="551"/>
        <v>1.0847093179828864E-2</v>
      </c>
      <c r="GI1519" s="1" t="str">
        <f t="shared" si="552"/>
        <v/>
      </c>
      <c r="GJ1519" s="1">
        <f t="shared" si="553"/>
        <v>0</v>
      </c>
      <c r="GK1519" s="1" t="str">
        <f t="shared" si="554"/>
        <v/>
      </c>
      <c r="GL1519" s="1" t="str">
        <f t="shared" si="555"/>
        <v/>
      </c>
      <c r="HA1519" s="2"/>
      <c r="HB1519" s="2">
        <f t="shared" si="527"/>
        <v>5.996800000000106</v>
      </c>
      <c r="HC1519" s="145">
        <f t="shared" si="528"/>
        <v>0.54012304886666596</v>
      </c>
      <c r="HD1519" s="2">
        <f t="shared" si="529"/>
        <v>7.4729730263189964E-4</v>
      </c>
      <c r="HE1519" s="2" t="str">
        <f t="shared" si="525"/>
        <v/>
      </c>
      <c r="HF1519" s="24" t="str">
        <f t="shared" si="526"/>
        <v/>
      </c>
    </row>
    <row r="1520" spans="157:214" ht="20.100000000000001" customHeight="1" x14ac:dyDescent="0.25">
      <c r="FA1520" s="1">
        <v>933</v>
      </c>
      <c r="FB1520" s="1">
        <f t="shared" si="530"/>
        <v>-1236.0953666774185</v>
      </c>
      <c r="FC1520" s="1">
        <f t="shared" si="531"/>
        <v>8.3444265816219496E-5</v>
      </c>
      <c r="FD1520" s="1">
        <f t="shared" si="532"/>
        <v>0.39434965936669825</v>
      </c>
      <c r="FE1520" s="1" t="str">
        <f t="shared" si="533"/>
        <v/>
      </c>
      <c r="FF1520" s="1">
        <f t="shared" si="534"/>
        <v>8.3444265816219496E-5</v>
      </c>
      <c r="FG1520" s="1" t="str">
        <f t="shared" si="535"/>
        <v/>
      </c>
      <c r="FI1520" s="1">
        <f t="shared" si="536"/>
        <v>1.2381776236054599E-158</v>
      </c>
      <c r="FJ1520" s="1" t="str">
        <f t="shared" si="537"/>
        <v/>
      </c>
      <c r="FK1520" s="1" t="str">
        <f t="shared" si="538"/>
        <v/>
      </c>
      <c r="FP1520" s="1">
        <v>933</v>
      </c>
      <c r="FQ1520" s="1">
        <f t="shared" si="539"/>
        <v>-2.6144597014547912</v>
      </c>
      <c r="FR1520" s="1">
        <f t="shared" si="540"/>
        <v>3.9451772882111685E-2</v>
      </c>
      <c r="FS1520" s="1">
        <f t="shared" si="541"/>
        <v>0.39434965936669814</v>
      </c>
      <c r="FT1520" s="1" t="str">
        <f t="shared" si="542"/>
        <v/>
      </c>
      <c r="FU1520" s="1">
        <f t="shared" si="543"/>
        <v>3.9451772882111685E-2</v>
      </c>
      <c r="FV1520" s="1" t="str">
        <f t="shared" si="544"/>
        <v/>
      </c>
      <c r="FW1520" s="1">
        <f t="shared" si="545"/>
        <v>1.1967217382638391E-295</v>
      </c>
      <c r="FX1520" s="1" t="str">
        <f t="shared" si="546"/>
        <v/>
      </c>
      <c r="FY1520" s="1" t="str">
        <f t="shared" si="547"/>
        <v/>
      </c>
      <c r="GC1520" s="1">
        <v>933</v>
      </c>
      <c r="GD1520" s="1">
        <f t="shared" si="556"/>
        <v>-9.4987414692264451</v>
      </c>
      <c r="GE1520" s="1">
        <f t="shared" si="548"/>
        <v>1.0858814368765804E-2</v>
      </c>
      <c r="GF1520" s="1">
        <f t="shared" si="549"/>
        <v>0.39434965936669836</v>
      </c>
      <c r="GG1520" s="1" t="str">
        <f t="shared" si="550"/>
        <v/>
      </c>
      <c r="GH1520" s="1">
        <f t="shared" si="551"/>
        <v>1.0858814368765804E-2</v>
      </c>
      <c r="GI1520" s="1" t="str">
        <f t="shared" si="552"/>
        <v/>
      </c>
      <c r="GJ1520" s="1">
        <f t="shared" si="553"/>
        <v>0</v>
      </c>
      <c r="GK1520" s="1" t="str">
        <f t="shared" si="554"/>
        <v/>
      </c>
      <c r="GL1520" s="1" t="str">
        <f t="shared" si="555"/>
        <v/>
      </c>
      <c r="HA1520" s="2"/>
      <c r="HB1520" s="2">
        <f t="shared" si="527"/>
        <v>6.0032000000001062</v>
      </c>
      <c r="HC1520" s="145">
        <f t="shared" si="528"/>
        <v>0.53937575156403406</v>
      </c>
      <c r="HD1520" s="2">
        <f t="shared" si="529"/>
        <v>7.4689778911563032E-4</v>
      </c>
      <c r="HE1520" s="2" t="str">
        <f t="shared" si="525"/>
        <v/>
      </c>
      <c r="HF1520" s="24" t="str">
        <f t="shared" si="526"/>
        <v/>
      </c>
    </row>
    <row r="1521" spans="157:214" ht="20.100000000000001" customHeight="1" x14ac:dyDescent="0.25">
      <c r="FA1521" s="1">
        <v>934</v>
      </c>
      <c r="FB1521" s="1">
        <f t="shared" si="530"/>
        <v>-1217.6461821001431</v>
      </c>
      <c r="FC1521" s="1">
        <f t="shared" si="531"/>
        <v>8.3533097765264324E-5</v>
      </c>
      <c r="FD1521" s="1">
        <f t="shared" si="532"/>
        <v>0.39588995937558752</v>
      </c>
      <c r="FE1521" s="1" t="str">
        <f t="shared" si="533"/>
        <v/>
      </c>
      <c r="FF1521" s="1">
        <f t="shared" si="534"/>
        <v>8.3533097765264324E-5</v>
      </c>
      <c r="FG1521" s="1" t="str">
        <f t="shared" si="535"/>
        <v/>
      </c>
      <c r="FI1521" s="1">
        <f t="shared" si="536"/>
        <v>1.3772678228470769E-158</v>
      </c>
      <c r="FJ1521" s="1" t="str">
        <f t="shared" si="537"/>
        <v/>
      </c>
      <c r="FK1521" s="1" t="str">
        <f t="shared" si="538"/>
        <v/>
      </c>
      <c r="FP1521" s="1">
        <v>934</v>
      </c>
      <c r="FQ1521" s="1">
        <f t="shared" si="539"/>
        <v>-2.5754379148659154</v>
      </c>
      <c r="FR1521" s="1">
        <f t="shared" si="540"/>
        <v>3.9493771907977766E-2</v>
      </c>
      <c r="FS1521" s="1">
        <f t="shared" si="541"/>
        <v>0.3958899593755873</v>
      </c>
      <c r="FT1521" s="1" t="str">
        <f t="shared" si="542"/>
        <v/>
      </c>
      <c r="FU1521" s="1">
        <f t="shared" si="543"/>
        <v>3.9493771907977766E-2</v>
      </c>
      <c r="FV1521" s="1" t="str">
        <f t="shared" si="544"/>
        <v/>
      </c>
      <c r="FW1521" s="1">
        <f t="shared" si="545"/>
        <v>1.3863075441013164E-295</v>
      </c>
      <c r="FX1521" s="1" t="str">
        <f t="shared" si="546"/>
        <v/>
      </c>
      <c r="FY1521" s="1" t="str">
        <f t="shared" si="547"/>
        <v/>
      </c>
      <c r="GC1521" s="1">
        <v>934</v>
      </c>
      <c r="GD1521" s="1">
        <f t="shared" si="556"/>
        <v>-9.3569692084917051</v>
      </c>
      <c r="GE1521" s="1">
        <f t="shared" si="548"/>
        <v>1.0870374296044906E-2</v>
      </c>
      <c r="GF1521" s="1">
        <f t="shared" si="549"/>
        <v>0.39588995937558774</v>
      </c>
      <c r="GG1521" s="1" t="str">
        <f t="shared" si="550"/>
        <v/>
      </c>
      <c r="GH1521" s="1">
        <f t="shared" si="551"/>
        <v>1.0870374296044906E-2</v>
      </c>
      <c r="GI1521" s="1" t="str">
        <f t="shared" si="552"/>
        <v/>
      </c>
      <c r="GJ1521" s="1">
        <f t="shared" si="553"/>
        <v>0</v>
      </c>
      <c r="GK1521" s="1" t="str">
        <f t="shared" si="554"/>
        <v/>
      </c>
      <c r="GL1521" s="1" t="str">
        <f t="shared" si="555"/>
        <v/>
      </c>
      <c r="HA1521" s="2"/>
      <c r="HB1521" s="2">
        <f t="shared" si="527"/>
        <v>6.0096000000001064</v>
      </c>
      <c r="HC1521" s="145">
        <f t="shared" si="528"/>
        <v>0.53862885377491843</v>
      </c>
      <c r="HD1521" s="2">
        <f t="shared" si="529"/>
        <v>7.4649637033585847E-4</v>
      </c>
      <c r="HE1521" s="2" t="str">
        <f t="shared" si="525"/>
        <v/>
      </c>
      <c r="HF1521" s="24" t="str">
        <f t="shared" si="526"/>
        <v/>
      </c>
    </row>
    <row r="1522" spans="157:214" ht="20.100000000000001" customHeight="1" x14ac:dyDescent="0.25">
      <c r="FA1522" s="1">
        <v>935</v>
      </c>
      <c r="FB1522" s="1">
        <f t="shared" si="530"/>
        <v>-1199.1969975228676</v>
      </c>
      <c r="FC1522" s="1">
        <f t="shared" si="531"/>
        <v>8.3620686340118977E-5</v>
      </c>
      <c r="FD1522" s="1">
        <f t="shared" si="532"/>
        <v>0.39743188679823954</v>
      </c>
      <c r="FE1522" s="1" t="str">
        <f t="shared" si="533"/>
        <v/>
      </c>
      <c r="FF1522" s="1">
        <f t="shared" si="534"/>
        <v>8.3620686340118977E-5</v>
      </c>
      <c r="FG1522" s="1" t="str">
        <f t="shared" si="535"/>
        <v/>
      </c>
      <c r="FI1522" s="1">
        <f t="shared" si="536"/>
        <v>1.5319581537122287E-158</v>
      </c>
      <c r="FJ1522" s="1" t="str">
        <f t="shared" si="537"/>
        <v/>
      </c>
      <c r="FK1522" s="1" t="str">
        <f t="shared" si="538"/>
        <v/>
      </c>
      <c r="FP1522" s="1">
        <v>935</v>
      </c>
      <c r="FQ1522" s="1">
        <f t="shared" si="539"/>
        <v>-2.5364161282770326</v>
      </c>
      <c r="FR1522" s="1">
        <f t="shared" si="540"/>
        <v>3.953518307659952E-2</v>
      </c>
      <c r="FS1522" s="1">
        <f t="shared" si="541"/>
        <v>0.39743188679823943</v>
      </c>
      <c r="FT1522" s="1" t="str">
        <f t="shared" si="542"/>
        <v/>
      </c>
      <c r="FU1522" s="1">
        <f t="shared" si="543"/>
        <v>3.953518307659952E-2</v>
      </c>
      <c r="FV1522" s="1" t="str">
        <f t="shared" si="544"/>
        <v/>
      </c>
      <c r="FW1522" s="1">
        <f t="shared" si="545"/>
        <v>1.6059020205386032E-295</v>
      </c>
      <c r="FX1522" s="1" t="str">
        <f t="shared" si="546"/>
        <v/>
      </c>
      <c r="FY1522" s="1" t="str">
        <f t="shared" si="547"/>
        <v/>
      </c>
      <c r="GC1522" s="1">
        <v>935</v>
      </c>
      <c r="GD1522" s="1">
        <f t="shared" si="556"/>
        <v>-9.2151969477569935</v>
      </c>
      <c r="GE1522" s="1">
        <f t="shared" si="548"/>
        <v>1.0881772419880833E-2</v>
      </c>
      <c r="GF1522" s="1">
        <f t="shared" si="549"/>
        <v>0.3974318867982396</v>
      </c>
      <c r="GG1522" s="1" t="str">
        <f t="shared" si="550"/>
        <v/>
      </c>
      <c r="GH1522" s="1">
        <f t="shared" si="551"/>
        <v>1.0881772419880833E-2</v>
      </c>
      <c r="GI1522" s="1" t="str">
        <f t="shared" si="552"/>
        <v/>
      </c>
      <c r="GJ1522" s="1">
        <f t="shared" si="553"/>
        <v>0</v>
      </c>
      <c r="GK1522" s="1" t="str">
        <f t="shared" si="554"/>
        <v/>
      </c>
      <c r="GL1522" s="1" t="str">
        <f t="shared" si="555"/>
        <v/>
      </c>
      <c r="HA1522" s="2"/>
      <c r="HB1522" s="2">
        <f t="shared" si="527"/>
        <v>6.0160000000001066</v>
      </c>
      <c r="HC1522" s="145">
        <f t="shared" si="528"/>
        <v>0.53788235740458257</v>
      </c>
      <c r="HD1522" s="2">
        <f t="shared" si="529"/>
        <v>7.460930540981181E-4</v>
      </c>
      <c r="HE1522" s="2" t="str">
        <f t="shared" si="525"/>
        <v/>
      </c>
      <c r="HF1522" s="24" t="str">
        <f t="shared" si="526"/>
        <v/>
      </c>
    </row>
    <row r="1523" spans="157:214" ht="20.100000000000001" customHeight="1" x14ac:dyDescent="0.25">
      <c r="FA1523" s="1">
        <v>936</v>
      </c>
      <c r="FB1523" s="1">
        <f t="shared" si="530"/>
        <v>-1180.7478129455958</v>
      </c>
      <c r="FC1523" s="1">
        <f t="shared" si="531"/>
        <v>8.3707027432762825E-5</v>
      </c>
      <c r="FD1523" s="1">
        <f t="shared" si="532"/>
        <v>0.39897541865743391</v>
      </c>
      <c r="FE1523" s="1" t="str">
        <f t="shared" si="533"/>
        <v/>
      </c>
      <c r="FF1523" s="1">
        <f t="shared" si="534"/>
        <v>8.3707027432762825E-5</v>
      </c>
      <c r="FG1523" s="1" t="str">
        <f t="shared" si="535"/>
        <v/>
      </c>
      <c r="FI1523" s="1">
        <f t="shared" si="536"/>
        <v>1.7039955452103099E-158</v>
      </c>
      <c r="FJ1523" s="1" t="str">
        <f t="shared" si="537"/>
        <v/>
      </c>
      <c r="FK1523" s="1" t="str">
        <f t="shared" si="538"/>
        <v/>
      </c>
      <c r="FP1523" s="1">
        <v>936</v>
      </c>
      <c r="FQ1523" s="1">
        <f t="shared" si="539"/>
        <v>-2.4973943416881568</v>
      </c>
      <c r="FR1523" s="1">
        <f t="shared" si="540"/>
        <v>3.9576004445738069E-2</v>
      </c>
      <c r="FS1523" s="1">
        <f t="shared" si="541"/>
        <v>0.39897541865743408</v>
      </c>
      <c r="FT1523" s="1" t="str">
        <f t="shared" si="542"/>
        <v/>
      </c>
      <c r="FU1523" s="1">
        <f t="shared" si="543"/>
        <v>3.9576004445738069E-2</v>
      </c>
      <c r="FV1523" s="1" t="str">
        <f t="shared" si="544"/>
        <v/>
      </c>
      <c r="FW1523" s="1">
        <f t="shared" si="545"/>
        <v>1.8602510302515469E-295</v>
      </c>
      <c r="FX1523" s="1" t="str">
        <f t="shared" si="546"/>
        <v/>
      </c>
      <c r="FY1523" s="1" t="str">
        <f t="shared" si="547"/>
        <v/>
      </c>
      <c r="GC1523" s="1">
        <v>936</v>
      </c>
      <c r="GD1523" s="1">
        <f t="shared" si="556"/>
        <v>-9.0734246870222819</v>
      </c>
      <c r="GE1523" s="1">
        <f t="shared" si="548"/>
        <v>1.0893008205686427E-2</v>
      </c>
      <c r="GF1523" s="1">
        <f t="shared" si="549"/>
        <v>0.39897541865743413</v>
      </c>
      <c r="GG1523" s="1" t="str">
        <f t="shared" si="550"/>
        <v/>
      </c>
      <c r="GH1523" s="1">
        <f t="shared" si="551"/>
        <v>1.0893008205686427E-2</v>
      </c>
      <c r="GI1523" s="1" t="str">
        <f t="shared" si="552"/>
        <v/>
      </c>
      <c r="GJ1523" s="1">
        <f t="shared" si="553"/>
        <v>0</v>
      </c>
      <c r="GK1523" s="1" t="str">
        <f t="shared" si="554"/>
        <v/>
      </c>
      <c r="GL1523" s="1" t="str">
        <f t="shared" si="555"/>
        <v/>
      </c>
      <c r="HA1523" s="2"/>
      <c r="HB1523" s="2">
        <f t="shared" si="527"/>
        <v>6.0224000000001068</v>
      </c>
      <c r="HC1523" s="145">
        <f t="shared" si="528"/>
        <v>0.53713626435048445</v>
      </c>
      <c r="HD1523" s="2">
        <f t="shared" si="529"/>
        <v>7.4568784820183698E-4</v>
      </c>
      <c r="HE1523" s="2" t="str">
        <f t="shared" si="525"/>
        <v/>
      </c>
      <c r="HF1523" s="24" t="str">
        <f t="shared" si="526"/>
        <v/>
      </c>
    </row>
    <row r="1524" spans="157:214" ht="20.100000000000001" customHeight="1" x14ac:dyDescent="0.25">
      <c r="FA1524" s="2">
        <v>937</v>
      </c>
      <c r="FB1524" s="1">
        <f t="shared" si="530"/>
        <v>-1162.2986283683204</v>
      </c>
      <c r="FC1524" s="1">
        <f t="shared" si="531"/>
        <v>8.3792116990810485E-5</v>
      </c>
      <c r="FD1524" s="1">
        <f t="shared" si="532"/>
        <v>0.40052053190067438</v>
      </c>
      <c r="FE1524" s="1" t="str">
        <f t="shared" si="533"/>
        <v/>
      </c>
      <c r="FF1524" s="1">
        <f t="shared" si="534"/>
        <v>8.3792116990810485E-5</v>
      </c>
      <c r="FG1524" s="1" t="str">
        <f t="shared" si="535"/>
        <v/>
      </c>
      <c r="FI1524" s="1">
        <f t="shared" si="536"/>
        <v>1.8953222408977441E-158</v>
      </c>
      <c r="FJ1524" s="1" t="str">
        <f t="shared" si="537"/>
        <v/>
      </c>
      <c r="FK1524" s="1" t="str">
        <f t="shared" si="538"/>
        <v/>
      </c>
      <c r="FP1524" s="2">
        <v>937</v>
      </c>
      <c r="FQ1524" s="1">
        <f t="shared" si="539"/>
        <v>-2.458372555099281</v>
      </c>
      <c r="FR1524" s="1">
        <f t="shared" si="540"/>
        <v>3.9616234099458414E-2</v>
      </c>
      <c r="FS1524" s="1">
        <f t="shared" si="541"/>
        <v>0.40052053190067438</v>
      </c>
      <c r="FT1524" s="1" t="str">
        <f t="shared" si="542"/>
        <v/>
      </c>
      <c r="FU1524" s="1">
        <f t="shared" si="543"/>
        <v>3.9616234099458414E-2</v>
      </c>
      <c r="FV1524" s="1" t="str">
        <f t="shared" si="544"/>
        <v/>
      </c>
      <c r="FW1524" s="1">
        <f t="shared" si="545"/>
        <v>2.1548503477760765E-295</v>
      </c>
      <c r="FX1524" s="1" t="str">
        <f t="shared" si="546"/>
        <v/>
      </c>
      <c r="FY1524" s="1" t="str">
        <f t="shared" si="547"/>
        <v/>
      </c>
      <c r="GC1524" s="2">
        <v>937</v>
      </c>
      <c r="GD1524" s="1">
        <f t="shared" si="556"/>
        <v>-8.9316524262875419</v>
      </c>
      <c r="GE1524" s="1">
        <f t="shared" si="548"/>
        <v>1.0904081126114476E-2</v>
      </c>
      <c r="GF1524" s="1">
        <f t="shared" si="549"/>
        <v>0.40052053190067471</v>
      </c>
      <c r="GG1524" s="1" t="str">
        <f t="shared" si="550"/>
        <v/>
      </c>
      <c r="GH1524" s="1">
        <f t="shared" si="551"/>
        <v>1.0904081126114476E-2</v>
      </c>
      <c r="GI1524" s="1" t="str">
        <f t="shared" si="552"/>
        <v/>
      </c>
      <c r="GJ1524" s="1">
        <f t="shared" si="553"/>
        <v>0</v>
      </c>
      <c r="GK1524" s="1" t="str">
        <f t="shared" si="554"/>
        <v/>
      </c>
      <c r="GL1524" s="1" t="str">
        <f t="shared" si="555"/>
        <v/>
      </c>
      <c r="HA1524" s="2"/>
      <c r="HB1524" s="2">
        <f t="shared" si="527"/>
        <v>6.028800000000107</v>
      </c>
      <c r="HC1524" s="145">
        <f t="shared" si="528"/>
        <v>0.53639057650228261</v>
      </c>
      <c r="HD1524" s="2">
        <f t="shared" si="529"/>
        <v>7.4528076043445246E-4</v>
      </c>
      <c r="HE1524" s="2" t="str">
        <f t="shared" si="525"/>
        <v/>
      </c>
      <c r="HF1524" s="24" t="str">
        <f t="shared" si="526"/>
        <v/>
      </c>
    </row>
    <row r="1525" spans="157:214" ht="20.100000000000001" customHeight="1" x14ac:dyDescent="0.25">
      <c r="FA1525" s="1">
        <v>938</v>
      </c>
      <c r="FB1525" s="1">
        <f t="shared" si="530"/>
        <v>-1143.8494437910449</v>
      </c>
      <c r="FC1525" s="1">
        <f t="shared" si="531"/>
        <v>8.3875951017828635E-5</v>
      </c>
      <c r="FD1525" s="1">
        <f t="shared" si="532"/>
        <v>0.40206720340121604</v>
      </c>
      <c r="FE1525" s="1" t="str">
        <f t="shared" si="533"/>
        <v/>
      </c>
      <c r="FF1525" s="1">
        <f t="shared" si="534"/>
        <v>8.3875951017828635E-5</v>
      </c>
      <c r="FG1525" s="1" t="str">
        <f t="shared" si="535"/>
        <v/>
      </c>
      <c r="FI1525" s="1">
        <f t="shared" si="536"/>
        <v>2.1080976012268216E-158</v>
      </c>
      <c r="FJ1525" s="1" t="str">
        <f t="shared" si="537"/>
        <v/>
      </c>
      <c r="FK1525" s="1" t="str">
        <f t="shared" si="538"/>
        <v/>
      </c>
      <c r="FP1525" s="1">
        <v>938</v>
      </c>
      <c r="FQ1525" s="1">
        <f t="shared" si="539"/>
        <v>-2.4193507685104052</v>
      </c>
      <c r="FR1525" s="1">
        <f t="shared" si="540"/>
        <v>3.9655870148279274E-2</v>
      </c>
      <c r="FS1525" s="1">
        <f t="shared" si="541"/>
        <v>0.40206720340121593</v>
      </c>
      <c r="FT1525" s="1" t="str">
        <f t="shared" si="542"/>
        <v/>
      </c>
      <c r="FU1525" s="1">
        <f t="shared" si="543"/>
        <v>3.9655870148279274E-2</v>
      </c>
      <c r="FV1525" s="1" t="str">
        <f t="shared" si="544"/>
        <v/>
      </c>
      <c r="FW1525" s="1">
        <f t="shared" si="545"/>
        <v>2.49606405389087E-295</v>
      </c>
      <c r="FX1525" s="1" t="str">
        <f t="shared" si="546"/>
        <v/>
      </c>
      <c r="FY1525" s="1" t="str">
        <f t="shared" si="547"/>
        <v/>
      </c>
      <c r="GC1525" s="1">
        <v>938</v>
      </c>
      <c r="GD1525" s="1">
        <f t="shared" si="556"/>
        <v>-8.7898801655528302</v>
      </c>
      <c r="GE1525" s="1">
        <f t="shared" si="548"/>
        <v>1.0914990661098953E-2</v>
      </c>
      <c r="GF1525" s="1">
        <f t="shared" si="549"/>
        <v>0.40206720340121621</v>
      </c>
      <c r="GG1525" s="1" t="str">
        <f t="shared" si="550"/>
        <v/>
      </c>
      <c r="GH1525" s="1">
        <f t="shared" si="551"/>
        <v>1.0914990661098953E-2</v>
      </c>
      <c r="GI1525" s="1" t="str">
        <f t="shared" si="552"/>
        <v/>
      </c>
      <c r="GJ1525" s="1">
        <f t="shared" si="553"/>
        <v>0</v>
      </c>
      <c r="GK1525" s="1" t="str">
        <f t="shared" si="554"/>
        <v/>
      </c>
      <c r="GL1525" s="1" t="str">
        <f t="shared" si="555"/>
        <v/>
      </c>
      <c r="HA1525" s="2"/>
      <c r="HB1525" s="2">
        <f t="shared" si="527"/>
        <v>6.0352000000001071</v>
      </c>
      <c r="HC1525" s="145">
        <f t="shared" si="528"/>
        <v>0.53564529574184816</v>
      </c>
      <c r="HD1525" s="2">
        <f t="shared" si="529"/>
        <v>7.4487179857529728E-4</v>
      </c>
      <c r="HE1525" s="2" t="str">
        <f t="shared" si="525"/>
        <v/>
      </c>
      <c r="HF1525" s="24" t="str">
        <f t="shared" si="526"/>
        <v/>
      </c>
    </row>
    <row r="1526" spans="157:214" ht="20.100000000000001" customHeight="1" x14ac:dyDescent="0.25">
      <c r="FA1526" s="1">
        <v>939</v>
      </c>
      <c r="FB1526" s="1">
        <f t="shared" si="530"/>
        <v>-1125.4002592137695</v>
      </c>
      <c r="FC1526" s="1">
        <f t="shared" si="531"/>
        <v>8.3958525573648877E-5</v>
      </c>
      <c r="FD1526" s="1">
        <f t="shared" si="532"/>
        <v>0.40361540995910206</v>
      </c>
      <c r="FE1526" s="1" t="str">
        <f t="shared" si="533"/>
        <v/>
      </c>
      <c r="FF1526" s="1">
        <f t="shared" si="534"/>
        <v>8.3958525573648877E-5</v>
      </c>
      <c r="FG1526" s="1" t="str">
        <f t="shared" si="535"/>
        <v/>
      </c>
      <c r="FI1526" s="1">
        <f t="shared" si="536"/>
        <v>2.3447223357405911E-158</v>
      </c>
      <c r="FJ1526" s="1" t="str">
        <f t="shared" si="537"/>
        <v/>
      </c>
      <c r="FK1526" s="1" t="str">
        <f t="shared" si="538"/>
        <v/>
      </c>
      <c r="FP1526" s="1">
        <v>939</v>
      </c>
      <c r="FQ1526" s="1">
        <f t="shared" si="539"/>
        <v>-2.3803289819215223</v>
      </c>
      <c r="FR1526" s="1">
        <f t="shared" si="540"/>
        <v>3.9694910729320958E-2</v>
      </c>
      <c r="FS1526" s="1">
        <f t="shared" si="541"/>
        <v>0.40361540995910217</v>
      </c>
      <c r="FT1526" s="1" t="str">
        <f t="shared" si="542"/>
        <v/>
      </c>
      <c r="FU1526" s="1">
        <f t="shared" si="543"/>
        <v>3.9694910729320958E-2</v>
      </c>
      <c r="FV1526" s="1" t="str">
        <f t="shared" si="544"/>
        <v/>
      </c>
      <c r="FW1526" s="1">
        <f t="shared" si="545"/>
        <v>2.8912616056994584E-295</v>
      </c>
      <c r="FX1526" s="1" t="str">
        <f t="shared" si="546"/>
        <v/>
      </c>
      <c r="FY1526" s="1" t="str">
        <f t="shared" si="547"/>
        <v/>
      </c>
      <c r="GC1526" s="1">
        <v>939</v>
      </c>
      <c r="GD1526" s="1">
        <f t="shared" si="556"/>
        <v>-8.6481079048180902</v>
      </c>
      <c r="GE1526" s="1">
        <f t="shared" si="548"/>
        <v>1.0925736297895736E-2</v>
      </c>
      <c r="GF1526" s="1">
        <f t="shared" si="549"/>
        <v>0.40361540995910239</v>
      </c>
      <c r="GG1526" s="1" t="str">
        <f t="shared" si="550"/>
        <v/>
      </c>
      <c r="GH1526" s="1">
        <f t="shared" si="551"/>
        <v>1.0925736297895736E-2</v>
      </c>
      <c r="GI1526" s="1" t="str">
        <f t="shared" si="552"/>
        <v/>
      </c>
      <c r="GJ1526" s="1">
        <f t="shared" si="553"/>
        <v>0</v>
      </c>
      <c r="GK1526" s="1" t="str">
        <f t="shared" si="554"/>
        <v/>
      </c>
      <c r="GL1526" s="1" t="str">
        <f t="shared" si="555"/>
        <v/>
      </c>
      <c r="HA1526" s="2"/>
      <c r="HB1526" s="2">
        <f t="shared" si="527"/>
        <v>6.0416000000001073</v>
      </c>
      <c r="HC1526" s="145">
        <f t="shared" si="528"/>
        <v>0.53490042394327286</v>
      </c>
      <c r="HD1526" s="2">
        <f t="shared" si="529"/>
        <v>7.4446097039293502E-4</v>
      </c>
      <c r="HE1526" s="2" t="str">
        <f t="shared" si="525"/>
        <v/>
      </c>
      <c r="HF1526" s="24" t="str">
        <f t="shared" si="526"/>
        <v/>
      </c>
    </row>
    <row r="1527" spans="157:214" ht="20.100000000000001" customHeight="1" x14ac:dyDescent="0.25">
      <c r="FA1527" s="1">
        <v>940</v>
      </c>
      <c r="FB1527" s="1">
        <f t="shared" si="530"/>
        <v>-1106.951074636494</v>
      </c>
      <c r="FC1527" s="1">
        <f t="shared" si="531"/>
        <v>8.4039836774676242E-5</v>
      </c>
      <c r="FD1527" s="1">
        <f t="shared" si="532"/>
        <v>0.40516512830220408</v>
      </c>
      <c r="FE1527" s="1" t="str">
        <f t="shared" si="533"/>
        <v/>
      </c>
      <c r="FF1527" s="1">
        <f t="shared" si="534"/>
        <v>8.4039836774676242E-5</v>
      </c>
      <c r="FG1527" s="1" t="str">
        <f t="shared" si="535"/>
        <v/>
      </c>
      <c r="FI1527" s="1">
        <f t="shared" si="536"/>
        <v>2.6078654354809571E-158</v>
      </c>
      <c r="FJ1527" s="1" t="str">
        <f t="shared" si="537"/>
        <v/>
      </c>
      <c r="FK1527" s="1" t="str">
        <f t="shared" si="538"/>
        <v/>
      </c>
      <c r="FP1527" s="1">
        <v>940</v>
      </c>
      <c r="FQ1527" s="1">
        <f t="shared" si="539"/>
        <v>-2.3413071953326465</v>
      </c>
      <c r="FR1527" s="1">
        <f t="shared" si="540"/>
        <v>3.9733354006451213E-2</v>
      </c>
      <c r="FS1527" s="1">
        <f t="shared" si="541"/>
        <v>0.40516512830220408</v>
      </c>
      <c r="FT1527" s="1" t="str">
        <f t="shared" si="542"/>
        <v/>
      </c>
      <c r="FU1527" s="1">
        <f t="shared" si="543"/>
        <v>3.9733354006451213E-2</v>
      </c>
      <c r="FV1527" s="1" t="str">
        <f t="shared" si="544"/>
        <v/>
      </c>
      <c r="FW1527" s="1">
        <f t="shared" si="545"/>
        <v>3.3489765257951012E-295</v>
      </c>
      <c r="FX1527" s="1" t="str">
        <f t="shared" si="546"/>
        <v/>
      </c>
      <c r="FY1527" s="1" t="str">
        <f t="shared" si="547"/>
        <v/>
      </c>
      <c r="GC1527" s="1">
        <v>940</v>
      </c>
      <c r="GD1527" s="1">
        <f t="shared" si="556"/>
        <v>-8.5063356440833786</v>
      </c>
      <c r="GE1527" s="1">
        <f t="shared" si="548"/>
        <v>1.093631753112274E-2</v>
      </c>
      <c r="GF1527" s="1">
        <f t="shared" si="549"/>
        <v>0.40516512830220419</v>
      </c>
      <c r="GG1527" s="1" t="str">
        <f t="shared" si="550"/>
        <v/>
      </c>
      <c r="GH1527" s="1">
        <f t="shared" si="551"/>
        <v>1.093631753112274E-2</v>
      </c>
      <c r="GI1527" s="1" t="str">
        <f t="shared" si="552"/>
        <v/>
      </c>
      <c r="GJ1527" s="1">
        <f t="shared" si="553"/>
        <v>0</v>
      </c>
      <c r="GK1527" s="1" t="str">
        <f t="shared" si="554"/>
        <v/>
      </c>
      <c r="GL1527" s="1" t="str">
        <f t="shared" si="555"/>
        <v/>
      </c>
      <c r="HA1527" s="2"/>
      <c r="HB1527" s="2">
        <f t="shared" si="527"/>
        <v>6.0480000000001075</v>
      </c>
      <c r="HC1527" s="145">
        <f t="shared" si="528"/>
        <v>0.53415596297287993</v>
      </c>
      <c r="HD1527" s="2">
        <f t="shared" si="529"/>
        <v>7.4404828364549314E-4</v>
      </c>
      <c r="HE1527" s="2" t="str">
        <f t="shared" si="525"/>
        <v/>
      </c>
      <c r="HF1527" s="24" t="str">
        <f t="shared" si="526"/>
        <v/>
      </c>
    </row>
    <row r="1528" spans="157:214" ht="20.100000000000001" customHeight="1" x14ac:dyDescent="0.25">
      <c r="FA1528" s="1">
        <v>941</v>
      </c>
      <c r="FB1528" s="1">
        <f t="shared" si="530"/>
        <v>-1088.5018900592186</v>
      </c>
      <c r="FC1528" s="1">
        <f t="shared" si="531"/>
        <v>8.4119880794193683E-5</v>
      </c>
      <c r="FD1528" s="1">
        <f t="shared" si="532"/>
        <v>0.40671633508726873</v>
      </c>
      <c r="FE1528" s="1" t="str">
        <f t="shared" si="533"/>
        <v/>
      </c>
      <c r="FF1528" s="1">
        <f t="shared" si="534"/>
        <v>8.4119880794193683E-5</v>
      </c>
      <c r="FG1528" s="1" t="str">
        <f t="shared" si="535"/>
        <v/>
      </c>
      <c r="FI1528" s="1">
        <f t="shared" si="536"/>
        <v>2.9004941060131637E-158</v>
      </c>
      <c r="FJ1528" s="1" t="str">
        <f t="shared" si="537"/>
        <v/>
      </c>
      <c r="FK1528" s="1" t="str">
        <f t="shared" si="538"/>
        <v/>
      </c>
      <c r="FP1528" s="1">
        <v>941</v>
      </c>
      <c r="FQ1528" s="1">
        <f t="shared" si="539"/>
        <v>-2.3022854087437707</v>
      </c>
      <c r="FR1528" s="1">
        <f t="shared" si="540"/>
        <v>3.9771198170429213E-2</v>
      </c>
      <c r="FS1528" s="1">
        <f t="shared" si="541"/>
        <v>0.40671633508726857</v>
      </c>
      <c r="FT1528" s="1" t="str">
        <f t="shared" si="542"/>
        <v/>
      </c>
      <c r="FU1528" s="1">
        <f t="shared" si="543"/>
        <v>3.9771198170429213E-2</v>
      </c>
      <c r="FV1528" s="1" t="str">
        <f t="shared" si="544"/>
        <v/>
      </c>
      <c r="FW1528" s="1">
        <f t="shared" si="545"/>
        <v>3.8790901173910932E-295</v>
      </c>
      <c r="FX1528" s="1" t="str">
        <f t="shared" si="546"/>
        <v/>
      </c>
      <c r="FY1528" s="1" t="str">
        <f t="shared" si="547"/>
        <v/>
      </c>
      <c r="GC1528" s="1">
        <v>941</v>
      </c>
      <c r="GD1528" s="1">
        <f t="shared" si="556"/>
        <v>-8.364563383348667</v>
      </c>
      <c r="GE1528" s="1">
        <f t="shared" si="548"/>
        <v>1.0946733862799551E-2</v>
      </c>
      <c r="GF1528" s="1">
        <f t="shared" si="549"/>
        <v>0.40671633508726868</v>
      </c>
      <c r="GG1528" s="1" t="str">
        <f t="shared" si="550"/>
        <v/>
      </c>
      <c r="GH1528" s="1">
        <f t="shared" si="551"/>
        <v>1.0946733862799551E-2</v>
      </c>
      <c r="GI1528" s="1" t="str">
        <f t="shared" si="552"/>
        <v/>
      </c>
      <c r="GJ1528" s="1">
        <f t="shared" si="553"/>
        <v>0</v>
      </c>
      <c r="GK1528" s="1" t="str">
        <f t="shared" si="554"/>
        <v/>
      </c>
      <c r="GL1528" s="1" t="str">
        <f t="shared" si="555"/>
        <v/>
      </c>
      <c r="HA1528" s="2"/>
      <c r="HB1528" s="2">
        <f t="shared" si="527"/>
        <v>6.0544000000001077</v>
      </c>
      <c r="HC1528" s="145">
        <f t="shared" si="528"/>
        <v>0.53341191468923443</v>
      </c>
      <c r="HD1528" s="2">
        <f t="shared" si="529"/>
        <v>7.4363374608221733E-4</v>
      </c>
      <c r="HE1528" s="2" t="str">
        <f t="shared" si="525"/>
        <v/>
      </c>
      <c r="HF1528" s="24" t="str">
        <f t="shared" si="526"/>
        <v/>
      </c>
    </row>
    <row r="1529" spans="157:214" ht="20.100000000000001" customHeight="1" x14ac:dyDescent="0.25">
      <c r="FA1529" s="1">
        <v>942</v>
      </c>
      <c r="FB1529" s="1">
        <f t="shared" si="530"/>
        <v>-1070.0527054819468</v>
      </c>
      <c r="FC1529" s="1">
        <f t="shared" si="531"/>
        <v>8.4198653862662022E-5</v>
      </c>
      <c r="FD1529" s="1">
        <f t="shared" si="532"/>
        <v>0.40826900690096946</v>
      </c>
      <c r="FE1529" s="1" t="str">
        <f t="shared" si="533"/>
        <v/>
      </c>
      <c r="FF1529" s="1">
        <f t="shared" si="534"/>
        <v>8.4198653862662022E-5</v>
      </c>
      <c r="FG1529" s="1" t="str">
        <f t="shared" si="535"/>
        <v/>
      </c>
      <c r="FI1529" s="1">
        <f t="shared" si="536"/>
        <v>3.2259070348408737E-158</v>
      </c>
      <c r="FJ1529" s="1" t="str">
        <f t="shared" si="537"/>
        <v/>
      </c>
      <c r="FK1529" s="1" t="str">
        <f t="shared" si="538"/>
        <v/>
      </c>
      <c r="FP1529" s="1">
        <v>942</v>
      </c>
      <c r="FQ1529" s="1">
        <f t="shared" si="539"/>
        <v>-2.263263622154895</v>
      </c>
      <c r="FR1529" s="1">
        <f t="shared" si="540"/>
        <v>3.9808441439047389E-2</v>
      </c>
      <c r="FS1529" s="1">
        <f t="shared" si="541"/>
        <v>0.40826900690096957</v>
      </c>
      <c r="FT1529" s="1" t="str">
        <f t="shared" si="542"/>
        <v/>
      </c>
      <c r="FU1529" s="1">
        <f t="shared" si="543"/>
        <v>3.9808441439047389E-2</v>
      </c>
      <c r="FV1529" s="1" t="str">
        <f t="shared" si="544"/>
        <v/>
      </c>
      <c r="FW1529" s="1">
        <f t="shared" si="545"/>
        <v>4.4930441486915703E-295</v>
      </c>
      <c r="FX1529" s="1" t="str">
        <f t="shared" si="546"/>
        <v/>
      </c>
      <c r="FY1529" s="1" t="str">
        <f t="shared" si="547"/>
        <v/>
      </c>
      <c r="GC1529" s="1">
        <v>942</v>
      </c>
      <c r="GD1529" s="1">
        <f t="shared" si="556"/>
        <v>-8.222791122613927</v>
      </c>
      <c r="GE1529" s="1">
        <f t="shared" si="548"/>
        <v>1.0956984802386457E-2</v>
      </c>
      <c r="GF1529" s="1">
        <f t="shared" si="549"/>
        <v>0.4082690069009699</v>
      </c>
      <c r="GG1529" s="1" t="str">
        <f t="shared" si="550"/>
        <v/>
      </c>
      <c r="GH1529" s="1">
        <f t="shared" si="551"/>
        <v>1.0956984802386457E-2</v>
      </c>
      <c r="GI1529" s="1" t="str">
        <f t="shared" si="552"/>
        <v/>
      </c>
      <c r="GJ1529" s="1">
        <f t="shared" si="553"/>
        <v>0</v>
      </c>
      <c r="GK1529" s="1" t="str">
        <f t="shared" si="554"/>
        <v/>
      </c>
      <c r="GL1529" s="1" t="str">
        <f t="shared" si="555"/>
        <v/>
      </c>
      <c r="HA1529" s="2"/>
      <c r="HB1529" s="2">
        <f t="shared" si="527"/>
        <v>6.0608000000001079</v>
      </c>
      <c r="HC1529" s="145">
        <f t="shared" si="528"/>
        <v>0.53266828094315222</v>
      </c>
      <c r="HD1529" s="2">
        <f t="shared" si="529"/>
        <v>7.4321736544002981E-4</v>
      </c>
      <c r="HE1529" s="2" t="str">
        <f t="shared" si="525"/>
        <v/>
      </c>
      <c r="HF1529" s="24" t="str">
        <f t="shared" si="526"/>
        <v/>
      </c>
    </row>
    <row r="1530" spans="157:214" ht="20.100000000000001" customHeight="1" x14ac:dyDescent="0.25">
      <c r="FA1530" s="1">
        <v>943</v>
      </c>
      <c r="FB1530" s="1">
        <f t="shared" si="530"/>
        <v>-1051.6035209046713</v>
      </c>
      <c r="FC1530" s="1">
        <f t="shared" si="531"/>
        <v>8.4276152268015909E-5</v>
      </c>
      <c r="FD1530" s="1">
        <f t="shared" si="532"/>
        <v>0.40982312026096562</v>
      </c>
      <c r="FE1530" s="1" t="str">
        <f t="shared" si="533"/>
        <v/>
      </c>
      <c r="FF1530" s="1">
        <f t="shared" si="534"/>
        <v>8.4276152268015909E-5</v>
      </c>
      <c r="FG1530" s="1" t="str">
        <f t="shared" si="535"/>
        <v/>
      </c>
      <c r="FI1530" s="1">
        <f t="shared" si="536"/>
        <v>3.5877713640495525E-158</v>
      </c>
      <c r="FJ1530" s="1" t="str">
        <f t="shared" si="537"/>
        <v/>
      </c>
      <c r="FK1530" s="1" t="str">
        <f t="shared" si="538"/>
        <v/>
      </c>
      <c r="FP1530" s="1">
        <v>943</v>
      </c>
      <c r="FQ1530" s="1">
        <f t="shared" si="539"/>
        <v>-2.2242418355660192</v>
      </c>
      <c r="FR1530" s="1">
        <f t="shared" si="540"/>
        <v>3.984508205727131E-2</v>
      </c>
      <c r="FS1530" s="1">
        <f t="shared" si="541"/>
        <v>0.40982312026096557</v>
      </c>
      <c r="FT1530" s="1" t="str">
        <f t="shared" si="542"/>
        <v/>
      </c>
      <c r="FU1530" s="1">
        <f t="shared" si="543"/>
        <v>3.984508205727131E-2</v>
      </c>
      <c r="FV1530" s="1" t="str">
        <f t="shared" si="544"/>
        <v/>
      </c>
      <c r="FW1530" s="1">
        <f t="shared" si="545"/>
        <v>5.2040870705827239E-295</v>
      </c>
      <c r="FX1530" s="1" t="str">
        <f t="shared" si="546"/>
        <v/>
      </c>
      <c r="FY1530" s="1" t="str">
        <f t="shared" si="547"/>
        <v/>
      </c>
      <c r="GC1530" s="1">
        <v>943</v>
      </c>
      <c r="GD1530" s="1">
        <f t="shared" si="556"/>
        <v>-8.0810188618792154</v>
      </c>
      <c r="GE1530" s="1">
        <f t="shared" si="548"/>
        <v>1.096706986682296E-2</v>
      </c>
      <c r="GF1530" s="1">
        <f t="shared" si="549"/>
        <v>0.4098231202609659</v>
      </c>
      <c r="GG1530" s="1" t="str">
        <f t="shared" si="550"/>
        <v/>
      </c>
      <c r="GH1530" s="1">
        <f t="shared" si="551"/>
        <v>1.096706986682296E-2</v>
      </c>
      <c r="GI1530" s="1" t="str">
        <f t="shared" si="552"/>
        <v/>
      </c>
      <c r="GJ1530" s="1">
        <f t="shared" si="553"/>
        <v>0</v>
      </c>
      <c r="GK1530" s="1" t="str">
        <f t="shared" si="554"/>
        <v/>
      </c>
      <c r="GL1530" s="1" t="str">
        <f t="shared" si="555"/>
        <v/>
      </c>
      <c r="HA1530" s="2"/>
      <c r="HB1530" s="2">
        <f t="shared" si="527"/>
        <v>6.0672000000001081</v>
      </c>
      <c r="HC1530" s="145">
        <f t="shared" si="528"/>
        <v>0.53192506357771219</v>
      </c>
      <c r="HD1530" s="2">
        <f t="shared" si="529"/>
        <v>7.4279914944974657E-4</v>
      </c>
      <c r="HE1530" s="2" t="str">
        <f t="shared" si="525"/>
        <v/>
      </c>
      <c r="HF1530" s="24" t="str">
        <f t="shared" si="526"/>
        <v/>
      </c>
    </row>
    <row r="1531" spans="157:214" ht="20.100000000000001" customHeight="1" x14ac:dyDescent="0.25">
      <c r="FA1531" s="2">
        <v>944</v>
      </c>
      <c r="FB1531" s="1">
        <f t="shared" si="530"/>
        <v>-1033.1543363273959</v>
      </c>
      <c r="FC1531" s="1">
        <f t="shared" si="531"/>
        <v>8.4352372355955255E-5</v>
      </c>
      <c r="FD1531" s="1">
        <f t="shared" si="532"/>
        <v>0.41137865161696335</v>
      </c>
      <c r="FE1531" s="1" t="str">
        <f t="shared" si="533"/>
        <v/>
      </c>
      <c r="FF1531" s="1">
        <f t="shared" si="534"/>
        <v>8.4352372355955255E-5</v>
      </c>
      <c r="FG1531" s="1" t="str">
        <f t="shared" si="535"/>
        <v/>
      </c>
      <c r="FI1531" s="1">
        <f t="shared" si="536"/>
        <v>3.9901637801914607E-158</v>
      </c>
      <c r="FJ1531" s="1" t="str">
        <f t="shared" si="537"/>
        <v/>
      </c>
      <c r="FK1531" s="1" t="str">
        <f t="shared" si="538"/>
        <v/>
      </c>
      <c r="FP1531" s="2">
        <v>944</v>
      </c>
      <c r="FQ1531" s="1">
        <f t="shared" si="539"/>
        <v>-2.1852200489771363</v>
      </c>
      <c r="FR1531" s="1">
        <f t="shared" si="540"/>
        <v>3.9881118297377498E-2</v>
      </c>
      <c r="FS1531" s="1">
        <f t="shared" si="541"/>
        <v>0.41137865161696346</v>
      </c>
      <c r="FT1531" s="1" t="str">
        <f t="shared" si="542"/>
        <v/>
      </c>
      <c r="FU1531" s="1">
        <f t="shared" si="543"/>
        <v>3.9881118297377498E-2</v>
      </c>
      <c r="FV1531" s="1" t="str">
        <f t="shared" si="544"/>
        <v/>
      </c>
      <c r="FW1531" s="1">
        <f t="shared" si="545"/>
        <v>6.0275590501824156E-295</v>
      </c>
      <c r="FX1531" s="1" t="str">
        <f t="shared" si="546"/>
        <v/>
      </c>
      <c r="FY1531" s="1" t="str">
        <f t="shared" si="547"/>
        <v/>
      </c>
      <c r="GC1531" s="2">
        <v>944</v>
      </c>
      <c r="GD1531" s="1">
        <f t="shared" si="556"/>
        <v>-7.9392466011444753</v>
      </c>
      <c r="GE1531" s="1">
        <f t="shared" si="548"/>
        <v>1.0976988580565703E-2</v>
      </c>
      <c r="GF1531" s="1">
        <f t="shared" si="549"/>
        <v>0.41137865161696374</v>
      </c>
      <c r="GG1531" s="1" t="str">
        <f t="shared" si="550"/>
        <v/>
      </c>
      <c r="GH1531" s="1">
        <f t="shared" si="551"/>
        <v>1.0976988580565703E-2</v>
      </c>
      <c r="GI1531" s="1" t="str">
        <f t="shared" si="552"/>
        <v/>
      </c>
      <c r="GJ1531" s="1">
        <f t="shared" si="553"/>
        <v>0</v>
      </c>
      <c r="GK1531" s="1" t="str">
        <f t="shared" si="554"/>
        <v/>
      </c>
      <c r="GL1531" s="1" t="str">
        <f t="shared" si="555"/>
        <v/>
      </c>
      <c r="HA1531" s="2"/>
      <c r="HB1531" s="2">
        <f t="shared" si="527"/>
        <v>6.0736000000001082</v>
      </c>
      <c r="HC1531" s="145">
        <f t="shared" si="528"/>
        <v>0.53118226442826244</v>
      </c>
      <c r="HD1531" s="2">
        <f t="shared" si="529"/>
        <v>7.423791058273066E-4</v>
      </c>
      <c r="HE1531" s="2" t="str">
        <f t="shared" si="525"/>
        <v/>
      </c>
      <c r="HF1531" s="24" t="str">
        <f t="shared" si="526"/>
        <v/>
      </c>
    </row>
    <row r="1532" spans="157:214" ht="20.100000000000001" customHeight="1" x14ac:dyDescent="0.25">
      <c r="FA1532" s="1">
        <v>945</v>
      </c>
      <c r="FB1532" s="1">
        <f t="shared" si="530"/>
        <v>-1014.7051517501204</v>
      </c>
      <c r="FC1532" s="1">
        <f t="shared" si="531"/>
        <v>8.4427310530232397E-5</v>
      </c>
      <c r="FD1532" s="1">
        <f t="shared" si="532"/>
        <v>0.41293557735178527</v>
      </c>
      <c r="FE1532" s="1" t="str">
        <f t="shared" si="533"/>
        <v/>
      </c>
      <c r="FF1532" s="1">
        <f t="shared" si="534"/>
        <v>8.4427310530232397E-5</v>
      </c>
      <c r="FG1532" s="1" t="str">
        <f t="shared" si="535"/>
        <v/>
      </c>
      <c r="FI1532" s="1">
        <f t="shared" si="536"/>
        <v>4.4376161791731202E-158</v>
      </c>
      <c r="FJ1532" s="1" t="str">
        <f t="shared" si="537"/>
        <v/>
      </c>
      <c r="FK1532" s="1" t="str">
        <f t="shared" si="538"/>
        <v/>
      </c>
      <c r="FP1532" s="1">
        <v>945</v>
      </c>
      <c r="FQ1532" s="1">
        <f t="shared" si="539"/>
        <v>-2.1461982623882605</v>
      </c>
      <c r="FR1532" s="1">
        <f t="shared" si="540"/>
        <v>3.9916548459089186E-2</v>
      </c>
      <c r="FS1532" s="1">
        <f t="shared" si="541"/>
        <v>0.41293557735178527</v>
      </c>
      <c r="FT1532" s="1" t="str">
        <f t="shared" si="542"/>
        <v/>
      </c>
      <c r="FU1532" s="1">
        <f t="shared" si="543"/>
        <v>3.9916548459089186E-2</v>
      </c>
      <c r="FV1532" s="1" t="str">
        <f t="shared" si="544"/>
        <v/>
      </c>
      <c r="FW1532" s="1">
        <f t="shared" si="545"/>
        <v>6.9812219341914096E-295</v>
      </c>
      <c r="FX1532" s="1" t="str">
        <f t="shared" si="546"/>
        <v/>
      </c>
      <c r="FY1532" s="1" t="str">
        <f t="shared" si="547"/>
        <v/>
      </c>
      <c r="GC1532" s="1">
        <v>945</v>
      </c>
      <c r="GD1532" s="1">
        <f t="shared" si="556"/>
        <v>-7.7974743404097637</v>
      </c>
      <c r="GE1532" s="1">
        <f t="shared" si="548"/>
        <v>1.0986740475625836E-2</v>
      </c>
      <c r="GF1532" s="1">
        <f t="shared" si="549"/>
        <v>0.41293557735178543</v>
      </c>
      <c r="GG1532" s="1" t="str">
        <f t="shared" si="550"/>
        <v/>
      </c>
      <c r="GH1532" s="1">
        <f t="shared" si="551"/>
        <v>1.0986740475625836E-2</v>
      </c>
      <c r="GI1532" s="1" t="str">
        <f t="shared" si="552"/>
        <v/>
      </c>
      <c r="GJ1532" s="1">
        <f t="shared" si="553"/>
        <v>0</v>
      </c>
      <c r="GK1532" s="1" t="str">
        <f t="shared" si="554"/>
        <v/>
      </c>
      <c r="GL1532" s="1" t="str">
        <f t="shared" si="555"/>
        <v/>
      </c>
      <c r="HA1532" s="2"/>
      <c r="HB1532" s="2">
        <f t="shared" si="527"/>
        <v>6.0800000000001084</v>
      </c>
      <c r="HC1532" s="145">
        <f t="shared" si="528"/>
        <v>0.53043988532243513</v>
      </c>
      <c r="HD1532" s="2">
        <f t="shared" si="529"/>
        <v>7.4195724228209858E-4</v>
      </c>
      <c r="HE1532" s="2" t="str">
        <f t="shared" si="525"/>
        <v/>
      </c>
      <c r="HF1532" s="24" t="str">
        <f t="shared" si="526"/>
        <v/>
      </c>
    </row>
    <row r="1533" spans="157:214" ht="20.100000000000001" customHeight="1" x14ac:dyDescent="0.25">
      <c r="FA1533" s="1">
        <v>946</v>
      </c>
      <c r="FB1533" s="1">
        <f t="shared" si="530"/>
        <v>-996.25596717284498</v>
      </c>
      <c r="FC1533" s="1">
        <f t="shared" si="531"/>
        <v>8.4500963252934834E-5</v>
      </c>
      <c r="FD1533" s="1">
        <f t="shared" si="532"/>
        <v>0.41449387378244396</v>
      </c>
      <c r="FE1533" s="1" t="str">
        <f t="shared" si="533"/>
        <v/>
      </c>
      <c r="FF1533" s="1">
        <f t="shared" si="534"/>
        <v>8.4500963252934834E-5</v>
      </c>
      <c r="FG1533" s="1" t="str">
        <f t="shared" si="535"/>
        <v/>
      </c>
      <c r="FI1533" s="1">
        <f t="shared" si="536"/>
        <v>4.9351664147065536E-158</v>
      </c>
      <c r="FJ1533" s="1" t="str">
        <f t="shared" si="537"/>
        <v/>
      </c>
      <c r="FK1533" s="1" t="str">
        <f t="shared" si="538"/>
        <v/>
      </c>
      <c r="FP1533" s="1">
        <v>946</v>
      </c>
      <c r="FQ1533" s="1">
        <f t="shared" si="539"/>
        <v>-2.1071764757993847</v>
      </c>
      <c r="FR1533" s="1">
        <f t="shared" si="540"/>
        <v>3.9951370869710005E-2</v>
      </c>
      <c r="FS1533" s="1">
        <f t="shared" si="541"/>
        <v>0.41449387378244384</v>
      </c>
      <c r="FT1533" s="1" t="str">
        <f t="shared" si="542"/>
        <v/>
      </c>
      <c r="FU1533" s="1">
        <f t="shared" si="543"/>
        <v>3.9951370869710005E-2</v>
      </c>
      <c r="FV1533" s="1" t="str">
        <f t="shared" si="544"/>
        <v/>
      </c>
      <c r="FW1533" s="1">
        <f t="shared" si="545"/>
        <v>8.0856412182079162E-295</v>
      </c>
      <c r="FX1533" s="1" t="str">
        <f t="shared" si="546"/>
        <v/>
      </c>
      <c r="FY1533" s="1" t="str">
        <f t="shared" si="547"/>
        <v/>
      </c>
      <c r="GC1533" s="1">
        <v>946</v>
      </c>
      <c r="GD1533" s="1">
        <f t="shared" si="556"/>
        <v>-7.6557020796750521</v>
      </c>
      <c r="GE1533" s="1">
        <f t="shared" si="548"/>
        <v>1.0996325091605814E-2</v>
      </c>
      <c r="GF1533" s="1">
        <f t="shared" si="549"/>
        <v>0.41449387378244396</v>
      </c>
      <c r="GG1533" s="1" t="str">
        <f t="shared" si="550"/>
        <v/>
      </c>
      <c r="GH1533" s="1">
        <f t="shared" si="551"/>
        <v>1.0996325091605814E-2</v>
      </c>
      <c r="GI1533" s="1" t="str">
        <f t="shared" si="552"/>
        <v/>
      </c>
      <c r="GJ1533" s="1">
        <f t="shared" si="553"/>
        <v>0</v>
      </c>
      <c r="GK1533" s="1" t="str">
        <f t="shared" si="554"/>
        <v/>
      </c>
      <c r="GL1533" s="1" t="str">
        <f t="shared" si="555"/>
        <v/>
      </c>
      <c r="HA1533" s="2"/>
      <c r="HB1533" s="2">
        <f t="shared" si="527"/>
        <v>6.0864000000001086</v>
      </c>
      <c r="HC1533" s="145">
        <f t="shared" si="528"/>
        <v>0.52969792808015304</v>
      </c>
      <c r="HD1533" s="2">
        <f t="shared" si="529"/>
        <v>7.415335665115208E-4</v>
      </c>
      <c r="HE1533" s="2" t="str">
        <f t="shared" si="525"/>
        <v/>
      </c>
      <c r="HF1533" s="24" t="str">
        <f t="shared" si="526"/>
        <v/>
      </c>
    </row>
    <row r="1534" spans="157:214" ht="20.100000000000001" customHeight="1" x14ac:dyDescent="0.25">
      <c r="FA1534" s="1">
        <v>947</v>
      </c>
      <c r="FB1534" s="1">
        <f t="shared" si="530"/>
        <v>-977.80678259556953</v>
      </c>
      <c r="FC1534" s="1">
        <f t="shared" si="531"/>
        <v>8.4573327044763604E-5</v>
      </c>
      <c r="FD1534" s="1">
        <f t="shared" si="532"/>
        <v>0.41605351716122058</v>
      </c>
      <c r="FE1534" s="1" t="str">
        <f t="shared" si="533"/>
        <v/>
      </c>
      <c r="FF1534" s="1">
        <f t="shared" si="534"/>
        <v>8.4573327044763604E-5</v>
      </c>
      <c r="FG1534" s="1" t="str">
        <f t="shared" si="535"/>
        <v/>
      </c>
      <c r="FI1534" s="1">
        <f t="shared" si="536"/>
        <v>5.4884146953480835E-158</v>
      </c>
      <c r="FJ1534" s="1" t="str">
        <f t="shared" si="537"/>
        <v/>
      </c>
      <c r="FK1534" s="1" t="str">
        <f t="shared" si="538"/>
        <v/>
      </c>
      <c r="FP1534" s="1">
        <v>947</v>
      </c>
      <c r="FQ1534" s="1">
        <f t="shared" si="539"/>
        <v>-2.0681546892105089</v>
      </c>
      <c r="FR1534" s="1">
        <f t="shared" si="540"/>
        <v>3.9985583884255604E-2</v>
      </c>
      <c r="FS1534" s="1">
        <f t="shared" si="541"/>
        <v>0.41605351716122035</v>
      </c>
      <c r="FT1534" s="1" t="str">
        <f t="shared" si="542"/>
        <v/>
      </c>
      <c r="FU1534" s="1">
        <f t="shared" si="543"/>
        <v>3.9985583884255604E-2</v>
      </c>
      <c r="FV1534" s="1" t="str">
        <f t="shared" si="544"/>
        <v/>
      </c>
      <c r="FW1534" s="1">
        <f t="shared" si="545"/>
        <v>9.3646282116084903E-295</v>
      </c>
      <c r="FX1534" s="1" t="str">
        <f t="shared" si="546"/>
        <v/>
      </c>
      <c r="FY1534" s="1" t="str">
        <f t="shared" si="547"/>
        <v/>
      </c>
      <c r="GC1534" s="1">
        <v>947</v>
      </c>
      <c r="GD1534" s="1">
        <f t="shared" si="556"/>
        <v>-7.5139298189403121</v>
      </c>
      <c r="GE1534" s="1">
        <f t="shared" si="548"/>
        <v>1.1005741975735631E-2</v>
      </c>
      <c r="GF1534" s="1">
        <f t="shared" si="549"/>
        <v>0.41605351716122074</v>
      </c>
      <c r="GG1534" s="1" t="str">
        <f t="shared" si="550"/>
        <v/>
      </c>
      <c r="GH1534" s="1">
        <f t="shared" si="551"/>
        <v>1.1005741975735631E-2</v>
      </c>
      <c r="GI1534" s="1" t="str">
        <f t="shared" si="552"/>
        <v/>
      </c>
      <c r="GJ1534" s="1">
        <f t="shared" si="553"/>
        <v>0</v>
      </c>
      <c r="GK1534" s="1" t="str">
        <f t="shared" si="554"/>
        <v/>
      </c>
      <c r="GL1534" s="1" t="str">
        <f t="shared" si="555"/>
        <v/>
      </c>
      <c r="HA1534" s="2"/>
      <c r="HB1534" s="2">
        <f t="shared" si="527"/>
        <v>6.0928000000001088</v>
      </c>
      <c r="HC1534" s="145">
        <f t="shared" si="528"/>
        <v>0.52895639451364151</v>
      </c>
      <c r="HD1534" s="2">
        <f t="shared" si="529"/>
        <v>7.4110808620175828E-4</v>
      </c>
      <c r="HE1534" s="2" t="str">
        <f t="shared" si="525"/>
        <v/>
      </c>
      <c r="HF1534" s="24" t="str">
        <f t="shared" si="526"/>
        <v/>
      </c>
    </row>
    <row r="1535" spans="157:214" ht="20.100000000000001" customHeight="1" x14ac:dyDescent="0.25">
      <c r="FA1535" s="1">
        <v>948</v>
      </c>
      <c r="FB1535" s="1">
        <f t="shared" si="530"/>
        <v>-959.35759801829408</v>
      </c>
      <c r="FC1535" s="1">
        <f t="shared" si="531"/>
        <v>8.4644398485307236E-5</v>
      </c>
      <c r="FD1535" s="1">
        <f t="shared" si="532"/>
        <v>0.41761448367674897</v>
      </c>
      <c r="FE1535" s="1" t="str">
        <f t="shared" si="533"/>
        <v/>
      </c>
      <c r="FF1535" s="1">
        <f t="shared" si="534"/>
        <v>8.4644398485307236E-5</v>
      </c>
      <c r="FG1535" s="1" t="str">
        <f t="shared" si="535"/>
        <v/>
      </c>
      <c r="FI1535" s="1">
        <f t="shared" si="536"/>
        <v>6.1035862578145194E-158</v>
      </c>
      <c r="FJ1535" s="1" t="str">
        <f t="shared" si="537"/>
        <v/>
      </c>
      <c r="FK1535" s="1" t="str">
        <f t="shared" si="538"/>
        <v/>
      </c>
      <c r="FP1535" s="1">
        <v>948</v>
      </c>
      <c r="FQ1535" s="1">
        <f t="shared" si="539"/>
        <v>-2.029132902621626</v>
      </c>
      <c r="FR1535" s="1">
        <f t="shared" si="540"/>
        <v>4.0019185885583147E-2</v>
      </c>
      <c r="FS1535" s="1">
        <f t="shared" si="541"/>
        <v>0.41761448367674892</v>
      </c>
      <c r="FT1535" s="1" t="str">
        <f t="shared" si="542"/>
        <v/>
      </c>
      <c r="FU1535" s="1">
        <f t="shared" si="543"/>
        <v>4.0019185885583147E-2</v>
      </c>
      <c r="FV1535" s="1" t="str">
        <f t="shared" si="544"/>
        <v/>
      </c>
      <c r="FW1535" s="1">
        <f t="shared" si="545"/>
        <v>1.0845751876204824E-294</v>
      </c>
      <c r="FX1535" s="1" t="str">
        <f t="shared" si="546"/>
        <v/>
      </c>
      <c r="FY1535" s="1" t="str">
        <f t="shared" si="547"/>
        <v/>
      </c>
      <c r="GC1535" s="1">
        <v>948</v>
      </c>
      <c r="GD1535" s="1">
        <f t="shared" si="556"/>
        <v>-7.3721575582056005</v>
      </c>
      <c r="GE1535" s="1">
        <f t="shared" si="548"/>
        <v>1.1014990682908437E-2</v>
      </c>
      <c r="GF1535" s="1">
        <f t="shared" si="549"/>
        <v>0.41761448367674892</v>
      </c>
      <c r="GG1535" s="1" t="str">
        <f t="shared" si="550"/>
        <v/>
      </c>
      <c r="GH1535" s="1">
        <f t="shared" si="551"/>
        <v>1.1014990682908437E-2</v>
      </c>
      <c r="GI1535" s="1" t="str">
        <f t="shared" si="552"/>
        <v/>
      </c>
      <c r="GJ1535" s="1">
        <f t="shared" si="553"/>
        <v>0</v>
      </c>
      <c r="GK1535" s="1" t="str">
        <f t="shared" si="554"/>
        <v/>
      </c>
      <c r="GL1535" s="1" t="str">
        <f t="shared" si="555"/>
        <v/>
      </c>
      <c r="HA1535" s="2"/>
      <c r="HB1535" s="2">
        <f t="shared" si="527"/>
        <v>6.099200000000109</v>
      </c>
      <c r="HC1535" s="145">
        <f t="shared" si="528"/>
        <v>0.52821528642743976</v>
      </c>
      <c r="HD1535" s="2">
        <f t="shared" si="529"/>
        <v>7.4068080903078037E-4</v>
      </c>
      <c r="HE1535" s="2" t="str">
        <f t="shared" si="525"/>
        <v/>
      </c>
      <c r="HF1535" s="24" t="str">
        <f t="shared" si="526"/>
        <v/>
      </c>
    </row>
    <row r="1536" spans="157:214" ht="20.100000000000001" customHeight="1" x14ac:dyDescent="0.25">
      <c r="FA1536" s="1">
        <v>949</v>
      </c>
      <c r="FB1536" s="1">
        <f t="shared" si="530"/>
        <v>-940.90841344102228</v>
      </c>
      <c r="FC1536" s="1">
        <f t="shared" si="531"/>
        <v>8.4714174213311057E-5</v>
      </c>
      <c r="FD1536" s="1">
        <f t="shared" si="532"/>
        <v>0.41917674945510397</v>
      </c>
      <c r="FE1536" s="1" t="str">
        <f t="shared" si="533"/>
        <v/>
      </c>
      <c r="FF1536" s="1">
        <f t="shared" si="534"/>
        <v>8.4714174213311057E-5</v>
      </c>
      <c r="FG1536" s="1" t="str">
        <f t="shared" si="535"/>
        <v/>
      </c>
      <c r="FI1536" s="1">
        <f t="shared" si="536"/>
        <v>6.7876010139478688E-158</v>
      </c>
      <c r="FJ1536" s="1" t="str">
        <f t="shared" si="537"/>
        <v/>
      </c>
      <c r="FK1536" s="1" t="str">
        <f t="shared" si="538"/>
        <v/>
      </c>
      <c r="FP1536" s="1">
        <v>949</v>
      </c>
      <c r="FQ1536" s="1">
        <f t="shared" si="539"/>
        <v>-1.9901111160327503</v>
      </c>
      <c r="FR1536" s="1">
        <f t="shared" si="540"/>
        <v>4.005217528451864E-2</v>
      </c>
      <c r="FS1536" s="1">
        <f t="shared" si="541"/>
        <v>0.41917674945510408</v>
      </c>
      <c r="FT1536" s="1" t="str">
        <f t="shared" si="542"/>
        <v/>
      </c>
      <c r="FU1536" s="1">
        <f t="shared" si="543"/>
        <v>4.005217528451864E-2</v>
      </c>
      <c r="FV1536" s="1" t="str">
        <f t="shared" si="544"/>
        <v/>
      </c>
      <c r="FW1536" s="1">
        <f t="shared" si="545"/>
        <v>1.2560931307890572E-294</v>
      </c>
      <c r="FX1536" s="1" t="str">
        <f t="shared" si="546"/>
        <v/>
      </c>
      <c r="FY1536" s="1" t="str">
        <f t="shared" si="547"/>
        <v/>
      </c>
      <c r="GC1536" s="1">
        <v>949</v>
      </c>
      <c r="GD1536" s="1">
        <f t="shared" si="556"/>
        <v>-7.2303852974708605</v>
      </c>
      <c r="GE1536" s="1">
        <f t="shared" si="548"/>
        <v>1.1024070775715626E-2</v>
      </c>
      <c r="GF1536" s="1">
        <f t="shared" si="549"/>
        <v>0.41917674945510436</v>
      </c>
      <c r="GG1536" s="1" t="str">
        <f t="shared" si="550"/>
        <v/>
      </c>
      <c r="GH1536" s="1">
        <f t="shared" si="551"/>
        <v>1.1024070775715626E-2</v>
      </c>
      <c r="GI1536" s="1" t="str">
        <f t="shared" si="552"/>
        <v/>
      </c>
      <c r="GJ1536" s="1">
        <f t="shared" si="553"/>
        <v>0</v>
      </c>
      <c r="GK1536" s="1" t="str">
        <f t="shared" si="554"/>
        <v/>
      </c>
      <c r="GL1536" s="1" t="str">
        <f t="shared" si="555"/>
        <v/>
      </c>
      <c r="HA1536" s="2"/>
      <c r="HB1536" s="2">
        <f t="shared" si="527"/>
        <v>6.1056000000001092</v>
      </c>
      <c r="HC1536" s="145">
        <f t="shared" si="528"/>
        <v>0.52747460561840898</v>
      </c>
      <c r="HD1536" s="2">
        <f t="shared" si="529"/>
        <v>7.4025174266523219E-4</v>
      </c>
      <c r="HE1536" s="2" t="str">
        <f t="shared" si="525"/>
        <v/>
      </c>
      <c r="HF1536" s="24" t="str">
        <f t="shared" si="526"/>
        <v/>
      </c>
    </row>
    <row r="1537" spans="157:214" ht="20.100000000000001" customHeight="1" x14ac:dyDescent="0.25">
      <c r="FA1537" s="2">
        <v>950</v>
      </c>
      <c r="FB1537" s="1">
        <f t="shared" si="530"/>
        <v>-922.45922886374683</v>
      </c>
      <c r="FC1537" s="1">
        <f t="shared" si="531"/>
        <v>8.4782650926942232E-5</v>
      </c>
      <c r="FD1537" s="1">
        <f t="shared" si="532"/>
        <v>0.42074029056089679</v>
      </c>
      <c r="FE1537" s="1" t="str">
        <f t="shared" si="533"/>
        <v/>
      </c>
      <c r="FF1537" s="1">
        <f t="shared" si="534"/>
        <v>8.4782650926942232E-5</v>
      </c>
      <c r="FG1537" s="1" t="str">
        <f t="shared" si="535"/>
        <v/>
      </c>
      <c r="FI1537" s="1">
        <f t="shared" si="536"/>
        <v>7.5481509460133692E-158</v>
      </c>
      <c r="FJ1537" s="1" t="str">
        <f t="shared" si="537"/>
        <v/>
      </c>
      <c r="FK1537" s="1" t="str">
        <f t="shared" si="538"/>
        <v/>
      </c>
      <c r="FP1537" s="2">
        <v>950</v>
      </c>
      <c r="FQ1537" s="1">
        <f t="shared" si="539"/>
        <v>-1.9510893294438745</v>
      </c>
      <c r="FR1537" s="1">
        <f t="shared" si="540"/>
        <v>4.0084550519982276E-2</v>
      </c>
      <c r="FS1537" s="1">
        <f t="shared" si="541"/>
        <v>0.42074029056089679</v>
      </c>
      <c r="FT1537" s="1" t="str">
        <f t="shared" si="542"/>
        <v/>
      </c>
      <c r="FU1537" s="1">
        <f t="shared" si="543"/>
        <v>4.0084550519982276E-2</v>
      </c>
      <c r="FV1537" s="1" t="str">
        <f t="shared" si="544"/>
        <v/>
      </c>
      <c r="FW1537" s="1">
        <f t="shared" si="545"/>
        <v>1.4547121556037041E-294</v>
      </c>
      <c r="FX1537" s="1" t="str">
        <f t="shared" si="546"/>
        <v/>
      </c>
      <c r="FY1537" s="1" t="str">
        <f t="shared" si="547"/>
        <v/>
      </c>
      <c r="GC1537" s="2">
        <v>950</v>
      </c>
      <c r="GD1537" s="1">
        <f t="shared" si="556"/>
        <v>-7.0886130367361488</v>
      </c>
      <c r="GE1537" s="1">
        <f t="shared" si="548"/>
        <v>1.1032981824481298E-2</v>
      </c>
      <c r="GF1537" s="1">
        <f t="shared" si="549"/>
        <v>0.42074029056089701</v>
      </c>
      <c r="GG1537" s="1" t="str">
        <f t="shared" si="550"/>
        <v/>
      </c>
      <c r="GH1537" s="1">
        <f t="shared" si="551"/>
        <v>1.1032981824481298E-2</v>
      </c>
      <c r="GI1537" s="1" t="str">
        <f t="shared" si="552"/>
        <v/>
      </c>
      <c r="GJ1537" s="1">
        <f t="shared" si="553"/>
        <v>0</v>
      </c>
      <c r="GK1537" s="1" t="str">
        <f t="shared" si="554"/>
        <v/>
      </c>
      <c r="GL1537" s="1" t="str">
        <f t="shared" si="555"/>
        <v/>
      </c>
      <c r="HA1537" s="2"/>
      <c r="HB1537" s="2">
        <f t="shared" si="527"/>
        <v>6.1120000000001093</v>
      </c>
      <c r="HC1537" s="145">
        <f t="shared" si="528"/>
        <v>0.52673435387574374</v>
      </c>
      <c r="HD1537" s="2">
        <f t="shared" si="529"/>
        <v>7.3982089476010149E-4</v>
      </c>
      <c r="HE1537" s="2" t="str">
        <f t="shared" si="525"/>
        <v/>
      </c>
      <c r="HF1537" s="24" t="str">
        <f t="shared" si="526"/>
        <v/>
      </c>
    </row>
    <row r="1538" spans="157:214" ht="20.100000000000001" customHeight="1" x14ac:dyDescent="0.25">
      <c r="FA1538" s="1">
        <v>951</v>
      </c>
      <c r="FB1538" s="1">
        <f t="shared" si="530"/>
        <v>-904.01004428647138</v>
      </c>
      <c r="FC1538" s="1">
        <f t="shared" si="531"/>
        <v>8.4849825384050034E-5</v>
      </c>
      <c r="FD1538" s="1">
        <f t="shared" si="532"/>
        <v>0.42230508299837177</v>
      </c>
      <c r="FE1538" s="1" t="str">
        <f t="shared" si="533"/>
        <v/>
      </c>
      <c r="FF1538" s="1">
        <f t="shared" si="534"/>
        <v>8.4849825384050034E-5</v>
      </c>
      <c r="FG1538" s="1" t="str">
        <f t="shared" si="535"/>
        <v/>
      </c>
      <c r="FI1538" s="1">
        <f t="shared" si="536"/>
        <v>8.3937861109841428E-158</v>
      </c>
      <c r="FJ1538" s="1" t="str">
        <f t="shared" si="537"/>
        <v/>
      </c>
      <c r="FK1538" s="1" t="str">
        <f t="shared" si="538"/>
        <v/>
      </c>
      <c r="FP1538" s="1">
        <v>951</v>
      </c>
      <c r="FQ1538" s="1">
        <f t="shared" si="539"/>
        <v>-1.9120675428549987</v>
      </c>
      <c r="FR1538" s="1">
        <f t="shared" si="540"/>
        <v>4.0116310059111461E-2</v>
      </c>
      <c r="FS1538" s="1">
        <f t="shared" si="541"/>
        <v>0.42230508299837166</v>
      </c>
      <c r="FT1538" s="1" t="str">
        <f t="shared" si="542"/>
        <v/>
      </c>
      <c r="FU1538" s="1">
        <f t="shared" si="543"/>
        <v>4.0116310059111461E-2</v>
      </c>
      <c r="FV1538" s="1" t="str">
        <f t="shared" si="544"/>
        <v/>
      </c>
      <c r="FW1538" s="1">
        <f t="shared" si="545"/>
        <v>1.6847107472070868E-294</v>
      </c>
      <c r="FX1538" s="1" t="str">
        <f t="shared" si="546"/>
        <v/>
      </c>
      <c r="FY1538" s="1" t="str">
        <f t="shared" si="547"/>
        <v/>
      </c>
      <c r="GC1538" s="1">
        <v>951</v>
      </c>
      <c r="GD1538" s="1">
        <f t="shared" si="556"/>
        <v>-6.9468407760014372</v>
      </c>
      <c r="GE1538" s="1">
        <f t="shared" si="548"/>
        <v>1.1041723407296141E-2</v>
      </c>
      <c r="GF1538" s="1">
        <f t="shared" si="549"/>
        <v>0.42230508299837183</v>
      </c>
      <c r="GG1538" s="1" t="str">
        <f t="shared" si="550"/>
        <v/>
      </c>
      <c r="GH1538" s="1">
        <f t="shared" si="551"/>
        <v>1.1041723407296141E-2</v>
      </c>
      <c r="GI1538" s="1" t="str">
        <f t="shared" si="552"/>
        <v/>
      </c>
      <c r="GJ1538" s="1">
        <f t="shared" si="553"/>
        <v>0</v>
      </c>
      <c r="GK1538" s="1" t="str">
        <f t="shared" si="554"/>
        <v/>
      </c>
      <c r="GL1538" s="1" t="str">
        <f t="shared" si="555"/>
        <v/>
      </c>
      <c r="HA1538" s="2"/>
      <c r="HB1538" s="2">
        <f t="shared" si="527"/>
        <v>6.1184000000001095</v>
      </c>
      <c r="HC1538" s="145">
        <f t="shared" si="528"/>
        <v>0.52599453298098364</v>
      </c>
      <c r="HD1538" s="2">
        <f t="shared" si="529"/>
        <v>7.3938827296027299E-4</v>
      </c>
      <c r="HE1538" s="2" t="str">
        <f t="shared" si="525"/>
        <v/>
      </c>
      <c r="HF1538" s="24" t="str">
        <f t="shared" si="526"/>
        <v/>
      </c>
    </row>
    <row r="1539" spans="157:214" ht="20.100000000000001" customHeight="1" x14ac:dyDescent="0.25">
      <c r="FA1539" s="1">
        <v>952</v>
      </c>
      <c r="FB1539" s="1">
        <f t="shared" si="530"/>
        <v>-885.56085970919594</v>
      </c>
      <c r="FC1539" s="1">
        <f t="shared" si="531"/>
        <v>8.491569440242179E-5</v>
      </c>
      <c r="FD1539" s="1">
        <f t="shared" si="532"/>
        <v>0.42387110271251094</v>
      </c>
      <c r="FE1539" s="1" t="str">
        <f t="shared" si="533"/>
        <v/>
      </c>
      <c r="FF1539" s="1">
        <f t="shared" si="534"/>
        <v>8.491569440242179E-5</v>
      </c>
      <c r="FG1539" s="1" t="str">
        <f t="shared" si="535"/>
        <v/>
      </c>
      <c r="FI1539" s="1">
        <f t="shared" si="536"/>
        <v>9.3340102098591764E-158</v>
      </c>
      <c r="FJ1539" s="1" t="str">
        <f t="shared" si="537"/>
        <v/>
      </c>
      <c r="FK1539" s="1" t="str">
        <f t="shared" si="538"/>
        <v/>
      </c>
      <c r="FP1539" s="1">
        <v>952</v>
      </c>
      <c r="FQ1539" s="1">
        <f t="shared" si="539"/>
        <v>-1.8730457562661158</v>
      </c>
      <c r="FR1539" s="1">
        <f t="shared" si="540"/>
        <v>4.0147452397381822E-2</v>
      </c>
      <c r="FS1539" s="1">
        <f t="shared" si="541"/>
        <v>0.42387110271251099</v>
      </c>
      <c r="FT1539" s="1" t="str">
        <f t="shared" si="542"/>
        <v/>
      </c>
      <c r="FU1539" s="1">
        <f t="shared" si="543"/>
        <v>4.0147452397381822E-2</v>
      </c>
      <c r="FV1539" s="1" t="str">
        <f t="shared" si="544"/>
        <v/>
      </c>
      <c r="FW1539" s="1">
        <f t="shared" si="545"/>
        <v>1.951042258896105E-294</v>
      </c>
      <c r="FX1539" s="1" t="str">
        <f t="shared" si="546"/>
        <v/>
      </c>
      <c r="FY1539" s="1" t="str">
        <f t="shared" si="547"/>
        <v/>
      </c>
      <c r="GC1539" s="1">
        <v>952</v>
      </c>
      <c r="GD1539" s="1">
        <f t="shared" si="556"/>
        <v>-6.8050685152666972</v>
      </c>
      <c r="GE1539" s="1">
        <f t="shared" si="548"/>
        <v>1.1050295110050734E-2</v>
      </c>
      <c r="GF1539" s="1">
        <f t="shared" si="549"/>
        <v>0.42387110271251116</v>
      </c>
      <c r="GG1539" s="1" t="str">
        <f t="shared" si="550"/>
        <v/>
      </c>
      <c r="GH1539" s="1">
        <f t="shared" si="551"/>
        <v>1.1050295110050734E-2</v>
      </c>
      <c r="GI1539" s="1" t="str">
        <f t="shared" si="552"/>
        <v/>
      </c>
      <c r="GJ1539" s="1">
        <f t="shared" si="553"/>
        <v>0</v>
      </c>
      <c r="GK1539" s="1" t="str">
        <f t="shared" si="554"/>
        <v/>
      </c>
      <c r="GL1539" s="1" t="str">
        <f t="shared" si="555"/>
        <v/>
      </c>
      <c r="HA1539" s="2"/>
      <c r="HB1539" s="2">
        <f t="shared" si="527"/>
        <v>6.1248000000001097</v>
      </c>
      <c r="HC1539" s="145">
        <f t="shared" si="528"/>
        <v>0.52525514470802337</v>
      </c>
      <c r="HD1539" s="2">
        <f t="shared" si="529"/>
        <v>7.3895388490241576E-4</v>
      </c>
      <c r="HE1539" s="2" t="str">
        <f t="shared" si="525"/>
        <v/>
      </c>
      <c r="HF1539" s="24" t="str">
        <f t="shared" si="526"/>
        <v/>
      </c>
    </row>
    <row r="1540" spans="157:214" ht="20.100000000000001" customHeight="1" x14ac:dyDescent="0.25">
      <c r="FA1540" s="1">
        <v>953</v>
      </c>
      <c r="FB1540" s="1">
        <f t="shared" si="530"/>
        <v>-867.11167513192049</v>
      </c>
      <c r="FC1540" s="1">
        <f t="shared" si="531"/>
        <v>8.4980254860034026E-5</v>
      </c>
      <c r="FD1540" s="1">
        <f t="shared" si="532"/>
        <v>0.42543832559014194</v>
      </c>
      <c r="FE1540" s="1" t="str">
        <f t="shared" si="533"/>
        <v/>
      </c>
      <c r="FF1540" s="1">
        <f t="shared" si="534"/>
        <v>8.4980254860034026E-5</v>
      </c>
      <c r="FG1540" s="1" t="str">
        <f t="shared" si="535"/>
        <v/>
      </c>
      <c r="FI1540" s="1">
        <f t="shared" si="536"/>
        <v>1.0379386784104679E-157</v>
      </c>
      <c r="FJ1540" s="1" t="str">
        <f t="shared" si="537"/>
        <v/>
      </c>
      <c r="FK1540" s="1" t="str">
        <f t="shared" si="538"/>
        <v/>
      </c>
      <c r="FP1540" s="1">
        <v>953</v>
      </c>
      <c r="FQ1540" s="1">
        <f t="shared" si="539"/>
        <v>-1.83402396967724</v>
      </c>
      <c r="FR1540" s="1">
        <f t="shared" si="540"/>
        <v>4.0177976058725938E-2</v>
      </c>
      <c r="FS1540" s="1">
        <f t="shared" si="541"/>
        <v>0.42543832559014194</v>
      </c>
      <c r="FT1540" s="1" t="str">
        <f t="shared" si="542"/>
        <v/>
      </c>
      <c r="FU1540" s="1">
        <f t="shared" si="543"/>
        <v>4.0177976058725938E-2</v>
      </c>
      <c r="FV1540" s="1" t="str">
        <f t="shared" si="544"/>
        <v/>
      </c>
      <c r="FW1540" s="1">
        <f t="shared" si="545"/>
        <v>2.2594412706999677E-294</v>
      </c>
      <c r="FX1540" s="1" t="str">
        <f t="shared" si="546"/>
        <v/>
      </c>
      <c r="FY1540" s="1" t="str">
        <f t="shared" si="547"/>
        <v/>
      </c>
      <c r="GC1540" s="1">
        <v>953</v>
      </c>
      <c r="GD1540" s="1">
        <f t="shared" si="556"/>
        <v>-6.6632962545319856</v>
      </c>
      <c r="GE1540" s="1">
        <f t="shared" si="548"/>
        <v>1.105869652646822E-2</v>
      </c>
      <c r="GF1540" s="1">
        <f t="shared" si="549"/>
        <v>0.425438325590142</v>
      </c>
      <c r="GG1540" s="1" t="str">
        <f t="shared" si="550"/>
        <v/>
      </c>
      <c r="GH1540" s="1">
        <f t="shared" si="551"/>
        <v>1.105869652646822E-2</v>
      </c>
      <c r="GI1540" s="1" t="str">
        <f t="shared" si="552"/>
        <v/>
      </c>
      <c r="GJ1540" s="1">
        <f t="shared" si="553"/>
        <v>0</v>
      </c>
      <c r="GK1540" s="1" t="str">
        <f t="shared" si="554"/>
        <v/>
      </c>
      <c r="GL1540" s="1" t="str">
        <f t="shared" si="555"/>
        <v/>
      </c>
      <c r="HA1540" s="2"/>
      <c r="HB1540" s="2">
        <f t="shared" si="527"/>
        <v>6.1312000000001099</v>
      </c>
      <c r="HC1540" s="145">
        <f t="shared" si="528"/>
        <v>0.52451619082312095</v>
      </c>
      <c r="HD1540" s="2">
        <f t="shared" si="529"/>
        <v>7.3851773820809985E-4</v>
      </c>
      <c r="HE1540" s="2" t="str">
        <f t="shared" si="525"/>
        <v/>
      </c>
      <c r="HF1540" s="24" t="str">
        <f t="shared" si="526"/>
        <v/>
      </c>
    </row>
    <row r="1541" spans="157:214" ht="20.100000000000001" customHeight="1" x14ac:dyDescent="0.25">
      <c r="FA1541" s="1">
        <v>954</v>
      </c>
      <c r="FB1541" s="1">
        <f t="shared" si="530"/>
        <v>-848.66249055464505</v>
      </c>
      <c r="FC1541" s="1">
        <f t="shared" si="531"/>
        <v>8.5043503695299058E-5</v>
      </c>
      <c r="FD1541" s="1">
        <f t="shared" si="532"/>
        <v>0.42700672746105089</v>
      </c>
      <c r="FE1541" s="1" t="str">
        <f t="shared" si="533"/>
        <v/>
      </c>
      <c r="FF1541" s="1">
        <f t="shared" si="534"/>
        <v>8.5043503695299058E-5</v>
      </c>
      <c r="FG1541" s="1" t="str">
        <f t="shared" si="535"/>
        <v/>
      </c>
      <c r="FI1541" s="1">
        <f t="shared" si="536"/>
        <v>1.1541657219030623E-157</v>
      </c>
      <c r="FJ1541" s="1" t="str">
        <f t="shared" si="537"/>
        <v/>
      </c>
      <c r="FK1541" s="1" t="str">
        <f t="shared" si="538"/>
        <v/>
      </c>
      <c r="FP1541" s="1">
        <v>954</v>
      </c>
      <c r="FQ1541" s="1">
        <f t="shared" si="539"/>
        <v>-1.7950021830883642</v>
      </c>
      <c r="FR1541" s="1">
        <f t="shared" si="540"/>
        <v>4.0207879595649969E-2</v>
      </c>
      <c r="FS1541" s="1">
        <f t="shared" si="541"/>
        <v>0.42700672746105078</v>
      </c>
      <c r="FT1541" s="1" t="str">
        <f t="shared" si="542"/>
        <v/>
      </c>
      <c r="FU1541" s="1">
        <f t="shared" si="543"/>
        <v>4.0207879595649969E-2</v>
      </c>
      <c r="FV1541" s="1" t="str">
        <f t="shared" si="544"/>
        <v/>
      </c>
      <c r="FW1541" s="1">
        <f t="shared" si="545"/>
        <v>2.6165466954507683E-294</v>
      </c>
      <c r="FX1541" s="1" t="str">
        <f t="shared" si="546"/>
        <v/>
      </c>
      <c r="FY1541" s="1" t="str">
        <f t="shared" si="547"/>
        <v/>
      </c>
      <c r="GC1541" s="1">
        <v>954</v>
      </c>
      <c r="GD1541" s="1">
        <f t="shared" si="556"/>
        <v>-6.5215239937972456</v>
      </c>
      <c r="GE1541" s="1">
        <f t="shared" si="548"/>
        <v>1.1066927258136428E-2</v>
      </c>
      <c r="GF1541" s="1">
        <f t="shared" si="549"/>
        <v>0.42700672746105106</v>
      </c>
      <c r="GG1541" s="1" t="str">
        <f t="shared" si="550"/>
        <v/>
      </c>
      <c r="GH1541" s="1">
        <f t="shared" si="551"/>
        <v>1.1066927258136428E-2</v>
      </c>
      <c r="GI1541" s="1" t="str">
        <f t="shared" si="552"/>
        <v/>
      </c>
      <c r="GJ1541" s="1">
        <f t="shared" si="553"/>
        <v>0</v>
      </c>
      <c r="GK1541" s="1" t="str">
        <f t="shared" si="554"/>
        <v/>
      </c>
      <c r="GL1541" s="1" t="str">
        <f t="shared" si="555"/>
        <v/>
      </c>
      <c r="HA1541" s="2"/>
      <c r="HB1541" s="2">
        <f t="shared" si="527"/>
        <v>6.1376000000001101</v>
      </c>
      <c r="HC1541" s="145">
        <f t="shared" si="528"/>
        <v>0.52377767308491285</v>
      </c>
      <c r="HD1541" s="2">
        <f t="shared" si="529"/>
        <v>7.3807984049256703E-4</v>
      </c>
      <c r="HE1541" s="2" t="str">
        <f t="shared" si="525"/>
        <v/>
      </c>
      <c r="HF1541" s="24" t="str">
        <f t="shared" si="526"/>
        <v/>
      </c>
    </row>
    <row r="1542" spans="157:214" ht="20.100000000000001" customHeight="1" x14ac:dyDescent="0.25">
      <c r="FA1542" s="1">
        <v>955</v>
      </c>
      <c r="FB1542" s="1">
        <f t="shared" si="530"/>
        <v>-830.2133059773696</v>
      </c>
      <c r="FC1542" s="1">
        <f t="shared" si="531"/>
        <v>8.5105437907307074E-5</v>
      </c>
      <c r="FD1542" s="1">
        <f t="shared" si="532"/>
        <v>0.42857628409909931</v>
      </c>
      <c r="FE1542" s="1" t="str">
        <f t="shared" si="533"/>
        <v/>
      </c>
      <c r="FF1542" s="1">
        <f t="shared" si="534"/>
        <v>8.5105437907307074E-5</v>
      </c>
      <c r="FG1542" s="1" t="str">
        <f t="shared" si="535"/>
        <v/>
      </c>
      <c r="FI1542" s="1">
        <f t="shared" si="536"/>
        <v>1.2833871864666596E-157</v>
      </c>
      <c r="FJ1542" s="1" t="str">
        <f t="shared" si="537"/>
        <v/>
      </c>
      <c r="FK1542" s="1" t="str">
        <f t="shared" si="538"/>
        <v/>
      </c>
      <c r="FP1542" s="1">
        <v>955</v>
      </c>
      <c r="FQ1542" s="1">
        <f t="shared" si="539"/>
        <v>-1.7559803964994884</v>
      </c>
      <c r="FR1542" s="1">
        <f t="shared" si="540"/>
        <v>4.0237161589348057E-2</v>
      </c>
      <c r="FS1542" s="1">
        <f t="shared" si="541"/>
        <v>0.42857628409909909</v>
      </c>
      <c r="FT1542" s="1" t="str">
        <f t="shared" si="542"/>
        <v/>
      </c>
      <c r="FU1542" s="1">
        <f t="shared" si="543"/>
        <v>4.0237161589348057E-2</v>
      </c>
      <c r="FV1542" s="1" t="str">
        <f t="shared" si="544"/>
        <v/>
      </c>
      <c r="FW1542" s="1">
        <f t="shared" si="545"/>
        <v>3.0300442671660659E-294</v>
      </c>
      <c r="FX1542" s="1" t="str">
        <f t="shared" si="546"/>
        <v/>
      </c>
      <c r="FY1542" s="1" t="str">
        <f t="shared" si="547"/>
        <v/>
      </c>
      <c r="GC1542" s="1">
        <v>955</v>
      </c>
      <c r="GD1542" s="1">
        <f t="shared" si="556"/>
        <v>-6.379751733062534</v>
      </c>
      <c r="GE1542" s="1">
        <f t="shared" si="548"/>
        <v>1.1074986914539325E-2</v>
      </c>
      <c r="GF1542" s="1">
        <f t="shared" si="549"/>
        <v>0.42857628409909931</v>
      </c>
      <c r="GG1542" s="1" t="str">
        <f t="shared" si="550"/>
        <v/>
      </c>
      <c r="GH1542" s="1">
        <f t="shared" si="551"/>
        <v>1.1074986914539325E-2</v>
      </c>
      <c r="GI1542" s="1" t="str">
        <f t="shared" si="552"/>
        <v/>
      </c>
      <c r="GJ1542" s="1">
        <f t="shared" si="553"/>
        <v>0</v>
      </c>
      <c r="GK1542" s="1" t="str">
        <f t="shared" si="554"/>
        <v/>
      </c>
      <c r="GL1542" s="1" t="str">
        <f t="shared" si="555"/>
        <v/>
      </c>
      <c r="HA1542" s="2"/>
      <c r="HB1542" s="2">
        <f t="shared" si="527"/>
        <v>6.1440000000001103</v>
      </c>
      <c r="HC1542" s="145">
        <f t="shared" si="528"/>
        <v>0.52303959324442029</v>
      </c>
      <c r="HD1542" s="2">
        <f t="shared" si="529"/>
        <v>7.376401993572923E-4</v>
      </c>
      <c r="HE1542" s="2" t="str">
        <f t="shared" ref="HE1542:HE1605" si="557">IF(HC1542&lt;(1-$HA$586),HD1542,"")</f>
        <v/>
      </c>
      <c r="HF1542" s="24" t="str">
        <f t="shared" ref="HF1542:HF1605" si="558">IF(HC1542&lt;(1-$HA$592),HD1542,"")</f>
        <v/>
      </c>
    </row>
    <row r="1543" spans="157:214" ht="20.100000000000001" customHeight="1" x14ac:dyDescent="0.25">
      <c r="FA1543" s="1">
        <v>956</v>
      </c>
      <c r="FB1543" s="1">
        <f t="shared" si="530"/>
        <v>-811.76412140009779</v>
      </c>
      <c r="FC1543" s="1">
        <f t="shared" si="531"/>
        <v>8.5166054556063244E-5</v>
      </c>
      <c r="FD1543" s="1">
        <f t="shared" si="532"/>
        <v>0.43014697122334572</v>
      </c>
      <c r="FE1543" s="1" t="str">
        <f t="shared" si="533"/>
        <v/>
      </c>
      <c r="FF1543" s="1">
        <f t="shared" si="534"/>
        <v>8.5166054556063244E-5</v>
      </c>
      <c r="FG1543" s="1" t="str">
        <f t="shared" si="535"/>
        <v/>
      </c>
      <c r="FI1543" s="1">
        <f t="shared" si="536"/>
        <v>1.4270535729992073E-157</v>
      </c>
      <c r="FJ1543" s="1" t="str">
        <f t="shared" si="537"/>
        <v/>
      </c>
      <c r="FK1543" s="1" t="str">
        <f t="shared" si="538"/>
        <v/>
      </c>
      <c r="FP1543" s="1">
        <v>956</v>
      </c>
      <c r="FQ1543" s="1">
        <f t="shared" si="539"/>
        <v>-1.7169586099106127</v>
      </c>
      <c r="FR1543" s="1">
        <f t="shared" si="540"/>
        <v>4.0265820649814495E-2</v>
      </c>
      <c r="FS1543" s="1">
        <f t="shared" si="541"/>
        <v>0.43014697122334566</v>
      </c>
      <c r="FT1543" s="1" t="str">
        <f t="shared" si="542"/>
        <v/>
      </c>
      <c r="FU1543" s="1">
        <f t="shared" si="543"/>
        <v>4.0265820649814495E-2</v>
      </c>
      <c r="FV1543" s="1" t="str">
        <f t="shared" si="544"/>
        <v/>
      </c>
      <c r="FW1543" s="1">
        <f t="shared" si="545"/>
        <v>3.508831460730974E-294</v>
      </c>
      <c r="FX1543" s="1" t="str">
        <f t="shared" si="546"/>
        <v/>
      </c>
      <c r="FY1543" s="1" t="str">
        <f t="shared" si="547"/>
        <v/>
      </c>
      <c r="GC1543" s="1">
        <v>956</v>
      </c>
      <c r="GD1543" s="1">
        <f t="shared" si="556"/>
        <v>-6.2379794723278224</v>
      </c>
      <c r="GE1543" s="1">
        <f t="shared" si="548"/>
        <v>1.108287511308792E-2</v>
      </c>
      <c r="GF1543" s="1">
        <f t="shared" si="549"/>
        <v>0.43014697122334589</v>
      </c>
      <c r="GG1543" s="1" t="str">
        <f t="shared" si="550"/>
        <v/>
      </c>
      <c r="GH1543" s="1">
        <f t="shared" si="551"/>
        <v>1.108287511308792E-2</v>
      </c>
      <c r="GI1543" s="1" t="str">
        <f t="shared" si="552"/>
        <v/>
      </c>
      <c r="GJ1543" s="1">
        <f t="shared" si="553"/>
        <v>0</v>
      </c>
      <c r="GK1543" s="1" t="str">
        <f t="shared" si="554"/>
        <v/>
      </c>
      <c r="GL1543" s="1" t="str">
        <f t="shared" si="555"/>
        <v/>
      </c>
      <c r="HA1543" s="2"/>
      <c r="HB1543" s="2">
        <f t="shared" ref="HB1543:HB1606" si="559">HB1542+$HE$579</f>
        <v>6.1504000000001104</v>
      </c>
      <c r="HC1543" s="145">
        <f t="shared" ref="HC1543:HC1606" si="560">_xlfn.CHISQ.DIST.RT(HB1543,7)</f>
        <v>0.52230195304506299</v>
      </c>
      <c r="HD1543" s="2">
        <f t="shared" ref="HD1543:HD1606" si="561">HC1543-HC1544</f>
        <v>7.3719882239420276E-4</v>
      </c>
      <c r="HE1543" s="2" t="str">
        <f t="shared" si="557"/>
        <v/>
      </c>
      <c r="HF1543" s="24" t="str">
        <f t="shared" si="558"/>
        <v/>
      </c>
    </row>
    <row r="1544" spans="157:214" ht="20.100000000000001" customHeight="1" x14ac:dyDescent="0.25">
      <c r="FA1544" s="2">
        <v>957</v>
      </c>
      <c r="FB1544" s="1">
        <f t="shared" si="530"/>
        <v>-793.31493682282235</v>
      </c>
      <c r="FC1544" s="1">
        <f t="shared" si="531"/>
        <v>8.522535076272053E-5</v>
      </c>
      <c r="FD1544" s="1">
        <f t="shared" si="532"/>
        <v>0.43171876449917268</v>
      </c>
      <c r="FE1544" s="1" t="str">
        <f t="shared" si="533"/>
        <v/>
      </c>
      <c r="FF1544" s="1">
        <f t="shared" si="534"/>
        <v>8.522535076272053E-5</v>
      </c>
      <c r="FG1544" s="1" t="str">
        <f t="shared" si="535"/>
        <v/>
      </c>
      <c r="FI1544" s="1">
        <f t="shared" si="536"/>
        <v>1.5867770367624766E-157</v>
      </c>
      <c r="FJ1544" s="1" t="str">
        <f t="shared" si="537"/>
        <v/>
      </c>
      <c r="FK1544" s="1" t="str">
        <f t="shared" si="538"/>
        <v/>
      </c>
      <c r="FP1544" s="2">
        <v>957</v>
      </c>
      <c r="FQ1544" s="1">
        <f t="shared" si="539"/>
        <v>-1.6779368233217298</v>
      </c>
      <c r="FR1544" s="1">
        <f t="shared" si="540"/>
        <v>4.0293855415953678E-2</v>
      </c>
      <c r="FS1544" s="1">
        <f t="shared" si="541"/>
        <v>0.43171876449917279</v>
      </c>
      <c r="FT1544" s="1" t="str">
        <f t="shared" si="542"/>
        <v/>
      </c>
      <c r="FU1544" s="1">
        <f t="shared" si="543"/>
        <v>4.0293855415953678E-2</v>
      </c>
      <c r="FV1544" s="1" t="str">
        <f t="shared" si="544"/>
        <v/>
      </c>
      <c r="FW1544" s="1">
        <f t="shared" si="545"/>
        <v>4.0632083710572385E-294</v>
      </c>
      <c r="FX1544" s="1" t="str">
        <f t="shared" si="546"/>
        <v/>
      </c>
      <c r="FY1544" s="1" t="str">
        <f t="shared" si="547"/>
        <v/>
      </c>
      <c r="GC1544" s="2">
        <v>957</v>
      </c>
      <c r="GD1544" s="1">
        <f t="shared" si="556"/>
        <v>-6.0962072115930823</v>
      </c>
      <c r="GE1544" s="1">
        <f t="shared" si="548"/>
        <v>1.1090591479150523E-2</v>
      </c>
      <c r="GF1544" s="1">
        <f t="shared" si="549"/>
        <v>0.43171876449917296</v>
      </c>
      <c r="GG1544" s="1" t="str">
        <f t="shared" si="550"/>
        <v/>
      </c>
      <c r="GH1544" s="1">
        <f t="shared" si="551"/>
        <v>1.1090591479150523E-2</v>
      </c>
      <c r="GI1544" s="1" t="str">
        <f t="shared" si="552"/>
        <v/>
      </c>
      <c r="GJ1544" s="1">
        <f t="shared" si="553"/>
        <v>0</v>
      </c>
      <c r="GK1544" s="1" t="str">
        <f t="shared" si="554"/>
        <v/>
      </c>
      <c r="GL1544" s="1" t="str">
        <f t="shared" si="555"/>
        <v/>
      </c>
      <c r="HA1544" s="2"/>
      <c r="HB1544" s="2">
        <f t="shared" si="559"/>
        <v>6.1568000000001106</v>
      </c>
      <c r="HC1544" s="145">
        <f t="shared" si="560"/>
        <v>0.52156475422266879</v>
      </c>
      <c r="HD1544" s="2">
        <f t="shared" si="561"/>
        <v>7.367557171839012E-4</v>
      </c>
      <c r="HE1544" s="2" t="str">
        <f t="shared" si="557"/>
        <v/>
      </c>
      <c r="HF1544" s="24" t="str">
        <f t="shared" si="558"/>
        <v/>
      </c>
    </row>
    <row r="1545" spans="157:214" ht="20.100000000000001" customHeight="1" x14ac:dyDescent="0.25">
      <c r="FA1545" s="1">
        <v>958</v>
      </c>
      <c r="FB1545" s="1">
        <f t="shared" si="530"/>
        <v>-774.8657522455469</v>
      </c>
      <c r="FC1545" s="1">
        <f t="shared" si="531"/>
        <v>8.5283323709807294E-5</v>
      </c>
      <c r="FD1545" s="1">
        <f t="shared" si="532"/>
        <v>0.43329163953941535</v>
      </c>
      <c r="FE1545" s="1" t="str">
        <f t="shared" si="533"/>
        <v/>
      </c>
      <c r="FF1545" s="1">
        <f t="shared" si="534"/>
        <v>8.5283323709807294E-5</v>
      </c>
      <c r="FG1545" s="1" t="str">
        <f t="shared" si="535"/>
        <v/>
      </c>
      <c r="FI1545" s="1">
        <f t="shared" si="536"/>
        <v>1.7643493745263116E-157</v>
      </c>
      <c r="FJ1545" s="1" t="str">
        <f t="shared" si="537"/>
        <v/>
      </c>
      <c r="FK1545" s="1" t="str">
        <f t="shared" si="538"/>
        <v/>
      </c>
      <c r="FP1545" s="1">
        <v>958</v>
      </c>
      <c r="FQ1545" s="1">
        <f t="shared" si="539"/>
        <v>-1.638915036732854</v>
      </c>
      <c r="FR1545" s="1">
        <f t="shared" si="540"/>
        <v>4.0321264555687866E-2</v>
      </c>
      <c r="FS1545" s="1">
        <f t="shared" si="541"/>
        <v>0.43329163953941535</v>
      </c>
      <c r="FT1545" s="1" t="str">
        <f t="shared" si="542"/>
        <v/>
      </c>
      <c r="FU1545" s="1">
        <f t="shared" si="543"/>
        <v>4.0321264555687866E-2</v>
      </c>
      <c r="FV1545" s="1" t="str">
        <f t="shared" si="544"/>
        <v/>
      </c>
      <c r="FW1545" s="1">
        <f t="shared" si="545"/>
        <v>4.7050986343762167E-294</v>
      </c>
      <c r="FX1545" s="1" t="str">
        <f t="shared" si="546"/>
        <v/>
      </c>
      <c r="FY1545" s="1" t="str">
        <f t="shared" si="547"/>
        <v/>
      </c>
      <c r="GC1545" s="1">
        <v>958</v>
      </c>
      <c r="GD1545" s="1">
        <f t="shared" si="556"/>
        <v>-5.9544349508583707</v>
      </c>
      <c r="GE1545" s="1">
        <f t="shared" si="548"/>
        <v>1.1098135646082401E-2</v>
      </c>
      <c r="GF1545" s="1">
        <f t="shared" si="549"/>
        <v>0.43329163953941546</v>
      </c>
      <c r="GG1545" s="1" t="str">
        <f t="shared" si="550"/>
        <v/>
      </c>
      <c r="GH1545" s="1">
        <f t="shared" si="551"/>
        <v>1.1098135646082401E-2</v>
      </c>
      <c r="GI1545" s="1" t="str">
        <f t="shared" si="552"/>
        <v/>
      </c>
      <c r="GJ1545" s="1">
        <f t="shared" si="553"/>
        <v>0</v>
      </c>
      <c r="GK1545" s="1" t="str">
        <f t="shared" si="554"/>
        <v/>
      </c>
      <c r="GL1545" s="1" t="str">
        <f t="shared" si="555"/>
        <v/>
      </c>
      <c r="HA1545" s="2"/>
      <c r="HB1545" s="2">
        <f t="shared" si="559"/>
        <v>6.1632000000001108</v>
      </c>
      <c r="HC1545" s="145">
        <f t="shared" si="560"/>
        <v>0.52082799850548489</v>
      </c>
      <c r="HD1545" s="2">
        <f t="shared" si="561"/>
        <v>7.3631089129633231E-4</v>
      </c>
      <c r="HE1545" s="2" t="str">
        <f t="shared" si="557"/>
        <v/>
      </c>
      <c r="HF1545" s="24" t="str">
        <f t="shared" si="558"/>
        <v/>
      </c>
    </row>
    <row r="1546" spans="157:214" ht="20.100000000000001" customHeight="1" x14ac:dyDescent="0.25">
      <c r="FA1546" s="1">
        <v>959</v>
      </c>
      <c r="FB1546" s="1">
        <f t="shared" si="530"/>
        <v>-756.41656766827145</v>
      </c>
      <c r="FC1546" s="1">
        <f t="shared" si="531"/>
        <v>8.5339970641450628E-5</v>
      </c>
      <c r="FD1546" s="1">
        <f t="shared" si="532"/>
        <v>0.43486557190549696</v>
      </c>
      <c r="FE1546" s="1" t="str">
        <f t="shared" si="533"/>
        <v/>
      </c>
      <c r="FF1546" s="1">
        <f t="shared" si="534"/>
        <v>8.5339970641450628E-5</v>
      </c>
      <c r="FG1546" s="1" t="str">
        <f t="shared" si="535"/>
        <v/>
      </c>
      <c r="FI1546" s="1">
        <f t="shared" si="536"/>
        <v>1.9617620099177698E-157</v>
      </c>
      <c r="FJ1546" s="1" t="str">
        <f t="shared" si="537"/>
        <v/>
      </c>
      <c r="FK1546" s="1" t="str">
        <f t="shared" si="538"/>
        <v/>
      </c>
      <c r="FP1546" s="1">
        <v>959</v>
      </c>
      <c r="FQ1546" s="1">
        <f t="shared" si="539"/>
        <v>-1.5998932501439782</v>
      </c>
      <c r="FR1546" s="1">
        <f t="shared" si="540"/>
        <v>4.034804676606267E-2</v>
      </c>
      <c r="FS1546" s="1">
        <f t="shared" si="541"/>
        <v>0.43486557190549685</v>
      </c>
      <c r="FT1546" s="1" t="str">
        <f t="shared" si="542"/>
        <v/>
      </c>
      <c r="FU1546" s="1">
        <f t="shared" si="543"/>
        <v>4.034804676606267E-2</v>
      </c>
      <c r="FV1546" s="1" t="str">
        <f t="shared" si="544"/>
        <v/>
      </c>
      <c r="FW1546" s="1">
        <f t="shared" si="545"/>
        <v>5.448305115849318E-294</v>
      </c>
      <c r="FX1546" s="1" t="str">
        <f t="shared" si="546"/>
        <v/>
      </c>
      <c r="FY1546" s="1" t="str">
        <f t="shared" si="547"/>
        <v/>
      </c>
      <c r="GC1546" s="1">
        <v>959</v>
      </c>
      <c r="GD1546" s="1">
        <f t="shared" si="556"/>
        <v>-5.8126626901236307</v>
      </c>
      <c r="GE1546" s="1">
        <f t="shared" si="548"/>
        <v>1.1105507255254804E-2</v>
      </c>
      <c r="GF1546" s="1">
        <f t="shared" si="549"/>
        <v>0.43486557190549724</v>
      </c>
      <c r="GG1546" s="1" t="str">
        <f t="shared" si="550"/>
        <v/>
      </c>
      <c r="GH1546" s="1">
        <f t="shared" si="551"/>
        <v>1.1105507255254804E-2</v>
      </c>
      <c r="GI1546" s="1" t="str">
        <f t="shared" si="552"/>
        <v/>
      </c>
      <c r="GJ1546" s="1">
        <f t="shared" si="553"/>
        <v>0</v>
      </c>
      <c r="GK1546" s="1" t="str">
        <f t="shared" si="554"/>
        <v/>
      </c>
      <c r="GL1546" s="1" t="str">
        <f t="shared" si="555"/>
        <v/>
      </c>
      <c r="HA1546" s="2"/>
      <c r="HB1546" s="2">
        <f t="shared" si="559"/>
        <v>6.169600000000111</v>
      </c>
      <c r="HC1546" s="145">
        <f t="shared" si="560"/>
        <v>0.52009168761418856</v>
      </c>
      <c r="HD1546" s="2">
        <f t="shared" si="561"/>
        <v>7.3586435229078262E-4</v>
      </c>
      <c r="HE1546" s="2" t="str">
        <f t="shared" si="557"/>
        <v/>
      </c>
      <c r="HF1546" s="24" t="str">
        <f t="shared" si="558"/>
        <v/>
      </c>
    </row>
    <row r="1547" spans="157:214" ht="20.100000000000001" customHeight="1" x14ac:dyDescent="0.25">
      <c r="FA1547" s="1">
        <v>960</v>
      </c>
      <c r="FB1547" s="1">
        <f t="shared" ref="FB1547:FB1610" si="562">$FB$581+(FA1547*$FB$584)</f>
        <v>-737.96738309099601</v>
      </c>
      <c r="FC1547" s="1">
        <f t="shared" ref="FC1547:FC1610" si="563">_xlfn.NORM.DIST($FB1547,$FB$578,$FB$579,0)</f>
        <v>8.5395288863594562E-5</v>
      </c>
      <c r="FD1547" s="1">
        <f t="shared" ref="FD1547:FD1610" si="564">_xlfn.NORM.DIST($FB1547,$FB$578,$FB$579,1)</f>
        <v>0.43644053710856712</v>
      </c>
      <c r="FE1547" s="1" t="str">
        <f t="shared" ref="FE1547:FE1610" si="565">IF(OR(FD1547&lt;$FF$583,FD1547&gt;$FF$584),FC1547,"")</f>
        <v/>
      </c>
      <c r="FF1547" s="1">
        <f t="shared" ref="FF1547:FF1610" si="566">IF(AND(FD1547&gt;$FF$583,FD1547&lt;$FF$584),FC1547,"")</f>
        <v>8.5395288863594562E-5</v>
      </c>
      <c r="FG1547" s="1" t="str">
        <f t="shared" ref="FG1547:FG1610" si="567">IF(FC1547=MAX($FC$587:$FC$2587),FC1547,"")</f>
        <v/>
      </c>
      <c r="FI1547" s="1">
        <f t="shared" ref="FI1547:FI1610" si="568">_xlfn.NORM.DIST(FB1547,$FF$579,$FF$580,0)</f>
        <v>2.1812281985928415E-157</v>
      </c>
      <c r="FJ1547" s="1" t="str">
        <f t="shared" ref="FJ1547:FJ1610" si="569">IF(FI1547=MAX($FI$587:$FI$2587),FC1547,"")</f>
        <v/>
      </c>
      <c r="FK1547" s="1" t="str">
        <f t="shared" ref="FK1547:FK1610" si="570">IF(FJ1547=MIN($FJ$587:$FJ$2587),FJ1547,"")</f>
        <v/>
      </c>
      <c r="FP1547" s="1">
        <v>960</v>
      </c>
      <c r="FQ1547" s="1">
        <f t="shared" ref="FQ1547:FQ1610" si="571">$FQ$581+(FP1547*$FQ$584)</f>
        <v>-1.5608714635551024</v>
      </c>
      <c r="FR1547" s="1">
        <f t="shared" ref="FR1547:FR1610" si="572">_xlfn.NORM.DIST(FQ1547,FQ$578,FQ$579,0)</f>
        <v>4.0374200773350258E-2</v>
      </c>
      <c r="FS1547" s="1">
        <f t="shared" ref="FS1547:FS1610" si="573">_xlfn.NORM.DIST(FQ1547,FQ$578,FQ$579,1)</f>
        <v>0.43644053710856689</v>
      </c>
      <c r="FT1547" s="1" t="str">
        <f t="shared" ref="FT1547:FT1610" si="574">IF(OR(FS1547&lt;$FU$583,FS1547&gt;$FU$584),FR1547,"")</f>
        <v/>
      </c>
      <c r="FU1547" s="1">
        <f t="shared" ref="FU1547:FU1610" si="575">IF(AND(FS1547&gt;$FU$583,FS1547&lt;$FU$584),FR1547,"")</f>
        <v>4.0374200773350258E-2</v>
      </c>
      <c r="FV1547" s="1" t="str">
        <f t="shared" ref="FV1547:FV1610" si="576">IF(FR1547=MAX($FR$587:$FR$2587),FR1547,"")</f>
        <v/>
      </c>
      <c r="FW1547" s="1">
        <f t="shared" ref="FW1547:FW1610" si="577">_xlfn.NORM.DIST(FQ1547,$FU$579,$FU$580,0)</f>
        <v>6.3088058298848233E-294</v>
      </c>
      <c r="FX1547" s="1" t="str">
        <f t="shared" ref="FX1547:FX1610" si="578">IF(FW1547=MAX($FW$587:$FW$2587),FR1547,"")</f>
        <v/>
      </c>
      <c r="FY1547" s="1" t="str">
        <f t="shared" ref="FY1547:FY1610" si="579">IF(FX1547=MIN($FX$587:$FX$2587),FX1547,"")</f>
        <v/>
      </c>
      <c r="GC1547" s="1">
        <v>960</v>
      </c>
      <c r="GD1547" s="1">
        <f t="shared" si="556"/>
        <v>-5.6708904293889191</v>
      </c>
      <c r="GE1547" s="1">
        <f t="shared" ref="GE1547:GE1610" si="580">_xlfn.NORM.DIST(GD1547,GD$578,GD$579,0)</f>
        <v>1.1112705956083378E-2</v>
      </c>
      <c r="GF1547" s="1">
        <f t="shared" ref="GF1547:GF1610" si="581">_xlfn.NORM.DIST(GD1547,GD$578,GD$579,1)</f>
        <v>0.43644053710856723</v>
      </c>
      <c r="GG1547" s="1" t="str">
        <f t="shared" ref="GG1547:GG1610" si="582">IF(OR(GF1547&lt;$FU$583,GF1547&gt;$FU$584),GE1547,"")</f>
        <v/>
      </c>
      <c r="GH1547" s="1">
        <f t="shared" ref="GH1547:GH1610" si="583">IF(AND(GF1547&gt;$GH$583,GF1547&lt;$GH$584),GE1547,"")</f>
        <v>1.1112705956083378E-2</v>
      </c>
      <c r="GI1547" s="1" t="str">
        <f t="shared" ref="GI1547:GI1610" si="584">IF(GE1547=MAX($GE$587:$GE$2587),GE1547,"")</f>
        <v/>
      </c>
      <c r="GJ1547" s="1">
        <f t="shared" ref="GJ1547:GJ1610" si="585">_xlfn.NORM.DIST(GD1547,$GH$579,$GH$580,0)</f>
        <v>0</v>
      </c>
      <c r="GK1547" s="1" t="str">
        <f t="shared" ref="GK1547:GK1610" si="586">IF(GJ1547=MAX($GJ$587:$GJ$2587),GE1547,"")</f>
        <v/>
      </c>
      <c r="GL1547" s="1" t="str">
        <f t="shared" ref="GL1547:GL1610" si="587">IF(GK1547=MIN($GK$587:$GK$2587),GK1547,"")</f>
        <v/>
      </c>
      <c r="HA1547" s="2"/>
      <c r="HB1547" s="2">
        <f t="shared" si="559"/>
        <v>6.1760000000001112</v>
      </c>
      <c r="HC1547" s="145">
        <f t="shared" si="560"/>
        <v>0.51935582326189778</v>
      </c>
      <c r="HD1547" s="2">
        <f t="shared" si="561"/>
        <v>7.3541610771454824E-4</v>
      </c>
      <c r="HE1547" s="2" t="str">
        <f t="shared" si="557"/>
        <v/>
      </c>
      <c r="HF1547" s="24" t="str">
        <f t="shared" si="558"/>
        <v/>
      </c>
    </row>
    <row r="1548" spans="157:214" ht="20.100000000000001" customHeight="1" x14ac:dyDescent="0.25">
      <c r="FA1548" s="1">
        <v>961</v>
      </c>
      <c r="FB1548" s="1">
        <f t="shared" si="562"/>
        <v>-719.51819851372056</v>
      </c>
      <c r="FC1548" s="1">
        <f t="shared" si="563"/>
        <v>8.5449275744213664E-5</v>
      </c>
      <c r="FD1548" s="1">
        <f t="shared" si="564"/>
        <v>0.43801651061064412</v>
      </c>
      <c r="FE1548" s="1" t="str">
        <f t="shared" si="565"/>
        <v/>
      </c>
      <c r="FF1548" s="1">
        <f t="shared" si="566"/>
        <v>8.5449275744213664E-5</v>
      </c>
      <c r="FG1548" s="1" t="str">
        <f t="shared" si="567"/>
        <v/>
      </c>
      <c r="FI1548" s="1">
        <f t="shared" si="568"/>
        <v>2.4252076993993267E-157</v>
      </c>
      <c r="FJ1548" s="1" t="str">
        <f t="shared" si="569"/>
        <v/>
      </c>
      <c r="FK1548" s="1" t="str">
        <f t="shared" si="570"/>
        <v/>
      </c>
      <c r="FP1548" s="1">
        <v>961</v>
      </c>
      <c r="FQ1548" s="1">
        <f t="shared" si="571"/>
        <v>-1.5218496769662195</v>
      </c>
      <c r="FR1548" s="1">
        <f t="shared" si="572"/>
        <v>4.0399725333150324E-2</v>
      </c>
      <c r="FS1548" s="1">
        <f t="shared" si="573"/>
        <v>0.43801651061064406</v>
      </c>
      <c r="FT1548" s="1" t="str">
        <f t="shared" si="574"/>
        <v/>
      </c>
      <c r="FU1548" s="1">
        <f t="shared" si="575"/>
        <v>4.0399725333150324E-2</v>
      </c>
      <c r="FV1548" s="1" t="str">
        <f t="shared" si="576"/>
        <v/>
      </c>
      <c r="FW1548" s="1">
        <f t="shared" si="577"/>
        <v>7.305096418333661E-294</v>
      </c>
      <c r="FX1548" s="1" t="str">
        <f t="shared" si="578"/>
        <v/>
      </c>
      <c r="FY1548" s="1" t="str">
        <f t="shared" si="579"/>
        <v/>
      </c>
      <c r="GC1548" s="1">
        <v>961</v>
      </c>
      <c r="GD1548" s="1">
        <f t="shared" ref="GD1548:GD1611" si="588">$GD$581+(GC1548*$GD$584)</f>
        <v>-5.5291181686542075</v>
      </c>
      <c r="GE1548" s="1">
        <f t="shared" si="580"/>
        <v>1.1119731406055971E-2</v>
      </c>
      <c r="GF1548" s="1">
        <f t="shared" si="581"/>
        <v>0.43801651061064401</v>
      </c>
      <c r="GG1548" s="1" t="str">
        <f t="shared" si="582"/>
        <v/>
      </c>
      <c r="GH1548" s="1">
        <f t="shared" si="583"/>
        <v>1.1119731406055971E-2</v>
      </c>
      <c r="GI1548" s="1" t="str">
        <f t="shared" si="584"/>
        <v/>
      </c>
      <c r="GJ1548" s="1">
        <f t="shared" si="585"/>
        <v>0</v>
      </c>
      <c r="GK1548" s="1" t="str">
        <f t="shared" si="586"/>
        <v/>
      </c>
      <c r="GL1548" s="1" t="str">
        <f t="shared" si="587"/>
        <v/>
      </c>
      <c r="HA1548" s="2"/>
      <c r="HB1548" s="2">
        <f t="shared" si="559"/>
        <v>6.1824000000001114</v>
      </c>
      <c r="HC1548" s="145">
        <f t="shared" si="560"/>
        <v>0.51862040715418323</v>
      </c>
      <c r="HD1548" s="2">
        <f t="shared" si="561"/>
        <v>7.3496616510515533E-4</v>
      </c>
      <c r="HE1548" s="2" t="str">
        <f t="shared" si="557"/>
        <v/>
      </c>
      <c r="HF1548" s="24" t="str">
        <f t="shared" si="558"/>
        <v/>
      </c>
    </row>
    <row r="1549" spans="157:214" ht="20.100000000000001" customHeight="1" x14ac:dyDescent="0.25">
      <c r="FA1549" s="1">
        <v>962</v>
      </c>
      <c r="FB1549" s="1">
        <f t="shared" si="562"/>
        <v>-701.06901393644875</v>
      </c>
      <c r="FC1549" s="1">
        <f t="shared" si="563"/>
        <v>8.5501928713521675E-5</v>
      </c>
      <c r="FD1549" s="1">
        <f t="shared" si="564"/>
        <v>0.43959346782576103</v>
      </c>
      <c r="FE1549" s="1" t="str">
        <f t="shared" si="565"/>
        <v/>
      </c>
      <c r="FF1549" s="1">
        <f t="shared" si="566"/>
        <v>8.5501928713521675E-5</v>
      </c>
      <c r="FG1549" s="1" t="str">
        <f t="shared" si="567"/>
        <v/>
      </c>
      <c r="FI1549" s="1">
        <f t="shared" si="568"/>
        <v>2.6964341849494119E-157</v>
      </c>
      <c r="FJ1549" s="1" t="str">
        <f t="shared" si="569"/>
        <v/>
      </c>
      <c r="FK1549" s="1" t="str">
        <f t="shared" si="570"/>
        <v/>
      </c>
      <c r="FP1549" s="1">
        <v>962</v>
      </c>
      <c r="FQ1549" s="1">
        <f t="shared" si="571"/>
        <v>-1.4828278903773437</v>
      </c>
      <c r="FR1549" s="1">
        <f t="shared" si="572"/>
        <v>4.0424619230488741E-2</v>
      </c>
      <c r="FS1549" s="1">
        <f t="shared" si="573"/>
        <v>0.4395934678257612</v>
      </c>
      <c r="FT1549" s="1" t="str">
        <f t="shared" si="574"/>
        <v/>
      </c>
      <c r="FU1549" s="1">
        <f t="shared" si="575"/>
        <v>4.0424619230488741E-2</v>
      </c>
      <c r="FV1549" s="1" t="str">
        <f t="shared" si="576"/>
        <v/>
      </c>
      <c r="FW1549" s="1">
        <f t="shared" si="577"/>
        <v>8.4585865052720081E-294</v>
      </c>
      <c r="FX1549" s="1" t="str">
        <f t="shared" si="578"/>
        <v/>
      </c>
      <c r="FY1549" s="1" t="str">
        <f t="shared" si="579"/>
        <v/>
      </c>
      <c r="GC1549" s="1">
        <v>962</v>
      </c>
      <c r="GD1549" s="1">
        <f t="shared" si="588"/>
        <v>-5.3873459079194674</v>
      </c>
      <c r="GE1549" s="1">
        <f t="shared" si="580"/>
        <v>1.1126583270759766E-2</v>
      </c>
      <c r="GF1549" s="1">
        <f t="shared" si="581"/>
        <v>0.43959346782576142</v>
      </c>
      <c r="GG1549" s="1" t="str">
        <f t="shared" si="582"/>
        <v/>
      </c>
      <c r="GH1549" s="1">
        <f t="shared" si="583"/>
        <v>1.1126583270759766E-2</v>
      </c>
      <c r="GI1549" s="1" t="str">
        <f t="shared" si="584"/>
        <v/>
      </c>
      <c r="GJ1549" s="1">
        <f t="shared" si="585"/>
        <v>0</v>
      </c>
      <c r="GK1549" s="1" t="str">
        <f t="shared" si="586"/>
        <v/>
      </c>
      <c r="GL1549" s="1" t="str">
        <f t="shared" si="587"/>
        <v/>
      </c>
      <c r="HA1549" s="2"/>
      <c r="HB1549" s="2">
        <f t="shared" si="559"/>
        <v>6.1888000000001115</v>
      </c>
      <c r="HC1549" s="145">
        <f t="shared" si="560"/>
        <v>0.51788544098907807</v>
      </c>
      <c r="HD1549" s="2">
        <f t="shared" si="561"/>
        <v>7.345145319873625E-4</v>
      </c>
      <c r="HE1549" s="2" t="str">
        <f t="shared" si="557"/>
        <v/>
      </c>
      <c r="HF1549" s="24" t="str">
        <f t="shared" si="558"/>
        <v/>
      </c>
    </row>
    <row r="1550" spans="157:214" ht="20.100000000000001" customHeight="1" x14ac:dyDescent="0.25">
      <c r="FA1550" s="2">
        <v>963</v>
      </c>
      <c r="FB1550" s="1">
        <f t="shared" si="562"/>
        <v>-682.61982935917331</v>
      </c>
      <c r="FC1550" s="1">
        <f t="shared" si="563"/>
        <v>8.5553245264175491E-5</v>
      </c>
      <c r="FD1550" s="1">
        <f t="shared" si="564"/>
        <v>0.44117138412111712</v>
      </c>
      <c r="FE1550" s="1" t="str">
        <f t="shared" si="565"/>
        <v/>
      </c>
      <c r="FF1550" s="1">
        <f t="shared" si="566"/>
        <v>8.5553245264175491E-5</v>
      </c>
      <c r="FG1550" s="1" t="str">
        <f t="shared" si="567"/>
        <v/>
      </c>
      <c r="FI1550" s="1">
        <f t="shared" si="568"/>
        <v>2.9979456952809733E-157</v>
      </c>
      <c r="FJ1550" s="1" t="str">
        <f t="shared" si="569"/>
        <v/>
      </c>
      <c r="FK1550" s="1" t="str">
        <f t="shared" si="570"/>
        <v/>
      </c>
      <c r="FP1550" s="2">
        <v>963</v>
      </c>
      <c r="FQ1550" s="1">
        <f t="shared" si="571"/>
        <v>-1.443806103788468</v>
      </c>
      <c r="FR1550" s="1">
        <f t="shared" si="572"/>
        <v>4.0448881279914001E-2</v>
      </c>
      <c r="FS1550" s="1">
        <f t="shared" si="573"/>
        <v>0.44117138412111717</v>
      </c>
      <c r="FT1550" s="1" t="str">
        <f t="shared" si="574"/>
        <v/>
      </c>
      <c r="FU1550" s="1">
        <f t="shared" si="575"/>
        <v>4.0448881279914001E-2</v>
      </c>
      <c r="FV1550" s="1" t="str">
        <f t="shared" si="576"/>
        <v/>
      </c>
      <c r="FW1550" s="1">
        <f t="shared" si="577"/>
        <v>9.794058396518773E-294</v>
      </c>
      <c r="FX1550" s="1" t="str">
        <f t="shared" si="578"/>
        <v/>
      </c>
      <c r="FY1550" s="1" t="str">
        <f t="shared" si="579"/>
        <v/>
      </c>
      <c r="GC1550" s="2">
        <v>963</v>
      </c>
      <c r="GD1550" s="1">
        <f t="shared" si="588"/>
        <v>-5.2455736471847558</v>
      </c>
      <c r="GE1550" s="1">
        <f t="shared" si="580"/>
        <v>1.1133261223907827E-2</v>
      </c>
      <c r="GF1550" s="1">
        <f t="shared" si="581"/>
        <v>0.44117138412111728</v>
      </c>
      <c r="GG1550" s="1" t="str">
        <f t="shared" si="582"/>
        <v/>
      </c>
      <c r="GH1550" s="1">
        <f t="shared" si="583"/>
        <v>1.1133261223907827E-2</v>
      </c>
      <c r="GI1550" s="1" t="str">
        <f t="shared" si="584"/>
        <v/>
      </c>
      <c r="GJ1550" s="1">
        <f t="shared" si="585"/>
        <v>0</v>
      </c>
      <c r="GK1550" s="1" t="str">
        <f t="shared" si="586"/>
        <v/>
      </c>
      <c r="GL1550" s="1" t="str">
        <f t="shared" si="587"/>
        <v/>
      </c>
      <c r="HA1550" s="2"/>
      <c r="HB1550" s="2">
        <f t="shared" si="559"/>
        <v>6.1952000000001117</v>
      </c>
      <c r="HC1550" s="145">
        <f t="shared" si="560"/>
        <v>0.51715092645709071</v>
      </c>
      <c r="HD1550" s="2">
        <f t="shared" si="561"/>
        <v>7.3406121587671347E-4</v>
      </c>
      <c r="HE1550" s="2" t="str">
        <f t="shared" si="557"/>
        <v/>
      </c>
      <c r="HF1550" s="24" t="str">
        <f t="shared" si="558"/>
        <v/>
      </c>
    </row>
    <row r="1551" spans="157:214" ht="20.100000000000001" customHeight="1" x14ac:dyDescent="0.25">
      <c r="FA1551" s="1">
        <v>964</v>
      </c>
      <c r="FB1551" s="1">
        <f t="shared" si="562"/>
        <v>-664.17064478189786</v>
      </c>
      <c r="FC1551" s="1">
        <f t="shared" si="563"/>
        <v>8.5603222951474042E-5</v>
      </c>
      <c r="FD1551" s="1">
        <f t="shared" si="564"/>
        <v>0.44275023481822978</v>
      </c>
      <c r="FE1551" s="1" t="str">
        <f t="shared" si="565"/>
        <v/>
      </c>
      <c r="FF1551" s="1">
        <f t="shared" si="566"/>
        <v>8.5603222951474042E-5</v>
      </c>
      <c r="FG1551" s="1" t="str">
        <f t="shared" si="567"/>
        <v/>
      </c>
      <c r="FI1551" s="1">
        <f t="shared" si="568"/>
        <v>3.3331184719123255E-157</v>
      </c>
      <c r="FJ1551" s="1" t="str">
        <f t="shared" si="569"/>
        <v/>
      </c>
      <c r="FK1551" s="1" t="str">
        <f t="shared" si="570"/>
        <v/>
      </c>
      <c r="FP1551" s="1">
        <v>964</v>
      </c>
      <c r="FQ1551" s="1">
        <f t="shared" si="571"/>
        <v>-1.4047843171995922</v>
      </c>
      <c r="FR1551" s="1">
        <f t="shared" si="572"/>
        <v>4.0472510325591238E-2</v>
      </c>
      <c r="FS1551" s="1">
        <f t="shared" si="573"/>
        <v>0.44275023481822973</v>
      </c>
      <c r="FT1551" s="1" t="str">
        <f t="shared" si="574"/>
        <v/>
      </c>
      <c r="FU1551" s="1">
        <f t="shared" si="575"/>
        <v>4.0472510325591238E-2</v>
      </c>
      <c r="FV1551" s="1" t="str">
        <f t="shared" si="576"/>
        <v/>
      </c>
      <c r="FW1551" s="1">
        <f t="shared" si="577"/>
        <v>1.1340197921916291E-293</v>
      </c>
      <c r="FX1551" s="1" t="str">
        <f t="shared" si="578"/>
        <v/>
      </c>
      <c r="FY1551" s="1" t="str">
        <f t="shared" si="579"/>
        <v/>
      </c>
      <c r="GC1551" s="1">
        <v>964</v>
      </c>
      <c r="GD1551" s="1">
        <f t="shared" si="588"/>
        <v>-5.1038013864500158</v>
      </c>
      <c r="GE1551" s="1">
        <f t="shared" si="580"/>
        <v>1.1139764947364995E-2</v>
      </c>
      <c r="GF1551" s="1">
        <f t="shared" si="581"/>
        <v>0.44275023481823012</v>
      </c>
      <c r="GG1551" s="1" t="str">
        <f t="shared" si="582"/>
        <v/>
      </c>
      <c r="GH1551" s="1">
        <f t="shared" si="583"/>
        <v>1.1139764947364995E-2</v>
      </c>
      <c r="GI1551" s="1" t="str">
        <f t="shared" si="584"/>
        <v/>
      </c>
      <c r="GJ1551" s="1">
        <f t="shared" si="585"/>
        <v>0</v>
      </c>
      <c r="GK1551" s="1" t="str">
        <f t="shared" si="586"/>
        <v/>
      </c>
      <c r="GL1551" s="1" t="str">
        <f t="shared" si="587"/>
        <v/>
      </c>
      <c r="HA1551" s="2"/>
      <c r="HB1551" s="2">
        <f t="shared" si="559"/>
        <v>6.2016000000001119</v>
      </c>
      <c r="HC1551" s="145">
        <f t="shared" si="560"/>
        <v>0.516416865241214</v>
      </c>
      <c r="HD1551" s="2">
        <f t="shared" si="561"/>
        <v>7.3360622427509625E-4</v>
      </c>
      <c r="HE1551" s="2" t="str">
        <f t="shared" si="557"/>
        <v/>
      </c>
      <c r="HF1551" s="24" t="str">
        <f t="shared" si="558"/>
        <v/>
      </c>
    </row>
    <row r="1552" spans="157:214" ht="20.100000000000001" customHeight="1" x14ac:dyDescent="0.25">
      <c r="FA1552" s="1">
        <v>965</v>
      </c>
      <c r="FB1552" s="1">
        <f t="shared" si="562"/>
        <v>-645.72146020462242</v>
      </c>
      <c r="FC1552" s="1">
        <f t="shared" si="563"/>
        <v>8.5651859393552426E-5</v>
      </c>
      <c r="FD1552" s="1">
        <f t="shared" si="564"/>
        <v>0.44432999519409344</v>
      </c>
      <c r="FE1552" s="1" t="str">
        <f t="shared" si="565"/>
        <v/>
      </c>
      <c r="FF1552" s="1">
        <f t="shared" si="566"/>
        <v>8.5651859393552426E-5</v>
      </c>
      <c r="FG1552" s="1" t="str">
        <f t="shared" si="567"/>
        <v/>
      </c>
      <c r="FI1552" s="1">
        <f t="shared" si="568"/>
        <v>3.7057045469005971E-157</v>
      </c>
      <c r="FJ1552" s="1" t="str">
        <f t="shared" si="569"/>
        <v/>
      </c>
      <c r="FK1552" s="1" t="str">
        <f t="shared" si="570"/>
        <v/>
      </c>
      <c r="FP1552" s="1">
        <v>965</v>
      </c>
      <c r="FQ1552" s="1">
        <f t="shared" si="571"/>
        <v>-1.3657625306107093</v>
      </c>
      <c r="FR1552" s="1">
        <f t="shared" si="572"/>
        <v>4.0495505241394038E-2</v>
      </c>
      <c r="FS1552" s="1">
        <f t="shared" si="573"/>
        <v>0.44432999519409355</v>
      </c>
      <c r="FT1552" s="1" t="str">
        <f t="shared" si="574"/>
        <v/>
      </c>
      <c r="FU1552" s="1">
        <f t="shared" si="575"/>
        <v>4.0495505241394038E-2</v>
      </c>
      <c r="FV1552" s="1" t="str">
        <f t="shared" si="576"/>
        <v/>
      </c>
      <c r="FW1552" s="1">
        <f t="shared" si="577"/>
        <v>1.3130208756866647E-293</v>
      </c>
      <c r="FX1552" s="1" t="str">
        <f t="shared" si="578"/>
        <v/>
      </c>
      <c r="FY1552" s="1" t="str">
        <f t="shared" si="579"/>
        <v/>
      </c>
      <c r="GC1552" s="1">
        <v>965</v>
      </c>
      <c r="GD1552" s="1">
        <f t="shared" si="588"/>
        <v>-4.9620291257153042</v>
      </c>
      <c r="GE1552" s="1">
        <f t="shared" si="580"/>
        <v>1.1146094131173135E-2</v>
      </c>
      <c r="GF1552" s="1">
        <f t="shared" si="581"/>
        <v>0.44432999519409361</v>
      </c>
      <c r="GG1552" s="1" t="str">
        <f t="shared" si="582"/>
        <v/>
      </c>
      <c r="GH1552" s="1">
        <f t="shared" si="583"/>
        <v>1.1146094131173135E-2</v>
      </c>
      <c r="GI1552" s="1" t="str">
        <f t="shared" si="584"/>
        <v/>
      </c>
      <c r="GJ1552" s="1">
        <f t="shared" si="585"/>
        <v>0</v>
      </c>
      <c r="GK1552" s="1" t="str">
        <f t="shared" si="586"/>
        <v/>
      </c>
      <c r="GL1552" s="1" t="str">
        <f t="shared" si="587"/>
        <v/>
      </c>
      <c r="HA1552" s="2"/>
      <c r="HB1552" s="2">
        <f t="shared" si="559"/>
        <v>6.2080000000001121</v>
      </c>
      <c r="HC1552" s="145">
        <f t="shared" si="560"/>
        <v>0.5156832590169389</v>
      </c>
      <c r="HD1552" s="2">
        <f t="shared" si="561"/>
        <v>7.3314956467607217E-4</v>
      </c>
      <c r="HE1552" s="2" t="str">
        <f t="shared" si="557"/>
        <v/>
      </c>
      <c r="HF1552" s="24" t="str">
        <f t="shared" si="558"/>
        <v/>
      </c>
    </row>
    <row r="1553" spans="157:214" ht="20.100000000000001" customHeight="1" x14ac:dyDescent="0.25">
      <c r="FA1553" s="1">
        <v>966</v>
      </c>
      <c r="FB1553" s="1">
        <f t="shared" si="562"/>
        <v>-627.27227562734697</v>
      </c>
      <c r="FC1553" s="1">
        <f t="shared" si="563"/>
        <v>8.5699152271571133E-5</v>
      </c>
      <c r="FD1553" s="1">
        <f t="shared" si="564"/>
        <v>0.44591064048234008</v>
      </c>
      <c r="FE1553" s="1" t="str">
        <f t="shared" si="565"/>
        <v/>
      </c>
      <c r="FF1553" s="1">
        <f t="shared" si="566"/>
        <v>8.5699152271571133E-5</v>
      </c>
      <c r="FG1553" s="1" t="str">
        <f t="shared" si="567"/>
        <v/>
      </c>
      <c r="FI1553" s="1">
        <f t="shared" si="568"/>
        <v>4.1198735029847387E-157</v>
      </c>
      <c r="FJ1553" s="1" t="str">
        <f t="shared" si="569"/>
        <v/>
      </c>
      <c r="FK1553" s="1" t="str">
        <f t="shared" si="570"/>
        <v/>
      </c>
      <c r="FP1553" s="1">
        <v>966</v>
      </c>
      <c r="FQ1553" s="1">
        <f t="shared" si="571"/>
        <v>-1.3267407440218335</v>
      </c>
      <c r="FR1553" s="1">
        <f t="shared" si="572"/>
        <v>4.0517864930993866E-2</v>
      </c>
      <c r="FS1553" s="1">
        <f t="shared" si="573"/>
        <v>0.44591064048234003</v>
      </c>
      <c r="FT1553" s="1" t="str">
        <f t="shared" si="574"/>
        <v/>
      </c>
      <c r="FU1553" s="1">
        <f t="shared" si="575"/>
        <v>4.0517864930993866E-2</v>
      </c>
      <c r="FV1553" s="1" t="str">
        <f t="shared" si="576"/>
        <v/>
      </c>
      <c r="FW1553" s="1">
        <f t="shared" si="577"/>
        <v>1.5202523339535073E-293</v>
      </c>
      <c r="FX1553" s="1" t="str">
        <f t="shared" si="578"/>
        <v/>
      </c>
      <c r="FY1553" s="1" t="str">
        <f t="shared" si="579"/>
        <v/>
      </c>
      <c r="GC1553" s="1">
        <v>966</v>
      </c>
      <c r="GD1553" s="1">
        <f t="shared" si="588"/>
        <v>-4.8202568649805926</v>
      </c>
      <c r="GE1553" s="1">
        <f t="shared" si="580"/>
        <v>1.1152248473575774E-2</v>
      </c>
      <c r="GF1553" s="1">
        <f t="shared" si="581"/>
        <v>0.44591064048234003</v>
      </c>
      <c r="GG1553" s="1" t="str">
        <f t="shared" si="582"/>
        <v/>
      </c>
      <c r="GH1553" s="1">
        <f t="shared" si="583"/>
        <v>1.1152248473575774E-2</v>
      </c>
      <c r="GI1553" s="1" t="str">
        <f t="shared" si="584"/>
        <v/>
      </c>
      <c r="GJ1553" s="1">
        <f t="shared" si="585"/>
        <v>0</v>
      </c>
      <c r="GK1553" s="1" t="str">
        <f t="shared" si="586"/>
        <v/>
      </c>
      <c r="GL1553" s="1" t="str">
        <f t="shared" si="587"/>
        <v/>
      </c>
      <c r="HA1553" s="2"/>
      <c r="HB1553" s="2">
        <f t="shared" si="559"/>
        <v>6.2144000000001123</v>
      </c>
      <c r="HC1553" s="145">
        <f t="shared" si="560"/>
        <v>0.51495010945226283</v>
      </c>
      <c r="HD1553" s="2">
        <f t="shared" si="561"/>
        <v>7.3269124456010193E-4</v>
      </c>
      <c r="HE1553" s="2" t="str">
        <f t="shared" si="557"/>
        <v/>
      </c>
      <c r="HF1553" s="24" t="str">
        <f t="shared" si="558"/>
        <v/>
      </c>
    </row>
    <row r="1554" spans="157:214" ht="20.100000000000001" customHeight="1" x14ac:dyDescent="0.25">
      <c r="FA1554" s="1">
        <v>967</v>
      </c>
      <c r="FB1554" s="1">
        <f t="shared" si="562"/>
        <v>-608.82309105007153</v>
      </c>
      <c r="FC1554" s="1">
        <f t="shared" si="563"/>
        <v>8.5745099329900302E-5</v>
      </c>
      <c r="FD1554" s="1">
        <f t="shared" si="564"/>
        <v>0.44749214587440367</v>
      </c>
      <c r="FE1554" s="1" t="str">
        <f t="shared" si="565"/>
        <v/>
      </c>
      <c r="FF1554" s="1">
        <f t="shared" si="566"/>
        <v>8.5745099329900302E-5</v>
      </c>
      <c r="FG1554" s="1" t="str">
        <f t="shared" si="567"/>
        <v/>
      </c>
      <c r="FI1554" s="1">
        <f t="shared" si="568"/>
        <v>4.5802588668978541E-157</v>
      </c>
      <c r="FJ1554" s="1" t="str">
        <f t="shared" si="569"/>
        <v/>
      </c>
      <c r="FK1554" s="1" t="str">
        <f t="shared" si="570"/>
        <v/>
      </c>
      <c r="FP1554" s="1">
        <v>967</v>
      </c>
      <c r="FQ1554" s="1">
        <f t="shared" si="571"/>
        <v>-1.2877189574329577</v>
      </c>
      <c r="FR1554" s="1">
        <f t="shared" si="572"/>
        <v>4.0539588327947171E-2</v>
      </c>
      <c r="FS1554" s="1">
        <f t="shared" si="573"/>
        <v>0.44749214587440356</v>
      </c>
      <c r="FT1554" s="1" t="str">
        <f t="shared" si="574"/>
        <v/>
      </c>
      <c r="FU1554" s="1">
        <f t="shared" si="575"/>
        <v>4.0539588327947171E-2</v>
      </c>
      <c r="FV1554" s="1" t="str">
        <f t="shared" si="576"/>
        <v/>
      </c>
      <c r="FW1554" s="1">
        <f t="shared" si="577"/>
        <v>1.7601625559106865E-293</v>
      </c>
      <c r="FX1554" s="1" t="str">
        <f t="shared" si="578"/>
        <v/>
      </c>
      <c r="FY1554" s="1" t="str">
        <f t="shared" si="579"/>
        <v/>
      </c>
      <c r="GC1554" s="1">
        <v>967</v>
      </c>
      <c r="GD1554" s="1">
        <f t="shared" si="588"/>
        <v>-4.6784846042458526</v>
      </c>
      <c r="GE1554" s="1">
        <f t="shared" si="580"/>
        <v>1.1158227681042064E-2</v>
      </c>
      <c r="GF1554" s="1">
        <f t="shared" si="581"/>
        <v>0.44749214587440378</v>
      </c>
      <c r="GG1554" s="1" t="str">
        <f t="shared" si="582"/>
        <v/>
      </c>
      <c r="GH1554" s="1">
        <f t="shared" si="583"/>
        <v>1.1158227681042064E-2</v>
      </c>
      <c r="GI1554" s="1" t="str">
        <f t="shared" si="584"/>
        <v/>
      </c>
      <c r="GJ1554" s="1">
        <f t="shared" si="585"/>
        <v>0</v>
      </c>
      <c r="GK1554" s="1" t="str">
        <f t="shared" si="586"/>
        <v/>
      </c>
      <c r="GL1554" s="1" t="str">
        <f t="shared" si="587"/>
        <v/>
      </c>
      <c r="HA1554" s="2"/>
      <c r="HB1554" s="2">
        <f t="shared" si="559"/>
        <v>6.2208000000001125</v>
      </c>
      <c r="HC1554" s="145">
        <f t="shared" si="560"/>
        <v>0.51421741820770273</v>
      </c>
      <c r="HD1554" s="2">
        <f t="shared" si="561"/>
        <v>7.3223127139554478E-4</v>
      </c>
      <c r="HE1554" s="2" t="str">
        <f t="shared" si="557"/>
        <v/>
      </c>
      <c r="HF1554" s="24" t="str">
        <f t="shared" si="558"/>
        <v/>
      </c>
    </row>
    <row r="1555" spans="157:214" ht="20.100000000000001" customHeight="1" x14ac:dyDescent="0.25">
      <c r="FA1555" s="1">
        <v>968</v>
      </c>
      <c r="FB1555" s="1">
        <f t="shared" si="562"/>
        <v>-590.37390647279608</v>
      </c>
      <c r="FC1555" s="1">
        <f t="shared" si="563"/>
        <v>8.5789698376298945E-5</v>
      </c>
      <c r="FD1555" s="1">
        <f t="shared" si="564"/>
        <v>0.44907448652068838</v>
      </c>
      <c r="FE1555" s="1" t="str">
        <f t="shared" si="565"/>
        <v/>
      </c>
      <c r="FF1555" s="1">
        <f t="shared" si="566"/>
        <v>8.5789698376298945E-5</v>
      </c>
      <c r="FG1555" s="1" t="str">
        <f t="shared" si="567"/>
        <v/>
      </c>
      <c r="FI1555" s="1">
        <f t="shared" si="568"/>
        <v>5.0920096490681145E-157</v>
      </c>
      <c r="FJ1555" s="1" t="str">
        <f t="shared" si="569"/>
        <v/>
      </c>
      <c r="FK1555" s="1" t="str">
        <f t="shared" si="570"/>
        <v/>
      </c>
      <c r="FP1555" s="1">
        <v>968</v>
      </c>
      <c r="FQ1555" s="1">
        <f t="shared" si="571"/>
        <v>-1.2486971708440819</v>
      </c>
      <c r="FR1555" s="1">
        <f t="shared" si="572"/>
        <v>4.0560674395780198E-2</v>
      </c>
      <c r="FS1555" s="1">
        <f t="shared" si="573"/>
        <v>0.4490744865206881</v>
      </c>
      <c r="FT1555" s="1" t="str">
        <f t="shared" si="574"/>
        <v/>
      </c>
      <c r="FU1555" s="1">
        <f t="shared" si="575"/>
        <v>4.0560674395780198E-2</v>
      </c>
      <c r="FV1555" s="1" t="str">
        <f t="shared" si="576"/>
        <v/>
      </c>
      <c r="FW1555" s="1">
        <f t="shared" si="577"/>
        <v>2.037900277260947E-293</v>
      </c>
      <c r="FX1555" s="1" t="str">
        <f t="shared" si="578"/>
        <v/>
      </c>
      <c r="FY1555" s="1" t="str">
        <f t="shared" si="579"/>
        <v/>
      </c>
      <c r="GC1555" s="1">
        <v>968</v>
      </c>
      <c r="GD1555" s="1">
        <f t="shared" si="588"/>
        <v>-4.5367123435111409</v>
      </c>
      <c r="GE1555" s="1">
        <f t="shared" si="580"/>
        <v>1.1164031468290109E-2</v>
      </c>
      <c r="GF1555" s="1">
        <f t="shared" si="581"/>
        <v>0.44907448652068827</v>
      </c>
      <c r="GG1555" s="1" t="str">
        <f t="shared" si="582"/>
        <v/>
      </c>
      <c r="GH1555" s="1">
        <f t="shared" si="583"/>
        <v>1.1164031468290109E-2</v>
      </c>
      <c r="GI1555" s="1" t="str">
        <f t="shared" si="584"/>
        <v/>
      </c>
      <c r="GJ1555" s="1">
        <f t="shared" si="585"/>
        <v>0</v>
      </c>
      <c r="GK1555" s="1" t="str">
        <f t="shared" si="586"/>
        <v/>
      </c>
      <c r="GL1555" s="1" t="str">
        <f t="shared" si="587"/>
        <v/>
      </c>
      <c r="HA1555" s="2"/>
      <c r="HB1555" s="2">
        <f t="shared" si="559"/>
        <v>6.2272000000001126</v>
      </c>
      <c r="HC1555" s="145">
        <f t="shared" si="560"/>
        <v>0.51348518693630718</v>
      </c>
      <c r="HD1555" s="2">
        <f t="shared" si="561"/>
        <v>7.3176965264176719E-4</v>
      </c>
      <c r="HE1555" s="2" t="str">
        <f t="shared" si="557"/>
        <v/>
      </c>
      <c r="HF1555" s="24" t="str">
        <f t="shared" si="558"/>
        <v/>
      </c>
    </row>
    <row r="1556" spans="157:214" ht="20.100000000000001" customHeight="1" x14ac:dyDescent="0.25">
      <c r="FA1556" s="1">
        <v>969</v>
      </c>
      <c r="FB1556" s="1">
        <f t="shared" si="562"/>
        <v>-571.92472189552427</v>
      </c>
      <c r="FC1556" s="1">
        <f t="shared" si="563"/>
        <v>8.5832947282089359E-5</v>
      </c>
      <c r="FD1556" s="1">
        <f t="shared" si="564"/>
        <v>0.45065763753173882</v>
      </c>
      <c r="FE1556" s="1" t="str">
        <f t="shared" si="565"/>
        <v/>
      </c>
      <c r="FF1556" s="1">
        <f t="shared" si="566"/>
        <v>8.5832947282089359E-5</v>
      </c>
      <c r="FG1556" s="1" t="str">
        <f t="shared" si="567"/>
        <v/>
      </c>
      <c r="FI1556" s="1">
        <f t="shared" si="568"/>
        <v>5.6608475996660547E-157</v>
      </c>
      <c r="FJ1556" s="1" t="str">
        <f t="shared" si="569"/>
        <v/>
      </c>
      <c r="FK1556" s="1" t="str">
        <f t="shared" si="570"/>
        <v/>
      </c>
      <c r="FP1556" s="1">
        <v>969</v>
      </c>
      <c r="FQ1556" s="1">
        <f t="shared" si="571"/>
        <v>-1.2096753842552062</v>
      </c>
      <c r="FR1556" s="1">
        <f t="shared" si="572"/>
        <v>4.058112212807137E-2</v>
      </c>
      <c r="FS1556" s="1">
        <f t="shared" si="573"/>
        <v>0.45065763753173876</v>
      </c>
      <c r="FT1556" s="1" t="str">
        <f t="shared" si="574"/>
        <v/>
      </c>
      <c r="FU1556" s="1">
        <f t="shared" si="575"/>
        <v>4.058112212807137E-2</v>
      </c>
      <c r="FV1556" s="1" t="str">
        <f t="shared" si="576"/>
        <v/>
      </c>
      <c r="FW1556" s="1">
        <f t="shared" si="577"/>
        <v>2.3594247463366746E-293</v>
      </c>
      <c r="FX1556" s="1" t="str">
        <f t="shared" si="578"/>
        <v/>
      </c>
      <c r="FY1556" s="1" t="str">
        <f t="shared" si="579"/>
        <v/>
      </c>
      <c r="GC1556" s="1">
        <v>969</v>
      </c>
      <c r="GD1556" s="1">
        <f t="shared" si="588"/>
        <v>-4.3949400827764009</v>
      </c>
      <c r="GE1556" s="1">
        <f t="shared" si="580"/>
        <v>1.1169659558309678E-2</v>
      </c>
      <c r="GF1556" s="1">
        <f t="shared" si="581"/>
        <v>0.45065763753173921</v>
      </c>
      <c r="GG1556" s="1" t="str">
        <f t="shared" si="582"/>
        <v/>
      </c>
      <c r="GH1556" s="1">
        <f t="shared" si="583"/>
        <v>1.1169659558309678E-2</v>
      </c>
      <c r="GI1556" s="1" t="str">
        <f t="shared" si="584"/>
        <v/>
      </c>
      <c r="GJ1556" s="1">
        <f t="shared" si="585"/>
        <v>0</v>
      </c>
      <c r="GK1556" s="1" t="str">
        <f t="shared" si="586"/>
        <v/>
      </c>
      <c r="GL1556" s="1" t="str">
        <f t="shared" si="587"/>
        <v/>
      </c>
      <c r="HA1556" s="2"/>
      <c r="HB1556" s="2">
        <f t="shared" si="559"/>
        <v>6.2336000000001128</v>
      </c>
      <c r="HC1556" s="145">
        <f t="shared" si="560"/>
        <v>0.51275341728366541</v>
      </c>
      <c r="HD1556" s="2">
        <f t="shared" si="561"/>
        <v>7.3130639574459089E-4</v>
      </c>
      <c r="HE1556" s="2" t="str">
        <f t="shared" si="557"/>
        <v/>
      </c>
      <c r="HF1556" s="24" t="str">
        <f t="shared" si="558"/>
        <v/>
      </c>
    </row>
    <row r="1557" spans="157:214" ht="20.100000000000001" customHeight="1" x14ac:dyDescent="0.25">
      <c r="FA1557" s="2">
        <v>970</v>
      </c>
      <c r="FB1557" s="1">
        <f t="shared" si="562"/>
        <v>-553.47553731824883</v>
      </c>
      <c r="FC1557" s="1">
        <f t="shared" si="563"/>
        <v>8.5874843982326421E-5</v>
      </c>
      <c r="FD1557" s="1">
        <f t="shared" si="564"/>
        <v>0.452241573979416</v>
      </c>
      <c r="FE1557" s="1" t="str">
        <f t="shared" si="565"/>
        <v/>
      </c>
      <c r="FF1557" s="1">
        <f t="shared" si="566"/>
        <v>8.5874843982326421E-5</v>
      </c>
      <c r="FG1557" s="1" t="str">
        <f t="shared" si="567"/>
        <v/>
      </c>
      <c r="FI1557" s="1">
        <f t="shared" si="568"/>
        <v>6.2931308139770975E-157</v>
      </c>
      <c r="FJ1557" s="1" t="str">
        <f t="shared" si="569"/>
        <v/>
      </c>
      <c r="FK1557" s="1" t="str">
        <f t="shared" si="570"/>
        <v/>
      </c>
      <c r="FP1557" s="2">
        <v>970</v>
      </c>
      <c r="FQ1557" s="1">
        <f t="shared" si="571"/>
        <v>-1.1706535976663233</v>
      </c>
      <c r="FR1557" s="1">
        <f t="shared" si="572"/>
        <v>4.0600930548531367E-2</v>
      </c>
      <c r="FS1557" s="1">
        <f t="shared" si="573"/>
        <v>0.45224157397941611</v>
      </c>
      <c r="FT1557" s="1" t="str">
        <f t="shared" si="574"/>
        <v/>
      </c>
      <c r="FU1557" s="1">
        <f t="shared" si="575"/>
        <v>4.0600930548531367E-2</v>
      </c>
      <c r="FV1557" s="1" t="str">
        <f t="shared" si="576"/>
        <v/>
      </c>
      <c r="FW1557" s="1">
        <f t="shared" si="577"/>
        <v>2.7316332041814213E-293</v>
      </c>
      <c r="FX1557" s="1" t="str">
        <f t="shared" si="578"/>
        <v/>
      </c>
      <c r="FY1557" s="1" t="str">
        <f t="shared" si="579"/>
        <v/>
      </c>
      <c r="GC1557" s="2">
        <v>970</v>
      </c>
      <c r="GD1557" s="1">
        <f t="shared" si="588"/>
        <v>-4.2531678220416893</v>
      </c>
      <c r="GE1557" s="1">
        <f t="shared" si="580"/>
        <v>1.1175111682384208E-2</v>
      </c>
      <c r="GF1557" s="1">
        <f t="shared" si="581"/>
        <v>0.45224157397941617</v>
      </c>
      <c r="GG1557" s="1" t="str">
        <f t="shared" si="582"/>
        <v/>
      </c>
      <c r="GH1557" s="1">
        <f t="shared" si="583"/>
        <v>1.1175111682384208E-2</v>
      </c>
      <c r="GI1557" s="1" t="str">
        <f t="shared" si="584"/>
        <v/>
      </c>
      <c r="GJ1557" s="1">
        <f t="shared" si="585"/>
        <v>0</v>
      </c>
      <c r="GK1557" s="1" t="str">
        <f t="shared" si="586"/>
        <v/>
      </c>
      <c r="GL1557" s="1" t="str">
        <f t="shared" si="587"/>
        <v/>
      </c>
      <c r="HA1557" s="2"/>
      <c r="HB1557" s="2">
        <f t="shared" si="559"/>
        <v>6.240000000000113</v>
      </c>
      <c r="HC1557" s="145">
        <f t="shared" si="560"/>
        <v>0.51202211088792082</v>
      </c>
      <c r="HD1557" s="2">
        <f t="shared" si="561"/>
        <v>7.3084150813906845E-4</v>
      </c>
      <c r="HE1557" s="2" t="str">
        <f t="shared" si="557"/>
        <v/>
      </c>
      <c r="HF1557" s="24" t="str">
        <f t="shared" si="558"/>
        <v/>
      </c>
    </row>
    <row r="1558" spans="157:214" ht="20.100000000000001" customHeight="1" x14ac:dyDescent="0.25">
      <c r="FA1558" s="1">
        <v>971</v>
      </c>
      <c r="FB1558" s="1">
        <f t="shared" si="562"/>
        <v>-535.02635274097338</v>
      </c>
      <c r="FC1558" s="1">
        <f t="shared" si="563"/>
        <v>8.5915386475961903E-5</v>
      </c>
      <c r="FD1558" s="1">
        <f t="shared" si="564"/>
        <v>0.45382627089807248</v>
      </c>
      <c r="FE1558" s="1" t="str">
        <f t="shared" si="565"/>
        <v/>
      </c>
      <c r="FF1558" s="1">
        <f t="shared" si="566"/>
        <v>8.5915386475961903E-5</v>
      </c>
      <c r="FG1558" s="1" t="str">
        <f t="shared" si="567"/>
        <v/>
      </c>
      <c r="FI1558" s="1">
        <f t="shared" si="568"/>
        <v>6.9959243900693928E-157</v>
      </c>
      <c r="FJ1558" s="1" t="str">
        <f t="shared" si="569"/>
        <v/>
      </c>
      <c r="FK1558" s="1" t="str">
        <f t="shared" si="570"/>
        <v/>
      </c>
      <c r="FP1558" s="1">
        <v>971</v>
      </c>
      <c r="FQ1558" s="1">
        <f t="shared" si="571"/>
        <v>-1.1316318110774475</v>
      </c>
      <c r="FR1558" s="1">
        <f t="shared" si="572"/>
        <v>4.0620098711080764E-2</v>
      </c>
      <c r="FS1558" s="1">
        <f t="shared" si="573"/>
        <v>0.45382627089807254</v>
      </c>
      <c r="FT1558" s="1" t="str">
        <f t="shared" si="574"/>
        <v/>
      </c>
      <c r="FU1558" s="1">
        <f t="shared" si="575"/>
        <v>4.0620098711080764E-2</v>
      </c>
      <c r="FV1558" s="1" t="str">
        <f t="shared" si="576"/>
        <v/>
      </c>
      <c r="FW1558" s="1">
        <f t="shared" si="577"/>
        <v>3.1625083976971359E-293</v>
      </c>
      <c r="FX1558" s="1" t="str">
        <f t="shared" si="578"/>
        <v/>
      </c>
      <c r="FY1558" s="1" t="str">
        <f t="shared" si="579"/>
        <v/>
      </c>
      <c r="GC1558" s="1">
        <v>971</v>
      </c>
      <c r="GD1558" s="1">
        <f t="shared" si="588"/>
        <v>-4.1113955613069493</v>
      </c>
      <c r="GE1558" s="1">
        <f t="shared" si="580"/>
        <v>1.118038758011221E-2</v>
      </c>
      <c r="GF1558" s="1">
        <f t="shared" si="581"/>
        <v>0.45382627089807287</v>
      </c>
      <c r="GG1558" s="1" t="str">
        <f t="shared" si="582"/>
        <v/>
      </c>
      <c r="GH1558" s="1">
        <f t="shared" si="583"/>
        <v>1.118038758011221E-2</v>
      </c>
      <c r="GI1558" s="1" t="str">
        <f t="shared" si="584"/>
        <v/>
      </c>
      <c r="GJ1558" s="1">
        <f t="shared" si="585"/>
        <v>0</v>
      </c>
      <c r="GK1558" s="1" t="str">
        <f t="shared" si="586"/>
        <v/>
      </c>
      <c r="GL1558" s="1" t="str">
        <f t="shared" si="587"/>
        <v/>
      </c>
      <c r="HA1558" s="2"/>
      <c r="HB1558" s="2">
        <f t="shared" si="559"/>
        <v>6.2464000000001132</v>
      </c>
      <c r="HC1558" s="145">
        <f t="shared" si="560"/>
        <v>0.51129126937978175</v>
      </c>
      <c r="HD1558" s="2">
        <f t="shared" si="561"/>
        <v>7.303749972500384E-4</v>
      </c>
      <c r="HE1558" s="2" t="str">
        <f t="shared" si="557"/>
        <v/>
      </c>
      <c r="HF1558" s="24" t="str">
        <f t="shared" si="558"/>
        <v/>
      </c>
    </row>
    <row r="1559" spans="157:214" ht="20.100000000000001" customHeight="1" x14ac:dyDescent="0.25">
      <c r="FA1559" s="1">
        <v>972</v>
      </c>
      <c r="FB1559" s="1">
        <f t="shared" si="562"/>
        <v>-516.57716816369793</v>
      </c>
      <c r="FC1559" s="1">
        <f t="shared" si="563"/>
        <v>8.595457282600371E-5</v>
      </c>
      <c r="FD1559" s="1">
        <f t="shared" si="564"/>
        <v>0.45541170328573427</v>
      </c>
      <c r="FE1559" s="1" t="str">
        <f t="shared" si="565"/>
        <v/>
      </c>
      <c r="FF1559" s="1">
        <f t="shared" si="566"/>
        <v>8.595457282600371E-5</v>
      </c>
      <c r="FG1559" s="1" t="str">
        <f t="shared" si="567"/>
        <v/>
      </c>
      <c r="FI1559" s="1">
        <f t="shared" si="568"/>
        <v>7.7770789194146014E-157</v>
      </c>
      <c r="FJ1559" s="1" t="str">
        <f t="shared" si="569"/>
        <v/>
      </c>
      <c r="FK1559" s="1" t="str">
        <f t="shared" si="570"/>
        <v/>
      </c>
      <c r="FP1559" s="1">
        <v>972</v>
      </c>
      <c r="FQ1559" s="1">
        <f t="shared" si="571"/>
        <v>-1.0926100244885717</v>
      </c>
      <c r="FR1559" s="1">
        <f t="shared" si="572"/>
        <v>4.0638625699925442E-2</v>
      </c>
      <c r="FS1559" s="1">
        <f t="shared" si="573"/>
        <v>0.45541170328573416</v>
      </c>
      <c r="FT1559" s="1" t="str">
        <f t="shared" si="574"/>
        <v/>
      </c>
      <c r="FU1559" s="1">
        <f t="shared" si="575"/>
        <v>4.0638625699925442E-2</v>
      </c>
      <c r="FV1559" s="1" t="str">
        <f t="shared" si="576"/>
        <v/>
      </c>
      <c r="FW1559" s="1">
        <f t="shared" si="577"/>
        <v>3.6612892712399446E-293</v>
      </c>
      <c r="FX1559" s="1" t="str">
        <f t="shared" si="578"/>
        <v/>
      </c>
      <c r="FY1559" s="1" t="str">
        <f t="shared" si="579"/>
        <v/>
      </c>
      <c r="GC1559" s="1">
        <v>972</v>
      </c>
      <c r="GD1559" s="1">
        <f t="shared" si="588"/>
        <v>-3.9696233005722377</v>
      </c>
      <c r="GE1559" s="1">
        <f t="shared" si="580"/>
        <v>1.1185486999427983E-2</v>
      </c>
      <c r="GF1559" s="1">
        <f t="shared" si="581"/>
        <v>0.45541170328573444</v>
      </c>
      <c r="GG1559" s="1" t="str">
        <f t="shared" si="582"/>
        <v/>
      </c>
      <c r="GH1559" s="1">
        <f t="shared" si="583"/>
        <v>1.1185486999427983E-2</v>
      </c>
      <c r="GI1559" s="1" t="str">
        <f t="shared" si="584"/>
        <v/>
      </c>
      <c r="GJ1559" s="1">
        <f t="shared" si="585"/>
        <v>0</v>
      </c>
      <c r="GK1559" s="1" t="str">
        <f t="shared" si="586"/>
        <v/>
      </c>
      <c r="GL1559" s="1" t="str">
        <f t="shared" si="587"/>
        <v/>
      </c>
      <c r="HA1559" s="2"/>
      <c r="HB1559" s="2">
        <f t="shared" si="559"/>
        <v>6.2528000000001134</v>
      </c>
      <c r="HC1559" s="145">
        <f t="shared" si="560"/>
        <v>0.51056089438253172</v>
      </c>
      <c r="HD1559" s="2">
        <f t="shared" si="561"/>
        <v>7.2990687048712921E-4</v>
      </c>
      <c r="HE1559" s="2" t="str">
        <f t="shared" si="557"/>
        <v/>
      </c>
      <c r="HF1559" s="24" t="str">
        <f t="shared" si="558"/>
        <v/>
      </c>
    </row>
    <row r="1560" spans="157:214" ht="20.100000000000001" customHeight="1" x14ac:dyDescent="0.25">
      <c r="FA1560" s="1">
        <v>973</v>
      </c>
      <c r="FB1560" s="1">
        <f t="shared" si="562"/>
        <v>-498.12798358642249</v>
      </c>
      <c r="FC1560" s="1">
        <f t="shared" si="563"/>
        <v>8.5992401159670274E-5</v>
      </c>
      <c r="FD1560" s="1">
        <f t="shared" si="564"/>
        <v>0.45699784610528332</v>
      </c>
      <c r="FE1560" s="1" t="str">
        <f t="shared" si="565"/>
        <v/>
      </c>
      <c r="FF1560" s="1">
        <f t="shared" si="566"/>
        <v>8.5992401159670274E-5</v>
      </c>
      <c r="FG1560" s="1" t="str">
        <f t="shared" si="567"/>
        <v/>
      </c>
      <c r="FI1560" s="1">
        <f t="shared" si="568"/>
        <v>8.64531767740268E-157</v>
      </c>
      <c r="FJ1560" s="1" t="str">
        <f t="shared" si="569"/>
        <v/>
      </c>
      <c r="FK1560" s="1" t="str">
        <f t="shared" si="570"/>
        <v/>
      </c>
      <c r="FP1560" s="1">
        <v>973</v>
      </c>
      <c r="FQ1560" s="1">
        <f t="shared" si="571"/>
        <v>-1.0535882378996959</v>
      </c>
      <c r="FR1560" s="1">
        <f t="shared" si="572"/>
        <v>4.0656510629629397E-2</v>
      </c>
      <c r="FS1560" s="1">
        <f t="shared" si="573"/>
        <v>0.4569978461052831</v>
      </c>
      <c r="FT1560" s="1" t="str">
        <f t="shared" si="574"/>
        <v/>
      </c>
      <c r="FU1560" s="1">
        <f t="shared" si="575"/>
        <v>4.0656510629629397E-2</v>
      </c>
      <c r="FV1560" s="1" t="str">
        <f t="shared" si="576"/>
        <v/>
      </c>
      <c r="FW1560" s="1">
        <f t="shared" si="577"/>
        <v>4.2386684754886769E-293</v>
      </c>
      <c r="FX1560" s="1" t="str">
        <f t="shared" si="578"/>
        <v/>
      </c>
      <c r="FY1560" s="1" t="str">
        <f t="shared" si="579"/>
        <v/>
      </c>
      <c r="GC1560" s="1">
        <v>973</v>
      </c>
      <c r="GD1560" s="1">
        <f t="shared" si="588"/>
        <v>-3.8278510398375261</v>
      </c>
      <c r="GE1560" s="1">
        <f t="shared" si="580"/>
        <v>1.1190409696621693E-2</v>
      </c>
      <c r="GF1560" s="1">
        <f t="shared" si="581"/>
        <v>0.45699784610528332</v>
      </c>
      <c r="GG1560" s="1" t="str">
        <f t="shared" si="582"/>
        <v/>
      </c>
      <c r="GH1560" s="1">
        <f t="shared" si="583"/>
        <v>1.1190409696621693E-2</v>
      </c>
      <c r="GI1560" s="1" t="str">
        <f t="shared" si="584"/>
        <v/>
      </c>
      <c r="GJ1560" s="1">
        <f t="shared" si="585"/>
        <v>0</v>
      </c>
      <c r="GK1560" s="1" t="str">
        <f t="shared" si="586"/>
        <v/>
      </c>
      <c r="GL1560" s="1" t="str">
        <f t="shared" si="587"/>
        <v/>
      </c>
      <c r="HA1560" s="2"/>
      <c r="HB1560" s="2">
        <f t="shared" si="559"/>
        <v>6.2592000000001136</v>
      </c>
      <c r="HC1560" s="145">
        <f t="shared" si="560"/>
        <v>0.50983098751204459</v>
      </c>
      <c r="HD1560" s="2">
        <f t="shared" si="561"/>
        <v>7.2943713525253084E-4</v>
      </c>
      <c r="HE1560" s="2" t="str">
        <f t="shared" si="557"/>
        <v/>
      </c>
      <c r="HF1560" s="24" t="str">
        <f t="shared" si="558"/>
        <v/>
      </c>
    </row>
    <row r="1561" spans="157:214" ht="20.100000000000001" customHeight="1" x14ac:dyDescent="0.25">
      <c r="FA1561" s="1">
        <v>974</v>
      </c>
      <c r="FB1561" s="1">
        <f t="shared" si="562"/>
        <v>-479.67879900914704</v>
      </c>
      <c r="FC1561" s="1">
        <f t="shared" si="563"/>
        <v>8.6028869668539518E-5</v>
      </c>
      <c r="FD1561" s="1">
        <f t="shared" si="564"/>
        <v>0.45858467428564387</v>
      </c>
      <c r="FE1561" s="1" t="str">
        <f t="shared" si="565"/>
        <v/>
      </c>
      <c r="FF1561" s="1">
        <f t="shared" si="566"/>
        <v>8.6028869668539518E-5</v>
      </c>
      <c r="FG1561" s="1" t="str">
        <f t="shared" si="567"/>
        <v/>
      </c>
      <c r="FI1561" s="1">
        <f t="shared" si="568"/>
        <v>9.6103334764831423E-157</v>
      </c>
      <c r="FJ1561" s="1" t="str">
        <f t="shared" si="569"/>
        <v/>
      </c>
      <c r="FK1561" s="1" t="str">
        <f t="shared" si="570"/>
        <v/>
      </c>
      <c r="FP1561" s="1">
        <v>974</v>
      </c>
      <c r="FQ1561" s="1">
        <f t="shared" si="571"/>
        <v>-1.014566451310813</v>
      </c>
      <c r="FR1561" s="1">
        <f t="shared" si="572"/>
        <v>4.067375264518535E-2</v>
      </c>
      <c r="FS1561" s="1">
        <f t="shared" si="573"/>
        <v>0.45858467428564387</v>
      </c>
      <c r="FT1561" s="1" t="str">
        <f t="shared" si="574"/>
        <v/>
      </c>
      <c r="FU1561" s="1">
        <f t="shared" si="575"/>
        <v>4.067375264518535E-2</v>
      </c>
      <c r="FV1561" s="1" t="str">
        <f t="shared" si="576"/>
        <v/>
      </c>
      <c r="FW1561" s="1">
        <f t="shared" si="577"/>
        <v>4.9070209031455181E-293</v>
      </c>
      <c r="FX1561" s="1" t="str">
        <f t="shared" si="578"/>
        <v/>
      </c>
      <c r="FY1561" s="1" t="str">
        <f t="shared" si="579"/>
        <v/>
      </c>
      <c r="GC1561" s="1">
        <v>974</v>
      </c>
      <c r="GD1561" s="1">
        <f t="shared" si="588"/>
        <v>-3.686078779102786</v>
      </c>
      <c r="GE1561" s="1">
        <f t="shared" si="580"/>
        <v>1.1195155436358788E-2</v>
      </c>
      <c r="GF1561" s="1">
        <f t="shared" si="581"/>
        <v>0.45858467428564403</v>
      </c>
      <c r="GG1561" s="1" t="str">
        <f t="shared" si="582"/>
        <v/>
      </c>
      <c r="GH1561" s="1">
        <f t="shared" si="583"/>
        <v>1.1195155436358788E-2</v>
      </c>
      <c r="GI1561" s="1" t="str">
        <f t="shared" si="584"/>
        <v/>
      </c>
      <c r="GJ1561" s="1">
        <f t="shared" si="585"/>
        <v>0</v>
      </c>
      <c r="GK1561" s="1" t="str">
        <f t="shared" si="586"/>
        <v/>
      </c>
      <c r="GL1561" s="1" t="str">
        <f t="shared" si="587"/>
        <v/>
      </c>
      <c r="HA1561" s="2"/>
      <c r="HB1561" s="2">
        <f t="shared" si="559"/>
        <v>6.2656000000001137</v>
      </c>
      <c r="HC1561" s="145">
        <f t="shared" si="560"/>
        <v>0.50910155037679206</v>
      </c>
      <c r="HD1561" s="2">
        <f t="shared" si="561"/>
        <v>7.2896579893522162E-4</v>
      </c>
      <c r="HE1561" s="2" t="str">
        <f t="shared" si="557"/>
        <v/>
      </c>
      <c r="HF1561" s="24" t="str">
        <f t="shared" si="558"/>
        <v/>
      </c>
    </row>
    <row r="1562" spans="157:214" ht="20.100000000000001" customHeight="1" x14ac:dyDescent="0.25">
      <c r="FA1562" s="1">
        <v>975</v>
      </c>
      <c r="FB1562" s="1">
        <f t="shared" si="562"/>
        <v>-461.22961443187523</v>
      </c>
      <c r="FC1562" s="1">
        <f t="shared" si="563"/>
        <v>8.606397660869305E-5</v>
      </c>
      <c r="FD1562" s="1">
        <f t="shared" si="564"/>
        <v>0.46017216272297073</v>
      </c>
      <c r="FE1562" s="1" t="str">
        <f t="shared" si="565"/>
        <v/>
      </c>
      <c r="FF1562" s="1">
        <f t="shared" si="566"/>
        <v>8.606397660869305E-5</v>
      </c>
      <c r="FG1562" s="1" t="str">
        <f t="shared" si="567"/>
        <v/>
      </c>
      <c r="FI1562" s="1">
        <f t="shared" si="568"/>
        <v>1.0682896251027854E-156</v>
      </c>
      <c r="FJ1562" s="1" t="str">
        <f t="shared" si="569"/>
        <v/>
      </c>
      <c r="FK1562" s="1" t="str">
        <f t="shared" si="570"/>
        <v/>
      </c>
      <c r="FP1562" s="1">
        <v>975</v>
      </c>
      <c r="FQ1562" s="1">
        <f t="shared" si="571"/>
        <v>-0.97554466472193724</v>
      </c>
      <c r="FR1562" s="1">
        <f t="shared" si="572"/>
        <v>4.0690350922082827E-2</v>
      </c>
      <c r="FS1562" s="1">
        <f t="shared" si="573"/>
        <v>0.4601721627229709</v>
      </c>
      <c r="FT1562" s="1" t="str">
        <f t="shared" si="574"/>
        <v/>
      </c>
      <c r="FU1562" s="1">
        <f t="shared" si="575"/>
        <v>4.0690350922082827E-2</v>
      </c>
      <c r="FV1562" s="1" t="str">
        <f t="shared" si="576"/>
        <v/>
      </c>
      <c r="FW1562" s="1">
        <f t="shared" si="577"/>
        <v>5.6806681212653825E-293</v>
      </c>
      <c r="FX1562" s="1" t="str">
        <f t="shared" si="578"/>
        <v/>
      </c>
      <c r="FY1562" s="1" t="str">
        <f t="shared" si="579"/>
        <v/>
      </c>
      <c r="GC1562" s="1">
        <v>975</v>
      </c>
      <c r="GD1562" s="1">
        <f t="shared" si="588"/>
        <v>-3.5443065183680744</v>
      </c>
      <c r="GE1562" s="1">
        <f t="shared" si="580"/>
        <v>1.1199723991698737E-2</v>
      </c>
      <c r="GF1562" s="1">
        <f t="shared" si="581"/>
        <v>0.46017216272297107</v>
      </c>
      <c r="GG1562" s="1" t="str">
        <f t="shared" si="582"/>
        <v/>
      </c>
      <c r="GH1562" s="1">
        <f t="shared" si="583"/>
        <v>1.1199723991698737E-2</v>
      </c>
      <c r="GI1562" s="1" t="str">
        <f t="shared" si="584"/>
        <v/>
      </c>
      <c r="GJ1562" s="1">
        <f t="shared" si="585"/>
        <v>0</v>
      </c>
      <c r="GK1562" s="1" t="str">
        <f t="shared" si="586"/>
        <v/>
      </c>
      <c r="GL1562" s="1" t="str">
        <f t="shared" si="587"/>
        <v/>
      </c>
      <c r="HA1562" s="2"/>
      <c r="HB1562" s="2">
        <f t="shared" si="559"/>
        <v>6.2720000000001139</v>
      </c>
      <c r="HC1562" s="145">
        <f t="shared" si="560"/>
        <v>0.50837258457785683</v>
      </c>
      <c r="HD1562" s="2">
        <f t="shared" si="561"/>
        <v>7.2849286891119025E-4</v>
      </c>
      <c r="HE1562" s="2" t="str">
        <f t="shared" si="557"/>
        <v/>
      </c>
      <c r="HF1562" s="24" t="str">
        <f t="shared" si="558"/>
        <v/>
      </c>
    </row>
    <row r="1563" spans="157:214" ht="20.100000000000001" customHeight="1" x14ac:dyDescent="0.25">
      <c r="FA1563" s="2">
        <v>976</v>
      </c>
      <c r="FB1563" s="1">
        <f t="shared" si="562"/>
        <v>-442.78042985459979</v>
      </c>
      <c r="FC1563" s="1">
        <f t="shared" si="563"/>
        <v>8.6097720300855229E-5</v>
      </c>
      <c r="FD1563" s="1">
        <f t="shared" si="564"/>
        <v>0.4617602862818419</v>
      </c>
      <c r="FE1563" s="1" t="str">
        <f t="shared" si="565"/>
        <v/>
      </c>
      <c r="FF1563" s="1">
        <f t="shared" si="566"/>
        <v>8.6097720300855229E-5</v>
      </c>
      <c r="FG1563" s="1" t="str">
        <f t="shared" si="567"/>
        <v/>
      </c>
      <c r="FI1563" s="1">
        <f t="shared" si="568"/>
        <v>1.1874972561125161E-156</v>
      </c>
      <c r="FJ1563" s="1" t="str">
        <f t="shared" si="569"/>
        <v/>
      </c>
      <c r="FK1563" s="1" t="str">
        <f t="shared" si="570"/>
        <v/>
      </c>
      <c r="FP1563" s="2">
        <v>976</v>
      </c>
      <c r="FQ1563" s="1">
        <f t="shared" si="571"/>
        <v>-0.93652287813306145</v>
      </c>
      <c r="FR1563" s="1">
        <f t="shared" si="572"/>
        <v>4.0706304666373865E-2</v>
      </c>
      <c r="FS1563" s="1">
        <f t="shared" si="573"/>
        <v>0.46176028628184196</v>
      </c>
      <c r="FT1563" s="1" t="str">
        <f t="shared" si="574"/>
        <v/>
      </c>
      <c r="FU1563" s="1">
        <f t="shared" si="575"/>
        <v>4.0706304666373865E-2</v>
      </c>
      <c r="FV1563" s="1" t="str">
        <f t="shared" si="576"/>
        <v/>
      </c>
      <c r="FW1563" s="1">
        <f t="shared" si="577"/>
        <v>6.5761843336666655E-293</v>
      </c>
      <c r="FX1563" s="1" t="str">
        <f t="shared" si="578"/>
        <v/>
      </c>
      <c r="FY1563" s="1" t="str">
        <f t="shared" si="579"/>
        <v/>
      </c>
      <c r="GC1563" s="2">
        <v>976</v>
      </c>
      <c r="GD1563" s="1">
        <f t="shared" si="588"/>
        <v>-3.4025342576333344</v>
      </c>
      <c r="GE1563" s="1">
        <f t="shared" si="580"/>
        <v>1.1204115144113125E-2</v>
      </c>
      <c r="GF1563" s="1">
        <f t="shared" si="581"/>
        <v>0.46176028628184229</v>
      </c>
      <c r="GG1563" s="1" t="str">
        <f t="shared" si="582"/>
        <v/>
      </c>
      <c r="GH1563" s="1">
        <f t="shared" si="583"/>
        <v>1.1204115144113125E-2</v>
      </c>
      <c r="GI1563" s="1" t="str">
        <f t="shared" si="584"/>
        <v/>
      </c>
      <c r="GJ1563" s="1">
        <f t="shared" si="585"/>
        <v>0</v>
      </c>
      <c r="GK1563" s="1" t="str">
        <f t="shared" si="586"/>
        <v/>
      </c>
      <c r="GL1563" s="1" t="str">
        <f t="shared" si="587"/>
        <v/>
      </c>
      <c r="HA1563" s="2"/>
      <c r="HB1563" s="2">
        <f t="shared" si="559"/>
        <v>6.2784000000001141</v>
      </c>
      <c r="HC1563" s="145">
        <f t="shared" si="560"/>
        <v>0.50764409170894564</v>
      </c>
      <c r="HD1563" s="2">
        <f t="shared" si="561"/>
        <v>7.280183525467665E-4</v>
      </c>
      <c r="HE1563" s="2" t="str">
        <f t="shared" si="557"/>
        <v/>
      </c>
      <c r="HF1563" s="24" t="str">
        <f t="shared" si="558"/>
        <v/>
      </c>
    </row>
    <row r="1564" spans="157:214" ht="20.100000000000001" customHeight="1" x14ac:dyDescent="0.25">
      <c r="FA1564" s="1">
        <v>977</v>
      </c>
      <c r="FB1564" s="1">
        <f t="shared" si="562"/>
        <v>-424.33124527732434</v>
      </c>
      <c r="FC1564" s="1">
        <f t="shared" si="563"/>
        <v>8.613009913052687E-5</v>
      </c>
      <c r="FD1564" s="1">
        <f t="shared" si="564"/>
        <v>0.46334901979645032</v>
      </c>
      <c r="FE1564" s="1" t="str">
        <f t="shared" si="565"/>
        <v/>
      </c>
      <c r="FF1564" s="1">
        <f t="shared" si="566"/>
        <v>8.613009913052687E-5</v>
      </c>
      <c r="FG1564" s="1" t="str">
        <f t="shared" si="567"/>
        <v/>
      </c>
      <c r="FI1564" s="1">
        <f t="shared" si="568"/>
        <v>1.3199858333582355E-156</v>
      </c>
      <c r="FJ1564" s="1" t="str">
        <f t="shared" si="569"/>
        <v/>
      </c>
      <c r="FK1564" s="1" t="str">
        <f t="shared" si="570"/>
        <v/>
      </c>
      <c r="FP1564" s="1">
        <v>977</v>
      </c>
      <c r="FQ1564" s="1">
        <f t="shared" si="571"/>
        <v>-0.89750109154418567</v>
      </c>
      <c r="FR1564" s="1">
        <f t="shared" si="572"/>
        <v>4.0721613114736363E-2</v>
      </c>
      <c r="FS1564" s="1">
        <f t="shared" si="573"/>
        <v>0.46334901979645027</v>
      </c>
      <c r="FT1564" s="1" t="str">
        <f t="shared" si="574"/>
        <v/>
      </c>
      <c r="FU1564" s="1">
        <f t="shared" si="575"/>
        <v>4.0721613114736363E-2</v>
      </c>
      <c r="FV1564" s="1" t="str">
        <f t="shared" si="576"/>
        <v/>
      </c>
      <c r="FW1564" s="1">
        <f t="shared" si="577"/>
        <v>7.6127503901892703E-293</v>
      </c>
      <c r="FX1564" s="1" t="str">
        <f t="shared" si="578"/>
        <v/>
      </c>
      <c r="FY1564" s="1" t="str">
        <f t="shared" si="579"/>
        <v/>
      </c>
      <c r="GC1564" s="1">
        <v>977</v>
      </c>
      <c r="GD1564" s="1">
        <f t="shared" si="588"/>
        <v>-3.2607619968986228</v>
      </c>
      <c r="GE1564" s="1">
        <f t="shared" si="580"/>
        <v>1.1208328683503075E-2</v>
      </c>
      <c r="GF1564" s="1">
        <f t="shared" si="581"/>
        <v>0.4633490197964506</v>
      </c>
      <c r="GG1564" s="1" t="str">
        <f t="shared" si="582"/>
        <v/>
      </c>
      <c r="GH1564" s="1">
        <f t="shared" si="583"/>
        <v>1.1208328683503075E-2</v>
      </c>
      <c r="GI1564" s="1" t="str">
        <f t="shared" si="584"/>
        <v/>
      </c>
      <c r="GJ1564" s="1">
        <f t="shared" si="585"/>
        <v>0</v>
      </c>
      <c r="GK1564" s="1" t="str">
        <f t="shared" si="586"/>
        <v/>
      </c>
      <c r="GL1564" s="1" t="str">
        <f t="shared" si="587"/>
        <v/>
      </c>
      <c r="HA1564" s="2"/>
      <c r="HB1564" s="2">
        <f t="shared" si="559"/>
        <v>6.2848000000001143</v>
      </c>
      <c r="HC1564" s="145">
        <f t="shared" si="560"/>
        <v>0.50691607335639888</v>
      </c>
      <c r="HD1564" s="2">
        <f t="shared" si="561"/>
        <v>7.2754225719429133E-4</v>
      </c>
      <c r="HE1564" s="2" t="str">
        <f t="shared" si="557"/>
        <v/>
      </c>
      <c r="HF1564" s="24" t="str">
        <f t="shared" si="558"/>
        <v/>
      </c>
    </row>
    <row r="1565" spans="157:214" ht="20.100000000000001" customHeight="1" x14ac:dyDescent="0.25">
      <c r="FA1565" s="1">
        <v>978</v>
      </c>
      <c r="FB1565" s="1">
        <f t="shared" si="562"/>
        <v>-405.8820607000489</v>
      </c>
      <c r="FC1565" s="1">
        <f t="shared" si="563"/>
        <v>8.6161111548114093E-5</v>
      </c>
      <c r="FD1565" s="1">
        <f t="shared" si="564"/>
        <v>0.46493833807180185</v>
      </c>
      <c r="FE1565" s="1" t="str">
        <f t="shared" si="565"/>
        <v/>
      </c>
      <c r="FF1565" s="1">
        <f t="shared" si="566"/>
        <v>8.6161111548114093E-5</v>
      </c>
      <c r="FG1565" s="1" t="str">
        <f t="shared" si="567"/>
        <v/>
      </c>
      <c r="FI1565" s="1">
        <f t="shared" si="568"/>
        <v>1.4672326304077247E-156</v>
      </c>
      <c r="FJ1565" s="1" t="str">
        <f t="shared" si="569"/>
        <v/>
      </c>
      <c r="FK1565" s="1" t="str">
        <f t="shared" si="570"/>
        <v/>
      </c>
      <c r="FP1565" s="1">
        <v>978</v>
      </c>
      <c r="FQ1565" s="1">
        <f t="shared" si="571"/>
        <v>-0.85847930495530989</v>
      </c>
      <c r="FR1565" s="1">
        <f t="shared" si="572"/>
        <v>4.073627553453487E-2</v>
      </c>
      <c r="FS1565" s="1">
        <f t="shared" si="573"/>
        <v>0.46493833807180174</v>
      </c>
      <c r="FT1565" s="1" t="str">
        <f t="shared" si="574"/>
        <v/>
      </c>
      <c r="FU1565" s="1">
        <f t="shared" si="575"/>
        <v>4.073627553453487E-2</v>
      </c>
      <c r="FV1565" s="1" t="str">
        <f t="shared" si="576"/>
        <v/>
      </c>
      <c r="FW1565" s="1">
        <f t="shared" si="577"/>
        <v>8.8125633812556334E-293</v>
      </c>
      <c r="FX1565" s="1" t="str">
        <f t="shared" si="578"/>
        <v/>
      </c>
      <c r="FY1565" s="1" t="str">
        <f t="shared" si="579"/>
        <v/>
      </c>
      <c r="GC1565" s="1">
        <v>978</v>
      </c>
      <c r="GD1565" s="1">
        <f t="shared" si="588"/>
        <v>-3.1189897361639112</v>
      </c>
      <c r="GE1565" s="1">
        <f t="shared" si="580"/>
        <v>1.1212364408215998E-2</v>
      </c>
      <c r="GF1565" s="1">
        <f t="shared" si="581"/>
        <v>0.46493833807180196</v>
      </c>
      <c r="GG1565" s="1" t="str">
        <f t="shared" si="582"/>
        <v/>
      </c>
      <c r="GH1565" s="1">
        <f t="shared" si="583"/>
        <v>1.1212364408215998E-2</v>
      </c>
      <c r="GI1565" s="1" t="str">
        <f t="shared" si="584"/>
        <v/>
      </c>
      <c r="GJ1565" s="1">
        <f t="shared" si="585"/>
        <v>0</v>
      </c>
      <c r="GK1565" s="1" t="str">
        <f t="shared" si="586"/>
        <v/>
      </c>
      <c r="GL1565" s="1" t="str">
        <f t="shared" si="587"/>
        <v/>
      </c>
      <c r="HA1565" s="2"/>
      <c r="HB1565" s="2">
        <f t="shared" si="559"/>
        <v>6.2912000000001145</v>
      </c>
      <c r="HC1565" s="145">
        <f t="shared" si="560"/>
        <v>0.50618853109920459</v>
      </c>
      <c r="HD1565" s="2">
        <f t="shared" si="561"/>
        <v>7.2706459019677983E-4</v>
      </c>
      <c r="HE1565" s="2" t="str">
        <f t="shared" si="557"/>
        <v/>
      </c>
      <c r="HF1565" s="24" t="str">
        <f t="shared" si="558"/>
        <v/>
      </c>
    </row>
    <row r="1566" spans="157:214" ht="20.100000000000001" customHeight="1" x14ac:dyDescent="0.25">
      <c r="FA1566" s="1">
        <v>979</v>
      </c>
      <c r="FB1566" s="1">
        <f t="shared" si="562"/>
        <v>-387.43287612277345</v>
      </c>
      <c r="FC1566" s="1">
        <f t="shared" si="563"/>
        <v>8.6190756069051902E-5</v>
      </c>
      <c r="FD1566" s="1">
        <f t="shared" si="564"/>
        <v>0.46652821588491317</v>
      </c>
      <c r="FE1566" s="1" t="str">
        <f t="shared" si="565"/>
        <v/>
      </c>
      <c r="FF1566" s="1">
        <f t="shared" si="566"/>
        <v>8.6190756069051902E-5</v>
      </c>
      <c r="FG1566" s="1" t="str">
        <f t="shared" si="567"/>
        <v/>
      </c>
      <c r="FI1566" s="1">
        <f t="shared" si="568"/>
        <v>1.6308789785922096E-156</v>
      </c>
      <c r="FJ1566" s="1" t="str">
        <f t="shared" si="569"/>
        <v/>
      </c>
      <c r="FK1566" s="1" t="str">
        <f t="shared" si="570"/>
        <v/>
      </c>
      <c r="FP1566" s="1">
        <v>979</v>
      </c>
      <c r="FQ1566" s="1">
        <f t="shared" si="571"/>
        <v>-0.819457518366427</v>
      </c>
      <c r="FR1566" s="1">
        <f t="shared" si="572"/>
        <v>4.0750291223879111E-2</v>
      </c>
      <c r="FS1566" s="1">
        <f t="shared" si="573"/>
        <v>0.46652821588491317</v>
      </c>
      <c r="FT1566" s="1" t="str">
        <f t="shared" si="574"/>
        <v/>
      </c>
      <c r="FU1566" s="1">
        <f t="shared" si="575"/>
        <v>4.0750291223879111E-2</v>
      </c>
      <c r="FV1566" s="1" t="str">
        <f t="shared" si="576"/>
        <v/>
      </c>
      <c r="FW1566" s="1">
        <f t="shared" si="577"/>
        <v>1.0201310537947298E-292</v>
      </c>
      <c r="FX1566" s="1" t="str">
        <f t="shared" si="578"/>
        <v/>
      </c>
      <c r="FY1566" s="1" t="str">
        <f t="shared" si="579"/>
        <v/>
      </c>
      <c r="GC1566" s="1">
        <v>979</v>
      </c>
      <c r="GD1566" s="1">
        <f t="shared" si="588"/>
        <v>-2.9772174754291711</v>
      </c>
      <c r="GE1566" s="1">
        <f t="shared" si="580"/>
        <v>1.1216222125061681E-2</v>
      </c>
      <c r="GF1566" s="1">
        <f t="shared" si="581"/>
        <v>0.46652821588491339</v>
      </c>
      <c r="GG1566" s="1" t="str">
        <f t="shared" si="582"/>
        <v/>
      </c>
      <c r="GH1566" s="1">
        <f t="shared" si="583"/>
        <v>1.1216222125061681E-2</v>
      </c>
      <c r="GI1566" s="1" t="str">
        <f t="shared" si="584"/>
        <v/>
      </c>
      <c r="GJ1566" s="1">
        <f t="shared" si="585"/>
        <v>0</v>
      </c>
      <c r="GK1566" s="1" t="str">
        <f t="shared" si="586"/>
        <v/>
      </c>
      <c r="GL1566" s="1" t="str">
        <f t="shared" si="587"/>
        <v/>
      </c>
      <c r="HA1566" s="2"/>
      <c r="HB1566" s="2">
        <f t="shared" si="559"/>
        <v>6.2976000000001147</v>
      </c>
      <c r="HC1566" s="145">
        <f t="shared" si="560"/>
        <v>0.50546146650900781</v>
      </c>
      <c r="HD1566" s="2">
        <f t="shared" si="561"/>
        <v>7.2658535888381337E-4</v>
      </c>
      <c r="HE1566" s="2" t="str">
        <f t="shared" si="557"/>
        <v/>
      </c>
      <c r="HF1566" s="24" t="str">
        <f t="shared" si="558"/>
        <v/>
      </c>
    </row>
    <row r="1567" spans="157:214" ht="20.100000000000001" customHeight="1" x14ac:dyDescent="0.25">
      <c r="FA1567" s="1">
        <v>980</v>
      </c>
      <c r="FB1567" s="1">
        <f t="shared" si="562"/>
        <v>-368.983691545498</v>
      </c>
      <c r="FC1567" s="1">
        <f t="shared" si="563"/>
        <v>8.6219031273922656E-5</v>
      </c>
      <c r="FD1567" s="1">
        <f t="shared" si="564"/>
        <v>0.46811862798601261</v>
      </c>
      <c r="FE1567" s="1" t="str">
        <f t="shared" si="565"/>
        <v/>
      </c>
      <c r="FF1567" s="1">
        <f t="shared" si="566"/>
        <v>8.6219031273922656E-5</v>
      </c>
      <c r="FG1567" s="1" t="str">
        <f t="shared" si="567"/>
        <v/>
      </c>
      <c r="FI1567" s="1">
        <f t="shared" si="568"/>
        <v>1.8127484570426188E-156</v>
      </c>
      <c r="FJ1567" s="1" t="str">
        <f t="shared" si="569"/>
        <v/>
      </c>
      <c r="FK1567" s="1" t="str">
        <f t="shared" si="570"/>
        <v/>
      </c>
      <c r="FP1567" s="1">
        <v>980</v>
      </c>
      <c r="FQ1567" s="1">
        <f t="shared" si="571"/>
        <v>-0.78043573177755121</v>
      </c>
      <c r="FR1567" s="1">
        <f t="shared" si="572"/>
        <v>4.0763659511679894E-2</v>
      </c>
      <c r="FS1567" s="1">
        <f t="shared" si="573"/>
        <v>0.4681186279860125</v>
      </c>
      <c r="FT1567" s="1" t="str">
        <f t="shared" si="574"/>
        <v/>
      </c>
      <c r="FU1567" s="1">
        <f t="shared" si="575"/>
        <v>4.0763659511679894E-2</v>
      </c>
      <c r="FV1567" s="1" t="str">
        <f t="shared" si="576"/>
        <v/>
      </c>
      <c r="FW1567" s="1">
        <f t="shared" si="577"/>
        <v>1.1808717524631629E-292</v>
      </c>
      <c r="FX1567" s="1" t="str">
        <f t="shared" si="578"/>
        <v/>
      </c>
      <c r="FY1567" s="1" t="str">
        <f t="shared" si="579"/>
        <v/>
      </c>
      <c r="GC1567" s="1">
        <v>980</v>
      </c>
      <c r="GD1567" s="1">
        <f t="shared" si="588"/>
        <v>-2.8354452146944595</v>
      </c>
      <c r="GE1567" s="1">
        <f t="shared" si="580"/>
        <v>1.1219901649327693E-2</v>
      </c>
      <c r="GF1567" s="1">
        <f t="shared" si="581"/>
        <v>0.46811862798601267</v>
      </c>
      <c r="GG1567" s="1" t="str">
        <f t="shared" si="582"/>
        <v/>
      </c>
      <c r="GH1567" s="1">
        <f t="shared" si="583"/>
        <v>1.1219901649327693E-2</v>
      </c>
      <c r="GI1567" s="1" t="str">
        <f t="shared" si="584"/>
        <v/>
      </c>
      <c r="GJ1567" s="1">
        <f t="shared" si="585"/>
        <v>0</v>
      </c>
      <c r="GK1567" s="1" t="str">
        <f t="shared" si="586"/>
        <v/>
      </c>
      <c r="GL1567" s="1" t="str">
        <f t="shared" si="587"/>
        <v/>
      </c>
      <c r="HA1567" s="2"/>
      <c r="HB1567" s="2">
        <f t="shared" si="559"/>
        <v>6.3040000000001148</v>
      </c>
      <c r="HC1567" s="145">
        <f t="shared" si="560"/>
        <v>0.50473488115012399</v>
      </c>
      <c r="HD1567" s="2">
        <f t="shared" si="561"/>
        <v>7.2610457057309397E-4</v>
      </c>
      <c r="HE1567" s="2" t="str">
        <f t="shared" si="557"/>
        <v/>
      </c>
      <c r="HF1567" s="24" t="str">
        <f t="shared" si="558"/>
        <v/>
      </c>
    </row>
    <row r="1568" spans="157:214" ht="20.100000000000001" customHeight="1" x14ac:dyDescent="0.25">
      <c r="FA1568" s="1">
        <v>981</v>
      </c>
      <c r="FB1568" s="1">
        <f t="shared" si="562"/>
        <v>-350.53450696822256</v>
      </c>
      <c r="FC1568" s="1">
        <f t="shared" si="563"/>
        <v>8.6245935808569279E-5</v>
      </c>
      <c r="FD1568" s="1">
        <f t="shared" si="564"/>
        <v>0.46970954909974338</v>
      </c>
      <c r="FE1568" s="1" t="str">
        <f t="shared" si="565"/>
        <v/>
      </c>
      <c r="FF1568" s="1">
        <f t="shared" si="566"/>
        <v>8.6245935808569279E-5</v>
      </c>
      <c r="FG1568" s="1" t="str">
        <f t="shared" si="567"/>
        <v/>
      </c>
      <c r="FI1568" s="1">
        <f t="shared" si="568"/>
        <v>2.0148670963043147E-156</v>
      </c>
      <c r="FJ1568" s="1" t="str">
        <f t="shared" si="569"/>
        <v/>
      </c>
      <c r="FK1568" s="1" t="str">
        <f t="shared" si="570"/>
        <v/>
      </c>
      <c r="FP1568" s="1">
        <v>981</v>
      </c>
      <c r="FQ1568" s="1">
        <f t="shared" si="571"/>
        <v>-0.74141394518867543</v>
      </c>
      <c r="FR1568" s="1">
        <f t="shared" si="572"/>
        <v>4.0776379757702728E-2</v>
      </c>
      <c r="FS1568" s="1">
        <f t="shared" si="573"/>
        <v>0.46970954909974316</v>
      </c>
      <c r="FT1568" s="1" t="str">
        <f t="shared" si="574"/>
        <v/>
      </c>
      <c r="FU1568" s="1">
        <f t="shared" si="575"/>
        <v>4.0776379757702728E-2</v>
      </c>
      <c r="FV1568" s="1" t="str">
        <f t="shared" si="576"/>
        <v/>
      </c>
      <c r="FW1568" s="1">
        <f t="shared" si="577"/>
        <v>1.3669182792031151E-292</v>
      </c>
      <c r="FX1568" s="1" t="str">
        <f t="shared" si="578"/>
        <v/>
      </c>
      <c r="FY1568" s="1" t="str">
        <f t="shared" si="579"/>
        <v/>
      </c>
      <c r="GC1568" s="1">
        <v>981</v>
      </c>
      <c r="GD1568" s="1">
        <f t="shared" si="588"/>
        <v>-2.6936729539597195</v>
      </c>
      <c r="GE1568" s="1">
        <f t="shared" si="580"/>
        <v>1.1223402804794134E-2</v>
      </c>
      <c r="GF1568" s="1">
        <f t="shared" si="581"/>
        <v>0.46970954909974361</v>
      </c>
      <c r="GG1568" s="1" t="str">
        <f t="shared" si="582"/>
        <v/>
      </c>
      <c r="GH1568" s="1">
        <f t="shared" si="583"/>
        <v>1.1223402804794134E-2</v>
      </c>
      <c r="GI1568" s="1" t="str">
        <f t="shared" si="584"/>
        <v/>
      </c>
      <c r="GJ1568" s="1">
        <f t="shared" si="585"/>
        <v>0</v>
      </c>
      <c r="GK1568" s="1" t="str">
        <f t="shared" si="586"/>
        <v/>
      </c>
      <c r="GL1568" s="1" t="str">
        <f t="shared" si="587"/>
        <v/>
      </c>
      <c r="HA1568" s="2"/>
      <c r="HB1568" s="2">
        <f t="shared" si="559"/>
        <v>6.310400000000115</v>
      </c>
      <c r="HC1568" s="145">
        <f t="shared" si="560"/>
        <v>0.5040087765795509</v>
      </c>
      <c r="HD1568" s="2">
        <f t="shared" si="561"/>
        <v>7.2562223257066627E-4</v>
      </c>
      <c r="HE1568" s="2" t="str">
        <f t="shared" si="557"/>
        <v/>
      </c>
      <c r="HF1568" s="24" t="str">
        <f t="shared" si="558"/>
        <v/>
      </c>
    </row>
    <row r="1569" spans="157:214" ht="20.100000000000001" customHeight="1" x14ac:dyDescent="0.25">
      <c r="FA1569" s="1">
        <v>982</v>
      </c>
      <c r="FB1569" s="1">
        <f t="shared" si="562"/>
        <v>-332.08532239095075</v>
      </c>
      <c r="FC1569" s="1">
        <f t="shared" si="563"/>
        <v>8.6271468384203386E-5</v>
      </c>
      <c r="FD1569" s="1">
        <f t="shared" si="564"/>
        <v>0.47130095392636812</v>
      </c>
      <c r="FE1569" s="1" t="str">
        <f t="shared" si="565"/>
        <v/>
      </c>
      <c r="FF1569" s="1">
        <f t="shared" si="566"/>
        <v>8.6271468384203386E-5</v>
      </c>
      <c r="FG1569" s="1" t="str">
        <f t="shared" si="567"/>
        <v/>
      </c>
      <c r="FI1569" s="1">
        <f t="shared" si="568"/>
        <v>2.239485818060759E-156</v>
      </c>
      <c r="FJ1569" s="1" t="str">
        <f t="shared" si="569"/>
        <v/>
      </c>
      <c r="FK1569" s="1" t="str">
        <f t="shared" si="570"/>
        <v/>
      </c>
      <c r="FP1569" s="1">
        <v>982</v>
      </c>
      <c r="FQ1569" s="1">
        <f t="shared" si="571"/>
        <v>-0.70239215859979964</v>
      </c>
      <c r="FR1569" s="1">
        <f t="shared" si="572"/>
        <v>4.0788451352618917E-2</v>
      </c>
      <c r="FS1569" s="1">
        <f t="shared" si="573"/>
        <v>0.47130095392636812</v>
      </c>
      <c r="FT1569" s="1" t="str">
        <f t="shared" si="574"/>
        <v/>
      </c>
      <c r="FU1569" s="1">
        <f t="shared" si="575"/>
        <v>4.0788451352618917E-2</v>
      </c>
      <c r="FV1569" s="1" t="str">
        <f t="shared" si="576"/>
        <v/>
      </c>
      <c r="FW1569" s="1">
        <f t="shared" si="577"/>
        <v>1.5822511487058298E-292</v>
      </c>
      <c r="FX1569" s="1" t="str">
        <f t="shared" si="578"/>
        <v/>
      </c>
      <c r="FY1569" s="1" t="str">
        <f t="shared" si="579"/>
        <v/>
      </c>
      <c r="GC1569" s="1">
        <v>982</v>
      </c>
      <c r="GD1569" s="1">
        <f t="shared" si="588"/>
        <v>-2.5519006932250079</v>
      </c>
      <c r="GE1569" s="1">
        <f t="shared" si="580"/>
        <v>1.12267254237477E-2</v>
      </c>
      <c r="GF1569" s="1">
        <f t="shared" si="581"/>
        <v>0.47130095392636845</v>
      </c>
      <c r="GG1569" s="1" t="str">
        <f t="shared" si="582"/>
        <v/>
      </c>
      <c r="GH1569" s="1">
        <f t="shared" si="583"/>
        <v>1.12267254237477E-2</v>
      </c>
      <c r="GI1569" s="1" t="str">
        <f t="shared" si="584"/>
        <v/>
      </c>
      <c r="GJ1569" s="1">
        <f t="shared" si="585"/>
        <v>0</v>
      </c>
      <c r="GK1569" s="1" t="str">
        <f t="shared" si="586"/>
        <v/>
      </c>
      <c r="GL1569" s="1" t="str">
        <f t="shared" si="587"/>
        <v/>
      </c>
      <c r="HA1569" s="2"/>
      <c r="HB1569" s="2">
        <f t="shared" si="559"/>
        <v>6.3168000000001152</v>
      </c>
      <c r="HC1569" s="145">
        <f t="shared" si="560"/>
        <v>0.50328315434698023</v>
      </c>
      <c r="HD1569" s="2">
        <f t="shared" si="561"/>
        <v>7.2513835217102862E-4</v>
      </c>
      <c r="HE1569" s="2" t="str">
        <f t="shared" si="557"/>
        <v/>
      </c>
      <c r="HF1569" s="24" t="str">
        <f t="shared" si="558"/>
        <v/>
      </c>
    </row>
    <row r="1570" spans="157:214" ht="20.100000000000001" customHeight="1" x14ac:dyDescent="0.25">
      <c r="FA1570" s="2">
        <v>983</v>
      </c>
      <c r="FB1570" s="1">
        <f t="shared" si="562"/>
        <v>-313.6361378136753</v>
      </c>
      <c r="FC1570" s="1">
        <f t="shared" si="563"/>
        <v>8.6295627777508186E-5</v>
      </c>
      <c r="FD1570" s="1">
        <f t="shared" si="564"/>
        <v>0.47289281714297704</v>
      </c>
      <c r="FE1570" s="1" t="str">
        <f t="shared" si="565"/>
        <v/>
      </c>
      <c r="FF1570" s="1">
        <f t="shared" si="566"/>
        <v>8.6295627777508186E-5</v>
      </c>
      <c r="FG1570" s="1" t="str">
        <f t="shared" si="567"/>
        <v/>
      </c>
      <c r="FI1570" s="1">
        <f t="shared" si="568"/>
        <v>2.4891053580599466E-156</v>
      </c>
      <c r="FJ1570" s="1" t="str">
        <f t="shared" si="569"/>
        <v/>
      </c>
      <c r="FK1570" s="1" t="str">
        <f t="shared" si="570"/>
        <v/>
      </c>
      <c r="FP1570" s="2">
        <v>983</v>
      </c>
      <c r="FQ1570" s="1">
        <f t="shared" si="571"/>
        <v>-0.66337037201091675</v>
      </c>
      <c r="FR1570" s="1">
        <f t="shared" si="572"/>
        <v>4.0799873718054186E-2</v>
      </c>
      <c r="FS1570" s="1">
        <f t="shared" si="573"/>
        <v>0.47289281714297721</v>
      </c>
      <c r="FT1570" s="1" t="str">
        <f t="shared" si="574"/>
        <v/>
      </c>
      <c r="FU1570" s="1">
        <f t="shared" si="575"/>
        <v>4.0799873718054186E-2</v>
      </c>
      <c r="FV1570" s="1" t="str">
        <f t="shared" si="576"/>
        <v/>
      </c>
      <c r="FW1570" s="1">
        <f t="shared" si="577"/>
        <v>1.8314764530484571E-292</v>
      </c>
      <c r="FX1570" s="1" t="str">
        <f t="shared" si="578"/>
        <v/>
      </c>
      <c r="FY1570" s="1" t="str">
        <f t="shared" si="579"/>
        <v/>
      </c>
      <c r="GC1570" s="2">
        <v>983</v>
      </c>
      <c r="GD1570" s="1">
        <f t="shared" si="588"/>
        <v>-2.4101284324902963</v>
      </c>
      <c r="GE1570" s="1">
        <f t="shared" si="580"/>
        <v>1.1229869346995061E-2</v>
      </c>
      <c r="GF1570" s="1">
        <f t="shared" si="581"/>
        <v>0.47289281714297721</v>
      </c>
      <c r="GG1570" s="1" t="str">
        <f t="shared" si="582"/>
        <v/>
      </c>
      <c r="GH1570" s="1">
        <f t="shared" si="583"/>
        <v>1.1229869346995061E-2</v>
      </c>
      <c r="GI1570" s="1" t="str">
        <f t="shared" si="584"/>
        <v/>
      </c>
      <c r="GJ1570" s="1">
        <f t="shared" si="585"/>
        <v>0</v>
      </c>
      <c r="GK1570" s="1" t="str">
        <f t="shared" si="586"/>
        <v/>
      </c>
      <c r="GL1570" s="1" t="str">
        <f t="shared" si="587"/>
        <v/>
      </c>
      <c r="HA1570" s="2"/>
      <c r="HB1570" s="2">
        <f t="shared" si="559"/>
        <v>6.3232000000001154</v>
      </c>
      <c r="HC1570" s="145">
        <f t="shared" si="560"/>
        <v>0.5025580159948092</v>
      </c>
      <c r="HD1570" s="2">
        <f t="shared" si="561"/>
        <v>7.2465293665646691E-4</v>
      </c>
      <c r="HE1570" s="2" t="str">
        <f t="shared" si="557"/>
        <v/>
      </c>
      <c r="HF1570" s="24" t="str">
        <f t="shared" si="558"/>
        <v/>
      </c>
    </row>
    <row r="1571" spans="157:214" ht="20.100000000000001" customHeight="1" x14ac:dyDescent="0.25">
      <c r="FA1571" s="1">
        <v>984</v>
      </c>
      <c r="FB1571" s="1">
        <f t="shared" si="562"/>
        <v>-295.18695323639986</v>
      </c>
      <c r="FC1571" s="1">
        <f t="shared" si="563"/>
        <v>8.6318412830736131E-5</v>
      </c>
      <c r="FD1571" s="1">
        <f t="shared" si="564"/>
        <v>0.47448511340469496</v>
      </c>
      <c r="FE1571" s="1" t="str">
        <f t="shared" si="565"/>
        <v/>
      </c>
      <c r="FF1571" s="1">
        <f t="shared" si="566"/>
        <v>8.6318412830736131E-5</v>
      </c>
      <c r="FG1571" s="1" t="str">
        <f t="shared" si="567"/>
        <v/>
      </c>
      <c r="FI1571" s="1">
        <f t="shared" si="568"/>
        <v>2.7665039465856046E-156</v>
      </c>
      <c r="FJ1571" s="1" t="str">
        <f t="shared" si="569"/>
        <v/>
      </c>
      <c r="FK1571" s="1" t="str">
        <f t="shared" si="570"/>
        <v/>
      </c>
      <c r="FP1571" s="1">
        <v>984</v>
      </c>
      <c r="FQ1571" s="1">
        <f t="shared" si="571"/>
        <v>-0.62434858542204097</v>
      </c>
      <c r="FR1571" s="1">
        <f t="shared" si="572"/>
        <v>4.0810646306634883E-2</v>
      </c>
      <c r="FS1571" s="1">
        <f t="shared" si="573"/>
        <v>0.47448511340469501</v>
      </c>
      <c r="FT1571" s="1" t="str">
        <f t="shared" si="574"/>
        <v/>
      </c>
      <c r="FU1571" s="1">
        <f t="shared" si="575"/>
        <v>4.0810646306634883E-2</v>
      </c>
      <c r="FV1571" s="1" t="str">
        <f t="shared" si="576"/>
        <v/>
      </c>
      <c r="FW1571" s="1">
        <f t="shared" si="577"/>
        <v>2.119924091917493E-292</v>
      </c>
      <c r="FX1571" s="1" t="str">
        <f t="shared" si="578"/>
        <v/>
      </c>
      <c r="FY1571" s="1" t="str">
        <f t="shared" si="579"/>
        <v/>
      </c>
      <c r="GC1571" s="1">
        <v>984</v>
      </c>
      <c r="GD1571" s="1">
        <f t="shared" si="588"/>
        <v>-2.2683561717555563</v>
      </c>
      <c r="GE1571" s="1">
        <f t="shared" si="580"/>
        <v>1.1232834423875597E-2</v>
      </c>
      <c r="GF1571" s="1">
        <f t="shared" si="581"/>
        <v>0.47448511340469529</v>
      </c>
      <c r="GG1571" s="1" t="str">
        <f t="shared" si="582"/>
        <v/>
      </c>
      <c r="GH1571" s="1">
        <f t="shared" si="583"/>
        <v>1.1232834423875597E-2</v>
      </c>
      <c r="GI1571" s="1" t="str">
        <f t="shared" si="584"/>
        <v/>
      </c>
      <c r="GJ1571" s="1">
        <f t="shared" si="585"/>
        <v>0</v>
      </c>
      <c r="GK1571" s="1" t="str">
        <f t="shared" si="586"/>
        <v/>
      </c>
      <c r="GL1571" s="1" t="str">
        <f t="shared" si="587"/>
        <v/>
      </c>
      <c r="HA1571" s="2"/>
      <c r="HB1571" s="2">
        <f t="shared" si="559"/>
        <v>6.3296000000001156</v>
      </c>
      <c r="HC1571" s="145">
        <f t="shared" si="560"/>
        <v>0.50183336305815274</v>
      </c>
      <c r="HD1571" s="2">
        <f t="shared" si="561"/>
        <v>7.2416599329605535E-4</v>
      </c>
      <c r="HE1571" s="2" t="str">
        <f t="shared" si="557"/>
        <v/>
      </c>
      <c r="HF1571" s="24" t="str">
        <f t="shared" si="558"/>
        <v/>
      </c>
    </row>
    <row r="1572" spans="157:214" ht="20.100000000000001" customHeight="1" x14ac:dyDescent="0.25">
      <c r="FA1572" s="1">
        <v>985</v>
      </c>
      <c r="FB1572" s="1">
        <f t="shared" si="562"/>
        <v>-276.73776865912441</v>
      </c>
      <c r="FC1572" s="1">
        <f t="shared" si="563"/>
        <v>8.6339822451801434E-5</v>
      </c>
      <c r="FD1572" s="1">
        <f t="shared" si="564"/>
        <v>0.47607781734589305</v>
      </c>
      <c r="FE1572" s="1" t="str">
        <f t="shared" si="565"/>
        <v/>
      </c>
      <c r="FF1572" s="1">
        <f t="shared" si="566"/>
        <v>8.6339822451801434E-5</v>
      </c>
      <c r="FG1572" s="1" t="str">
        <f t="shared" si="567"/>
        <v/>
      </c>
      <c r="FI1572" s="1">
        <f t="shared" si="568"/>
        <v>3.074768051085612E-156</v>
      </c>
      <c r="FJ1572" s="1" t="str">
        <f t="shared" si="569"/>
        <v/>
      </c>
      <c r="FK1572" s="1" t="str">
        <f t="shared" si="570"/>
        <v/>
      </c>
      <c r="FP1572" s="1">
        <v>985</v>
      </c>
      <c r="FQ1572" s="1">
        <f t="shared" si="571"/>
        <v>-0.58532679883316518</v>
      </c>
      <c r="FR1572" s="1">
        <f t="shared" si="572"/>
        <v>4.0820768602031675E-2</v>
      </c>
      <c r="FS1572" s="1">
        <f t="shared" si="573"/>
        <v>0.476077817345893</v>
      </c>
      <c r="FT1572" s="1" t="str">
        <f t="shared" si="574"/>
        <v/>
      </c>
      <c r="FU1572" s="1">
        <f t="shared" si="575"/>
        <v>4.0820768602031675E-2</v>
      </c>
      <c r="FV1572" s="1" t="str">
        <f t="shared" si="576"/>
        <v/>
      </c>
      <c r="FW1572" s="1">
        <f t="shared" si="577"/>
        <v>2.4537614138226624E-292</v>
      </c>
      <c r="FX1572" s="1" t="str">
        <f t="shared" si="578"/>
        <v/>
      </c>
      <c r="FY1572" s="1" t="str">
        <f t="shared" si="579"/>
        <v/>
      </c>
      <c r="GC1572" s="1">
        <v>985</v>
      </c>
      <c r="GD1572" s="1">
        <f t="shared" si="588"/>
        <v>-2.1265839110208447</v>
      </c>
      <c r="GE1572" s="1">
        <f t="shared" si="580"/>
        <v>1.1235620512273401E-2</v>
      </c>
      <c r="GF1572" s="1">
        <f t="shared" si="581"/>
        <v>0.47607781734589316</v>
      </c>
      <c r="GG1572" s="1" t="str">
        <f t="shared" si="582"/>
        <v/>
      </c>
      <c r="GH1572" s="1">
        <f t="shared" si="583"/>
        <v>1.1235620512273401E-2</v>
      </c>
      <c r="GI1572" s="1" t="str">
        <f t="shared" si="584"/>
        <v/>
      </c>
      <c r="GJ1572" s="1">
        <f t="shared" si="585"/>
        <v>0</v>
      </c>
      <c r="GK1572" s="1" t="str">
        <f t="shared" si="586"/>
        <v/>
      </c>
      <c r="GL1572" s="1" t="str">
        <f t="shared" si="587"/>
        <v/>
      </c>
      <c r="HA1572" s="2"/>
      <c r="HB1572" s="2">
        <f t="shared" si="559"/>
        <v>6.3360000000001158</v>
      </c>
      <c r="HC1572" s="145">
        <f t="shared" si="560"/>
        <v>0.50110919706485668</v>
      </c>
      <c r="HD1572" s="2">
        <f t="shared" si="561"/>
        <v>7.2367752934932028E-4</v>
      </c>
      <c r="HE1572" s="2" t="str">
        <f t="shared" si="557"/>
        <v/>
      </c>
      <c r="HF1572" s="24" t="str">
        <f t="shared" si="558"/>
        <v/>
      </c>
    </row>
    <row r="1573" spans="157:214" ht="20.100000000000001" customHeight="1" x14ac:dyDescent="0.25">
      <c r="FA1573" s="1">
        <v>986</v>
      </c>
      <c r="FB1573" s="1">
        <f t="shared" si="562"/>
        <v>-258.28858408184897</v>
      </c>
      <c r="FC1573" s="1">
        <f t="shared" si="563"/>
        <v>8.6359855614367257E-5</v>
      </c>
      <c r="FD1573" s="1">
        <f t="shared" si="564"/>
        <v>0.4776709035814008</v>
      </c>
      <c r="FE1573" s="1" t="str">
        <f t="shared" si="565"/>
        <v/>
      </c>
      <c r="FF1573" s="1">
        <f t="shared" si="566"/>
        <v>8.6359855614367257E-5</v>
      </c>
      <c r="FG1573" s="1" t="str">
        <f t="shared" si="567"/>
        <v/>
      </c>
      <c r="FI1573" s="1">
        <f t="shared" si="568"/>
        <v>3.4173265191536567E-156</v>
      </c>
      <c r="FJ1573" s="1" t="str">
        <f t="shared" si="569"/>
        <v/>
      </c>
      <c r="FK1573" s="1" t="str">
        <f t="shared" si="570"/>
        <v/>
      </c>
      <c r="FP1573" s="1">
        <v>986</v>
      </c>
      <c r="FQ1573" s="1">
        <f t="shared" si="571"/>
        <v>-0.5463050122442894</v>
      </c>
      <c r="FR1573" s="1">
        <f t="shared" si="572"/>
        <v>4.0830240119000834E-2</v>
      </c>
      <c r="FS1573" s="1">
        <f t="shared" si="573"/>
        <v>0.47767090358140063</v>
      </c>
      <c r="FT1573" s="1" t="str">
        <f t="shared" si="574"/>
        <v/>
      </c>
      <c r="FU1573" s="1">
        <f t="shared" si="575"/>
        <v>4.0830240119000834E-2</v>
      </c>
      <c r="FV1573" s="1" t="str">
        <f t="shared" si="576"/>
        <v/>
      </c>
      <c r="FW1573" s="1">
        <f t="shared" si="577"/>
        <v>2.8401246839790521E-292</v>
      </c>
      <c r="FX1573" s="1" t="str">
        <f t="shared" si="578"/>
        <v/>
      </c>
      <c r="FY1573" s="1" t="str">
        <f t="shared" si="579"/>
        <v/>
      </c>
      <c r="GC1573" s="1">
        <v>986</v>
      </c>
      <c r="GD1573" s="1">
        <f t="shared" si="588"/>
        <v>-1.9848116502861046</v>
      </c>
      <c r="GE1573" s="1">
        <f t="shared" si="580"/>
        <v>1.1238227478628651E-2</v>
      </c>
      <c r="GF1573" s="1">
        <f t="shared" si="581"/>
        <v>0.47767090358140107</v>
      </c>
      <c r="GG1573" s="1" t="str">
        <f t="shared" si="582"/>
        <v/>
      </c>
      <c r="GH1573" s="1">
        <f t="shared" si="583"/>
        <v>1.1238227478628651E-2</v>
      </c>
      <c r="GI1573" s="1" t="str">
        <f t="shared" si="584"/>
        <v/>
      </c>
      <c r="GJ1573" s="1">
        <f t="shared" si="585"/>
        <v>0</v>
      </c>
      <c r="GK1573" s="1" t="str">
        <f t="shared" si="586"/>
        <v/>
      </c>
      <c r="GL1573" s="1" t="str">
        <f t="shared" si="587"/>
        <v/>
      </c>
      <c r="HA1573" s="2"/>
      <c r="HB1573" s="2">
        <f t="shared" si="559"/>
        <v>6.3424000000001159</v>
      </c>
      <c r="HC1573" s="145">
        <f t="shared" si="560"/>
        <v>0.50038551953550736</v>
      </c>
      <c r="HD1573" s="2">
        <f t="shared" si="561"/>
        <v>7.2318755206102203E-4</v>
      </c>
      <c r="HE1573" s="2" t="str">
        <f t="shared" si="557"/>
        <v/>
      </c>
      <c r="HF1573" s="24" t="str">
        <f t="shared" si="558"/>
        <v/>
      </c>
    </row>
    <row r="1574" spans="157:214" ht="20.100000000000001" customHeight="1" x14ac:dyDescent="0.25">
      <c r="FA1574" s="1">
        <v>987</v>
      </c>
      <c r="FB1574" s="1">
        <f t="shared" si="562"/>
        <v>-239.83939950457352</v>
      </c>
      <c r="FC1574" s="1">
        <f t="shared" si="563"/>
        <v>8.6378511357927727E-5</v>
      </c>
      <c r="FD1574" s="1">
        <f t="shared" si="564"/>
        <v>0.47926434670771972</v>
      </c>
      <c r="FE1574" s="1" t="str">
        <f t="shared" si="565"/>
        <v/>
      </c>
      <c r="FF1574" s="1">
        <f t="shared" si="566"/>
        <v>8.6378511357927727E-5</v>
      </c>
      <c r="FG1574" s="1" t="str">
        <f t="shared" si="567"/>
        <v/>
      </c>
      <c r="FI1574" s="1">
        <f t="shared" si="568"/>
        <v>3.7979884973607552E-156</v>
      </c>
      <c r="FJ1574" s="1" t="str">
        <f t="shared" si="569"/>
        <v/>
      </c>
      <c r="FK1574" s="1" t="str">
        <f t="shared" si="570"/>
        <v/>
      </c>
      <c r="FP1574" s="1">
        <v>987</v>
      </c>
      <c r="FQ1574" s="1">
        <f t="shared" si="571"/>
        <v>-0.50728322565540651</v>
      </c>
      <c r="FR1574" s="1">
        <f t="shared" si="572"/>
        <v>4.0839060403422958E-2</v>
      </c>
      <c r="FS1574" s="1">
        <f t="shared" si="573"/>
        <v>0.47926434670771967</v>
      </c>
      <c r="FT1574" s="1" t="str">
        <f t="shared" si="574"/>
        <v/>
      </c>
      <c r="FU1574" s="1">
        <f t="shared" si="575"/>
        <v>4.0839060403422958E-2</v>
      </c>
      <c r="FV1574" s="1" t="str">
        <f t="shared" si="576"/>
        <v/>
      </c>
      <c r="FW1574" s="1">
        <f t="shared" si="577"/>
        <v>3.2872711728230307E-292</v>
      </c>
      <c r="FX1574" s="1" t="str">
        <f t="shared" si="578"/>
        <v/>
      </c>
      <c r="FY1574" s="1" t="str">
        <f t="shared" si="579"/>
        <v/>
      </c>
      <c r="GC1574" s="1">
        <v>987</v>
      </c>
      <c r="GD1574" s="1">
        <f t="shared" si="588"/>
        <v>-1.843039389551393</v>
      </c>
      <c r="GE1574" s="1">
        <f t="shared" si="580"/>
        <v>1.1240655197948283E-2</v>
      </c>
      <c r="GF1574" s="1">
        <f t="shared" si="581"/>
        <v>0.47926434670771978</v>
      </c>
      <c r="GG1574" s="1" t="str">
        <f t="shared" si="582"/>
        <v/>
      </c>
      <c r="GH1574" s="1">
        <f t="shared" si="583"/>
        <v>1.1240655197948283E-2</v>
      </c>
      <c r="GI1574" s="1" t="str">
        <f t="shared" si="584"/>
        <v/>
      </c>
      <c r="GJ1574" s="1">
        <f t="shared" si="585"/>
        <v>0</v>
      </c>
      <c r="GK1574" s="1" t="str">
        <f t="shared" si="586"/>
        <v/>
      </c>
      <c r="GL1574" s="1" t="str">
        <f t="shared" si="587"/>
        <v/>
      </c>
      <c r="HA1574" s="2"/>
      <c r="HB1574" s="2">
        <f t="shared" si="559"/>
        <v>6.3488000000001161</v>
      </c>
      <c r="HC1574" s="145">
        <f t="shared" si="560"/>
        <v>0.49966233198344634</v>
      </c>
      <c r="HD1574" s="2">
        <f t="shared" si="561"/>
        <v>7.2269606866459668E-4</v>
      </c>
      <c r="HE1574" s="2" t="str">
        <f t="shared" si="557"/>
        <v/>
      </c>
      <c r="HF1574" s="24" t="str">
        <f t="shared" si="558"/>
        <v/>
      </c>
    </row>
    <row r="1575" spans="157:214" ht="20.100000000000001" customHeight="1" x14ac:dyDescent="0.25">
      <c r="FA1575" s="1">
        <v>988</v>
      </c>
      <c r="FB1575" s="1">
        <f t="shared" si="562"/>
        <v>-221.39021492730171</v>
      </c>
      <c r="FC1575" s="1">
        <f t="shared" si="563"/>
        <v>8.6395788787884729E-5</v>
      </c>
      <c r="FD1575" s="1">
        <f t="shared" si="564"/>
        <v>0.48085812130423833</v>
      </c>
      <c r="FE1575" s="1" t="str">
        <f t="shared" si="565"/>
        <v/>
      </c>
      <c r="FF1575" s="1">
        <f t="shared" si="566"/>
        <v>8.6395788787884729E-5</v>
      </c>
      <c r="FG1575" s="1" t="str">
        <f t="shared" si="567"/>
        <v/>
      </c>
      <c r="FI1575" s="1">
        <f t="shared" si="568"/>
        <v>4.2209855428268385E-156</v>
      </c>
      <c r="FJ1575" s="1" t="str">
        <f t="shared" si="569"/>
        <v/>
      </c>
      <c r="FK1575" s="1" t="str">
        <f t="shared" si="570"/>
        <v/>
      </c>
      <c r="FP1575" s="1">
        <v>988</v>
      </c>
      <c r="FQ1575" s="1">
        <f t="shared" si="571"/>
        <v>-0.46826143906653073</v>
      </c>
      <c r="FR1575" s="1">
        <f t="shared" si="572"/>
        <v>4.0847229032339304E-2</v>
      </c>
      <c r="FS1575" s="1">
        <f t="shared" si="573"/>
        <v>0.48085812130423849</v>
      </c>
      <c r="FT1575" s="1" t="str">
        <f t="shared" si="574"/>
        <v/>
      </c>
      <c r="FU1575" s="1">
        <f t="shared" si="575"/>
        <v>4.0847229032339304E-2</v>
      </c>
      <c r="FV1575" s="1" t="str">
        <f t="shared" si="576"/>
        <v/>
      </c>
      <c r="FW1575" s="1">
        <f t="shared" si="577"/>
        <v>3.8047550966989982E-292</v>
      </c>
      <c r="FX1575" s="1" t="str">
        <f t="shared" si="578"/>
        <v/>
      </c>
      <c r="FY1575" s="1" t="str">
        <f t="shared" si="579"/>
        <v/>
      </c>
      <c r="GC1575" s="1">
        <v>988</v>
      </c>
      <c r="GD1575" s="1">
        <f t="shared" si="588"/>
        <v>-1.7012671288166814</v>
      </c>
      <c r="GE1575" s="1">
        <f t="shared" si="580"/>
        <v>1.1242903553815964E-2</v>
      </c>
      <c r="GF1575" s="1">
        <f t="shared" si="581"/>
        <v>0.48085812130423855</v>
      </c>
      <c r="GG1575" s="1" t="str">
        <f t="shared" si="582"/>
        <v/>
      </c>
      <c r="GH1575" s="1">
        <f t="shared" si="583"/>
        <v>1.1242903553815964E-2</v>
      </c>
      <c r="GI1575" s="1" t="str">
        <f t="shared" si="584"/>
        <v/>
      </c>
      <c r="GJ1575" s="1">
        <f t="shared" si="585"/>
        <v>0</v>
      </c>
      <c r="GK1575" s="1" t="str">
        <f t="shared" si="586"/>
        <v/>
      </c>
      <c r="GL1575" s="1" t="str">
        <f t="shared" si="587"/>
        <v/>
      </c>
      <c r="HA1575" s="2"/>
      <c r="HB1575" s="2">
        <f t="shared" si="559"/>
        <v>6.3552000000001163</v>
      </c>
      <c r="HC1575" s="145">
        <f t="shared" si="560"/>
        <v>0.49893963591478174</v>
      </c>
      <c r="HD1575" s="2">
        <f t="shared" si="561"/>
        <v>7.2220308638293318E-4</v>
      </c>
      <c r="HE1575" s="2" t="str">
        <f t="shared" si="557"/>
        <v/>
      </c>
      <c r="HF1575" s="24" t="str">
        <f t="shared" si="558"/>
        <v/>
      </c>
    </row>
    <row r="1576" spans="157:214" ht="20.100000000000001" customHeight="1" x14ac:dyDescent="0.25">
      <c r="FA1576" s="2">
        <v>989</v>
      </c>
      <c r="FB1576" s="1">
        <f t="shared" si="562"/>
        <v>-202.94103035002627</v>
      </c>
      <c r="FC1576" s="1">
        <f t="shared" si="563"/>
        <v>8.6411687075619309E-5</v>
      </c>
      <c r="FD1576" s="1">
        <f t="shared" si="564"/>
        <v>0.48245220193445004</v>
      </c>
      <c r="FE1576" s="1" t="str">
        <f t="shared" si="565"/>
        <v/>
      </c>
      <c r="FF1576" s="1">
        <f t="shared" si="566"/>
        <v>8.6411687075619309E-5</v>
      </c>
      <c r="FG1576" s="1" t="str">
        <f t="shared" si="567"/>
        <v/>
      </c>
      <c r="FI1576" s="1">
        <f t="shared" si="568"/>
        <v>4.6910183903692491E-156</v>
      </c>
      <c r="FJ1576" s="1" t="str">
        <f t="shared" si="569"/>
        <v/>
      </c>
      <c r="FK1576" s="1" t="str">
        <f t="shared" si="570"/>
        <v/>
      </c>
      <c r="FP1576" s="2">
        <v>989</v>
      </c>
      <c r="FQ1576" s="1">
        <f t="shared" si="571"/>
        <v>-0.42923965247765494</v>
      </c>
      <c r="FR1576" s="1">
        <f t="shared" si="572"/>
        <v>4.0854745613985562E-2</v>
      </c>
      <c r="FS1576" s="1">
        <f t="shared" si="573"/>
        <v>0.4824522019344501</v>
      </c>
      <c r="FT1576" s="1" t="str">
        <f t="shared" si="574"/>
        <v/>
      </c>
      <c r="FU1576" s="1">
        <f t="shared" si="575"/>
        <v>4.0854745613985562E-2</v>
      </c>
      <c r="FV1576" s="1" t="str">
        <f t="shared" si="576"/>
        <v/>
      </c>
      <c r="FW1576" s="1">
        <f t="shared" si="577"/>
        <v>4.4036311481717678E-292</v>
      </c>
      <c r="FX1576" s="1" t="str">
        <f t="shared" si="578"/>
        <v/>
      </c>
      <c r="FY1576" s="1" t="str">
        <f t="shared" si="579"/>
        <v/>
      </c>
      <c r="GC1576" s="2">
        <v>989</v>
      </c>
      <c r="GD1576" s="1">
        <f t="shared" si="588"/>
        <v>-1.5594948680819414</v>
      </c>
      <c r="GE1576" s="1">
        <f t="shared" si="580"/>
        <v>1.124497243840141E-2</v>
      </c>
      <c r="GF1576" s="1">
        <f t="shared" si="581"/>
        <v>0.48245220193445038</v>
      </c>
      <c r="GG1576" s="1" t="str">
        <f t="shared" si="582"/>
        <v/>
      </c>
      <c r="GH1576" s="1">
        <f t="shared" si="583"/>
        <v>1.124497243840141E-2</v>
      </c>
      <c r="GI1576" s="1" t="str">
        <f t="shared" si="584"/>
        <v/>
      </c>
      <c r="GJ1576" s="1">
        <f t="shared" si="585"/>
        <v>0</v>
      </c>
      <c r="GK1576" s="1" t="str">
        <f t="shared" si="586"/>
        <v/>
      </c>
      <c r="GL1576" s="1" t="str">
        <f t="shared" si="587"/>
        <v/>
      </c>
      <c r="HA1576" s="2"/>
      <c r="HB1576" s="2">
        <f t="shared" si="559"/>
        <v>6.3616000000001165</v>
      </c>
      <c r="HC1576" s="145">
        <f t="shared" si="560"/>
        <v>0.49821743282839881</v>
      </c>
      <c r="HD1576" s="2">
        <f t="shared" si="561"/>
        <v>7.2170861242393247E-4</v>
      </c>
      <c r="HE1576" s="2" t="str">
        <f t="shared" si="557"/>
        <v/>
      </c>
      <c r="HF1576" s="24" t="str">
        <f t="shared" si="558"/>
        <v/>
      </c>
    </row>
    <row r="1577" spans="157:214" ht="20.100000000000001" customHeight="1" x14ac:dyDescent="0.25">
      <c r="FA1577" s="1">
        <v>990</v>
      </c>
      <c r="FB1577" s="1">
        <f t="shared" si="562"/>
        <v>-184.49184577275082</v>
      </c>
      <c r="FC1577" s="1">
        <f t="shared" si="563"/>
        <v>8.6426205458558033E-5</v>
      </c>
      <c r="FD1577" s="1">
        <f t="shared" si="564"/>
        <v>0.4840465631471691</v>
      </c>
      <c r="FE1577" s="1" t="str">
        <f t="shared" si="565"/>
        <v/>
      </c>
      <c r="FF1577" s="1">
        <f t="shared" si="566"/>
        <v>8.6426205458558033E-5</v>
      </c>
      <c r="FG1577" s="1" t="str">
        <f t="shared" si="567"/>
        <v/>
      </c>
      <c r="FI1577" s="1">
        <f t="shared" si="568"/>
        <v>5.2133088890903407E-156</v>
      </c>
      <c r="FJ1577" s="1" t="str">
        <f t="shared" si="569"/>
        <v/>
      </c>
      <c r="FK1577" s="1" t="str">
        <f t="shared" si="570"/>
        <v/>
      </c>
      <c r="FP1577" s="1">
        <v>990</v>
      </c>
      <c r="FQ1577" s="1">
        <f t="shared" si="571"/>
        <v>-0.39021786588877916</v>
      </c>
      <c r="FR1577" s="1">
        <f t="shared" si="572"/>
        <v>4.0861609787823168E-2</v>
      </c>
      <c r="FS1577" s="1">
        <f t="shared" si="573"/>
        <v>0.48404656314716904</v>
      </c>
      <c r="FT1577" s="1" t="str">
        <f t="shared" si="574"/>
        <v/>
      </c>
      <c r="FU1577" s="1">
        <f t="shared" si="575"/>
        <v>4.0861609787823168E-2</v>
      </c>
      <c r="FV1577" s="1" t="str">
        <f t="shared" si="576"/>
        <v/>
      </c>
      <c r="FW1577" s="1">
        <f t="shared" si="577"/>
        <v>5.0966899385914998E-292</v>
      </c>
      <c r="FX1577" s="1" t="str">
        <f t="shared" si="578"/>
        <v/>
      </c>
      <c r="FY1577" s="1" t="str">
        <f t="shared" si="579"/>
        <v/>
      </c>
      <c r="GC1577" s="1">
        <v>990</v>
      </c>
      <c r="GD1577" s="1">
        <f t="shared" si="588"/>
        <v>-1.4177226073472298</v>
      </c>
      <c r="GE1577" s="1">
        <f t="shared" si="580"/>
        <v>1.1246861752469001E-2</v>
      </c>
      <c r="GF1577" s="1">
        <f t="shared" si="581"/>
        <v>0.48404656314716926</v>
      </c>
      <c r="GG1577" s="1" t="str">
        <f t="shared" si="582"/>
        <v/>
      </c>
      <c r="GH1577" s="1">
        <f t="shared" si="583"/>
        <v>1.1246861752469001E-2</v>
      </c>
      <c r="GI1577" s="1" t="str">
        <f t="shared" si="584"/>
        <v/>
      </c>
      <c r="GJ1577" s="1">
        <f t="shared" si="585"/>
        <v>0</v>
      </c>
      <c r="GK1577" s="1" t="str">
        <f t="shared" si="586"/>
        <v/>
      </c>
      <c r="GL1577" s="1" t="str">
        <f t="shared" si="587"/>
        <v/>
      </c>
      <c r="HA1577" s="2"/>
      <c r="HB1577" s="2">
        <f t="shared" si="559"/>
        <v>6.3680000000001167</v>
      </c>
      <c r="HC1577" s="145">
        <f t="shared" si="560"/>
        <v>0.49749572421597488</v>
      </c>
      <c r="HD1577" s="2">
        <f t="shared" si="561"/>
        <v>7.2121265398583656E-4</v>
      </c>
      <c r="HE1577" s="2" t="str">
        <f t="shared" si="557"/>
        <v/>
      </c>
      <c r="HF1577" s="24" t="str">
        <f t="shared" si="558"/>
        <v/>
      </c>
    </row>
    <row r="1578" spans="157:214" ht="20.100000000000001" customHeight="1" x14ac:dyDescent="0.25">
      <c r="FA1578" s="1">
        <v>991</v>
      </c>
      <c r="FB1578" s="1">
        <f t="shared" si="562"/>
        <v>-166.04266119547538</v>
      </c>
      <c r="FC1578" s="1">
        <f t="shared" si="563"/>
        <v>8.6439343240233847E-5</v>
      </c>
      <c r="FD1578" s="1">
        <f t="shared" si="564"/>
        <v>0.48564117947775087</v>
      </c>
      <c r="FE1578" s="1" t="str">
        <f t="shared" si="565"/>
        <v/>
      </c>
      <c r="FF1578" s="1">
        <f t="shared" si="566"/>
        <v>8.6439343240233847E-5</v>
      </c>
      <c r="FG1578" s="1" t="str">
        <f t="shared" si="567"/>
        <v/>
      </c>
      <c r="FI1578" s="1">
        <f t="shared" si="568"/>
        <v>5.7936576788768096E-156</v>
      </c>
      <c r="FJ1578" s="1" t="str">
        <f t="shared" si="569"/>
        <v/>
      </c>
      <c r="FK1578" s="1" t="str">
        <f t="shared" si="570"/>
        <v/>
      </c>
      <c r="FP1578" s="1">
        <v>991</v>
      </c>
      <c r="FQ1578" s="1">
        <f t="shared" si="571"/>
        <v>-0.35119607929990337</v>
      </c>
      <c r="FR1578" s="1">
        <f t="shared" si="572"/>
        <v>4.0867821224568147E-2</v>
      </c>
      <c r="FS1578" s="1">
        <f t="shared" si="573"/>
        <v>0.48564117947775071</v>
      </c>
      <c r="FT1578" s="1" t="str">
        <f t="shared" si="574"/>
        <v/>
      </c>
      <c r="FU1578" s="1">
        <f t="shared" si="575"/>
        <v>4.0867821224568147E-2</v>
      </c>
      <c r="FV1578" s="1" t="str">
        <f t="shared" si="576"/>
        <v/>
      </c>
      <c r="FW1578" s="1">
        <f t="shared" si="577"/>
        <v>5.898730352172383E-292</v>
      </c>
      <c r="FX1578" s="1" t="str">
        <f t="shared" si="578"/>
        <v/>
      </c>
      <c r="FY1578" s="1" t="str">
        <f t="shared" si="579"/>
        <v/>
      </c>
      <c r="GC1578" s="1">
        <v>991</v>
      </c>
      <c r="GD1578" s="1">
        <f t="shared" si="588"/>
        <v>-1.2759503466124897</v>
      </c>
      <c r="GE1578" s="1">
        <f t="shared" si="580"/>
        <v>1.1248571405385707E-2</v>
      </c>
      <c r="GF1578" s="1">
        <f t="shared" si="581"/>
        <v>0.48564117947775121</v>
      </c>
      <c r="GG1578" s="1" t="str">
        <f t="shared" si="582"/>
        <v/>
      </c>
      <c r="GH1578" s="1">
        <f t="shared" si="583"/>
        <v>1.1248571405385707E-2</v>
      </c>
      <c r="GI1578" s="1" t="str">
        <f t="shared" si="584"/>
        <v/>
      </c>
      <c r="GJ1578" s="1">
        <f t="shared" si="585"/>
        <v>0</v>
      </c>
      <c r="GK1578" s="1" t="str">
        <f t="shared" si="586"/>
        <v/>
      </c>
      <c r="GL1578" s="1" t="str">
        <f t="shared" si="587"/>
        <v/>
      </c>
      <c r="HA1578" s="2"/>
      <c r="HB1578" s="2">
        <f t="shared" si="559"/>
        <v>6.3744000000001169</v>
      </c>
      <c r="HC1578" s="145">
        <f t="shared" si="560"/>
        <v>0.49677451156198904</v>
      </c>
      <c r="HD1578" s="2">
        <f t="shared" si="561"/>
        <v>7.207152182522325E-4</v>
      </c>
      <c r="HE1578" s="2" t="str">
        <f t="shared" si="557"/>
        <v/>
      </c>
      <c r="HF1578" s="24" t="str">
        <f t="shared" si="558"/>
        <v/>
      </c>
    </row>
    <row r="1579" spans="157:214" ht="20.100000000000001" customHeight="1" x14ac:dyDescent="0.25">
      <c r="FA1579" s="1">
        <v>992</v>
      </c>
      <c r="FB1579" s="1">
        <f t="shared" si="562"/>
        <v>-147.59347661819993</v>
      </c>
      <c r="FC1579" s="1">
        <f t="shared" si="563"/>
        <v>8.6451099790341805E-5</v>
      </c>
      <c r="FD1579" s="1">
        <f t="shared" si="564"/>
        <v>0.48723602544931188</v>
      </c>
      <c r="FE1579" s="1" t="str">
        <f t="shared" si="565"/>
        <v/>
      </c>
      <c r="FF1579" s="1">
        <f t="shared" si="566"/>
        <v>8.6451099790341805E-5</v>
      </c>
      <c r="FG1579" s="1" t="str">
        <f t="shared" si="567"/>
        <v/>
      </c>
      <c r="FI1579" s="1">
        <f t="shared" si="568"/>
        <v>6.4385082401384819E-156</v>
      </c>
      <c r="FJ1579" s="1" t="str">
        <f t="shared" si="569"/>
        <v/>
      </c>
      <c r="FK1579" s="1" t="str">
        <f t="shared" si="570"/>
        <v/>
      </c>
      <c r="FP1579" s="1">
        <v>992</v>
      </c>
      <c r="FQ1579" s="1">
        <f t="shared" si="571"/>
        <v>-0.31217429271102048</v>
      </c>
      <c r="FR1579" s="1">
        <f t="shared" si="572"/>
        <v>4.0873379626217433E-2</v>
      </c>
      <c r="FS1579" s="1">
        <f t="shared" si="573"/>
        <v>0.48723602544931188</v>
      </c>
      <c r="FT1579" s="1" t="str">
        <f t="shared" si="574"/>
        <v/>
      </c>
      <c r="FU1579" s="1">
        <f t="shared" si="575"/>
        <v>4.0873379626217433E-2</v>
      </c>
      <c r="FV1579" s="1" t="str">
        <f t="shared" si="576"/>
        <v/>
      </c>
      <c r="FW1579" s="1">
        <f t="shared" si="577"/>
        <v>6.8268745933165818E-292</v>
      </c>
      <c r="FX1579" s="1" t="str">
        <f t="shared" si="578"/>
        <v/>
      </c>
      <c r="FY1579" s="1" t="str">
        <f t="shared" si="579"/>
        <v/>
      </c>
      <c r="GC1579" s="1">
        <v>992</v>
      </c>
      <c r="GD1579" s="1">
        <f t="shared" si="588"/>
        <v>-1.1341780858777781</v>
      </c>
      <c r="GE1579" s="1">
        <f t="shared" si="580"/>
        <v>1.1250101315128344E-2</v>
      </c>
      <c r="GF1579" s="1">
        <f t="shared" si="581"/>
        <v>0.48723602544931199</v>
      </c>
      <c r="GG1579" s="1" t="str">
        <f t="shared" si="582"/>
        <v/>
      </c>
      <c r="GH1579" s="1">
        <f t="shared" si="583"/>
        <v>1.1250101315128344E-2</v>
      </c>
      <c r="GI1579" s="1" t="str">
        <f t="shared" si="584"/>
        <v/>
      </c>
      <c r="GJ1579" s="1">
        <f t="shared" si="585"/>
        <v>0</v>
      </c>
      <c r="GK1579" s="1" t="str">
        <f t="shared" si="586"/>
        <v/>
      </c>
      <c r="GL1579" s="1" t="str">
        <f t="shared" si="587"/>
        <v/>
      </c>
      <c r="HA1579" s="2"/>
      <c r="HB1579" s="2">
        <f t="shared" si="559"/>
        <v>6.380800000000117</v>
      </c>
      <c r="HC1579" s="145">
        <f t="shared" si="560"/>
        <v>0.49605379634373681</v>
      </c>
      <c r="HD1579" s="2">
        <f t="shared" si="561"/>
        <v>7.2021631239671535E-4</v>
      </c>
      <c r="HE1579" s="2" t="str">
        <f t="shared" si="557"/>
        <v/>
      </c>
      <c r="HF1579" s="24" t="str">
        <f t="shared" si="558"/>
        <v/>
      </c>
    </row>
    <row r="1580" spans="157:214" ht="20.100000000000001" customHeight="1" x14ac:dyDescent="0.25">
      <c r="FA1580" s="1">
        <v>993</v>
      </c>
      <c r="FB1580" s="1">
        <f t="shared" si="562"/>
        <v>-129.14429204092448</v>
      </c>
      <c r="FC1580" s="1">
        <f t="shared" si="563"/>
        <v>8.6461474544789461E-5</v>
      </c>
      <c r="FD1580" s="1">
        <f t="shared" si="564"/>
        <v>0.4888310755739505</v>
      </c>
      <c r="FE1580" s="1" t="str">
        <f t="shared" si="565"/>
        <v/>
      </c>
      <c r="FF1580" s="1">
        <f t="shared" si="566"/>
        <v>8.6461474544789461E-5</v>
      </c>
      <c r="FG1580" s="1" t="str">
        <f t="shared" si="567"/>
        <v/>
      </c>
      <c r="FI1580" s="1">
        <f t="shared" si="568"/>
        <v>7.1550180198878541E-156</v>
      </c>
      <c r="FJ1580" s="1" t="str">
        <f t="shared" si="569"/>
        <v/>
      </c>
      <c r="FK1580" s="1" t="str">
        <f t="shared" si="570"/>
        <v/>
      </c>
      <c r="FP1580" s="1">
        <v>993</v>
      </c>
      <c r="FQ1580" s="1">
        <f t="shared" si="571"/>
        <v>-0.2731525061221447</v>
      </c>
      <c r="FR1580" s="1">
        <f t="shared" si="572"/>
        <v>4.0878284726072689E-2</v>
      </c>
      <c r="FS1580" s="1">
        <f t="shared" si="573"/>
        <v>0.48883107557395045</v>
      </c>
      <c r="FT1580" s="1" t="str">
        <f t="shared" si="574"/>
        <v/>
      </c>
      <c r="FU1580" s="1">
        <f t="shared" si="575"/>
        <v>4.0878284726072689E-2</v>
      </c>
      <c r="FV1580" s="1" t="str">
        <f t="shared" si="576"/>
        <v/>
      </c>
      <c r="FW1580" s="1">
        <f t="shared" si="577"/>
        <v>7.9009326137779834E-292</v>
      </c>
      <c r="FX1580" s="1" t="str">
        <f t="shared" si="578"/>
        <v/>
      </c>
      <c r="FY1580" s="1" t="str">
        <f t="shared" si="579"/>
        <v/>
      </c>
      <c r="GC1580" s="1">
        <v>993</v>
      </c>
      <c r="GD1580" s="1">
        <f t="shared" si="588"/>
        <v>-0.99240582514306652</v>
      </c>
      <c r="GE1580" s="1">
        <f t="shared" si="580"/>
        <v>1.1251451408290128E-2</v>
      </c>
      <c r="GF1580" s="1">
        <f t="shared" si="581"/>
        <v>0.4888310755739505</v>
      </c>
      <c r="GG1580" s="1" t="str">
        <f t="shared" si="582"/>
        <v/>
      </c>
      <c r="GH1580" s="1">
        <f t="shared" si="583"/>
        <v>1.1251451408290128E-2</v>
      </c>
      <c r="GI1580" s="1" t="str">
        <f t="shared" si="584"/>
        <v/>
      </c>
      <c r="GJ1580" s="1">
        <f t="shared" si="585"/>
        <v>0</v>
      </c>
      <c r="GK1580" s="1" t="str">
        <f t="shared" si="586"/>
        <v/>
      </c>
      <c r="GL1580" s="1" t="str">
        <f t="shared" si="587"/>
        <v/>
      </c>
      <c r="HA1580" s="2"/>
      <c r="HB1580" s="2">
        <f t="shared" si="559"/>
        <v>6.3872000000001172</v>
      </c>
      <c r="HC1580" s="145">
        <f t="shared" si="560"/>
        <v>0.49533358003134009</v>
      </c>
      <c r="HD1580" s="2">
        <f t="shared" si="561"/>
        <v>7.1971594357811419E-4</v>
      </c>
      <c r="HE1580" s="2" t="str">
        <f t="shared" si="557"/>
        <v/>
      </c>
      <c r="HF1580" s="24" t="str">
        <f t="shared" si="558"/>
        <v/>
      </c>
    </row>
    <row r="1581" spans="157:214" ht="20.100000000000001" customHeight="1" x14ac:dyDescent="0.25">
      <c r="FA1581" s="1">
        <v>994</v>
      </c>
      <c r="FB1581" s="1">
        <f t="shared" si="562"/>
        <v>-110.69510746364904</v>
      </c>
      <c r="FC1581" s="1">
        <f t="shared" si="563"/>
        <v>8.6470467005741983E-5</v>
      </c>
      <c r="FD1581" s="1">
        <f t="shared" si="564"/>
        <v>0.49042630435396944</v>
      </c>
      <c r="FE1581" s="1" t="str">
        <f t="shared" si="565"/>
        <v/>
      </c>
      <c r="FF1581" s="1">
        <f t="shared" si="566"/>
        <v>8.6470467005741983E-5</v>
      </c>
      <c r="FG1581" s="1" t="str">
        <f t="shared" si="567"/>
        <v/>
      </c>
      <c r="FI1581" s="1">
        <f t="shared" si="568"/>
        <v>7.9511374146890685E-156</v>
      </c>
      <c r="FJ1581" s="1" t="str">
        <f t="shared" si="569"/>
        <v/>
      </c>
      <c r="FK1581" s="1" t="str">
        <f t="shared" si="570"/>
        <v/>
      </c>
      <c r="FP1581" s="1">
        <v>994</v>
      </c>
      <c r="FQ1581" s="1">
        <f t="shared" si="571"/>
        <v>-0.23413071953326892</v>
      </c>
      <c r="FR1581" s="1">
        <f t="shared" si="572"/>
        <v>4.088253628876163E-2</v>
      </c>
      <c r="FS1581" s="1">
        <f t="shared" si="573"/>
        <v>0.49042630435396922</v>
      </c>
      <c r="FT1581" s="1" t="str">
        <f t="shared" si="574"/>
        <v/>
      </c>
      <c r="FU1581" s="1">
        <f t="shared" si="575"/>
        <v>4.088253628876163E-2</v>
      </c>
      <c r="FV1581" s="1" t="str">
        <f t="shared" si="576"/>
        <v/>
      </c>
      <c r="FW1581" s="1">
        <f t="shared" si="577"/>
        <v>9.1438236525949476E-292</v>
      </c>
      <c r="FX1581" s="1" t="str">
        <f t="shared" si="578"/>
        <v/>
      </c>
      <c r="FY1581" s="1" t="str">
        <f t="shared" si="579"/>
        <v/>
      </c>
      <c r="GC1581" s="1">
        <v>994</v>
      </c>
      <c r="GD1581" s="1">
        <f t="shared" si="588"/>
        <v>-0.85063356440832649</v>
      </c>
      <c r="GE1581" s="1">
        <f t="shared" si="580"/>
        <v>1.1252621620086549E-2</v>
      </c>
      <c r="GF1581" s="1">
        <f t="shared" si="581"/>
        <v>0.49042630435396956</v>
      </c>
      <c r="GG1581" s="1" t="str">
        <f t="shared" si="582"/>
        <v/>
      </c>
      <c r="GH1581" s="1">
        <f t="shared" si="583"/>
        <v>1.1252621620086549E-2</v>
      </c>
      <c r="GI1581" s="1" t="str">
        <f t="shared" si="584"/>
        <v/>
      </c>
      <c r="GJ1581" s="1">
        <f t="shared" si="585"/>
        <v>0</v>
      </c>
      <c r="GK1581" s="1" t="str">
        <f t="shared" si="586"/>
        <v/>
      </c>
      <c r="GL1581" s="1" t="str">
        <f t="shared" si="587"/>
        <v/>
      </c>
      <c r="HA1581" s="2"/>
      <c r="HB1581" s="2">
        <f t="shared" si="559"/>
        <v>6.3936000000001174</v>
      </c>
      <c r="HC1581" s="145">
        <f t="shared" si="560"/>
        <v>0.49461386408776198</v>
      </c>
      <c r="HD1581" s="2">
        <f t="shared" si="561"/>
        <v>7.1921411894515508E-4</v>
      </c>
      <c r="HE1581" s="2" t="str">
        <f t="shared" si="557"/>
        <v/>
      </c>
      <c r="HF1581" s="24" t="str">
        <f t="shared" si="558"/>
        <v/>
      </c>
    </row>
    <row r="1582" spans="157:214" ht="20.100000000000001" customHeight="1" x14ac:dyDescent="0.25">
      <c r="FA1582" s="1">
        <v>995</v>
      </c>
      <c r="FB1582" s="1">
        <f t="shared" si="562"/>
        <v>-92.24592288637723</v>
      </c>
      <c r="FC1582" s="1">
        <f t="shared" si="563"/>
        <v>8.647807674166197E-5</v>
      </c>
      <c r="FD1582" s="1">
        <f t="shared" si="564"/>
        <v>0.49202168628309778</v>
      </c>
      <c r="FE1582" s="1" t="str">
        <f t="shared" si="565"/>
        <v/>
      </c>
      <c r="FF1582" s="1">
        <f t="shared" si="566"/>
        <v>8.647807674166197E-5</v>
      </c>
      <c r="FG1582" s="1" t="str">
        <f t="shared" si="567"/>
        <v/>
      </c>
      <c r="FI1582" s="1">
        <f t="shared" si="568"/>
        <v>8.8356974769665556E-156</v>
      </c>
      <c r="FJ1582" s="1" t="str">
        <f t="shared" si="569"/>
        <v/>
      </c>
      <c r="FK1582" s="1" t="str">
        <f t="shared" si="570"/>
        <v/>
      </c>
      <c r="FP1582" s="1">
        <v>995</v>
      </c>
      <c r="FQ1582" s="1">
        <f t="shared" si="571"/>
        <v>-0.19510893294439313</v>
      </c>
      <c r="FR1582" s="1">
        <f t="shared" si="572"/>
        <v>4.0886134110256864E-2</v>
      </c>
      <c r="FS1582" s="1">
        <f t="shared" si="573"/>
        <v>0.49202168628309778</v>
      </c>
      <c r="FT1582" s="1" t="str">
        <f t="shared" si="574"/>
        <v/>
      </c>
      <c r="FU1582" s="1">
        <f t="shared" si="575"/>
        <v>4.0886134110256864E-2</v>
      </c>
      <c r="FV1582" s="1" t="str">
        <f t="shared" si="576"/>
        <v/>
      </c>
      <c r="FW1582" s="1">
        <f t="shared" si="577"/>
        <v>1.0582063831614614E-291</v>
      </c>
      <c r="FX1582" s="1" t="str">
        <f t="shared" si="578"/>
        <v/>
      </c>
      <c r="FY1582" s="1" t="str">
        <f t="shared" si="579"/>
        <v/>
      </c>
      <c r="GC1582" s="1">
        <v>995</v>
      </c>
      <c r="GD1582" s="1">
        <f t="shared" si="588"/>
        <v>-0.70886130367361488</v>
      </c>
      <c r="GE1582" s="1">
        <f t="shared" si="580"/>
        <v>1.1253611894360544E-2</v>
      </c>
      <c r="GF1582" s="1">
        <f t="shared" si="581"/>
        <v>0.492021686283098</v>
      </c>
      <c r="GG1582" s="1" t="str">
        <f t="shared" si="582"/>
        <v/>
      </c>
      <c r="GH1582" s="1">
        <f t="shared" si="583"/>
        <v>1.1253611894360544E-2</v>
      </c>
      <c r="GI1582" s="1" t="str">
        <f t="shared" si="584"/>
        <v/>
      </c>
      <c r="GJ1582" s="1">
        <f t="shared" si="585"/>
        <v>0</v>
      </c>
      <c r="GK1582" s="1" t="str">
        <f t="shared" si="586"/>
        <v/>
      </c>
      <c r="GL1582" s="1" t="str">
        <f t="shared" si="587"/>
        <v/>
      </c>
      <c r="HA1582" s="2"/>
      <c r="HB1582" s="2">
        <f t="shared" si="559"/>
        <v>6.4000000000001176</v>
      </c>
      <c r="HC1582" s="145">
        <f t="shared" si="560"/>
        <v>0.49389464996881682</v>
      </c>
      <c r="HD1582" s="2">
        <f t="shared" si="561"/>
        <v>7.187108456327973E-4</v>
      </c>
      <c r="HE1582" s="2" t="str">
        <f t="shared" si="557"/>
        <v/>
      </c>
      <c r="HF1582" s="24" t="str">
        <f t="shared" si="558"/>
        <v/>
      </c>
    </row>
    <row r="1583" spans="157:214" ht="20.100000000000001" customHeight="1" x14ac:dyDescent="0.25">
      <c r="FA1583" s="2">
        <v>996</v>
      </c>
      <c r="FB1583" s="1">
        <f t="shared" si="562"/>
        <v>-73.796738309101784</v>
      </c>
      <c r="FC1583" s="1">
        <f t="shared" si="563"/>
        <v>8.6484303387343914E-5</v>
      </c>
      <c r="FD1583" s="1">
        <f t="shared" si="564"/>
        <v>0.49361719584771591</v>
      </c>
      <c r="FE1583" s="1" t="str">
        <f t="shared" si="565"/>
        <v/>
      </c>
      <c r="FF1583" s="1">
        <f t="shared" si="566"/>
        <v>8.6484303387343914E-5</v>
      </c>
      <c r="FG1583" s="1" t="str">
        <f t="shared" si="567"/>
        <v/>
      </c>
      <c r="FI1583" s="1">
        <f t="shared" si="568"/>
        <v>9.8185073065710597E-156</v>
      </c>
      <c r="FJ1583" s="1" t="str">
        <f t="shared" si="569"/>
        <v/>
      </c>
      <c r="FK1583" s="1" t="str">
        <f t="shared" si="570"/>
        <v/>
      </c>
      <c r="FP1583" s="2">
        <v>996</v>
      </c>
      <c r="FQ1583" s="1">
        <f t="shared" si="571"/>
        <v>-0.15608714635551024</v>
      </c>
      <c r="FR1583" s="1">
        <f t="shared" si="572"/>
        <v>4.0889078017892204E-2</v>
      </c>
      <c r="FS1583" s="1">
        <f t="shared" si="573"/>
        <v>0.49361719584771607</v>
      </c>
      <c r="FT1583" s="1" t="str">
        <f t="shared" si="574"/>
        <v/>
      </c>
      <c r="FU1583" s="1">
        <f t="shared" si="575"/>
        <v>4.0889078017892204E-2</v>
      </c>
      <c r="FV1583" s="1" t="str">
        <f t="shared" si="576"/>
        <v/>
      </c>
      <c r="FW1583" s="1">
        <f t="shared" si="577"/>
        <v>1.2246330148520738E-291</v>
      </c>
      <c r="FX1583" s="1" t="str">
        <f t="shared" si="578"/>
        <v/>
      </c>
      <c r="FY1583" s="1" t="str">
        <f t="shared" si="579"/>
        <v/>
      </c>
      <c r="GC1583" s="2">
        <v>996</v>
      </c>
      <c r="GD1583" s="1">
        <f t="shared" si="588"/>
        <v>-0.56708904293887485</v>
      </c>
      <c r="GE1583" s="1">
        <f t="shared" si="580"/>
        <v>1.1254422183587E-2</v>
      </c>
      <c r="GF1583" s="1">
        <f t="shared" si="581"/>
        <v>0.49361719584771629</v>
      </c>
      <c r="GG1583" s="1" t="str">
        <f t="shared" si="582"/>
        <v/>
      </c>
      <c r="GH1583" s="1">
        <f t="shared" si="583"/>
        <v>1.1254422183587E-2</v>
      </c>
      <c r="GI1583" s="1" t="str">
        <f t="shared" si="584"/>
        <v/>
      </c>
      <c r="GJ1583" s="1">
        <f t="shared" si="585"/>
        <v>0</v>
      </c>
      <c r="GK1583" s="1" t="str">
        <f t="shared" si="586"/>
        <v/>
      </c>
      <c r="GL1583" s="1" t="str">
        <f t="shared" si="587"/>
        <v/>
      </c>
      <c r="HA1583" s="2"/>
      <c r="HB1583" s="2">
        <f t="shared" si="559"/>
        <v>6.4064000000001178</v>
      </c>
      <c r="HC1583" s="145">
        <f t="shared" si="560"/>
        <v>0.49317593912318403</v>
      </c>
      <c r="HD1583" s="2">
        <f t="shared" si="561"/>
        <v>7.1820613076312156E-4</v>
      </c>
      <c r="HE1583" s="2" t="str">
        <f t="shared" si="557"/>
        <v/>
      </c>
      <c r="HF1583" s="24" t="str">
        <f t="shared" si="558"/>
        <v/>
      </c>
    </row>
    <row r="1584" spans="157:214" ht="20.100000000000001" customHeight="1" x14ac:dyDescent="0.25">
      <c r="FA1584" s="1">
        <v>997</v>
      </c>
      <c r="FB1584" s="1">
        <f t="shared" si="562"/>
        <v>-55.347553731826338</v>
      </c>
      <c r="FC1584" s="1">
        <f t="shared" si="563"/>
        <v>8.6489146643943534E-5</v>
      </c>
      <c r="FD1584" s="1">
        <f t="shared" si="564"/>
        <v>0.49521280752807773</v>
      </c>
      <c r="FE1584" s="1" t="str">
        <f t="shared" si="565"/>
        <v/>
      </c>
      <c r="FF1584" s="1">
        <f t="shared" si="566"/>
        <v>8.6489146643943534E-5</v>
      </c>
      <c r="FG1584" s="1" t="str">
        <f t="shared" si="567"/>
        <v/>
      </c>
      <c r="FI1584" s="1">
        <f t="shared" si="568"/>
        <v>1.0910462195367774E-155</v>
      </c>
      <c r="FJ1584" s="1" t="str">
        <f t="shared" si="569"/>
        <v/>
      </c>
      <c r="FK1584" s="1" t="str">
        <f t="shared" si="570"/>
        <v/>
      </c>
      <c r="FP1584" s="1">
        <v>997</v>
      </c>
      <c r="FQ1584" s="1">
        <f t="shared" si="571"/>
        <v>-0.11706535976663446</v>
      </c>
      <c r="FR1584" s="1">
        <f t="shared" si="572"/>
        <v>4.0891367870376477E-2</v>
      </c>
      <c r="FS1584" s="1">
        <f t="shared" si="573"/>
        <v>0.49521280752807778</v>
      </c>
      <c r="FT1584" s="1" t="str">
        <f t="shared" si="574"/>
        <v/>
      </c>
      <c r="FU1584" s="1">
        <f t="shared" si="575"/>
        <v>4.0891367870376477E-2</v>
      </c>
      <c r="FV1584" s="1" t="str">
        <f t="shared" si="576"/>
        <v/>
      </c>
      <c r="FW1584" s="1">
        <f t="shared" si="577"/>
        <v>1.4172112826993136E-291</v>
      </c>
      <c r="FX1584" s="1" t="str">
        <f t="shared" si="578"/>
        <v/>
      </c>
      <c r="FY1584" s="1" t="str">
        <f t="shared" si="579"/>
        <v/>
      </c>
      <c r="GC1584" s="1">
        <v>997</v>
      </c>
      <c r="GD1584" s="1">
        <f t="shared" si="588"/>
        <v>-0.42531678220416325</v>
      </c>
      <c r="GE1584" s="1">
        <f t="shared" si="580"/>
        <v>1.1255052448876545E-2</v>
      </c>
      <c r="GF1584" s="1">
        <f t="shared" si="581"/>
        <v>0.49521280752807795</v>
      </c>
      <c r="GG1584" s="1" t="str">
        <f t="shared" si="582"/>
        <v/>
      </c>
      <c r="GH1584" s="1">
        <f t="shared" si="583"/>
        <v>1.1255052448876545E-2</v>
      </c>
      <c r="GI1584" s="1" t="str">
        <f t="shared" si="584"/>
        <v/>
      </c>
      <c r="GJ1584" s="1">
        <f t="shared" si="585"/>
        <v>0</v>
      </c>
      <c r="GK1584" s="1" t="str">
        <f t="shared" si="586"/>
        <v/>
      </c>
      <c r="GL1584" s="1" t="str">
        <f t="shared" si="587"/>
        <v/>
      </c>
      <c r="HA1584" s="2"/>
      <c r="HB1584" s="2">
        <f t="shared" si="559"/>
        <v>6.412800000000118</v>
      </c>
      <c r="HC1584" s="145">
        <f t="shared" si="560"/>
        <v>0.4924577329924209</v>
      </c>
      <c r="HD1584" s="2">
        <f t="shared" si="561"/>
        <v>7.1769998144721736E-4</v>
      </c>
      <c r="HE1584" s="2" t="str">
        <f t="shared" si="557"/>
        <v/>
      </c>
      <c r="HF1584" s="24" t="str">
        <f t="shared" si="558"/>
        <v/>
      </c>
    </row>
    <row r="1585" spans="157:214" ht="20.100000000000001" customHeight="1" x14ac:dyDescent="0.25">
      <c r="FA1585" s="1">
        <v>998</v>
      </c>
      <c r="FB1585" s="1">
        <f t="shared" si="562"/>
        <v>-36.898369154550892</v>
      </c>
      <c r="FC1585" s="1">
        <f t="shared" si="563"/>
        <v>8.6492606279001529E-5</v>
      </c>
      <c r="FD1585" s="1">
        <f t="shared" si="564"/>
        <v>0.49680849579953623</v>
      </c>
      <c r="FE1585" s="1" t="str">
        <f t="shared" si="565"/>
        <v/>
      </c>
      <c r="FF1585" s="1">
        <f t="shared" si="566"/>
        <v>8.6492606279001529E-5</v>
      </c>
      <c r="FG1585" s="1" t="str">
        <f t="shared" si="567"/>
        <v/>
      </c>
      <c r="FI1585" s="1">
        <f t="shared" si="568"/>
        <v>1.2123663710183415E-155</v>
      </c>
      <c r="FJ1585" s="1" t="str">
        <f t="shared" si="569"/>
        <v/>
      </c>
      <c r="FK1585" s="1" t="str">
        <f t="shared" si="570"/>
        <v/>
      </c>
      <c r="FP1585" s="1">
        <v>998</v>
      </c>
      <c r="FQ1585" s="1">
        <f t="shared" si="571"/>
        <v>-7.8043573177758674E-2</v>
      </c>
      <c r="FR1585" s="1">
        <f t="shared" si="572"/>
        <v>4.089300355780482E-2</v>
      </c>
      <c r="FS1585" s="1">
        <f t="shared" si="573"/>
        <v>0.49680849579953618</v>
      </c>
      <c r="FT1585" s="1" t="str">
        <f t="shared" si="574"/>
        <v/>
      </c>
      <c r="FU1585" s="1">
        <f t="shared" si="575"/>
        <v>4.089300355780482E-2</v>
      </c>
      <c r="FV1585" s="1" t="str">
        <f t="shared" si="576"/>
        <v/>
      </c>
      <c r="FW1585" s="1">
        <f t="shared" si="577"/>
        <v>1.640046985426804E-291</v>
      </c>
      <c r="FX1585" s="1" t="str">
        <f t="shared" si="578"/>
        <v/>
      </c>
      <c r="FY1585" s="1" t="str">
        <f t="shared" si="579"/>
        <v/>
      </c>
      <c r="GC1585" s="1">
        <v>998</v>
      </c>
      <c r="GD1585" s="1">
        <f t="shared" si="588"/>
        <v>-0.28354452146945164</v>
      </c>
      <c r="GE1585" s="1">
        <f t="shared" si="580"/>
        <v>1.1255502659978661E-2</v>
      </c>
      <c r="GF1585" s="1">
        <f t="shared" si="581"/>
        <v>0.49680849579953629</v>
      </c>
      <c r="GG1585" s="1" t="str">
        <f t="shared" si="582"/>
        <v/>
      </c>
      <c r="GH1585" s="1">
        <f t="shared" si="583"/>
        <v>1.1255502659978661E-2</v>
      </c>
      <c r="GI1585" s="1" t="str">
        <f t="shared" si="584"/>
        <v/>
      </c>
      <c r="GJ1585" s="1">
        <f t="shared" si="585"/>
        <v>0</v>
      </c>
      <c r="GK1585" s="1" t="str">
        <f t="shared" si="586"/>
        <v/>
      </c>
      <c r="GL1585" s="1" t="str">
        <f t="shared" si="587"/>
        <v/>
      </c>
      <c r="HA1585" s="2"/>
      <c r="HB1585" s="2">
        <f t="shared" si="559"/>
        <v>6.4192000000001181</v>
      </c>
      <c r="HC1585" s="145">
        <f t="shared" si="560"/>
        <v>0.49174003301097369</v>
      </c>
      <c r="HD1585" s="2">
        <f t="shared" si="561"/>
        <v>7.1719240478218538E-4</v>
      </c>
      <c r="HE1585" s="2" t="str">
        <f t="shared" si="557"/>
        <v/>
      </c>
      <c r="HF1585" s="24" t="str">
        <f t="shared" si="558"/>
        <v/>
      </c>
    </row>
    <row r="1586" spans="157:214" ht="20.100000000000001" customHeight="1" x14ac:dyDescent="0.25">
      <c r="FA1586" s="1">
        <v>999</v>
      </c>
      <c r="FB1586" s="1">
        <f t="shared" si="562"/>
        <v>-18.449184577275446</v>
      </c>
      <c r="FC1586" s="1">
        <f t="shared" si="563"/>
        <v>8.6494682126462291E-5</v>
      </c>
      <c r="FD1586" s="1">
        <f t="shared" si="564"/>
        <v>0.49840423513376836</v>
      </c>
      <c r="FE1586" s="1" t="str">
        <f t="shared" si="565"/>
        <v/>
      </c>
      <c r="FF1586" s="1">
        <f t="shared" si="566"/>
        <v>8.6494682126462291E-5</v>
      </c>
      <c r="FG1586" s="1" t="str">
        <f t="shared" si="567"/>
        <v/>
      </c>
      <c r="FI1586" s="1">
        <f t="shared" si="568"/>
        <v>1.3471553029829603E-155</v>
      </c>
      <c r="FJ1586" s="1" t="str">
        <f t="shared" si="569"/>
        <v/>
      </c>
      <c r="FK1586" s="1" t="str">
        <f t="shared" si="570"/>
        <v/>
      </c>
      <c r="FP1586" s="1">
        <v>999</v>
      </c>
      <c r="FQ1586" s="1">
        <f t="shared" si="571"/>
        <v>-3.902178658888289E-2</v>
      </c>
      <c r="FR1586" s="1">
        <f t="shared" si="572"/>
        <v>4.0893985001667493E-2</v>
      </c>
      <c r="FS1586" s="1">
        <f t="shared" si="573"/>
        <v>0.49840423513376814</v>
      </c>
      <c r="FT1586" s="1" t="str">
        <f t="shared" si="574"/>
        <v/>
      </c>
      <c r="FU1586" s="1">
        <f t="shared" si="575"/>
        <v>4.0893985001667493E-2</v>
      </c>
      <c r="FV1586" s="1" t="str">
        <f t="shared" si="576"/>
        <v/>
      </c>
      <c r="FW1586" s="1">
        <f t="shared" si="577"/>
        <v>1.8978899699159355E-291</v>
      </c>
      <c r="FX1586" s="1" t="str">
        <f t="shared" si="578"/>
        <v/>
      </c>
      <c r="FY1586" s="1" t="str">
        <f t="shared" si="579"/>
        <v/>
      </c>
      <c r="GC1586" s="1">
        <v>999</v>
      </c>
      <c r="GD1586" s="1">
        <f t="shared" si="588"/>
        <v>-0.14177226073471161</v>
      </c>
      <c r="GE1586" s="1">
        <f t="shared" si="580"/>
        <v>1.1255772795284114E-2</v>
      </c>
      <c r="GF1586" s="1">
        <f t="shared" si="581"/>
        <v>0.49840423513376853</v>
      </c>
      <c r="GG1586" s="1" t="str">
        <f t="shared" si="582"/>
        <v/>
      </c>
      <c r="GH1586" s="1">
        <f t="shared" si="583"/>
        <v>1.1255772795284114E-2</v>
      </c>
      <c r="GI1586" s="1" t="str">
        <f t="shared" si="584"/>
        <v/>
      </c>
      <c r="GJ1586" s="1">
        <f t="shared" si="585"/>
        <v>0</v>
      </c>
      <c r="GK1586" s="1" t="str">
        <f t="shared" si="586"/>
        <v/>
      </c>
      <c r="GL1586" s="1" t="str">
        <f t="shared" si="587"/>
        <v/>
      </c>
      <c r="HA1586" s="2"/>
      <c r="HB1586" s="2">
        <f t="shared" si="559"/>
        <v>6.4256000000001183</v>
      </c>
      <c r="HC1586" s="145">
        <f t="shared" si="560"/>
        <v>0.4910228406061915</v>
      </c>
      <c r="HD1586" s="2">
        <f t="shared" si="561"/>
        <v>7.1668340785402407E-4</v>
      </c>
      <c r="HE1586" s="2" t="str">
        <f t="shared" si="557"/>
        <v/>
      </c>
      <c r="HF1586" s="24" t="str">
        <f t="shared" si="558"/>
        <v/>
      </c>
    </row>
    <row r="1587" spans="157:214" ht="20.100000000000001" customHeight="1" x14ac:dyDescent="0.25">
      <c r="FA1587" s="1">
        <v>1000</v>
      </c>
      <c r="FB1587" s="1">
        <f t="shared" si="562"/>
        <v>0</v>
      </c>
      <c r="FC1587" s="1">
        <f t="shared" si="563"/>
        <v>8.6495374086687142E-5</v>
      </c>
      <c r="FD1587" s="1">
        <f t="shared" si="564"/>
        <v>0.5</v>
      </c>
      <c r="FE1587" s="1" t="str">
        <f t="shared" si="565"/>
        <v/>
      </c>
      <c r="FF1587" s="1">
        <f t="shared" si="566"/>
        <v>8.6495374086687142E-5</v>
      </c>
      <c r="FG1587" s="1">
        <f t="shared" si="567"/>
        <v>8.6495374086687142E-5</v>
      </c>
      <c r="FI1587" s="1">
        <f t="shared" si="568"/>
        <v>1.4969058996783767E-155</v>
      </c>
      <c r="FJ1587" s="1" t="str">
        <f t="shared" si="569"/>
        <v/>
      </c>
      <c r="FK1587" s="1" t="str">
        <f t="shared" si="570"/>
        <v/>
      </c>
      <c r="FP1587" s="1">
        <v>1000</v>
      </c>
      <c r="FQ1587" s="1">
        <f t="shared" si="571"/>
        <v>0</v>
      </c>
      <c r="FR1587" s="1">
        <f t="shared" si="572"/>
        <v>4.0894312154856109E-2</v>
      </c>
      <c r="FS1587" s="1">
        <f t="shared" si="573"/>
        <v>0.5</v>
      </c>
      <c r="FT1587" s="1" t="str">
        <f t="shared" si="574"/>
        <v/>
      </c>
      <c r="FU1587" s="1">
        <f t="shared" si="575"/>
        <v>4.0894312154856109E-2</v>
      </c>
      <c r="FV1587" s="1">
        <f t="shared" si="576"/>
        <v>4.0894312154856109E-2</v>
      </c>
      <c r="FW1587" s="1">
        <f t="shared" si="577"/>
        <v>2.196235070453613E-291</v>
      </c>
      <c r="FX1587" s="1" t="str">
        <f t="shared" si="578"/>
        <v/>
      </c>
      <c r="FY1587" s="1" t="str">
        <f t="shared" si="579"/>
        <v/>
      </c>
      <c r="GC1587" s="1">
        <v>1000</v>
      </c>
      <c r="GD1587" s="1">
        <f t="shared" si="588"/>
        <v>0</v>
      </c>
      <c r="GE1587" s="1">
        <f t="shared" si="580"/>
        <v>1.1255862841826661E-2</v>
      </c>
      <c r="GF1587" s="1">
        <f t="shared" si="581"/>
        <v>0.5</v>
      </c>
      <c r="GG1587" s="1" t="str">
        <f t="shared" si="582"/>
        <v/>
      </c>
      <c r="GH1587" s="1">
        <f t="shared" si="583"/>
        <v>1.1255862841826661E-2</v>
      </c>
      <c r="GI1587" s="1">
        <f t="shared" si="584"/>
        <v>1.1255862841826661E-2</v>
      </c>
      <c r="GJ1587" s="1">
        <f t="shared" si="585"/>
        <v>0</v>
      </c>
      <c r="GK1587" s="1" t="str">
        <f t="shared" si="586"/>
        <v/>
      </c>
      <c r="GL1587" s="1" t="str">
        <f t="shared" si="587"/>
        <v/>
      </c>
      <c r="HA1587" s="2"/>
      <c r="HB1587" s="2">
        <f t="shared" si="559"/>
        <v>6.4320000000001185</v>
      </c>
      <c r="HC1587" s="145">
        <f t="shared" si="560"/>
        <v>0.49030615719833748</v>
      </c>
      <c r="HD1587" s="2">
        <f t="shared" si="561"/>
        <v>7.1617299773429899E-4</v>
      </c>
      <c r="HE1587" s="2" t="str">
        <f t="shared" si="557"/>
        <v/>
      </c>
      <c r="HF1587" s="24" t="str">
        <f t="shared" si="558"/>
        <v/>
      </c>
    </row>
    <row r="1588" spans="157:214" ht="20.100000000000001" customHeight="1" x14ac:dyDescent="0.25">
      <c r="FA1588" s="1">
        <v>1001</v>
      </c>
      <c r="FB1588" s="1">
        <f t="shared" si="562"/>
        <v>18.449184577275446</v>
      </c>
      <c r="FC1588" s="1">
        <f t="shared" si="563"/>
        <v>8.6494682126462291E-5</v>
      </c>
      <c r="FD1588" s="1">
        <f t="shared" si="564"/>
        <v>0.5015957648662317</v>
      </c>
      <c r="FE1588" s="1" t="str">
        <f t="shared" si="565"/>
        <v/>
      </c>
      <c r="FF1588" s="1">
        <f t="shared" si="566"/>
        <v>8.6494682126462291E-5</v>
      </c>
      <c r="FG1588" s="1" t="str">
        <f t="shared" si="567"/>
        <v/>
      </c>
      <c r="FI1588" s="1">
        <f t="shared" si="568"/>
        <v>1.6632762504669883E-155</v>
      </c>
      <c r="FJ1588" s="1" t="str">
        <f t="shared" si="569"/>
        <v/>
      </c>
      <c r="FK1588" s="1" t="str">
        <f t="shared" si="570"/>
        <v/>
      </c>
      <c r="FP1588" s="1">
        <v>1001</v>
      </c>
      <c r="FQ1588" s="1">
        <f t="shared" si="571"/>
        <v>3.9021786588875784E-2</v>
      </c>
      <c r="FR1588" s="1">
        <f t="shared" si="572"/>
        <v>4.0893985001667493E-2</v>
      </c>
      <c r="FS1588" s="1">
        <f t="shared" si="573"/>
        <v>0.50159576486623147</v>
      </c>
      <c r="FT1588" s="1" t="str">
        <f t="shared" si="574"/>
        <v/>
      </c>
      <c r="FU1588" s="1">
        <f t="shared" si="575"/>
        <v>4.0893985001667493E-2</v>
      </c>
      <c r="FV1588" s="1" t="str">
        <f t="shared" si="576"/>
        <v/>
      </c>
      <c r="FW1588" s="1">
        <f t="shared" si="577"/>
        <v>2.5414388539847065E-291</v>
      </c>
      <c r="FX1588" s="1" t="str">
        <f t="shared" si="578"/>
        <v/>
      </c>
      <c r="FY1588" s="1" t="str">
        <f t="shared" si="579"/>
        <v/>
      </c>
      <c r="GC1588" s="1">
        <v>1001</v>
      </c>
      <c r="GD1588" s="1">
        <f t="shared" si="588"/>
        <v>0.14177226073474003</v>
      </c>
      <c r="GE1588" s="1">
        <f t="shared" si="580"/>
        <v>1.1255772795284114E-2</v>
      </c>
      <c r="GF1588" s="1">
        <f t="shared" si="581"/>
        <v>0.50159576486623181</v>
      </c>
      <c r="GG1588" s="1" t="str">
        <f t="shared" si="582"/>
        <v/>
      </c>
      <c r="GH1588" s="1">
        <f t="shared" si="583"/>
        <v>1.1255772795284114E-2</v>
      </c>
      <c r="GI1588" s="1" t="str">
        <f t="shared" si="584"/>
        <v/>
      </c>
      <c r="GJ1588" s="1">
        <f t="shared" si="585"/>
        <v>0</v>
      </c>
      <c r="GK1588" s="1" t="str">
        <f t="shared" si="586"/>
        <v/>
      </c>
      <c r="GL1588" s="1" t="str">
        <f t="shared" si="587"/>
        <v/>
      </c>
      <c r="HA1588" s="2"/>
      <c r="HB1588" s="2">
        <f t="shared" si="559"/>
        <v>6.4384000000001187</v>
      </c>
      <c r="HC1588" s="145">
        <f t="shared" si="560"/>
        <v>0.48958998420060318</v>
      </c>
      <c r="HD1588" s="2">
        <f t="shared" si="561"/>
        <v>7.1566118148358449E-4</v>
      </c>
      <c r="HE1588" s="2" t="str">
        <f t="shared" si="557"/>
        <v/>
      </c>
      <c r="HF1588" s="24" t="str">
        <f t="shared" si="558"/>
        <v/>
      </c>
    </row>
    <row r="1589" spans="157:214" ht="20.100000000000001" customHeight="1" x14ac:dyDescent="0.25">
      <c r="FA1589" s="2">
        <v>1002</v>
      </c>
      <c r="FB1589" s="1">
        <f t="shared" si="562"/>
        <v>36.898369154547254</v>
      </c>
      <c r="FC1589" s="1">
        <f t="shared" si="563"/>
        <v>8.6492606279001529E-5</v>
      </c>
      <c r="FD1589" s="1">
        <f t="shared" si="564"/>
        <v>0.50319150420046344</v>
      </c>
      <c r="FE1589" s="1" t="str">
        <f t="shared" si="565"/>
        <v/>
      </c>
      <c r="FF1589" s="1">
        <f t="shared" si="566"/>
        <v>8.6492606279001529E-5</v>
      </c>
      <c r="FG1589" s="1" t="str">
        <f t="shared" si="567"/>
        <v/>
      </c>
      <c r="FI1589" s="1">
        <f t="shared" si="568"/>
        <v>1.8481079021132676E-155</v>
      </c>
      <c r="FJ1589" s="1" t="str">
        <f t="shared" si="569"/>
        <v/>
      </c>
      <c r="FK1589" s="1" t="str">
        <f t="shared" si="570"/>
        <v/>
      </c>
      <c r="FP1589" s="2">
        <v>1002</v>
      </c>
      <c r="FQ1589" s="1">
        <f t="shared" si="571"/>
        <v>7.8043573177751568E-2</v>
      </c>
      <c r="FR1589" s="1">
        <f t="shared" si="572"/>
        <v>4.089300355780482E-2</v>
      </c>
      <c r="FS1589" s="1">
        <f t="shared" si="573"/>
        <v>0.50319150420046355</v>
      </c>
      <c r="FT1589" s="1" t="str">
        <f t="shared" si="574"/>
        <v/>
      </c>
      <c r="FU1589" s="1">
        <f t="shared" si="575"/>
        <v>4.089300355780482E-2</v>
      </c>
      <c r="FV1589" s="1" t="str">
        <f t="shared" si="576"/>
        <v/>
      </c>
      <c r="FW1589" s="1">
        <f t="shared" si="577"/>
        <v>2.9408546442402953E-291</v>
      </c>
      <c r="FX1589" s="1" t="str">
        <f t="shared" si="578"/>
        <v/>
      </c>
      <c r="FY1589" s="1" t="str">
        <f t="shared" si="579"/>
        <v/>
      </c>
      <c r="GC1589" s="2">
        <v>1002</v>
      </c>
      <c r="GD1589" s="1">
        <f t="shared" si="588"/>
        <v>0.28354452146945164</v>
      </c>
      <c r="GE1589" s="1">
        <f t="shared" si="580"/>
        <v>1.1255502659978661E-2</v>
      </c>
      <c r="GF1589" s="1">
        <f t="shared" si="581"/>
        <v>0.50319150420046377</v>
      </c>
      <c r="GG1589" s="1" t="str">
        <f t="shared" si="582"/>
        <v/>
      </c>
      <c r="GH1589" s="1">
        <f t="shared" si="583"/>
        <v>1.1255502659978661E-2</v>
      </c>
      <c r="GI1589" s="1" t="str">
        <f t="shared" si="584"/>
        <v/>
      </c>
      <c r="GJ1589" s="1">
        <f t="shared" si="585"/>
        <v>0</v>
      </c>
      <c r="GK1589" s="1" t="str">
        <f t="shared" si="586"/>
        <v/>
      </c>
      <c r="GL1589" s="1" t="str">
        <f t="shared" si="587"/>
        <v/>
      </c>
      <c r="HA1589" s="2"/>
      <c r="HB1589" s="2">
        <f t="shared" si="559"/>
        <v>6.4448000000001189</v>
      </c>
      <c r="HC1589" s="145">
        <f t="shared" si="560"/>
        <v>0.48887432301911959</v>
      </c>
      <c r="HD1589" s="2">
        <f t="shared" si="561"/>
        <v>7.1514796614902121E-4</v>
      </c>
      <c r="HE1589" s="2" t="str">
        <f t="shared" si="557"/>
        <v/>
      </c>
      <c r="HF1589" s="24" t="str">
        <f t="shared" si="558"/>
        <v/>
      </c>
    </row>
    <row r="1590" spans="157:214" ht="20.100000000000001" customHeight="1" x14ac:dyDescent="0.25">
      <c r="FA1590" s="1">
        <v>1003</v>
      </c>
      <c r="FB1590" s="1">
        <f t="shared" si="562"/>
        <v>55.3475537318227</v>
      </c>
      <c r="FC1590" s="1">
        <f t="shared" si="563"/>
        <v>8.6489146643943534E-5</v>
      </c>
      <c r="FD1590" s="1">
        <f t="shared" si="564"/>
        <v>0.50478719247192194</v>
      </c>
      <c r="FE1590" s="1" t="str">
        <f t="shared" si="565"/>
        <v/>
      </c>
      <c r="FF1590" s="1">
        <f t="shared" si="566"/>
        <v>8.6489146643943534E-5</v>
      </c>
      <c r="FG1590" s="1" t="str">
        <f t="shared" si="567"/>
        <v/>
      </c>
      <c r="FI1590" s="1">
        <f t="shared" si="568"/>
        <v>2.053446124350541E-155</v>
      </c>
      <c r="FJ1590" s="1" t="str">
        <f t="shared" si="569"/>
        <v/>
      </c>
      <c r="FK1590" s="1" t="str">
        <f t="shared" si="570"/>
        <v/>
      </c>
      <c r="FP1590" s="1">
        <v>1003</v>
      </c>
      <c r="FQ1590" s="1">
        <f t="shared" si="571"/>
        <v>0.11706535976662735</v>
      </c>
      <c r="FR1590" s="1">
        <f t="shared" si="572"/>
        <v>4.0891367870376477E-2</v>
      </c>
      <c r="FS1590" s="1">
        <f t="shared" si="573"/>
        <v>0.50478719247192194</v>
      </c>
      <c r="FT1590" s="1" t="str">
        <f t="shared" si="574"/>
        <v/>
      </c>
      <c r="FU1590" s="1">
        <f t="shared" si="575"/>
        <v>4.0891367870376477E-2</v>
      </c>
      <c r="FV1590" s="1" t="str">
        <f t="shared" si="576"/>
        <v/>
      </c>
      <c r="FW1590" s="1">
        <f t="shared" si="577"/>
        <v>3.4029886841784667E-291</v>
      </c>
      <c r="FX1590" s="1" t="str">
        <f t="shared" si="578"/>
        <v/>
      </c>
      <c r="FY1590" s="1" t="str">
        <f t="shared" si="579"/>
        <v/>
      </c>
      <c r="GC1590" s="1">
        <v>1003</v>
      </c>
      <c r="GD1590" s="1">
        <f t="shared" si="588"/>
        <v>0.42531678220416325</v>
      </c>
      <c r="GE1590" s="1">
        <f t="shared" si="580"/>
        <v>1.1255052448876545E-2</v>
      </c>
      <c r="GF1590" s="1">
        <f t="shared" si="581"/>
        <v>0.50478719247192205</v>
      </c>
      <c r="GG1590" s="1" t="str">
        <f t="shared" si="582"/>
        <v/>
      </c>
      <c r="GH1590" s="1">
        <f t="shared" si="583"/>
        <v>1.1255052448876545E-2</v>
      </c>
      <c r="GI1590" s="1" t="str">
        <f t="shared" si="584"/>
        <v/>
      </c>
      <c r="GJ1590" s="1">
        <f t="shared" si="585"/>
        <v>0</v>
      </c>
      <c r="GK1590" s="1" t="str">
        <f t="shared" si="586"/>
        <v/>
      </c>
      <c r="GL1590" s="1" t="str">
        <f t="shared" si="587"/>
        <v/>
      </c>
      <c r="HA1590" s="2"/>
      <c r="HB1590" s="2">
        <f t="shared" si="559"/>
        <v>6.4512000000001191</v>
      </c>
      <c r="HC1590" s="145">
        <f t="shared" si="560"/>
        <v>0.48815917505297057</v>
      </c>
      <c r="HD1590" s="2">
        <f t="shared" si="561"/>
        <v>7.1463335876531531E-4</v>
      </c>
      <c r="HE1590" s="2" t="str">
        <f t="shared" si="557"/>
        <v/>
      </c>
      <c r="HF1590" s="24" t="str">
        <f t="shared" si="558"/>
        <v/>
      </c>
    </row>
    <row r="1591" spans="157:214" ht="20.100000000000001" customHeight="1" x14ac:dyDescent="0.25">
      <c r="FA1591" s="1">
        <v>1004</v>
      </c>
      <c r="FB1591" s="1">
        <f t="shared" si="562"/>
        <v>73.796738309098146</v>
      </c>
      <c r="FC1591" s="1">
        <f t="shared" si="563"/>
        <v>8.6484303387343914E-5</v>
      </c>
      <c r="FD1591" s="1">
        <f t="shared" si="564"/>
        <v>0.50638280415228376</v>
      </c>
      <c r="FE1591" s="1" t="str">
        <f t="shared" si="565"/>
        <v/>
      </c>
      <c r="FF1591" s="1">
        <f t="shared" si="566"/>
        <v>8.6484303387343914E-5</v>
      </c>
      <c r="FG1591" s="1" t="str">
        <f t="shared" si="567"/>
        <v/>
      </c>
      <c r="FI1591" s="1">
        <f t="shared" si="568"/>
        <v>2.2815624104375048E-155</v>
      </c>
      <c r="FJ1591" s="1" t="str">
        <f t="shared" si="569"/>
        <v/>
      </c>
      <c r="FK1591" s="1" t="str">
        <f t="shared" si="570"/>
        <v/>
      </c>
      <c r="FP1591" s="1">
        <v>1004</v>
      </c>
      <c r="FQ1591" s="1">
        <f t="shared" si="571"/>
        <v>0.15608714635550314</v>
      </c>
      <c r="FR1591" s="1">
        <f t="shared" si="572"/>
        <v>4.0889078017892204E-2</v>
      </c>
      <c r="FS1591" s="1">
        <f t="shared" si="573"/>
        <v>0.50638280415228354</v>
      </c>
      <c r="FT1591" s="1" t="str">
        <f t="shared" si="574"/>
        <v/>
      </c>
      <c r="FU1591" s="1">
        <f t="shared" si="575"/>
        <v>4.0889078017892204E-2</v>
      </c>
      <c r="FV1591" s="1" t="str">
        <f t="shared" si="576"/>
        <v/>
      </c>
      <c r="FW1591" s="1">
        <f t="shared" si="577"/>
        <v>3.9376807430775009E-291</v>
      </c>
      <c r="FX1591" s="1" t="str">
        <f t="shared" si="578"/>
        <v/>
      </c>
      <c r="FY1591" s="1" t="str">
        <f t="shared" si="579"/>
        <v/>
      </c>
      <c r="GC1591" s="1">
        <v>1004</v>
      </c>
      <c r="GD1591" s="1">
        <f t="shared" si="588"/>
        <v>0.56708904293890328</v>
      </c>
      <c r="GE1591" s="1">
        <f t="shared" si="580"/>
        <v>1.1254422183587E-2</v>
      </c>
      <c r="GF1591" s="1">
        <f t="shared" si="581"/>
        <v>0.50638280415228398</v>
      </c>
      <c r="GG1591" s="1" t="str">
        <f t="shared" si="582"/>
        <v/>
      </c>
      <c r="GH1591" s="1">
        <f t="shared" si="583"/>
        <v>1.1254422183587E-2</v>
      </c>
      <c r="GI1591" s="1" t="str">
        <f t="shared" si="584"/>
        <v/>
      </c>
      <c r="GJ1591" s="1">
        <f t="shared" si="585"/>
        <v>0</v>
      </c>
      <c r="GK1591" s="1" t="str">
        <f t="shared" si="586"/>
        <v/>
      </c>
      <c r="GL1591" s="1" t="str">
        <f t="shared" si="587"/>
        <v/>
      </c>
      <c r="HA1591" s="2"/>
      <c r="HB1591" s="2">
        <f t="shared" si="559"/>
        <v>6.4576000000001192</v>
      </c>
      <c r="HC1591" s="145">
        <f t="shared" si="560"/>
        <v>0.48744454169420526</v>
      </c>
      <c r="HD1591" s="2">
        <f t="shared" si="561"/>
        <v>7.1411736635484946E-4</v>
      </c>
      <c r="HE1591" s="2" t="str">
        <f t="shared" si="557"/>
        <v/>
      </c>
      <c r="HF1591" s="24" t="str">
        <f t="shared" si="558"/>
        <v/>
      </c>
    </row>
    <row r="1592" spans="157:214" ht="20.100000000000001" customHeight="1" x14ac:dyDescent="0.25">
      <c r="FA1592" s="1">
        <v>1005</v>
      </c>
      <c r="FB1592" s="1">
        <f t="shared" si="562"/>
        <v>92.245922886373592</v>
      </c>
      <c r="FC1592" s="1">
        <f t="shared" si="563"/>
        <v>8.647807674166197E-5</v>
      </c>
      <c r="FD1592" s="1">
        <f t="shared" si="564"/>
        <v>0.50797831371690183</v>
      </c>
      <c r="FE1592" s="1" t="str">
        <f t="shared" si="565"/>
        <v/>
      </c>
      <c r="FF1592" s="1">
        <f t="shared" si="566"/>
        <v>8.647807674166197E-5</v>
      </c>
      <c r="FG1592" s="1" t="str">
        <f t="shared" si="567"/>
        <v/>
      </c>
      <c r="FI1592" s="1">
        <f t="shared" si="568"/>
        <v>2.5349794587874817E-155</v>
      </c>
      <c r="FJ1592" s="1" t="str">
        <f t="shared" si="569"/>
        <v/>
      </c>
      <c r="FK1592" s="1" t="str">
        <f t="shared" si="570"/>
        <v/>
      </c>
      <c r="FP1592" s="1">
        <v>1005</v>
      </c>
      <c r="FQ1592" s="1">
        <f t="shared" si="571"/>
        <v>0.19510893294438603</v>
      </c>
      <c r="FR1592" s="1">
        <f t="shared" si="572"/>
        <v>4.0886134110256864E-2</v>
      </c>
      <c r="FS1592" s="1">
        <f t="shared" si="573"/>
        <v>0.50797831371690194</v>
      </c>
      <c r="FT1592" s="1" t="str">
        <f t="shared" si="574"/>
        <v/>
      </c>
      <c r="FU1592" s="1">
        <f t="shared" si="575"/>
        <v>4.0886134110256864E-2</v>
      </c>
      <c r="FV1592" s="1" t="str">
        <f t="shared" si="576"/>
        <v/>
      </c>
      <c r="FW1592" s="1">
        <f t="shared" si="577"/>
        <v>4.5563129913426955E-291</v>
      </c>
      <c r="FX1592" s="1" t="str">
        <f t="shared" si="578"/>
        <v/>
      </c>
      <c r="FY1592" s="1" t="str">
        <f t="shared" si="579"/>
        <v/>
      </c>
      <c r="GC1592" s="1">
        <v>1005</v>
      </c>
      <c r="GD1592" s="1">
        <f t="shared" si="588"/>
        <v>0.70886130367361488</v>
      </c>
      <c r="GE1592" s="1">
        <f t="shared" si="580"/>
        <v>1.1253611894360544E-2</v>
      </c>
      <c r="GF1592" s="1">
        <f t="shared" si="581"/>
        <v>0.50797831371690205</v>
      </c>
      <c r="GG1592" s="1" t="str">
        <f t="shared" si="582"/>
        <v/>
      </c>
      <c r="GH1592" s="1">
        <f t="shared" si="583"/>
        <v>1.1253611894360544E-2</v>
      </c>
      <c r="GI1592" s="1" t="str">
        <f t="shared" si="584"/>
        <v/>
      </c>
      <c r="GJ1592" s="1">
        <f t="shared" si="585"/>
        <v>0</v>
      </c>
      <c r="GK1592" s="1" t="str">
        <f t="shared" si="586"/>
        <v/>
      </c>
      <c r="GL1592" s="1" t="str">
        <f t="shared" si="587"/>
        <v/>
      </c>
      <c r="HA1592" s="2"/>
      <c r="HB1592" s="2">
        <f t="shared" si="559"/>
        <v>6.4640000000001194</v>
      </c>
      <c r="HC1592" s="145">
        <f t="shared" si="560"/>
        <v>0.48673042432785041</v>
      </c>
      <c r="HD1592" s="2">
        <f t="shared" si="561"/>
        <v>7.1359999592512935E-4</v>
      </c>
      <c r="HE1592" s="2" t="str">
        <f t="shared" si="557"/>
        <v/>
      </c>
      <c r="HF1592" s="24" t="str">
        <f t="shared" si="558"/>
        <v/>
      </c>
    </row>
    <row r="1593" spans="157:214" ht="20.100000000000001" customHeight="1" x14ac:dyDescent="0.25">
      <c r="FA1593" s="1">
        <v>1006</v>
      </c>
      <c r="FB1593" s="1">
        <f t="shared" si="562"/>
        <v>110.69510746364904</v>
      </c>
      <c r="FC1593" s="1">
        <f t="shared" si="563"/>
        <v>8.6470467005741983E-5</v>
      </c>
      <c r="FD1593" s="1">
        <f t="shared" si="564"/>
        <v>0.50957369564603061</v>
      </c>
      <c r="FE1593" s="1" t="str">
        <f t="shared" si="565"/>
        <v/>
      </c>
      <c r="FF1593" s="1">
        <f t="shared" si="566"/>
        <v>8.6470467005741983E-5</v>
      </c>
      <c r="FG1593" s="1" t="str">
        <f t="shared" si="567"/>
        <v/>
      </c>
      <c r="FI1593" s="1">
        <f t="shared" si="568"/>
        <v>2.8164989088028531E-155</v>
      </c>
      <c r="FJ1593" s="1" t="str">
        <f t="shared" si="569"/>
        <v/>
      </c>
      <c r="FK1593" s="1" t="str">
        <f t="shared" si="570"/>
        <v/>
      </c>
      <c r="FP1593" s="1">
        <v>1006</v>
      </c>
      <c r="FQ1593" s="1">
        <f t="shared" si="571"/>
        <v>0.23413071953326181</v>
      </c>
      <c r="FR1593" s="1">
        <f t="shared" si="572"/>
        <v>4.088253628876163E-2</v>
      </c>
      <c r="FS1593" s="1">
        <f t="shared" si="573"/>
        <v>0.50957369564603039</v>
      </c>
      <c r="FT1593" s="1" t="str">
        <f t="shared" si="574"/>
        <v/>
      </c>
      <c r="FU1593" s="1">
        <f t="shared" si="575"/>
        <v>4.088253628876163E-2</v>
      </c>
      <c r="FV1593" s="1" t="str">
        <f t="shared" si="576"/>
        <v/>
      </c>
      <c r="FW1593" s="1">
        <f t="shared" si="577"/>
        <v>5.2720515634552775E-291</v>
      </c>
      <c r="FX1593" s="1" t="str">
        <f t="shared" si="578"/>
        <v/>
      </c>
      <c r="FY1593" s="1" t="str">
        <f t="shared" si="579"/>
        <v/>
      </c>
      <c r="GC1593" s="1">
        <v>1006</v>
      </c>
      <c r="GD1593" s="1">
        <f t="shared" si="588"/>
        <v>0.85063356440835491</v>
      </c>
      <c r="GE1593" s="1">
        <f t="shared" si="580"/>
        <v>1.1252621620086549E-2</v>
      </c>
      <c r="GF1593" s="1">
        <f t="shared" si="581"/>
        <v>0.50957369564603083</v>
      </c>
      <c r="GG1593" s="1" t="str">
        <f t="shared" si="582"/>
        <v/>
      </c>
      <c r="GH1593" s="1">
        <f t="shared" si="583"/>
        <v>1.1252621620086549E-2</v>
      </c>
      <c r="GI1593" s="1" t="str">
        <f t="shared" si="584"/>
        <v/>
      </c>
      <c r="GJ1593" s="1">
        <f t="shared" si="585"/>
        <v>0</v>
      </c>
      <c r="GK1593" s="1" t="str">
        <f t="shared" si="586"/>
        <v/>
      </c>
      <c r="GL1593" s="1" t="str">
        <f t="shared" si="587"/>
        <v/>
      </c>
      <c r="HA1593" s="2"/>
      <c r="HB1593" s="2">
        <f t="shared" si="559"/>
        <v>6.4704000000001196</v>
      </c>
      <c r="HC1593" s="145">
        <f t="shared" si="560"/>
        <v>0.48601682433192528</v>
      </c>
      <c r="HD1593" s="2">
        <f t="shared" si="561"/>
        <v>7.1308125447433479E-4</v>
      </c>
      <c r="HE1593" s="2" t="str">
        <f t="shared" si="557"/>
        <v/>
      </c>
      <c r="HF1593" s="24" t="str">
        <f t="shared" si="558"/>
        <v/>
      </c>
    </row>
    <row r="1594" spans="157:214" ht="20.100000000000001" customHeight="1" x14ac:dyDescent="0.25">
      <c r="FA1594" s="1">
        <v>1007</v>
      </c>
      <c r="FB1594" s="1">
        <f t="shared" si="562"/>
        <v>129.14429204092448</v>
      </c>
      <c r="FC1594" s="1">
        <f t="shared" si="563"/>
        <v>8.6461474544789461E-5</v>
      </c>
      <c r="FD1594" s="1">
        <f t="shared" si="564"/>
        <v>0.51116892442604955</v>
      </c>
      <c r="FE1594" s="1" t="str">
        <f t="shared" si="565"/>
        <v/>
      </c>
      <c r="FF1594" s="1">
        <f t="shared" si="566"/>
        <v>8.6461474544789461E-5</v>
      </c>
      <c r="FG1594" s="1" t="str">
        <f t="shared" si="567"/>
        <v/>
      </c>
      <c r="FI1594" s="1">
        <f t="shared" si="568"/>
        <v>3.1292321340702122E-155</v>
      </c>
      <c r="FJ1594" s="1" t="str">
        <f t="shared" si="569"/>
        <v/>
      </c>
      <c r="FK1594" s="1" t="str">
        <f t="shared" si="570"/>
        <v/>
      </c>
      <c r="FP1594" s="1">
        <v>1007</v>
      </c>
      <c r="FQ1594" s="1">
        <f t="shared" si="571"/>
        <v>0.27315250612213759</v>
      </c>
      <c r="FR1594" s="1">
        <f t="shared" si="572"/>
        <v>4.0878284726072689E-2</v>
      </c>
      <c r="FS1594" s="1">
        <f t="shared" si="573"/>
        <v>0.51116892442604933</v>
      </c>
      <c r="FT1594" s="1" t="str">
        <f t="shared" si="574"/>
        <v/>
      </c>
      <c r="FU1594" s="1">
        <f t="shared" si="575"/>
        <v>4.0878284726072689E-2</v>
      </c>
      <c r="FV1594" s="1" t="str">
        <f t="shared" si="576"/>
        <v/>
      </c>
      <c r="FW1594" s="1">
        <f t="shared" si="577"/>
        <v>6.1001259201576724E-291</v>
      </c>
      <c r="FX1594" s="1" t="str">
        <f t="shared" si="578"/>
        <v/>
      </c>
      <c r="FY1594" s="1" t="str">
        <f t="shared" si="579"/>
        <v/>
      </c>
      <c r="GC1594" s="1">
        <v>1007</v>
      </c>
      <c r="GD1594" s="1">
        <f t="shared" si="588"/>
        <v>0.99240582514306652</v>
      </c>
      <c r="GE1594" s="1">
        <f t="shared" si="580"/>
        <v>1.1251451408290128E-2</v>
      </c>
      <c r="GF1594" s="1">
        <f t="shared" si="581"/>
        <v>0.51116892442604955</v>
      </c>
      <c r="GG1594" s="1" t="str">
        <f t="shared" si="582"/>
        <v/>
      </c>
      <c r="GH1594" s="1">
        <f t="shared" si="583"/>
        <v>1.1251451408290128E-2</v>
      </c>
      <c r="GI1594" s="1" t="str">
        <f t="shared" si="584"/>
        <v/>
      </c>
      <c r="GJ1594" s="1">
        <f t="shared" si="585"/>
        <v>0</v>
      </c>
      <c r="GK1594" s="1" t="str">
        <f t="shared" si="586"/>
        <v/>
      </c>
      <c r="GL1594" s="1" t="str">
        <f t="shared" si="587"/>
        <v/>
      </c>
      <c r="HA1594" s="2"/>
      <c r="HB1594" s="2">
        <f t="shared" si="559"/>
        <v>6.4768000000001198</v>
      </c>
      <c r="HC1594" s="145">
        <f t="shared" si="560"/>
        <v>0.48530374307745094</v>
      </c>
      <c r="HD1594" s="2">
        <f t="shared" si="561"/>
        <v>7.1256114898543554E-4</v>
      </c>
      <c r="HE1594" s="2" t="str">
        <f t="shared" si="557"/>
        <v/>
      </c>
      <c r="HF1594" s="24" t="str">
        <f t="shared" si="558"/>
        <v/>
      </c>
    </row>
    <row r="1595" spans="157:214" ht="20.100000000000001" customHeight="1" x14ac:dyDescent="0.25">
      <c r="FA1595" s="1">
        <v>1008</v>
      </c>
      <c r="FB1595" s="1">
        <f t="shared" si="562"/>
        <v>147.59347661819629</v>
      </c>
      <c r="FC1595" s="1">
        <f t="shared" si="563"/>
        <v>8.6451099790341818E-5</v>
      </c>
      <c r="FD1595" s="1">
        <f t="shared" si="564"/>
        <v>0.51276397455068778</v>
      </c>
      <c r="FE1595" s="1" t="str">
        <f t="shared" si="565"/>
        <v/>
      </c>
      <c r="FF1595" s="1">
        <f t="shared" si="566"/>
        <v>8.6451099790341818E-5</v>
      </c>
      <c r="FG1595" s="1" t="str">
        <f t="shared" si="567"/>
        <v/>
      </c>
      <c r="FI1595" s="1">
        <f t="shared" si="568"/>
        <v>3.4766344293786551E-155</v>
      </c>
      <c r="FJ1595" s="1" t="str">
        <f t="shared" si="569"/>
        <v/>
      </c>
      <c r="FK1595" s="1" t="str">
        <f t="shared" si="570"/>
        <v/>
      </c>
      <c r="FP1595" s="1">
        <v>1008</v>
      </c>
      <c r="FQ1595" s="1">
        <f t="shared" si="571"/>
        <v>0.31217429271101338</v>
      </c>
      <c r="FR1595" s="1">
        <f t="shared" si="572"/>
        <v>4.0873379626217433E-2</v>
      </c>
      <c r="FS1595" s="1">
        <f t="shared" si="573"/>
        <v>0.51276397455068778</v>
      </c>
      <c r="FT1595" s="1" t="str">
        <f t="shared" si="574"/>
        <v/>
      </c>
      <c r="FU1595" s="1">
        <f t="shared" si="575"/>
        <v>4.0873379626217433E-2</v>
      </c>
      <c r="FV1595" s="1" t="str">
        <f t="shared" si="576"/>
        <v/>
      </c>
      <c r="FW1595" s="1">
        <f t="shared" si="577"/>
        <v>7.0581519194345801E-291</v>
      </c>
      <c r="FX1595" s="1" t="str">
        <f t="shared" si="578"/>
        <v/>
      </c>
      <c r="FY1595" s="1" t="str">
        <f t="shared" si="579"/>
        <v/>
      </c>
      <c r="GC1595" s="1">
        <v>1008</v>
      </c>
      <c r="GD1595" s="1">
        <f t="shared" si="588"/>
        <v>1.1341780858778066</v>
      </c>
      <c r="GE1595" s="1">
        <f t="shared" si="580"/>
        <v>1.1250101315128342E-2</v>
      </c>
      <c r="GF1595" s="1">
        <f t="shared" si="581"/>
        <v>0.51276397455068823</v>
      </c>
      <c r="GG1595" s="1" t="str">
        <f t="shared" si="582"/>
        <v/>
      </c>
      <c r="GH1595" s="1">
        <f t="shared" si="583"/>
        <v>1.1250101315128342E-2</v>
      </c>
      <c r="GI1595" s="1" t="str">
        <f t="shared" si="584"/>
        <v/>
      </c>
      <c r="GJ1595" s="1">
        <f t="shared" si="585"/>
        <v>0</v>
      </c>
      <c r="GK1595" s="1" t="str">
        <f t="shared" si="586"/>
        <v/>
      </c>
      <c r="GL1595" s="1" t="str">
        <f t="shared" si="587"/>
        <v/>
      </c>
      <c r="HA1595" s="2"/>
      <c r="HB1595" s="2">
        <f t="shared" si="559"/>
        <v>6.48320000000012</v>
      </c>
      <c r="HC1595" s="145">
        <f t="shared" si="560"/>
        <v>0.48459118192846551</v>
      </c>
      <c r="HD1595" s="2">
        <f t="shared" si="561"/>
        <v>7.1203968642896687E-4</v>
      </c>
      <c r="HE1595" s="2" t="str">
        <f t="shared" si="557"/>
        <v/>
      </c>
      <c r="HF1595" s="24" t="str">
        <f t="shared" si="558"/>
        <v/>
      </c>
    </row>
    <row r="1596" spans="157:214" ht="20.100000000000001" customHeight="1" x14ac:dyDescent="0.25">
      <c r="FA1596" s="2">
        <v>1009</v>
      </c>
      <c r="FB1596" s="1">
        <f t="shared" si="562"/>
        <v>166.04266119547174</v>
      </c>
      <c r="FC1596" s="1">
        <f t="shared" si="563"/>
        <v>8.6439343240233847E-5</v>
      </c>
      <c r="FD1596" s="1">
        <f t="shared" si="564"/>
        <v>0.51435882052224879</v>
      </c>
      <c r="FE1596" s="1" t="str">
        <f t="shared" si="565"/>
        <v/>
      </c>
      <c r="FF1596" s="1">
        <f t="shared" si="566"/>
        <v>8.6439343240233847E-5</v>
      </c>
      <c r="FG1596" s="1" t="str">
        <f t="shared" si="567"/>
        <v/>
      </c>
      <c r="FI1596" s="1">
        <f t="shared" si="568"/>
        <v>3.8625429649969565E-155</v>
      </c>
      <c r="FJ1596" s="1" t="str">
        <f t="shared" si="569"/>
        <v/>
      </c>
      <c r="FK1596" s="1" t="str">
        <f t="shared" si="570"/>
        <v/>
      </c>
      <c r="FP1596" s="2">
        <v>1009</v>
      </c>
      <c r="FQ1596" s="1">
        <f t="shared" si="571"/>
        <v>0.35119607929989627</v>
      </c>
      <c r="FR1596" s="1">
        <f t="shared" si="572"/>
        <v>4.0867821224568147E-2</v>
      </c>
      <c r="FS1596" s="1">
        <f t="shared" si="573"/>
        <v>0.51435882052224891</v>
      </c>
      <c r="FT1596" s="1" t="str">
        <f t="shared" si="574"/>
        <v/>
      </c>
      <c r="FU1596" s="1">
        <f t="shared" si="575"/>
        <v>4.0867821224568147E-2</v>
      </c>
      <c r="FV1596" s="1" t="str">
        <f t="shared" si="576"/>
        <v/>
      </c>
      <c r="FW1596" s="1">
        <f t="shared" si="577"/>
        <v>8.1665054289195311E-291</v>
      </c>
      <c r="FX1596" s="1" t="str">
        <f t="shared" si="578"/>
        <v/>
      </c>
      <c r="FY1596" s="1" t="str">
        <f t="shared" si="579"/>
        <v/>
      </c>
      <c r="GC1596" s="2">
        <v>1009</v>
      </c>
      <c r="GD1596" s="1">
        <f t="shared" si="588"/>
        <v>1.2759503466125182</v>
      </c>
      <c r="GE1596" s="1">
        <f t="shared" si="580"/>
        <v>1.1248571405385707E-2</v>
      </c>
      <c r="GF1596" s="1">
        <f t="shared" si="581"/>
        <v>0.51435882052224913</v>
      </c>
      <c r="GG1596" s="1" t="str">
        <f t="shared" si="582"/>
        <v/>
      </c>
      <c r="GH1596" s="1">
        <f t="shared" si="583"/>
        <v>1.1248571405385707E-2</v>
      </c>
      <c r="GI1596" s="1" t="str">
        <f t="shared" si="584"/>
        <v/>
      </c>
      <c r="GJ1596" s="1">
        <f t="shared" si="585"/>
        <v>0</v>
      </c>
      <c r="GK1596" s="1" t="str">
        <f t="shared" si="586"/>
        <v/>
      </c>
      <c r="GL1596" s="1" t="str">
        <f t="shared" si="587"/>
        <v/>
      </c>
      <c r="HA1596" s="2"/>
      <c r="HB1596" s="2">
        <f t="shared" si="559"/>
        <v>6.4896000000001202</v>
      </c>
      <c r="HC1596" s="145">
        <f t="shared" si="560"/>
        <v>0.48387914224203654</v>
      </c>
      <c r="HD1596" s="2">
        <f t="shared" si="561"/>
        <v>7.1151687376302952E-4</v>
      </c>
      <c r="HE1596" s="2" t="str">
        <f t="shared" si="557"/>
        <v/>
      </c>
      <c r="HF1596" s="24" t="str">
        <f t="shared" si="558"/>
        <v/>
      </c>
    </row>
    <row r="1597" spans="157:214" ht="20.100000000000001" customHeight="1" x14ac:dyDescent="0.25">
      <c r="FA1597" s="1">
        <v>1010</v>
      </c>
      <c r="FB1597" s="1">
        <f t="shared" si="562"/>
        <v>184.49184577274718</v>
      </c>
      <c r="FC1597" s="1">
        <f t="shared" si="563"/>
        <v>8.6426205458558033E-5</v>
      </c>
      <c r="FD1597" s="1">
        <f t="shared" si="564"/>
        <v>0.51595343685283068</v>
      </c>
      <c r="FE1597" s="1" t="str">
        <f t="shared" si="565"/>
        <v/>
      </c>
      <c r="FF1597" s="1">
        <f t="shared" si="566"/>
        <v>8.6426205458558033E-5</v>
      </c>
      <c r="FG1597" s="1" t="str">
        <f t="shared" si="567"/>
        <v/>
      </c>
      <c r="FI1597" s="1">
        <f t="shared" si="568"/>
        <v>4.2912189226678075E-155</v>
      </c>
      <c r="FJ1597" s="1" t="str">
        <f t="shared" si="569"/>
        <v/>
      </c>
      <c r="FK1597" s="1" t="str">
        <f t="shared" si="570"/>
        <v/>
      </c>
      <c r="FP1597" s="1">
        <v>1010</v>
      </c>
      <c r="FQ1597" s="1">
        <f t="shared" si="571"/>
        <v>0.39021786588877205</v>
      </c>
      <c r="FR1597" s="1">
        <f t="shared" si="572"/>
        <v>4.0861609787823168E-2</v>
      </c>
      <c r="FS1597" s="1">
        <f t="shared" si="573"/>
        <v>0.51595343685283068</v>
      </c>
      <c r="FT1597" s="1" t="str">
        <f t="shared" si="574"/>
        <v/>
      </c>
      <c r="FU1597" s="1">
        <f t="shared" si="575"/>
        <v>4.0861609787823168E-2</v>
      </c>
      <c r="FV1597" s="1" t="str">
        <f t="shared" si="576"/>
        <v/>
      </c>
      <c r="FW1597" s="1">
        <f t="shared" si="577"/>
        <v>9.448754379530885E-291</v>
      </c>
      <c r="FX1597" s="1" t="str">
        <f t="shared" si="578"/>
        <v/>
      </c>
      <c r="FY1597" s="1" t="str">
        <f t="shared" si="579"/>
        <v/>
      </c>
      <c r="GC1597" s="1">
        <v>1010</v>
      </c>
      <c r="GD1597" s="1">
        <f t="shared" si="588"/>
        <v>1.4177226073472298</v>
      </c>
      <c r="GE1597" s="1">
        <f t="shared" si="580"/>
        <v>1.1246861752469001E-2</v>
      </c>
      <c r="GF1597" s="1">
        <f t="shared" si="581"/>
        <v>0.51595343685283068</v>
      </c>
      <c r="GG1597" s="1" t="str">
        <f t="shared" si="582"/>
        <v/>
      </c>
      <c r="GH1597" s="1">
        <f t="shared" si="583"/>
        <v>1.1246861752469001E-2</v>
      </c>
      <c r="GI1597" s="1" t="str">
        <f t="shared" si="584"/>
        <v/>
      </c>
      <c r="GJ1597" s="1">
        <f t="shared" si="585"/>
        <v>0</v>
      </c>
      <c r="GK1597" s="1" t="str">
        <f t="shared" si="586"/>
        <v/>
      </c>
      <c r="GL1597" s="1" t="str">
        <f t="shared" si="587"/>
        <v/>
      </c>
      <c r="HA1597" s="2"/>
      <c r="HB1597" s="2">
        <f t="shared" si="559"/>
        <v>6.4960000000001203</v>
      </c>
      <c r="HC1597" s="145">
        <f t="shared" si="560"/>
        <v>0.48316762536827351</v>
      </c>
      <c r="HD1597" s="2">
        <f t="shared" si="561"/>
        <v>7.1099271793206853E-4</v>
      </c>
      <c r="HE1597" s="2" t="str">
        <f t="shared" si="557"/>
        <v/>
      </c>
      <c r="HF1597" s="24" t="str">
        <f t="shared" si="558"/>
        <v/>
      </c>
    </row>
    <row r="1598" spans="157:214" ht="20.100000000000001" customHeight="1" x14ac:dyDescent="0.25">
      <c r="FA1598" s="1">
        <v>1011</v>
      </c>
      <c r="FB1598" s="1">
        <f t="shared" si="562"/>
        <v>202.94103035002263</v>
      </c>
      <c r="FC1598" s="1">
        <f t="shared" si="563"/>
        <v>8.6411687075619309E-5</v>
      </c>
      <c r="FD1598" s="1">
        <f t="shared" si="564"/>
        <v>0.51754779806554962</v>
      </c>
      <c r="FE1598" s="1" t="str">
        <f t="shared" si="565"/>
        <v/>
      </c>
      <c r="FF1598" s="1">
        <f t="shared" si="566"/>
        <v>8.6411687075619309E-5</v>
      </c>
      <c r="FG1598" s="1" t="str">
        <f t="shared" si="567"/>
        <v/>
      </c>
      <c r="FI1598" s="1">
        <f t="shared" si="568"/>
        <v>4.7673942732893304E-155</v>
      </c>
      <c r="FJ1598" s="1" t="str">
        <f t="shared" si="569"/>
        <v/>
      </c>
      <c r="FK1598" s="1" t="str">
        <f t="shared" si="570"/>
        <v/>
      </c>
      <c r="FP1598" s="1">
        <v>1011</v>
      </c>
      <c r="FQ1598" s="1">
        <f t="shared" si="571"/>
        <v>0.42923965247764784</v>
      </c>
      <c r="FR1598" s="1">
        <f t="shared" si="572"/>
        <v>4.0854745613985562E-2</v>
      </c>
      <c r="FS1598" s="1">
        <f t="shared" si="573"/>
        <v>0.51754779806554962</v>
      </c>
      <c r="FT1598" s="1" t="str">
        <f t="shared" si="574"/>
        <v/>
      </c>
      <c r="FU1598" s="1">
        <f t="shared" si="575"/>
        <v>4.0854745613985562E-2</v>
      </c>
      <c r="FV1598" s="1" t="str">
        <f t="shared" si="576"/>
        <v/>
      </c>
      <c r="FW1598" s="1">
        <f t="shared" si="577"/>
        <v>1.0932158393797522E-290</v>
      </c>
      <c r="FX1598" s="1" t="str">
        <f t="shared" si="578"/>
        <v/>
      </c>
      <c r="FY1598" s="1" t="str">
        <f t="shared" si="579"/>
        <v/>
      </c>
      <c r="GC1598" s="1">
        <v>1011</v>
      </c>
      <c r="GD1598" s="1">
        <f t="shared" si="588"/>
        <v>1.5594948680819698</v>
      </c>
      <c r="GE1598" s="1">
        <f t="shared" si="580"/>
        <v>1.124497243840141E-2</v>
      </c>
      <c r="GF1598" s="1">
        <f t="shared" si="581"/>
        <v>0.51754779806554996</v>
      </c>
      <c r="GG1598" s="1" t="str">
        <f t="shared" si="582"/>
        <v/>
      </c>
      <c r="GH1598" s="1">
        <f t="shared" si="583"/>
        <v>1.124497243840141E-2</v>
      </c>
      <c r="GI1598" s="1" t="str">
        <f t="shared" si="584"/>
        <v/>
      </c>
      <c r="GJ1598" s="1">
        <f t="shared" si="585"/>
        <v>0</v>
      </c>
      <c r="GK1598" s="1" t="str">
        <f t="shared" si="586"/>
        <v/>
      </c>
      <c r="GL1598" s="1" t="str">
        <f t="shared" si="587"/>
        <v/>
      </c>
      <c r="HA1598" s="2"/>
      <c r="HB1598" s="2">
        <f t="shared" si="559"/>
        <v>6.5024000000001205</v>
      </c>
      <c r="HC1598" s="145">
        <f t="shared" si="560"/>
        <v>0.48245663265034144</v>
      </c>
      <c r="HD1598" s="2">
        <f t="shared" si="561"/>
        <v>7.104672258695377E-4</v>
      </c>
      <c r="HE1598" s="2" t="str">
        <f t="shared" si="557"/>
        <v/>
      </c>
      <c r="HF1598" s="24" t="str">
        <f t="shared" si="558"/>
        <v/>
      </c>
    </row>
    <row r="1599" spans="157:214" ht="20.100000000000001" customHeight="1" x14ac:dyDescent="0.25">
      <c r="FA1599" s="1">
        <v>1012</v>
      </c>
      <c r="FB1599" s="1">
        <f t="shared" si="562"/>
        <v>221.39021492729808</v>
      </c>
      <c r="FC1599" s="1">
        <f t="shared" si="563"/>
        <v>8.6395788787884729E-5</v>
      </c>
      <c r="FD1599" s="1">
        <f t="shared" si="564"/>
        <v>0.51914187869576134</v>
      </c>
      <c r="FE1599" s="1" t="str">
        <f t="shared" si="565"/>
        <v/>
      </c>
      <c r="FF1599" s="1">
        <f t="shared" si="566"/>
        <v>8.6395788787884729E-5</v>
      </c>
      <c r="FG1599" s="1" t="str">
        <f t="shared" si="567"/>
        <v/>
      </c>
      <c r="FI1599" s="1">
        <f t="shared" si="568"/>
        <v>5.2963237067856711E-155</v>
      </c>
      <c r="FJ1599" s="1" t="str">
        <f t="shared" si="569"/>
        <v/>
      </c>
      <c r="FK1599" s="1" t="str">
        <f t="shared" si="570"/>
        <v/>
      </c>
      <c r="FP1599" s="1">
        <v>1012</v>
      </c>
      <c r="FQ1599" s="1">
        <f t="shared" si="571"/>
        <v>0.46826143906652362</v>
      </c>
      <c r="FR1599" s="1">
        <f t="shared" si="572"/>
        <v>4.0847229032339304E-2</v>
      </c>
      <c r="FS1599" s="1">
        <f t="shared" si="573"/>
        <v>0.51914187869576123</v>
      </c>
      <c r="FT1599" s="1" t="str">
        <f t="shared" si="574"/>
        <v/>
      </c>
      <c r="FU1599" s="1">
        <f t="shared" si="575"/>
        <v>4.0847229032339304E-2</v>
      </c>
      <c r="FV1599" s="1" t="str">
        <f t="shared" si="576"/>
        <v/>
      </c>
      <c r="FW1599" s="1">
        <f t="shared" si="577"/>
        <v>1.2648246548548662E-290</v>
      </c>
      <c r="FX1599" s="1" t="str">
        <f t="shared" si="578"/>
        <v/>
      </c>
      <c r="FY1599" s="1" t="str">
        <f t="shared" si="579"/>
        <v/>
      </c>
      <c r="GC1599" s="1">
        <v>1012</v>
      </c>
      <c r="GD1599" s="1">
        <f t="shared" si="588"/>
        <v>1.7012671288166814</v>
      </c>
      <c r="GE1599" s="1">
        <f t="shared" si="580"/>
        <v>1.1242903553815964E-2</v>
      </c>
      <c r="GF1599" s="1">
        <f t="shared" si="581"/>
        <v>0.51914187869576145</v>
      </c>
      <c r="GG1599" s="1" t="str">
        <f t="shared" si="582"/>
        <v/>
      </c>
      <c r="GH1599" s="1">
        <f t="shared" si="583"/>
        <v>1.1242903553815964E-2</v>
      </c>
      <c r="GI1599" s="1" t="str">
        <f t="shared" si="584"/>
        <v/>
      </c>
      <c r="GJ1599" s="1">
        <f t="shared" si="585"/>
        <v>0</v>
      </c>
      <c r="GK1599" s="1" t="str">
        <f t="shared" si="586"/>
        <v/>
      </c>
      <c r="GL1599" s="1" t="str">
        <f t="shared" si="587"/>
        <v/>
      </c>
      <c r="HA1599" s="2"/>
      <c r="HB1599" s="2">
        <f t="shared" si="559"/>
        <v>6.5088000000001207</v>
      </c>
      <c r="HC1599" s="145">
        <f t="shared" si="560"/>
        <v>0.48174616542447191</v>
      </c>
      <c r="HD1599" s="2">
        <f t="shared" si="561"/>
        <v>7.0994040449368079E-4</v>
      </c>
      <c r="HE1599" s="2" t="str">
        <f t="shared" si="557"/>
        <v/>
      </c>
      <c r="HF1599" s="24" t="str">
        <f t="shared" si="558"/>
        <v/>
      </c>
    </row>
    <row r="1600" spans="157:214" ht="20.100000000000001" customHeight="1" x14ac:dyDescent="0.25">
      <c r="FA1600" s="1">
        <v>1013</v>
      </c>
      <c r="FB1600" s="1">
        <f t="shared" si="562"/>
        <v>239.83939950457352</v>
      </c>
      <c r="FC1600" s="1">
        <f t="shared" si="563"/>
        <v>8.6378511357927727E-5</v>
      </c>
      <c r="FD1600" s="1">
        <f t="shared" si="564"/>
        <v>0.52073565329228022</v>
      </c>
      <c r="FE1600" s="1" t="str">
        <f t="shared" si="565"/>
        <v/>
      </c>
      <c r="FF1600" s="1">
        <f t="shared" si="566"/>
        <v>8.6378511357927727E-5</v>
      </c>
      <c r="FG1600" s="1" t="str">
        <f t="shared" si="567"/>
        <v/>
      </c>
      <c r="FI1600" s="1">
        <f t="shared" si="568"/>
        <v>5.8838422806971137E-155</v>
      </c>
      <c r="FJ1600" s="1" t="str">
        <f t="shared" si="569"/>
        <v/>
      </c>
      <c r="FK1600" s="1" t="str">
        <f t="shared" si="570"/>
        <v/>
      </c>
      <c r="FP1600" s="1">
        <v>1013</v>
      </c>
      <c r="FQ1600" s="1">
        <f t="shared" si="571"/>
        <v>0.50728322565539941</v>
      </c>
      <c r="FR1600" s="1">
        <f t="shared" si="572"/>
        <v>4.0839060403422965E-2</v>
      </c>
      <c r="FS1600" s="1">
        <f t="shared" si="573"/>
        <v>0.52073565329228</v>
      </c>
      <c r="FT1600" s="1" t="str">
        <f t="shared" si="574"/>
        <v/>
      </c>
      <c r="FU1600" s="1">
        <f t="shared" si="575"/>
        <v>4.0839060403422965E-2</v>
      </c>
      <c r="FV1600" s="1" t="str">
        <f t="shared" si="576"/>
        <v/>
      </c>
      <c r="FW1600" s="1">
        <f t="shared" si="577"/>
        <v>1.4633485480223639E-290</v>
      </c>
      <c r="FX1600" s="1" t="str">
        <f t="shared" si="578"/>
        <v/>
      </c>
      <c r="FY1600" s="1" t="str">
        <f t="shared" si="579"/>
        <v/>
      </c>
      <c r="GC1600" s="1">
        <v>1013</v>
      </c>
      <c r="GD1600" s="1">
        <f t="shared" si="588"/>
        <v>1.8430393895514214</v>
      </c>
      <c r="GE1600" s="1">
        <f t="shared" si="580"/>
        <v>1.1240655197948281E-2</v>
      </c>
      <c r="GF1600" s="1">
        <f t="shared" si="581"/>
        <v>0.52073565329228055</v>
      </c>
      <c r="GG1600" s="1" t="str">
        <f t="shared" si="582"/>
        <v/>
      </c>
      <c r="GH1600" s="1">
        <f t="shared" si="583"/>
        <v>1.1240655197948281E-2</v>
      </c>
      <c r="GI1600" s="1" t="str">
        <f t="shared" si="584"/>
        <v/>
      </c>
      <c r="GJ1600" s="1">
        <f t="shared" si="585"/>
        <v>0</v>
      </c>
      <c r="GK1600" s="1" t="str">
        <f t="shared" si="586"/>
        <v/>
      </c>
      <c r="GL1600" s="1" t="str">
        <f t="shared" si="587"/>
        <v/>
      </c>
      <c r="HA1600" s="2"/>
      <c r="HB1600" s="2">
        <f t="shared" si="559"/>
        <v>6.5152000000001209</v>
      </c>
      <c r="HC1600" s="145">
        <f t="shared" si="560"/>
        <v>0.48103622501997823</v>
      </c>
      <c r="HD1600" s="2">
        <f t="shared" si="561"/>
        <v>7.0941226070975194E-4</v>
      </c>
      <c r="HE1600" s="2" t="str">
        <f t="shared" si="557"/>
        <v/>
      </c>
      <c r="HF1600" s="24" t="str">
        <f t="shared" si="558"/>
        <v/>
      </c>
    </row>
    <row r="1601" spans="157:214" ht="20.100000000000001" customHeight="1" x14ac:dyDescent="0.25">
      <c r="FA1601" s="1">
        <v>1014</v>
      </c>
      <c r="FB1601" s="1">
        <f t="shared" si="562"/>
        <v>258.28858408184897</v>
      </c>
      <c r="FC1601" s="1">
        <f t="shared" si="563"/>
        <v>8.6359855614367257E-5</v>
      </c>
      <c r="FD1601" s="1">
        <f t="shared" si="564"/>
        <v>0.52232909641859915</v>
      </c>
      <c r="FE1601" s="1" t="str">
        <f t="shared" si="565"/>
        <v/>
      </c>
      <c r="FF1601" s="1">
        <f t="shared" si="566"/>
        <v>8.6359855614367257E-5</v>
      </c>
      <c r="FG1601" s="1" t="str">
        <f t="shared" si="567"/>
        <v/>
      </c>
      <c r="FI1601" s="1">
        <f t="shared" si="568"/>
        <v>6.5364294162371458E-155</v>
      </c>
      <c r="FJ1601" s="1" t="str">
        <f t="shared" si="569"/>
        <v/>
      </c>
      <c r="FK1601" s="1" t="str">
        <f t="shared" si="570"/>
        <v/>
      </c>
      <c r="FP1601" s="1">
        <v>1014</v>
      </c>
      <c r="FQ1601" s="1">
        <f t="shared" si="571"/>
        <v>0.5463050122442823</v>
      </c>
      <c r="FR1601" s="1">
        <f t="shared" si="572"/>
        <v>4.0830240119000834E-2</v>
      </c>
      <c r="FS1601" s="1">
        <f t="shared" si="573"/>
        <v>0.52232909641859915</v>
      </c>
      <c r="FT1601" s="1" t="str">
        <f t="shared" si="574"/>
        <v/>
      </c>
      <c r="FU1601" s="1">
        <f t="shared" si="575"/>
        <v>4.0830240119000834E-2</v>
      </c>
      <c r="FV1601" s="1" t="str">
        <f t="shared" si="576"/>
        <v/>
      </c>
      <c r="FW1601" s="1">
        <f t="shared" si="577"/>
        <v>1.6930051946963357E-290</v>
      </c>
      <c r="FX1601" s="1" t="str">
        <f t="shared" si="578"/>
        <v/>
      </c>
      <c r="FY1601" s="1" t="str">
        <f t="shared" si="579"/>
        <v/>
      </c>
      <c r="GC1601" s="1">
        <v>1014</v>
      </c>
      <c r="GD1601" s="1">
        <f t="shared" si="588"/>
        <v>1.984811650286133</v>
      </c>
      <c r="GE1601" s="1">
        <f t="shared" si="580"/>
        <v>1.1238227478628651E-2</v>
      </c>
      <c r="GF1601" s="1">
        <f t="shared" si="581"/>
        <v>0.52232909641859926</v>
      </c>
      <c r="GG1601" s="1" t="str">
        <f t="shared" si="582"/>
        <v/>
      </c>
      <c r="GH1601" s="1">
        <f t="shared" si="583"/>
        <v>1.1238227478628651E-2</v>
      </c>
      <c r="GI1601" s="1" t="str">
        <f t="shared" si="584"/>
        <v/>
      </c>
      <c r="GJ1601" s="1">
        <f t="shared" si="585"/>
        <v>0</v>
      </c>
      <c r="GK1601" s="1" t="str">
        <f t="shared" si="586"/>
        <v/>
      </c>
      <c r="GL1601" s="1" t="str">
        <f t="shared" si="587"/>
        <v/>
      </c>
      <c r="HA1601" s="2"/>
      <c r="HB1601" s="2">
        <f t="shared" si="559"/>
        <v>6.5216000000001211</v>
      </c>
      <c r="HC1601" s="145">
        <f t="shared" si="560"/>
        <v>0.48032681275926847</v>
      </c>
      <c r="HD1601" s="2">
        <f t="shared" si="561"/>
        <v>7.0888280141290227E-4</v>
      </c>
      <c r="HE1601" s="2" t="str">
        <f t="shared" si="557"/>
        <v/>
      </c>
      <c r="HF1601" s="24" t="str">
        <f t="shared" si="558"/>
        <v/>
      </c>
    </row>
    <row r="1602" spans="157:214" ht="20.100000000000001" customHeight="1" x14ac:dyDescent="0.25">
      <c r="FA1602" s="2">
        <v>1015</v>
      </c>
      <c r="FB1602" s="1">
        <f t="shared" si="562"/>
        <v>276.73776865912077</v>
      </c>
      <c r="FC1602" s="1">
        <f t="shared" si="563"/>
        <v>8.6339822451801434E-5</v>
      </c>
      <c r="FD1602" s="1">
        <f t="shared" si="564"/>
        <v>0.52392218265410662</v>
      </c>
      <c r="FE1602" s="1" t="str">
        <f t="shared" si="565"/>
        <v/>
      </c>
      <c r="FF1602" s="1">
        <f t="shared" si="566"/>
        <v>8.6339822451801434E-5</v>
      </c>
      <c r="FG1602" s="1" t="str">
        <f t="shared" si="567"/>
        <v/>
      </c>
      <c r="FI1602" s="1">
        <f t="shared" si="568"/>
        <v>7.261279939561708E-155</v>
      </c>
      <c r="FJ1602" s="1" t="str">
        <f t="shared" si="569"/>
        <v/>
      </c>
      <c r="FK1602" s="1" t="str">
        <f t="shared" si="570"/>
        <v/>
      </c>
      <c r="FP1602" s="2">
        <v>1015</v>
      </c>
      <c r="FQ1602" s="1">
        <f t="shared" si="571"/>
        <v>0.58532679883315808</v>
      </c>
      <c r="FR1602" s="1">
        <f t="shared" si="572"/>
        <v>4.0820768602031675E-2</v>
      </c>
      <c r="FS1602" s="1">
        <f t="shared" si="573"/>
        <v>0.52392218265410673</v>
      </c>
      <c r="FT1602" s="1" t="str">
        <f t="shared" si="574"/>
        <v/>
      </c>
      <c r="FU1602" s="1">
        <f t="shared" si="575"/>
        <v>4.0820768602031675E-2</v>
      </c>
      <c r="FV1602" s="1" t="str">
        <f t="shared" si="576"/>
        <v/>
      </c>
      <c r="FW1602" s="1">
        <f t="shared" si="577"/>
        <v>1.9586726164748893E-290</v>
      </c>
      <c r="FX1602" s="1" t="str">
        <f t="shared" si="578"/>
        <v/>
      </c>
      <c r="FY1602" s="1" t="str">
        <f t="shared" si="579"/>
        <v/>
      </c>
      <c r="GC1602" s="2">
        <v>1015</v>
      </c>
      <c r="GD1602" s="1">
        <f t="shared" si="588"/>
        <v>2.1265839110208447</v>
      </c>
      <c r="GE1602" s="1">
        <f t="shared" si="580"/>
        <v>1.1235620512273401E-2</v>
      </c>
      <c r="GF1602" s="1">
        <f t="shared" si="581"/>
        <v>0.52392218265410684</v>
      </c>
      <c r="GG1602" s="1" t="str">
        <f t="shared" si="582"/>
        <v/>
      </c>
      <c r="GH1602" s="1">
        <f t="shared" si="583"/>
        <v>1.1235620512273401E-2</v>
      </c>
      <c r="GI1602" s="1" t="str">
        <f t="shared" si="584"/>
        <v/>
      </c>
      <c r="GJ1602" s="1">
        <f t="shared" si="585"/>
        <v>0</v>
      </c>
      <c r="GK1602" s="1" t="str">
        <f t="shared" si="586"/>
        <v/>
      </c>
      <c r="GL1602" s="1" t="str">
        <f t="shared" si="587"/>
        <v/>
      </c>
      <c r="HA1602" s="2"/>
      <c r="HB1602" s="2">
        <f t="shared" si="559"/>
        <v>6.5280000000001213</v>
      </c>
      <c r="HC1602" s="145">
        <f t="shared" si="560"/>
        <v>0.47961792995785557</v>
      </c>
      <c r="HD1602" s="2">
        <f t="shared" si="561"/>
        <v>7.0835203348207365E-4</v>
      </c>
      <c r="HE1602" s="2" t="str">
        <f t="shared" si="557"/>
        <v/>
      </c>
      <c r="HF1602" s="24" t="str">
        <f t="shared" si="558"/>
        <v/>
      </c>
    </row>
    <row r="1603" spans="157:214" ht="20.100000000000001" customHeight="1" x14ac:dyDescent="0.25">
      <c r="FA1603" s="1">
        <v>1016</v>
      </c>
      <c r="FB1603" s="1">
        <f t="shared" si="562"/>
        <v>295.18695323639622</v>
      </c>
      <c r="FC1603" s="1">
        <f t="shared" si="563"/>
        <v>8.6318412830736131E-5</v>
      </c>
      <c r="FD1603" s="1">
        <f t="shared" si="564"/>
        <v>0.52551488659530476</v>
      </c>
      <c r="FE1603" s="1" t="str">
        <f t="shared" si="565"/>
        <v/>
      </c>
      <c r="FF1603" s="1">
        <f t="shared" si="566"/>
        <v>8.6318412830736131E-5</v>
      </c>
      <c r="FG1603" s="1" t="str">
        <f t="shared" si="567"/>
        <v/>
      </c>
      <c r="FI1603" s="1">
        <f t="shared" si="568"/>
        <v>8.0663829425690038E-155</v>
      </c>
      <c r="FJ1603" s="1" t="str">
        <f t="shared" si="569"/>
        <v/>
      </c>
      <c r="FK1603" s="1" t="str">
        <f t="shared" si="570"/>
        <v/>
      </c>
      <c r="FP1603" s="1">
        <v>1016</v>
      </c>
      <c r="FQ1603" s="1">
        <f t="shared" si="571"/>
        <v>0.62434858542203386</v>
      </c>
      <c r="FR1603" s="1">
        <f t="shared" si="572"/>
        <v>4.0810646306634883E-2</v>
      </c>
      <c r="FS1603" s="1">
        <f t="shared" si="573"/>
        <v>0.52551488659530476</v>
      </c>
      <c r="FT1603" s="1" t="str">
        <f t="shared" si="574"/>
        <v/>
      </c>
      <c r="FU1603" s="1">
        <f t="shared" si="575"/>
        <v>4.0810646306634883E-2</v>
      </c>
      <c r="FV1603" s="1" t="str">
        <f t="shared" si="576"/>
        <v/>
      </c>
      <c r="FW1603" s="1">
        <f t="shared" si="577"/>
        <v>2.265992478146909E-290</v>
      </c>
      <c r="FX1603" s="1" t="str">
        <f t="shared" si="578"/>
        <v/>
      </c>
      <c r="FY1603" s="1" t="str">
        <f t="shared" si="579"/>
        <v/>
      </c>
      <c r="GC1603" s="1">
        <v>1016</v>
      </c>
      <c r="GD1603" s="1">
        <f t="shared" si="588"/>
        <v>2.2683561717555847</v>
      </c>
      <c r="GE1603" s="1">
        <f t="shared" si="580"/>
        <v>1.1232834423875597E-2</v>
      </c>
      <c r="GF1603" s="1">
        <f t="shared" si="581"/>
        <v>0.52551488659530499</v>
      </c>
      <c r="GG1603" s="1" t="str">
        <f t="shared" si="582"/>
        <v/>
      </c>
      <c r="GH1603" s="1">
        <f t="shared" si="583"/>
        <v>1.1232834423875597E-2</v>
      </c>
      <c r="GI1603" s="1" t="str">
        <f t="shared" si="584"/>
        <v/>
      </c>
      <c r="GJ1603" s="1">
        <f t="shared" si="585"/>
        <v>0</v>
      </c>
      <c r="GK1603" s="1" t="str">
        <f t="shared" si="586"/>
        <v/>
      </c>
      <c r="GL1603" s="1" t="str">
        <f t="shared" si="587"/>
        <v/>
      </c>
      <c r="HA1603" s="2"/>
      <c r="HB1603" s="2">
        <f t="shared" si="559"/>
        <v>6.5344000000001214</v>
      </c>
      <c r="HC1603" s="145">
        <f t="shared" si="560"/>
        <v>0.4789095779243735</v>
      </c>
      <c r="HD1603" s="2">
        <f t="shared" si="561"/>
        <v>7.0781996378477263E-4</v>
      </c>
      <c r="HE1603" s="2" t="str">
        <f t="shared" si="557"/>
        <v/>
      </c>
      <c r="HF1603" s="24" t="str">
        <f t="shared" si="558"/>
        <v/>
      </c>
    </row>
    <row r="1604" spans="157:214" ht="20.100000000000001" customHeight="1" x14ac:dyDescent="0.25">
      <c r="FA1604" s="1">
        <v>1017</v>
      </c>
      <c r="FB1604" s="1">
        <f t="shared" si="562"/>
        <v>313.63613781367167</v>
      </c>
      <c r="FC1604" s="1">
        <f t="shared" si="563"/>
        <v>8.6295627777508186E-5</v>
      </c>
      <c r="FD1604" s="1">
        <f t="shared" si="564"/>
        <v>0.52710718285702263</v>
      </c>
      <c r="FE1604" s="1" t="str">
        <f t="shared" si="565"/>
        <v/>
      </c>
      <c r="FF1604" s="1">
        <f t="shared" si="566"/>
        <v>8.6295627777508186E-5</v>
      </c>
      <c r="FG1604" s="1" t="str">
        <f t="shared" si="567"/>
        <v/>
      </c>
      <c r="FI1604" s="1">
        <f t="shared" si="568"/>
        <v>8.9606093225335566E-155</v>
      </c>
      <c r="FJ1604" s="1" t="str">
        <f t="shared" si="569"/>
        <v/>
      </c>
      <c r="FK1604" s="1" t="str">
        <f t="shared" si="570"/>
        <v/>
      </c>
      <c r="FP1604" s="1">
        <v>1017</v>
      </c>
      <c r="FQ1604" s="1">
        <f t="shared" si="571"/>
        <v>0.66337037201090965</v>
      </c>
      <c r="FR1604" s="1">
        <f t="shared" si="572"/>
        <v>4.0799873718054186E-2</v>
      </c>
      <c r="FS1604" s="1">
        <f t="shared" si="573"/>
        <v>0.52710718285702252</v>
      </c>
      <c r="FT1604" s="1" t="str">
        <f t="shared" si="574"/>
        <v/>
      </c>
      <c r="FU1604" s="1">
        <f t="shared" si="575"/>
        <v>4.0799873718054186E-2</v>
      </c>
      <c r="FV1604" s="1" t="str">
        <f t="shared" si="576"/>
        <v/>
      </c>
      <c r="FW1604" s="1">
        <f t="shared" si="577"/>
        <v>2.6214895296626276E-290</v>
      </c>
      <c r="FX1604" s="1" t="str">
        <f t="shared" si="578"/>
        <v/>
      </c>
      <c r="FY1604" s="1" t="str">
        <f t="shared" si="579"/>
        <v/>
      </c>
      <c r="GC1604" s="1">
        <v>1017</v>
      </c>
      <c r="GD1604" s="1">
        <f t="shared" si="588"/>
        <v>2.4101284324902963</v>
      </c>
      <c r="GE1604" s="1">
        <f t="shared" si="580"/>
        <v>1.1229869346995061E-2</v>
      </c>
      <c r="GF1604" s="1">
        <f t="shared" si="581"/>
        <v>0.52710718285702285</v>
      </c>
      <c r="GG1604" s="1" t="str">
        <f t="shared" si="582"/>
        <v/>
      </c>
      <c r="GH1604" s="1">
        <f t="shared" si="583"/>
        <v>1.1229869346995061E-2</v>
      </c>
      <c r="GI1604" s="1" t="str">
        <f t="shared" si="584"/>
        <v/>
      </c>
      <c r="GJ1604" s="1">
        <f t="shared" si="585"/>
        <v>0</v>
      </c>
      <c r="GK1604" s="1" t="str">
        <f t="shared" si="586"/>
        <v/>
      </c>
      <c r="GL1604" s="1" t="str">
        <f t="shared" si="587"/>
        <v/>
      </c>
      <c r="HA1604" s="2"/>
      <c r="HB1604" s="2">
        <f t="shared" si="559"/>
        <v>6.5408000000001216</v>
      </c>
      <c r="HC1604" s="145">
        <f t="shared" si="560"/>
        <v>0.47820175796058872</v>
      </c>
      <c r="HD1604" s="2">
        <f t="shared" si="561"/>
        <v>7.0728659917485004E-4</v>
      </c>
      <c r="HE1604" s="2" t="str">
        <f t="shared" si="557"/>
        <v/>
      </c>
      <c r="HF1604" s="24" t="str">
        <f t="shared" si="558"/>
        <v/>
      </c>
    </row>
    <row r="1605" spans="157:214" ht="20.100000000000001" customHeight="1" x14ac:dyDescent="0.25">
      <c r="FA1605" s="1">
        <v>1018</v>
      </c>
      <c r="FB1605" s="1">
        <f t="shared" si="562"/>
        <v>332.08532239094711</v>
      </c>
      <c r="FC1605" s="1">
        <f t="shared" si="563"/>
        <v>8.6271468384203386E-5</v>
      </c>
      <c r="FD1605" s="1">
        <f t="shared" si="564"/>
        <v>0.52869904607363161</v>
      </c>
      <c r="FE1605" s="1" t="str">
        <f t="shared" si="565"/>
        <v/>
      </c>
      <c r="FF1605" s="1">
        <f t="shared" si="566"/>
        <v>8.6271468384203386E-5</v>
      </c>
      <c r="FG1605" s="1" t="str">
        <f t="shared" si="567"/>
        <v/>
      </c>
      <c r="FI1605" s="1">
        <f t="shared" si="568"/>
        <v>9.9538089541126657E-155</v>
      </c>
      <c r="FJ1605" s="1" t="str">
        <f t="shared" si="569"/>
        <v/>
      </c>
      <c r="FK1605" s="1" t="str">
        <f t="shared" si="570"/>
        <v/>
      </c>
      <c r="FP1605" s="1">
        <v>1018</v>
      </c>
      <c r="FQ1605" s="1">
        <f t="shared" si="571"/>
        <v>0.70239215859979254</v>
      </c>
      <c r="FR1605" s="1">
        <f t="shared" si="572"/>
        <v>4.0788451352618924E-2</v>
      </c>
      <c r="FS1605" s="1">
        <f t="shared" si="573"/>
        <v>0.52869904607363161</v>
      </c>
      <c r="FT1605" s="1" t="str">
        <f t="shared" si="574"/>
        <v/>
      </c>
      <c r="FU1605" s="1">
        <f t="shared" si="575"/>
        <v>4.0788451352618924E-2</v>
      </c>
      <c r="FV1605" s="1" t="str">
        <f t="shared" si="576"/>
        <v/>
      </c>
      <c r="FW1605" s="1">
        <f t="shared" si="577"/>
        <v>3.0327097137195079E-290</v>
      </c>
      <c r="FX1605" s="1" t="str">
        <f t="shared" si="578"/>
        <v/>
      </c>
      <c r="FY1605" s="1" t="str">
        <f t="shared" si="579"/>
        <v/>
      </c>
      <c r="GC1605" s="1">
        <v>1018</v>
      </c>
      <c r="GD1605" s="1">
        <f t="shared" si="588"/>
        <v>2.5519006932250363</v>
      </c>
      <c r="GE1605" s="1">
        <f t="shared" si="580"/>
        <v>1.1226725423747698E-2</v>
      </c>
      <c r="GF1605" s="1">
        <f t="shared" si="581"/>
        <v>0.52869904607363183</v>
      </c>
      <c r="GG1605" s="1" t="str">
        <f t="shared" si="582"/>
        <v/>
      </c>
      <c r="GH1605" s="1">
        <f t="shared" si="583"/>
        <v>1.1226725423747698E-2</v>
      </c>
      <c r="GI1605" s="1" t="str">
        <f t="shared" si="584"/>
        <v/>
      </c>
      <c r="GJ1605" s="1">
        <f t="shared" si="585"/>
        <v>0</v>
      </c>
      <c r="GK1605" s="1" t="str">
        <f t="shared" si="586"/>
        <v/>
      </c>
      <c r="GL1605" s="1" t="str">
        <f t="shared" si="587"/>
        <v/>
      </c>
      <c r="HA1605" s="2"/>
      <c r="HB1605" s="2">
        <f t="shared" si="559"/>
        <v>6.5472000000001218</v>
      </c>
      <c r="HC1605" s="145">
        <f t="shared" si="560"/>
        <v>0.47749447136141387</v>
      </c>
      <c r="HD1605" s="2">
        <f t="shared" si="561"/>
        <v>7.0675194649361117E-4</v>
      </c>
      <c r="HE1605" s="2" t="str">
        <f t="shared" si="557"/>
        <v/>
      </c>
      <c r="HF1605" s="24" t="str">
        <f t="shared" si="558"/>
        <v/>
      </c>
    </row>
    <row r="1606" spans="157:214" ht="20.100000000000001" customHeight="1" x14ac:dyDescent="0.25">
      <c r="FA1606" s="1">
        <v>1019</v>
      </c>
      <c r="FB1606" s="1">
        <f t="shared" si="562"/>
        <v>350.53450696822256</v>
      </c>
      <c r="FC1606" s="1">
        <f t="shared" si="563"/>
        <v>8.6245935808569279E-5</v>
      </c>
      <c r="FD1606" s="1">
        <f t="shared" si="564"/>
        <v>0.53029045090025662</v>
      </c>
      <c r="FE1606" s="1" t="str">
        <f t="shared" si="565"/>
        <v/>
      </c>
      <c r="FF1606" s="1">
        <f t="shared" si="566"/>
        <v>8.6245935808569279E-5</v>
      </c>
      <c r="FG1606" s="1" t="str">
        <f t="shared" si="567"/>
        <v/>
      </c>
      <c r="FI1606" s="1">
        <f t="shared" si="568"/>
        <v>1.1056918551898891E-154</v>
      </c>
      <c r="FJ1606" s="1" t="str">
        <f t="shared" si="569"/>
        <v/>
      </c>
      <c r="FK1606" s="1" t="str">
        <f t="shared" si="570"/>
        <v/>
      </c>
      <c r="FP1606" s="1">
        <v>1019</v>
      </c>
      <c r="FQ1606" s="1">
        <f t="shared" si="571"/>
        <v>0.74141394518866832</v>
      </c>
      <c r="FR1606" s="1">
        <f t="shared" si="572"/>
        <v>4.0776379757702735E-2</v>
      </c>
      <c r="FS1606" s="1">
        <f t="shared" si="573"/>
        <v>0.53029045090025662</v>
      </c>
      <c r="FT1606" s="1" t="str">
        <f t="shared" si="574"/>
        <v/>
      </c>
      <c r="FU1606" s="1">
        <f t="shared" si="575"/>
        <v>4.0776379757702735E-2</v>
      </c>
      <c r="FV1606" s="1" t="str">
        <f t="shared" si="576"/>
        <v/>
      </c>
      <c r="FW1606" s="1">
        <f t="shared" si="577"/>
        <v>3.5083798533426461E-290</v>
      </c>
      <c r="FX1606" s="1" t="str">
        <f t="shared" si="578"/>
        <v/>
      </c>
      <c r="FY1606" s="1" t="str">
        <f t="shared" si="579"/>
        <v/>
      </c>
      <c r="GC1606" s="1">
        <v>1019</v>
      </c>
      <c r="GD1606" s="1">
        <f t="shared" si="588"/>
        <v>2.6936729539597479</v>
      </c>
      <c r="GE1606" s="1">
        <f t="shared" si="580"/>
        <v>1.1223402804794133E-2</v>
      </c>
      <c r="GF1606" s="1">
        <f t="shared" si="581"/>
        <v>0.53029045090025673</v>
      </c>
      <c r="GG1606" s="1" t="str">
        <f t="shared" si="582"/>
        <v/>
      </c>
      <c r="GH1606" s="1">
        <f t="shared" si="583"/>
        <v>1.1223402804794133E-2</v>
      </c>
      <c r="GI1606" s="1" t="str">
        <f t="shared" si="584"/>
        <v/>
      </c>
      <c r="GJ1606" s="1">
        <f t="shared" si="585"/>
        <v>0</v>
      </c>
      <c r="GK1606" s="1" t="str">
        <f t="shared" si="586"/>
        <v/>
      </c>
      <c r="GL1606" s="1" t="str">
        <f t="shared" si="587"/>
        <v/>
      </c>
      <c r="HA1606" s="2"/>
      <c r="HB1606" s="2">
        <f t="shared" si="559"/>
        <v>6.553600000000122</v>
      </c>
      <c r="HC1606" s="145">
        <f t="shared" si="560"/>
        <v>0.47678771941492026</v>
      </c>
      <c r="HD1606" s="2">
        <f t="shared" si="561"/>
        <v>7.0621601256837252E-4</v>
      </c>
      <c r="HE1606" s="2" t="str">
        <f t="shared" ref="HE1606:HE1669" si="589">IF(HC1606&lt;(1-$HA$586),HD1606,"")</f>
        <v/>
      </c>
      <c r="HF1606" s="24" t="str">
        <f t="shared" ref="HF1606:HF1669" si="590">IF(HC1606&lt;(1-$HA$592),HD1606,"")</f>
        <v/>
      </c>
    </row>
    <row r="1607" spans="157:214" ht="20.100000000000001" customHeight="1" x14ac:dyDescent="0.25">
      <c r="FA1607" s="1">
        <v>1020</v>
      </c>
      <c r="FB1607" s="1">
        <f t="shared" si="562"/>
        <v>368.983691545498</v>
      </c>
      <c r="FC1607" s="1">
        <f t="shared" si="563"/>
        <v>8.6219031273922656E-5</v>
      </c>
      <c r="FD1607" s="1">
        <f t="shared" si="564"/>
        <v>0.53188137201398744</v>
      </c>
      <c r="FE1607" s="1" t="str">
        <f t="shared" si="565"/>
        <v/>
      </c>
      <c r="FF1607" s="1">
        <f t="shared" si="566"/>
        <v>8.6219031273922656E-5</v>
      </c>
      <c r="FG1607" s="1" t="str">
        <f t="shared" si="567"/>
        <v/>
      </c>
      <c r="FI1607" s="1">
        <f t="shared" si="568"/>
        <v>1.2282081397725487E-154</v>
      </c>
      <c r="FJ1607" s="1" t="str">
        <f t="shared" si="569"/>
        <v/>
      </c>
      <c r="FK1607" s="1" t="str">
        <f t="shared" si="570"/>
        <v/>
      </c>
      <c r="FP1607" s="1">
        <v>1020</v>
      </c>
      <c r="FQ1607" s="1">
        <f t="shared" si="571"/>
        <v>0.78043573177754411</v>
      </c>
      <c r="FR1607" s="1">
        <f t="shared" si="572"/>
        <v>4.0763659511679894E-2</v>
      </c>
      <c r="FS1607" s="1">
        <f t="shared" si="573"/>
        <v>0.53188137201398722</v>
      </c>
      <c r="FT1607" s="1" t="str">
        <f t="shared" si="574"/>
        <v/>
      </c>
      <c r="FU1607" s="1">
        <f t="shared" si="575"/>
        <v>4.0763659511679894E-2</v>
      </c>
      <c r="FV1607" s="1" t="str">
        <f t="shared" si="576"/>
        <v/>
      </c>
      <c r="FW1607" s="1">
        <f t="shared" si="577"/>
        <v>4.0585922884618203E-290</v>
      </c>
      <c r="FX1607" s="1" t="str">
        <f t="shared" si="578"/>
        <v/>
      </c>
      <c r="FY1607" s="1" t="str">
        <f t="shared" si="579"/>
        <v/>
      </c>
      <c r="GC1607" s="1">
        <v>1020</v>
      </c>
      <c r="GD1607" s="1">
        <f t="shared" si="588"/>
        <v>2.8354452146944595</v>
      </c>
      <c r="GE1607" s="1">
        <f t="shared" si="580"/>
        <v>1.1219901649327693E-2</v>
      </c>
      <c r="GF1607" s="1">
        <f t="shared" si="581"/>
        <v>0.53188137201398733</v>
      </c>
      <c r="GG1607" s="1" t="str">
        <f t="shared" si="582"/>
        <v/>
      </c>
      <c r="GH1607" s="1">
        <f t="shared" si="583"/>
        <v>1.1219901649327693E-2</v>
      </c>
      <c r="GI1607" s="1" t="str">
        <f t="shared" si="584"/>
        <v/>
      </c>
      <c r="GJ1607" s="1">
        <f t="shared" si="585"/>
        <v>0</v>
      </c>
      <c r="GK1607" s="1" t="str">
        <f t="shared" si="586"/>
        <v/>
      </c>
      <c r="GL1607" s="1" t="str">
        <f t="shared" si="587"/>
        <v/>
      </c>
      <c r="HA1607" s="2"/>
      <c r="HB1607" s="2">
        <f t="shared" ref="HB1607:HB1670" si="591">HB1606+$HE$579</f>
        <v>6.5600000000001222</v>
      </c>
      <c r="HC1607" s="145">
        <f t="shared" ref="HC1607:HC1670" si="592">_xlfn.CHISQ.DIST.RT(HB1607,7)</f>
        <v>0.47608150340235189</v>
      </c>
      <c r="HD1607" s="2">
        <f t="shared" ref="HD1607:HD1670" si="593">HC1607-HC1608</f>
        <v>7.0567880421468221E-4</v>
      </c>
      <c r="HE1607" s="2" t="str">
        <f t="shared" si="589"/>
        <v/>
      </c>
      <c r="HF1607" s="24" t="str">
        <f t="shared" si="590"/>
        <v/>
      </c>
    </row>
    <row r="1608" spans="157:214" ht="20.100000000000001" customHeight="1" x14ac:dyDescent="0.25">
      <c r="FA1608" s="1">
        <v>1021</v>
      </c>
      <c r="FB1608" s="1">
        <f t="shared" si="562"/>
        <v>387.43287612276981</v>
      </c>
      <c r="FC1608" s="1">
        <f t="shared" si="563"/>
        <v>8.6190756069051916E-5</v>
      </c>
      <c r="FD1608" s="1">
        <f t="shared" si="564"/>
        <v>0.53347178411508656</v>
      </c>
      <c r="FE1608" s="1" t="str">
        <f t="shared" si="565"/>
        <v/>
      </c>
      <c r="FF1608" s="1">
        <f t="shared" si="566"/>
        <v>8.6190756069051916E-5</v>
      </c>
      <c r="FG1608" s="1" t="str">
        <f t="shared" si="567"/>
        <v/>
      </c>
      <c r="FI1608" s="1">
        <f t="shared" si="568"/>
        <v>1.3642780235671583E-154</v>
      </c>
      <c r="FJ1608" s="1" t="str">
        <f t="shared" si="569"/>
        <v/>
      </c>
      <c r="FK1608" s="1" t="str">
        <f t="shared" si="570"/>
        <v/>
      </c>
      <c r="FP1608" s="1">
        <v>1021</v>
      </c>
      <c r="FQ1608" s="1">
        <f t="shared" si="571"/>
        <v>0.81945751836641989</v>
      </c>
      <c r="FR1608" s="1">
        <f t="shared" si="572"/>
        <v>4.0750291223879118E-2</v>
      </c>
      <c r="FS1608" s="1">
        <f t="shared" si="573"/>
        <v>0.53347178411508656</v>
      </c>
      <c r="FT1608" s="1" t="str">
        <f t="shared" si="574"/>
        <v/>
      </c>
      <c r="FU1608" s="1">
        <f t="shared" si="575"/>
        <v>4.0750291223879118E-2</v>
      </c>
      <c r="FV1608" s="1" t="str">
        <f t="shared" si="576"/>
        <v/>
      </c>
      <c r="FW1608" s="1">
        <f t="shared" si="577"/>
        <v>4.6950183560195128E-290</v>
      </c>
      <c r="FX1608" s="1" t="str">
        <f t="shared" si="578"/>
        <v/>
      </c>
      <c r="FY1608" s="1" t="str">
        <f t="shared" si="579"/>
        <v/>
      </c>
      <c r="GC1608" s="1">
        <v>1021</v>
      </c>
      <c r="GD1608" s="1">
        <f t="shared" si="588"/>
        <v>2.9772174754291996</v>
      </c>
      <c r="GE1608" s="1">
        <f t="shared" si="580"/>
        <v>1.1216222125061681E-2</v>
      </c>
      <c r="GF1608" s="1">
        <f t="shared" si="581"/>
        <v>0.53347178411508689</v>
      </c>
      <c r="GG1608" s="1" t="str">
        <f t="shared" si="582"/>
        <v/>
      </c>
      <c r="GH1608" s="1">
        <f t="shared" si="583"/>
        <v>1.1216222125061681E-2</v>
      </c>
      <c r="GI1608" s="1" t="str">
        <f t="shared" si="584"/>
        <v/>
      </c>
      <c r="GJ1608" s="1">
        <f t="shared" si="585"/>
        <v>0</v>
      </c>
      <c r="GK1608" s="1" t="str">
        <f t="shared" si="586"/>
        <v/>
      </c>
      <c r="GL1608" s="1" t="str">
        <f t="shared" si="587"/>
        <v/>
      </c>
      <c r="HA1608" s="2"/>
      <c r="HB1608" s="2">
        <f t="shared" si="591"/>
        <v>6.5664000000001224</v>
      </c>
      <c r="HC1608" s="145">
        <f t="shared" si="592"/>
        <v>0.47537582459813721</v>
      </c>
      <c r="HD1608" s="2">
        <f t="shared" si="593"/>
        <v>7.051403282333224E-4</v>
      </c>
      <c r="HE1608" s="2" t="str">
        <f t="shared" si="589"/>
        <v/>
      </c>
      <c r="HF1608" s="24" t="str">
        <f t="shared" si="590"/>
        <v/>
      </c>
    </row>
    <row r="1609" spans="157:214" ht="20.100000000000001" customHeight="1" x14ac:dyDescent="0.25">
      <c r="FA1609" s="2">
        <v>1022</v>
      </c>
      <c r="FB1609" s="1">
        <f t="shared" si="562"/>
        <v>405.88206070004526</v>
      </c>
      <c r="FC1609" s="1">
        <f t="shared" si="563"/>
        <v>8.6161111548114093E-5</v>
      </c>
      <c r="FD1609" s="1">
        <f t="shared" si="564"/>
        <v>0.53506166192819782</v>
      </c>
      <c r="FE1609" s="1" t="str">
        <f t="shared" si="565"/>
        <v/>
      </c>
      <c r="FF1609" s="1">
        <f t="shared" si="566"/>
        <v>8.6161111548114093E-5</v>
      </c>
      <c r="FG1609" s="1" t="str">
        <f t="shared" si="567"/>
        <v/>
      </c>
      <c r="FI1609" s="1">
        <f t="shared" si="568"/>
        <v>1.5153984780617088E-154</v>
      </c>
      <c r="FJ1609" s="1" t="str">
        <f t="shared" si="569"/>
        <v/>
      </c>
      <c r="FK1609" s="1" t="str">
        <f t="shared" si="570"/>
        <v/>
      </c>
      <c r="FP1609" s="2">
        <v>1022</v>
      </c>
      <c r="FQ1609" s="1">
        <f t="shared" si="571"/>
        <v>0.85847930495530278</v>
      </c>
      <c r="FR1609" s="1">
        <f t="shared" si="572"/>
        <v>4.0736275534534877E-2</v>
      </c>
      <c r="FS1609" s="1">
        <f t="shared" si="573"/>
        <v>0.53506166192819804</v>
      </c>
      <c r="FT1609" s="1" t="str">
        <f t="shared" si="574"/>
        <v/>
      </c>
      <c r="FU1609" s="1">
        <f t="shared" si="575"/>
        <v>4.0736275534534877E-2</v>
      </c>
      <c r="FV1609" s="1" t="str">
        <f t="shared" si="576"/>
        <v/>
      </c>
      <c r="FW1609" s="1">
        <f t="shared" si="577"/>
        <v>5.4311552154882354E-290</v>
      </c>
      <c r="FX1609" s="1" t="str">
        <f t="shared" si="578"/>
        <v/>
      </c>
      <c r="FY1609" s="1" t="str">
        <f t="shared" si="579"/>
        <v/>
      </c>
      <c r="GC1609" s="2">
        <v>1022</v>
      </c>
      <c r="GD1609" s="1">
        <f t="shared" si="588"/>
        <v>3.1189897361639112</v>
      </c>
      <c r="GE1609" s="1">
        <f t="shared" si="580"/>
        <v>1.1212364408215998E-2</v>
      </c>
      <c r="GF1609" s="1">
        <f t="shared" si="581"/>
        <v>0.53506166192819804</v>
      </c>
      <c r="GG1609" s="1" t="str">
        <f t="shared" si="582"/>
        <v/>
      </c>
      <c r="GH1609" s="1">
        <f t="shared" si="583"/>
        <v>1.1212364408215998E-2</v>
      </c>
      <c r="GI1609" s="1" t="str">
        <f t="shared" si="584"/>
        <v/>
      </c>
      <c r="GJ1609" s="1">
        <f t="shared" si="585"/>
        <v>0</v>
      </c>
      <c r="GK1609" s="1" t="str">
        <f t="shared" si="586"/>
        <v/>
      </c>
      <c r="GL1609" s="1" t="str">
        <f t="shared" si="587"/>
        <v/>
      </c>
      <c r="HA1609" s="2"/>
      <c r="HB1609" s="2">
        <f t="shared" si="591"/>
        <v>6.5728000000001225</v>
      </c>
      <c r="HC1609" s="145">
        <f t="shared" si="592"/>
        <v>0.47467068426990389</v>
      </c>
      <c r="HD1609" s="2">
        <f t="shared" si="593"/>
        <v>7.0460059141297382E-4</v>
      </c>
      <c r="HE1609" s="2" t="str">
        <f t="shared" si="589"/>
        <v/>
      </c>
      <c r="HF1609" s="24" t="str">
        <f t="shared" si="590"/>
        <v/>
      </c>
    </row>
    <row r="1610" spans="157:214" ht="20.100000000000001" customHeight="1" x14ac:dyDescent="0.25">
      <c r="FA1610" s="1">
        <v>1023</v>
      </c>
      <c r="FB1610" s="1">
        <f t="shared" si="562"/>
        <v>424.3312452773207</v>
      </c>
      <c r="FC1610" s="1">
        <f t="shared" si="563"/>
        <v>8.613009913052687E-5</v>
      </c>
      <c r="FD1610" s="1">
        <f t="shared" si="564"/>
        <v>0.53665098020354929</v>
      </c>
      <c r="FE1610" s="1" t="str">
        <f t="shared" si="565"/>
        <v/>
      </c>
      <c r="FF1610" s="1">
        <f t="shared" si="566"/>
        <v>8.613009913052687E-5</v>
      </c>
      <c r="FG1610" s="1" t="str">
        <f t="shared" si="567"/>
        <v/>
      </c>
      <c r="FI1610" s="1">
        <f t="shared" si="568"/>
        <v>1.6832315444622765E-154</v>
      </c>
      <c r="FJ1610" s="1" t="str">
        <f t="shared" si="569"/>
        <v/>
      </c>
      <c r="FK1610" s="1" t="str">
        <f t="shared" si="570"/>
        <v/>
      </c>
      <c r="FP1610" s="1">
        <v>1023</v>
      </c>
      <c r="FQ1610" s="1">
        <f t="shared" si="571"/>
        <v>0.89750109154417856</v>
      </c>
      <c r="FR1610" s="1">
        <f t="shared" si="572"/>
        <v>4.0721613114736363E-2</v>
      </c>
      <c r="FS1610" s="1">
        <f t="shared" si="573"/>
        <v>0.5366509802035494</v>
      </c>
      <c r="FT1610" s="1" t="str">
        <f t="shared" si="574"/>
        <v/>
      </c>
      <c r="FU1610" s="1">
        <f t="shared" si="575"/>
        <v>4.0721613114736363E-2</v>
      </c>
      <c r="FV1610" s="1" t="str">
        <f t="shared" si="576"/>
        <v/>
      </c>
      <c r="FW1610" s="1">
        <f t="shared" si="577"/>
        <v>6.2826112237726807E-290</v>
      </c>
      <c r="FX1610" s="1" t="str">
        <f t="shared" si="578"/>
        <v/>
      </c>
      <c r="FY1610" s="1" t="str">
        <f t="shared" si="579"/>
        <v/>
      </c>
      <c r="GC1610" s="1">
        <v>1023</v>
      </c>
      <c r="GD1610" s="1">
        <f t="shared" si="588"/>
        <v>3.2607619968986512</v>
      </c>
      <c r="GE1610" s="1">
        <f t="shared" si="580"/>
        <v>1.1208328683503075E-2</v>
      </c>
      <c r="GF1610" s="1">
        <f t="shared" si="581"/>
        <v>0.53665098020354973</v>
      </c>
      <c r="GG1610" s="1" t="str">
        <f t="shared" si="582"/>
        <v/>
      </c>
      <c r="GH1610" s="1">
        <f t="shared" si="583"/>
        <v>1.1208328683503075E-2</v>
      </c>
      <c r="GI1610" s="1" t="str">
        <f t="shared" si="584"/>
        <v/>
      </c>
      <c r="GJ1610" s="1">
        <f t="shared" si="585"/>
        <v>0</v>
      </c>
      <c r="GK1610" s="1" t="str">
        <f t="shared" si="586"/>
        <v/>
      </c>
      <c r="GL1610" s="1" t="str">
        <f t="shared" si="587"/>
        <v/>
      </c>
      <c r="HA1610" s="2"/>
      <c r="HB1610" s="2">
        <f t="shared" si="591"/>
        <v>6.5792000000001227</v>
      </c>
      <c r="HC1610" s="145">
        <f t="shared" si="592"/>
        <v>0.47396608367849091</v>
      </c>
      <c r="HD1610" s="2">
        <f t="shared" si="593"/>
        <v>7.0405960052810634E-4</v>
      </c>
      <c r="HE1610" s="2" t="str">
        <f t="shared" si="589"/>
        <v/>
      </c>
      <c r="HF1610" s="24" t="str">
        <f t="shared" si="590"/>
        <v/>
      </c>
    </row>
    <row r="1611" spans="157:214" ht="20.100000000000001" customHeight="1" x14ac:dyDescent="0.25">
      <c r="FA1611" s="1">
        <v>1024</v>
      </c>
      <c r="FB1611" s="1">
        <f t="shared" ref="FB1611:FB1674" si="594">$FB$581+(FA1611*$FB$584)</f>
        <v>442.78042985459615</v>
      </c>
      <c r="FC1611" s="1">
        <f t="shared" ref="FC1611:FC1674" si="595">_xlfn.NORM.DIST($FB1611,$FB$578,$FB$579,0)</f>
        <v>8.6097720300855229E-5</v>
      </c>
      <c r="FD1611" s="1">
        <f t="shared" ref="FD1611:FD1674" si="596">_xlfn.NORM.DIST($FB1611,$FB$578,$FB$579,1)</f>
        <v>0.53823971371815782</v>
      </c>
      <c r="FE1611" s="1" t="str">
        <f t="shared" ref="FE1611:FE1674" si="597">IF(OR(FD1611&lt;$FF$583,FD1611&gt;$FF$584),FC1611,"")</f>
        <v/>
      </c>
      <c r="FF1611" s="1">
        <f t="shared" ref="FF1611:FF1674" si="598">IF(AND(FD1611&gt;$FF$583,FD1611&lt;$FF$584),FC1611,"")</f>
        <v>8.6097720300855229E-5</v>
      </c>
      <c r="FG1611" s="1" t="str">
        <f t="shared" ref="FG1611:FG1674" si="599">IF(FC1611=MAX($FC$587:$FC$2587),FC1611,"")</f>
        <v/>
      </c>
      <c r="FI1611" s="1">
        <f t="shared" ref="FI1611:FI1674" si="600">_xlfn.NORM.DIST(FB1611,$FF$579,$FF$580,0)</f>
        <v>1.8696225061307083E-154</v>
      </c>
      <c r="FJ1611" s="1" t="str">
        <f t="shared" ref="FJ1611:FJ1674" si="601">IF(FI1611=MAX($FI$587:$FI$2587),FC1611,"")</f>
        <v/>
      </c>
      <c r="FK1611" s="1" t="str">
        <f t="shared" ref="FK1611:FK1674" si="602">IF(FJ1611=MIN($FJ$587:$FJ$2587),FJ1611,"")</f>
        <v/>
      </c>
      <c r="FP1611" s="1">
        <v>1024</v>
      </c>
      <c r="FQ1611" s="1">
        <f t="shared" ref="FQ1611:FQ1674" si="603">$FQ$581+(FP1611*$FQ$584)</f>
        <v>0.93652287813305435</v>
      </c>
      <c r="FR1611" s="1">
        <f t="shared" ref="FR1611:FR1674" si="604">_xlfn.NORM.DIST(FQ1611,FQ$578,FQ$579,0)</f>
        <v>4.0706304666373871E-2</v>
      </c>
      <c r="FS1611" s="1">
        <f t="shared" ref="FS1611:FS1674" si="605">_xlfn.NORM.DIST(FQ1611,FQ$578,FQ$579,1)</f>
        <v>0.53823971371815782</v>
      </c>
      <c r="FT1611" s="1" t="str">
        <f t="shared" ref="FT1611:FT1674" si="606">IF(OR(FS1611&lt;$FU$583,FS1611&gt;$FU$584),FR1611,"")</f>
        <v/>
      </c>
      <c r="FU1611" s="1">
        <f t="shared" ref="FU1611:FU1674" si="607">IF(AND(FS1611&gt;$FU$583,FS1611&lt;$FU$584),FR1611,"")</f>
        <v>4.0706304666373871E-2</v>
      </c>
      <c r="FV1611" s="1" t="str">
        <f t="shared" ref="FV1611:FV1674" si="608">IF(FR1611=MAX($FR$587:$FR$2587),FR1611,"")</f>
        <v/>
      </c>
      <c r="FW1611" s="1">
        <f t="shared" ref="FW1611:FW1674" si="609">_xlfn.NORM.DIST(FQ1611,$FU$579,$FU$580,0)</f>
        <v>7.2674358748424191E-290</v>
      </c>
      <c r="FX1611" s="1" t="str">
        <f t="shared" ref="FX1611:FX1674" si="610">IF(FW1611=MAX($FW$587:$FW$2587),FR1611,"")</f>
        <v/>
      </c>
      <c r="FY1611" s="1" t="str">
        <f t="shared" ref="FY1611:FY1674" si="611">IF(FX1611=MIN($FX$587:$FX$2587),FX1611,"")</f>
        <v/>
      </c>
      <c r="GC1611" s="1">
        <v>1024</v>
      </c>
      <c r="GD1611" s="1">
        <f t="shared" si="588"/>
        <v>3.4025342576333628</v>
      </c>
      <c r="GE1611" s="1">
        <f t="shared" ref="GE1611:GE1674" si="612">_xlfn.NORM.DIST(GD1611,GD$578,GD$579,0)</f>
        <v>1.1204115144113125E-2</v>
      </c>
      <c r="GF1611" s="1">
        <f t="shared" ref="GF1611:GF1674" si="613">_xlfn.NORM.DIST(GD1611,GD$578,GD$579,1)</f>
        <v>0.53823971371815804</v>
      </c>
      <c r="GG1611" s="1" t="str">
        <f t="shared" ref="GG1611:GG1674" si="614">IF(OR(GF1611&lt;$FU$583,GF1611&gt;$FU$584),GE1611,"")</f>
        <v/>
      </c>
      <c r="GH1611" s="1">
        <f t="shared" ref="GH1611:GH1674" si="615">IF(AND(GF1611&gt;$GH$583,GF1611&lt;$GH$584),GE1611,"")</f>
        <v>1.1204115144113125E-2</v>
      </c>
      <c r="GI1611" s="1" t="str">
        <f t="shared" ref="GI1611:GI1674" si="616">IF(GE1611=MAX($GE$587:$GE$2587),GE1611,"")</f>
        <v/>
      </c>
      <c r="GJ1611" s="1">
        <f t="shared" ref="GJ1611:GJ1674" si="617">_xlfn.NORM.DIST(GD1611,$GH$579,$GH$580,0)</f>
        <v>0</v>
      </c>
      <c r="GK1611" s="1" t="str">
        <f t="shared" ref="GK1611:GK1674" si="618">IF(GJ1611=MAX($GJ$587:$GJ$2587),GE1611,"")</f>
        <v/>
      </c>
      <c r="GL1611" s="1" t="str">
        <f t="shared" ref="GL1611:GL1674" si="619">IF(GK1611=MIN($GK$587:$GK$2587),GK1611,"")</f>
        <v/>
      </c>
      <c r="HA1611" s="2"/>
      <c r="HB1611" s="2">
        <f t="shared" si="591"/>
        <v>6.5856000000001229</v>
      </c>
      <c r="HC1611" s="145">
        <f t="shared" si="592"/>
        <v>0.47326202407796281</v>
      </c>
      <c r="HD1611" s="2">
        <f t="shared" si="593"/>
        <v>7.0351736234208762E-4</v>
      </c>
      <c r="HE1611" s="2" t="str">
        <f t="shared" si="589"/>
        <v/>
      </c>
      <c r="HF1611" s="24" t="str">
        <f t="shared" si="590"/>
        <v/>
      </c>
    </row>
    <row r="1612" spans="157:214" ht="20.100000000000001" customHeight="1" x14ac:dyDescent="0.25">
      <c r="FA1612" s="1">
        <v>1025</v>
      </c>
      <c r="FB1612" s="1">
        <f t="shared" si="594"/>
        <v>461.2296144318716</v>
      </c>
      <c r="FC1612" s="1">
        <f t="shared" si="595"/>
        <v>8.6063976608693064E-5</v>
      </c>
      <c r="FD1612" s="1">
        <f t="shared" si="596"/>
        <v>0.53982783727702888</v>
      </c>
      <c r="FE1612" s="1" t="str">
        <f t="shared" si="597"/>
        <v/>
      </c>
      <c r="FF1612" s="1">
        <f t="shared" si="598"/>
        <v>8.6063976608693064E-5</v>
      </c>
      <c r="FG1612" s="1" t="str">
        <f t="shared" si="599"/>
        <v/>
      </c>
      <c r="FI1612" s="1">
        <f t="shared" si="600"/>
        <v>2.0766200583423792E-154</v>
      </c>
      <c r="FJ1612" s="1" t="str">
        <f t="shared" si="601"/>
        <v/>
      </c>
      <c r="FK1612" s="1" t="str">
        <f t="shared" si="602"/>
        <v/>
      </c>
      <c r="FP1612" s="1">
        <v>1025</v>
      </c>
      <c r="FQ1612" s="1">
        <f t="shared" si="603"/>
        <v>0.97554466472193013</v>
      </c>
      <c r="FR1612" s="1">
        <f t="shared" si="604"/>
        <v>4.0690350922082827E-2</v>
      </c>
      <c r="FS1612" s="1">
        <f t="shared" si="605"/>
        <v>0.53982783727702877</v>
      </c>
      <c r="FT1612" s="1" t="str">
        <f t="shared" si="606"/>
        <v/>
      </c>
      <c r="FU1612" s="1">
        <f t="shared" si="607"/>
        <v>4.0690350922082827E-2</v>
      </c>
      <c r="FV1612" s="1" t="str">
        <f t="shared" si="608"/>
        <v/>
      </c>
      <c r="FW1612" s="1">
        <f t="shared" si="609"/>
        <v>8.4065012572891445E-290</v>
      </c>
      <c r="FX1612" s="1" t="str">
        <f t="shared" si="610"/>
        <v/>
      </c>
      <c r="FY1612" s="1" t="str">
        <f t="shared" si="611"/>
        <v/>
      </c>
      <c r="GC1612" s="1">
        <v>1025</v>
      </c>
      <c r="GD1612" s="1">
        <f t="shared" ref="GD1612:GD1675" si="620">$GD$581+(GC1612*$GD$584)</f>
        <v>3.5443065183680744</v>
      </c>
      <c r="GE1612" s="1">
        <f t="shared" si="612"/>
        <v>1.1199723991698737E-2</v>
      </c>
      <c r="GF1612" s="1">
        <f t="shared" si="613"/>
        <v>0.53982783727702888</v>
      </c>
      <c r="GG1612" s="1" t="str">
        <f t="shared" si="614"/>
        <v/>
      </c>
      <c r="GH1612" s="1">
        <f t="shared" si="615"/>
        <v>1.1199723991698737E-2</v>
      </c>
      <c r="GI1612" s="1" t="str">
        <f t="shared" si="616"/>
        <v/>
      </c>
      <c r="GJ1612" s="1">
        <f t="shared" si="617"/>
        <v>0</v>
      </c>
      <c r="GK1612" s="1" t="str">
        <f t="shared" si="618"/>
        <v/>
      </c>
      <c r="GL1612" s="1" t="str">
        <f t="shared" si="619"/>
        <v/>
      </c>
      <c r="HA1612" s="2"/>
      <c r="HB1612" s="2">
        <f t="shared" si="591"/>
        <v>6.5920000000001231</v>
      </c>
      <c r="HC1612" s="145">
        <f t="shared" si="592"/>
        <v>0.47255850671562072</v>
      </c>
      <c r="HD1612" s="2">
        <f t="shared" si="593"/>
        <v>7.0297388360263113E-4</v>
      </c>
      <c r="HE1612" s="2" t="str">
        <f t="shared" si="589"/>
        <v/>
      </c>
      <c r="HF1612" s="24" t="str">
        <f t="shared" si="590"/>
        <v/>
      </c>
    </row>
    <row r="1613" spans="157:214" ht="20.100000000000001" customHeight="1" x14ac:dyDescent="0.25">
      <c r="FA1613" s="1">
        <v>1026</v>
      </c>
      <c r="FB1613" s="1">
        <f t="shared" si="594"/>
        <v>479.67879900914704</v>
      </c>
      <c r="FC1613" s="1">
        <f t="shared" si="595"/>
        <v>8.6028869668539518E-5</v>
      </c>
      <c r="FD1613" s="1">
        <f t="shared" si="596"/>
        <v>0.54141532571435613</v>
      </c>
      <c r="FE1613" s="1" t="str">
        <f t="shared" si="597"/>
        <v/>
      </c>
      <c r="FF1613" s="1">
        <f t="shared" si="598"/>
        <v>8.6028869668539518E-5</v>
      </c>
      <c r="FG1613" s="1" t="str">
        <f t="shared" si="599"/>
        <v/>
      </c>
      <c r="FI1613" s="1">
        <f t="shared" si="600"/>
        <v>2.3064986945266863E-154</v>
      </c>
      <c r="FJ1613" s="1" t="str">
        <f t="shared" si="601"/>
        <v/>
      </c>
      <c r="FK1613" s="1" t="str">
        <f t="shared" si="602"/>
        <v/>
      </c>
      <c r="FP1613" s="1">
        <v>1026</v>
      </c>
      <c r="FQ1613" s="1">
        <f t="shared" si="603"/>
        <v>1.0145664513108059</v>
      </c>
      <c r="FR1613" s="1">
        <f t="shared" si="604"/>
        <v>4.0673752645185357E-2</v>
      </c>
      <c r="FS1613" s="1">
        <f t="shared" si="605"/>
        <v>0.54141532571435591</v>
      </c>
      <c r="FT1613" s="1" t="str">
        <f t="shared" si="606"/>
        <v/>
      </c>
      <c r="FU1613" s="1">
        <f t="shared" si="607"/>
        <v>4.0673752645185357E-2</v>
      </c>
      <c r="FV1613" s="1" t="str">
        <f t="shared" si="608"/>
        <v/>
      </c>
      <c r="FW1613" s="1">
        <f t="shared" si="609"/>
        <v>9.7239430669445781E-290</v>
      </c>
      <c r="FX1613" s="1" t="str">
        <f t="shared" si="610"/>
        <v/>
      </c>
      <c r="FY1613" s="1" t="str">
        <f t="shared" si="611"/>
        <v/>
      </c>
      <c r="GC1613" s="1">
        <v>1026</v>
      </c>
      <c r="GD1613" s="1">
        <f t="shared" si="620"/>
        <v>3.6860787791028145</v>
      </c>
      <c r="GE1613" s="1">
        <f t="shared" si="612"/>
        <v>1.1195155436358788E-2</v>
      </c>
      <c r="GF1613" s="1">
        <f t="shared" si="613"/>
        <v>0.54141532571435635</v>
      </c>
      <c r="GG1613" s="1" t="str">
        <f t="shared" si="614"/>
        <v/>
      </c>
      <c r="GH1613" s="1">
        <f t="shared" si="615"/>
        <v>1.1195155436358788E-2</v>
      </c>
      <c r="GI1613" s="1" t="str">
        <f t="shared" si="616"/>
        <v/>
      </c>
      <c r="GJ1613" s="1">
        <f t="shared" si="617"/>
        <v>0</v>
      </c>
      <c r="GK1613" s="1" t="str">
        <f t="shared" si="618"/>
        <v/>
      </c>
      <c r="GL1613" s="1" t="str">
        <f t="shared" si="619"/>
        <v/>
      </c>
      <c r="HA1613" s="2"/>
      <c r="HB1613" s="2">
        <f t="shared" si="591"/>
        <v>6.5984000000001233</v>
      </c>
      <c r="HC1613" s="145">
        <f t="shared" si="592"/>
        <v>0.47185553283201809</v>
      </c>
      <c r="HD1613" s="2">
        <f t="shared" si="593"/>
        <v>7.0242917104479385E-4</v>
      </c>
      <c r="HE1613" s="2" t="str">
        <f t="shared" si="589"/>
        <v/>
      </c>
      <c r="HF1613" s="24" t="str">
        <f t="shared" si="590"/>
        <v/>
      </c>
    </row>
    <row r="1614" spans="157:214" ht="20.100000000000001" customHeight="1" x14ac:dyDescent="0.25">
      <c r="FA1614" s="1">
        <v>1027</v>
      </c>
      <c r="FB1614" s="1">
        <f t="shared" si="594"/>
        <v>498.12798358642249</v>
      </c>
      <c r="FC1614" s="1">
        <f t="shared" si="595"/>
        <v>8.5992401159670274E-5</v>
      </c>
      <c r="FD1614" s="1">
        <f t="shared" si="596"/>
        <v>0.54300215389471673</v>
      </c>
      <c r="FE1614" s="1" t="str">
        <f t="shared" si="597"/>
        <v/>
      </c>
      <c r="FF1614" s="1">
        <f t="shared" si="598"/>
        <v>8.5992401159670274E-5</v>
      </c>
      <c r="FG1614" s="1" t="str">
        <f t="shared" si="599"/>
        <v/>
      </c>
      <c r="FI1614" s="1">
        <f t="shared" si="600"/>
        <v>2.5617835521636003E-154</v>
      </c>
      <c r="FJ1614" s="1" t="str">
        <f t="shared" si="601"/>
        <v/>
      </c>
      <c r="FK1614" s="1" t="str">
        <f t="shared" si="602"/>
        <v/>
      </c>
      <c r="FP1614" s="1">
        <v>1027</v>
      </c>
      <c r="FQ1614" s="1">
        <f t="shared" si="603"/>
        <v>1.0535882378996888</v>
      </c>
      <c r="FR1614" s="1">
        <f t="shared" si="604"/>
        <v>4.0656510629629404E-2</v>
      </c>
      <c r="FS1614" s="1">
        <f t="shared" si="605"/>
        <v>0.54300215389471651</v>
      </c>
      <c r="FT1614" s="1" t="str">
        <f t="shared" si="606"/>
        <v/>
      </c>
      <c r="FU1614" s="1">
        <f t="shared" si="607"/>
        <v>4.0656510629629404E-2</v>
      </c>
      <c r="FV1614" s="1" t="str">
        <f t="shared" si="608"/>
        <v/>
      </c>
      <c r="FW1614" s="1">
        <f t="shared" si="609"/>
        <v>1.1247670464356394E-289</v>
      </c>
      <c r="FX1614" s="1" t="str">
        <f t="shared" si="610"/>
        <v/>
      </c>
      <c r="FY1614" s="1" t="str">
        <f t="shared" si="611"/>
        <v/>
      </c>
      <c r="GC1614" s="1">
        <v>1027</v>
      </c>
      <c r="GD1614" s="1">
        <f t="shared" si="620"/>
        <v>3.8278510398375261</v>
      </c>
      <c r="GE1614" s="1">
        <f t="shared" si="612"/>
        <v>1.1190409696621693E-2</v>
      </c>
      <c r="GF1614" s="1">
        <f t="shared" si="613"/>
        <v>0.54300215389471673</v>
      </c>
      <c r="GG1614" s="1" t="str">
        <f t="shared" si="614"/>
        <v/>
      </c>
      <c r="GH1614" s="1">
        <f t="shared" si="615"/>
        <v>1.1190409696621693E-2</v>
      </c>
      <c r="GI1614" s="1" t="str">
        <f t="shared" si="616"/>
        <v/>
      </c>
      <c r="GJ1614" s="1">
        <f t="shared" si="617"/>
        <v>0</v>
      </c>
      <c r="GK1614" s="1" t="str">
        <f t="shared" si="618"/>
        <v/>
      </c>
      <c r="GL1614" s="1" t="str">
        <f t="shared" si="619"/>
        <v/>
      </c>
      <c r="HA1614" s="2"/>
      <c r="HB1614" s="2">
        <f t="shared" si="591"/>
        <v>6.6048000000001235</v>
      </c>
      <c r="HC1614" s="145">
        <f t="shared" si="592"/>
        <v>0.47115310366097329</v>
      </c>
      <c r="HD1614" s="2">
        <f t="shared" si="593"/>
        <v>7.0188323139086517E-4</v>
      </c>
      <c r="HE1614" s="2" t="str">
        <f t="shared" si="589"/>
        <v/>
      </c>
      <c r="HF1614" s="24" t="str">
        <f t="shared" si="590"/>
        <v/>
      </c>
    </row>
    <row r="1615" spans="157:214" ht="20.100000000000001" customHeight="1" x14ac:dyDescent="0.25">
      <c r="FA1615" s="2">
        <v>1028</v>
      </c>
      <c r="FB1615" s="1">
        <f t="shared" si="594"/>
        <v>516.5771681636943</v>
      </c>
      <c r="FC1615" s="1">
        <f t="shared" si="595"/>
        <v>8.5954572826003723E-5</v>
      </c>
      <c r="FD1615" s="1">
        <f t="shared" si="596"/>
        <v>0.54458829671426545</v>
      </c>
      <c r="FE1615" s="1" t="str">
        <f t="shared" si="597"/>
        <v/>
      </c>
      <c r="FF1615" s="1">
        <f t="shared" si="598"/>
        <v>8.5954572826003723E-5</v>
      </c>
      <c r="FG1615" s="1" t="str">
        <f t="shared" si="599"/>
        <v/>
      </c>
      <c r="FI1615" s="1">
        <f t="shared" si="600"/>
        <v>2.8452779881424206E-154</v>
      </c>
      <c r="FJ1615" s="1" t="str">
        <f t="shared" si="601"/>
        <v/>
      </c>
      <c r="FK1615" s="1" t="str">
        <f t="shared" si="602"/>
        <v/>
      </c>
      <c r="FP1615" s="2">
        <v>1028</v>
      </c>
      <c r="FQ1615" s="1">
        <f t="shared" si="603"/>
        <v>1.0926100244885646</v>
      </c>
      <c r="FR1615" s="1">
        <f t="shared" si="604"/>
        <v>4.0638625699925442E-2</v>
      </c>
      <c r="FS1615" s="1">
        <f t="shared" si="605"/>
        <v>0.54458829671426556</v>
      </c>
      <c r="FT1615" s="1" t="str">
        <f t="shared" si="606"/>
        <v/>
      </c>
      <c r="FU1615" s="1">
        <f t="shared" si="607"/>
        <v>4.0638625699925442E-2</v>
      </c>
      <c r="FV1615" s="1" t="str">
        <f t="shared" si="608"/>
        <v/>
      </c>
      <c r="FW1615" s="1">
        <f t="shared" si="609"/>
        <v>1.3009955514812039E-289</v>
      </c>
      <c r="FX1615" s="1" t="str">
        <f t="shared" si="610"/>
        <v/>
      </c>
      <c r="FY1615" s="1" t="str">
        <f t="shared" si="611"/>
        <v/>
      </c>
      <c r="GC1615" s="2">
        <v>1028</v>
      </c>
      <c r="GD1615" s="1">
        <f t="shared" si="620"/>
        <v>3.9696233005722661</v>
      </c>
      <c r="GE1615" s="1">
        <f t="shared" si="612"/>
        <v>1.1185486999427981E-2</v>
      </c>
      <c r="GF1615" s="1">
        <f t="shared" si="613"/>
        <v>0.5445882967142659</v>
      </c>
      <c r="GG1615" s="1" t="str">
        <f t="shared" si="614"/>
        <v/>
      </c>
      <c r="GH1615" s="1">
        <f t="shared" si="615"/>
        <v>1.1185486999427981E-2</v>
      </c>
      <c r="GI1615" s="1" t="str">
        <f t="shared" si="616"/>
        <v/>
      </c>
      <c r="GJ1615" s="1">
        <f t="shared" si="617"/>
        <v>0</v>
      </c>
      <c r="GK1615" s="1" t="str">
        <f t="shared" si="618"/>
        <v/>
      </c>
      <c r="GL1615" s="1" t="str">
        <f t="shared" si="619"/>
        <v/>
      </c>
      <c r="HA1615" s="2"/>
      <c r="HB1615" s="2">
        <f t="shared" si="591"/>
        <v>6.6112000000001236</v>
      </c>
      <c r="HC1615" s="145">
        <f t="shared" si="592"/>
        <v>0.47045122042958243</v>
      </c>
      <c r="HD1615" s="2">
        <f t="shared" si="593"/>
        <v>7.0133607135025589E-4</v>
      </c>
      <c r="HE1615" s="2" t="str">
        <f t="shared" si="589"/>
        <v/>
      </c>
      <c r="HF1615" s="24" t="str">
        <f t="shared" si="590"/>
        <v/>
      </c>
    </row>
    <row r="1616" spans="157:214" ht="20.100000000000001" customHeight="1" x14ac:dyDescent="0.25">
      <c r="FA1616" s="1">
        <v>1029</v>
      </c>
      <c r="FB1616" s="1">
        <f t="shared" si="594"/>
        <v>535.02635274096974</v>
      </c>
      <c r="FC1616" s="1">
        <f t="shared" si="595"/>
        <v>8.5915386475961903E-5</v>
      </c>
      <c r="FD1616" s="1">
        <f t="shared" si="596"/>
        <v>0.54617372910192719</v>
      </c>
      <c r="FE1616" s="1" t="str">
        <f t="shared" si="597"/>
        <v/>
      </c>
      <c r="FF1616" s="1">
        <f t="shared" si="598"/>
        <v>8.5915386475961903E-5</v>
      </c>
      <c r="FG1616" s="1" t="str">
        <f t="shared" si="599"/>
        <v/>
      </c>
      <c r="FI1616" s="1">
        <f t="shared" si="600"/>
        <v>3.1600941829365017E-154</v>
      </c>
      <c r="FJ1616" s="1" t="str">
        <f t="shared" si="601"/>
        <v/>
      </c>
      <c r="FK1616" s="1" t="str">
        <f t="shared" si="602"/>
        <v/>
      </c>
      <c r="FP1616" s="1">
        <v>1029</v>
      </c>
      <c r="FQ1616" s="1">
        <f t="shared" si="603"/>
        <v>1.1316318110774404</v>
      </c>
      <c r="FR1616" s="1">
        <f t="shared" si="604"/>
        <v>4.0620098711080764E-2</v>
      </c>
      <c r="FS1616" s="1">
        <f t="shared" si="605"/>
        <v>0.54617372910192719</v>
      </c>
      <c r="FT1616" s="1" t="str">
        <f t="shared" si="606"/>
        <v/>
      </c>
      <c r="FU1616" s="1">
        <f t="shared" si="607"/>
        <v>4.0620098711080764E-2</v>
      </c>
      <c r="FV1616" s="1" t="str">
        <f t="shared" si="608"/>
        <v/>
      </c>
      <c r="FW1616" s="1">
        <f t="shared" si="609"/>
        <v>1.5048114621806411E-289</v>
      </c>
      <c r="FX1616" s="1" t="str">
        <f t="shared" si="610"/>
        <v/>
      </c>
      <c r="FY1616" s="1" t="str">
        <f t="shared" si="611"/>
        <v/>
      </c>
      <c r="GC1616" s="1">
        <v>1029</v>
      </c>
      <c r="GD1616" s="1">
        <f t="shared" si="620"/>
        <v>4.1113955613069777</v>
      </c>
      <c r="GE1616" s="1">
        <f t="shared" si="612"/>
        <v>1.118038758011221E-2</v>
      </c>
      <c r="GF1616" s="1">
        <f t="shared" si="613"/>
        <v>0.54617372910192752</v>
      </c>
      <c r="GG1616" s="1" t="str">
        <f t="shared" si="614"/>
        <v/>
      </c>
      <c r="GH1616" s="1">
        <f t="shared" si="615"/>
        <v>1.118038758011221E-2</v>
      </c>
      <c r="GI1616" s="1" t="str">
        <f t="shared" si="616"/>
        <v/>
      </c>
      <c r="GJ1616" s="1">
        <f t="shared" si="617"/>
        <v>0</v>
      </c>
      <c r="GK1616" s="1" t="str">
        <f t="shared" si="618"/>
        <v/>
      </c>
      <c r="GL1616" s="1" t="str">
        <f t="shared" si="619"/>
        <v/>
      </c>
      <c r="HA1616" s="2"/>
      <c r="HB1616" s="2">
        <f t="shared" si="591"/>
        <v>6.6176000000001238</v>
      </c>
      <c r="HC1616" s="145">
        <f t="shared" si="592"/>
        <v>0.46974988435823217</v>
      </c>
      <c r="HD1616" s="2">
        <f t="shared" si="593"/>
        <v>7.0078769761749982E-4</v>
      </c>
      <c r="HE1616" s="2" t="str">
        <f t="shared" si="589"/>
        <v/>
      </c>
      <c r="HF1616" s="24" t="str">
        <f t="shared" si="590"/>
        <v/>
      </c>
    </row>
    <row r="1617" spans="157:214" ht="20.100000000000001" customHeight="1" x14ac:dyDescent="0.25">
      <c r="FA1617" s="1">
        <v>1030</v>
      </c>
      <c r="FB1617" s="1">
        <f t="shared" si="594"/>
        <v>553.47553731824519</v>
      </c>
      <c r="FC1617" s="1">
        <f t="shared" si="595"/>
        <v>8.5874843982326421E-5</v>
      </c>
      <c r="FD1617" s="1">
        <f t="shared" si="596"/>
        <v>0.54775842602058367</v>
      </c>
      <c r="FE1617" s="1" t="str">
        <f t="shared" si="597"/>
        <v/>
      </c>
      <c r="FF1617" s="1">
        <f t="shared" si="598"/>
        <v>8.5874843982326421E-5</v>
      </c>
      <c r="FG1617" s="1" t="str">
        <f t="shared" si="599"/>
        <v/>
      </c>
      <c r="FI1617" s="1">
        <f t="shared" si="600"/>
        <v>3.5096871057242168E-154</v>
      </c>
      <c r="FJ1617" s="1" t="str">
        <f t="shared" si="601"/>
        <v/>
      </c>
      <c r="FK1617" s="1" t="str">
        <f t="shared" si="602"/>
        <v/>
      </c>
      <c r="FP1617" s="1">
        <v>1030</v>
      </c>
      <c r="FQ1617" s="1">
        <f t="shared" si="603"/>
        <v>1.1706535976663162</v>
      </c>
      <c r="FR1617" s="1">
        <f t="shared" si="604"/>
        <v>4.0600930548531367E-2</v>
      </c>
      <c r="FS1617" s="1">
        <f t="shared" si="605"/>
        <v>0.54775842602058367</v>
      </c>
      <c r="FT1617" s="1" t="str">
        <f t="shared" si="606"/>
        <v/>
      </c>
      <c r="FU1617" s="1">
        <f t="shared" si="607"/>
        <v>4.0600930548531367E-2</v>
      </c>
      <c r="FV1617" s="1" t="str">
        <f t="shared" si="608"/>
        <v/>
      </c>
      <c r="FW1617" s="1">
        <f t="shared" si="609"/>
        <v>1.7405296298680758E-289</v>
      </c>
      <c r="FX1617" s="1" t="str">
        <f t="shared" si="610"/>
        <v/>
      </c>
      <c r="FY1617" s="1" t="str">
        <f t="shared" si="611"/>
        <v/>
      </c>
      <c r="GC1617" s="1">
        <v>1030</v>
      </c>
      <c r="GD1617" s="1">
        <f t="shared" si="620"/>
        <v>4.2531678220416893</v>
      </c>
      <c r="GE1617" s="1">
        <f t="shared" si="612"/>
        <v>1.1175111682384208E-2</v>
      </c>
      <c r="GF1617" s="1">
        <f t="shared" si="613"/>
        <v>0.54775842602058389</v>
      </c>
      <c r="GG1617" s="1" t="str">
        <f t="shared" si="614"/>
        <v/>
      </c>
      <c r="GH1617" s="1">
        <f t="shared" si="615"/>
        <v>1.1175111682384208E-2</v>
      </c>
      <c r="GI1617" s="1" t="str">
        <f t="shared" si="616"/>
        <v/>
      </c>
      <c r="GJ1617" s="1">
        <f t="shared" si="617"/>
        <v>0</v>
      </c>
      <c r="GK1617" s="1" t="str">
        <f t="shared" si="618"/>
        <v/>
      </c>
      <c r="GL1617" s="1" t="str">
        <f t="shared" si="619"/>
        <v/>
      </c>
      <c r="HA1617" s="2"/>
      <c r="HB1617" s="2">
        <f t="shared" si="591"/>
        <v>6.624000000000124</v>
      </c>
      <c r="HC1617" s="145">
        <f t="shared" si="592"/>
        <v>0.46904909666061467</v>
      </c>
      <c r="HD1617" s="2">
        <f t="shared" si="593"/>
        <v>7.0023811687525139E-4</v>
      </c>
      <c r="HE1617" s="2" t="str">
        <f t="shared" si="589"/>
        <v/>
      </c>
      <c r="HF1617" s="24" t="str">
        <f t="shared" si="590"/>
        <v/>
      </c>
    </row>
    <row r="1618" spans="157:214" ht="20.100000000000001" customHeight="1" x14ac:dyDescent="0.25">
      <c r="FA1618" s="1">
        <v>1031</v>
      </c>
      <c r="FB1618" s="1">
        <f t="shared" si="594"/>
        <v>571.92472189552063</v>
      </c>
      <c r="FC1618" s="1">
        <f t="shared" si="595"/>
        <v>8.5832947282089359E-5</v>
      </c>
      <c r="FD1618" s="1">
        <f t="shared" si="596"/>
        <v>0.54934236246826096</v>
      </c>
      <c r="FE1618" s="1" t="str">
        <f t="shared" si="597"/>
        <v/>
      </c>
      <c r="FF1618" s="1">
        <f t="shared" si="598"/>
        <v>8.5832947282089359E-5</v>
      </c>
      <c r="FG1618" s="1" t="str">
        <f t="shared" si="599"/>
        <v/>
      </c>
      <c r="FI1618" s="1">
        <f t="shared" si="600"/>
        <v>3.8978922089464941E-154</v>
      </c>
      <c r="FJ1618" s="1" t="str">
        <f t="shared" si="601"/>
        <v/>
      </c>
      <c r="FK1618" s="1" t="str">
        <f t="shared" si="602"/>
        <v/>
      </c>
      <c r="FP1618" s="1">
        <v>1031</v>
      </c>
      <c r="FQ1618" s="1">
        <f t="shared" si="603"/>
        <v>1.209675384255199</v>
      </c>
      <c r="FR1618" s="1">
        <f t="shared" si="604"/>
        <v>4.0581122128071377E-2</v>
      </c>
      <c r="FS1618" s="1">
        <f t="shared" si="605"/>
        <v>0.54934236246826096</v>
      </c>
      <c r="FT1618" s="1" t="str">
        <f t="shared" si="606"/>
        <v/>
      </c>
      <c r="FU1618" s="1">
        <f t="shared" si="607"/>
        <v>4.0581122128071377E-2</v>
      </c>
      <c r="FV1618" s="1" t="str">
        <f t="shared" si="608"/>
        <v/>
      </c>
      <c r="FW1618" s="1">
        <f t="shared" si="609"/>
        <v>2.0131391857905715E-289</v>
      </c>
      <c r="FX1618" s="1" t="str">
        <f t="shared" si="610"/>
        <v/>
      </c>
      <c r="FY1618" s="1" t="str">
        <f t="shared" si="611"/>
        <v/>
      </c>
      <c r="GC1618" s="1">
        <v>1031</v>
      </c>
      <c r="GD1618" s="1">
        <f t="shared" si="620"/>
        <v>4.3949400827764293</v>
      </c>
      <c r="GE1618" s="1">
        <f t="shared" si="612"/>
        <v>1.1169659558309676E-2</v>
      </c>
      <c r="GF1618" s="1">
        <f t="shared" si="613"/>
        <v>0.54934236246826118</v>
      </c>
      <c r="GG1618" s="1" t="str">
        <f t="shared" si="614"/>
        <v/>
      </c>
      <c r="GH1618" s="1">
        <f t="shared" si="615"/>
        <v>1.1169659558309676E-2</v>
      </c>
      <c r="GI1618" s="1" t="str">
        <f t="shared" si="616"/>
        <v/>
      </c>
      <c r="GJ1618" s="1">
        <f t="shared" si="617"/>
        <v>0</v>
      </c>
      <c r="GK1618" s="1" t="str">
        <f t="shared" si="618"/>
        <v/>
      </c>
      <c r="GL1618" s="1" t="str">
        <f t="shared" si="619"/>
        <v/>
      </c>
      <c r="HA1618" s="2"/>
      <c r="HB1618" s="2">
        <f t="shared" si="591"/>
        <v>6.6304000000001242</v>
      </c>
      <c r="HC1618" s="145">
        <f t="shared" si="592"/>
        <v>0.46834885854373942</v>
      </c>
      <c r="HD1618" s="2">
        <f t="shared" si="593"/>
        <v>6.9968733579173215E-4</v>
      </c>
      <c r="HE1618" s="2" t="str">
        <f t="shared" si="589"/>
        <v/>
      </c>
      <c r="HF1618" s="24" t="str">
        <f t="shared" si="590"/>
        <v/>
      </c>
    </row>
    <row r="1619" spans="157:214" ht="20.100000000000001" customHeight="1" x14ac:dyDescent="0.25">
      <c r="FA1619" s="1">
        <v>1032</v>
      </c>
      <c r="FB1619" s="1">
        <f t="shared" si="594"/>
        <v>590.37390647279608</v>
      </c>
      <c r="FC1619" s="1">
        <f t="shared" si="595"/>
        <v>8.5789698376298945E-5</v>
      </c>
      <c r="FD1619" s="1">
        <f t="shared" si="596"/>
        <v>0.55092551347931162</v>
      </c>
      <c r="FE1619" s="1" t="str">
        <f t="shared" si="597"/>
        <v/>
      </c>
      <c r="FF1619" s="1">
        <f t="shared" si="598"/>
        <v>8.5789698376298945E-5</v>
      </c>
      <c r="FG1619" s="1" t="str">
        <f t="shared" si="599"/>
        <v/>
      </c>
      <c r="FI1619" s="1">
        <f t="shared" si="600"/>
        <v>4.3289672611311079E-154</v>
      </c>
      <c r="FJ1619" s="1" t="str">
        <f t="shared" si="601"/>
        <v/>
      </c>
      <c r="FK1619" s="1" t="str">
        <f t="shared" si="602"/>
        <v/>
      </c>
      <c r="FP1619" s="1">
        <v>1032</v>
      </c>
      <c r="FQ1619" s="1">
        <f t="shared" si="603"/>
        <v>1.2486971708440748</v>
      </c>
      <c r="FR1619" s="1">
        <f t="shared" si="604"/>
        <v>4.0560674395780205E-2</v>
      </c>
      <c r="FS1619" s="1">
        <f t="shared" si="605"/>
        <v>0.55092551347931162</v>
      </c>
      <c r="FT1619" s="1" t="str">
        <f t="shared" si="606"/>
        <v/>
      </c>
      <c r="FU1619" s="1">
        <f t="shared" si="607"/>
        <v>4.0560674395780205E-2</v>
      </c>
      <c r="FV1619" s="1" t="str">
        <f t="shared" si="608"/>
        <v/>
      </c>
      <c r="FW1619" s="1">
        <f t="shared" si="609"/>
        <v>2.328408818022009E-289</v>
      </c>
      <c r="FX1619" s="1" t="str">
        <f t="shared" si="610"/>
        <v/>
      </c>
      <c r="FY1619" s="1" t="str">
        <f t="shared" si="611"/>
        <v/>
      </c>
      <c r="GC1619" s="1">
        <v>1032</v>
      </c>
      <c r="GD1619" s="1">
        <f t="shared" si="620"/>
        <v>4.5367123435111409</v>
      </c>
      <c r="GE1619" s="1">
        <f t="shared" si="612"/>
        <v>1.1164031468290109E-2</v>
      </c>
      <c r="GF1619" s="1">
        <f t="shared" si="613"/>
        <v>0.55092551347931173</v>
      </c>
      <c r="GG1619" s="1" t="str">
        <f t="shared" si="614"/>
        <v/>
      </c>
      <c r="GH1619" s="1">
        <f t="shared" si="615"/>
        <v>1.1164031468290109E-2</v>
      </c>
      <c r="GI1619" s="1" t="str">
        <f t="shared" si="616"/>
        <v/>
      </c>
      <c r="GJ1619" s="1">
        <f t="shared" si="617"/>
        <v>0</v>
      </c>
      <c r="GK1619" s="1" t="str">
        <f t="shared" si="618"/>
        <v/>
      </c>
      <c r="GL1619" s="1" t="str">
        <f t="shared" si="619"/>
        <v/>
      </c>
      <c r="HA1619" s="2"/>
      <c r="HB1619" s="2">
        <f t="shared" si="591"/>
        <v>6.6368000000001244</v>
      </c>
      <c r="HC1619" s="145">
        <f t="shared" si="592"/>
        <v>0.46764917120794769</v>
      </c>
      <c r="HD1619" s="2">
        <f t="shared" si="593"/>
        <v>6.9913536102184093E-4</v>
      </c>
      <c r="HE1619" s="2" t="str">
        <f t="shared" si="589"/>
        <v/>
      </c>
      <c r="HF1619" s="24" t="str">
        <f t="shared" si="590"/>
        <v/>
      </c>
    </row>
    <row r="1620" spans="157:214" ht="20.100000000000001" customHeight="1" x14ac:dyDescent="0.25">
      <c r="FA1620" s="1">
        <v>1033</v>
      </c>
      <c r="FB1620" s="1">
        <f t="shared" si="594"/>
        <v>608.82309105007153</v>
      </c>
      <c r="FC1620" s="1">
        <f t="shared" si="595"/>
        <v>8.5745099329900302E-5</v>
      </c>
      <c r="FD1620" s="1">
        <f t="shared" si="596"/>
        <v>0.55250785412559633</v>
      </c>
      <c r="FE1620" s="1" t="str">
        <f t="shared" si="597"/>
        <v/>
      </c>
      <c r="FF1620" s="1">
        <f t="shared" si="598"/>
        <v>8.5745099329900302E-5</v>
      </c>
      <c r="FG1620" s="1" t="str">
        <f t="shared" si="599"/>
        <v/>
      </c>
      <c r="FI1620" s="1">
        <f t="shared" si="600"/>
        <v>4.807638771541162E-154</v>
      </c>
      <c r="FJ1620" s="1" t="str">
        <f t="shared" si="601"/>
        <v/>
      </c>
      <c r="FK1620" s="1" t="str">
        <f t="shared" si="602"/>
        <v/>
      </c>
      <c r="FP1620" s="1">
        <v>1033</v>
      </c>
      <c r="FQ1620" s="1">
        <f t="shared" si="603"/>
        <v>1.2877189574329506</v>
      </c>
      <c r="FR1620" s="1">
        <f t="shared" si="604"/>
        <v>4.0539588327947178E-2</v>
      </c>
      <c r="FS1620" s="1">
        <f t="shared" si="605"/>
        <v>0.55250785412559611</v>
      </c>
      <c r="FT1620" s="1" t="str">
        <f t="shared" si="606"/>
        <v/>
      </c>
      <c r="FU1620" s="1">
        <f t="shared" si="607"/>
        <v>4.0539588327947178E-2</v>
      </c>
      <c r="FV1620" s="1" t="str">
        <f t="shared" si="608"/>
        <v/>
      </c>
      <c r="FW1620" s="1">
        <f t="shared" si="609"/>
        <v>2.6930084710490692E-289</v>
      </c>
      <c r="FX1620" s="1" t="str">
        <f t="shared" si="610"/>
        <v/>
      </c>
      <c r="FY1620" s="1" t="str">
        <f t="shared" si="611"/>
        <v/>
      </c>
      <c r="GC1620" s="1">
        <v>1033</v>
      </c>
      <c r="GD1620" s="1">
        <f t="shared" si="620"/>
        <v>4.678484604245881</v>
      </c>
      <c r="GE1620" s="1">
        <f t="shared" si="612"/>
        <v>1.1158227681042063E-2</v>
      </c>
      <c r="GF1620" s="1">
        <f t="shared" si="613"/>
        <v>0.55250785412559655</v>
      </c>
      <c r="GG1620" s="1" t="str">
        <f t="shared" si="614"/>
        <v/>
      </c>
      <c r="GH1620" s="1">
        <f t="shared" si="615"/>
        <v>1.1158227681042063E-2</v>
      </c>
      <c r="GI1620" s="1" t="str">
        <f t="shared" si="616"/>
        <v/>
      </c>
      <c r="GJ1620" s="1">
        <f t="shared" si="617"/>
        <v>0</v>
      </c>
      <c r="GK1620" s="1" t="str">
        <f t="shared" si="618"/>
        <v/>
      </c>
      <c r="GL1620" s="1" t="str">
        <f t="shared" si="619"/>
        <v/>
      </c>
      <c r="HA1620" s="2"/>
      <c r="HB1620" s="2">
        <f t="shared" si="591"/>
        <v>6.6432000000001246</v>
      </c>
      <c r="HC1620" s="145">
        <f t="shared" si="592"/>
        <v>0.46695003584692585</v>
      </c>
      <c r="HD1620" s="2">
        <f t="shared" si="593"/>
        <v>6.9858219920859721E-4</v>
      </c>
      <c r="HE1620" s="2" t="str">
        <f t="shared" si="589"/>
        <v/>
      </c>
      <c r="HF1620" s="24" t="str">
        <f t="shared" si="590"/>
        <v/>
      </c>
    </row>
    <row r="1621" spans="157:214" ht="20.100000000000001" customHeight="1" x14ac:dyDescent="0.25">
      <c r="FA1621" s="1">
        <v>1034</v>
      </c>
      <c r="FB1621" s="1">
        <f t="shared" si="594"/>
        <v>627.27227562734333</v>
      </c>
      <c r="FC1621" s="1">
        <f t="shared" si="595"/>
        <v>8.5699152271571146E-5</v>
      </c>
      <c r="FD1621" s="1">
        <f t="shared" si="596"/>
        <v>0.5540893595176597</v>
      </c>
      <c r="FE1621" s="1" t="str">
        <f t="shared" si="597"/>
        <v/>
      </c>
      <c r="FF1621" s="1">
        <f t="shared" si="598"/>
        <v>8.5699152271571146E-5</v>
      </c>
      <c r="FG1621" s="1" t="str">
        <f t="shared" si="599"/>
        <v/>
      </c>
      <c r="FI1621" s="1">
        <f t="shared" si="600"/>
        <v>5.3391535098604097E-154</v>
      </c>
      <c r="FJ1621" s="1" t="str">
        <f t="shared" si="601"/>
        <v/>
      </c>
      <c r="FK1621" s="1" t="str">
        <f t="shared" si="602"/>
        <v/>
      </c>
      <c r="FP1621" s="1">
        <v>1034</v>
      </c>
      <c r="FQ1621" s="1">
        <f t="shared" si="603"/>
        <v>1.3267407440218264</v>
      </c>
      <c r="FR1621" s="1">
        <f t="shared" si="604"/>
        <v>4.0517864930993866E-2</v>
      </c>
      <c r="FS1621" s="1">
        <f t="shared" si="605"/>
        <v>0.5540893595176597</v>
      </c>
      <c r="FT1621" s="1" t="str">
        <f t="shared" si="606"/>
        <v/>
      </c>
      <c r="FU1621" s="1">
        <f t="shared" si="607"/>
        <v>4.0517864930993866E-2</v>
      </c>
      <c r="FV1621" s="1" t="str">
        <f t="shared" si="608"/>
        <v/>
      </c>
      <c r="FW1621" s="1">
        <f t="shared" si="609"/>
        <v>3.114650027617657E-289</v>
      </c>
      <c r="FX1621" s="1" t="str">
        <f t="shared" si="610"/>
        <v/>
      </c>
      <c r="FY1621" s="1" t="str">
        <f t="shared" si="611"/>
        <v/>
      </c>
      <c r="GC1621" s="1">
        <v>1034</v>
      </c>
      <c r="GD1621" s="1">
        <f t="shared" si="620"/>
        <v>4.8202568649805926</v>
      </c>
      <c r="GE1621" s="1">
        <f t="shared" si="612"/>
        <v>1.1152248473575774E-2</v>
      </c>
      <c r="GF1621" s="1">
        <f t="shared" si="613"/>
        <v>0.55408935951765992</v>
      </c>
      <c r="GG1621" s="1" t="str">
        <f t="shared" si="614"/>
        <v/>
      </c>
      <c r="GH1621" s="1">
        <f t="shared" si="615"/>
        <v>1.1152248473575774E-2</v>
      </c>
      <c r="GI1621" s="1" t="str">
        <f t="shared" si="616"/>
        <v/>
      </c>
      <c r="GJ1621" s="1">
        <f t="shared" si="617"/>
        <v>0</v>
      </c>
      <c r="GK1621" s="1" t="str">
        <f t="shared" si="618"/>
        <v/>
      </c>
      <c r="GL1621" s="1" t="str">
        <f t="shared" si="619"/>
        <v/>
      </c>
      <c r="HA1621" s="2"/>
      <c r="HB1621" s="2">
        <f t="shared" si="591"/>
        <v>6.6496000000001247</v>
      </c>
      <c r="HC1621" s="145">
        <f t="shared" si="592"/>
        <v>0.46625145364771725</v>
      </c>
      <c r="HD1621" s="2">
        <f t="shared" si="593"/>
        <v>6.9802785697903325E-4</v>
      </c>
      <c r="HE1621" s="2" t="str">
        <f t="shared" si="589"/>
        <v/>
      </c>
      <c r="HF1621" s="24" t="str">
        <f t="shared" si="590"/>
        <v/>
      </c>
    </row>
    <row r="1622" spans="157:214" ht="20.100000000000001" customHeight="1" x14ac:dyDescent="0.25">
      <c r="FA1622" s="2">
        <v>1035</v>
      </c>
      <c r="FB1622" s="1">
        <f t="shared" si="594"/>
        <v>645.72146020461878</v>
      </c>
      <c r="FC1622" s="1">
        <f t="shared" si="595"/>
        <v>8.5651859393552439E-5</v>
      </c>
      <c r="FD1622" s="1">
        <f t="shared" si="596"/>
        <v>0.55567000480590623</v>
      </c>
      <c r="FE1622" s="1" t="str">
        <f t="shared" si="597"/>
        <v/>
      </c>
      <c r="FF1622" s="1">
        <f t="shared" si="598"/>
        <v>8.5651859393552439E-5</v>
      </c>
      <c r="FG1622" s="1" t="str">
        <f t="shared" si="599"/>
        <v/>
      </c>
      <c r="FI1622" s="1">
        <f t="shared" si="600"/>
        <v>5.9293356791443263E-154</v>
      </c>
      <c r="FJ1622" s="1" t="str">
        <f t="shared" si="601"/>
        <v/>
      </c>
      <c r="FK1622" s="1" t="str">
        <f t="shared" si="602"/>
        <v/>
      </c>
      <c r="FP1622" s="2">
        <v>1035</v>
      </c>
      <c r="FQ1622" s="1">
        <f t="shared" si="603"/>
        <v>1.3657625306107093</v>
      </c>
      <c r="FR1622" s="1">
        <f t="shared" si="604"/>
        <v>4.0495505241394038E-2</v>
      </c>
      <c r="FS1622" s="1">
        <f t="shared" si="605"/>
        <v>0.55567000480590645</v>
      </c>
      <c r="FT1622" s="1" t="str">
        <f t="shared" si="606"/>
        <v/>
      </c>
      <c r="FU1622" s="1">
        <f t="shared" si="607"/>
        <v>4.0495505241394038E-2</v>
      </c>
      <c r="FV1622" s="1" t="str">
        <f t="shared" si="608"/>
        <v/>
      </c>
      <c r="FW1622" s="1">
        <f t="shared" si="609"/>
        <v>3.6022499310159485E-289</v>
      </c>
      <c r="FX1622" s="1" t="str">
        <f t="shared" si="610"/>
        <v/>
      </c>
      <c r="FY1622" s="1" t="str">
        <f t="shared" si="611"/>
        <v/>
      </c>
      <c r="GC1622" s="2">
        <v>1035</v>
      </c>
      <c r="GD1622" s="1">
        <f t="shared" si="620"/>
        <v>4.9620291257153042</v>
      </c>
      <c r="GE1622" s="1">
        <f t="shared" si="612"/>
        <v>1.1146094131173135E-2</v>
      </c>
      <c r="GF1622" s="1">
        <f t="shared" si="613"/>
        <v>0.55567000480590645</v>
      </c>
      <c r="GG1622" s="1" t="str">
        <f t="shared" si="614"/>
        <v/>
      </c>
      <c r="GH1622" s="1">
        <f t="shared" si="615"/>
        <v>1.1146094131173135E-2</v>
      </c>
      <c r="GI1622" s="1" t="str">
        <f t="shared" si="616"/>
        <v/>
      </c>
      <c r="GJ1622" s="1">
        <f t="shared" si="617"/>
        <v>0</v>
      </c>
      <c r="GK1622" s="1" t="str">
        <f t="shared" si="618"/>
        <v/>
      </c>
      <c r="GL1622" s="1" t="str">
        <f t="shared" si="619"/>
        <v/>
      </c>
      <c r="HA1622" s="2"/>
      <c r="HB1622" s="2">
        <f t="shared" si="591"/>
        <v>6.6560000000001249</v>
      </c>
      <c r="HC1622" s="145">
        <f t="shared" si="592"/>
        <v>0.46555342579073822</v>
      </c>
      <c r="HD1622" s="2">
        <f t="shared" si="593"/>
        <v>6.9747234094930111E-4</v>
      </c>
      <c r="HE1622" s="2" t="str">
        <f t="shared" si="589"/>
        <v/>
      </c>
      <c r="HF1622" s="24" t="str">
        <f t="shared" si="590"/>
        <v/>
      </c>
    </row>
    <row r="1623" spans="157:214" ht="20.100000000000001" customHeight="1" x14ac:dyDescent="0.25">
      <c r="FA1623" s="1">
        <v>1036</v>
      </c>
      <c r="FB1623" s="1">
        <f t="shared" si="594"/>
        <v>664.17064478189423</v>
      </c>
      <c r="FC1623" s="1">
        <f t="shared" si="595"/>
        <v>8.5603222951474042E-5</v>
      </c>
      <c r="FD1623" s="1">
        <f t="shared" si="596"/>
        <v>0.55724976518176983</v>
      </c>
      <c r="FE1623" s="1" t="str">
        <f t="shared" si="597"/>
        <v/>
      </c>
      <c r="FF1623" s="1">
        <f t="shared" si="598"/>
        <v>8.5603222951474042E-5</v>
      </c>
      <c r="FG1623" s="1" t="str">
        <f t="shared" si="599"/>
        <v/>
      </c>
      <c r="FI1623" s="1">
        <f t="shared" si="600"/>
        <v>6.5846503613732993E-154</v>
      </c>
      <c r="FJ1623" s="1" t="str">
        <f t="shared" si="601"/>
        <v/>
      </c>
      <c r="FK1623" s="1" t="str">
        <f t="shared" si="602"/>
        <v/>
      </c>
      <c r="FP1623" s="1">
        <v>1036</v>
      </c>
      <c r="FQ1623" s="1">
        <f t="shared" si="603"/>
        <v>1.4047843171995851</v>
      </c>
      <c r="FR1623" s="1">
        <f t="shared" si="604"/>
        <v>4.0472510325591245E-2</v>
      </c>
      <c r="FS1623" s="1">
        <f t="shared" si="605"/>
        <v>0.55724976518176994</v>
      </c>
      <c r="FT1623" s="1" t="str">
        <f t="shared" si="606"/>
        <v/>
      </c>
      <c r="FU1623" s="1">
        <f t="shared" si="607"/>
        <v>4.0472510325591245E-2</v>
      </c>
      <c r="FV1623" s="1" t="str">
        <f t="shared" si="608"/>
        <v/>
      </c>
      <c r="FW1623" s="1">
        <f t="shared" si="609"/>
        <v>4.1661171665621999E-289</v>
      </c>
      <c r="FX1623" s="1" t="str">
        <f t="shared" si="610"/>
        <v/>
      </c>
      <c r="FY1623" s="1" t="str">
        <f t="shared" si="611"/>
        <v/>
      </c>
      <c r="GC1623" s="1">
        <v>1036</v>
      </c>
      <c r="GD1623" s="1">
        <f t="shared" si="620"/>
        <v>5.1038013864500442</v>
      </c>
      <c r="GE1623" s="1">
        <f t="shared" si="612"/>
        <v>1.1139764947364994E-2</v>
      </c>
      <c r="GF1623" s="1">
        <f t="shared" si="613"/>
        <v>0.55724976518177016</v>
      </c>
      <c r="GG1623" s="1" t="str">
        <f t="shared" si="614"/>
        <v/>
      </c>
      <c r="GH1623" s="1">
        <f t="shared" si="615"/>
        <v>1.1139764947364994E-2</v>
      </c>
      <c r="GI1623" s="1" t="str">
        <f t="shared" si="616"/>
        <v/>
      </c>
      <c r="GJ1623" s="1">
        <f t="shared" si="617"/>
        <v>0</v>
      </c>
      <c r="GK1623" s="1" t="str">
        <f t="shared" si="618"/>
        <v/>
      </c>
      <c r="GL1623" s="1" t="str">
        <f t="shared" si="619"/>
        <v/>
      </c>
      <c r="HA1623" s="2"/>
      <c r="HB1623" s="2">
        <f t="shared" si="591"/>
        <v>6.6624000000001251</v>
      </c>
      <c r="HC1623" s="145">
        <f t="shared" si="592"/>
        <v>0.46485595344978892</v>
      </c>
      <c r="HD1623" s="2">
        <f t="shared" si="593"/>
        <v>6.9691565771967667E-4</v>
      </c>
      <c r="HE1623" s="2" t="str">
        <f t="shared" si="589"/>
        <v/>
      </c>
      <c r="HF1623" s="24" t="str">
        <f t="shared" si="590"/>
        <v/>
      </c>
    </row>
    <row r="1624" spans="157:214" ht="20.100000000000001" customHeight="1" x14ac:dyDescent="0.25">
      <c r="FA1624" s="1">
        <v>1037</v>
      </c>
      <c r="FB1624" s="1">
        <f t="shared" si="594"/>
        <v>682.61982935916967</v>
      </c>
      <c r="FC1624" s="1">
        <f t="shared" si="595"/>
        <v>8.5553245264175504E-5</v>
      </c>
      <c r="FD1624" s="1">
        <f t="shared" si="596"/>
        <v>0.55882861587888255</v>
      </c>
      <c r="FE1624" s="1" t="str">
        <f t="shared" si="597"/>
        <v/>
      </c>
      <c r="FF1624" s="1">
        <f t="shared" si="598"/>
        <v>8.5553245264175504E-5</v>
      </c>
      <c r="FG1624" s="1" t="str">
        <f t="shared" si="599"/>
        <v/>
      </c>
      <c r="FI1624" s="1">
        <f t="shared" si="600"/>
        <v>7.3122739226354336E-154</v>
      </c>
      <c r="FJ1624" s="1" t="str">
        <f t="shared" si="601"/>
        <v/>
      </c>
      <c r="FK1624" s="1" t="str">
        <f t="shared" si="602"/>
        <v/>
      </c>
      <c r="FP1624" s="1">
        <v>1037</v>
      </c>
      <c r="FQ1624" s="1">
        <f t="shared" si="603"/>
        <v>1.4438061037884609</v>
      </c>
      <c r="FR1624" s="1">
        <f t="shared" si="604"/>
        <v>4.0448881279914008E-2</v>
      </c>
      <c r="FS1624" s="1">
        <f t="shared" si="605"/>
        <v>0.55882861587888255</v>
      </c>
      <c r="FT1624" s="1" t="str">
        <f t="shared" si="606"/>
        <v/>
      </c>
      <c r="FU1624" s="1">
        <f t="shared" si="607"/>
        <v>4.0448881279914008E-2</v>
      </c>
      <c r="FV1624" s="1" t="str">
        <f t="shared" si="608"/>
        <v/>
      </c>
      <c r="FW1624" s="1">
        <f t="shared" si="609"/>
        <v>4.8181705532957321E-289</v>
      </c>
      <c r="FX1624" s="1" t="str">
        <f t="shared" si="610"/>
        <v/>
      </c>
      <c r="FY1624" s="1" t="str">
        <f t="shared" si="611"/>
        <v/>
      </c>
      <c r="GC1624" s="1">
        <v>1037</v>
      </c>
      <c r="GD1624" s="1">
        <f t="shared" si="620"/>
        <v>5.2455736471847558</v>
      </c>
      <c r="GE1624" s="1">
        <f t="shared" si="612"/>
        <v>1.1133261223907827E-2</v>
      </c>
      <c r="GF1624" s="1">
        <f t="shared" si="613"/>
        <v>0.55882861587888266</v>
      </c>
      <c r="GG1624" s="1" t="str">
        <f t="shared" si="614"/>
        <v/>
      </c>
      <c r="GH1624" s="1">
        <f t="shared" si="615"/>
        <v>1.1133261223907827E-2</v>
      </c>
      <c r="GI1624" s="1" t="str">
        <f t="shared" si="616"/>
        <v/>
      </c>
      <c r="GJ1624" s="1">
        <f t="shared" si="617"/>
        <v>0</v>
      </c>
      <c r="GK1624" s="1" t="str">
        <f t="shared" si="618"/>
        <v/>
      </c>
      <c r="GL1624" s="1" t="str">
        <f t="shared" si="619"/>
        <v/>
      </c>
      <c r="HA1624" s="2"/>
      <c r="HB1624" s="2">
        <f t="shared" si="591"/>
        <v>6.6688000000001253</v>
      </c>
      <c r="HC1624" s="145">
        <f t="shared" si="592"/>
        <v>0.46415903779206924</v>
      </c>
      <c r="HD1624" s="2">
        <f t="shared" si="593"/>
        <v>6.9635781387855644E-4</v>
      </c>
      <c r="HE1624" s="2" t="str">
        <f t="shared" si="589"/>
        <v/>
      </c>
      <c r="HF1624" s="24" t="str">
        <f t="shared" si="590"/>
        <v/>
      </c>
    </row>
    <row r="1625" spans="157:214" ht="20.100000000000001" customHeight="1" x14ac:dyDescent="0.25">
      <c r="FA1625" s="1">
        <v>1038</v>
      </c>
      <c r="FB1625" s="1">
        <f t="shared" si="594"/>
        <v>701.06901393644512</v>
      </c>
      <c r="FC1625" s="1">
        <f t="shared" si="595"/>
        <v>8.5501928713521688E-5</v>
      </c>
      <c r="FD1625" s="1">
        <f t="shared" si="596"/>
        <v>0.56040653217423864</v>
      </c>
      <c r="FE1625" s="1" t="str">
        <f t="shared" si="597"/>
        <v/>
      </c>
      <c r="FF1625" s="1">
        <f t="shared" si="598"/>
        <v>8.5501928713521688E-5</v>
      </c>
      <c r="FG1625" s="1" t="str">
        <f t="shared" si="599"/>
        <v/>
      </c>
      <c r="FI1625" s="1">
        <f t="shared" si="600"/>
        <v>8.1201721401262322E-154</v>
      </c>
      <c r="FJ1625" s="1" t="str">
        <f t="shared" si="601"/>
        <v/>
      </c>
      <c r="FK1625" s="1" t="str">
        <f t="shared" si="602"/>
        <v/>
      </c>
      <c r="FP1625" s="1">
        <v>1038</v>
      </c>
      <c r="FQ1625" s="1">
        <f t="shared" si="603"/>
        <v>1.4828278903773366</v>
      </c>
      <c r="FR1625" s="1">
        <f t="shared" si="604"/>
        <v>4.0424619230488748E-2</v>
      </c>
      <c r="FS1625" s="1">
        <f t="shared" si="605"/>
        <v>0.56040653217423853</v>
      </c>
      <c r="FT1625" s="1" t="str">
        <f t="shared" si="606"/>
        <v/>
      </c>
      <c r="FU1625" s="1">
        <f t="shared" si="607"/>
        <v>4.0424619230488748E-2</v>
      </c>
      <c r="FV1625" s="1" t="str">
        <f t="shared" si="608"/>
        <v/>
      </c>
      <c r="FW1625" s="1">
        <f t="shared" si="609"/>
        <v>5.5721899119072394E-289</v>
      </c>
      <c r="FX1625" s="1" t="str">
        <f t="shared" si="610"/>
        <v/>
      </c>
      <c r="FY1625" s="1" t="str">
        <f t="shared" si="611"/>
        <v/>
      </c>
      <c r="GC1625" s="1">
        <v>1038</v>
      </c>
      <c r="GD1625" s="1">
        <f t="shared" si="620"/>
        <v>5.3873459079194959</v>
      </c>
      <c r="GE1625" s="1">
        <f t="shared" si="612"/>
        <v>1.1126583270759764E-2</v>
      </c>
      <c r="GF1625" s="1">
        <f t="shared" si="613"/>
        <v>0.56040653217423886</v>
      </c>
      <c r="GG1625" s="1" t="str">
        <f t="shared" si="614"/>
        <v/>
      </c>
      <c r="GH1625" s="1">
        <f t="shared" si="615"/>
        <v>1.1126583270759764E-2</v>
      </c>
      <c r="GI1625" s="1" t="str">
        <f t="shared" si="616"/>
        <v/>
      </c>
      <c r="GJ1625" s="1">
        <f t="shared" si="617"/>
        <v>0</v>
      </c>
      <c r="GK1625" s="1" t="str">
        <f t="shared" si="618"/>
        <v/>
      </c>
      <c r="GL1625" s="1" t="str">
        <f t="shared" si="619"/>
        <v/>
      </c>
      <c r="HA1625" s="2"/>
      <c r="HB1625" s="2">
        <f t="shared" si="591"/>
        <v>6.6752000000001255</v>
      </c>
      <c r="HC1625" s="145">
        <f t="shared" si="592"/>
        <v>0.46346267997819068</v>
      </c>
      <c r="HD1625" s="2">
        <f t="shared" si="593"/>
        <v>6.9579881599990401E-4</v>
      </c>
      <c r="HE1625" s="2" t="str">
        <f t="shared" si="589"/>
        <v/>
      </c>
      <c r="HF1625" s="24" t="str">
        <f t="shared" si="590"/>
        <v/>
      </c>
    </row>
    <row r="1626" spans="157:214" ht="20.100000000000001" customHeight="1" x14ac:dyDescent="0.25">
      <c r="FA1626" s="1">
        <v>1039</v>
      </c>
      <c r="FB1626" s="1">
        <f t="shared" si="594"/>
        <v>719.51819851372056</v>
      </c>
      <c r="FC1626" s="1">
        <f t="shared" si="595"/>
        <v>8.5449275744213664E-5</v>
      </c>
      <c r="FD1626" s="1">
        <f t="shared" si="596"/>
        <v>0.56198348938935583</v>
      </c>
      <c r="FE1626" s="1" t="str">
        <f t="shared" si="597"/>
        <v/>
      </c>
      <c r="FF1626" s="1">
        <f t="shared" si="598"/>
        <v>8.5449275744213664E-5</v>
      </c>
      <c r="FG1626" s="1" t="str">
        <f t="shared" si="599"/>
        <v/>
      </c>
      <c r="FI1626" s="1">
        <f t="shared" si="600"/>
        <v>9.0171868964715964E-154</v>
      </c>
      <c r="FJ1626" s="1" t="str">
        <f t="shared" si="601"/>
        <v/>
      </c>
      <c r="FK1626" s="1" t="str">
        <f t="shared" si="602"/>
        <v/>
      </c>
      <c r="FP1626" s="1">
        <v>1039</v>
      </c>
      <c r="FQ1626" s="1">
        <f t="shared" si="603"/>
        <v>1.5218496769662124</v>
      </c>
      <c r="FR1626" s="1">
        <f t="shared" si="604"/>
        <v>4.0399725333150331E-2</v>
      </c>
      <c r="FS1626" s="1">
        <f t="shared" si="605"/>
        <v>0.56198348938935561</v>
      </c>
      <c r="FT1626" s="1" t="str">
        <f t="shared" si="606"/>
        <v/>
      </c>
      <c r="FU1626" s="1">
        <f t="shared" si="607"/>
        <v>4.0399725333150331E-2</v>
      </c>
      <c r="FV1626" s="1" t="str">
        <f t="shared" si="608"/>
        <v/>
      </c>
      <c r="FW1626" s="1">
        <f t="shared" si="609"/>
        <v>6.4441063856241194E-289</v>
      </c>
      <c r="FX1626" s="1" t="str">
        <f t="shared" si="610"/>
        <v/>
      </c>
      <c r="FY1626" s="1" t="str">
        <f t="shared" si="611"/>
        <v/>
      </c>
      <c r="GC1626" s="1">
        <v>1039</v>
      </c>
      <c r="GD1626" s="1">
        <f t="shared" si="620"/>
        <v>5.5291181686542075</v>
      </c>
      <c r="GE1626" s="1">
        <f t="shared" si="612"/>
        <v>1.1119731406055971E-2</v>
      </c>
      <c r="GF1626" s="1">
        <f t="shared" si="613"/>
        <v>0.56198348938935605</v>
      </c>
      <c r="GG1626" s="1" t="str">
        <f t="shared" si="614"/>
        <v/>
      </c>
      <c r="GH1626" s="1">
        <f t="shared" si="615"/>
        <v>1.1119731406055971E-2</v>
      </c>
      <c r="GI1626" s="1" t="str">
        <f t="shared" si="616"/>
        <v/>
      </c>
      <c r="GJ1626" s="1">
        <f t="shared" si="617"/>
        <v>0</v>
      </c>
      <c r="GK1626" s="1" t="str">
        <f t="shared" si="618"/>
        <v/>
      </c>
      <c r="GL1626" s="1" t="str">
        <f t="shared" si="619"/>
        <v/>
      </c>
      <c r="HA1626" s="2"/>
      <c r="HB1626" s="2">
        <f t="shared" si="591"/>
        <v>6.6816000000001257</v>
      </c>
      <c r="HC1626" s="145">
        <f t="shared" si="592"/>
        <v>0.46276688116219078</v>
      </c>
      <c r="HD1626" s="2">
        <f t="shared" si="593"/>
        <v>6.9523867064580358E-4</v>
      </c>
      <c r="HE1626" s="2" t="str">
        <f t="shared" si="589"/>
        <v/>
      </c>
      <c r="HF1626" s="24" t="str">
        <f t="shared" si="590"/>
        <v/>
      </c>
    </row>
    <row r="1627" spans="157:214" ht="20.100000000000001" customHeight="1" x14ac:dyDescent="0.25">
      <c r="FA1627" s="1">
        <v>1040</v>
      </c>
      <c r="FB1627" s="1">
        <f t="shared" si="594"/>
        <v>737.96738309099601</v>
      </c>
      <c r="FC1627" s="1">
        <f t="shared" si="595"/>
        <v>8.5395288863594562E-5</v>
      </c>
      <c r="FD1627" s="1">
        <f t="shared" si="596"/>
        <v>0.56355946289143288</v>
      </c>
      <c r="FE1627" s="1" t="str">
        <f t="shared" si="597"/>
        <v/>
      </c>
      <c r="FF1627" s="1">
        <f t="shared" si="598"/>
        <v>8.5395288863594562E-5</v>
      </c>
      <c r="FG1627" s="1" t="str">
        <f t="shared" si="599"/>
        <v/>
      </c>
      <c r="FI1627" s="1">
        <f t="shared" si="600"/>
        <v>1.0013132379294573E-153</v>
      </c>
      <c r="FJ1627" s="1" t="str">
        <f t="shared" si="601"/>
        <v/>
      </c>
      <c r="FK1627" s="1" t="str">
        <f t="shared" si="602"/>
        <v/>
      </c>
      <c r="FP1627" s="1">
        <v>1040</v>
      </c>
      <c r="FQ1627" s="1">
        <f t="shared" si="603"/>
        <v>1.5608714635550953</v>
      </c>
      <c r="FR1627" s="1">
        <f t="shared" si="604"/>
        <v>4.0374200773350265E-2</v>
      </c>
      <c r="FS1627" s="1">
        <f t="shared" si="605"/>
        <v>0.56355946289143288</v>
      </c>
      <c r="FT1627" s="1" t="str">
        <f t="shared" si="606"/>
        <v/>
      </c>
      <c r="FU1627" s="1">
        <f t="shared" si="607"/>
        <v>4.0374200773350265E-2</v>
      </c>
      <c r="FV1627" s="1" t="str">
        <f t="shared" si="608"/>
        <v/>
      </c>
      <c r="FW1627" s="1">
        <f t="shared" si="609"/>
        <v>7.4523380119740857E-289</v>
      </c>
      <c r="FX1627" s="1" t="str">
        <f t="shared" si="610"/>
        <v/>
      </c>
      <c r="FY1627" s="1" t="str">
        <f t="shared" si="611"/>
        <v/>
      </c>
      <c r="GC1627" s="1">
        <v>1040</v>
      </c>
      <c r="GD1627" s="1">
        <f t="shared" si="620"/>
        <v>5.6708904293889191</v>
      </c>
      <c r="GE1627" s="1">
        <f t="shared" si="612"/>
        <v>1.1112705956083378E-2</v>
      </c>
      <c r="GF1627" s="1">
        <f t="shared" si="613"/>
        <v>0.56355946289143277</v>
      </c>
      <c r="GG1627" s="1" t="str">
        <f t="shared" si="614"/>
        <v/>
      </c>
      <c r="GH1627" s="1">
        <f t="shared" si="615"/>
        <v>1.1112705956083378E-2</v>
      </c>
      <c r="GI1627" s="1" t="str">
        <f t="shared" si="616"/>
        <v/>
      </c>
      <c r="GJ1627" s="1">
        <f t="shared" si="617"/>
        <v>0</v>
      </c>
      <c r="GK1627" s="1" t="str">
        <f t="shared" si="618"/>
        <v/>
      </c>
      <c r="GL1627" s="1" t="str">
        <f t="shared" si="619"/>
        <v/>
      </c>
      <c r="HA1627" s="2"/>
      <c r="HB1627" s="2">
        <f t="shared" si="591"/>
        <v>6.6880000000001258</v>
      </c>
      <c r="HC1627" s="145">
        <f t="shared" si="592"/>
        <v>0.46207164249154498</v>
      </c>
      <c r="HD1627" s="2">
        <f t="shared" si="593"/>
        <v>6.9467738436224113E-4</v>
      </c>
      <c r="HE1627" s="2" t="str">
        <f t="shared" si="589"/>
        <v/>
      </c>
      <c r="HF1627" s="24" t="str">
        <f t="shared" si="590"/>
        <v/>
      </c>
    </row>
    <row r="1628" spans="157:214" ht="20.100000000000001" customHeight="1" x14ac:dyDescent="0.25">
      <c r="FA1628" s="2">
        <v>1041</v>
      </c>
      <c r="FB1628" s="1">
        <f t="shared" si="594"/>
        <v>756.41656766826782</v>
      </c>
      <c r="FC1628" s="1">
        <f t="shared" si="595"/>
        <v>8.5339970641450642E-5</v>
      </c>
      <c r="FD1628" s="1">
        <f t="shared" si="596"/>
        <v>0.56513442809450276</v>
      </c>
      <c r="FE1628" s="1" t="str">
        <f t="shared" si="597"/>
        <v/>
      </c>
      <c r="FF1628" s="1">
        <f t="shared" si="598"/>
        <v>8.5339970641450642E-5</v>
      </c>
      <c r="FG1628" s="1" t="str">
        <f t="shared" si="599"/>
        <v/>
      </c>
      <c r="FI1628" s="1">
        <f t="shared" si="600"/>
        <v>1.111890182649161E-153</v>
      </c>
      <c r="FJ1628" s="1" t="str">
        <f t="shared" si="601"/>
        <v/>
      </c>
      <c r="FK1628" s="1" t="str">
        <f t="shared" si="602"/>
        <v/>
      </c>
      <c r="FP1628" s="2">
        <v>1041</v>
      </c>
      <c r="FQ1628" s="1">
        <f t="shared" si="603"/>
        <v>1.5998932501439711</v>
      </c>
      <c r="FR1628" s="1">
        <f t="shared" si="604"/>
        <v>4.0348046766062677E-2</v>
      </c>
      <c r="FS1628" s="1">
        <f t="shared" si="605"/>
        <v>0.56513442809450287</v>
      </c>
      <c r="FT1628" s="1" t="str">
        <f t="shared" si="606"/>
        <v/>
      </c>
      <c r="FU1628" s="1">
        <f t="shared" si="607"/>
        <v>4.0348046766062677E-2</v>
      </c>
      <c r="FV1628" s="1" t="str">
        <f t="shared" si="608"/>
        <v/>
      </c>
      <c r="FW1628" s="1">
        <f t="shared" si="609"/>
        <v>8.6181775922045407E-289</v>
      </c>
      <c r="FX1628" s="1" t="str">
        <f t="shared" si="610"/>
        <v/>
      </c>
      <c r="FY1628" s="1" t="str">
        <f t="shared" si="611"/>
        <v/>
      </c>
      <c r="GC1628" s="2">
        <v>1041</v>
      </c>
      <c r="GD1628" s="1">
        <f t="shared" si="620"/>
        <v>5.8126626901236591</v>
      </c>
      <c r="GE1628" s="1">
        <f t="shared" si="612"/>
        <v>1.1105507255254801E-2</v>
      </c>
      <c r="GF1628" s="1">
        <f t="shared" si="613"/>
        <v>0.56513442809450309</v>
      </c>
      <c r="GG1628" s="1" t="str">
        <f t="shared" si="614"/>
        <v/>
      </c>
      <c r="GH1628" s="1">
        <f t="shared" si="615"/>
        <v>1.1105507255254801E-2</v>
      </c>
      <c r="GI1628" s="1" t="str">
        <f t="shared" si="616"/>
        <v/>
      </c>
      <c r="GJ1628" s="1">
        <f t="shared" si="617"/>
        <v>0</v>
      </c>
      <c r="GK1628" s="1" t="str">
        <f t="shared" si="618"/>
        <v/>
      </c>
      <c r="GL1628" s="1" t="str">
        <f t="shared" si="619"/>
        <v/>
      </c>
      <c r="HA1628" s="2"/>
      <c r="HB1628" s="2">
        <f t="shared" si="591"/>
        <v>6.694400000000126</v>
      </c>
      <c r="HC1628" s="145">
        <f t="shared" si="592"/>
        <v>0.46137696510718273</v>
      </c>
      <c r="HD1628" s="2">
        <f t="shared" si="593"/>
        <v>6.9411496368310122E-4</v>
      </c>
      <c r="HE1628" s="2" t="str">
        <f t="shared" si="589"/>
        <v/>
      </c>
      <c r="HF1628" s="24" t="str">
        <f t="shared" si="590"/>
        <v/>
      </c>
    </row>
    <row r="1629" spans="157:214" ht="20.100000000000001" customHeight="1" x14ac:dyDescent="0.25">
      <c r="FA1629" s="1">
        <v>1042</v>
      </c>
      <c r="FB1629" s="1">
        <f t="shared" si="594"/>
        <v>774.86575224554326</v>
      </c>
      <c r="FC1629" s="1">
        <f t="shared" si="595"/>
        <v>8.5283323709807294E-5</v>
      </c>
      <c r="FD1629" s="1">
        <f t="shared" si="596"/>
        <v>0.56670836046058437</v>
      </c>
      <c r="FE1629" s="1" t="str">
        <f t="shared" si="597"/>
        <v/>
      </c>
      <c r="FF1629" s="1">
        <f t="shared" si="598"/>
        <v>8.5283323709807294E-5</v>
      </c>
      <c r="FG1629" s="1" t="str">
        <f t="shared" si="599"/>
        <v/>
      </c>
      <c r="FI1629" s="1">
        <f t="shared" si="600"/>
        <v>1.2346585971338818E-153</v>
      </c>
      <c r="FJ1629" s="1" t="str">
        <f t="shared" si="601"/>
        <v/>
      </c>
      <c r="FK1629" s="1" t="str">
        <f t="shared" si="602"/>
        <v/>
      </c>
      <c r="FP1629" s="1">
        <v>1042</v>
      </c>
      <c r="FQ1629" s="1">
        <f t="shared" si="603"/>
        <v>1.6389150367328469</v>
      </c>
      <c r="FR1629" s="1">
        <f t="shared" si="604"/>
        <v>4.0321264555687866E-2</v>
      </c>
      <c r="FS1629" s="1">
        <f t="shared" si="605"/>
        <v>0.56670836046058437</v>
      </c>
      <c r="FT1629" s="1" t="str">
        <f t="shared" si="606"/>
        <v/>
      </c>
      <c r="FU1629" s="1">
        <f t="shared" si="607"/>
        <v>4.0321264555687866E-2</v>
      </c>
      <c r="FV1629" s="1" t="str">
        <f t="shared" si="608"/>
        <v/>
      </c>
      <c r="FW1629" s="1">
        <f t="shared" si="609"/>
        <v>9.9662410015708083E-289</v>
      </c>
      <c r="FX1629" s="1" t="str">
        <f t="shared" si="610"/>
        <v/>
      </c>
      <c r="FY1629" s="1" t="str">
        <f t="shared" si="611"/>
        <v/>
      </c>
      <c r="GC1629" s="1">
        <v>1042</v>
      </c>
      <c r="GD1629" s="1">
        <f t="shared" si="620"/>
        <v>5.9544349508583707</v>
      </c>
      <c r="GE1629" s="1">
        <f t="shared" si="612"/>
        <v>1.1098135646082401E-2</v>
      </c>
      <c r="GF1629" s="1">
        <f t="shared" si="613"/>
        <v>0.56670836046058448</v>
      </c>
      <c r="GG1629" s="1" t="str">
        <f t="shared" si="614"/>
        <v/>
      </c>
      <c r="GH1629" s="1">
        <f t="shared" si="615"/>
        <v>1.1098135646082401E-2</v>
      </c>
      <c r="GI1629" s="1" t="str">
        <f t="shared" si="616"/>
        <v/>
      </c>
      <c r="GJ1629" s="1">
        <f t="shared" si="617"/>
        <v>0</v>
      </c>
      <c r="GK1629" s="1" t="str">
        <f t="shared" si="618"/>
        <v/>
      </c>
      <c r="GL1629" s="1" t="str">
        <f t="shared" si="619"/>
        <v/>
      </c>
      <c r="HA1629" s="2"/>
      <c r="HB1629" s="2">
        <f t="shared" si="591"/>
        <v>6.7008000000001262</v>
      </c>
      <c r="HC1629" s="145">
        <f t="shared" si="592"/>
        <v>0.46068285014349963</v>
      </c>
      <c r="HD1629" s="2">
        <f t="shared" si="593"/>
        <v>6.9355141512961183E-4</v>
      </c>
      <c r="HE1629" s="2" t="str">
        <f t="shared" si="589"/>
        <v/>
      </c>
      <c r="HF1629" s="24" t="str">
        <f t="shared" si="590"/>
        <v/>
      </c>
    </row>
    <row r="1630" spans="157:214" ht="20.100000000000001" customHeight="1" x14ac:dyDescent="0.25">
      <c r="FA1630" s="1">
        <v>1043</v>
      </c>
      <c r="FB1630" s="1">
        <f t="shared" si="594"/>
        <v>793.31493682281871</v>
      </c>
      <c r="FC1630" s="1">
        <f t="shared" si="595"/>
        <v>8.522535076272053E-5</v>
      </c>
      <c r="FD1630" s="1">
        <f t="shared" si="596"/>
        <v>0.5682812355008271</v>
      </c>
      <c r="FE1630" s="1" t="str">
        <f t="shared" si="597"/>
        <v/>
      </c>
      <c r="FF1630" s="1">
        <f t="shared" si="598"/>
        <v>8.522535076272053E-5</v>
      </c>
      <c r="FG1630" s="1" t="str">
        <f t="shared" si="599"/>
        <v/>
      </c>
      <c r="FI1630" s="1">
        <f t="shared" si="600"/>
        <v>1.3709604467681524E-153</v>
      </c>
      <c r="FJ1630" s="1" t="str">
        <f t="shared" si="601"/>
        <v/>
      </c>
      <c r="FK1630" s="1" t="str">
        <f t="shared" si="602"/>
        <v/>
      </c>
      <c r="FP1630" s="1">
        <v>1043</v>
      </c>
      <c r="FQ1630" s="1">
        <f t="shared" si="603"/>
        <v>1.6779368233217227</v>
      </c>
      <c r="FR1630" s="1">
        <f t="shared" si="604"/>
        <v>4.0293855415953678E-2</v>
      </c>
      <c r="FS1630" s="1">
        <f t="shared" si="605"/>
        <v>0.56828123550082688</v>
      </c>
      <c r="FT1630" s="1" t="str">
        <f t="shared" si="606"/>
        <v/>
      </c>
      <c r="FU1630" s="1">
        <f t="shared" si="607"/>
        <v>4.0293855415953678E-2</v>
      </c>
      <c r="FV1630" s="1" t="str">
        <f t="shared" si="608"/>
        <v/>
      </c>
      <c r="FW1630" s="1">
        <f t="shared" si="609"/>
        <v>1.1524985350568329E-288</v>
      </c>
      <c r="FX1630" s="1" t="str">
        <f t="shared" si="610"/>
        <v/>
      </c>
      <c r="FY1630" s="1" t="str">
        <f t="shared" si="611"/>
        <v/>
      </c>
      <c r="GC1630" s="1">
        <v>1043</v>
      </c>
      <c r="GD1630" s="1">
        <f t="shared" si="620"/>
        <v>6.0962072115931107</v>
      </c>
      <c r="GE1630" s="1">
        <f t="shared" si="612"/>
        <v>1.1090591479150523E-2</v>
      </c>
      <c r="GF1630" s="1">
        <f t="shared" si="613"/>
        <v>0.56828123550082732</v>
      </c>
      <c r="GG1630" s="1" t="str">
        <f t="shared" si="614"/>
        <v/>
      </c>
      <c r="GH1630" s="1">
        <f t="shared" si="615"/>
        <v>1.1090591479150523E-2</v>
      </c>
      <c r="GI1630" s="1" t="str">
        <f t="shared" si="616"/>
        <v/>
      </c>
      <c r="GJ1630" s="1">
        <f t="shared" si="617"/>
        <v>0</v>
      </c>
      <c r="GK1630" s="1" t="str">
        <f t="shared" si="618"/>
        <v/>
      </c>
      <c r="GL1630" s="1" t="str">
        <f t="shared" si="619"/>
        <v/>
      </c>
      <c r="HA1630" s="2"/>
      <c r="HB1630" s="2">
        <f t="shared" si="591"/>
        <v>6.7072000000001264</v>
      </c>
      <c r="HC1630" s="145">
        <f t="shared" si="592"/>
        <v>0.45998929872837002</v>
      </c>
      <c r="HD1630" s="2">
        <f t="shared" si="593"/>
        <v>6.9298674520690273E-4</v>
      </c>
      <c r="HE1630" s="2" t="str">
        <f t="shared" si="589"/>
        <v/>
      </c>
      <c r="HF1630" s="24" t="str">
        <f t="shared" si="590"/>
        <v/>
      </c>
    </row>
    <row r="1631" spans="157:214" ht="20.100000000000001" customHeight="1" x14ac:dyDescent="0.25">
      <c r="FA1631" s="1">
        <v>1044</v>
      </c>
      <c r="FB1631" s="1">
        <f t="shared" si="594"/>
        <v>811.76412140009415</v>
      </c>
      <c r="FC1631" s="1">
        <f t="shared" si="595"/>
        <v>8.5166054556063257E-5</v>
      </c>
      <c r="FD1631" s="1">
        <f t="shared" si="596"/>
        <v>0.569853028776654</v>
      </c>
      <c r="FE1631" s="1" t="str">
        <f t="shared" si="597"/>
        <v/>
      </c>
      <c r="FF1631" s="1">
        <f t="shared" si="598"/>
        <v>8.5166054556063257E-5</v>
      </c>
      <c r="FG1631" s="1" t="str">
        <f t="shared" si="599"/>
        <v/>
      </c>
      <c r="FI1631" s="1">
        <f t="shared" si="600"/>
        <v>1.5222851715330838E-153</v>
      </c>
      <c r="FJ1631" s="1" t="str">
        <f t="shared" si="601"/>
        <v/>
      </c>
      <c r="FK1631" s="1" t="str">
        <f t="shared" si="602"/>
        <v/>
      </c>
      <c r="FP1631" s="1">
        <v>1044</v>
      </c>
      <c r="FQ1631" s="1">
        <f t="shared" si="603"/>
        <v>1.7169586099106056</v>
      </c>
      <c r="FR1631" s="1">
        <f t="shared" si="604"/>
        <v>4.0265820649814495E-2</v>
      </c>
      <c r="FS1631" s="1">
        <f t="shared" si="605"/>
        <v>0.56985302877665411</v>
      </c>
      <c r="FT1631" s="1" t="str">
        <f t="shared" si="606"/>
        <v/>
      </c>
      <c r="FU1631" s="1">
        <f t="shared" si="607"/>
        <v>4.0265820649814495E-2</v>
      </c>
      <c r="FV1631" s="1" t="str">
        <f t="shared" si="608"/>
        <v/>
      </c>
      <c r="FW1631" s="1">
        <f t="shared" si="609"/>
        <v>1.3327307870870228E-288</v>
      </c>
      <c r="FX1631" s="1" t="str">
        <f t="shared" si="610"/>
        <v/>
      </c>
      <c r="FY1631" s="1" t="str">
        <f t="shared" si="611"/>
        <v/>
      </c>
      <c r="GC1631" s="1">
        <v>1044</v>
      </c>
      <c r="GD1631" s="1">
        <f t="shared" si="620"/>
        <v>6.2379794723278224</v>
      </c>
      <c r="GE1631" s="1">
        <f t="shared" si="612"/>
        <v>1.108287511308792E-2</v>
      </c>
      <c r="GF1631" s="1">
        <f t="shared" si="613"/>
        <v>0.56985302877665411</v>
      </c>
      <c r="GG1631" s="1" t="str">
        <f t="shared" si="614"/>
        <v/>
      </c>
      <c r="GH1631" s="1">
        <f t="shared" si="615"/>
        <v>1.108287511308792E-2</v>
      </c>
      <c r="GI1631" s="1" t="str">
        <f t="shared" si="616"/>
        <v/>
      </c>
      <c r="GJ1631" s="1">
        <f t="shared" si="617"/>
        <v>0</v>
      </c>
      <c r="GK1631" s="1" t="str">
        <f t="shared" si="618"/>
        <v/>
      </c>
      <c r="GL1631" s="1" t="str">
        <f t="shared" si="619"/>
        <v/>
      </c>
      <c r="HA1631" s="2"/>
      <c r="HB1631" s="2">
        <f t="shared" si="591"/>
        <v>6.7136000000001266</v>
      </c>
      <c r="HC1631" s="145">
        <f t="shared" si="592"/>
        <v>0.45929631198316312</v>
      </c>
      <c r="HD1631" s="2">
        <f t="shared" si="593"/>
        <v>6.9242096040866841E-4</v>
      </c>
      <c r="HE1631" s="2" t="str">
        <f t="shared" si="589"/>
        <v/>
      </c>
      <c r="HF1631" s="24" t="str">
        <f t="shared" si="590"/>
        <v/>
      </c>
    </row>
    <row r="1632" spans="157:214" ht="20.100000000000001" customHeight="1" x14ac:dyDescent="0.25">
      <c r="FA1632" s="1">
        <v>1045</v>
      </c>
      <c r="FB1632" s="1">
        <f t="shared" si="594"/>
        <v>830.2133059773696</v>
      </c>
      <c r="FC1632" s="1">
        <f t="shared" si="595"/>
        <v>8.5105437907307074E-5</v>
      </c>
      <c r="FD1632" s="1">
        <f t="shared" si="596"/>
        <v>0.57142371590090069</v>
      </c>
      <c r="FE1632" s="1" t="str">
        <f t="shared" si="597"/>
        <v/>
      </c>
      <c r="FF1632" s="1">
        <f t="shared" si="598"/>
        <v>8.5105437907307074E-5</v>
      </c>
      <c r="FG1632" s="1" t="str">
        <f t="shared" si="599"/>
        <v/>
      </c>
      <c r="FI1632" s="1">
        <f t="shared" si="600"/>
        <v>1.6902858660835493E-153</v>
      </c>
      <c r="FJ1632" s="1" t="str">
        <f t="shared" si="601"/>
        <v/>
      </c>
      <c r="FK1632" s="1" t="str">
        <f t="shared" si="602"/>
        <v/>
      </c>
      <c r="FP1632" s="1">
        <v>1045</v>
      </c>
      <c r="FQ1632" s="1">
        <f t="shared" si="603"/>
        <v>1.7559803964994813</v>
      </c>
      <c r="FR1632" s="1">
        <f t="shared" si="604"/>
        <v>4.0237161589348071E-2</v>
      </c>
      <c r="FS1632" s="1">
        <f t="shared" si="605"/>
        <v>0.57142371590090069</v>
      </c>
      <c r="FT1632" s="1" t="str">
        <f t="shared" si="606"/>
        <v/>
      </c>
      <c r="FU1632" s="1">
        <f t="shared" si="607"/>
        <v>4.0237161589348071E-2</v>
      </c>
      <c r="FV1632" s="1" t="str">
        <f t="shared" si="608"/>
        <v/>
      </c>
      <c r="FW1632" s="1">
        <f t="shared" si="609"/>
        <v>1.5411238091057678E-288</v>
      </c>
      <c r="FX1632" s="1" t="str">
        <f t="shared" si="610"/>
        <v/>
      </c>
      <c r="FY1632" s="1" t="str">
        <f t="shared" si="611"/>
        <v/>
      </c>
      <c r="GC1632" s="1">
        <v>1045</v>
      </c>
      <c r="GD1632" s="1">
        <f t="shared" si="620"/>
        <v>6.3797517330625624</v>
      </c>
      <c r="GE1632" s="1">
        <f t="shared" si="612"/>
        <v>1.1074986914539323E-2</v>
      </c>
      <c r="GF1632" s="1">
        <f t="shared" si="613"/>
        <v>0.57142371590090102</v>
      </c>
      <c r="GG1632" s="1" t="str">
        <f t="shared" si="614"/>
        <v/>
      </c>
      <c r="GH1632" s="1">
        <f t="shared" si="615"/>
        <v>1.1074986914539323E-2</v>
      </c>
      <c r="GI1632" s="1" t="str">
        <f t="shared" si="616"/>
        <v/>
      </c>
      <c r="GJ1632" s="1">
        <f t="shared" si="617"/>
        <v>0</v>
      </c>
      <c r="GK1632" s="1" t="str">
        <f t="shared" si="618"/>
        <v/>
      </c>
      <c r="GL1632" s="1" t="str">
        <f t="shared" si="619"/>
        <v/>
      </c>
      <c r="HA1632" s="2"/>
      <c r="HB1632" s="2">
        <f t="shared" si="591"/>
        <v>6.7200000000001268</v>
      </c>
      <c r="HC1632" s="145">
        <f t="shared" si="592"/>
        <v>0.45860389102275445</v>
      </c>
      <c r="HD1632" s="2">
        <f t="shared" si="593"/>
        <v>6.9185406721361531E-4</v>
      </c>
      <c r="HE1632" s="2" t="str">
        <f t="shared" si="589"/>
        <v/>
      </c>
      <c r="HF1632" s="24" t="str">
        <f t="shared" si="590"/>
        <v/>
      </c>
    </row>
    <row r="1633" spans="157:214" ht="20.100000000000001" customHeight="1" x14ac:dyDescent="0.25">
      <c r="FA1633" s="1">
        <v>1046</v>
      </c>
      <c r="FB1633" s="1">
        <f t="shared" si="594"/>
        <v>848.66249055464505</v>
      </c>
      <c r="FC1633" s="1">
        <f t="shared" si="595"/>
        <v>8.5043503695299058E-5</v>
      </c>
      <c r="FD1633" s="1">
        <f t="shared" si="596"/>
        <v>0.57299327253894905</v>
      </c>
      <c r="FE1633" s="1" t="str">
        <f t="shared" si="597"/>
        <v/>
      </c>
      <c r="FF1633" s="1">
        <f t="shared" si="598"/>
        <v>8.5043503695299058E-5</v>
      </c>
      <c r="FG1633" s="1" t="str">
        <f t="shared" si="599"/>
        <v/>
      </c>
      <c r="FI1633" s="1">
        <f t="shared" si="600"/>
        <v>1.8767972320909326E-153</v>
      </c>
      <c r="FJ1633" s="1" t="str">
        <f t="shared" si="601"/>
        <v/>
      </c>
      <c r="FK1633" s="1" t="str">
        <f t="shared" si="602"/>
        <v/>
      </c>
      <c r="FP1633" s="1">
        <v>1046</v>
      </c>
      <c r="FQ1633" s="1">
        <f t="shared" si="603"/>
        <v>1.7950021830883571</v>
      </c>
      <c r="FR1633" s="1">
        <f t="shared" si="604"/>
        <v>4.0207879595649983E-2</v>
      </c>
      <c r="FS1633" s="1">
        <f t="shared" si="605"/>
        <v>0.57299327253894894</v>
      </c>
      <c r="FT1633" s="1" t="str">
        <f t="shared" si="606"/>
        <v/>
      </c>
      <c r="FU1633" s="1">
        <f t="shared" si="607"/>
        <v>4.0207879595649983E-2</v>
      </c>
      <c r="FV1633" s="1" t="str">
        <f t="shared" si="608"/>
        <v/>
      </c>
      <c r="FW1633" s="1">
        <f t="shared" si="609"/>
        <v>1.7820737821220853E-288</v>
      </c>
      <c r="FX1633" s="1" t="str">
        <f t="shared" si="610"/>
        <v/>
      </c>
      <c r="FY1633" s="1" t="str">
        <f t="shared" si="611"/>
        <v/>
      </c>
      <c r="GC1633" s="1">
        <v>1046</v>
      </c>
      <c r="GD1633" s="1">
        <f t="shared" si="620"/>
        <v>6.521523993797274</v>
      </c>
      <c r="GE1633" s="1">
        <f t="shared" si="612"/>
        <v>1.1066927258136426E-2</v>
      </c>
      <c r="GF1633" s="1">
        <f t="shared" si="613"/>
        <v>0.57299327253894927</v>
      </c>
      <c r="GG1633" s="1" t="str">
        <f t="shared" si="614"/>
        <v/>
      </c>
      <c r="GH1633" s="1">
        <f t="shared" si="615"/>
        <v>1.1066927258136426E-2</v>
      </c>
      <c r="GI1633" s="1" t="str">
        <f t="shared" si="616"/>
        <v/>
      </c>
      <c r="GJ1633" s="1">
        <f t="shared" si="617"/>
        <v>0</v>
      </c>
      <c r="GK1633" s="1" t="str">
        <f t="shared" si="618"/>
        <v/>
      </c>
      <c r="GL1633" s="1" t="str">
        <f t="shared" si="619"/>
        <v/>
      </c>
      <c r="HA1633" s="2"/>
      <c r="HB1633" s="2">
        <f t="shared" si="591"/>
        <v>6.7264000000001269</v>
      </c>
      <c r="HC1633" s="145">
        <f t="shared" si="592"/>
        <v>0.45791203695554084</v>
      </c>
      <c r="HD1633" s="2">
        <f t="shared" si="593"/>
        <v>6.9128607208834847E-4</v>
      </c>
      <c r="HE1633" s="2" t="str">
        <f t="shared" si="589"/>
        <v/>
      </c>
      <c r="HF1633" s="24" t="str">
        <f t="shared" si="590"/>
        <v/>
      </c>
    </row>
    <row r="1634" spans="157:214" ht="20.100000000000001" customHeight="1" x14ac:dyDescent="0.25">
      <c r="FA1634" s="1">
        <v>1047</v>
      </c>
      <c r="FB1634" s="1">
        <f t="shared" si="594"/>
        <v>867.11167513191685</v>
      </c>
      <c r="FC1634" s="1">
        <f t="shared" si="595"/>
        <v>8.498025486003404E-5</v>
      </c>
      <c r="FD1634" s="1">
        <f t="shared" si="596"/>
        <v>0.57456167440985773</v>
      </c>
      <c r="FE1634" s="1" t="str">
        <f t="shared" si="597"/>
        <v/>
      </c>
      <c r="FF1634" s="1">
        <f t="shared" si="598"/>
        <v>8.498025486003404E-5</v>
      </c>
      <c r="FG1634" s="1" t="str">
        <f t="shared" si="599"/>
        <v/>
      </c>
      <c r="FI1634" s="1">
        <f t="shared" si="600"/>
        <v>2.0838554966510487E-153</v>
      </c>
      <c r="FJ1634" s="1" t="str">
        <f t="shared" si="601"/>
        <v/>
      </c>
      <c r="FK1634" s="1" t="str">
        <f t="shared" si="602"/>
        <v/>
      </c>
      <c r="FP1634" s="1">
        <v>1047</v>
      </c>
      <c r="FQ1634" s="1">
        <f t="shared" si="603"/>
        <v>1.8340239696772329</v>
      </c>
      <c r="FR1634" s="1">
        <f t="shared" si="604"/>
        <v>4.0177976058725945E-2</v>
      </c>
      <c r="FS1634" s="1">
        <f t="shared" si="605"/>
        <v>0.57456167440985784</v>
      </c>
      <c r="FT1634" s="1" t="str">
        <f t="shared" si="606"/>
        <v/>
      </c>
      <c r="FU1634" s="1">
        <f t="shared" si="607"/>
        <v>4.0177976058725945E-2</v>
      </c>
      <c r="FV1634" s="1" t="str">
        <f t="shared" si="608"/>
        <v/>
      </c>
      <c r="FW1634" s="1">
        <f t="shared" si="609"/>
        <v>2.060662572324291E-288</v>
      </c>
      <c r="FX1634" s="1" t="str">
        <f t="shared" si="610"/>
        <v/>
      </c>
      <c r="FY1634" s="1" t="str">
        <f t="shared" si="611"/>
        <v/>
      </c>
      <c r="GC1634" s="1">
        <v>1047</v>
      </c>
      <c r="GD1634" s="1">
        <f t="shared" si="620"/>
        <v>6.6632962545319856</v>
      </c>
      <c r="GE1634" s="1">
        <f t="shared" si="612"/>
        <v>1.105869652646822E-2</v>
      </c>
      <c r="GF1634" s="1">
        <f t="shared" si="613"/>
        <v>0.57456167440985806</v>
      </c>
      <c r="GG1634" s="1" t="str">
        <f t="shared" si="614"/>
        <v/>
      </c>
      <c r="GH1634" s="1">
        <f t="shared" si="615"/>
        <v>1.105869652646822E-2</v>
      </c>
      <c r="GI1634" s="1" t="str">
        <f t="shared" si="616"/>
        <v/>
      </c>
      <c r="GJ1634" s="1">
        <f t="shared" si="617"/>
        <v>0</v>
      </c>
      <c r="GK1634" s="1" t="str">
        <f t="shared" si="618"/>
        <v/>
      </c>
      <c r="GL1634" s="1" t="str">
        <f t="shared" si="619"/>
        <v/>
      </c>
      <c r="HA1634" s="2"/>
      <c r="HB1634" s="2">
        <f t="shared" si="591"/>
        <v>6.7328000000001271</v>
      </c>
      <c r="HC1634" s="145">
        <f t="shared" si="592"/>
        <v>0.45722075088345249</v>
      </c>
      <c r="HD1634" s="2">
        <f t="shared" si="593"/>
        <v>6.9071698148315264E-4</v>
      </c>
      <c r="HE1634" s="2" t="str">
        <f t="shared" si="589"/>
        <v/>
      </c>
      <c r="HF1634" s="24" t="str">
        <f t="shared" si="590"/>
        <v/>
      </c>
    </row>
    <row r="1635" spans="157:214" ht="20.100000000000001" customHeight="1" x14ac:dyDescent="0.25">
      <c r="FA1635" s="2">
        <v>1048</v>
      </c>
      <c r="FB1635" s="1">
        <f t="shared" si="594"/>
        <v>885.5608597091923</v>
      </c>
      <c r="FC1635" s="1">
        <f t="shared" si="595"/>
        <v>8.4915694402421804E-5</v>
      </c>
      <c r="FD1635" s="1">
        <f t="shared" si="596"/>
        <v>0.57612889728748873</v>
      </c>
      <c r="FE1635" s="1" t="str">
        <f t="shared" si="597"/>
        <v/>
      </c>
      <c r="FF1635" s="1">
        <f t="shared" si="598"/>
        <v>8.4915694402421804E-5</v>
      </c>
      <c r="FG1635" s="1" t="str">
        <f t="shared" si="599"/>
        <v/>
      </c>
      <c r="FI1635" s="1">
        <f t="shared" si="600"/>
        <v>2.3137205117149362E-153</v>
      </c>
      <c r="FJ1635" s="1" t="str">
        <f t="shared" si="601"/>
        <v/>
      </c>
      <c r="FK1635" s="1" t="str">
        <f t="shared" si="602"/>
        <v/>
      </c>
      <c r="FP1635" s="2">
        <v>1048</v>
      </c>
      <c r="FQ1635" s="1">
        <f t="shared" si="603"/>
        <v>1.8730457562661087</v>
      </c>
      <c r="FR1635" s="1">
        <f t="shared" si="604"/>
        <v>4.0147452397381822E-2</v>
      </c>
      <c r="FS1635" s="1">
        <f t="shared" si="605"/>
        <v>0.57612889728748873</v>
      </c>
      <c r="FT1635" s="1" t="str">
        <f t="shared" si="606"/>
        <v/>
      </c>
      <c r="FU1635" s="1">
        <f t="shared" si="607"/>
        <v>4.0147452397381822E-2</v>
      </c>
      <c r="FV1635" s="1" t="str">
        <f t="shared" si="608"/>
        <v/>
      </c>
      <c r="FW1635" s="1">
        <f t="shared" si="609"/>
        <v>2.3827645851913743E-288</v>
      </c>
      <c r="FX1635" s="1" t="str">
        <f t="shared" si="610"/>
        <v/>
      </c>
      <c r="FY1635" s="1" t="str">
        <f t="shared" si="611"/>
        <v/>
      </c>
      <c r="GC1635" s="2">
        <v>1048</v>
      </c>
      <c r="GD1635" s="1">
        <f t="shared" si="620"/>
        <v>6.8050685152667256</v>
      </c>
      <c r="GE1635" s="1">
        <f t="shared" si="612"/>
        <v>1.1050295110050731E-2</v>
      </c>
      <c r="GF1635" s="1">
        <f t="shared" si="613"/>
        <v>0.57612889728748917</v>
      </c>
      <c r="GG1635" s="1" t="str">
        <f t="shared" si="614"/>
        <v/>
      </c>
      <c r="GH1635" s="1">
        <f t="shared" si="615"/>
        <v>1.1050295110050731E-2</v>
      </c>
      <c r="GI1635" s="1" t="str">
        <f t="shared" si="616"/>
        <v/>
      </c>
      <c r="GJ1635" s="1">
        <f t="shared" si="617"/>
        <v>0</v>
      </c>
      <c r="GK1635" s="1" t="str">
        <f t="shared" si="618"/>
        <v/>
      </c>
      <c r="GL1635" s="1" t="str">
        <f t="shared" si="619"/>
        <v/>
      </c>
      <c r="HA1635" s="2"/>
      <c r="HB1635" s="2">
        <f t="shared" si="591"/>
        <v>6.7392000000001273</v>
      </c>
      <c r="HC1635" s="145">
        <f t="shared" si="592"/>
        <v>0.45653003390196933</v>
      </c>
      <c r="HD1635" s="2">
        <f t="shared" si="593"/>
        <v>6.9014680183787647E-4</v>
      </c>
      <c r="HE1635" s="2" t="str">
        <f t="shared" si="589"/>
        <v/>
      </c>
      <c r="HF1635" s="24" t="str">
        <f t="shared" si="590"/>
        <v/>
      </c>
    </row>
    <row r="1636" spans="157:214" ht="20.100000000000001" customHeight="1" x14ac:dyDescent="0.25">
      <c r="FA1636" s="1">
        <v>1049</v>
      </c>
      <c r="FB1636" s="1">
        <f t="shared" si="594"/>
        <v>904.01004428646775</v>
      </c>
      <c r="FC1636" s="1">
        <f t="shared" si="595"/>
        <v>8.4849825384050061E-5</v>
      </c>
      <c r="FD1636" s="1">
        <f t="shared" si="596"/>
        <v>0.57769491700162789</v>
      </c>
      <c r="FE1636" s="1" t="str">
        <f t="shared" si="597"/>
        <v/>
      </c>
      <c r="FF1636" s="1">
        <f t="shared" si="598"/>
        <v>8.4849825384050061E-5</v>
      </c>
      <c r="FG1636" s="1" t="str">
        <f t="shared" si="599"/>
        <v/>
      </c>
      <c r="FI1636" s="1">
        <f t="shared" si="600"/>
        <v>2.5689002729688233E-153</v>
      </c>
      <c r="FJ1636" s="1" t="str">
        <f t="shared" si="601"/>
        <v/>
      </c>
      <c r="FK1636" s="1" t="str">
        <f t="shared" si="602"/>
        <v/>
      </c>
      <c r="FP1636" s="1">
        <v>1049</v>
      </c>
      <c r="FQ1636" s="1">
        <f t="shared" si="603"/>
        <v>1.9120675428549916</v>
      </c>
      <c r="FR1636" s="1">
        <f t="shared" si="604"/>
        <v>4.0116310059111468E-2</v>
      </c>
      <c r="FS1636" s="1">
        <f t="shared" si="605"/>
        <v>0.57769491700162812</v>
      </c>
      <c r="FT1636" s="1" t="str">
        <f t="shared" si="606"/>
        <v/>
      </c>
      <c r="FU1636" s="1">
        <f t="shared" si="607"/>
        <v>4.0116310059111468E-2</v>
      </c>
      <c r="FV1636" s="1" t="str">
        <f t="shared" si="608"/>
        <v/>
      </c>
      <c r="FW1636" s="1">
        <f t="shared" si="609"/>
        <v>2.7551702565699403E-288</v>
      </c>
      <c r="FX1636" s="1" t="str">
        <f t="shared" si="610"/>
        <v/>
      </c>
      <c r="FY1636" s="1" t="str">
        <f t="shared" si="611"/>
        <v/>
      </c>
      <c r="GC1636" s="1">
        <v>1049</v>
      </c>
      <c r="GD1636" s="1">
        <f t="shared" si="620"/>
        <v>6.9468407760014372</v>
      </c>
      <c r="GE1636" s="1">
        <f t="shared" si="612"/>
        <v>1.1041723407296141E-2</v>
      </c>
      <c r="GF1636" s="1">
        <f t="shared" si="613"/>
        <v>0.57769491700162812</v>
      </c>
      <c r="GG1636" s="1" t="str">
        <f t="shared" si="614"/>
        <v/>
      </c>
      <c r="GH1636" s="1">
        <f t="shared" si="615"/>
        <v>1.1041723407296141E-2</v>
      </c>
      <c r="GI1636" s="1" t="str">
        <f t="shared" si="616"/>
        <v/>
      </c>
      <c r="GJ1636" s="1">
        <f t="shared" si="617"/>
        <v>0</v>
      </c>
      <c r="GK1636" s="1" t="str">
        <f t="shared" si="618"/>
        <v/>
      </c>
      <c r="GL1636" s="1" t="str">
        <f t="shared" si="619"/>
        <v/>
      </c>
      <c r="HA1636" s="2"/>
      <c r="HB1636" s="2">
        <f t="shared" si="591"/>
        <v>6.7456000000001275</v>
      </c>
      <c r="HC1636" s="145">
        <f t="shared" si="592"/>
        <v>0.45583988710013146</v>
      </c>
      <c r="HD1636" s="2">
        <f t="shared" si="593"/>
        <v>6.8957553957682549E-4</v>
      </c>
      <c r="HE1636" s="2" t="str">
        <f t="shared" si="589"/>
        <v/>
      </c>
      <c r="HF1636" s="24" t="str">
        <f t="shared" si="590"/>
        <v/>
      </c>
    </row>
    <row r="1637" spans="157:214" ht="20.100000000000001" customHeight="1" x14ac:dyDescent="0.25">
      <c r="FA1637" s="1">
        <v>1050</v>
      </c>
      <c r="FB1637" s="1">
        <f t="shared" si="594"/>
        <v>922.45922886374319</v>
      </c>
      <c r="FC1637" s="1">
        <f t="shared" si="595"/>
        <v>8.4782650926942232E-5</v>
      </c>
      <c r="FD1637" s="1">
        <f t="shared" si="596"/>
        <v>0.57925970943910299</v>
      </c>
      <c r="FE1637" s="1" t="str">
        <f t="shared" si="597"/>
        <v/>
      </c>
      <c r="FF1637" s="1">
        <f t="shared" si="598"/>
        <v>8.4782650926942232E-5</v>
      </c>
      <c r="FG1637" s="1" t="str">
        <f t="shared" si="599"/>
        <v/>
      </c>
      <c r="FI1637" s="1">
        <f t="shared" si="600"/>
        <v>2.8521781226004845E-153</v>
      </c>
      <c r="FJ1637" s="1" t="str">
        <f t="shared" si="601"/>
        <v/>
      </c>
      <c r="FK1637" s="1" t="str">
        <f t="shared" si="602"/>
        <v/>
      </c>
      <c r="FP1637" s="1">
        <v>1050</v>
      </c>
      <c r="FQ1637" s="1">
        <f t="shared" si="603"/>
        <v>1.9510893294438674</v>
      </c>
      <c r="FR1637" s="1">
        <f t="shared" si="604"/>
        <v>4.0084550519982283E-2</v>
      </c>
      <c r="FS1637" s="1">
        <f t="shared" si="605"/>
        <v>0.57925970943910299</v>
      </c>
      <c r="FT1637" s="1" t="str">
        <f t="shared" si="606"/>
        <v/>
      </c>
      <c r="FU1637" s="1">
        <f t="shared" si="607"/>
        <v>4.0084550519982283E-2</v>
      </c>
      <c r="FV1637" s="1" t="str">
        <f t="shared" si="608"/>
        <v/>
      </c>
      <c r="FW1637" s="1">
        <f t="shared" si="609"/>
        <v>3.1857287687695198E-288</v>
      </c>
      <c r="FX1637" s="1" t="str">
        <f t="shared" si="610"/>
        <v/>
      </c>
      <c r="FY1637" s="1" t="str">
        <f t="shared" si="611"/>
        <v/>
      </c>
      <c r="GC1637" s="1">
        <v>1050</v>
      </c>
      <c r="GD1637" s="1">
        <f t="shared" si="620"/>
        <v>7.0886130367361773</v>
      </c>
      <c r="GE1637" s="1">
        <f t="shared" si="612"/>
        <v>1.1032981824481295E-2</v>
      </c>
      <c r="GF1637" s="1">
        <f t="shared" si="613"/>
        <v>0.57925970943910321</v>
      </c>
      <c r="GG1637" s="1" t="str">
        <f t="shared" si="614"/>
        <v/>
      </c>
      <c r="GH1637" s="1">
        <f t="shared" si="615"/>
        <v>1.1032981824481295E-2</v>
      </c>
      <c r="GI1637" s="1" t="str">
        <f t="shared" si="616"/>
        <v/>
      </c>
      <c r="GJ1637" s="1">
        <f t="shared" si="617"/>
        <v>0</v>
      </c>
      <c r="GK1637" s="1" t="str">
        <f t="shared" si="618"/>
        <v/>
      </c>
      <c r="GL1637" s="1" t="str">
        <f t="shared" si="619"/>
        <v/>
      </c>
      <c r="HA1637" s="2"/>
      <c r="HB1637" s="2">
        <f t="shared" si="591"/>
        <v>6.7520000000001277</v>
      </c>
      <c r="HC1637" s="145">
        <f t="shared" si="592"/>
        <v>0.45515031156055463</v>
      </c>
      <c r="HD1637" s="2">
        <f t="shared" si="593"/>
        <v>6.8900320110876212E-4</v>
      </c>
      <c r="HE1637" s="2" t="str">
        <f t="shared" si="589"/>
        <v/>
      </c>
      <c r="HF1637" s="24" t="str">
        <f t="shared" si="590"/>
        <v/>
      </c>
    </row>
    <row r="1638" spans="157:214" ht="20.100000000000001" customHeight="1" x14ac:dyDescent="0.25">
      <c r="FA1638" s="1">
        <v>1051</v>
      </c>
      <c r="FB1638" s="1">
        <f t="shared" si="594"/>
        <v>940.90841344101864</v>
      </c>
      <c r="FC1638" s="1">
        <f t="shared" si="595"/>
        <v>8.4714174213311084E-5</v>
      </c>
      <c r="FD1638" s="1">
        <f t="shared" si="596"/>
        <v>0.58082325054489581</v>
      </c>
      <c r="FE1638" s="1" t="str">
        <f t="shared" si="597"/>
        <v/>
      </c>
      <c r="FF1638" s="1">
        <f t="shared" si="598"/>
        <v>8.4714174213311084E-5</v>
      </c>
      <c r="FG1638" s="1" t="str">
        <f t="shared" si="599"/>
        <v/>
      </c>
      <c r="FI1638" s="1">
        <f t="shared" si="600"/>
        <v>3.1666429292566448E-153</v>
      </c>
      <c r="FJ1638" s="1" t="str">
        <f t="shared" si="601"/>
        <v/>
      </c>
      <c r="FK1638" s="1" t="str">
        <f t="shared" si="602"/>
        <v/>
      </c>
      <c r="FP1638" s="1">
        <v>1051</v>
      </c>
      <c r="FQ1638" s="1">
        <f t="shared" si="603"/>
        <v>1.9901111160327432</v>
      </c>
      <c r="FR1638" s="1">
        <f t="shared" si="604"/>
        <v>4.0052175284518647E-2</v>
      </c>
      <c r="FS1638" s="1">
        <f t="shared" si="605"/>
        <v>0.58082325054489559</v>
      </c>
      <c r="FT1638" s="1" t="str">
        <f t="shared" si="606"/>
        <v/>
      </c>
      <c r="FU1638" s="1">
        <f t="shared" si="607"/>
        <v>4.0052175284518647E-2</v>
      </c>
      <c r="FV1638" s="1" t="str">
        <f t="shared" si="608"/>
        <v/>
      </c>
      <c r="FW1638" s="1">
        <f t="shared" si="609"/>
        <v>3.6835129819578272E-288</v>
      </c>
      <c r="FX1638" s="1" t="str">
        <f t="shared" si="610"/>
        <v/>
      </c>
      <c r="FY1638" s="1" t="str">
        <f t="shared" si="611"/>
        <v/>
      </c>
      <c r="GC1638" s="1">
        <v>1051</v>
      </c>
      <c r="GD1638" s="1">
        <f t="shared" si="620"/>
        <v>7.2303852974708889</v>
      </c>
      <c r="GE1638" s="1">
        <f t="shared" si="612"/>
        <v>1.1024070775715626E-2</v>
      </c>
      <c r="GF1638" s="1">
        <f t="shared" si="613"/>
        <v>0.58082325054489592</v>
      </c>
      <c r="GG1638" s="1" t="str">
        <f t="shared" si="614"/>
        <v/>
      </c>
      <c r="GH1638" s="1">
        <f t="shared" si="615"/>
        <v>1.1024070775715626E-2</v>
      </c>
      <c r="GI1638" s="1" t="str">
        <f t="shared" si="616"/>
        <v/>
      </c>
      <c r="GJ1638" s="1">
        <f t="shared" si="617"/>
        <v>0</v>
      </c>
      <c r="GK1638" s="1" t="str">
        <f t="shared" si="618"/>
        <v/>
      </c>
      <c r="GL1638" s="1" t="str">
        <f t="shared" si="619"/>
        <v/>
      </c>
      <c r="HA1638" s="2"/>
      <c r="HB1638" s="2">
        <f t="shared" si="591"/>
        <v>6.7584000000001279</v>
      </c>
      <c r="HC1638" s="145">
        <f t="shared" si="592"/>
        <v>0.45446130835944587</v>
      </c>
      <c r="HD1638" s="2">
        <f t="shared" si="593"/>
        <v>6.8842979283478822E-4</v>
      </c>
      <c r="HE1638" s="2" t="str">
        <f t="shared" si="589"/>
        <v/>
      </c>
      <c r="HF1638" s="24" t="str">
        <f t="shared" si="590"/>
        <v/>
      </c>
    </row>
    <row r="1639" spans="157:214" ht="20.100000000000001" customHeight="1" x14ac:dyDescent="0.25">
      <c r="FA1639" s="1">
        <v>1052</v>
      </c>
      <c r="FB1639" s="1">
        <f t="shared" si="594"/>
        <v>959.35759801829408</v>
      </c>
      <c r="FC1639" s="1">
        <f t="shared" si="595"/>
        <v>8.4644398485307236E-5</v>
      </c>
      <c r="FD1639" s="1">
        <f t="shared" si="596"/>
        <v>0.58238551632325097</v>
      </c>
      <c r="FE1639" s="1" t="str">
        <f t="shared" si="597"/>
        <v/>
      </c>
      <c r="FF1639" s="1">
        <f t="shared" si="598"/>
        <v>8.4644398485307236E-5</v>
      </c>
      <c r="FG1639" s="1" t="str">
        <f t="shared" si="599"/>
        <v/>
      </c>
      <c r="FI1639" s="1">
        <f t="shared" si="600"/>
        <v>3.5157225704798635E-153</v>
      </c>
      <c r="FJ1639" s="1" t="str">
        <f t="shared" si="601"/>
        <v/>
      </c>
      <c r="FK1639" s="1" t="str">
        <f t="shared" si="602"/>
        <v/>
      </c>
      <c r="FP1639" s="1">
        <v>1052</v>
      </c>
      <c r="FQ1639" s="1">
        <f t="shared" si="603"/>
        <v>2.0291329026216189</v>
      </c>
      <c r="FR1639" s="1">
        <f t="shared" si="604"/>
        <v>4.0019185885583154E-2</v>
      </c>
      <c r="FS1639" s="1">
        <f t="shared" si="605"/>
        <v>0.58238551632325086</v>
      </c>
      <c r="FT1639" s="1" t="str">
        <f t="shared" si="606"/>
        <v/>
      </c>
      <c r="FU1639" s="1">
        <f t="shared" si="607"/>
        <v>4.0019185885583154E-2</v>
      </c>
      <c r="FV1639" s="1" t="str">
        <f t="shared" si="608"/>
        <v/>
      </c>
      <c r="FW1639" s="1">
        <f t="shared" si="609"/>
        <v>4.2590100358564497E-288</v>
      </c>
      <c r="FX1639" s="1" t="str">
        <f t="shared" si="610"/>
        <v/>
      </c>
      <c r="FY1639" s="1" t="str">
        <f t="shared" si="611"/>
        <v/>
      </c>
      <c r="GC1639" s="1">
        <v>1052</v>
      </c>
      <c r="GD1639" s="1">
        <f t="shared" si="620"/>
        <v>7.3721575582056005</v>
      </c>
      <c r="GE1639" s="1">
        <f t="shared" si="612"/>
        <v>1.1014990682908437E-2</v>
      </c>
      <c r="GF1639" s="1">
        <f t="shared" si="613"/>
        <v>0.58238551632325108</v>
      </c>
      <c r="GG1639" s="1" t="str">
        <f t="shared" si="614"/>
        <v/>
      </c>
      <c r="GH1639" s="1">
        <f t="shared" si="615"/>
        <v>1.1014990682908437E-2</v>
      </c>
      <c r="GI1639" s="1" t="str">
        <f t="shared" si="616"/>
        <v/>
      </c>
      <c r="GJ1639" s="1">
        <f t="shared" si="617"/>
        <v>0</v>
      </c>
      <c r="GK1639" s="1" t="str">
        <f t="shared" si="618"/>
        <v/>
      </c>
      <c r="GL1639" s="1" t="str">
        <f t="shared" si="619"/>
        <v/>
      </c>
      <c r="HA1639" s="2"/>
      <c r="HB1639" s="2">
        <f t="shared" si="591"/>
        <v>6.764800000000128</v>
      </c>
      <c r="HC1639" s="145">
        <f t="shared" si="592"/>
        <v>0.45377287856661108</v>
      </c>
      <c r="HD1639" s="2">
        <f t="shared" si="593"/>
        <v>6.8785532113346814E-4</v>
      </c>
      <c r="HE1639" s="2" t="str">
        <f t="shared" si="589"/>
        <v/>
      </c>
      <c r="HF1639" s="24" t="str">
        <f t="shared" si="590"/>
        <v/>
      </c>
    </row>
    <row r="1640" spans="157:214" ht="20.100000000000001" customHeight="1" x14ac:dyDescent="0.25">
      <c r="FA1640" s="1">
        <v>1053</v>
      </c>
      <c r="FB1640" s="1">
        <f t="shared" si="594"/>
        <v>977.80678259556953</v>
      </c>
      <c r="FC1640" s="1">
        <f t="shared" si="595"/>
        <v>8.4573327044763604E-5</v>
      </c>
      <c r="FD1640" s="1">
        <f t="shared" si="596"/>
        <v>0.58394648283877948</v>
      </c>
      <c r="FE1640" s="1" t="str">
        <f t="shared" si="597"/>
        <v/>
      </c>
      <c r="FF1640" s="1">
        <f t="shared" si="598"/>
        <v>8.4573327044763604E-5</v>
      </c>
      <c r="FG1640" s="1" t="str">
        <f t="shared" si="599"/>
        <v/>
      </c>
      <c r="FI1640" s="1">
        <f t="shared" si="600"/>
        <v>3.9032210784122546E-153</v>
      </c>
      <c r="FJ1640" s="1" t="str">
        <f t="shared" si="601"/>
        <v/>
      </c>
      <c r="FK1640" s="1" t="str">
        <f t="shared" si="602"/>
        <v/>
      </c>
      <c r="FP1640" s="1">
        <v>1053</v>
      </c>
      <c r="FQ1640" s="1">
        <f t="shared" si="603"/>
        <v>2.0681546892105018</v>
      </c>
      <c r="FR1640" s="1">
        <f t="shared" si="604"/>
        <v>3.9985583884255611E-2</v>
      </c>
      <c r="FS1640" s="1">
        <f t="shared" si="605"/>
        <v>0.58394648283877937</v>
      </c>
      <c r="FT1640" s="1" t="str">
        <f t="shared" si="606"/>
        <v/>
      </c>
      <c r="FU1640" s="1">
        <f t="shared" si="607"/>
        <v>3.9985583884255611E-2</v>
      </c>
      <c r="FV1640" s="1" t="str">
        <f t="shared" si="608"/>
        <v/>
      </c>
      <c r="FW1640" s="1">
        <f t="shared" si="609"/>
        <v>4.9243416135695351E-288</v>
      </c>
      <c r="FX1640" s="1" t="str">
        <f t="shared" si="610"/>
        <v/>
      </c>
      <c r="FY1640" s="1" t="str">
        <f t="shared" si="611"/>
        <v/>
      </c>
      <c r="GC1640" s="1">
        <v>1053</v>
      </c>
      <c r="GD1640" s="1">
        <f t="shared" si="620"/>
        <v>7.5139298189403405</v>
      </c>
      <c r="GE1640" s="1">
        <f t="shared" si="612"/>
        <v>1.1005741975735627E-2</v>
      </c>
      <c r="GF1640" s="1">
        <f t="shared" si="613"/>
        <v>0.58394648283877959</v>
      </c>
      <c r="GG1640" s="1" t="str">
        <f t="shared" si="614"/>
        <v/>
      </c>
      <c r="GH1640" s="1">
        <f t="shared" si="615"/>
        <v>1.1005741975735627E-2</v>
      </c>
      <c r="GI1640" s="1" t="str">
        <f t="shared" si="616"/>
        <v/>
      </c>
      <c r="GJ1640" s="1">
        <f t="shared" si="617"/>
        <v>0</v>
      </c>
      <c r="GK1640" s="1" t="str">
        <f t="shared" si="618"/>
        <v/>
      </c>
      <c r="GL1640" s="1" t="str">
        <f t="shared" si="619"/>
        <v/>
      </c>
      <c r="HA1640" s="2"/>
      <c r="HB1640" s="2">
        <f t="shared" si="591"/>
        <v>6.7712000000001282</v>
      </c>
      <c r="HC1640" s="145">
        <f t="shared" si="592"/>
        <v>0.45308502324547761</v>
      </c>
      <c r="HD1640" s="2">
        <f t="shared" si="593"/>
        <v>6.872797923782592E-4</v>
      </c>
      <c r="HE1640" s="2" t="str">
        <f t="shared" si="589"/>
        <v/>
      </c>
      <c r="HF1640" s="24" t="str">
        <f t="shared" si="590"/>
        <v/>
      </c>
    </row>
    <row r="1641" spans="157:214" ht="20.100000000000001" customHeight="1" x14ac:dyDescent="0.25">
      <c r="FA1641" s="2">
        <v>1054</v>
      </c>
      <c r="FB1641" s="1">
        <f t="shared" si="594"/>
        <v>996.25596717284134</v>
      </c>
      <c r="FC1641" s="1">
        <f t="shared" si="595"/>
        <v>8.4500963252934834E-5</v>
      </c>
      <c r="FD1641" s="1">
        <f t="shared" si="596"/>
        <v>0.58550612621755582</v>
      </c>
      <c r="FE1641" s="1" t="str">
        <f t="shared" si="597"/>
        <v/>
      </c>
      <c r="FF1641" s="1">
        <f t="shared" si="598"/>
        <v>8.4500963252934834E-5</v>
      </c>
      <c r="FG1641" s="1" t="str">
        <f t="shared" si="599"/>
        <v/>
      </c>
      <c r="FI1641" s="1">
        <f t="shared" si="600"/>
        <v>4.3333598488908298E-153</v>
      </c>
      <c r="FJ1641" s="1" t="str">
        <f t="shared" si="601"/>
        <v/>
      </c>
      <c r="FK1641" s="1" t="str">
        <f t="shared" si="602"/>
        <v/>
      </c>
      <c r="FP1641" s="2">
        <v>1054</v>
      </c>
      <c r="FQ1641" s="1">
        <f t="shared" si="603"/>
        <v>2.1071764757993776</v>
      </c>
      <c r="FR1641" s="1">
        <f t="shared" si="604"/>
        <v>3.9951370869710012E-2</v>
      </c>
      <c r="FS1641" s="1">
        <f t="shared" si="605"/>
        <v>0.58550612621755582</v>
      </c>
      <c r="FT1641" s="1" t="str">
        <f t="shared" si="606"/>
        <v/>
      </c>
      <c r="FU1641" s="1">
        <f t="shared" si="607"/>
        <v>3.9951370869710012E-2</v>
      </c>
      <c r="FV1641" s="1" t="str">
        <f t="shared" si="608"/>
        <v/>
      </c>
      <c r="FW1641" s="1">
        <f t="shared" si="609"/>
        <v>5.6935184796110796E-288</v>
      </c>
      <c r="FX1641" s="1" t="str">
        <f t="shared" si="610"/>
        <v/>
      </c>
      <c r="FY1641" s="1" t="str">
        <f t="shared" si="611"/>
        <v/>
      </c>
      <c r="GC1641" s="2">
        <v>1054</v>
      </c>
      <c r="GD1641" s="1">
        <f t="shared" si="620"/>
        <v>7.6557020796750521</v>
      </c>
      <c r="GE1641" s="1">
        <f t="shared" si="612"/>
        <v>1.0996325091605814E-2</v>
      </c>
      <c r="GF1641" s="1">
        <f t="shared" si="613"/>
        <v>0.58550612621755604</v>
      </c>
      <c r="GG1641" s="1" t="str">
        <f t="shared" si="614"/>
        <v/>
      </c>
      <c r="GH1641" s="1">
        <f t="shared" si="615"/>
        <v>1.0996325091605814E-2</v>
      </c>
      <c r="GI1641" s="1" t="str">
        <f t="shared" si="616"/>
        <v/>
      </c>
      <c r="GJ1641" s="1">
        <f t="shared" si="617"/>
        <v>0</v>
      </c>
      <c r="GK1641" s="1" t="str">
        <f t="shared" si="618"/>
        <v/>
      </c>
      <c r="GL1641" s="1" t="str">
        <f t="shared" si="619"/>
        <v/>
      </c>
      <c r="HA1641" s="2"/>
      <c r="HB1641" s="2">
        <f t="shared" si="591"/>
        <v>6.7776000000001284</v>
      </c>
      <c r="HC1641" s="145">
        <f t="shared" si="592"/>
        <v>0.45239774345309935</v>
      </c>
      <c r="HD1641" s="2">
        <f t="shared" si="593"/>
        <v>6.8670321292318981E-4</v>
      </c>
      <c r="HE1641" s="2" t="str">
        <f t="shared" si="589"/>
        <v/>
      </c>
      <c r="HF1641" s="24" t="str">
        <f t="shared" si="590"/>
        <v/>
      </c>
    </row>
    <row r="1642" spans="157:214" ht="20.100000000000001" customHeight="1" x14ac:dyDescent="0.25">
      <c r="FA1642" s="1">
        <v>1055</v>
      </c>
      <c r="FB1642" s="1">
        <f t="shared" si="594"/>
        <v>1014.7051517501168</v>
      </c>
      <c r="FC1642" s="1">
        <f t="shared" si="595"/>
        <v>8.4427310530232397E-5</v>
      </c>
      <c r="FD1642" s="1">
        <f t="shared" si="596"/>
        <v>0.58706442264821446</v>
      </c>
      <c r="FE1642" s="1" t="str">
        <f t="shared" si="597"/>
        <v/>
      </c>
      <c r="FF1642" s="1">
        <f t="shared" si="598"/>
        <v>8.4427310530232397E-5</v>
      </c>
      <c r="FG1642" s="1" t="str">
        <f t="shared" si="599"/>
        <v/>
      </c>
      <c r="FI1642" s="1">
        <f t="shared" si="600"/>
        <v>4.8108233576921988E-153</v>
      </c>
      <c r="FJ1642" s="1" t="str">
        <f t="shared" si="601"/>
        <v/>
      </c>
      <c r="FK1642" s="1" t="str">
        <f t="shared" si="602"/>
        <v/>
      </c>
      <c r="FP1642" s="1">
        <v>1055</v>
      </c>
      <c r="FQ1642" s="1">
        <f t="shared" si="603"/>
        <v>2.1461982623882534</v>
      </c>
      <c r="FR1642" s="1">
        <f t="shared" si="604"/>
        <v>3.9916548459089186E-2</v>
      </c>
      <c r="FS1642" s="1">
        <f t="shared" si="605"/>
        <v>0.58706442264821446</v>
      </c>
      <c r="FT1642" s="1" t="str">
        <f t="shared" si="606"/>
        <v/>
      </c>
      <c r="FU1642" s="1">
        <f t="shared" si="607"/>
        <v>3.9916548459089186E-2</v>
      </c>
      <c r="FV1642" s="1" t="str">
        <f t="shared" si="608"/>
        <v/>
      </c>
      <c r="FW1642" s="1">
        <f t="shared" si="609"/>
        <v>6.5827346206137601E-288</v>
      </c>
      <c r="FX1642" s="1" t="str">
        <f t="shared" si="610"/>
        <v/>
      </c>
      <c r="FY1642" s="1" t="str">
        <f t="shared" si="611"/>
        <v/>
      </c>
      <c r="GC1642" s="1">
        <v>1055</v>
      </c>
      <c r="GD1642" s="1">
        <f t="shared" si="620"/>
        <v>7.7974743404097921</v>
      </c>
      <c r="GE1642" s="1">
        <f t="shared" si="612"/>
        <v>1.0986740475625832E-2</v>
      </c>
      <c r="GF1642" s="1">
        <f t="shared" si="613"/>
        <v>0.5870644226482149</v>
      </c>
      <c r="GG1642" s="1" t="str">
        <f t="shared" si="614"/>
        <v/>
      </c>
      <c r="GH1642" s="1">
        <f t="shared" si="615"/>
        <v>1.0986740475625832E-2</v>
      </c>
      <c r="GI1642" s="1" t="str">
        <f t="shared" si="616"/>
        <v/>
      </c>
      <c r="GJ1642" s="1">
        <f t="shared" si="617"/>
        <v>0</v>
      </c>
      <c r="GK1642" s="1" t="str">
        <f t="shared" si="618"/>
        <v/>
      </c>
      <c r="GL1642" s="1" t="str">
        <f t="shared" si="619"/>
        <v/>
      </c>
      <c r="HA1642" s="2"/>
      <c r="HB1642" s="2">
        <f t="shared" si="591"/>
        <v>6.7840000000001286</v>
      </c>
      <c r="HC1642" s="145">
        <f t="shared" si="592"/>
        <v>0.45171104024017616</v>
      </c>
      <c r="HD1642" s="2">
        <f t="shared" si="593"/>
        <v>6.86125589110409E-4</v>
      </c>
      <c r="HE1642" s="2" t="str">
        <f t="shared" si="589"/>
        <v/>
      </c>
      <c r="HF1642" s="24" t="str">
        <f t="shared" si="590"/>
        <v/>
      </c>
    </row>
    <row r="1643" spans="157:214" ht="20.100000000000001" customHeight="1" x14ac:dyDescent="0.25">
      <c r="FA1643" s="1">
        <v>1056</v>
      </c>
      <c r="FB1643" s="1">
        <f t="shared" si="594"/>
        <v>1033.1543363273922</v>
      </c>
      <c r="FC1643" s="1">
        <f t="shared" si="595"/>
        <v>8.4352372355955268E-5</v>
      </c>
      <c r="FD1643" s="1">
        <f t="shared" si="596"/>
        <v>0.58862134838303637</v>
      </c>
      <c r="FE1643" s="1" t="str">
        <f t="shared" si="597"/>
        <v/>
      </c>
      <c r="FF1643" s="1">
        <f t="shared" si="598"/>
        <v>8.4352372355955268E-5</v>
      </c>
      <c r="FG1643" s="1" t="str">
        <f t="shared" si="599"/>
        <v/>
      </c>
      <c r="FI1643" s="1">
        <f t="shared" si="600"/>
        <v>5.3408098760732653E-153</v>
      </c>
      <c r="FJ1643" s="1" t="str">
        <f t="shared" si="601"/>
        <v/>
      </c>
      <c r="FK1643" s="1" t="str">
        <f t="shared" si="602"/>
        <v/>
      </c>
      <c r="FP1643" s="1">
        <v>1056</v>
      </c>
      <c r="FQ1643" s="1">
        <f t="shared" si="603"/>
        <v>2.1852200489771292</v>
      </c>
      <c r="FR1643" s="1">
        <f t="shared" si="604"/>
        <v>3.9881118297377505E-2</v>
      </c>
      <c r="FS1643" s="1">
        <f t="shared" si="605"/>
        <v>0.58862134838303626</v>
      </c>
      <c r="FT1643" s="1" t="str">
        <f t="shared" si="606"/>
        <v/>
      </c>
      <c r="FU1643" s="1">
        <f t="shared" si="607"/>
        <v>3.9881118297377505E-2</v>
      </c>
      <c r="FV1643" s="1" t="str">
        <f t="shared" si="608"/>
        <v/>
      </c>
      <c r="FW1643" s="1">
        <f t="shared" si="609"/>
        <v>7.6107071449469837E-288</v>
      </c>
      <c r="FX1643" s="1" t="str">
        <f t="shared" si="610"/>
        <v/>
      </c>
      <c r="FY1643" s="1" t="str">
        <f t="shared" si="611"/>
        <v/>
      </c>
      <c r="GC1643" s="1">
        <v>1056</v>
      </c>
      <c r="GD1643" s="1">
        <f t="shared" si="620"/>
        <v>7.9392466011445038</v>
      </c>
      <c r="GE1643" s="1">
        <f t="shared" si="612"/>
        <v>1.0976988580565701E-2</v>
      </c>
      <c r="GF1643" s="1">
        <f t="shared" si="613"/>
        <v>0.58862134838303659</v>
      </c>
      <c r="GG1643" s="1" t="str">
        <f t="shared" si="614"/>
        <v/>
      </c>
      <c r="GH1643" s="1">
        <f t="shared" si="615"/>
        <v>1.0976988580565701E-2</v>
      </c>
      <c r="GI1643" s="1" t="str">
        <f t="shared" si="616"/>
        <v/>
      </c>
      <c r="GJ1643" s="1">
        <f t="shared" si="617"/>
        <v>0</v>
      </c>
      <c r="GK1643" s="1" t="str">
        <f t="shared" si="618"/>
        <v/>
      </c>
      <c r="GL1643" s="1" t="str">
        <f t="shared" si="619"/>
        <v/>
      </c>
      <c r="HA1643" s="2"/>
      <c r="HB1643" s="2">
        <f t="shared" si="591"/>
        <v>6.7904000000001288</v>
      </c>
      <c r="HC1643" s="145">
        <f t="shared" si="592"/>
        <v>0.45102491465106576</v>
      </c>
      <c r="HD1643" s="2">
        <f t="shared" si="593"/>
        <v>6.8554692726829902E-4</v>
      </c>
      <c r="HE1643" s="2" t="str">
        <f t="shared" si="589"/>
        <v/>
      </c>
      <c r="HF1643" s="24" t="str">
        <f t="shared" si="590"/>
        <v/>
      </c>
    </row>
    <row r="1644" spans="157:214" ht="20.100000000000001" customHeight="1" x14ac:dyDescent="0.25">
      <c r="FA1644" s="1">
        <v>1057</v>
      </c>
      <c r="FB1644" s="1">
        <f t="shared" si="594"/>
        <v>1051.6035209046677</v>
      </c>
      <c r="FC1644" s="1">
        <f t="shared" si="595"/>
        <v>8.4276152268015936E-5</v>
      </c>
      <c r="FD1644" s="1">
        <f t="shared" si="596"/>
        <v>0.5901768797390341</v>
      </c>
      <c r="FE1644" s="1" t="str">
        <f t="shared" si="597"/>
        <v/>
      </c>
      <c r="FF1644" s="1">
        <f t="shared" si="598"/>
        <v>8.4276152268015936E-5</v>
      </c>
      <c r="FG1644" s="1" t="str">
        <f t="shared" si="599"/>
        <v/>
      </c>
      <c r="FI1644" s="1">
        <f t="shared" si="600"/>
        <v>5.9290877313965162E-153</v>
      </c>
      <c r="FJ1644" s="1" t="str">
        <f t="shared" si="601"/>
        <v/>
      </c>
      <c r="FK1644" s="1" t="str">
        <f t="shared" si="602"/>
        <v/>
      </c>
      <c r="FP1644" s="1">
        <v>1057</v>
      </c>
      <c r="FQ1644" s="1">
        <f t="shared" si="603"/>
        <v>2.2242418355660121</v>
      </c>
      <c r="FR1644" s="1">
        <f t="shared" si="604"/>
        <v>3.9845082057271317E-2</v>
      </c>
      <c r="FS1644" s="1">
        <f t="shared" si="605"/>
        <v>0.5901768797390341</v>
      </c>
      <c r="FT1644" s="1" t="str">
        <f t="shared" si="606"/>
        <v/>
      </c>
      <c r="FU1644" s="1">
        <f t="shared" si="607"/>
        <v>3.9845082057271317E-2</v>
      </c>
      <c r="FV1644" s="1" t="str">
        <f t="shared" si="608"/>
        <v/>
      </c>
      <c r="FW1644" s="1">
        <f t="shared" si="609"/>
        <v>8.7990690535130943E-288</v>
      </c>
      <c r="FX1644" s="1" t="str">
        <f t="shared" si="610"/>
        <v/>
      </c>
      <c r="FY1644" s="1" t="str">
        <f t="shared" si="611"/>
        <v/>
      </c>
      <c r="GC1644" s="1">
        <v>1057</v>
      </c>
      <c r="GD1644" s="1">
        <f t="shared" si="620"/>
        <v>8.0810188618792154</v>
      </c>
      <c r="GE1644" s="1">
        <f t="shared" si="612"/>
        <v>1.096706986682296E-2</v>
      </c>
      <c r="GF1644" s="1">
        <f t="shared" si="613"/>
        <v>0.5901768797390341</v>
      </c>
      <c r="GG1644" s="1" t="str">
        <f t="shared" si="614"/>
        <v/>
      </c>
      <c r="GH1644" s="1">
        <f t="shared" si="615"/>
        <v>1.096706986682296E-2</v>
      </c>
      <c r="GI1644" s="1" t="str">
        <f t="shared" si="616"/>
        <v/>
      </c>
      <c r="GJ1644" s="1">
        <f t="shared" si="617"/>
        <v>0</v>
      </c>
      <c r="GK1644" s="1" t="str">
        <f t="shared" si="618"/>
        <v/>
      </c>
      <c r="GL1644" s="1" t="str">
        <f t="shared" si="619"/>
        <v/>
      </c>
      <c r="HA1644" s="2"/>
      <c r="HB1644" s="2">
        <f t="shared" si="591"/>
        <v>6.796800000000129</v>
      </c>
      <c r="HC1644" s="145">
        <f t="shared" si="592"/>
        <v>0.45033936772379746</v>
      </c>
      <c r="HD1644" s="2">
        <f t="shared" si="593"/>
        <v>6.8496723371114232E-4</v>
      </c>
      <c r="HE1644" s="2" t="str">
        <f t="shared" si="589"/>
        <v/>
      </c>
      <c r="HF1644" s="24" t="str">
        <f t="shared" si="590"/>
        <v/>
      </c>
    </row>
    <row r="1645" spans="157:214" ht="20.100000000000001" customHeight="1" x14ac:dyDescent="0.25">
      <c r="FA1645" s="1">
        <v>1058</v>
      </c>
      <c r="FB1645" s="1">
        <f t="shared" si="594"/>
        <v>1070.0527054819431</v>
      </c>
      <c r="FC1645" s="1">
        <f t="shared" si="595"/>
        <v>8.4198653862662035E-5</v>
      </c>
      <c r="FD1645" s="1">
        <f t="shared" si="596"/>
        <v>0.59173099309903021</v>
      </c>
      <c r="FE1645" s="1" t="str">
        <f t="shared" si="597"/>
        <v/>
      </c>
      <c r="FF1645" s="1">
        <f t="shared" si="598"/>
        <v>8.4198653862662035E-5</v>
      </c>
      <c r="FG1645" s="1" t="str">
        <f t="shared" si="599"/>
        <v/>
      </c>
      <c r="FI1645" s="1">
        <f t="shared" si="600"/>
        <v>6.5820577181156978E-153</v>
      </c>
      <c r="FJ1645" s="1" t="str">
        <f t="shared" si="601"/>
        <v/>
      </c>
      <c r="FK1645" s="1" t="str">
        <f t="shared" si="602"/>
        <v/>
      </c>
      <c r="FP1645" s="1">
        <v>1058</v>
      </c>
      <c r="FQ1645" s="1">
        <f t="shared" si="603"/>
        <v>2.2632636221548879</v>
      </c>
      <c r="FR1645" s="1">
        <f t="shared" si="604"/>
        <v>3.9808441439047403E-2</v>
      </c>
      <c r="FS1645" s="1">
        <f t="shared" si="605"/>
        <v>0.59173099309903021</v>
      </c>
      <c r="FT1645" s="1" t="str">
        <f t="shared" si="606"/>
        <v/>
      </c>
      <c r="FU1645" s="1">
        <f t="shared" si="607"/>
        <v>3.9808441439047403E-2</v>
      </c>
      <c r="FV1645" s="1" t="str">
        <f t="shared" si="608"/>
        <v/>
      </c>
      <c r="FW1645" s="1">
        <f t="shared" si="609"/>
        <v>1.0172823098565873E-287</v>
      </c>
      <c r="FX1645" s="1" t="str">
        <f t="shared" si="610"/>
        <v/>
      </c>
      <c r="FY1645" s="1" t="str">
        <f t="shared" si="611"/>
        <v/>
      </c>
      <c r="GC1645" s="1">
        <v>1058</v>
      </c>
      <c r="GD1645" s="1">
        <f t="shared" si="620"/>
        <v>8.2227911226139554</v>
      </c>
      <c r="GE1645" s="1">
        <f t="shared" si="612"/>
        <v>1.0956984802386455E-2</v>
      </c>
      <c r="GF1645" s="1">
        <f t="shared" si="613"/>
        <v>0.59173099309903043</v>
      </c>
      <c r="GG1645" s="1" t="str">
        <f t="shared" si="614"/>
        <v/>
      </c>
      <c r="GH1645" s="1">
        <f t="shared" si="615"/>
        <v>1.0956984802386455E-2</v>
      </c>
      <c r="GI1645" s="1" t="str">
        <f t="shared" si="616"/>
        <v/>
      </c>
      <c r="GJ1645" s="1">
        <f t="shared" si="617"/>
        <v>0</v>
      </c>
      <c r="GK1645" s="1" t="str">
        <f t="shared" si="618"/>
        <v/>
      </c>
      <c r="GL1645" s="1" t="str">
        <f t="shared" si="619"/>
        <v/>
      </c>
      <c r="HA1645" s="2"/>
      <c r="HB1645" s="2">
        <f t="shared" si="591"/>
        <v>6.8032000000001291</v>
      </c>
      <c r="HC1645" s="145">
        <f t="shared" si="592"/>
        <v>0.44965440049008631</v>
      </c>
      <c r="HD1645" s="2">
        <f t="shared" si="593"/>
        <v>6.8438651474023171E-4</v>
      </c>
      <c r="HE1645" s="2" t="str">
        <f t="shared" si="589"/>
        <v/>
      </c>
      <c r="HF1645" s="24" t="str">
        <f t="shared" si="590"/>
        <v/>
      </c>
    </row>
    <row r="1646" spans="157:214" ht="20.100000000000001" customHeight="1" x14ac:dyDescent="0.25">
      <c r="FA1646" s="1">
        <v>1059</v>
      </c>
      <c r="FB1646" s="1">
        <f t="shared" si="594"/>
        <v>1088.5018900592186</v>
      </c>
      <c r="FC1646" s="1">
        <f t="shared" si="595"/>
        <v>8.4119880794193683E-5</v>
      </c>
      <c r="FD1646" s="1">
        <f t="shared" si="596"/>
        <v>0.59328366491273132</v>
      </c>
      <c r="FE1646" s="1" t="str">
        <f t="shared" si="597"/>
        <v/>
      </c>
      <c r="FF1646" s="1">
        <f t="shared" si="598"/>
        <v>8.4119880794193683E-5</v>
      </c>
      <c r="FG1646" s="1" t="str">
        <f t="shared" si="599"/>
        <v/>
      </c>
      <c r="FI1646" s="1">
        <f t="shared" si="600"/>
        <v>7.3068223303568121E-153</v>
      </c>
      <c r="FJ1646" s="1" t="str">
        <f t="shared" si="601"/>
        <v/>
      </c>
      <c r="FK1646" s="1" t="str">
        <f t="shared" si="602"/>
        <v/>
      </c>
      <c r="FP1646" s="1">
        <v>1059</v>
      </c>
      <c r="FQ1646" s="1">
        <f t="shared" si="603"/>
        <v>2.3022854087437636</v>
      </c>
      <c r="FR1646" s="1">
        <f t="shared" si="604"/>
        <v>3.977119817042922E-2</v>
      </c>
      <c r="FS1646" s="1">
        <f t="shared" si="605"/>
        <v>0.5932836649127311</v>
      </c>
      <c r="FT1646" s="1" t="str">
        <f t="shared" si="606"/>
        <v/>
      </c>
      <c r="FU1646" s="1">
        <f t="shared" si="607"/>
        <v>3.977119817042922E-2</v>
      </c>
      <c r="FV1646" s="1" t="str">
        <f t="shared" si="608"/>
        <v/>
      </c>
      <c r="FW1646" s="1">
        <f t="shared" si="609"/>
        <v>1.1760866223161104E-287</v>
      </c>
      <c r="FX1646" s="1" t="str">
        <f t="shared" si="610"/>
        <v/>
      </c>
      <c r="FY1646" s="1" t="str">
        <f t="shared" si="611"/>
        <v/>
      </c>
      <c r="GC1646" s="1">
        <v>1059</v>
      </c>
      <c r="GD1646" s="1">
        <f t="shared" si="620"/>
        <v>8.364563383348667</v>
      </c>
      <c r="GE1646" s="1">
        <f t="shared" si="612"/>
        <v>1.0946733862799551E-2</v>
      </c>
      <c r="GF1646" s="1">
        <f t="shared" si="613"/>
        <v>0.59328366491273132</v>
      </c>
      <c r="GG1646" s="1" t="str">
        <f t="shared" si="614"/>
        <v/>
      </c>
      <c r="GH1646" s="1">
        <f t="shared" si="615"/>
        <v>1.0946733862799551E-2</v>
      </c>
      <c r="GI1646" s="1" t="str">
        <f t="shared" si="616"/>
        <v/>
      </c>
      <c r="GJ1646" s="1">
        <f t="shared" si="617"/>
        <v>0</v>
      </c>
      <c r="GK1646" s="1" t="str">
        <f t="shared" si="618"/>
        <v/>
      </c>
      <c r="GL1646" s="1" t="str">
        <f t="shared" si="619"/>
        <v/>
      </c>
      <c r="HA1646" s="2"/>
      <c r="HB1646" s="2">
        <f t="shared" si="591"/>
        <v>6.8096000000001293</v>
      </c>
      <c r="HC1646" s="145">
        <f t="shared" si="592"/>
        <v>0.44897001397534608</v>
      </c>
      <c r="HD1646" s="2">
        <f t="shared" si="593"/>
        <v>6.8380477664098382E-4</v>
      </c>
      <c r="HE1646" s="2" t="str">
        <f t="shared" si="589"/>
        <v/>
      </c>
      <c r="HF1646" s="24" t="str">
        <f t="shared" si="590"/>
        <v/>
      </c>
    </row>
    <row r="1647" spans="157:214" ht="20.100000000000001" customHeight="1" x14ac:dyDescent="0.25">
      <c r="FA1647" s="1">
        <v>1060</v>
      </c>
      <c r="FB1647" s="1">
        <f t="shared" si="594"/>
        <v>1106.951074636494</v>
      </c>
      <c r="FC1647" s="1">
        <f t="shared" si="595"/>
        <v>8.4039836774676242E-5</v>
      </c>
      <c r="FD1647" s="1">
        <f t="shared" si="596"/>
        <v>0.59483487169779592</v>
      </c>
      <c r="FE1647" s="1" t="str">
        <f t="shared" si="597"/>
        <v/>
      </c>
      <c r="FF1647" s="1">
        <f t="shared" si="598"/>
        <v>8.4039836774676242E-5</v>
      </c>
      <c r="FG1647" s="1" t="str">
        <f t="shared" si="599"/>
        <v/>
      </c>
      <c r="FI1647" s="1">
        <f t="shared" si="600"/>
        <v>8.1112625604686938E-153</v>
      </c>
      <c r="FJ1647" s="1" t="str">
        <f t="shared" si="601"/>
        <v/>
      </c>
      <c r="FK1647" s="1" t="str">
        <f t="shared" si="602"/>
        <v/>
      </c>
      <c r="FP1647" s="1">
        <v>1060</v>
      </c>
      <c r="FQ1647" s="1">
        <f t="shared" si="603"/>
        <v>2.3413071953326394</v>
      </c>
      <c r="FR1647" s="1">
        <f t="shared" si="604"/>
        <v>3.973335400645122E-2</v>
      </c>
      <c r="FS1647" s="1">
        <f t="shared" si="605"/>
        <v>0.59483487169779559</v>
      </c>
      <c r="FT1647" s="1" t="str">
        <f t="shared" si="606"/>
        <v/>
      </c>
      <c r="FU1647" s="1">
        <f t="shared" si="607"/>
        <v>3.973335400645122E-2</v>
      </c>
      <c r="FV1647" s="1" t="str">
        <f t="shared" si="608"/>
        <v/>
      </c>
      <c r="FW1647" s="1">
        <f t="shared" si="609"/>
        <v>1.3596595547667086E-287</v>
      </c>
      <c r="FX1647" s="1" t="str">
        <f t="shared" si="610"/>
        <v/>
      </c>
      <c r="FY1647" s="1" t="str">
        <f t="shared" si="611"/>
        <v/>
      </c>
      <c r="GC1647" s="1">
        <v>1060</v>
      </c>
      <c r="GD1647" s="1">
        <f t="shared" si="620"/>
        <v>8.506335644083407</v>
      </c>
      <c r="GE1647" s="1">
        <f t="shared" si="612"/>
        <v>1.0936317531122739E-2</v>
      </c>
      <c r="GF1647" s="1">
        <f t="shared" si="613"/>
        <v>0.59483487169779603</v>
      </c>
      <c r="GG1647" s="1" t="str">
        <f t="shared" si="614"/>
        <v/>
      </c>
      <c r="GH1647" s="1">
        <f t="shared" si="615"/>
        <v>1.0936317531122739E-2</v>
      </c>
      <c r="GI1647" s="1" t="str">
        <f t="shared" si="616"/>
        <v/>
      </c>
      <c r="GJ1647" s="1">
        <f t="shared" si="617"/>
        <v>0</v>
      </c>
      <c r="GK1647" s="1" t="str">
        <f t="shared" si="618"/>
        <v/>
      </c>
      <c r="GL1647" s="1" t="str">
        <f t="shared" si="619"/>
        <v/>
      </c>
      <c r="HA1647" s="2"/>
      <c r="HB1647" s="2">
        <f t="shared" si="591"/>
        <v>6.8160000000001295</v>
      </c>
      <c r="HC1647" s="145">
        <f t="shared" si="592"/>
        <v>0.4482862091987051</v>
      </c>
      <c r="HD1647" s="2">
        <f t="shared" si="593"/>
        <v>6.8322202568738E-4</v>
      </c>
      <c r="HE1647" s="2" t="str">
        <f t="shared" si="589"/>
        <v/>
      </c>
      <c r="HF1647" s="24" t="str">
        <f t="shared" si="590"/>
        <v/>
      </c>
    </row>
    <row r="1648" spans="157:214" ht="20.100000000000001" customHeight="1" x14ac:dyDescent="0.25">
      <c r="FA1648" s="2">
        <v>1061</v>
      </c>
      <c r="FB1648" s="1">
        <f t="shared" si="594"/>
        <v>1125.4002592137658</v>
      </c>
      <c r="FC1648" s="1">
        <f t="shared" si="595"/>
        <v>8.395852557364889E-5</v>
      </c>
      <c r="FD1648" s="1">
        <f t="shared" si="596"/>
        <v>0.59638459004089761</v>
      </c>
      <c r="FE1648" s="1" t="str">
        <f t="shared" si="597"/>
        <v/>
      </c>
      <c r="FF1648" s="1">
        <f t="shared" si="598"/>
        <v>8.395852557364889E-5</v>
      </c>
      <c r="FG1648" s="1" t="str">
        <f t="shared" si="599"/>
        <v/>
      </c>
      <c r="FI1648" s="1">
        <f t="shared" si="600"/>
        <v>9.0041230890013314E-153</v>
      </c>
      <c r="FJ1648" s="1" t="str">
        <f t="shared" si="601"/>
        <v/>
      </c>
      <c r="FK1648" s="1" t="str">
        <f t="shared" si="602"/>
        <v/>
      </c>
      <c r="FP1648" s="2">
        <v>1061</v>
      </c>
      <c r="FQ1648" s="1">
        <f t="shared" si="603"/>
        <v>2.3803289819215152</v>
      </c>
      <c r="FR1648" s="1">
        <f t="shared" si="604"/>
        <v>3.9694910729320965E-2</v>
      </c>
      <c r="FS1648" s="1">
        <f t="shared" si="605"/>
        <v>0.5963845900408975</v>
      </c>
      <c r="FT1648" s="1" t="str">
        <f t="shared" si="606"/>
        <v/>
      </c>
      <c r="FU1648" s="1">
        <f t="shared" si="607"/>
        <v>3.9694910729320965E-2</v>
      </c>
      <c r="FV1648" s="1" t="str">
        <f t="shared" si="608"/>
        <v/>
      </c>
      <c r="FW1648" s="1">
        <f t="shared" si="609"/>
        <v>1.5718608572203777E-287</v>
      </c>
      <c r="FX1648" s="1" t="str">
        <f t="shared" si="610"/>
        <v/>
      </c>
      <c r="FY1648" s="1" t="str">
        <f t="shared" si="611"/>
        <v/>
      </c>
      <c r="GC1648" s="2">
        <v>1061</v>
      </c>
      <c r="GD1648" s="1">
        <f t="shared" si="620"/>
        <v>8.6481079048181186</v>
      </c>
      <c r="GE1648" s="1">
        <f t="shared" si="612"/>
        <v>1.0925736297895734E-2</v>
      </c>
      <c r="GF1648" s="1">
        <f t="shared" si="613"/>
        <v>0.59638459004089794</v>
      </c>
      <c r="GG1648" s="1" t="str">
        <f t="shared" si="614"/>
        <v/>
      </c>
      <c r="GH1648" s="1">
        <f t="shared" si="615"/>
        <v>1.0925736297895734E-2</v>
      </c>
      <c r="GI1648" s="1" t="str">
        <f t="shared" si="616"/>
        <v/>
      </c>
      <c r="GJ1648" s="1">
        <f t="shared" si="617"/>
        <v>0</v>
      </c>
      <c r="GK1648" s="1" t="str">
        <f t="shared" si="618"/>
        <v/>
      </c>
      <c r="GL1648" s="1" t="str">
        <f t="shared" si="619"/>
        <v/>
      </c>
      <c r="HA1648" s="2"/>
      <c r="HB1648" s="2">
        <f t="shared" si="591"/>
        <v>6.8224000000001297</v>
      </c>
      <c r="HC1648" s="145">
        <f t="shared" si="592"/>
        <v>0.44760298717301772</v>
      </c>
      <c r="HD1648" s="2">
        <f t="shared" si="593"/>
        <v>6.8263826813841355E-4</v>
      </c>
      <c r="HE1648" s="2" t="str">
        <f t="shared" si="589"/>
        <v/>
      </c>
      <c r="HF1648" s="24" t="str">
        <f t="shared" si="590"/>
        <v/>
      </c>
    </row>
    <row r="1649" spans="157:214" ht="20.100000000000001" customHeight="1" x14ac:dyDescent="0.25">
      <c r="FA1649" s="1">
        <v>1062</v>
      </c>
      <c r="FB1649" s="1">
        <f t="shared" si="594"/>
        <v>1143.8494437910413</v>
      </c>
      <c r="FC1649" s="1">
        <f t="shared" si="595"/>
        <v>8.3875951017828662E-5</v>
      </c>
      <c r="FD1649" s="1">
        <f t="shared" si="596"/>
        <v>0.59793279659878362</v>
      </c>
      <c r="FE1649" s="1" t="str">
        <f t="shared" si="597"/>
        <v/>
      </c>
      <c r="FF1649" s="1">
        <f t="shared" si="598"/>
        <v>8.3875951017828662E-5</v>
      </c>
      <c r="FG1649" s="1" t="str">
        <f t="shared" si="599"/>
        <v/>
      </c>
      <c r="FI1649" s="1">
        <f t="shared" si="600"/>
        <v>9.9951067814838589E-153</v>
      </c>
      <c r="FJ1649" s="1" t="str">
        <f t="shared" si="601"/>
        <v/>
      </c>
      <c r="FK1649" s="1" t="str">
        <f t="shared" si="602"/>
        <v/>
      </c>
      <c r="FP1649" s="1">
        <v>1062</v>
      </c>
      <c r="FQ1649" s="1">
        <f t="shared" si="603"/>
        <v>2.4193507685103981</v>
      </c>
      <c r="FR1649" s="1">
        <f t="shared" si="604"/>
        <v>3.9655870148279287E-2</v>
      </c>
      <c r="FS1649" s="1">
        <f t="shared" si="605"/>
        <v>0.59793279659878373</v>
      </c>
      <c r="FT1649" s="1" t="str">
        <f t="shared" si="606"/>
        <v/>
      </c>
      <c r="FU1649" s="1">
        <f t="shared" si="607"/>
        <v>3.9655870148279287E-2</v>
      </c>
      <c r="FV1649" s="1" t="str">
        <f t="shared" si="608"/>
        <v/>
      </c>
      <c r="FW1649" s="1">
        <f t="shared" si="609"/>
        <v>1.8171512230186693E-287</v>
      </c>
      <c r="FX1649" s="1" t="str">
        <f t="shared" si="610"/>
        <v/>
      </c>
      <c r="FY1649" s="1" t="str">
        <f t="shared" si="611"/>
        <v/>
      </c>
      <c r="GC1649" s="1">
        <v>1062</v>
      </c>
      <c r="GD1649" s="1">
        <f t="shared" si="620"/>
        <v>8.7898801655528302</v>
      </c>
      <c r="GE1649" s="1">
        <f t="shared" si="612"/>
        <v>1.0914990661098953E-2</v>
      </c>
      <c r="GF1649" s="1">
        <f t="shared" si="613"/>
        <v>0.59793279659878373</v>
      </c>
      <c r="GG1649" s="1" t="str">
        <f t="shared" si="614"/>
        <v/>
      </c>
      <c r="GH1649" s="1">
        <f t="shared" si="615"/>
        <v>1.0914990661098953E-2</v>
      </c>
      <c r="GI1649" s="1" t="str">
        <f t="shared" si="616"/>
        <v/>
      </c>
      <c r="GJ1649" s="1">
        <f t="shared" si="617"/>
        <v>0</v>
      </c>
      <c r="GK1649" s="1" t="str">
        <f t="shared" si="618"/>
        <v/>
      </c>
      <c r="GL1649" s="1" t="str">
        <f t="shared" si="619"/>
        <v/>
      </c>
      <c r="HA1649" s="2"/>
      <c r="HB1649" s="2">
        <f t="shared" si="591"/>
        <v>6.8288000000001299</v>
      </c>
      <c r="HC1649" s="145">
        <f t="shared" si="592"/>
        <v>0.44692034890487931</v>
      </c>
      <c r="HD1649" s="2">
        <f t="shared" si="593"/>
        <v>6.8205351023864491E-4</v>
      </c>
      <c r="HE1649" s="2" t="str">
        <f t="shared" si="589"/>
        <v/>
      </c>
      <c r="HF1649" s="24" t="str">
        <f t="shared" si="590"/>
        <v/>
      </c>
    </row>
    <row r="1650" spans="157:214" ht="20.100000000000001" customHeight="1" x14ac:dyDescent="0.25">
      <c r="FA1650" s="1">
        <v>1063</v>
      </c>
      <c r="FB1650" s="1">
        <f t="shared" si="594"/>
        <v>1162.2986283683167</v>
      </c>
      <c r="FC1650" s="1">
        <f t="shared" si="595"/>
        <v>8.3792116990810513E-5</v>
      </c>
      <c r="FD1650" s="1">
        <f t="shared" si="596"/>
        <v>0.5994794680993254</v>
      </c>
      <c r="FE1650" s="1" t="str">
        <f t="shared" si="597"/>
        <v/>
      </c>
      <c r="FF1650" s="1">
        <f t="shared" si="598"/>
        <v>8.3792116990810513E-5</v>
      </c>
      <c r="FG1650" s="1" t="str">
        <f t="shared" si="599"/>
        <v/>
      </c>
      <c r="FI1650" s="1">
        <f t="shared" si="600"/>
        <v>1.109497950705796E-152</v>
      </c>
      <c r="FJ1650" s="1" t="str">
        <f t="shared" si="601"/>
        <v/>
      </c>
      <c r="FK1650" s="1" t="str">
        <f t="shared" si="602"/>
        <v/>
      </c>
      <c r="FP1650" s="1">
        <v>1063</v>
      </c>
      <c r="FQ1650" s="1">
        <f t="shared" si="603"/>
        <v>2.4583725550992739</v>
      </c>
      <c r="FR1650" s="1">
        <f t="shared" si="604"/>
        <v>3.9616234099458428E-2</v>
      </c>
      <c r="FS1650" s="1">
        <f t="shared" si="605"/>
        <v>0.5994794680993254</v>
      </c>
      <c r="FT1650" s="1" t="str">
        <f t="shared" si="606"/>
        <v/>
      </c>
      <c r="FU1650" s="1">
        <f t="shared" si="607"/>
        <v>3.9616234099458428E-2</v>
      </c>
      <c r="FV1650" s="1" t="str">
        <f t="shared" si="608"/>
        <v/>
      </c>
      <c r="FW1650" s="1">
        <f t="shared" si="609"/>
        <v>2.1006857699627745E-287</v>
      </c>
      <c r="FX1650" s="1" t="str">
        <f t="shared" si="610"/>
        <v/>
      </c>
      <c r="FY1650" s="1" t="str">
        <f t="shared" si="611"/>
        <v/>
      </c>
      <c r="GC1650" s="1">
        <v>1063</v>
      </c>
      <c r="GD1650" s="1">
        <f t="shared" si="620"/>
        <v>8.9316524262875703</v>
      </c>
      <c r="GE1650" s="1">
        <f t="shared" si="612"/>
        <v>1.0904081126114474E-2</v>
      </c>
      <c r="GF1650" s="1">
        <f t="shared" si="613"/>
        <v>0.59947946809932562</v>
      </c>
      <c r="GG1650" s="1" t="str">
        <f t="shared" si="614"/>
        <v/>
      </c>
      <c r="GH1650" s="1">
        <f t="shared" si="615"/>
        <v>1.0904081126114474E-2</v>
      </c>
      <c r="GI1650" s="1" t="str">
        <f t="shared" si="616"/>
        <v/>
      </c>
      <c r="GJ1650" s="1">
        <f t="shared" si="617"/>
        <v>0</v>
      </c>
      <c r="GK1650" s="1" t="str">
        <f t="shared" si="618"/>
        <v/>
      </c>
      <c r="GL1650" s="1" t="str">
        <f t="shared" si="619"/>
        <v/>
      </c>
      <c r="HA1650" s="2"/>
      <c r="HB1650" s="2">
        <f t="shared" si="591"/>
        <v>6.8352000000001301</v>
      </c>
      <c r="HC1650" s="145">
        <f t="shared" si="592"/>
        <v>0.44623829539464066</v>
      </c>
      <c r="HD1650" s="2">
        <f t="shared" si="593"/>
        <v>6.8146775821953387E-4</v>
      </c>
      <c r="HE1650" s="2" t="str">
        <f t="shared" si="589"/>
        <v/>
      </c>
      <c r="HF1650" s="24" t="str">
        <f t="shared" si="590"/>
        <v/>
      </c>
    </row>
    <row r="1651" spans="157:214" ht="20.100000000000001" customHeight="1" x14ac:dyDescent="0.25">
      <c r="FA1651" s="1">
        <v>1064</v>
      </c>
      <c r="FB1651" s="1">
        <f t="shared" si="594"/>
        <v>1180.7478129455922</v>
      </c>
      <c r="FC1651" s="1">
        <f t="shared" si="595"/>
        <v>8.3707027432762852E-5</v>
      </c>
      <c r="FD1651" s="1">
        <f t="shared" si="596"/>
        <v>0.60102458134256576</v>
      </c>
      <c r="FE1651" s="1" t="str">
        <f t="shared" si="597"/>
        <v/>
      </c>
      <c r="FF1651" s="1">
        <f t="shared" si="598"/>
        <v>8.3707027432762852E-5</v>
      </c>
      <c r="FG1651" s="1" t="str">
        <f t="shared" si="599"/>
        <v/>
      </c>
      <c r="FI1651" s="1">
        <f t="shared" si="600"/>
        <v>1.2315686404544111E-152</v>
      </c>
      <c r="FJ1651" s="1" t="str">
        <f t="shared" si="601"/>
        <v/>
      </c>
      <c r="FK1651" s="1" t="str">
        <f t="shared" si="602"/>
        <v/>
      </c>
      <c r="FP1651" s="1">
        <v>1064</v>
      </c>
      <c r="FQ1651" s="1">
        <f t="shared" si="603"/>
        <v>2.4973943416881497</v>
      </c>
      <c r="FR1651" s="1">
        <f t="shared" si="604"/>
        <v>3.9576004445738069E-2</v>
      </c>
      <c r="FS1651" s="1">
        <f t="shared" si="605"/>
        <v>0.60102458134256564</v>
      </c>
      <c r="FT1651" s="1" t="str">
        <f t="shared" si="606"/>
        <v/>
      </c>
      <c r="FU1651" s="1">
        <f t="shared" si="607"/>
        <v>3.9576004445738069E-2</v>
      </c>
      <c r="FV1651" s="1" t="str">
        <f t="shared" si="608"/>
        <v/>
      </c>
      <c r="FW1651" s="1">
        <f t="shared" si="609"/>
        <v>2.4284220502384745E-287</v>
      </c>
      <c r="FX1651" s="1" t="str">
        <f t="shared" si="610"/>
        <v/>
      </c>
      <c r="FY1651" s="1" t="str">
        <f t="shared" si="611"/>
        <v/>
      </c>
      <c r="GC1651" s="1">
        <v>1064</v>
      </c>
      <c r="GD1651" s="1">
        <f t="shared" si="620"/>
        <v>9.0734246870222819</v>
      </c>
      <c r="GE1651" s="1">
        <f t="shared" si="612"/>
        <v>1.0893008205686427E-2</v>
      </c>
      <c r="GF1651" s="1">
        <f t="shared" si="613"/>
        <v>0.60102458134256587</v>
      </c>
      <c r="GG1651" s="1" t="str">
        <f t="shared" si="614"/>
        <v/>
      </c>
      <c r="GH1651" s="1">
        <f t="shared" si="615"/>
        <v>1.0893008205686427E-2</v>
      </c>
      <c r="GI1651" s="1" t="str">
        <f t="shared" si="616"/>
        <v/>
      </c>
      <c r="GJ1651" s="1">
        <f t="shared" si="617"/>
        <v>0</v>
      </c>
      <c r="GK1651" s="1" t="str">
        <f t="shared" si="618"/>
        <v/>
      </c>
      <c r="GL1651" s="1" t="str">
        <f t="shared" si="619"/>
        <v/>
      </c>
      <c r="HA1651" s="2"/>
      <c r="HB1651" s="2">
        <f t="shared" si="591"/>
        <v>6.8416000000001302</v>
      </c>
      <c r="HC1651" s="145">
        <f t="shared" si="592"/>
        <v>0.44555682763642113</v>
      </c>
      <c r="HD1651" s="2">
        <f t="shared" si="593"/>
        <v>6.8088101829844039E-4</v>
      </c>
      <c r="HE1651" s="2" t="str">
        <f t="shared" si="589"/>
        <v/>
      </c>
      <c r="HF1651" s="24" t="str">
        <f t="shared" si="590"/>
        <v/>
      </c>
    </row>
    <row r="1652" spans="157:214" ht="20.100000000000001" customHeight="1" x14ac:dyDescent="0.25">
      <c r="FA1652" s="1">
        <v>1065</v>
      </c>
      <c r="FB1652" s="1">
        <f t="shared" si="594"/>
        <v>1199.1969975228676</v>
      </c>
      <c r="FC1652" s="1">
        <f t="shared" si="595"/>
        <v>8.3620686340118977E-5</v>
      </c>
      <c r="FD1652" s="1">
        <f t="shared" si="596"/>
        <v>0.6025681132017604</v>
      </c>
      <c r="FE1652" s="1" t="str">
        <f t="shared" si="597"/>
        <v/>
      </c>
      <c r="FF1652" s="1">
        <f t="shared" si="598"/>
        <v>8.3620686340118977E-5</v>
      </c>
      <c r="FG1652" s="1" t="str">
        <f t="shared" si="599"/>
        <v/>
      </c>
      <c r="FI1652" s="1">
        <f t="shared" si="600"/>
        <v>1.3670480844049851E-152</v>
      </c>
      <c r="FJ1652" s="1" t="str">
        <f t="shared" si="601"/>
        <v/>
      </c>
      <c r="FK1652" s="1" t="str">
        <f t="shared" si="602"/>
        <v/>
      </c>
      <c r="FP1652" s="1">
        <v>1065</v>
      </c>
      <c r="FQ1652" s="1">
        <f t="shared" si="603"/>
        <v>2.5364161282770255</v>
      </c>
      <c r="FR1652" s="1">
        <f t="shared" si="604"/>
        <v>3.9535183076599527E-2</v>
      </c>
      <c r="FS1652" s="1">
        <f t="shared" si="605"/>
        <v>0.60256811320176029</v>
      </c>
      <c r="FT1652" s="1" t="str">
        <f t="shared" si="606"/>
        <v/>
      </c>
      <c r="FU1652" s="1">
        <f t="shared" si="607"/>
        <v>3.9535183076599527E-2</v>
      </c>
      <c r="FV1652" s="1" t="str">
        <f t="shared" si="608"/>
        <v/>
      </c>
      <c r="FW1652" s="1">
        <f t="shared" si="609"/>
        <v>2.8072448451943153E-287</v>
      </c>
      <c r="FX1652" s="1" t="str">
        <f t="shared" si="610"/>
        <v/>
      </c>
      <c r="FY1652" s="1" t="str">
        <f t="shared" si="611"/>
        <v/>
      </c>
      <c r="GC1652" s="1">
        <v>1065</v>
      </c>
      <c r="GD1652" s="1">
        <f t="shared" si="620"/>
        <v>9.2151969477570219</v>
      </c>
      <c r="GE1652" s="1">
        <f t="shared" si="612"/>
        <v>1.0881772419880831E-2</v>
      </c>
      <c r="GF1652" s="1">
        <f t="shared" si="613"/>
        <v>0.60256811320176074</v>
      </c>
      <c r="GG1652" s="1" t="str">
        <f t="shared" si="614"/>
        <v/>
      </c>
      <c r="GH1652" s="1">
        <f t="shared" si="615"/>
        <v>1.0881772419880831E-2</v>
      </c>
      <c r="GI1652" s="1" t="str">
        <f t="shared" si="616"/>
        <v/>
      </c>
      <c r="GJ1652" s="1">
        <f t="shared" si="617"/>
        <v>0</v>
      </c>
      <c r="GK1652" s="1" t="str">
        <f t="shared" si="618"/>
        <v/>
      </c>
      <c r="GL1652" s="1" t="str">
        <f t="shared" si="619"/>
        <v/>
      </c>
      <c r="HA1652" s="2"/>
      <c r="HB1652" s="2">
        <f t="shared" si="591"/>
        <v>6.8480000000001304</v>
      </c>
      <c r="HC1652" s="145">
        <f t="shared" si="592"/>
        <v>0.44487594661812269</v>
      </c>
      <c r="HD1652" s="2">
        <f t="shared" si="593"/>
        <v>6.802932966801789E-4</v>
      </c>
      <c r="HE1652" s="2" t="str">
        <f t="shared" si="589"/>
        <v/>
      </c>
      <c r="HF1652" s="24" t="str">
        <f t="shared" si="590"/>
        <v/>
      </c>
    </row>
    <row r="1653" spans="157:214" ht="20.100000000000001" customHeight="1" x14ac:dyDescent="0.25">
      <c r="FA1653" s="1">
        <v>1066</v>
      </c>
      <c r="FB1653" s="1">
        <f t="shared" si="594"/>
        <v>1217.6461821001431</v>
      </c>
      <c r="FC1653" s="1">
        <f t="shared" si="595"/>
        <v>8.3533097765264324E-5</v>
      </c>
      <c r="FD1653" s="1">
        <f t="shared" si="596"/>
        <v>0.60411004062441243</v>
      </c>
      <c r="FE1653" s="1" t="str">
        <f t="shared" si="597"/>
        <v/>
      </c>
      <c r="FF1653" s="1">
        <f t="shared" si="598"/>
        <v>8.3533097765264324E-5</v>
      </c>
      <c r="FG1653" s="1" t="str">
        <f t="shared" si="599"/>
        <v/>
      </c>
      <c r="FI1653" s="1">
        <f t="shared" si="600"/>
        <v>1.5174067468116558E-152</v>
      </c>
      <c r="FJ1653" s="1" t="str">
        <f t="shared" si="601"/>
        <v/>
      </c>
      <c r="FK1653" s="1" t="str">
        <f t="shared" si="602"/>
        <v/>
      </c>
      <c r="FP1653" s="1">
        <v>1066</v>
      </c>
      <c r="FQ1653" s="1">
        <f t="shared" si="603"/>
        <v>2.5754379148659083</v>
      </c>
      <c r="FR1653" s="1">
        <f t="shared" si="604"/>
        <v>3.9493771907977773E-2</v>
      </c>
      <c r="FS1653" s="1">
        <f t="shared" si="605"/>
        <v>0.60411004062441243</v>
      </c>
      <c r="FT1653" s="1" t="str">
        <f t="shared" si="606"/>
        <v/>
      </c>
      <c r="FU1653" s="1">
        <f t="shared" si="607"/>
        <v>3.9493771907977773E-2</v>
      </c>
      <c r="FV1653" s="1" t="str">
        <f t="shared" si="608"/>
        <v/>
      </c>
      <c r="FW1653" s="1">
        <f t="shared" si="609"/>
        <v>3.2451103510318847E-287</v>
      </c>
      <c r="FX1653" s="1" t="str">
        <f t="shared" si="610"/>
        <v/>
      </c>
      <c r="FY1653" s="1" t="str">
        <f t="shared" si="611"/>
        <v/>
      </c>
      <c r="GC1653" s="1">
        <v>1066</v>
      </c>
      <c r="GD1653" s="1">
        <f t="shared" si="620"/>
        <v>9.3569692084917335</v>
      </c>
      <c r="GE1653" s="1">
        <f t="shared" si="612"/>
        <v>1.0870374296044904E-2</v>
      </c>
      <c r="GF1653" s="1">
        <f t="shared" si="613"/>
        <v>0.60411004062441254</v>
      </c>
      <c r="GG1653" s="1" t="str">
        <f t="shared" si="614"/>
        <v/>
      </c>
      <c r="GH1653" s="1">
        <f t="shared" si="615"/>
        <v>1.0870374296044904E-2</v>
      </c>
      <c r="GI1653" s="1" t="str">
        <f t="shared" si="616"/>
        <v/>
      </c>
      <c r="GJ1653" s="1">
        <f t="shared" si="617"/>
        <v>0</v>
      </c>
      <c r="GK1653" s="1" t="str">
        <f t="shared" si="618"/>
        <v/>
      </c>
      <c r="GL1653" s="1" t="str">
        <f t="shared" si="619"/>
        <v/>
      </c>
      <c r="HA1653" s="2"/>
      <c r="HB1653" s="2">
        <f t="shared" si="591"/>
        <v>6.8544000000001306</v>
      </c>
      <c r="HC1653" s="145">
        <f t="shared" si="592"/>
        <v>0.44419565332144251</v>
      </c>
      <c r="HD1653" s="2">
        <f t="shared" si="593"/>
        <v>6.7970459955224438E-4</v>
      </c>
      <c r="HE1653" s="2" t="str">
        <f t="shared" si="589"/>
        <v/>
      </c>
      <c r="HF1653" s="24" t="str">
        <f t="shared" si="590"/>
        <v/>
      </c>
    </row>
    <row r="1654" spans="157:214" ht="20.100000000000001" customHeight="1" x14ac:dyDescent="0.25">
      <c r="FA1654" s="2">
        <v>1067</v>
      </c>
      <c r="FB1654" s="1">
        <f t="shared" si="594"/>
        <v>1236.0953666774149</v>
      </c>
      <c r="FC1654" s="1">
        <f t="shared" si="595"/>
        <v>8.3444265816219523E-5</v>
      </c>
      <c r="FD1654" s="1">
        <f t="shared" si="596"/>
        <v>0.60565034063330148</v>
      </c>
      <c r="FE1654" s="1" t="str">
        <f t="shared" si="597"/>
        <v/>
      </c>
      <c r="FF1654" s="1">
        <f t="shared" si="598"/>
        <v>8.3444265816219523E-5</v>
      </c>
      <c r="FG1654" s="1" t="str">
        <f t="shared" si="599"/>
        <v/>
      </c>
      <c r="FI1654" s="1">
        <f t="shared" si="600"/>
        <v>1.6842760846956528E-152</v>
      </c>
      <c r="FJ1654" s="1" t="str">
        <f t="shared" si="601"/>
        <v/>
      </c>
      <c r="FK1654" s="1" t="str">
        <f t="shared" si="602"/>
        <v/>
      </c>
      <c r="FP1654" s="2">
        <v>1067</v>
      </c>
      <c r="FQ1654" s="1">
        <f t="shared" si="603"/>
        <v>2.6144597014547841</v>
      </c>
      <c r="FR1654" s="1">
        <f t="shared" si="604"/>
        <v>3.9451772882111692E-2</v>
      </c>
      <c r="FS1654" s="1">
        <f t="shared" si="605"/>
        <v>0.60565034063330159</v>
      </c>
      <c r="FT1654" s="1" t="str">
        <f t="shared" si="606"/>
        <v/>
      </c>
      <c r="FU1654" s="1">
        <f t="shared" si="607"/>
        <v>3.9451772882111692E-2</v>
      </c>
      <c r="FV1654" s="1" t="str">
        <f t="shared" si="608"/>
        <v/>
      </c>
      <c r="FW1654" s="1">
        <f t="shared" si="609"/>
        <v>3.7512127657437296E-287</v>
      </c>
      <c r="FX1654" s="1" t="str">
        <f t="shared" si="610"/>
        <v/>
      </c>
      <c r="FY1654" s="1" t="str">
        <f t="shared" si="611"/>
        <v/>
      </c>
      <c r="GC1654" s="2">
        <v>1067</v>
      </c>
      <c r="GD1654" s="1">
        <f t="shared" si="620"/>
        <v>9.4987414692264451</v>
      </c>
      <c r="GE1654" s="1">
        <f t="shared" si="612"/>
        <v>1.0858814368765804E-2</v>
      </c>
      <c r="GF1654" s="1">
        <f t="shared" si="613"/>
        <v>0.60565034063330159</v>
      </c>
      <c r="GG1654" s="1" t="str">
        <f t="shared" si="614"/>
        <v/>
      </c>
      <c r="GH1654" s="1">
        <f t="shared" si="615"/>
        <v>1.0858814368765804E-2</v>
      </c>
      <c r="GI1654" s="1" t="str">
        <f t="shared" si="616"/>
        <v/>
      </c>
      <c r="GJ1654" s="1">
        <f t="shared" si="617"/>
        <v>0</v>
      </c>
      <c r="GK1654" s="1" t="str">
        <f t="shared" si="618"/>
        <v/>
      </c>
      <c r="GL1654" s="1" t="str">
        <f t="shared" si="619"/>
        <v/>
      </c>
      <c r="HA1654" s="2"/>
      <c r="HB1654" s="2">
        <f t="shared" si="591"/>
        <v>6.8608000000001308</v>
      </c>
      <c r="HC1654" s="145">
        <f t="shared" si="592"/>
        <v>0.44351594872189026</v>
      </c>
      <c r="HD1654" s="2">
        <f t="shared" si="593"/>
        <v>6.7911493309147364E-4</v>
      </c>
      <c r="HE1654" s="2" t="str">
        <f t="shared" si="589"/>
        <v/>
      </c>
      <c r="HF1654" s="24" t="str">
        <f t="shared" si="590"/>
        <v/>
      </c>
    </row>
    <row r="1655" spans="157:214" ht="20.100000000000001" customHeight="1" x14ac:dyDescent="0.25">
      <c r="FA1655" s="1">
        <v>1068</v>
      </c>
      <c r="FB1655" s="1">
        <f t="shared" si="594"/>
        <v>1254.5445512546903</v>
      </c>
      <c r="FC1655" s="1">
        <f t="shared" si="595"/>
        <v>8.3354194656319264E-5</v>
      </c>
      <c r="FD1655" s="1">
        <f t="shared" si="596"/>
        <v>0.60718899032750828</v>
      </c>
      <c r="FE1655" s="1" t="str">
        <f t="shared" si="597"/>
        <v/>
      </c>
      <c r="FF1655" s="1">
        <f t="shared" si="598"/>
        <v>8.3354194656319264E-5</v>
      </c>
      <c r="FG1655" s="1" t="str">
        <f t="shared" si="599"/>
        <v/>
      </c>
      <c r="FI1655" s="1">
        <f t="shared" si="600"/>
        <v>1.869466144938877E-152</v>
      </c>
      <c r="FJ1655" s="1" t="str">
        <f t="shared" si="601"/>
        <v/>
      </c>
      <c r="FK1655" s="1" t="str">
        <f t="shared" si="602"/>
        <v/>
      </c>
      <c r="FP1655" s="1">
        <v>1068</v>
      </c>
      <c r="FQ1655" s="1">
        <f t="shared" si="603"/>
        <v>2.6534814880436599</v>
      </c>
      <c r="FR1655" s="1">
        <f t="shared" si="604"/>
        <v>3.9409187967392213E-2</v>
      </c>
      <c r="FS1655" s="1">
        <f t="shared" si="605"/>
        <v>0.60718899032750828</v>
      </c>
      <c r="FT1655" s="1" t="str">
        <f t="shared" si="606"/>
        <v/>
      </c>
      <c r="FU1655" s="1">
        <f t="shared" si="607"/>
        <v>3.9409187967392213E-2</v>
      </c>
      <c r="FV1655" s="1" t="str">
        <f t="shared" si="608"/>
        <v/>
      </c>
      <c r="FW1655" s="1">
        <f t="shared" si="609"/>
        <v>4.3361767545590514E-287</v>
      </c>
      <c r="FX1655" s="1" t="str">
        <f t="shared" si="610"/>
        <v/>
      </c>
      <c r="FY1655" s="1" t="str">
        <f t="shared" si="611"/>
        <v/>
      </c>
      <c r="GC1655" s="1">
        <v>1068</v>
      </c>
      <c r="GD1655" s="1">
        <f t="shared" si="620"/>
        <v>9.6405137299611852</v>
      </c>
      <c r="GE1655" s="1">
        <f t="shared" si="612"/>
        <v>1.084709317982886E-2</v>
      </c>
      <c r="GF1655" s="1">
        <f t="shared" si="613"/>
        <v>0.60718899032750862</v>
      </c>
      <c r="GG1655" s="1" t="str">
        <f t="shared" si="614"/>
        <v/>
      </c>
      <c r="GH1655" s="1">
        <f t="shared" si="615"/>
        <v>1.084709317982886E-2</v>
      </c>
      <c r="GI1655" s="1" t="str">
        <f t="shared" si="616"/>
        <v/>
      </c>
      <c r="GJ1655" s="1">
        <f t="shared" si="617"/>
        <v>0</v>
      </c>
      <c r="GK1655" s="1" t="str">
        <f t="shared" si="618"/>
        <v/>
      </c>
      <c r="GL1655" s="1" t="str">
        <f t="shared" si="619"/>
        <v/>
      </c>
      <c r="HA1655" s="2"/>
      <c r="HB1655" s="2">
        <f t="shared" si="591"/>
        <v>6.867200000000131</v>
      </c>
      <c r="HC1655" s="145">
        <f t="shared" si="592"/>
        <v>0.44283683378879879</v>
      </c>
      <c r="HD1655" s="2">
        <f t="shared" si="593"/>
        <v>6.7852430345949344E-4</v>
      </c>
      <c r="HE1655" s="2" t="str">
        <f t="shared" si="589"/>
        <v/>
      </c>
      <c r="HF1655" s="24" t="str">
        <f t="shared" si="590"/>
        <v/>
      </c>
    </row>
    <row r="1656" spans="157:214" ht="20.100000000000001" customHeight="1" x14ac:dyDescent="0.25">
      <c r="FA1656" s="1">
        <v>1069</v>
      </c>
      <c r="FB1656" s="1">
        <f t="shared" si="594"/>
        <v>1272.9937358319658</v>
      </c>
      <c r="FC1656" s="1">
        <f t="shared" si="595"/>
        <v>8.3262888503887343E-5</v>
      </c>
      <c r="FD1656" s="1">
        <f t="shared" si="596"/>
        <v>0.60872596688343106</v>
      </c>
      <c r="FE1656" s="1" t="str">
        <f t="shared" si="597"/>
        <v/>
      </c>
      <c r="FF1656" s="1">
        <f t="shared" si="598"/>
        <v>8.3262888503887343E-5</v>
      </c>
      <c r="FG1656" s="1" t="str">
        <f t="shared" si="599"/>
        <v/>
      </c>
      <c r="FI1656" s="1">
        <f t="shared" si="600"/>
        <v>2.0749850816130047E-152</v>
      </c>
      <c r="FJ1656" s="1" t="str">
        <f t="shared" si="601"/>
        <v/>
      </c>
      <c r="FK1656" s="1" t="str">
        <f t="shared" si="602"/>
        <v/>
      </c>
      <c r="FP1656" s="1">
        <v>1069</v>
      </c>
      <c r="FQ1656" s="1">
        <f t="shared" si="603"/>
        <v>2.6925032746325357</v>
      </c>
      <c r="FR1656" s="1">
        <f t="shared" si="604"/>
        <v>3.936601915820865E-2</v>
      </c>
      <c r="FS1656" s="1">
        <f t="shared" si="605"/>
        <v>0.60872596688343095</v>
      </c>
      <c r="FT1656" s="1" t="str">
        <f t="shared" si="606"/>
        <v/>
      </c>
      <c r="FU1656" s="1">
        <f t="shared" si="607"/>
        <v>3.936601915820865E-2</v>
      </c>
      <c r="FV1656" s="1" t="str">
        <f t="shared" si="608"/>
        <v/>
      </c>
      <c r="FW1656" s="1">
        <f t="shared" si="609"/>
        <v>5.0122798104192309E-287</v>
      </c>
      <c r="FX1656" s="1" t="str">
        <f t="shared" si="610"/>
        <v/>
      </c>
      <c r="FY1656" s="1" t="str">
        <f t="shared" si="611"/>
        <v/>
      </c>
      <c r="GC1656" s="1">
        <v>1069</v>
      </c>
      <c r="GD1656" s="1">
        <f t="shared" si="620"/>
        <v>9.7822859906958968</v>
      </c>
      <c r="GE1656" s="1">
        <f t="shared" si="612"/>
        <v>1.083521127817527E-2</v>
      </c>
      <c r="GF1656" s="1">
        <f t="shared" si="613"/>
        <v>0.60872596688343117</v>
      </c>
      <c r="GG1656" s="1" t="str">
        <f t="shared" si="614"/>
        <v/>
      </c>
      <c r="GH1656" s="1">
        <f t="shared" si="615"/>
        <v>1.083521127817527E-2</v>
      </c>
      <c r="GI1656" s="1" t="str">
        <f t="shared" si="616"/>
        <v/>
      </c>
      <c r="GJ1656" s="1">
        <f t="shared" si="617"/>
        <v>0</v>
      </c>
      <c r="GK1656" s="1" t="str">
        <f t="shared" si="618"/>
        <v/>
      </c>
      <c r="GL1656" s="1" t="str">
        <f t="shared" si="619"/>
        <v/>
      </c>
      <c r="HA1656" s="2"/>
      <c r="HB1656" s="2">
        <f t="shared" si="591"/>
        <v>6.8736000000001312</v>
      </c>
      <c r="HC1656" s="145">
        <f t="shared" si="592"/>
        <v>0.4421583094853393</v>
      </c>
      <c r="HD1656" s="2">
        <f t="shared" si="593"/>
        <v>6.7793271680349765E-4</v>
      </c>
      <c r="HE1656" s="2" t="str">
        <f t="shared" si="589"/>
        <v/>
      </c>
      <c r="HF1656" s="24" t="str">
        <f t="shared" si="590"/>
        <v/>
      </c>
    </row>
    <row r="1657" spans="157:214" ht="20.100000000000001" customHeight="1" x14ac:dyDescent="0.25">
      <c r="FA1657" s="1">
        <v>1070</v>
      </c>
      <c r="FB1657" s="1">
        <f t="shared" si="594"/>
        <v>1291.4429204092412</v>
      </c>
      <c r="FC1657" s="1">
        <f t="shared" si="595"/>
        <v>8.3170351631907312E-5</v>
      </c>
      <c r="FD1657" s="1">
        <f t="shared" si="596"/>
        <v>0.61026124755579714</v>
      </c>
      <c r="FE1657" s="1" t="str">
        <f t="shared" si="597"/>
        <v/>
      </c>
      <c r="FF1657" s="1">
        <f t="shared" si="598"/>
        <v>8.3170351631907312E-5</v>
      </c>
      <c r="FG1657" s="1" t="str">
        <f t="shared" si="599"/>
        <v/>
      </c>
      <c r="FI1657" s="1">
        <f t="shared" si="600"/>
        <v>2.3030608027402417E-152</v>
      </c>
      <c r="FJ1657" s="1" t="str">
        <f t="shared" si="601"/>
        <v/>
      </c>
      <c r="FK1657" s="1" t="str">
        <f t="shared" si="602"/>
        <v/>
      </c>
      <c r="FP1657" s="1">
        <v>1070</v>
      </c>
      <c r="FQ1657" s="1">
        <f t="shared" si="603"/>
        <v>2.7315250612214186</v>
      </c>
      <c r="FR1657" s="1">
        <f t="shared" si="604"/>
        <v>3.932226847479299E-2</v>
      </c>
      <c r="FS1657" s="1">
        <f t="shared" si="605"/>
        <v>0.61026124755579725</v>
      </c>
      <c r="FT1657" s="1" t="str">
        <f t="shared" si="606"/>
        <v/>
      </c>
      <c r="FU1657" s="1">
        <f t="shared" si="607"/>
        <v>3.932226847479299E-2</v>
      </c>
      <c r="FV1657" s="1" t="str">
        <f t="shared" si="608"/>
        <v/>
      </c>
      <c r="FW1657" s="1">
        <f t="shared" si="609"/>
        <v>5.7937091488624506E-287</v>
      </c>
      <c r="FX1657" s="1" t="str">
        <f t="shared" si="610"/>
        <v/>
      </c>
      <c r="FY1657" s="1" t="str">
        <f t="shared" si="611"/>
        <v/>
      </c>
      <c r="GC1657" s="1">
        <v>1070</v>
      </c>
      <c r="GD1657" s="1">
        <f t="shared" si="620"/>
        <v>9.9240582514306368</v>
      </c>
      <c r="GE1657" s="1">
        <f t="shared" si="612"/>
        <v>1.0823169219859239E-2</v>
      </c>
      <c r="GF1657" s="1">
        <f t="shared" si="613"/>
        <v>0.61026124755579736</v>
      </c>
      <c r="GG1657" s="1" t="str">
        <f t="shared" si="614"/>
        <v/>
      </c>
      <c r="GH1657" s="1">
        <f t="shared" si="615"/>
        <v>1.0823169219859239E-2</v>
      </c>
      <c r="GI1657" s="1" t="str">
        <f t="shared" si="616"/>
        <v/>
      </c>
      <c r="GJ1657" s="1">
        <f t="shared" si="617"/>
        <v>0</v>
      </c>
      <c r="GK1657" s="1" t="str">
        <f t="shared" si="618"/>
        <v/>
      </c>
      <c r="GL1657" s="1" t="str">
        <f t="shared" si="619"/>
        <v/>
      </c>
      <c r="HA1657" s="2"/>
      <c r="HB1657" s="2">
        <f t="shared" si="591"/>
        <v>6.8800000000001313</v>
      </c>
      <c r="HC1657" s="145">
        <f t="shared" si="592"/>
        <v>0.4414803767685358</v>
      </c>
      <c r="HD1657" s="2">
        <f t="shared" si="593"/>
        <v>6.7734017925802359E-4</v>
      </c>
      <c r="HE1657" s="2" t="str">
        <f t="shared" si="589"/>
        <v/>
      </c>
      <c r="HF1657" s="24" t="str">
        <f t="shared" si="590"/>
        <v/>
      </c>
    </row>
    <row r="1658" spans="157:214" ht="20.100000000000001" customHeight="1" x14ac:dyDescent="0.25">
      <c r="FA1658" s="1">
        <v>1071</v>
      </c>
      <c r="FB1658" s="1">
        <f t="shared" si="594"/>
        <v>1309.8921049865166</v>
      </c>
      <c r="FC1658" s="1">
        <f t="shared" si="595"/>
        <v>8.3076588367689437E-5</v>
      </c>
      <c r="FD1658" s="1">
        <f t="shared" si="596"/>
        <v>0.61179480967866895</v>
      </c>
      <c r="FE1658" s="1" t="str">
        <f t="shared" si="597"/>
        <v/>
      </c>
      <c r="FF1658" s="1">
        <f t="shared" si="598"/>
        <v>8.3076588367689437E-5</v>
      </c>
      <c r="FG1658" s="1" t="str">
        <f t="shared" si="599"/>
        <v/>
      </c>
      <c r="FI1658" s="1">
        <f t="shared" si="600"/>
        <v>2.5561649784244584E-152</v>
      </c>
      <c r="FJ1658" s="1" t="str">
        <f t="shared" si="601"/>
        <v/>
      </c>
      <c r="FK1658" s="1" t="str">
        <f t="shared" si="602"/>
        <v/>
      </c>
      <c r="FP1658" s="1">
        <v>1071</v>
      </c>
      <c r="FQ1658" s="1">
        <f t="shared" si="603"/>
        <v>2.7705468478102944</v>
      </c>
      <c r="FR1658" s="1">
        <f t="shared" si="604"/>
        <v>3.927793796306249E-2</v>
      </c>
      <c r="FS1658" s="1">
        <f t="shared" si="605"/>
        <v>0.61179480967866895</v>
      </c>
      <c r="FT1658" s="1" t="str">
        <f t="shared" si="606"/>
        <v/>
      </c>
      <c r="FU1658" s="1">
        <f t="shared" si="607"/>
        <v>3.927793796306249E-2</v>
      </c>
      <c r="FV1658" s="1" t="str">
        <f t="shared" si="608"/>
        <v/>
      </c>
      <c r="FW1658" s="1">
        <f t="shared" si="609"/>
        <v>6.6968584960231872E-287</v>
      </c>
      <c r="FX1658" s="1" t="str">
        <f t="shared" si="610"/>
        <v/>
      </c>
      <c r="FY1658" s="1" t="str">
        <f t="shared" si="611"/>
        <v/>
      </c>
      <c r="GC1658" s="1">
        <v>1071</v>
      </c>
      <c r="GD1658" s="1">
        <f t="shared" si="620"/>
        <v>10.065830512165348</v>
      </c>
      <c r="GE1658" s="1">
        <f t="shared" si="612"/>
        <v>1.0810967568004651E-2</v>
      </c>
      <c r="GF1658" s="1">
        <f t="shared" si="613"/>
        <v>0.61179480967866906</v>
      </c>
      <c r="GG1658" s="1" t="str">
        <f t="shared" si="614"/>
        <v/>
      </c>
      <c r="GH1658" s="1">
        <f t="shared" si="615"/>
        <v>1.0810967568004651E-2</v>
      </c>
      <c r="GI1658" s="1" t="str">
        <f t="shared" si="616"/>
        <v/>
      </c>
      <c r="GJ1658" s="1">
        <f t="shared" si="617"/>
        <v>0</v>
      </c>
      <c r="GK1658" s="1" t="str">
        <f t="shared" si="618"/>
        <v/>
      </c>
      <c r="GL1658" s="1" t="str">
        <f t="shared" si="619"/>
        <v/>
      </c>
      <c r="HA1658" s="2"/>
      <c r="HB1658" s="2">
        <f t="shared" si="591"/>
        <v>6.8864000000001315</v>
      </c>
      <c r="HC1658" s="145">
        <f t="shared" si="592"/>
        <v>0.44080303658927777</v>
      </c>
      <c r="HD1658" s="2">
        <f t="shared" si="593"/>
        <v>6.7674669694262057E-4</v>
      </c>
      <c r="HE1658" s="2" t="str">
        <f t="shared" si="589"/>
        <v/>
      </c>
      <c r="HF1658" s="24" t="str">
        <f t="shared" si="590"/>
        <v/>
      </c>
    </row>
    <row r="1659" spans="157:214" ht="20.100000000000001" customHeight="1" x14ac:dyDescent="0.25">
      <c r="FA1659" s="1">
        <v>1072</v>
      </c>
      <c r="FB1659" s="1">
        <f t="shared" si="594"/>
        <v>1328.3412895637921</v>
      </c>
      <c r="FC1659" s="1">
        <f t="shared" si="595"/>
        <v>8.298160309253343E-5</v>
      </c>
      <c r="FD1659" s="1">
        <f t="shared" si="596"/>
        <v>0.61332663066644266</v>
      </c>
      <c r="FE1659" s="1" t="str">
        <f t="shared" si="597"/>
        <v/>
      </c>
      <c r="FF1659" s="1">
        <f t="shared" si="598"/>
        <v>8.298160309253343E-5</v>
      </c>
      <c r="FG1659" s="1" t="str">
        <f t="shared" si="599"/>
        <v/>
      </c>
      <c r="FI1659" s="1">
        <f t="shared" si="600"/>
        <v>2.8370396675218831E-152</v>
      </c>
      <c r="FJ1659" s="1" t="str">
        <f t="shared" si="601"/>
        <v/>
      </c>
      <c r="FK1659" s="1" t="str">
        <f t="shared" si="602"/>
        <v/>
      </c>
      <c r="FP1659" s="1">
        <v>1072</v>
      </c>
      <c r="FQ1659" s="1">
        <f t="shared" si="603"/>
        <v>2.8095686343991702</v>
      </c>
      <c r="FR1659" s="1">
        <f t="shared" si="604"/>
        <v>3.9233029694460152E-2</v>
      </c>
      <c r="FS1659" s="1">
        <f t="shared" si="605"/>
        <v>0.61332663066644255</v>
      </c>
      <c r="FT1659" s="1" t="str">
        <f t="shared" si="606"/>
        <v/>
      </c>
      <c r="FU1659" s="1">
        <f t="shared" si="607"/>
        <v>3.9233029694460152E-2</v>
      </c>
      <c r="FV1659" s="1" t="str">
        <f t="shared" si="608"/>
        <v/>
      </c>
      <c r="FW1659" s="1">
        <f t="shared" si="609"/>
        <v>7.7406709592396802E-287</v>
      </c>
      <c r="FX1659" s="1" t="str">
        <f t="shared" si="610"/>
        <v/>
      </c>
      <c r="FY1659" s="1" t="str">
        <f t="shared" si="611"/>
        <v/>
      </c>
      <c r="GC1659" s="1">
        <v>1072</v>
      </c>
      <c r="GD1659" s="1">
        <f t="shared" si="620"/>
        <v>10.20760277290006</v>
      </c>
      <c r="GE1659" s="1">
        <f t="shared" si="612"/>
        <v>1.0798606892761164E-2</v>
      </c>
      <c r="GF1659" s="1">
        <f t="shared" si="613"/>
        <v>0.61332663066644266</v>
      </c>
      <c r="GG1659" s="1" t="str">
        <f t="shared" si="614"/>
        <v/>
      </c>
      <c r="GH1659" s="1">
        <f t="shared" si="615"/>
        <v>1.0798606892761164E-2</v>
      </c>
      <c r="GI1659" s="1" t="str">
        <f t="shared" si="616"/>
        <v/>
      </c>
      <c r="GJ1659" s="1">
        <f t="shared" si="617"/>
        <v>0</v>
      </c>
      <c r="GK1659" s="1" t="str">
        <f t="shared" si="618"/>
        <v/>
      </c>
      <c r="GL1659" s="1" t="str">
        <f t="shared" si="619"/>
        <v/>
      </c>
      <c r="HA1659" s="2"/>
      <c r="HB1659" s="2">
        <f t="shared" si="591"/>
        <v>6.8928000000001317</v>
      </c>
      <c r="HC1659" s="145">
        <f t="shared" si="592"/>
        <v>0.44012628989233515</v>
      </c>
      <c r="HD1659" s="2">
        <f t="shared" si="593"/>
        <v>6.7615227596340421E-4</v>
      </c>
      <c r="HE1659" s="2" t="str">
        <f t="shared" si="589"/>
        <v/>
      </c>
      <c r="HF1659" s="24" t="str">
        <f t="shared" si="590"/>
        <v/>
      </c>
    </row>
    <row r="1660" spans="157:214" ht="20.100000000000001" customHeight="1" x14ac:dyDescent="0.25">
      <c r="FA1660" s="1">
        <v>1073</v>
      </c>
      <c r="FB1660" s="1">
        <f t="shared" si="594"/>
        <v>1346.7904741410675</v>
      </c>
      <c r="FC1660" s="1">
        <f t="shared" si="595"/>
        <v>8.2885400241387291E-5</v>
      </c>
      <c r="FD1660" s="1">
        <f t="shared" si="596"/>
        <v>0.61485668801484139</v>
      </c>
      <c r="FE1660" s="1" t="str">
        <f t="shared" si="597"/>
        <v/>
      </c>
      <c r="FF1660" s="1">
        <f t="shared" si="598"/>
        <v>8.2885400241387291E-5</v>
      </c>
      <c r="FG1660" s="1" t="str">
        <f t="shared" si="599"/>
        <v/>
      </c>
      <c r="FI1660" s="1">
        <f t="shared" si="600"/>
        <v>3.1487268479753462E-152</v>
      </c>
      <c r="FJ1660" s="1" t="str">
        <f t="shared" si="601"/>
        <v/>
      </c>
      <c r="FK1660" s="1" t="str">
        <f t="shared" si="602"/>
        <v/>
      </c>
      <c r="FP1660" s="1">
        <v>1073</v>
      </c>
      <c r="FQ1660" s="1">
        <f t="shared" si="603"/>
        <v>2.8485904209880459</v>
      </c>
      <c r="FR1660" s="1">
        <f t="shared" si="604"/>
        <v>3.9187545765793468E-2</v>
      </c>
      <c r="FS1660" s="1">
        <f t="shared" si="605"/>
        <v>0.61485668801484117</v>
      </c>
      <c r="FT1660" s="1" t="str">
        <f t="shared" si="606"/>
        <v/>
      </c>
      <c r="FU1660" s="1">
        <f t="shared" si="607"/>
        <v>3.9187545765793468E-2</v>
      </c>
      <c r="FV1660" s="1" t="str">
        <f t="shared" si="608"/>
        <v/>
      </c>
      <c r="FW1660" s="1">
        <f t="shared" si="609"/>
        <v>8.9470351291866697E-287</v>
      </c>
      <c r="FX1660" s="1" t="str">
        <f t="shared" si="610"/>
        <v/>
      </c>
      <c r="FY1660" s="1" t="str">
        <f t="shared" si="611"/>
        <v/>
      </c>
      <c r="GC1660" s="1">
        <v>1073</v>
      </c>
      <c r="GD1660" s="1">
        <f t="shared" si="620"/>
        <v>10.3493750336348</v>
      </c>
      <c r="GE1660" s="1">
        <f t="shared" si="612"/>
        <v>1.0786087771259842E-2</v>
      </c>
      <c r="GF1660" s="1">
        <f t="shared" si="613"/>
        <v>0.61485668801484139</v>
      </c>
      <c r="GG1660" s="1" t="str">
        <f t="shared" si="614"/>
        <v/>
      </c>
      <c r="GH1660" s="1">
        <f t="shared" si="615"/>
        <v>1.0786087771259842E-2</v>
      </c>
      <c r="GI1660" s="1" t="str">
        <f t="shared" si="616"/>
        <v/>
      </c>
      <c r="GJ1660" s="1">
        <f t="shared" si="617"/>
        <v>0</v>
      </c>
      <c r="GK1660" s="1" t="str">
        <f t="shared" si="618"/>
        <v/>
      </c>
      <c r="GL1660" s="1" t="str">
        <f t="shared" si="619"/>
        <v/>
      </c>
      <c r="HA1660" s="2"/>
      <c r="HB1660" s="2">
        <f t="shared" si="591"/>
        <v>6.8992000000001319</v>
      </c>
      <c r="HC1660" s="145">
        <f t="shared" si="592"/>
        <v>0.43945013761637175</v>
      </c>
      <c r="HD1660" s="2">
        <f t="shared" si="593"/>
        <v>6.7555692241172416E-4</v>
      </c>
      <c r="HE1660" s="2" t="str">
        <f t="shared" si="589"/>
        <v/>
      </c>
      <c r="HF1660" s="24" t="str">
        <f t="shared" si="590"/>
        <v/>
      </c>
    </row>
    <row r="1661" spans="157:214" ht="20.100000000000001" customHeight="1" x14ac:dyDescent="0.25">
      <c r="FA1661" s="2">
        <v>1074</v>
      </c>
      <c r="FB1661" s="1">
        <f t="shared" si="594"/>
        <v>1365.2396587183393</v>
      </c>
      <c r="FC1661" s="1">
        <f t="shared" si="595"/>
        <v>8.2787984302502493E-5</v>
      </c>
      <c r="FD1661" s="1">
        <f t="shared" si="596"/>
        <v>0.61638495930190107</v>
      </c>
      <c r="FE1661" s="1" t="str">
        <f t="shared" si="597"/>
        <v/>
      </c>
      <c r="FF1661" s="1">
        <f t="shared" si="598"/>
        <v>8.2787984302502493E-5</v>
      </c>
      <c r="FG1661" s="1" t="str">
        <f t="shared" si="599"/>
        <v/>
      </c>
      <c r="FI1661" s="1">
        <f t="shared" si="600"/>
        <v>3.494601166925641E-152</v>
      </c>
      <c r="FJ1661" s="1" t="str">
        <f t="shared" si="601"/>
        <v/>
      </c>
      <c r="FK1661" s="1" t="str">
        <f t="shared" si="602"/>
        <v/>
      </c>
      <c r="FP1661" s="2">
        <v>1074</v>
      </c>
      <c r="FQ1661" s="1">
        <f t="shared" si="603"/>
        <v>2.8876122075769217</v>
      </c>
      <c r="FR1661" s="1">
        <f t="shared" si="604"/>
        <v>3.9141488299071367E-2</v>
      </c>
      <c r="FS1661" s="1">
        <f t="shared" si="605"/>
        <v>0.61638495930190107</v>
      </c>
      <c r="FT1661" s="1" t="str">
        <f t="shared" si="606"/>
        <v/>
      </c>
      <c r="FU1661" s="1">
        <f t="shared" si="607"/>
        <v>3.9141488299071367E-2</v>
      </c>
      <c r="FV1661" s="1" t="str">
        <f t="shared" si="608"/>
        <v/>
      </c>
      <c r="FW1661" s="1">
        <f t="shared" si="609"/>
        <v>1.0341242670516966E-286</v>
      </c>
      <c r="FX1661" s="1" t="str">
        <f t="shared" si="610"/>
        <v/>
      </c>
      <c r="FY1661" s="1" t="str">
        <f t="shared" si="611"/>
        <v/>
      </c>
      <c r="GC1661" s="2">
        <v>1074</v>
      </c>
      <c r="GD1661" s="1">
        <f t="shared" si="620"/>
        <v>10.491147294369512</v>
      </c>
      <c r="GE1661" s="1">
        <f t="shared" si="612"/>
        <v>1.0773410787568249E-2</v>
      </c>
      <c r="GF1661" s="1">
        <f t="shared" si="613"/>
        <v>0.61638495930190129</v>
      </c>
      <c r="GG1661" s="1" t="str">
        <f t="shared" si="614"/>
        <v/>
      </c>
      <c r="GH1661" s="1">
        <f t="shared" si="615"/>
        <v>1.0773410787568249E-2</v>
      </c>
      <c r="GI1661" s="1" t="str">
        <f t="shared" si="616"/>
        <v/>
      </c>
      <c r="GJ1661" s="1">
        <f t="shared" si="617"/>
        <v>0</v>
      </c>
      <c r="GK1661" s="1" t="str">
        <f t="shared" si="618"/>
        <v/>
      </c>
      <c r="GL1661" s="1" t="str">
        <f t="shared" si="619"/>
        <v/>
      </c>
      <c r="HA1661" s="2"/>
      <c r="HB1661" s="2">
        <f t="shared" si="591"/>
        <v>6.9056000000001321</v>
      </c>
      <c r="HC1661" s="145">
        <f t="shared" si="592"/>
        <v>0.43877458069396003</v>
      </c>
      <c r="HD1661" s="2">
        <f t="shared" si="593"/>
        <v>6.7496064236627351E-4</v>
      </c>
      <c r="HE1661" s="2" t="str">
        <f t="shared" si="589"/>
        <v/>
      </c>
      <c r="HF1661" s="24" t="str">
        <f t="shared" si="590"/>
        <v/>
      </c>
    </row>
    <row r="1662" spans="157:214" ht="20.100000000000001" customHeight="1" x14ac:dyDescent="0.25">
      <c r="FA1662" s="1">
        <v>1075</v>
      </c>
      <c r="FB1662" s="1">
        <f t="shared" si="594"/>
        <v>1383.6888432956148</v>
      </c>
      <c r="FC1662" s="1">
        <f t="shared" si="595"/>
        <v>8.268935981708488E-5</v>
      </c>
      <c r="FD1662" s="1">
        <f t="shared" si="596"/>
        <v>0.61791142218895256</v>
      </c>
      <c r="FE1662" s="1" t="str">
        <f t="shared" si="597"/>
        <v/>
      </c>
      <c r="FF1662" s="1">
        <f t="shared" si="598"/>
        <v>8.268935981708488E-5</v>
      </c>
      <c r="FG1662" s="1" t="str">
        <f t="shared" si="599"/>
        <v/>
      </c>
      <c r="FI1662" s="1">
        <f t="shared" si="600"/>
        <v>3.8784062610879348E-152</v>
      </c>
      <c r="FJ1662" s="1" t="str">
        <f t="shared" si="601"/>
        <v/>
      </c>
      <c r="FK1662" s="1" t="str">
        <f t="shared" si="602"/>
        <v/>
      </c>
      <c r="FP1662" s="1">
        <v>1075</v>
      </c>
      <c r="FQ1662" s="1">
        <f t="shared" si="603"/>
        <v>2.9266339941658046</v>
      </c>
      <c r="FR1662" s="1">
        <f t="shared" si="604"/>
        <v>3.9094859441339176E-2</v>
      </c>
      <c r="FS1662" s="1">
        <f t="shared" si="605"/>
        <v>0.61791142218895256</v>
      </c>
      <c r="FT1662" s="1" t="str">
        <f t="shared" si="606"/>
        <v/>
      </c>
      <c r="FU1662" s="1">
        <f t="shared" si="607"/>
        <v>3.9094859441339176E-2</v>
      </c>
      <c r="FV1662" s="1" t="str">
        <f t="shared" si="608"/>
        <v/>
      </c>
      <c r="FW1662" s="1">
        <f t="shared" si="609"/>
        <v>1.1952516937655445E-286</v>
      </c>
      <c r="FX1662" s="1" t="str">
        <f t="shared" si="610"/>
        <v/>
      </c>
      <c r="FY1662" s="1" t="str">
        <f t="shared" si="611"/>
        <v/>
      </c>
      <c r="GC1662" s="1">
        <v>1075</v>
      </c>
      <c r="GD1662" s="1">
        <f t="shared" si="620"/>
        <v>10.632919555104252</v>
      </c>
      <c r="GE1662" s="1">
        <f t="shared" si="612"/>
        <v>1.0760576532645045E-2</v>
      </c>
      <c r="GF1662" s="1">
        <f t="shared" si="613"/>
        <v>0.61791142218895279</v>
      </c>
      <c r="GG1662" s="1" t="str">
        <f t="shared" si="614"/>
        <v/>
      </c>
      <c r="GH1662" s="1">
        <f t="shared" si="615"/>
        <v>1.0760576532645045E-2</v>
      </c>
      <c r="GI1662" s="1" t="str">
        <f t="shared" si="616"/>
        <v/>
      </c>
      <c r="GJ1662" s="1">
        <f t="shared" si="617"/>
        <v>0</v>
      </c>
      <c r="GK1662" s="1" t="str">
        <f t="shared" si="618"/>
        <v/>
      </c>
      <c r="GL1662" s="1" t="str">
        <f t="shared" si="619"/>
        <v/>
      </c>
      <c r="HA1662" s="2"/>
      <c r="HB1662" s="2">
        <f t="shared" si="591"/>
        <v>6.9120000000001323</v>
      </c>
      <c r="HC1662" s="145">
        <f t="shared" si="592"/>
        <v>0.43809962005159375</v>
      </c>
      <c r="HD1662" s="2">
        <f t="shared" si="593"/>
        <v>6.7436344189020225E-4</v>
      </c>
      <c r="HE1662" s="2" t="str">
        <f t="shared" si="589"/>
        <v/>
      </c>
      <c r="HF1662" s="24" t="str">
        <f t="shared" si="590"/>
        <v/>
      </c>
    </row>
    <row r="1663" spans="157:214" ht="20.100000000000001" customHeight="1" x14ac:dyDescent="0.25">
      <c r="FA1663" s="1">
        <v>1076</v>
      </c>
      <c r="FB1663" s="1">
        <f t="shared" si="594"/>
        <v>1402.1380278728902</v>
      </c>
      <c r="FC1663" s="1">
        <f t="shared" si="595"/>
        <v>8.2589531378942155E-5</v>
      </c>
      <c r="FD1663" s="1">
        <f t="shared" si="596"/>
        <v>0.61943605442159266</v>
      </c>
      <c r="FE1663" s="1" t="str">
        <f t="shared" si="597"/>
        <v/>
      </c>
      <c r="FF1663" s="1">
        <f t="shared" si="598"/>
        <v>8.2589531378942155E-5</v>
      </c>
      <c r="FG1663" s="1" t="str">
        <f t="shared" si="599"/>
        <v/>
      </c>
      <c r="FI1663" s="1">
        <f t="shared" si="600"/>
        <v>4.304295035946507E-152</v>
      </c>
      <c r="FJ1663" s="1" t="str">
        <f t="shared" si="601"/>
        <v/>
      </c>
      <c r="FK1663" s="1" t="str">
        <f t="shared" si="602"/>
        <v/>
      </c>
      <c r="FP1663" s="1">
        <v>1076</v>
      </c>
      <c r="FQ1663" s="1">
        <f t="shared" si="603"/>
        <v>2.9656557807546804</v>
      </c>
      <c r="FR1663" s="1">
        <f t="shared" si="604"/>
        <v>3.904766136451198E-2</v>
      </c>
      <c r="FS1663" s="1">
        <f t="shared" si="605"/>
        <v>0.61943605442159266</v>
      </c>
      <c r="FT1663" s="1" t="str">
        <f t="shared" si="606"/>
        <v/>
      </c>
      <c r="FU1663" s="1">
        <f t="shared" si="607"/>
        <v>3.904766136451198E-2</v>
      </c>
      <c r="FV1663" s="1" t="str">
        <f t="shared" si="608"/>
        <v/>
      </c>
      <c r="FW1663" s="1">
        <f t="shared" si="609"/>
        <v>1.3814623630093418E-286</v>
      </c>
      <c r="FX1663" s="1" t="str">
        <f t="shared" si="610"/>
        <v/>
      </c>
      <c r="FY1663" s="1" t="str">
        <f t="shared" si="611"/>
        <v/>
      </c>
      <c r="GC1663" s="1">
        <v>1076</v>
      </c>
      <c r="GD1663" s="1">
        <f t="shared" si="620"/>
        <v>10.774691815838963</v>
      </c>
      <c r="GE1663" s="1">
        <f t="shared" si="612"/>
        <v>1.0747585604294101E-2</v>
      </c>
      <c r="GF1663" s="1">
        <f t="shared" si="613"/>
        <v>0.61943605442159289</v>
      </c>
      <c r="GG1663" s="1" t="str">
        <f t="shared" si="614"/>
        <v/>
      </c>
      <c r="GH1663" s="1">
        <f t="shared" si="615"/>
        <v>1.0747585604294101E-2</v>
      </c>
      <c r="GI1663" s="1" t="str">
        <f t="shared" si="616"/>
        <v/>
      </c>
      <c r="GJ1663" s="1">
        <f t="shared" si="617"/>
        <v>0</v>
      </c>
      <c r="GK1663" s="1" t="str">
        <f t="shared" si="618"/>
        <v/>
      </c>
      <c r="GL1663" s="1" t="str">
        <f t="shared" si="619"/>
        <v/>
      </c>
      <c r="HA1663" s="2"/>
      <c r="HB1663" s="2">
        <f t="shared" si="591"/>
        <v>6.9184000000001324</v>
      </c>
      <c r="HC1663" s="145">
        <f t="shared" si="592"/>
        <v>0.43742525660970355</v>
      </c>
      <c r="HD1663" s="2">
        <f t="shared" si="593"/>
        <v>6.7376532703400382E-4</v>
      </c>
      <c r="HE1663" s="2" t="str">
        <f t="shared" si="589"/>
        <v/>
      </c>
      <c r="HF1663" s="24" t="str">
        <f t="shared" si="590"/>
        <v/>
      </c>
    </row>
    <row r="1664" spans="157:214" ht="20.100000000000001" customHeight="1" x14ac:dyDescent="0.25">
      <c r="FA1664" s="1">
        <v>1077</v>
      </c>
      <c r="FB1664" s="1">
        <f t="shared" si="594"/>
        <v>1420.5872124501657</v>
      </c>
      <c r="FC1664" s="1">
        <f t="shared" si="595"/>
        <v>8.2488503634127255E-5</v>
      </c>
      <c r="FD1664" s="1">
        <f t="shared" si="596"/>
        <v>0.62095883383065331</v>
      </c>
      <c r="FE1664" s="1" t="str">
        <f t="shared" si="597"/>
        <v/>
      </c>
      <c r="FF1664" s="1">
        <f t="shared" si="598"/>
        <v>8.2488503634127255E-5</v>
      </c>
      <c r="FG1664" s="1" t="str">
        <f t="shared" si="599"/>
        <v/>
      </c>
      <c r="FI1664" s="1">
        <f t="shared" si="600"/>
        <v>4.7768743345507057E-152</v>
      </c>
      <c r="FJ1664" s="1" t="str">
        <f t="shared" si="601"/>
        <v/>
      </c>
      <c r="FK1664" s="1" t="str">
        <f t="shared" si="602"/>
        <v/>
      </c>
      <c r="FP1664" s="1">
        <v>1077</v>
      </c>
      <c r="FQ1664" s="1">
        <f t="shared" si="603"/>
        <v>3.0046775673435562</v>
      </c>
      <c r="FR1664" s="1">
        <f t="shared" si="604"/>
        <v>3.8999896265205967E-2</v>
      </c>
      <c r="FS1664" s="1">
        <f t="shared" si="605"/>
        <v>0.62095883383065331</v>
      </c>
      <c r="FT1664" s="1" t="str">
        <f t="shared" si="606"/>
        <v/>
      </c>
      <c r="FU1664" s="1">
        <f t="shared" si="607"/>
        <v>3.8999896265205967E-2</v>
      </c>
      <c r="FV1664" s="1" t="str">
        <f t="shared" si="608"/>
        <v/>
      </c>
      <c r="FW1664" s="1">
        <f t="shared" si="609"/>
        <v>1.5966576208159911E-286</v>
      </c>
      <c r="FX1664" s="1" t="str">
        <f t="shared" si="610"/>
        <v/>
      </c>
      <c r="FY1664" s="1" t="str">
        <f t="shared" si="611"/>
        <v/>
      </c>
      <c r="GC1664" s="1">
        <v>1077</v>
      </c>
      <c r="GD1664" s="1">
        <f t="shared" si="620"/>
        <v>10.916464076573675</v>
      </c>
      <c r="GE1664" s="1">
        <f t="shared" si="612"/>
        <v>1.0734438607118096E-2</v>
      </c>
      <c r="GF1664" s="1">
        <f t="shared" si="613"/>
        <v>0.62095883383065331</v>
      </c>
      <c r="GG1664" s="1" t="str">
        <f t="shared" si="614"/>
        <v/>
      </c>
      <c r="GH1664" s="1">
        <f t="shared" si="615"/>
        <v>1.0734438607118096E-2</v>
      </c>
      <c r="GI1664" s="1" t="str">
        <f t="shared" si="616"/>
        <v/>
      </c>
      <c r="GJ1664" s="1">
        <f t="shared" si="617"/>
        <v>0</v>
      </c>
      <c r="GK1664" s="1" t="str">
        <f t="shared" si="618"/>
        <v/>
      </c>
      <c r="GL1664" s="1" t="str">
        <f t="shared" si="619"/>
        <v/>
      </c>
      <c r="HA1664" s="2"/>
      <c r="HB1664" s="2">
        <f t="shared" si="591"/>
        <v>6.9248000000001326</v>
      </c>
      <c r="HC1664" s="145">
        <f t="shared" si="592"/>
        <v>0.43675149128266955</v>
      </c>
      <c r="HD1664" s="2">
        <f t="shared" si="593"/>
        <v>6.7316630383373877E-4</v>
      </c>
      <c r="HE1664" s="2" t="str">
        <f t="shared" si="589"/>
        <v/>
      </c>
      <c r="HF1664" s="24" t="str">
        <f t="shared" si="590"/>
        <v/>
      </c>
    </row>
    <row r="1665" spans="157:214" ht="20.100000000000001" customHeight="1" x14ac:dyDescent="0.25">
      <c r="FA1665" s="1">
        <v>1078</v>
      </c>
      <c r="FB1665" s="1">
        <f t="shared" si="594"/>
        <v>1439.0363970274411</v>
      </c>
      <c r="FC1665" s="1">
        <f t="shared" si="595"/>
        <v>8.2386281280578236E-5</v>
      </c>
      <c r="FD1665" s="1">
        <f t="shared" si="596"/>
        <v>0.62247973833316161</v>
      </c>
      <c r="FE1665" s="1" t="str">
        <f t="shared" si="597"/>
        <v/>
      </c>
      <c r="FF1665" s="1">
        <f t="shared" si="598"/>
        <v>8.2386281280578236E-5</v>
      </c>
      <c r="FG1665" s="1" t="str">
        <f t="shared" si="599"/>
        <v/>
      </c>
      <c r="FI1665" s="1">
        <f t="shared" si="600"/>
        <v>5.3012544734959187E-152</v>
      </c>
      <c r="FJ1665" s="1" t="str">
        <f t="shared" si="601"/>
        <v/>
      </c>
      <c r="FK1665" s="1" t="str">
        <f t="shared" si="602"/>
        <v/>
      </c>
      <c r="FP1665" s="1">
        <v>1078</v>
      </c>
      <c r="FQ1665" s="1">
        <f t="shared" si="603"/>
        <v>3.043699353932432</v>
      </c>
      <c r="FR1665" s="1">
        <f t="shared" si="604"/>
        <v>3.8951566364568188E-2</v>
      </c>
      <c r="FS1665" s="1">
        <f t="shared" si="605"/>
        <v>0.6224797383331615</v>
      </c>
      <c r="FT1665" s="1" t="str">
        <f t="shared" si="606"/>
        <v/>
      </c>
      <c r="FU1665" s="1">
        <f t="shared" si="607"/>
        <v>3.8951566364568188E-2</v>
      </c>
      <c r="FV1665" s="1" t="str">
        <f t="shared" si="608"/>
        <v/>
      </c>
      <c r="FW1665" s="1">
        <f t="shared" si="609"/>
        <v>1.8453450760927082E-286</v>
      </c>
      <c r="FX1665" s="1" t="str">
        <f t="shared" si="610"/>
        <v/>
      </c>
      <c r="FY1665" s="1" t="str">
        <f t="shared" si="611"/>
        <v/>
      </c>
      <c r="GC1665" s="1">
        <v>1078</v>
      </c>
      <c r="GD1665" s="1">
        <f t="shared" si="620"/>
        <v>11.058236337308415</v>
      </c>
      <c r="GE1665" s="1">
        <f t="shared" si="612"/>
        <v>1.0721136152471633E-2</v>
      </c>
      <c r="GF1665" s="1">
        <f t="shared" si="613"/>
        <v>0.62247973833316173</v>
      </c>
      <c r="GG1665" s="1" t="str">
        <f t="shared" si="614"/>
        <v/>
      </c>
      <c r="GH1665" s="1">
        <f t="shared" si="615"/>
        <v>1.0721136152471633E-2</v>
      </c>
      <c r="GI1665" s="1" t="str">
        <f t="shared" si="616"/>
        <v/>
      </c>
      <c r="GJ1665" s="1">
        <f t="shared" si="617"/>
        <v>0</v>
      </c>
      <c r="GK1665" s="1" t="str">
        <f t="shared" si="618"/>
        <v/>
      </c>
      <c r="GL1665" s="1" t="str">
        <f t="shared" si="619"/>
        <v/>
      </c>
      <c r="HA1665" s="2"/>
      <c r="HB1665" s="2">
        <f t="shared" si="591"/>
        <v>6.9312000000001328</v>
      </c>
      <c r="HC1665" s="145">
        <f t="shared" si="592"/>
        <v>0.43607832497883581</v>
      </c>
      <c r="HD1665" s="2">
        <f t="shared" si="593"/>
        <v>6.7256637831036858E-4</v>
      </c>
      <c r="HE1665" s="2" t="str">
        <f t="shared" si="589"/>
        <v/>
      </c>
      <c r="HF1665" s="24" t="str">
        <f t="shared" si="590"/>
        <v/>
      </c>
    </row>
    <row r="1666" spans="157:214" ht="20.100000000000001" customHeight="1" x14ac:dyDescent="0.25">
      <c r="FA1666" s="1">
        <v>1079</v>
      </c>
      <c r="FB1666" s="1">
        <f t="shared" si="594"/>
        <v>1457.4855816047166</v>
      </c>
      <c r="FC1666" s="1">
        <f t="shared" si="595"/>
        <v>8.2282869067754186E-5</v>
      </c>
      <c r="FD1666" s="1">
        <f t="shared" si="596"/>
        <v>0.62399874593329319</v>
      </c>
      <c r="FE1666" s="1" t="str">
        <f t="shared" si="597"/>
        <v/>
      </c>
      <c r="FF1666" s="1">
        <f t="shared" si="598"/>
        <v>8.2282869067754186E-5</v>
      </c>
      <c r="FG1666" s="1" t="str">
        <f t="shared" si="599"/>
        <v/>
      </c>
      <c r="FI1666" s="1">
        <f t="shared" si="600"/>
        <v>5.8831041755291625E-152</v>
      </c>
      <c r="FJ1666" s="1" t="str">
        <f t="shared" si="601"/>
        <v/>
      </c>
      <c r="FK1666" s="1" t="str">
        <f t="shared" si="602"/>
        <v/>
      </c>
      <c r="FP1666" s="1">
        <v>1079</v>
      </c>
      <c r="FQ1666" s="1">
        <f t="shared" si="603"/>
        <v>3.0827211405213149</v>
      </c>
      <c r="FR1666" s="1">
        <f t="shared" si="604"/>
        <v>3.890267390810441E-2</v>
      </c>
      <c r="FS1666" s="1">
        <f t="shared" si="605"/>
        <v>0.62399874593329319</v>
      </c>
      <c r="FT1666" s="1" t="str">
        <f t="shared" si="606"/>
        <v/>
      </c>
      <c r="FU1666" s="1">
        <f t="shared" si="607"/>
        <v>3.890267390810441E-2</v>
      </c>
      <c r="FV1666" s="1" t="str">
        <f t="shared" si="608"/>
        <v/>
      </c>
      <c r="FW1666" s="1">
        <f t="shared" si="609"/>
        <v>2.1327327293748417E-286</v>
      </c>
      <c r="FX1666" s="1" t="str">
        <f t="shared" si="610"/>
        <v/>
      </c>
      <c r="FY1666" s="1" t="str">
        <f t="shared" si="611"/>
        <v/>
      </c>
      <c r="GC1666" s="1">
        <v>1079</v>
      </c>
      <c r="GD1666" s="1">
        <f t="shared" si="620"/>
        <v>11.200008598043127</v>
      </c>
      <c r="GE1666" s="1">
        <f t="shared" si="612"/>
        <v>1.0707678858413915E-2</v>
      </c>
      <c r="GF1666" s="1">
        <f t="shared" si="613"/>
        <v>0.62399874593329319</v>
      </c>
      <c r="GG1666" s="1" t="str">
        <f t="shared" si="614"/>
        <v/>
      </c>
      <c r="GH1666" s="1">
        <f t="shared" si="615"/>
        <v>1.0707678858413915E-2</v>
      </c>
      <c r="GI1666" s="1" t="str">
        <f t="shared" si="616"/>
        <v/>
      </c>
      <c r="GJ1666" s="1">
        <f t="shared" si="617"/>
        <v>0</v>
      </c>
      <c r="GK1666" s="1" t="str">
        <f t="shared" si="618"/>
        <v/>
      </c>
      <c r="GL1666" s="1" t="str">
        <f t="shared" si="619"/>
        <v/>
      </c>
      <c r="HA1666" s="2"/>
      <c r="HB1666" s="2">
        <f t="shared" si="591"/>
        <v>6.937600000000133</v>
      </c>
      <c r="HC1666" s="145">
        <f t="shared" si="592"/>
        <v>0.43540575860052544</v>
      </c>
      <c r="HD1666" s="2">
        <f t="shared" si="593"/>
        <v>6.7196555647264233E-4</v>
      </c>
      <c r="HE1666" s="2" t="str">
        <f t="shared" si="589"/>
        <v/>
      </c>
      <c r="HF1666" s="24" t="str">
        <f t="shared" si="590"/>
        <v/>
      </c>
    </row>
    <row r="1667" spans="157:214" ht="20.100000000000001" customHeight="1" x14ac:dyDescent="0.25">
      <c r="FA1667" s="2">
        <v>1080</v>
      </c>
      <c r="FB1667" s="1">
        <f t="shared" si="594"/>
        <v>1475.9347661819884</v>
      </c>
      <c r="FC1667" s="1">
        <f t="shared" si="595"/>
        <v>8.2178271796267742E-5</v>
      </c>
      <c r="FD1667" s="1">
        <f t="shared" si="596"/>
        <v>0.62551583472331984</v>
      </c>
      <c r="FE1667" s="1" t="str">
        <f t="shared" si="597"/>
        <v/>
      </c>
      <c r="FF1667" s="1">
        <f t="shared" si="598"/>
        <v>8.2178271796267742E-5</v>
      </c>
      <c r="FG1667" s="1" t="str">
        <f t="shared" si="599"/>
        <v/>
      </c>
      <c r="FI1667" s="1">
        <f t="shared" si="600"/>
        <v>6.5287114857356805E-152</v>
      </c>
      <c r="FJ1667" s="1" t="str">
        <f t="shared" si="601"/>
        <v/>
      </c>
      <c r="FK1667" s="1" t="str">
        <f t="shared" si="602"/>
        <v/>
      </c>
      <c r="FP1667" s="2">
        <v>1080</v>
      </c>
      <c r="FQ1667" s="1">
        <f t="shared" si="603"/>
        <v>3.1217429271101906</v>
      </c>
      <c r="FR1667" s="1">
        <f t="shared" si="604"/>
        <v>3.8853221165505408E-2</v>
      </c>
      <c r="FS1667" s="1">
        <f t="shared" si="605"/>
        <v>0.62551583472331995</v>
      </c>
      <c r="FT1667" s="1" t="str">
        <f t="shared" si="606"/>
        <v/>
      </c>
      <c r="FU1667" s="1">
        <f t="shared" si="607"/>
        <v>3.8853221165505408E-2</v>
      </c>
      <c r="FV1667" s="1" t="str">
        <f t="shared" si="608"/>
        <v/>
      </c>
      <c r="FW1667" s="1">
        <f t="shared" si="609"/>
        <v>2.4648377030807773E-286</v>
      </c>
      <c r="FX1667" s="1" t="str">
        <f t="shared" si="610"/>
        <v/>
      </c>
      <c r="FY1667" s="1" t="str">
        <f t="shared" si="611"/>
        <v/>
      </c>
      <c r="GC1667" s="2">
        <v>1080</v>
      </c>
      <c r="GD1667" s="1">
        <f t="shared" si="620"/>
        <v>11.341780858777867</v>
      </c>
      <c r="GE1667" s="1">
        <f t="shared" si="612"/>
        <v>1.0694067349660843E-2</v>
      </c>
      <c r="GF1667" s="1">
        <f t="shared" si="613"/>
        <v>0.62551583472332029</v>
      </c>
      <c r="GG1667" s="1" t="str">
        <f t="shared" si="614"/>
        <v/>
      </c>
      <c r="GH1667" s="1">
        <f t="shared" si="615"/>
        <v>1.0694067349660843E-2</v>
      </c>
      <c r="GI1667" s="1" t="str">
        <f t="shared" si="616"/>
        <v/>
      </c>
      <c r="GJ1667" s="1">
        <f t="shared" si="617"/>
        <v>0</v>
      </c>
      <c r="GK1667" s="1" t="str">
        <f t="shared" si="618"/>
        <v/>
      </c>
      <c r="GL1667" s="1" t="str">
        <f t="shared" si="619"/>
        <v/>
      </c>
      <c r="HA1667" s="2"/>
      <c r="HB1667" s="2">
        <f t="shared" si="591"/>
        <v>6.9440000000001332</v>
      </c>
      <c r="HC1667" s="145">
        <f t="shared" si="592"/>
        <v>0.4347337930440528</v>
      </c>
      <c r="HD1667" s="2">
        <f t="shared" si="593"/>
        <v>6.713638443145431E-4</v>
      </c>
      <c r="HE1667" s="2" t="str">
        <f t="shared" si="589"/>
        <v/>
      </c>
      <c r="HF1667" s="24" t="str">
        <f t="shared" si="590"/>
        <v/>
      </c>
    </row>
    <row r="1668" spans="157:214" ht="20.100000000000001" customHeight="1" x14ac:dyDescent="0.25">
      <c r="FA1668" s="1">
        <v>1081</v>
      </c>
      <c r="FB1668" s="1">
        <f t="shared" si="594"/>
        <v>1494.3839507592638</v>
      </c>
      <c r="FC1668" s="1">
        <f t="shared" si="595"/>
        <v>8.2072494317513703E-5</v>
      </c>
      <c r="FD1668" s="1">
        <f t="shared" si="596"/>
        <v>0.62703098288455039</v>
      </c>
      <c r="FE1668" s="1" t="str">
        <f t="shared" si="597"/>
        <v/>
      </c>
      <c r="FF1668" s="1">
        <f t="shared" si="598"/>
        <v>8.2072494317513703E-5</v>
      </c>
      <c r="FG1668" s="1" t="str">
        <f t="shared" si="599"/>
        <v/>
      </c>
      <c r="FI1668" s="1">
        <f t="shared" si="600"/>
        <v>7.245051321979106E-152</v>
      </c>
      <c r="FJ1668" s="1" t="str">
        <f t="shared" si="601"/>
        <v/>
      </c>
      <c r="FK1668" s="1" t="str">
        <f t="shared" si="602"/>
        <v/>
      </c>
      <c r="FP1668" s="1">
        <v>1081</v>
      </c>
      <c r="FQ1668" s="1">
        <f t="shared" si="603"/>
        <v>3.1607647136990664</v>
      </c>
      <c r="FR1668" s="1">
        <f t="shared" si="604"/>
        <v>3.8803210430471351E-2</v>
      </c>
      <c r="FS1668" s="1">
        <f t="shared" si="605"/>
        <v>0.62703098288455039</v>
      </c>
      <c r="FT1668" s="1" t="str">
        <f t="shared" si="606"/>
        <v/>
      </c>
      <c r="FU1668" s="1">
        <f t="shared" si="607"/>
        <v>3.8803210430471351E-2</v>
      </c>
      <c r="FV1668" s="1" t="str">
        <f t="shared" si="608"/>
        <v/>
      </c>
      <c r="FW1668" s="1">
        <f t="shared" si="609"/>
        <v>2.8486118362742188E-286</v>
      </c>
      <c r="FX1668" s="1" t="str">
        <f t="shared" si="610"/>
        <v/>
      </c>
      <c r="FY1668" s="1" t="str">
        <f t="shared" si="611"/>
        <v/>
      </c>
      <c r="GC1668" s="1">
        <v>1081</v>
      </c>
      <c r="GD1668" s="1">
        <f t="shared" si="620"/>
        <v>11.483553119512578</v>
      </c>
      <c r="GE1668" s="1">
        <f t="shared" si="612"/>
        <v>1.0680302257536769E-2</v>
      </c>
      <c r="GF1668" s="1">
        <f t="shared" si="613"/>
        <v>0.62703098288455061</v>
      </c>
      <c r="GG1668" s="1" t="str">
        <f t="shared" si="614"/>
        <v/>
      </c>
      <c r="GH1668" s="1">
        <f t="shared" si="615"/>
        <v>1.0680302257536769E-2</v>
      </c>
      <c r="GI1668" s="1" t="str">
        <f t="shared" si="616"/>
        <v/>
      </c>
      <c r="GJ1668" s="1">
        <f t="shared" si="617"/>
        <v>0</v>
      </c>
      <c r="GK1668" s="1" t="str">
        <f t="shared" si="618"/>
        <v/>
      </c>
      <c r="GL1668" s="1" t="str">
        <f t="shared" si="619"/>
        <v/>
      </c>
      <c r="HA1668" s="2"/>
      <c r="HB1668" s="2">
        <f t="shared" si="591"/>
        <v>6.9504000000001334</v>
      </c>
      <c r="HC1668" s="145">
        <f t="shared" si="592"/>
        <v>0.43406242919973825</v>
      </c>
      <c r="HD1668" s="2">
        <f t="shared" si="593"/>
        <v>6.7076124781517699E-4</v>
      </c>
      <c r="HE1668" s="2" t="str">
        <f t="shared" si="589"/>
        <v/>
      </c>
      <c r="HF1668" s="24" t="str">
        <f t="shared" si="590"/>
        <v/>
      </c>
    </row>
    <row r="1669" spans="157:214" ht="20.100000000000001" customHeight="1" x14ac:dyDescent="0.25">
      <c r="FA1669" s="1">
        <v>1082</v>
      </c>
      <c r="FB1669" s="1">
        <f t="shared" si="594"/>
        <v>1512.8331353365393</v>
      </c>
      <c r="FC1669" s="1">
        <f t="shared" si="595"/>
        <v>8.1965541533294327E-5</v>
      </c>
      <c r="FD1669" s="1">
        <f t="shared" si="596"/>
        <v>0.62854416868826279</v>
      </c>
      <c r="FE1669" s="1" t="str">
        <f t="shared" si="597"/>
        <v/>
      </c>
      <c r="FF1669" s="1">
        <f t="shared" si="598"/>
        <v>8.1965541533294327E-5</v>
      </c>
      <c r="FG1669" s="1" t="str">
        <f t="shared" si="599"/>
        <v/>
      </c>
      <c r="FI1669" s="1">
        <f t="shared" si="600"/>
        <v>8.0398603809052896E-152</v>
      </c>
      <c r="FJ1669" s="1" t="str">
        <f t="shared" si="601"/>
        <v/>
      </c>
      <c r="FK1669" s="1" t="str">
        <f t="shared" si="602"/>
        <v/>
      </c>
      <c r="FP1669" s="1">
        <v>1082</v>
      </c>
      <c r="FQ1669" s="1">
        <f t="shared" si="603"/>
        <v>3.1997865002879422</v>
      </c>
      <c r="FR1669" s="1">
        <f t="shared" si="604"/>
        <v>3.8752644020534625E-2</v>
      </c>
      <c r="FS1669" s="1">
        <f t="shared" si="605"/>
        <v>0.62854416868826268</v>
      </c>
      <c r="FT1669" s="1" t="str">
        <f t="shared" si="606"/>
        <v/>
      </c>
      <c r="FU1669" s="1">
        <f t="shared" si="607"/>
        <v>3.8752644020534625E-2</v>
      </c>
      <c r="FV1669" s="1" t="str">
        <f t="shared" si="608"/>
        <v/>
      </c>
      <c r="FW1669" s="1">
        <f t="shared" si="609"/>
        <v>3.2920867573662797E-286</v>
      </c>
      <c r="FX1669" s="1" t="str">
        <f t="shared" si="610"/>
        <v/>
      </c>
      <c r="FY1669" s="1" t="str">
        <f t="shared" si="611"/>
        <v/>
      </c>
      <c r="GC1669" s="1">
        <v>1082</v>
      </c>
      <c r="GD1669" s="1">
        <f t="shared" si="620"/>
        <v>11.625325380247318</v>
      </c>
      <c r="GE1669" s="1">
        <f t="shared" si="612"/>
        <v>1.0666384219925665E-2</v>
      </c>
      <c r="GF1669" s="1">
        <f t="shared" si="613"/>
        <v>0.62854416868826313</v>
      </c>
      <c r="GG1669" s="1" t="str">
        <f t="shared" si="614"/>
        <v/>
      </c>
      <c r="GH1669" s="1">
        <f t="shared" si="615"/>
        <v>1.0666384219925665E-2</v>
      </c>
      <c r="GI1669" s="1" t="str">
        <f t="shared" si="616"/>
        <v/>
      </c>
      <c r="GJ1669" s="1">
        <f t="shared" si="617"/>
        <v>0</v>
      </c>
      <c r="GK1669" s="1" t="str">
        <f t="shared" si="618"/>
        <v/>
      </c>
      <c r="GL1669" s="1" t="str">
        <f t="shared" si="619"/>
        <v/>
      </c>
      <c r="HA1669" s="2"/>
      <c r="HB1669" s="2">
        <f t="shared" si="591"/>
        <v>6.9568000000001335</v>
      </c>
      <c r="HC1669" s="145">
        <f t="shared" si="592"/>
        <v>0.43339166795192308</v>
      </c>
      <c r="HD1669" s="2">
        <f t="shared" si="593"/>
        <v>6.7015777294054946E-4</v>
      </c>
      <c r="HE1669" s="2" t="str">
        <f t="shared" si="589"/>
        <v/>
      </c>
      <c r="HF1669" s="24" t="str">
        <f t="shared" si="590"/>
        <v/>
      </c>
    </row>
    <row r="1670" spans="157:214" ht="20.100000000000001" customHeight="1" x14ac:dyDescent="0.25">
      <c r="FA1670" s="1">
        <v>1083</v>
      </c>
      <c r="FB1670" s="1">
        <f t="shared" si="594"/>
        <v>1531.2823199138147</v>
      </c>
      <c r="FC1670" s="1">
        <f t="shared" si="595"/>
        <v>8.1857418395440837E-5</v>
      </c>
      <c r="FD1670" s="1">
        <f t="shared" si="596"/>
        <v>0.63005537049663163</v>
      </c>
      <c r="FE1670" s="1" t="str">
        <f t="shared" si="597"/>
        <v/>
      </c>
      <c r="FF1670" s="1">
        <f t="shared" si="598"/>
        <v>8.1857418395440837E-5</v>
      </c>
      <c r="FG1670" s="1" t="str">
        <f t="shared" si="599"/>
        <v/>
      </c>
      <c r="FI1670" s="1">
        <f t="shared" si="600"/>
        <v>8.9217201991328561E-152</v>
      </c>
      <c r="FJ1670" s="1" t="str">
        <f t="shared" si="601"/>
        <v/>
      </c>
      <c r="FK1670" s="1" t="str">
        <f t="shared" si="602"/>
        <v/>
      </c>
      <c r="FP1670" s="1">
        <v>1083</v>
      </c>
      <c r="FQ1670" s="1">
        <f t="shared" si="603"/>
        <v>3.238808286876818</v>
      </c>
      <c r="FR1670" s="1">
        <f t="shared" si="604"/>
        <v>3.8701524276880915E-2</v>
      </c>
      <c r="FS1670" s="1">
        <f t="shared" si="605"/>
        <v>0.63005537049663141</v>
      </c>
      <c r="FT1670" s="1" t="str">
        <f t="shared" si="606"/>
        <v/>
      </c>
      <c r="FU1670" s="1">
        <f t="shared" si="607"/>
        <v>3.8701524276880915E-2</v>
      </c>
      <c r="FV1670" s="1" t="str">
        <f t="shared" si="608"/>
        <v/>
      </c>
      <c r="FW1670" s="1">
        <f t="shared" si="609"/>
        <v>3.8045414528030261E-286</v>
      </c>
      <c r="FX1670" s="1" t="str">
        <f t="shared" si="610"/>
        <v/>
      </c>
      <c r="FY1670" s="1" t="str">
        <f t="shared" si="611"/>
        <v/>
      </c>
      <c r="GC1670" s="1">
        <v>1083</v>
      </c>
      <c r="GD1670" s="1">
        <f t="shared" si="620"/>
        <v>11.76709764098203</v>
      </c>
      <c r="GE1670" s="1">
        <f t="shared" si="612"/>
        <v>1.0652313881221922E-2</v>
      </c>
      <c r="GF1670" s="1">
        <f t="shared" si="613"/>
        <v>0.63005537049663185</v>
      </c>
      <c r="GG1670" s="1" t="str">
        <f t="shared" si="614"/>
        <v/>
      </c>
      <c r="GH1670" s="1">
        <f t="shared" si="615"/>
        <v>1.0652313881221922E-2</v>
      </c>
      <c r="GI1670" s="1" t="str">
        <f t="shared" si="616"/>
        <v/>
      </c>
      <c r="GJ1670" s="1">
        <f t="shared" si="617"/>
        <v>0</v>
      </c>
      <c r="GK1670" s="1" t="str">
        <f t="shared" si="618"/>
        <v/>
      </c>
      <c r="GL1670" s="1" t="str">
        <f t="shared" si="619"/>
        <v/>
      </c>
      <c r="HA1670" s="2"/>
      <c r="HB1670" s="2">
        <f t="shared" si="591"/>
        <v>6.9632000000001337</v>
      </c>
      <c r="HC1670" s="145">
        <f t="shared" si="592"/>
        <v>0.43272151017898253</v>
      </c>
      <c r="HD1670" s="2">
        <f t="shared" si="593"/>
        <v>6.6955342564301024E-4</v>
      </c>
      <c r="HE1670" s="2" t="str">
        <f t="shared" ref="HE1670:HE1733" si="621">IF(HC1670&lt;(1-$HA$586),HD1670,"")</f>
        <v/>
      </c>
      <c r="HF1670" s="24" t="str">
        <f t="shared" ref="HF1670:HF1733" si="622">IF(HC1670&lt;(1-$HA$592),HD1670,"")</f>
        <v/>
      </c>
    </row>
    <row r="1671" spans="157:214" ht="20.100000000000001" customHeight="1" x14ac:dyDescent="0.25">
      <c r="FA1671" s="1">
        <v>1084</v>
      </c>
      <c r="FB1671" s="1">
        <f t="shared" si="594"/>
        <v>1549.7315044910902</v>
      </c>
      <c r="FC1671" s="1">
        <f t="shared" si="595"/>
        <v>8.1748129905431563E-5</v>
      </c>
      <c r="FD1671" s="1">
        <f t="shared" si="596"/>
        <v>0.63156456676364714</v>
      </c>
      <c r="FE1671" s="1" t="str">
        <f t="shared" si="597"/>
        <v/>
      </c>
      <c r="FF1671" s="1">
        <f t="shared" si="598"/>
        <v>8.1748129905431563E-5</v>
      </c>
      <c r="FG1671" s="1" t="str">
        <f t="shared" si="599"/>
        <v/>
      </c>
      <c r="FI1671" s="1">
        <f t="shared" si="600"/>
        <v>9.9001492559955643E-152</v>
      </c>
      <c r="FJ1671" s="1" t="str">
        <f t="shared" si="601"/>
        <v/>
      </c>
      <c r="FK1671" s="1" t="str">
        <f t="shared" si="602"/>
        <v/>
      </c>
      <c r="FP1671" s="1">
        <v>1084</v>
      </c>
      <c r="FQ1671" s="1">
        <f t="shared" si="603"/>
        <v>3.2778300734657009</v>
      </c>
      <c r="FR1671" s="1">
        <f t="shared" si="604"/>
        <v>3.8649853564168661E-2</v>
      </c>
      <c r="FS1671" s="1">
        <f t="shared" si="605"/>
        <v>0.63156456676364714</v>
      </c>
      <c r="FT1671" s="1" t="str">
        <f t="shared" si="606"/>
        <v/>
      </c>
      <c r="FU1671" s="1">
        <f t="shared" si="607"/>
        <v>3.8649853564168661E-2</v>
      </c>
      <c r="FV1671" s="1" t="str">
        <f t="shared" si="608"/>
        <v/>
      </c>
      <c r="FW1671" s="1">
        <f t="shared" si="609"/>
        <v>4.3966958170204864E-286</v>
      </c>
      <c r="FX1671" s="1" t="str">
        <f t="shared" si="610"/>
        <v/>
      </c>
      <c r="FY1671" s="1" t="str">
        <f t="shared" si="611"/>
        <v/>
      </c>
      <c r="GC1671" s="1">
        <v>1084</v>
      </c>
      <c r="GD1671" s="1">
        <f t="shared" si="620"/>
        <v>11.908869901716741</v>
      </c>
      <c r="GE1671" s="1">
        <f t="shared" si="612"/>
        <v>1.0638091892280621E-2</v>
      </c>
      <c r="GF1671" s="1">
        <f t="shared" si="613"/>
        <v>0.63156456676364725</v>
      </c>
      <c r="GG1671" s="1" t="str">
        <f t="shared" si="614"/>
        <v/>
      </c>
      <c r="GH1671" s="1">
        <f t="shared" si="615"/>
        <v>1.0638091892280621E-2</v>
      </c>
      <c r="GI1671" s="1" t="str">
        <f t="shared" si="616"/>
        <v/>
      </c>
      <c r="GJ1671" s="1">
        <f t="shared" si="617"/>
        <v>0</v>
      </c>
      <c r="GK1671" s="1" t="str">
        <f t="shared" si="618"/>
        <v/>
      </c>
      <c r="GL1671" s="1" t="str">
        <f t="shared" si="619"/>
        <v/>
      </c>
      <c r="HA1671" s="2"/>
      <c r="HB1671" s="2">
        <f t="shared" ref="HB1671:HB1734" si="623">HB1670+$HE$579</f>
        <v>6.9696000000001339</v>
      </c>
      <c r="HC1671" s="145">
        <f t="shared" ref="HC1671:HC1734" si="624">_xlfn.CHISQ.DIST.RT(HB1671,7)</f>
        <v>0.43205195675333952</v>
      </c>
      <c r="HD1671" s="2">
        <f t="shared" ref="HD1671:HD1734" si="625">HC1671-HC1672</f>
        <v>6.6894821185892184E-4</v>
      </c>
      <c r="HE1671" s="2" t="str">
        <f t="shared" si="621"/>
        <v/>
      </c>
      <c r="HF1671" s="24" t="str">
        <f t="shared" si="622"/>
        <v/>
      </c>
    </row>
    <row r="1672" spans="157:214" ht="20.100000000000001" customHeight="1" x14ac:dyDescent="0.25">
      <c r="FA1672" s="1">
        <v>1085</v>
      </c>
      <c r="FB1672" s="1">
        <f t="shared" si="594"/>
        <v>1568.1806890683656</v>
      </c>
      <c r="FC1672" s="1">
        <f t="shared" si="595"/>
        <v>8.1637681114006576E-5</v>
      </c>
      <c r="FD1672" s="1">
        <f t="shared" si="596"/>
        <v>0.63307173603602807</v>
      </c>
      <c r="FE1672" s="1" t="str">
        <f t="shared" si="597"/>
        <v/>
      </c>
      <c r="FF1672" s="1">
        <f t="shared" si="598"/>
        <v>8.1637681114006576E-5</v>
      </c>
      <c r="FG1672" s="1" t="str">
        <f t="shared" si="599"/>
        <v/>
      </c>
      <c r="FI1672" s="1">
        <f t="shared" si="600"/>
        <v>1.0985705100434128E-151</v>
      </c>
      <c r="FJ1672" s="1" t="str">
        <f t="shared" si="601"/>
        <v/>
      </c>
      <c r="FK1672" s="1" t="str">
        <f t="shared" si="602"/>
        <v/>
      </c>
      <c r="FP1672" s="1">
        <v>1085</v>
      </c>
      <c r="FQ1672" s="1">
        <f t="shared" si="603"/>
        <v>3.3168518600545767</v>
      </c>
      <c r="FR1672" s="1">
        <f t="shared" si="604"/>
        <v>3.8597634270346855E-2</v>
      </c>
      <c r="FS1672" s="1">
        <f t="shared" si="605"/>
        <v>0.63307173603602795</v>
      </c>
      <c r="FT1672" s="1" t="str">
        <f t="shared" si="606"/>
        <v/>
      </c>
      <c r="FU1672" s="1">
        <f t="shared" si="607"/>
        <v>3.8597634270346855E-2</v>
      </c>
      <c r="FV1672" s="1" t="str">
        <f t="shared" si="608"/>
        <v/>
      </c>
      <c r="FW1672" s="1">
        <f t="shared" si="609"/>
        <v>5.0809342084283164E-286</v>
      </c>
      <c r="FX1672" s="1" t="str">
        <f t="shared" si="610"/>
        <v/>
      </c>
      <c r="FY1672" s="1" t="str">
        <f t="shared" si="611"/>
        <v/>
      </c>
      <c r="GC1672" s="1">
        <v>1085</v>
      </c>
      <c r="GD1672" s="1">
        <f t="shared" si="620"/>
        <v>12.050642162451481</v>
      </c>
      <c r="GE1672" s="1">
        <f t="shared" si="612"/>
        <v>1.0623718910367399E-2</v>
      </c>
      <c r="GF1672" s="1">
        <f t="shared" si="613"/>
        <v>0.63307173603602829</v>
      </c>
      <c r="GG1672" s="1" t="str">
        <f t="shared" si="614"/>
        <v/>
      </c>
      <c r="GH1672" s="1">
        <f t="shared" si="615"/>
        <v>1.0623718910367399E-2</v>
      </c>
      <c r="GI1672" s="1" t="str">
        <f t="shared" si="616"/>
        <v/>
      </c>
      <c r="GJ1672" s="1">
        <f t="shared" si="617"/>
        <v>0</v>
      </c>
      <c r="GK1672" s="1" t="str">
        <f t="shared" si="618"/>
        <v/>
      </c>
      <c r="GL1672" s="1" t="str">
        <f t="shared" si="619"/>
        <v/>
      </c>
      <c r="HA1672" s="2"/>
      <c r="HB1672" s="2">
        <f t="shared" si="623"/>
        <v>6.9760000000001341</v>
      </c>
      <c r="HC1672" s="145">
        <f t="shared" si="624"/>
        <v>0.43138300854148059</v>
      </c>
      <c r="HD1672" s="2">
        <f t="shared" si="625"/>
        <v>6.6834213751298943E-4</v>
      </c>
      <c r="HE1672" s="2" t="str">
        <f t="shared" si="621"/>
        <v/>
      </c>
      <c r="HF1672" s="24" t="str">
        <f t="shared" si="622"/>
        <v/>
      </c>
    </row>
    <row r="1673" spans="157:214" ht="20.100000000000001" customHeight="1" x14ac:dyDescent="0.25">
      <c r="FA1673" s="1">
        <v>1086</v>
      </c>
      <c r="FB1673" s="1">
        <f t="shared" si="594"/>
        <v>1586.6298736456411</v>
      </c>
      <c r="FC1673" s="1">
        <f t="shared" si="595"/>
        <v>8.1526077120778844E-5</v>
      </c>
      <c r="FD1673" s="1">
        <f t="shared" si="596"/>
        <v>0.63457685695412636</v>
      </c>
      <c r="FE1673" s="1" t="str">
        <f t="shared" si="597"/>
        <v/>
      </c>
      <c r="FF1673" s="1">
        <f t="shared" si="598"/>
        <v>8.1526077120778844E-5</v>
      </c>
      <c r="FG1673" s="1" t="str">
        <f t="shared" si="599"/>
        <v/>
      </c>
      <c r="FI1673" s="1">
        <f t="shared" si="600"/>
        <v>1.2190097591163589E-151</v>
      </c>
      <c r="FJ1673" s="1" t="str">
        <f t="shared" si="601"/>
        <v/>
      </c>
      <c r="FK1673" s="1" t="str">
        <f t="shared" si="602"/>
        <v/>
      </c>
      <c r="FP1673" s="1">
        <v>1086</v>
      </c>
      <c r="FQ1673" s="1">
        <f t="shared" si="603"/>
        <v>3.3558736466434524</v>
      </c>
      <c r="FR1673" s="1">
        <f t="shared" si="604"/>
        <v>3.8544868806471191E-2</v>
      </c>
      <c r="FS1673" s="1">
        <f t="shared" si="605"/>
        <v>0.63457685695412602</v>
      </c>
      <c r="FT1673" s="1" t="str">
        <f t="shared" si="606"/>
        <v/>
      </c>
      <c r="FU1673" s="1">
        <f t="shared" si="607"/>
        <v>3.8544868806471191E-2</v>
      </c>
      <c r="FV1673" s="1" t="str">
        <f t="shared" si="608"/>
        <v/>
      </c>
      <c r="FW1673" s="1">
        <f t="shared" si="609"/>
        <v>5.8715636591157364E-286</v>
      </c>
      <c r="FX1673" s="1" t="str">
        <f t="shared" si="610"/>
        <v/>
      </c>
      <c r="FY1673" s="1" t="str">
        <f t="shared" si="611"/>
        <v/>
      </c>
      <c r="GC1673" s="1">
        <v>1086</v>
      </c>
      <c r="GD1673" s="1">
        <f t="shared" si="620"/>
        <v>12.192414423186193</v>
      </c>
      <c r="GE1673" s="1">
        <f t="shared" si="612"/>
        <v>1.0609195599107859E-2</v>
      </c>
      <c r="GF1673" s="1">
        <f t="shared" si="613"/>
        <v>0.63457685695412636</v>
      </c>
      <c r="GG1673" s="1" t="str">
        <f t="shared" si="614"/>
        <v/>
      </c>
      <c r="GH1673" s="1">
        <f t="shared" si="615"/>
        <v>1.0609195599107859E-2</v>
      </c>
      <c r="GI1673" s="1" t="str">
        <f t="shared" si="616"/>
        <v/>
      </c>
      <c r="GJ1673" s="1">
        <f t="shared" si="617"/>
        <v>0</v>
      </c>
      <c r="GK1673" s="1" t="str">
        <f t="shared" si="618"/>
        <v/>
      </c>
      <c r="GL1673" s="1" t="str">
        <f t="shared" si="619"/>
        <v/>
      </c>
      <c r="HA1673" s="2"/>
      <c r="HB1673" s="2">
        <f t="shared" si="623"/>
        <v>6.9824000000001343</v>
      </c>
      <c r="HC1673" s="145">
        <f t="shared" si="624"/>
        <v>0.43071466640396761</v>
      </c>
      <c r="HD1673" s="2">
        <f t="shared" si="625"/>
        <v>6.6773520851426404E-4</v>
      </c>
      <c r="HE1673" s="2" t="str">
        <f t="shared" si="621"/>
        <v/>
      </c>
      <c r="HF1673" s="24" t="str">
        <f t="shared" si="622"/>
        <v/>
      </c>
    </row>
    <row r="1674" spans="157:214" ht="20.100000000000001" customHeight="1" x14ac:dyDescent="0.25">
      <c r="FA1674" s="2">
        <v>1087</v>
      </c>
      <c r="FB1674" s="1">
        <f t="shared" si="594"/>
        <v>1605.0790582229129</v>
      </c>
      <c r="FC1674" s="1">
        <f t="shared" si="595"/>
        <v>8.1413323073842135E-5</v>
      </c>
      <c r="FD1674" s="1">
        <f t="shared" si="596"/>
        <v>0.63607990825282501</v>
      </c>
      <c r="FE1674" s="1" t="str">
        <f t="shared" si="597"/>
        <v/>
      </c>
      <c r="FF1674" s="1">
        <f t="shared" si="598"/>
        <v>8.1413323073842135E-5</v>
      </c>
      <c r="FG1674" s="1" t="str">
        <f t="shared" si="599"/>
        <v/>
      </c>
      <c r="FI1674" s="1">
        <f t="shared" si="600"/>
        <v>1.3526314457465109E-151</v>
      </c>
      <c r="FJ1674" s="1" t="str">
        <f t="shared" si="601"/>
        <v/>
      </c>
      <c r="FK1674" s="1" t="str">
        <f t="shared" si="602"/>
        <v/>
      </c>
      <c r="FP1674" s="2">
        <v>1087</v>
      </c>
      <c r="FQ1674" s="1">
        <f t="shared" si="603"/>
        <v>3.3948954332323282</v>
      </c>
      <c r="FR1674" s="1">
        <f t="shared" si="604"/>
        <v>3.8491559606518684E-2</v>
      </c>
      <c r="FS1674" s="1">
        <f t="shared" si="605"/>
        <v>0.63607990825282501</v>
      </c>
      <c r="FT1674" s="1" t="str">
        <f t="shared" si="606"/>
        <v/>
      </c>
      <c r="FU1674" s="1">
        <f t="shared" si="607"/>
        <v>3.8491559606518684E-2</v>
      </c>
      <c r="FV1674" s="1" t="str">
        <f t="shared" si="608"/>
        <v/>
      </c>
      <c r="FW1674" s="1">
        <f t="shared" si="609"/>
        <v>6.7851121051964582E-286</v>
      </c>
      <c r="FX1674" s="1" t="str">
        <f t="shared" si="610"/>
        <v/>
      </c>
      <c r="FY1674" s="1" t="str">
        <f t="shared" si="611"/>
        <v/>
      </c>
      <c r="GC1674" s="2">
        <v>1087</v>
      </c>
      <c r="GD1674" s="1">
        <f t="shared" si="620"/>
        <v>12.334186683920933</v>
      </c>
      <c r="GE1674" s="1">
        <f t="shared" si="612"/>
        <v>1.0594522628436515E-2</v>
      </c>
      <c r="GF1674" s="1">
        <f t="shared" si="613"/>
        <v>0.63607990825282545</v>
      </c>
      <c r="GG1674" s="1" t="str">
        <f t="shared" si="614"/>
        <v/>
      </c>
      <c r="GH1674" s="1">
        <f t="shared" si="615"/>
        <v>1.0594522628436515E-2</v>
      </c>
      <c r="GI1674" s="1" t="str">
        <f t="shared" si="616"/>
        <v/>
      </c>
      <c r="GJ1674" s="1">
        <f t="shared" si="617"/>
        <v>0</v>
      </c>
      <c r="GK1674" s="1" t="str">
        <f t="shared" si="618"/>
        <v/>
      </c>
      <c r="GL1674" s="1" t="str">
        <f t="shared" si="619"/>
        <v/>
      </c>
      <c r="HA1674" s="2"/>
      <c r="HB1674" s="2">
        <f t="shared" si="623"/>
        <v>6.9888000000001345</v>
      </c>
      <c r="HC1674" s="145">
        <f t="shared" si="624"/>
        <v>0.43004693119545334</v>
      </c>
      <c r="HD1674" s="2">
        <f t="shared" si="625"/>
        <v>6.6712743075914016E-4</v>
      </c>
      <c r="HE1674" s="2" t="str">
        <f t="shared" si="621"/>
        <v/>
      </c>
      <c r="HF1674" s="24" t="str">
        <f t="shared" si="622"/>
        <v/>
      </c>
    </row>
    <row r="1675" spans="157:214" ht="20.100000000000001" customHeight="1" x14ac:dyDescent="0.25">
      <c r="FA1675" s="1">
        <v>1088</v>
      </c>
      <c r="FB1675" s="1">
        <f t="shared" ref="FB1675:FB1738" si="626">$FB$581+(FA1675*$FB$584)</f>
        <v>1623.5282428001883</v>
      </c>
      <c r="FC1675" s="1">
        <f t="shared" ref="FC1675:FC1738" si="627">_xlfn.NORM.DIST($FB1675,$FB$578,$FB$579,0)</f>
        <v>8.129942416937536E-5</v>
      </c>
      <c r="FD1675" s="1">
        <f t="shared" ref="FD1675:FD1738" si="628">_xlfn.NORM.DIST($FB1675,$FB$578,$FB$579,1)</f>
        <v>0.63758086876243092</v>
      </c>
      <c r="FE1675" s="1" t="str">
        <f t="shared" ref="FE1675:FE1738" si="629">IF(OR(FD1675&lt;$FF$583,FD1675&gt;$FF$584),FC1675,"")</f>
        <v/>
      </c>
      <c r="FF1675" s="1">
        <f t="shared" ref="FF1675:FF1738" si="630">IF(AND(FD1675&gt;$FF$583,FD1675&lt;$FF$584),FC1675,"")</f>
        <v>8.129942416937536E-5</v>
      </c>
      <c r="FG1675" s="1" t="str">
        <f t="shared" ref="FG1675:FG1738" si="631">IF(FC1675=MAX($FC$587:$FC$2587),FC1675,"")</f>
        <v/>
      </c>
      <c r="FI1675" s="1">
        <f t="shared" ref="FI1675:FI1738" si="632">_xlfn.NORM.DIST(FB1675,$FF$579,$FF$580,0)</f>
        <v>1.5008760518813651E-151</v>
      </c>
      <c r="FJ1675" s="1" t="str">
        <f t="shared" ref="FJ1675:FJ1738" si="633">IF(FI1675=MAX($FI$587:$FI$2587),FC1675,"")</f>
        <v/>
      </c>
      <c r="FK1675" s="1" t="str">
        <f t="shared" ref="FK1675:FK1738" si="634">IF(FJ1675=MIN($FJ$587:$FJ$2587),FJ1675,"")</f>
        <v/>
      </c>
      <c r="FP1675" s="1">
        <v>1088</v>
      </c>
      <c r="FQ1675" s="1">
        <f t="shared" ref="FQ1675:FQ1738" si="635">$FQ$581+(FP1675*$FQ$584)</f>
        <v>3.4339172198212111</v>
      </c>
      <c r="FR1675" s="1">
        <f t="shared" ref="FR1675:FR1738" si="636">_xlfn.NORM.DIST(FQ1675,FQ$578,FQ$579,0)</f>
        <v>3.843770912720066E-2</v>
      </c>
      <c r="FS1675" s="1">
        <f t="shared" ref="FS1675:FS1738" si="637">_xlfn.NORM.DIST(FQ1675,FQ$578,FQ$579,1)</f>
        <v>0.63758086876243103</v>
      </c>
      <c r="FT1675" s="1" t="str">
        <f t="shared" ref="FT1675:FT1738" si="638">IF(OR(FS1675&lt;$FU$583,FS1675&gt;$FU$584),FR1675,"")</f>
        <v/>
      </c>
      <c r="FU1675" s="1">
        <f t="shared" ref="FU1675:FU1738" si="639">IF(AND(FS1675&gt;$FU$583,FS1675&lt;$FU$584),FR1675,"")</f>
        <v>3.843770912720066E-2</v>
      </c>
      <c r="FV1675" s="1" t="str">
        <f t="shared" ref="FV1675:FV1738" si="640">IF(FR1675=MAX($FR$587:$FR$2587),FR1675,"")</f>
        <v/>
      </c>
      <c r="FW1675" s="1">
        <f t="shared" ref="FW1675:FW1738" si="641">_xlfn.NORM.DIST(FQ1675,$FU$579,$FU$580,0)</f>
        <v>7.8406728351737289E-286</v>
      </c>
      <c r="FX1675" s="1" t="str">
        <f t="shared" ref="FX1675:FX1738" si="642">IF(FW1675=MAX($FW$587:$FW$2587),FR1675,"")</f>
        <v/>
      </c>
      <c r="FY1675" s="1" t="str">
        <f t="shared" ref="FY1675:FY1738" si="643">IF(FX1675=MIN($FX$587:$FX$2587),FX1675,"")</f>
        <v/>
      </c>
      <c r="GC1675" s="1">
        <v>1088</v>
      </c>
      <c r="GD1675" s="1">
        <f t="shared" si="620"/>
        <v>12.475958944655645</v>
      </c>
      <c r="GE1675" s="1">
        <f t="shared" ref="GE1675:GE1738" si="644">_xlfn.NORM.DIST(GD1675,GD$578,GD$579,0)</f>
        <v>1.0579700674545349E-2</v>
      </c>
      <c r="GF1675" s="1">
        <f t="shared" ref="GF1675:GF1738" si="645">_xlfn.NORM.DIST(GD1675,GD$578,GD$579,1)</f>
        <v>0.63758086876243125</v>
      </c>
      <c r="GG1675" s="1" t="str">
        <f t="shared" ref="GG1675:GG1738" si="646">IF(OR(GF1675&lt;$FU$583,GF1675&gt;$FU$584),GE1675,"")</f>
        <v/>
      </c>
      <c r="GH1675" s="1">
        <f t="shared" ref="GH1675:GH1738" si="647">IF(AND(GF1675&gt;$GH$583,GF1675&lt;$GH$584),GE1675,"")</f>
        <v>1.0579700674545349E-2</v>
      </c>
      <c r="GI1675" s="1" t="str">
        <f t="shared" ref="GI1675:GI1738" si="648">IF(GE1675=MAX($GE$587:$GE$2587),GE1675,"")</f>
        <v/>
      </c>
      <c r="GJ1675" s="1">
        <f t="shared" ref="GJ1675:GJ1738" si="649">_xlfn.NORM.DIST(GD1675,$GH$579,$GH$580,0)</f>
        <v>0</v>
      </c>
      <c r="GK1675" s="1" t="str">
        <f t="shared" ref="GK1675:GK1738" si="650">IF(GJ1675=MAX($GJ$587:$GJ$2587),GE1675,"")</f>
        <v/>
      </c>
      <c r="GL1675" s="1" t="str">
        <f t="shared" ref="GL1675:GL1738" si="651">IF(GK1675=MIN($GK$587:$GK$2587),GK1675,"")</f>
        <v/>
      </c>
      <c r="HA1675" s="2"/>
      <c r="HB1675" s="2">
        <f t="shared" si="623"/>
        <v>6.9952000000001346</v>
      </c>
      <c r="HC1675" s="145">
        <f t="shared" si="624"/>
        <v>0.4293798037646942</v>
      </c>
      <c r="HD1675" s="2">
        <f t="shared" si="625"/>
        <v>6.665188101272479E-4</v>
      </c>
      <c r="HE1675" s="2" t="str">
        <f t="shared" si="621"/>
        <v/>
      </c>
      <c r="HF1675" s="24" t="str">
        <f t="shared" si="622"/>
        <v/>
      </c>
    </row>
    <row r="1676" spans="157:214" ht="20.100000000000001" customHeight="1" x14ac:dyDescent="0.25">
      <c r="FA1676" s="1">
        <v>1089</v>
      </c>
      <c r="FB1676" s="1">
        <f t="shared" si="626"/>
        <v>1641.9774273774638</v>
      </c>
      <c r="FC1676" s="1">
        <f t="shared" si="627"/>
        <v>8.1184385651243918E-5</v>
      </c>
      <c r="FD1676" s="1">
        <f t="shared" si="628"/>
        <v>0.63907971740955516</v>
      </c>
      <c r="FE1676" s="1" t="str">
        <f t="shared" si="629"/>
        <v/>
      </c>
      <c r="FF1676" s="1">
        <f t="shared" si="630"/>
        <v>8.1184385651243918E-5</v>
      </c>
      <c r="FG1676" s="1" t="str">
        <f t="shared" si="631"/>
        <v/>
      </c>
      <c r="FI1676" s="1">
        <f t="shared" si="632"/>
        <v>1.6653412046718515E-151</v>
      </c>
      <c r="FJ1676" s="1" t="str">
        <f t="shared" si="633"/>
        <v/>
      </c>
      <c r="FK1676" s="1" t="str">
        <f t="shared" si="634"/>
        <v/>
      </c>
      <c r="FP1676" s="1">
        <v>1089</v>
      </c>
      <c r="FQ1676" s="1">
        <f t="shared" si="635"/>
        <v>3.4729390064100869</v>
      </c>
      <c r="FR1676" s="1">
        <f t="shared" si="636"/>
        <v>3.8383319847774169E-2</v>
      </c>
      <c r="FS1676" s="1">
        <f t="shared" si="637"/>
        <v>0.63907971740955516</v>
      </c>
      <c r="FT1676" s="1" t="str">
        <f t="shared" si="638"/>
        <v/>
      </c>
      <c r="FU1676" s="1">
        <f t="shared" si="639"/>
        <v>3.8383319847774169E-2</v>
      </c>
      <c r="FV1676" s="1" t="str">
        <f t="shared" si="640"/>
        <v/>
      </c>
      <c r="FW1676" s="1">
        <f t="shared" si="641"/>
        <v>9.0603023125616421E-286</v>
      </c>
      <c r="FX1676" s="1" t="str">
        <f t="shared" si="642"/>
        <v/>
      </c>
      <c r="FY1676" s="1" t="str">
        <f t="shared" si="643"/>
        <v/>
      </c>
      <c r="GC1676" s="1">
        <v>1089</v>
      </c>
      <c r="GD1676" s="1">
        <f t="shared" ref="GD1676:GD1739" si="652">$GD$581+(GC1676*$GD$584)</f>
        <v>12.617731205390356</v>
      </c>
      <c r="GE1676" s="1">
        <f t="shared" si="644"/>
        <v>1.0564730419831881E-2</v>
      </c>
      <c r="GF1676" s="1">
        <f t="shared" si="645"/>
        <v>0.63907971740955527</v>
      </c>
      <c r="GG1676" s="1" t="str">
        <f t="shared" si="646"/>
        <v/>
      </c>
      <c r="GH1676" s="1">
        <f t="shared" si="647"/>
        <v>1.0564730419831881E-2</v>
      </c>
      <c r="GI1676" s="1" t="str">
        <f t="shared" si="648"/>
        <v/>
      </c>
      <c r="GJ1676" s="1">
        <f t="shared" si="649"/>
        <v>0</v>
      </c>
      <c r="GK1676" s="1" t="str">
        <f t="shared" si="650"/>
        <v/>
      </c>
      <c r="GL1676" s="1" t="str">
        <f t="shared" si="651"/>
        <v/>
      </c>
      <c r="HA1676" s="2"/>
      <c r="HB1676" s="2">
        <f t="shared" si="623"/>
        <v>7.0016000000001348</v>
      </c>
      <c r="HC1676" s="145">
        <f t="shared" si="624"/>
        <v>0.42871328495456695</v>
      </c>
      <c r="HD1676" s="2">
        <f t="shared" si="625"/>
        <v>6.6590935248750371E-4</v>
      </c>
      <c r="HE1676" s="2" t="str">
        <f t="shared" si="621"/>
        <v/>
      </c>
      <c r="HF1676" s="24" t="str">
        <f t="shared" si="622"/>
        <v/>
      </c>
    </row>
    <row r="1677" spans="157:214" ht="20.100000000000001" customHeight="1" x14ac:dyDescent="0.25">
      <c r="FA1677" s="1">
        <v>1090</v>
      </c>
      <c r="FB1677" s="1">
        <f t="shared" si="626"/>
        <v>1660.4266119547392</v>
      </c>
      <c r="FC1677" s="1">
        <f t="shared" si="627"/>
        <v>8.1068212810597463E-5</v>
      </c>
      <c r="FD1677" s="1">
        <f t="shared" si="628"/>
        <v>0.64057643321799118</v>
      </c>
      <c r="FE1677" s="1" t="str">
        <f t="shared" si="629"/>
        <v/>
      </c>
      <c r="FF1677" s="1">
        <f t="shared" si="630"/>
        <v>8.1068212810597463E-5</v>
      </c>
      <c r="FG1677" s="1" t="str">
        <f t="shared" si="631"/>
        <v/>
      </c>
      <c r="FI1677" s="1">
        <f t="shared" si="632"/>
        <v>1.8477987912960593E-151</v>
      </c>
      <c r="FJ1677" s="1" t="str">
        <f t="shared" si="633"/>
        <v/>
      </c>
      <c r="FK1677" s="1" t="str">
        <f t="shared" si="634"/>
        <v/>
      </c>
      <c r="FP1677" s="1">
        <v>1090</v>
      </c>
      <c r="FQ1677" s="1">
        <f t="shared" si="635"/>
        <v>3.5119607929989627</v>
      </c>
      <c r="FR1677" s="1">
        <f t="shared" si="636"/>
        <v>3.8328394269851927E-2</v>
      </c>
      <c r="FS1677" s="1">
        <f t="shared" si="637"/>
        <v>0.64057643321799107</v>
      </c>
      <c r="FT1677" s="1" t="str">
        <f t="shared" si="638"/>
        <v/>
      </c>
      <c r="FU1677" s="1">
        <f t="shared" si="639"/>
        <v>3.8328394269851927E-2</v>
      </c>
      <c r="FV1677" s="1" t="str">
        <f t="shared" si="640"/>
        <v/>
      </c>
      <c r="FW1677" s="1">
        <f t="shared" si="641"/>
        <v>1.0469479635980298E-285</v>
      </c>
      <c r="FX1677" s="1" t="str">
        <f t="shared" si="642"/>
        <v/>
      </c>
      <c r="FY1677" s="1" t="str">
        <f t="shared" si="643"/>
        <v/>
      </c>
      <c r="GC1677" s="1">
        <v>1090</v>
      </c>
      <c r="GD1677" s="1">
        <f t="shared" si="652"/>
        <v>12.759503466125096</v>
      </c>
      <c r="GE1677" s="1">
        <f t="shared" si="644"/>
        <v>1.0549612552846862E-2</v>
      </c>
      <c r="GF1677" s="1">
        <f t="shared" si="645"/>
        <v>0.6405764332179914</v>
      </c>
      <c r="GG1677" s="1" t="str">
        <f t="shared" si="646"/>
        <v/>
      </c>
      <c r="GH1677" s="1">
        <f t="shared" si="647"/>
        <v>1.0549612552846862E-2</v>
      </c>
      <c r="GI1677" s="1" t="str">
        <f t="shared" si="648"/>
        <v/>
      </c>
      <c r="GJ1677" s="1">
        <f t="shared" si="649"/>
        <v>0</v>
      </c>
      <c r="GK1677" s="1" t="str">
        <f t="shared" si="650"/>
        <v/>
      </c>
      <c r="GL1677" s="1" t="str">
        <f t="shared" si="651"/>
        <v/>
      </c>
      <c r="HA1677" s="2"/>
      <c r="HB1677" s="2">
        <f t="shared" si="623"/>
        <v>7.008000000000135</v>
      </c>
      <c r="HC1677" s="145">
        <f t="shared" si="624"/>
        <v>0.42804737560207945</v>
      </c>
      <c r="HD1677" s="2">
        <f t="shared" si="625"/>
        <v>6.652990636920042E-4</v>
      </c>
      <c r="HE1677" s="2" t="str">
        <f t="shared" si="621"/>
        <v/>
      </c>
      <c r="HF1677" s="24" t="str">
        <f t="shared" si="622"/>
        <v/>
      </c>
    </row>
    <row r="1678" spans="157:214" ht="20.100000000000001" customHeight="1" x14ac:dyDescent="0.25">
      <c r="FA1678" s="1">
        <v>1091</v>
      </c>
      <c r="FB1678" s="1">
        <f t="shared" si="626"/>
        <v>1678.8757965320146</v>
      </c>
      <c r="FC1678" s="1">
        <f t="shared" si="627"/>
        <v>8.0950910985464719E-5</v>
      </c>
      <c r="FD1678" s="1">
        <f t="shared" si="628"/>
        <v>0.642070995309583</v>
      </c>
      <c r="FE1678" s="1" t="str">
        <f t="shared" si="629"/>
        <v/>
      </c>
      <c r="FF1678" s="1">
        <f t="shared" si="630"/>
        <v>8.0950910985464719E-5</v>
      </c>
      <c r="FG1678" s="1" t="str">
        <f t="shared" si="631"/>
        <v/>
      </c>
      <c r="FI1678" s="1">
        <f t="shared" si="632"/>
        <v>2.0502139346626945E-151</v>
      </c>
      <c r="FJ1678" s="1" t="str">
        <f t="shared" si="633"/>
        <v/>
      </c>
      <c r="FK1678" s="1" t="str">
        <f t="shared" si="634"/>
        <v/>
      </c>
      <c r="FP1678" s="1">
        <v>1091</v>
      </c>
      <c r="FQ1678" s="1">
        <f t="shared" si="635"/>
        <v>3.5509825795878385</v>
      </c>
      <c r="FR1678" s="1">
        <f t="shared" si="636"/>
        <v>3.8272934917210649E-2</v>
      </c>
      <c r="FS1678" s="1">
        <f t="shared" si="637"/>
        <v>0.64207099530958278</v>
      </c>
      <c r="FT1678" s="1" t="str">
        <f t="shared" si="638"/>
        <v/>
      </c>
      <c r="FU1678" s="1">
        <f t="shared" si="639"/>
        <v>3.8272934917210649E-2</v>
      </c>
      <c r="FV1678" s="1" t="str">
        <f t="shared" si="640"/>
        <v/>
      </c>
      <c r="FW1678" s="1">
        <f t="shared" si="641"/>
        <v>1.2097637178209832E-285</v>
      </c>
      <c r="FX1678" s="1" t="str">
        <f t="shared" si="642"/>
        <v/>
      </c>
      <c r="FY1678" s="1" t="str">
        <f t="shared" si="643"/>
        <v/>
      </c>
      <c r="GC1678" s="1">
        <v>1091</v>
      </c>
      <c r="GD1678" s="1">
        <f t="shared" si="652"/>
        <v>12.901275726859808</v>
      </c>
      <c r="GE1678" s="1">
        <f t="shared" si="644"/>
        <v>1.0534347768241541E-2</v>
      </c>
      <c r="GF1678" s="1">
        <f t="shared" si="645"/>
        <v>0.64207099530958311</v>
      </c>
      <c r="GG1678" s="1" t="str">
        <f t="shared" si="646"/>
        <v/>
      </c>
      <c r="GH1678" s="1">
        <f t="shared" si="647"/>
        <v>1.0534347768241541E-2</v>
      </c>
      <c r="GI1678" s="1" t="str">
        <f t="shared" si="648"/>
        <v/>
      </c>
      <c r="GJ1678" s="1">
        <f t="shared" si="649"/>
        <v>0</v>
      </c>
      <c r="GK1678" s="1" t="str">
        <f t="shared" si="650"/>
        <v/>
      </c>
      <c r="GL1678" s="1" t="str">
        <f t="shared" si="651"/>
        <v/>
      </c>
      <c r="HA1678" s="2"/>
      <c r="HB1678" s="2">
        <f t="shared" si="623"/>
        <v>7.0144000000001352</v>
      </c>
      <c r="HC1678" s="145">
        <f t="shared" si="624"/>
        <v>0.42738207653838745</v>
      </c>
      <c r="HD1678" s="2">
        <f t="shared" si="625"/>
        <v>6.6468794958124411E-4</v>
      </c>
      <c r="HE1678" s="2" t="str">
        <f t="shared" si="621"/>
        <v/>
      </c>
      <c r="HF1678" s="24" t="str">
        <f t="shared" si="622"/>
        <v/>
      </c>
    </row>
    <row r="1679" spans="157:214" ht="20.100000000000001" customHeight="1" x14ac:dyDescent="0.25">
      <c r="FA1679" s="1">
        <v>1092</v>
      </c>
      <c r="FB1679" s="1">
        <f t="shared" si="626"/>
        <v>1697.3249811092901</v>
      </c>
      <c r="FC1679" s="1">
        <f t="shared" si="627"/>
        <v>8.0832485560344903E-5</v>
      </c>
      <c r="FD1679" s="1">
        <f t="shared" si="628"/>
        <v>0.64356338290508608</v>
      </c>
      <c r="FE1679" s="1" t="str">
        <f t="shared" si="629"/>
        <v/>
      </c>
      <c r="FF1679" s="1">
        <f t="shared" si="630"/>
        <v>8.0832485560344903E-5</v>
      </c>
      <c r="FG1679" s="1" t="str">
        <f t="shared" si="631"/>
        <v/>
      </c>
      <c r="FI1679" s="1">
        <f t="shared" si="632"/>
        <v>2.2747660319878272E-151</v>
      </c>
      <c r="FJ1679" s="1" t="str">
        <f t="shared" si="633"/>
        <v/>
      </c>
      <c r="FK1679" s="1" t="str">
        <f t="shared" si="634"/>
        <v/>
      </c>
      <c r="FP1679" s="1">
        <v>1092</v>
      </c>
      <c r="FQ1679" s="1">
        <f t="shared" si="635"/>
        <v>3.5900043661767214</v>
      </c>
      <c r="FR1679" s="1">
        <f t="shared" si="636"/>
        <v>3.8216944335597948E-2</v>
      </c>
      <c r="FS1679" s="1">
        <f t="shared" si="637"/>
        <v>0.64356338290508608</v>
      </c>
      <c r="FT1679" s="1" t="str">
        <f t="shared" si="638"/>
        <v/>
      </c>
      <c r="FU1679" s="1">
        <f t="shared" si="639"/>
        <v>3.8216944335597948E-2</v>
      </c>
      <c r="FV1679" s="1" t="str">
        <f t="shared" si="640"/>
        <v/>
      </c>
      <c r="FW1679" s="1">
        <f t="shared" si="641"/>
        <v>1.3978773421181194E-285</v>
      </c>
      <c r="FX1679" s="1" t="str">
        <f t="shared" si="642"/>
        <v/>
      </c>
      <c r="FY1679" s="1" t="str">
        <f t="shared" si="643"/>
        <v/>
      </c>
      <c r="GC1679" s="1">
        <v>1092</v>
      </c>
      <c r="GD1679" s="1">
        <f t="shared" si="652"/>
        <v>13.043047987594548</v>
      </c>
      <c r="GE1679" s="1">
        <f t="shared" si="644"/>
        <v>1.0518936766714478E-2</v>
      </c>
      <c r="GF1679" s="1">
        <f t="shared" si="645"/>
        <v>0.6435633829050863</v>
      </c>
      <c r="GG1679" s="1" t="str">
        <f t="shared" si="646"/>
        <v/>
      </c>
      <c r="GH1679" s="1">
        <f t="shared" si="647"/>
        <v>1.0518936766714478E-2</v>
      </c>
      <c r="GI1679" s="1" t="str">
        <f t="shared" si="648"/>
        <v/>
      </c>
      <c r="GJ1679" s="1">
        <f t="shared" si="649"/>
        <v>0</v>
      </c>
      <c r="GK1679" s="1" t="str">
        <f t="shared" si="650"/>
        <v/>
      </c>
      <c r="GL1679" s="1" t="str">
        <f t="shared" si="651"/>
        <v/>
      </c>
      <c r="HA1679" s="2"/>
      <c r="HB1679" s="2">
        <f t="shared" si="623"/>
        <v>7.0208000000001354</v>
      </c>
      <c r="HC1679" s="145">
        <f t="shared" si="624"/>
        <v>0.4267173885888062</v>
      </c>
      <c r="HD1679" s="2">
        <f t="shared" si="625"/>
        <v>6.6407601597862076E-4</v>
      </c>
      <c r="HE1679" s="2" t="str">
        <f t="shared" si="621"/>
        <v/>
      </c>
      <c r="HF1679" s="24" t="str">
        <f t="shared" si="622"/>
        <v/>
      </c>
    </row>
    <row r="1680" spans="157:214" ht="20.100000000000001" customHeight="1" x14ac:dyDescent="0.25">
      <c r="FA1680" s="2">
        <v>1093</v>
      </c>
      <c r="FB1680" s="1">
        <f t="shared" si="626"/>
        <v>1715.7741656865619</v>
      </c>
      <c r="FC1680" s="1">
        <f t="shared" si="627"/>
        <v>8.0712941965796267E-5</v>
      </c>
      <c r="FD1680" s="1">
        <f t="shared" si="628"/>
        <v>0.64505357532502083</v>
      </c>
      <c r="FE1680" s="1" t="str">
        <f t="shared" si="629"/>
        <v/>
      </c>
      <c r="FF1680" s="1">
        <f t="shared" si="630"/>
        <v>8.0712941965796267E-5</v>
      </c>
      <c r="FG1680" s="1" t="str">
        <f t="shared" si="631"/>
        <v/>
      </c>
      <c r="FI1680" s="1">
        <f t="shared" si="632"/>
        <v>2.5238720801257315E-151</v>
      </c>
      <c r="FJ1680" s="1" t="str">
        <f t="shared" si="633"/>
        <v/>
      </c>
      <c r="FK1680" s="1" t="str">
        <f t="shared" si="634"/>
        <v/>
      </c>
      <c r="FP1680" s="2">
        <v>1093</v>
      </c>
      <c r="FQ1680" s="1">
        <f t="shared" si="635"/>
        <v>3.6290261527655971</v>
      </c>
      <c r="FR1680" s="1">
        <f t="shared" si="636"/>
        <v>3.8160425092537781E-2</v>
      </c>
      <c r="FS1680" s="1">
        <f t="shared" si="637"/>
        <v>0.64505357532502094</v>
      </c>
      <c r="FT1680" s="1" t="str">
        <f t="shared" si="638"/>
        <v/>
      </c>
      <c r="FU1680" s="1">
        <f t="shared" si="639"/>
        <v>3.8160425092537781E-2</v>
      </c>
      <c r="FV1680" s="1" t="str">
        <f t="shared" si="640"/>
        <v/>
      </c>
      <c r="FW1680" s="1">
        <f t="shared" si="641"/>
        <v>1.6152160707879412E-285</v>
      </c>
      <c r="FX1680" s="1" t="str">
        <f t="shared" si="642"/>
        <v/>
      </c>
      <c r="FY1680" s="1" t="str">
        <f t="shared" si="643"/>
        <v/>
      </c>
      <c r="GC1680" s="2">
        <v>1093</v>
      </c>
      <c r="GD1680" s="1">
        <f t="shared" si="652"/>
        <v>13.18482024832926</v>
      </c>
      <c r="GE1680" s="1">
        <f t="shared" si="644"/>
        <v>1.0503380254958023E-2</v>
      </c>
      <c r="GF1680" s="1">
        <f t="shared" si="645"/>
        <v>0.64505357532502117</v>
      </c>
      <c r="GG1680" s="1" t="str">
        <f t="shared" si="646"/>
        <v/>
      </c>
      <c r="GH1680" s="1">
        <f t="shared" si="647"/>
        <v>1.0503380254958023E-2</v>
      </c>
      <c r="GI1680" s="1" t="str">
        <f t="shared" si="648"/>
        <v/>
      </c>
      <c r="GJ1680" s="1">
        <f t="shared" si="649"/>
        <v>0</v>
      </c>
      <c r="GK1680" s="1" t="str">
        <f t="shared" si="650"/>
        <v/>
      </c>
      <c r="GL1680" s="1" t="str">
        <f t="shared" si="651"/>
        <v/>
      </c>
      <c r="HA1680" s="2"/>
      <c r="HB1680" s="2">
        <f t="shared" si="623"/>
        <v>7.0272000000001356</v>
      </c>
      <c r="HC1680" s="145">
        <f t="shared" si="624"/>
        <v>0.42605331257282758</v>
      </c>
      <c r="HD1680" s="2">
        <f t="shared" si="625"/>
        <v>6.6346326869659578E-4</v>
      </c>
      <c r="HE1680" s="2" t="str">
        <f t="shared" si="621"/>
        <v/>
      </c>
      <c r="HF1680" s="24" t="str">
        <f t="shared" si="622"/>
        <v/>
      </c>
    </row>
    <row r="1681" spans="157:214" ht="20.100000000000001" customHeight="1" x14ac:dyDescent="0.25">
      <c r="FA1681" s="1">
        <v>1094</v>
      </c>
      <c r="FB1681" s="1">
        <f t="shared" si="626"/>
        <v>1734.2233502638373</v>
      </c>
      <c r="FC1681" s="1">
        <f t="shared" si="627"/>
        <v>8.0592285678021241E-5</v>
      </c>
      <c r="FD1681" s="1">
        <f t="shared" si="628"/>
        <v>0.64654155199051944</v>
      </c>
      <c r="FE1681" s="1" t="str">
        <f t="shared" si="629"/>
        <v/>
      </c>
      <c r="FF1681" s="1">
        <f t="shared" si="630"/>
        <v>8.0592285678021241E-5</v>
      </c>
      <c r="FG1681" s="1" t="str">
        <f t="shared" si="631"/>
        <v/>
      </c>
      <c r="FI1681" s="1">
        <f t="shared" si="632"/>
        <v>2.8002125357930981E-151</v>
      </c>
      <c r="FJ1681" s="1" t="str">
        <f t="shared" si="633"/>
        <v/>
      </c>
      <c r="FK1681" s="1" t="str">
        <f t="shared" si="634"/>
        <v/>
      </c>
      <c r="FP1681" s="1">
        <v>1094</v>
      </c>
      <c r="FQ1681" s="1">
        <f t="shared" si="635"/>
        <v>3.6680479393544729</v>
      </c>
      <c r="FR1681" s="1">
        <f t="shared" si="636"/>
        <v>3.8103379777134294E-2</v>
      </c>
      <c r="FS1681" s="1">
        <f t="shared" si="637"/>
        <v>0.64654155199051944</v>
      </c>
      <c r="FT1681" s="1" t="str">
        <f t="shared" si="638"/>
        <v/>
      </c>
      <c r="FU1681" s="1">
        <f t="shared" si="639"/>
        <v>3.8103379777134294E-2</v>
      </c>
      <c r="FV1681" s="1" t="str">
        <f t="shared" si="640"/>
        <v/>
      </c>
      <c r="FW1681" s="1">
        <f t="shared" si="641"/>
        <v>1.866316259869211E-285</v>
      </c>
      <c r="FX1681" s="1" t="str">
        <f t="shared" si="642"/>
        <v/>
      </c>
      <c r="FY1681" s="1" t="str">
        <f t="shared" si="643"/>
        <v/>
      </c>
      <c r="GC1681" s="1">
        <v>1094</v>
      </c>
      <c r="GD1681" s="1">
        <f t="shared" si="652"/>
        <v>13.326592509063971</v>
      </c>
      <c r="GE1681" s="1">
        <f t="shared" si="644"/>
        <v>1.0487678945604321E-2</v>
      </c>
      <c r="GF1681" s="1">
        <f t="shared" si="645"/>
        <v>0.64654155199051955</v>
      </c>
      <c r="GG1681" s="1" t="str">
        <f t="shared" si="646"/>
        <v/>
      </c>
      <c r="GH1681" s="1">
        <f t="shared" si="647"/>
        <v>1.0487678945604321E-2</v>
      </c>
      <c r="GI1681" s="1" t="str">
        <f t="shared" si="648"/>
        <v/>
      </c>
      <c r="GJ1681" s="1">
        <f t="shared" si="649"/>
        <v>0</v>
      </c>
      <c r="GK1681" s="1" t="str">
        <f t="shared" si="650"/>
        <v/>
      </c>
      <c r="GL1681" s="1" t="str">
        <f t="shared" si="651"/>
        <v/>
      </c>
      <c r="HA1681" s="2"/>
      <c r="HB1681" s="2">
        <f t="shared" si="623"/>
        <v>7.0336000000001357</v>
      </c>
      <c r="HC1681" s="145">
        <f t="shared" si="624"/>
        <v>0.42538984930413098</v>
      </c>
      <c r="HD1681" s="2">
        <f t="shared" si="625"/>
        <v>6.628497135308109E-4</v>
      </c>
      <c r="HE1681" s="2" t="str">
        <f t="shared" si="621"/>
        <v/>
      </c>
      <c r="HF1681" s="24" t="str">
        <f t="shared" si="622"/>
        <v/>
      </c>
    </row>
    <row r="1682" spans="157:214" ht="20.100000000000001" customHeight="1" x14ac:dyDescent="0.25">
      <c r="FA1682" s="1">
        <v>1095</v>
      </c>
      <c r="FB1682" s="1">
        <f t="shared" si="626"/>
        <v>1752.6725348411128</v>
      </c>
      <c r="FC1682" s="1">
        <f t="shared" si="627"/>
        <v>8.0470522218448911E-5</v>
      </c>
      <c r="FD1682" s="1">
        <f t="shared" si="628"/>
        <v>0.64802729242416268</v>
      </c>
      <c r="FE1682" s="1" t="str">
        <f t="shared" si="629"/>
        <v/>
      </c>
      <c r="FF1682" s="1">
        <f t="shared" si="630"/>
        <v>8.0470522218448911E-5</v>
      </c>
      <c r="FG1682" s="1" t="str">
        <f t="shared" si="631"/>
        <v/>
      </c>
      <c r="FI1682" s="1">
        <f t="shared" si="632"/>
        <v>3.1067599857052555E-151</v>
      </c>
      <c r="FJ1682" s="1" t="str">
        <f t="shared" si="633"/>
        <v/>
      </c>
      <c r="FK1682" s="1" t="str">
        <f t="shared" si="634"/>
        <v/>
      </c>
      <c r="FP1682" s="1">
        <v>1095</v>
      </c>
      <c r="FQ1682" s="1">
        <f t="shared" si="635"/>
        <v>3.7070697259433487</v>
      </c>
      <c r="FR1682" s="1">
        <f t="shared" si="636"/>
        <v>3.8045810999874419E-2</v>
      </c>
      <c r="FS1682" s="1">
        <f t="shared" si="637"/>
        <v>0.64802729242416257</v>
      </c>
      <c r="FT1682" s="1" t="str">
        <f t="shared" si="638"/>
        <v/>
      </c>
      <c r="FU1682" s="1">
        <f t="shared" si="639"/>
        <v>3.8045810999874419E-2</v>
      </c>
      <c r="FV1682" s="1" t="str">
        <f t="shared" si="640"/>
        <v/>
      </c>
      <c r="FW1682" s="1">
        <f t="shared" si="641"/>
        <v>2.1564177790889169E-285</v>
      </c>
      <c r="FX1682" s="1" t="str">
        <f t="shared" si="642"/>
        <v/>
      </c>
      <c r="FY1682" s="1" t="str">
        <f t="shared" si="643"/>
        <v/>
      </c>
      <c r="GC1682" s="1">
        <v>1095</v>
      </c>
      <c r="GD1682" s="1">
        <f t="shared" si="652"/>
        <v>13.468364769798711</v>
      </c>
      <c r="GE1682" s="1">
        <f t="shared" si="644"/>
        <v>1.0471833557170955E-2</v>
      </c>
      <c r="GF1682" s="1">
        <f t="shared" si="645"/>
        <v>0.64802729242416302</v>
      </c>
      <c r="GG1682" s="1" t="str">
        <f t="shared" si="646"/>
        <v/>
      </c>
      <c r="GH1682" s="1">
        <f t="shared" si="647"/>
        <v>1.0471833557170955E-2</v>
      </c>
      <c r="GI1682" s="1" t="str">
        <f t="shared" si="648"/>
        <v/>
      </c>
      <c r="GJ1682" s="1">
        <f t="shared" si="649"/>
        <v>0</v>
      </c>
      <c r="GK1682" s="1" t="str">
        <f t="shared" si="650"/>
        <v/>
      </c>
      <c r="GL1682" s="1" t="str">
        <f t="shared" si="651"/>
        <v/>
      </c>
      <c r="HA1682" s="2"/>
      <c r="HB1682" s="2">
        <f t="shared" si="623"/>
        <v>7.0400000000001359</v>
      </c>
      <c r="HC1682" s="145">
        <f t="shared" si="624"/>
        <v>0.42472699959060017</v>
      </c>
      <c r="HD1682" s="2">
        <f t="shared" si="625"/>
        <v>6.6223535626475094E-4</v>
      </c>
      <c r="HE1682" s="2" t="str">
        <f t="shared" si="621"/>
        <v/>
      </c>
      <c r="HF1682" s="24" t="str">
        <f t="shared" si="622"/>
        <v/>
      </c>
    </row>
    <row r="1683" spans="157:214" ht="20.100000000000001" customHeight="1" x14ac:dyDescent="0.25">
      <c r="FA1683" s="1">
        <v>1096</v>
      </c>
      <c r="FB1683" s="1">
        <f t="shared" si="626"/>
        <v>1771.1217194183882</v>
      </c>
      <c r="FC1683" s="1">
        <f t="shared" si="627"/>
        <v>8.0347657153314168E-5</v>
      </c>
      <c r="FD1683" s="1">
        <f t="shared" si="628"/>
        <v>0.64951077625081133</v>
      </c>
      <c r="FE1683" s="1" t="str">
        <f t="shared" si="629"/>
        <v/>
      </c>
      <c r="FF1683" s="1">
        <f t="shared" si="630"/>
        <v>8.0347657153314168E-5</v>
      </c>
      <c r="FG1683" s="1" t="str">
        <f t="shared" si="631"/>
        <v/>
      </c>
      <c r="FI1683" s="1">
        <f t="shared" si="632"/>
        <v>3.4468109314274282E-151</v>
      </c>
      <c r="FJ1683" s="1" t="str">
        <f t="shared" si="633"/>
        <v/>
      </c>
      <c r="FK1683" s="1" t="str">
        <f t="shared" si="634"/>
        <v/>
      </c>
      <c r="FP1683" s="1">
        <v>1096</v>
      </c>
      <c r="FQ1683" s="1">
        <f t="shared" si="635"/>
        <v>3.7460915125322245</v>
      </c>
      <c r="FR1683" s="1">
        <f t="shared" si="636"/>
        <v>3.7987721392428925E-2</v>
      </c>
      <c r="FS1683" s="1">
        <f t="shared" si="637"/>
        <v>0.64951077625081122</v>
      </c>
      <c r="FT1683" s="1" t="str">
        <f t="shared" si="638"/>
        <v/>
      </c>
      <c r="FU1683" s="1">
        <f t="shared" si="639"/>
        <v>3.7987721392428925E-2</v>
      </c>
      <c r="FV1683" s="1" t="str">
        <f t="shared" si="640"/>
        <v/>
      </c>
      <c r="FW1683" s="1">
        <f t="shared" si="641"/>
        <v>2.4915730181165843E-285</v>
      </c>
      <c r="FX1683" s="1" t="str">
        <f t="shared" si="642"/>
        <v/>
      </c>
      <c r="FY1683" s="1" t="str">
        <f t="shared" si="643"/>
        <v/>
      </c>
      <c r="GC1683" s="1">
        <v>1096</v>
      </c>
      <c r="GD1683" s="1">
        <f t="shared" si="652"/>
        <v>13.610137030533423</v>
      </c>
      <c r="GE1683" s="1">
        <f t="shared" si="644"/>
        <v>1.0455844814006233E-2</v>
      </c>
      <c r="GF1683" s="1">
        <f t="shared" si="645"/>
        <v>0.64951077625081144</v>
      </c>
      <c r="GG1683" s="1" t="str">
        <f t="shared" si="646"/>
        <v/>
      </c>
      <c r="GH1683" s="1">
        <f t="shared" si="647"/>
        <v>1.0455844814006233E-2</v>
      </c>
      <c r="GI1683" s="1" t="str">
        <f t="shared" si="648"/>
        <v/>
      </c>
      <c r="GJ1683" s="1">
        <f t="shared" si="649"/>
        <v>0</v>
      </c>
      <c r="GK1683" s="1" t="str">
        <f t="shared" si="650"/>
        <v/>
      </c>
      <c r="GL1683" s="1" t="str">
        <f t="shared" si="651"/>
        <v/>
      </c>
      <c r="HA1683" s="2"/>
      <c r="HB1683" s="2">
        <f t="shared" si="623"/>
        <v>7.0464000000001361</v>
      </c>
      <c r="HC1683" s="145">
        <f t="shared" si="624"/>
        <v>0.42406476423433542</v>
      </c>
      <c r="HD1683" s="2">
        <f t="shared" si="625"/>
        <v>6.6162020266691268E-4</v>
      </c>
      <c r="HE1683" s="2" t="str">
        <f t="shared" si="621"/>
        <v/>
      </c>
      <c r="HF1683" s="24" t="str">
        <f t="shared" si="622"/>
        <v/>
      </c>
    </row>
    <row r="1684" spans="157:214" ht="20.100000000000001" customHeight="1" x14ac:dyDescent="0.25">
      <c r="FA1684" s="1">
        <v>1097</v>
      </c>
      <c r="FB1684" s="1">
        <f t="shared" si="626"/>
        <v>1789.5709039956637</v>
      </c>
      <c r="FC1684" s="1">
        <f t="shared" si="627"/>
        <v>8.02236960932341E-5</v>
      </c>
      <c r="FD1684" s="1">
        <f t="shared" si="628"/>
        <v>0.65099198319842888</v>
      </c>
      <c r="FE1684" s="1" t="str">
        <f t="shared" si="629"/>
        <v/>
      </c>
      <c r="FF1684" s="1">
        <f t="shared" si="630"/>
        <v>8.02236960932341E-5</v>
      </c>
      <c r="FG1684" s="1" t="str">
        <f t="shared" si="631"/>
        <v/>
      </c>
      <c r="FI1684" s="1">
        <f t="shared" si="632"/>
        <v>3.8240210267622836E-151</v>
      </c>
      <c r="FJ1684" s="1" t="str">
        <f t="shared" si="633"/>
        <v/>
      </c>
      <c r="FK1684" s="1" t="str">
        <f t="shared" si="634"/>
        <v/>
      </c>
      <c r="FP1684" s="1">
        <v>1097</v>
      </c>
      <c r="FQ1684" s="1">
        <f t="shared" si="635"/>
        <v>3.7851132991211074</v>
      </c>
      <c r="FR1684" s="1">
        <f t="shared" si="636"/>
        <v>3.7929113607452117E-2</v>
      </c>
      <c r="FS1684" s="1">
        <f t="shared" si="637"/>
        <v>0.65099198319842888</v>
      </c>
      <c r="FT1684" s="1" t="str">
        <f t="shared" si="638"/>
        <v/>
      </c>
      <c r="FU1684" s="1">
        <f t="shared" si="639"/>
        <v>3.7929113607452117E-2</v>
      </c>
      <c r="FV1684" s="1" t="str">
        <f t="shared" si="640"/>
        <v/>
      </c>
      <c r="FW1684" s="1">
        <f t="shared" si="641"/>
        <v>2.8787727677920432E-285</v>
      </c>
      <c r="FX1684" s="1" t="str">
        <f t="shared" si="642"/>
        <v/>
      </c>
      <c r="FY1684" s="1" t="str">
        <f t="shared" si="643"/>
        <v/>
      </c>
      <c r="GC1684" s="1">
        <v>1097</v>
      </c>
      <c r="GD1684" s="1">
        <f t="shared" si="652"/>
        <v>13.751909291268163</v>
      </c>
      <c r="GE1684" s="1">
        <f t="shared" si="644"/>
        <v>1.0439713446234004E-2</v>
      </c>
      <c r="GF1684" s="1">
        <f t="shared" si="645"/>
        <v>0.65099198319842921</v>
      </c>
      <c r="GG1684" s="1" t="str">
        <f t="shared" si="646"/>
        <v/>
      </c>
      <c r="GH1684" s="1">
        <f t="shared" si="647"/>
        <v>1.0439713446234004E-2</v>
      </c>
      <c r="GI1684" s="1" t="str">
        <f t="shared" si="648"/>
        <v/>
      </c>
      <c r="GJ1684" s="1">
        <f t="shared" si="649"/>
        <v>0</v>
      </c>
      <c r="GK1684" s="1" t="str">
        <f t="shared" si="650"/>
        <v/>
      </c>
      <c r="GL1684" s="1" t="str">
        <f t="shared" si="651"/>
        <v/>
      </c>
      <c r="HA1684" s="2"/>
      <c r="HB1684" s="2">
        <f t="shared" si="623"/>
        <v>7.0528000000001363</v>
      </c>
      <c r="HC1684" s="145">
        <f t="shared" si="624"/>
        <v>0.42340314403166851</v>
      </c>
      <c r="HD1684" s="2">
        <f t="shared" si="625"/>
        <v>6.6100425849163758E-4</v>
      </c>
      <c r="HE1684" s="2" t="str">
        <f t="shared" si="621"/>
        <v/>
      </c>
      <c r="HF1684" s="24" t="str">
        <f t="shared" si="622"/>
        <v/>
      </c>
    </row>
    <row r="1685" spans="157:214" ht="20.100000000000001" customHeight="1" x14ac:dyDescent="0.25">
      <c r="FA1685" s="1">
        <v>1098</v>
      </c>
      <c r="FB1685" s="1">
        <f t="shared" si="626"/>
        <v>1808.0200885729391</v>
      </c>
      <c r="FC1685" s="1">
        <f t="shared" si="627"/>
        <v>8.0098644692781423E-5</v>
      </c>
      <c r="FD1685" s="1">
        <f t="shared" si="628"/>
        <v>0.65247089309889617</v>
      </c>
      <c r="FE1685" s="1" t="str">
        <f t="shared" si="629"/>
        <v/>
      </c>
      <c r="FF1685" s="1">
        <f t="shared" si="630"/>
        <v>8.0098644692781423E-5</v>
      </c>
      <c r="FG1685" s="1" t="str">
        <f t="shared" si="631"/>
        <v/>
      </c>
      <c r="FI1685" s="1">
        <f t="shared" si="632"/>
        <v>4.2424441420539295E-151</v>
      </c>
      <c r="FJ1685" s="1" t="str">
        <f t="shared" si="633"/>
        <v/>
      </c>
      <c r="FK1685" s="1" t="str">
        <f t="shared" si="634"/>
        <v/>
      </c>
      <c r="FP1685" s="1">
        <v>1098</v>
      </c>
      <c r="FQ1685" s="1">
        <f t="shared" si="635"/>
        <v>3.8241350857099832</v>
      </c>
      <c r="FR1685" s="1">
        <f t="shared" si="636"/>
        <v>3.7869990318380169E-2</v>
      </c>
      <c r="FS1685" s="1">
        <f t="shared" si="637"/>
        <v>0.65247089309889605</v>
      </c>
      <c r="FT1685" s="1" t="str">
        <f t="shared" si="638"/>
        <v/>
      </c>
      <c r="FU1685" s="1">
        <f t="shared" si="639"/>
        <v>3.7869990318380169E-2</v>
      </c>
      <c r="FV1685" s="1" t="str">
        <f t="shared" si="640"/>
        <v/>
      </c>
      <c r="FW1685" s="1">
        <f t="shared" si="641"/>
        <v>3.3260915863449554E-285</v>
      </c>
      <c r="FX1685" s="1" t="str">
        <f t="shared" si="642"/>
        <v/>
      </c>
      <c r="FY1685" s="1" t="str">
        <f t="shared" si="643"/>
        <v/>
      </c>
      <c r="GC1685" s="1">
        <v>1098</v>
      </c>
      <c r="GD1685" s="1">
        <f t="shared" si="652"/>
        <v>13.893681552002874</v>
      </c>
      <c r="GE1685" s="1">
        <f t="shared" si="644"/>
        <v>1.0423440189698195E-2</v>
      </c>
      <c r="GF1685" s="1">
        <f t="shared" si="645"/>
        <v>0.65247089309889628</v>
      </c>
      <c r="GG1685" s="1" t="str">
        <f t="shared" si="646"/>
        <v/>
      </c>
      <c r="GH1685" s="1">
        <f t="shared" si="647"/>
        <v>1.0423440189698195E-2</v>
      </c>
      <c r="GI1685" s="1" t="str">
        <f t="shared" si="648"/>
        <v/>
      </c>
      <c r="GJ1685" s="1">
        <f t="shared" si="649"/>
        <v>0</v>
      </c>
      <c r="GK1685" s="1" t="str">
        <f t="shared" si="650"/>
        <v/>
      </c>
      <c r="GL1685" s="1" t="str">
        <f t="shared" si="651"/>
        <v/>
      </c>
      <c r="HA1685" s="2"/>
      <c r="HB1685" s="2">
        <f t="shared" si="623"/>
        <v>7.0592000000001365</v>
      </c>
      <c r="HC1685" s="145">
        <f t="shared" si="624"/>
        <v>0.42274213977317687</v>
      </c>
      <c r="HD1685" s="2">
        <f t="shared" si="625"/>
        <v>6.6038752947944479E-4</v>
      </c>
      <c r="HE1685" s="2" t="str">
        <f t="shared" si="621"/>
        <v/>
      </c>
      <c r="HF1685" s="24" t="str">
        <f t="shared" si="622"/>
        <v/>
      </c>
    </row>
    <row r="1686" spans="157:214" ht="20.100000000000001" customHeight="1" x14ac:dyDescent="0.25">
      <c r="FA1686" s="1">
        <v>1099</v>
      </c>
      <c r="FB1686" s="1">
        <f t="shared" si="626"/>
        <v>1826.4692731502146</v>
      </c>
      <c r="FC1686" s="1">
        <f t="shared" si="627"/>
        <v>7.9972508650055072E-5</v>
      </c>
      <c r="FD1686" s="1">
        <f t="shared" si="628"/>
        <v>0.65394748588881835</v>
      </c>
      <c r="FE1686" s="1" t="str">
        <f t="shared" si="629"/>
        <v/>
      </c>
      <c r="FF1686" s="1">
        <f t="shared" si="630"/>
        <v>7.9972508650055072E-5</v>
      </c>
      <c r="FG1686" s="1" t="str">
        <f t="shared" si="631"/>
        <v/>
      </c>
      <c r="FI1686" s="1">
        <f t="shared" si="632"/>
        <v>4.7065756703416874E-151</v>
      </c>
      <c r="FJ1686" s="1" t="str">
        <f t="shared" si="633"/>
        <v/>
      </c>
      <c r="FK1686" s="1" t="str">
        <f t="shared" si="634"/>
        <v/>
      </c>
      <c r="FP1686" s="1">
        <v>1099</v>
      </c>
      <c r="FQ1686" s="1">
        <f t="shared" si="635"/>
        <v>3.863156872298859</v>
      </c>
      <c r="FR1686" s="1">
        <f t="shared" si="636"/>
        <v>3.7810354219228091E-2</v>
      </c>
      <c r="FS1686" s="1">
        <f t="shared" si="637"/>
        <v>0.65394748588881813</v>
      </c>
      <c r="FT1686" s="1" t="str">
        <f t="shared" si="638"/>
        <v/>
      </c>
      <c r="FU1686" s="1">
        <f t="shared" si="639"/>
        <v>3.7810354219228091E-2</v>
      </c>
      <c r="FV1686" s="1" t="str">
        <f t="shared" si="640"/>
        <v/>
      </c>
      <c r="FW1686" s="1">
        <f t="shared" si="641"/>
        <v>3.8428556639739313E-285</v>
      </c>
      <c r="FX1686" s="1" t="str">
        <f t="shared" si="642"/>
        <v/>
      </c>
      <c r="FY1686" s="1" t="str">
        <f t="shared" si="643"/>
        <v/>
      </c>
      <c r="GC1686" s="1">
        <v>1099</v>
      </c>
      <c r="GD1686" s="1">
        <f t="shared" si="652"/>
        <v>14.035453812737586</v>
      </c>
      <c r="GE1686" s="1">
        <f t="shared" si="644"/>
        <v>1.0407025785906895E-2</v>
      </c>
      <c r="GF1686" s="1">
        <f t="shared" si="645"/>
        <v>0.65394748588881835</v>
      </c>
      <c r="GG1686" s="1" t="str">
        <f t="shared" si="646"/>
        <v/>
      </c>
      <c r="GH1686" s="1">
        <f t="shared" si="647"/>
        <v>1.0407025785906895E-2</v>
      </c>
      <c r="GI1686" s="1" t="str">
        <f t="shared" si="648"/>
        <v/>
      </c>
      <c r="GJ1686" s="1">
        <f t="shared" si="649"/>
        <v>0</v>
      </c>
      <c r="GK1686" s="1" t="str">
        <f t="shared" si="650"/>
        <v/>
      </c>
      <c r="GL1686" s="1" t="str">
        <f t="shared" si="651"/>
        <v/>
      </c>
      <c r="HA1686" s="2"/>
      <c r="HB1686" s="2">
        <f t="shared" si="623"/>
        <v>7.0656000000001367</v>
      </c>
      <c r="HC1686" s="145">
        <f t="shared" si="624"/>
        <v>0.42208175224369743</v>
      </c>
      <c r="HD1686" s="2">
        <f t="shared" si="625"/>
        <v>6.5977002135730878E-4</v>
      </c>
      <c r="HE1686" s="2" t="str">
        <f t="shared" si="621"/>
        <v/>
      </c>
      <c r="HF1686" s="24" t="str">
        <f t="shared" si="622"/>
        <v/>
      </c>
    </row>
    <row r="1687" spans="157:214" ht="20.100000000000001" customHeight="1" x14ac:dyDescent="0.25">
      <c r="FA1687" s="2">
        <v>1100</v>
      </c>
      <c r="FB1687" s="1">
        <f t="shared" si="626"/>
        <v>1844.9184577274864</v>
      </c>
      <c r="FC1687" s="1">
        <f t="shared" si="627"/>
        <v>7.984529370624794E-5</v>
      </c>
      <c r="FD1687" s="1">
        <f t="shared" si="628"/>
        <v>0.65542174161032396</v>
      </c>
      <c r="FE1687" s="1" t="str">
        <f t="shared" si="629"/>
        <v/>
      </c>
      <c r="FF1687" s="1">
        <f t="shared" si="630"/>
        <v>7.984529370624794E-5</v>
      </c>
      <c r="FG1687" s="1" t="str">
        <f t="shared" si="631"/>
        <v/>
      </c>
      <c r="FI1687" s="1">
        <f t="shared" si="632"/>
        <v>5.2214005351857348E-151</v>
      </c>
      <c r="FJ1687" s="1" t="str">
        <f t="shared" si="633"/>
        <v/>
      </c>
      <c r="FK1687" s="1" t="str">
        <f t="shared" si="634"/>
        <v/>
      </c>
      <c r="FP1687" s="2">
        <v>1100</v>
      </c>
      <c r="FQ1687" s="1">
        <f t="shared" si="635"/>
        <v>3.9021786588877347</v>
      </c>
      <c r="FR1687" s="1">
        <f t="shared" si="636"/>
        <v>3.7750208024385369E-2</v>
      </c>
      <c r="FS1687" s="1">
        <f t="shared" si="637"/>
        <v>0.65542174161032396</v>
      </c>
      <c r="FT1687" s="1" t="str">
        <f t="shared" si="638"/>
        <v/>
      </c>
      <c r="FU1687" s="1">
        <f t="shared" si="639"/>
        <v>3.7750208024385369E-2</v>
      </c>
      <c r="FV1687" s="1" t="str">
        <f t="shared" si="640"/>
        <v/>
      </c>
      <c r="FW1687" s="1">
        <f t="shared" si="641"/>
        <v>4.4398366647566338E-285</v>
      </c>
      <c r="FX1687" s="1" t="str">
        <f t="shared" si="642"/>
        <v/>
      </c>
      <c r="FY1687" s="1" t="str">
        <f t="shared" si="643"/>
        <v/>
      </c>
      <c r="GC1687" s="2">
        <v>1100</v>
      </c>
      <c r="GD1687" s="1">
        <f t="shared" si="652"/>
        <v>14.177226073472326</v>
      </c>
      <c r="GE1687" s="1">
        <f t="shared" si="644"/>
        <v>1.0390470981976121E-2</v>
      </c>
      <c r="GF1687" s="1">
        <f t="shared" si="645"/>
        <v>0.6554217416103244</v>
      </c>
      <c r="GG1687" s="1" t="str">
        <f t="shared" si="646"/>
        <v/>
      </c>
      <c r="GH1687" s="1">
        <f t="shared" si="647"/>
        <v>1.0390470981976121E-2</v>
      </c>
      <c r="GI1687" s="1" t="str">
        <f t="shared" si="648"/>
        <v/>
      </c>
      <c r="GJ1687" s="1">
        <f t="shared" si="649"/>
        <v>0</v>
      </c>
      <c r="GK1687" s="1" t="str">
        <f t="shared" si="650"/>
        <v/>
      </c>
      <c r="GL1687" s="1" t="str">
        <f t="shared" si="651"/>
        <v/>
      </c>
      <c r="HA1687" s="2"/>
      <c r="HB1687" s="2">
        <f t="shared" si="623"/>
        <v>7.0720000000001368</v>
      </c>
      <c r="HC1687" s="145">
        <f t="shared" si="624"/>
        <v>0.42142198222234012</v>
      </c>
      <c r="HD1687" s="2">
        <f t="shared" si="625"/>
        <v>6.5915173983616127E-4</v>
      </c>
      <c r="HE1687" s="2" t="str">
        <f t="shared" si="621"/>
        <v/>
      </c>
      <c r="HF1687" s="24" t="str">
        <f t="shared" si="622"/>
        <v/>
      </c>
    </row>
    <row r="1688" spans="157:214" ht="20.100000000000001" customHeight="1" x14ac:dyDescent="0.25">
      <c r="FA1688" s="1">
        <v>1101</v>
      </c>
      <c r="FB1688" s="1">
        <f t="shared" si="626"/>
        <v>1863.3676423047618</v>
      </c>
      <c r="FC1688" s="1">
        <f t="shared" si="627"/>
        <v>7.9717005645211846E-5</v>
      </c>
      <c r="FD1688" s="1">
        <f t="shared" si="628"/>
        <v>0.65689364041185683</v>
      </c>
      <c r="FE1688" s="1" t="str">
        <f t="shared" si="629"/>
        <v/>
      </c>
      <c r="FF1688" s="1">
        <f t="shared" si="630"/>
        <v>7.9717005645211846E-5</v>
      </c>
      <c r="FG1688" s="1" t="str">
        <f t="shared" si="631"/>
        <v/>
      </c>
      <c r="FI1688" s="1">
        <f t="shared" si="632"/>
        <v>5.7924464097630319E-151</v>
      </c>
      <c r="FJ1688" s="1" t="str">
        <f t="shared" si="633"/>
        <v/>
      </c>
      <c r="FK1688" s="1" t="str">
        <f t="shared" si="634"/>
        <v/>
      </c>
      <c r="FP1688" s="1">
        <v>1101</v>
      </c>
      <c r="FQ1688" s="1">
        <f t="shared" si="635"/>
        <v>3.9412004454766176</v>
      </c>
      <c r="FR1688" s="1">
        <f t="shared" si="636"/>
        <v>3.7689554468410304E-2</v>
      </c>
      <c r="FS1688" s="1">
        <f t="shared" si="637"/>
        <v>0.65689364041185694</v>
      </c>
      <c r="FT1688" s="1" t="str">
        <f t="shared" si="638"/>
        <v/>
      </c>
      <c r="FU1688" s="1">
        <f t="shared" si="639"/>
        <v>3.7689554468410304E-2</v>
      </c>
      <c r="FV1688" s="1" t="str">
        <f t="shared" si="640"/>
        <v/>
      </c>
      <c r="FW1688" s="1">
        <f t="shared" si="641"/>
        <v>5.1294755623116677E-285</v>
      </c>
      <c r="FX1688" s="1" t="str">
        <f t="shared" si="642"/>
        <v/>
      </c>
      <c r="FY1688" s="1" t="str">
        <f t="shared" si="643"/>
        <v/>
      </c>
      <c r="GC1688" s="1">
        <v>1101</v>
      </c>
      <c r="GD1688" s="1">
        <f t="shared" si="652"/>
        <v>14.318998334207038</v>
      </c>
      <c r="GE1688" s="1">
        <f t="shared" si="644"/>
        <v>1.0373776530573219E-2</v>
      </c>
      <c r="GF1688" s="1">
        <f t="shared" si="645"/>
        <v>0.65689364041185705</v>
      </c>
      <c r="GG1688" s="1" t="str">
        <f t="shared" si="646"/>
        <v/>
      </c>
      <c r="GH1688" s="1">
        <f t="shared" si="647"/>
        <v>1.0373776530573219E-2</v>
      </c>
      <c r="GI1688" s="1" t="str">
        <f t="shared" si="648"/>
        <v/>
      </c>
      <c r="GJ1688" s="1">
        <f t="shared" si="649"/>
        <v>0</v>
      </c>
      <c r="GK1688" s="1" t="str">
        <f t="shared" si="650"/>
        <v/>
      </c>
      <c r="GL1688" s="1" t="str">
        <f t="shared" si="651"/>
        <v/>
      </c>
      <c r="HA1688" s="2"/>
      <c r="HB1688" s="2">
        <f t="shared" si="623"/>
        <v>7.078400000000137</v>
      </c>
      <c r="HC1688" s="145">
        <f t="shared" si="624"/>
        <v>0.42076283048250396</v>
      </c>
      <c r="HD1688" s="2">
        <f t="shared" si="625"/>
        <v>6.5853269061466602E-4</v>
      </c>
      <c r="HE1688" s="2" t="str">
        <f t="shared" si="621"/>
        <v/>
      </c>
      <c r="HF1688" s="24" t="str">
        <f t="shared" si="622"/>
        <v/>
      </c>
    </row>
    <row r="1689" spans="157:214" ht="20.100000000000001" customHeight="1" x14ac:dyDescent="0.25">
      <c r="FA1689" s="1">
        <v>1102</v>
      </c>
      <c r="FB1689" s="1">
        <f t="shared" si="626"/>
        <v>1881.8168268820373</v>
      </c>
      <c r="FC1689" s="1">
        <f t="shared" si="627"/>
        <v>7.9587650293019895E-5</v>
      </c>
      <c r="FD1689" s="1">
        <f t="shared" si="628"/>
        <v>0.65836316254895733</v>
      </c>
      <c r="FE1689" s="1" t="str">
        <f t="shared" si="629"/>
        <v/>
      </c>
      <c r="FF1689" s="1">
        <f t="shared" si="630"/>
        <v>7.9587650293019895E-5</v>
      </c>
      <c r="FG1689" s="1" t="str">
        <f t="shared" si="631"/>
        <v/>
      </c>
      <c r="FI1689" s="1">
        <f t="shared" si="632"/>
        <v>6.4258427119716311E-151</v>
      </c>
      <c r="FJ1689" s="1" t="str">
        <f t="shared" si="633"/>
        <v/>
      </c>
      <c r="FK1689" s="1" t="str">
        <f t="shared" si="634"/>
        <v/>
      </c>
      <c r="FP1689" s="1">
        <v>1102</v>
      </c>
      <c r="FQ1689" s="1">
        <f t="shared" si="635"/>
        <v>3.9802222320654934</v>
      </c>
      <c r="FR1689" s="1">
        <f t="shared" si="636"/>
        <v>3.7628396305823056E-2</v>
      </c>
      <c r="FS1689" s="1">
        <f t="shared" si="637"/>
        <v>0.65836316254895744</v>
      </c>
      <c r="FT1689" s="1" t="str">
        <f t="shared" si="638"/>
        <v/>
      </c>
      <c r="FU1689" s="1">
        <f t="shared" si="639"/>
        <v>3.7628396305823056E-2</v>
      </c>
      <c r="FV1689" s="1" t="str">
        <f t="shared" si="640"/>
        <v/>
      </c>
      <c r="FW1689" s="1">
        <f t="shared" si="641"/>
        <v>5.9261411061068847E-285</v>
      </c>
      <c r="FX1689" s="1" t="str">
        <f t="shared" si="642"/>
        <v/>
      </c>
      <c r="FY1689" s="1" t="str">
        <f t="shared" si="643"/>
        <v/>
      </c>
      <c r="GC1689" s="1">
        <v>1102</v>
      </c>
      <c r="GD1689" s="1">
        <f t="shared" si="652"/>
        <v>14.460770594941778</v>
      </c>
      <c r="GE1689" s="1">
        <f t="shared" si="644"/>
        <v>1.0356943189859878E-2</v>
      </c>
      <c r="GF1689" s="1">
        <f t="shared" si="645"/>
        <v>0.65836316254895766</v>
      </c>
      <c r="GG1689" s="1" t="str">
        <f t="shared" si="646"/>
        <v/>
      </c>
      <c r="GH1689" s="1">
        <f t="shared" si="647"/>
        <v>1.0356943189859878E-2</v>
      </c>
      <c r="GI1689" s="1" t="str">
        <f t="shared" si="648"/>
        <v/>
      </c>
      <c r="GJ1689" s="1">
        <f t="shared" si="649"/>
        <v>0</v>
      </c>
      <c r="GK1689" s="1" t="str">
        <f t="shared" si="650"/>
        <v/>
      </c>
      <c r="GL1689" s="1" t="str">
        <f t="shared" si="651"/>
        <v/>
      </c>
      <c r="HA1689" s="2"/>
      <c r="HB1689" s="2">
        <f t="shared" si="623"/>
        <v>7.0848000000001372</v>
      </c>
      <c r="HC1689" s="145">
        <f t="shared" si="624"/>
        <v>0.42010429779188929</v>
      </c>
      <c r="HD1689" s="2">
        <f t="shared" si="625"/>
        <v>6.5791287937722043E-4</v>
      </c>
      <c r="HE1689" s="2" t="str">
        <f t="shared" si="621"/>
        <v/>
      </c>
      <c r="HF1689" s="24" t="str">
        <f t="shared" si="622"/>
        <v/>
      </c>
    </row>
    <row r="1690" spans="157:214" ht="20.100000000000001" customHeight="1" x14ac:dyDescent="0.25">
      <c r="FA1690" s="1">
        <v>1103</v>
      </c>
      <c r="FB1690" s="1">
        <f t="shared" si="626"/>
        <v>1900.2660114593127</v>
      </c>
      <c r="FC1690" s="1">
        <f t="shared" si="627"/>
        <v>7.945723351752599E-5</v>
      </c>
      <c r="FD1690" s="1">
        <f t="shared" si="628"/>
        <v>0.65983028838503865</v>
      </c>
      <c r="FE1690" s="1" t="str">
        <f t="shared" si="629"/>
        <v/>
      </c>
      <c r="FF1690" s="1">
        <f t="shared" si="630"/>
        <v>7.945723351752599E-5</v>
      </c>
      <c r="FG1690" s="1" t="str">
        <f t="shared" si="631"/>
        <v/>
      </c>
      <c r="FI1690" s="1">
        <f t="shared" si="632"/>
        <v>7.1283860013647996E-151</v>
      </c>
      <c r="FJ1690" s="1" t="str">
        <f t="shared" si="633"/>
        <v/>
      </c>
      <c r="FK1690" s="1" t="str">
        <f t="shared" si="634"/>
        <v/>
      </c>
      <c r="FP1690" s="1">
        <v>1103</v>
      </c>
      <c r="FQ1690" s="1">
        <f t="shared" si="635"/>
        <v>4.0192440186543692</v>
      </c>
      <c r="FR1690" s="1">
        <f t="shared" si="636"/>
        <v>3.7566736310897401E-2</v>
      </c>
      <c r="FS1690" s="1">
        <f t="shared" si="637"/>
        <v>0.65983028838503865</v>
      </c>
      <c r="FT1690" s="1" t="str">
        <f t="shared" si="638"/>
        <v/>
      </c>
      <c r="FU1690" s="1">
        <f t="shared" si="639"/>
        <v>3.7566736310897401E-2</v>
      </c>
      <c r="FV1690" s="1" t="str">
        <f t="shared" si="640"/>
        <v/>
      </c>
      <c r="FW1690" s="1">
        <f t="shared" si="641"/>
        <v>6.8464282714658628E-285</v>
      </c>
      <c r="FX1690" s="1" t="str">
        <f t="shared" si="642"/>
        <v/>
      </c>
      <c r="FY1690" s="1" t="str">
        <f t="shared" si="643"/>
        <v/>
      </c>
      <c r="GC1690" s="1">
        <v>1103</v>
      </c>
      <c r="GD1690" s="1">
        <f t="shared" si="652"/>
        <v>14.602542855676489</v>
      </c>
      <c r="GE1690" s="1">
        <f t="shared" si="644"/>
        <v>1.033997172343485E-2</v>
      </c>
      <c r="GF1690" s="1">
        <f t="shared" si="645"/>
        <v>0.65983028838503888</v>
      </c>
      <c r="GG1690" s="1" t="str">
        <f t="shared" si="646"/>
        <v/>
      </c>
      <c r="GH1690" s="1">
        <f t="shared" si="647"/>
        <v>1.033997172343485E-2</v>
      </c>
      <c r="GI1690" s="1" t="str">
        <f t="shared" si="648"/>
        <v/>
      </c>
      <c r="GJ1690" s="1">
        <f t="shared" si="649"/>
        <v>0</v>
      </c>
      <c r="GK1690" s="1" t="str">
        <f t="shared" si="650"/>
        <v/>
      </c>
      <c r="GL1690" s="1" t="str">
        <f t="shared" si="651"/>
        <v/>
      </c>
      <c r="HA1690" s="2"/>
      <c r="HB1690" s="2">
        <f t="shared" si="623"/>
        <v>7.0912000000001374</v>
      </c>
      <c r="HC1690" s="145">
        <f t="shared" si="624"/>
        <v>0.41944638491251207</v>
      </c>
      <c r="HD1690" s="2">
        <f t="shared" si="625"/>
        <v>6.5729231179367797E-4</v>
      </c>
      <c r="HE1690" s="2" t="str">
        <f t="shared" si="621"/>
        <v/>
      </c>
      <c r="HF1690" s="24" t="str">
        <f t="shared" si="622"/>
        <v/>
      </c>
    </row>
    <row r="1691" spans="157:214" ht="20.100000000000001" customHeight="1" x14ac:dyDescent="0.25">
      <c r="FA1691" s="1">
        <v>1104</v>
      </c>
      <c r="FB1691" s="1">
        <f t="shared" si="626"/>
        <v>1918.7151960365882</v>
      </c>
      <c r="FC1691" s="1">
        <f t="shared" si="627"/>
        <v>7.9325761227921847E-5</v>
      </c>
      <c r="FD1691" s="1">
        <f t="shared" si="628"/>
        <v>0.66129499839215311</v>
      </c>
      <c r="FE1691" s="1" t="str">
        <f t="shared" si="629"/>
        <v/>
      </c>
      <c r="FF1691" s="1">
        <f t="shared" si="630"/>
        <v>7.9325761227921847E-5</v>
      </c>
      <c r="FG1691" s="1" t="str">
        <f t="shared" si="631"/>
        <v/>
      </c>
      <c r="FI1691" s="1">
        <f t="shared" si="632"/>
        <v>7.9076124714498993E-151</v>
      </c>
      <c r="FJ1691" s="1" t="str">
        <f t="shared" si="633"/>
        <v/>
      </c>
      <c r="FK1691" s="1" t="str">
        <f t="shared" si="634"/>
        <v/>
      </c>
      <c r="FP1691" s="1">
        <v>1104</v>
      </c>
      <c r="FQ1691" s="1">
        <f t="shared" si="635"/>
        <v>4.058265805243245</v>
      </c>
      <c r="FR1691" s="1">
        <f t="shared" si="636"/>
        <v>3.750457727745133E-2</v>
      </c>
      <c r="FS1691" s="1">
        <f t="shared" si="637"/>
        <v>0.66129499839215289</v>
      </c>
      <c r="FT1691" s="1" t="str">
        <f t="shared" si="638"/>
        <v/>
      </c>
      <c r="FU1691" s="1">
        <f t="shared" si="639"/>
        <v>3.750457727745133E-2</v>
      </c>
      <c r="FV1691" s="1" t="str">
        <f t="shared" si="640"/>
        <v/>
      </c>
      <c r="FW1691" s="1">
        <f t="shared" si="641"/>
        <v>7.9095028730820702E-285</v>
      </c>
      <c r="FX1691" s="1" t="str">
        <f t="shared" si="642"/>
        <v/>
      </c>
      <c r="FY1691" s="1" t="str">
        <f t="shared" si="643"/>
        <v/>
      </c>
      <c r="GC1691" s="1">
        <v>1104</v>
      </c>
      <c r="GD1691" s="1">
        <f t="shared" si="652"/>
        <v>14.744315116411201</v>
      </c>
      <c r="GE1691" s="1">
        <f t="shared" si="644"/>
        <v>1.0322862900276264E-2</v>
      </c>
      <c r="GF1691" s="1">
        <f t="shared" si="645"/>
        <v>0.66129499839215311</v>
      </c>
      <c r="GG1691" s="1" t="str">
        <f t="shared" si="646"/>
        <v/>
      </c>
      <c r="GH1691" s="1">
        <f t="shared" si="647"/>
        <v>1.0322862900276264E-2</v>
      </c>
      <c r="GI1691" s="1" t="str">
        <f t="shared" si="648"/>
        <v/>
      </c>
      <c r="GJ1691" s="1">
        <f t="shared" si="649"/>
        <v>0</v>
      </c>
      <c r="GK1691" s="1" t="str">
        <f t="shared" si="650"/>
        <v/>
      </c>
      <c r="GL1691" s="1" t="str">
        <f t="shared" si="651"/>
        <v/>
      </c>
      <c r="HA1691" s="2"/>
      <c r="HB1691" s="2">
        <f t="shared" si="623"/>
        <v>7.0976000000001376</v>
      </c>
      <c r="HC1691" s="145">
        <f t="shared" si="624"/>
        <v>0.41878909260071839</v>
      </c>
      <c r="HD1691" s="2">
        <f t="shared" si="625"/>
        <v>6.5667099351862657E-4</v>
      </c>
      <c r="HE1691" s="2" t="str">
        <f t="shared" si="621"/>
        <v/>
      </c>
      <c r="HF1691" s="24" t="str">
        <f t="shared" si="622"/>
        <v/>
      </c>
    </row>
    <row r="1692" spans="157:214" ht="20.100000000000001" customHeight="1" x14ac:dyDescent="0.25">
      <c r="FA1692" s="1">
        <v>1105</v>
      </c>
      <c r="FB1692" s="1">
        <f t="shared" si="626"/>
        <v>1937.1643806138636</v>
      </c>
      <c r="FC1692" s="1">
        <f t="shared" si="627"/>
        <v>7.9193239374291397E-5</v>
      </c>
      <c r="FD1692" s="1">
        <f t="shared" si="628"/>
        <v>0.66275727315175048</v>
      </c>
      <c r="FE1692" s="1" t="str">
        <f t="shared" si="629"/>
        <v/>
      </c>
      <c r="FF1692" s="1">
        <f t="shared" si="630"/>
        <v>7.9193239374291397E-5</v>
      </c>
      <c r="FG1692" s="1" t="str">
        <f t="shared" si="631"/>
        <v/>
      </c>
      <c r="FI1692" s="1">
        <f t="shared" si="632"/>
        <v>8.7718783058756977E-151</v>
      </c>
      <c r="FJ1692" s="1" t="str">
        <f t="shared" si="633"/>
        <v/>
      </c>
      <c r="FK1692" s="1" t="str">
        <f t="shared" si="634"/>
        <v/>
      </c>
      <c r="FP1692" s="1">
        <v>1105</v>
      </c>
      <c r="FQ1692" s="1">
        <f t="shared" si="635"/>
        <v>4.0972875918321279</v>
      </c>
      <c r="FR1692" s="1">
        <f t="shared" si="636"/>
        <v>3.7441922018636296E-2</v>
      </c>
      <c r="FS1692" s="1">
        <f t="shared" si="637"/>
        <v>0.66275727315175048</v>
      </c>
      <c r="FT1692" s="1" t="str">
        <f t="shared" si="638"/>
        <v/>
      </c>
      <c r="FU1692" s="1">
        <f t="shared" si="639"/>
        <v>3.7441922018636296E-2</v>
      </c>
      <c r="FV1692" s="1" t="str">
        <f t="shared" si="640"/>
        <v/>
      </c>
      <c r="FW1692" s="1">
        <f t="shared" si="641"/>
        <v>9.137499476081187E-285</v>
      </c>
      <c r="FX1692" s="1" t="str">
        <f t="shared" si="642"/>
        <v/>
      </c>
      <c r="FY1692" s="1" t="str">
        <f t="shared" si="643"/>
        <v/>
      </c>
      <c r="GC1692" s="1">
        <v>1105</v>
      </c>
      <c r="GD1692" s="1">
        <f t="shared" si="652"/>
        <v>14.886087377145941</v>
      </c>
      <c r="GE1692" s="1">
        <f t="shared" si="644"/>
        <v>1.0305617494683656E-2</v>
      </c>
      <c r="GF1692" s="1">
        <f t="shared" si="645"/>
        <v>0.66275727315175059</v>
      </c>
      <c r="GG1692" s="1" t="str">
        <f t="shared" si="646"/>
        <v/>
      </c>
      <c r="GH1692" s="1">
        <f t="shared" si="647"/>
        <v>1.0305617494683656E-2</v>
      </c>
      <c r="GI1692" s="1" t="str">
        <f t="shared" si="648"/>
        <v/>
      </c>
      <c r="GJ1692" s="1">
        <f t="shared" si="649"/>
        <v>0</v>
      </c>
      <c r="GK1692" s="1" t="str">
        <f t="shared" si="650"/>
        <v/>
      </c>
      <c r="GL1692" s="1" t="str">
        <f t="shared" si="651"/>
        <v/>
      </c>
      <c r="HA1692" s="2"/>
      <c r="HB1692" s="2">
        <f t="shared" si="623"/>
        <v>7.1040000000001378</v>
      </c>
      <c r="HC1692" s="145">
        <f t="shared" si="624"/>
        <v>0.41813242160719977</v>
      </c>
      <c r="HD1692" s="2">
        <f t="shared" si="625"/>
        <v>6.5604893019483024E-4</v>
      </c>
      <c r="HE1692" s="2" t="str">
        <f t="shared" si="621"/>
        <v/>
      </c>
      <c r="HF1692" s="24" t="str">
        <f t="shared" si="622"/>
        <v/>
      </c>
    </row>
    <row r="1693" spans="157:214" ht="20.100000000000001" customHeight="1" x14ac:dyDescent="0.25">
      <c r="FA1693" s="2">
        <v>1106</v>
      </c>
      <c r="FB1693" s="1">
        <f t="shared" si="626"/>
        <v>1955.6135651911391</v>
      </c>
      <c r="FC1693" s="1">
        <f t="shared" si="627"/>
        <v>7.905967394716258E-5</v>
      </c>
      <c r="FD1693" s="1">
        <f t="shared" si="628"/>
        <v>0.66421709335542889</v>
      </c>
      <c r="FE1693" s="1" t="str">
        <f t="shared" si="629"/>
        <v/>
      </c>
      <c r="FF1693" s="1">
        <f t="shared" si="630"/>
        <v>7.905967394716258E-5</v>
      </c>
      <c r="FG1693" s="1" t="str">
        <f t="shared" si="631"/>
        <v/>
      </c>
      <c r="FI1693" s="1">
        <f t="shared" si="632"/>
        <v>9.730448750131954E-151</v>
      </c>
      <c r="FJ1693" s="1" t="str">
        <f t="shared" si="633"/>
        <v/>
      </c>
      <c r="FK1693" s="1" t="str">
        <f t="shared" si="634"/>
        <v/>
      </c>
      <c r="FP1693" s="2">
        <v>1106</v>
      </c>
      <c r="FQ1693" s="1">
        <f t="shared" si="635"/>
        <v>4.1363093784210037</v>
      </c>
      <c r="FR1693" s="1">
        <f t="shared" si="636"/>
        <v>3.7378773366725397E-2</v>
      </c>
      <c r="FS1693" s="1">
        <f t="shared" si="637"/>
        <v>0.66421709335542878</v>
      </c>
      <c r="FT1693" s="1" t="str">
        <f t="shared" si="638"/>
        <v/>
      </c>
      <c r="FU1693" s="1">
        <f t="shared" si="639"/>
        <v>3.7378773366725397E-2</v>
      </c>
      <c r="FV1693" s="1" t="str">
        <f t="shared" si="640"/>
        <v/>
      </c>
      <c r="FW1693" s="1">
        <f t="shared" si="641"/>
        <v>1.0555980840193368E-284</v>
      </c>
      <c r="FX1693" s="1" t="str">
        <f t="shared" si="642"/>
        <v/>
      </c>
      <c r="FY1693" s="1" t="str">
        <f t="shared" si="643"/>
        <v/>
      </c>
      <c r="GC1693" s="2">
        <v>1106</v>
      </c>
      <c r="GD1693" s="1">
        <f t="shared" si="652"/>
        <v>15.027859637880653</v>
      </c>
      <c r="GE1693" s="1">
        <f t="shared" si="644"/>
        <v>1.0288236286219662E-2</v>
      </c>
      <c r="GF1693" s="1">
        <f t="shared" si="645"/>
        <v>0.66421709335542878</v>
      </c>
      <c r="GG1693" s="1" t="str">
        <f t="shared" si="646"/>
        <v/>
      </c>
      <c r="GH1693" s="1">
        <f t="shared" si="647"/>
        <v>1.0288236286219662E-2</v>
      </c>
      <c r="GI1693" s="1" t="str">
        <f t="shared" si="648"/>
        <v/>
      </c>
      <c r="GJ1693" s="1">
        <f t="shared" si="649"/>
        <v>0</v>
      </c>
      <c r="GK1693" s="1" t="str">
        <f t="shared" si="650"/>
        <v/>
      </c>
      <c r="GL1693" s="1" t="str">
        <f t="shared" si="651"/>
        <v/>
      </c>
      <c r="HA1693" s="2"/>
      <c r="HB1693" s="2">
        <f t="shared" si="623"/>
        <v>7.1104000000001379</v>
      </c>
      <c r="HC1693" s="145">
        <f t="shared" si="624"/>
        <v>0.41747637267700494</v>
      </c>
      <c r="HD1693" s="2">
        <f t="shared" si="625"/>
        <v>6.5542612744928785E-4</v>
      </c>
      <c r="HE1693" s="2" t="str">
        <f t="shared" si="621"/>
        <v/>
      </c>
      <c r="HF1693" s="24" t="str">
        <f t="shared" si="622"/>
        <v/>
      </c>
    </row>
    <row r="1694" spans="157:214" ht="20.100000000000001" customHeight="1" x14ac:dyDescent="0.25">
      <c r="FA1694" s="1">
        <v>1107</v>
      </c>
      <c r="FB1694" s="1">
        <f t="shared" si="626"/>
        <v>1974.0627497684109</v>
      </c>
      <c r="FC1694" s="1">
        <f t="shared" si="627"/>
        <v>7.8925070977056773E-5</v>
      </c>
      <c r="FD1694" s="1">
        <f t="shared" si="628"/>
        <v>0.66567443980567576</v>
      </c>
      <c r="FE1694" s="1" t="str">
        <f t="shared" si="629"/>
        <v/>
      </c>
      <c r="FF1694" s="1">
        <f t="shared" si="630"/>
        <v>7.8925070977056773E-5</v>
      </c>
      <c r="FG1694" s="1" t="str">
        <f t="shared" si="631"/>
        <v/>
      </c>
      <c r="FI1694" s="1">
        <f t="shared" si="632"/>
        <v>1.0793596842483201E-150</v>
      </c>
      <c r="FJ1694" s="1" t="str">
        <f t="shared" si="633"/>
        <v/>
      </c>
      <c r="FK1694" s="1" t="str">
        <f t="shared" si="634"/>
        <v/>
      </c>
      <c r="FP1694" s="1">
        <v>1107</v>
      </c>
      <c r="FQ1694" s="1">
        <f t="shared" si="635"/>
        <v>4.1753311650098794</v>
      </c>
      <c r="FR1694" s="1">
        <f t="shared" si="636"/>
        <v>3.7315134172900291E-2</v>
      </c>
      <c r="FS1694" s="1">
        <f t="shared" si="637"/>
        <v>0.66567443980567576</v>
      </c>
      <c r="FT1694" s="1" t="str">
        <f t="shared" si="638"/>
        <v/>
      </c>
      <c r="FU1694" s="1">
        <f t="shared" si="639"/>
        <v>3.7315134172900291E-2</v>
      </c>
      <c r="FV1694" s="1" t="str">
        <f t="shared" si="640"/>
        <v/>
      </c>
      <c r="FW1694" s="1">
        <f t="shared" si="641"/>
        <v>1.2194468404048319E-284</v>
      </c>
      <c r="FX1694" s="1" t="str">
        <f t="shared" si="642"/>
        <v/>
      </c>
      <c r="FY1694" s="1" t="str">
        <f t="shared" si="643"/>
        <v/>
      </c>
      <c r="GC1694" s="1">
        <v>1107</v>
      </c>
      <c r="GD1694" s="1">
        <f t="shared" si="652"/>
        <v>15.169631898615393</v>
      </c>
      <c r="GE1694" s="1">
        <f t="shared" si="644"/>
        <v>1.0270720059651343E-2</v>
      </c>
      <c r="GF1694" s="1">
        <f t="shared" si="645"/>
        <v>0.66567443980567609</v>
      </c>
      <c r="GG1694" s="1" t="str">
        <f t="shared" si="646"/>
        <v/>
      </c>
      <c r="GH1694" s="1">
        <f t="shared" si="647"/>
        <v>1.0270720059651343E-2</v>
      </c>
      <c r="GI1694" s="1" t="str">
        <f t="shared" si="648"/>
        <v/>
      </c>
      <c r="GJ1694" s="1">
        <f t="shared" si="649"/>
        <v>0</v>
      </c>
      <c r="GK1694" s="1" t="str">
        <f t="shared" si="650"/>
        <v/>
      </c>
      <c r="GL1694" s="1" t="str">
        <f t="shared" si="651"/>
        <v/>
      </c>
      <c r="HA1694" s="2"/>
      <c r="HB1694" s="2">
        <f t="shared" si="623"/>
        <v>7.1168000000001381</v>
      </c>
      <c r="HC1694" s="145">
        <f t="shared" si="624"/>
        <v>0.41682094654955565</v>
      </c>
      <c r="HD1694" s="2">
        <f t="shared" si="625"/>
        <v>6.548025908956201E-4</v>
      </c>
      <c r="HE1694" s="2" t="str">
        <f t="shared" si="621"/>
        <v/>
      </c>
      <c r="HF1694" s="24" t="str">
        <f t="shared" si="622"/>
        <v/>
      </c>
    </row>
    <row r="1695" spans="157:214" ht="20.100000000000001" customHeight="1" x14ac:dyDescent="0.25">
      <c r="FA1695" s="1">
        <v>1108</v>
      </c>
      <c r="FB1695" s="1">
        <f t="shared" si="626"/>
        <v>1992.5119343456863</v>
      </c>
      <c r="FC1695" s="1">
        <f t="shared" si="627"/>
        <v>7.8789436534035625E-5</v>
      </c>
      <c r="FD1695" s="1">
        <f t="shared" si="628"/>
        <v>0.6671292934166031</v>
      </c>
      <c r="FE1695" s="1" t="str">
        <f t="shared" si="629"/>
        <v/>
      </c>
      <c r="FF1695" s="1">
        <f t="shared" si="630"/>
        <v>7.8789436534035625E-5</v>
      </c>
      <c r="FG1695" s="1" t="str">
        <f t="shared" si="631"/>
        <v/>
      </c>
      <c r="FI1695" s="1">
        <f t="shared" si="632"/>
        <v>1.1972712849823659E-150</v>
      </c>
      <c r="FJ1695" s="1" t="str">
        <f t="shared" si="633"/>
        <v/>
      </c>
      <c r="FK1695" s="1" t="str">
        <f t="shared" si="634"/>
        <v/>
      </c>
      <c r="FP1695" s="1">
        <v>1108</v>
      </c>
      <c r="FQ1695" s="1">
        <f t="shared" si="635"/>
        <v>4.2143529515987552</v>
      </c>
      <c r="FR1695" s="1">
        <f t="shared" si="636"/>
        <v>3.7251007307036961E-2</v>
      </c>
      <c r="FS1695" s="1">
        <f t="shared" si="637"/>
        <v>0.66712929341660299</v>
      </c>
      <c r="FT1695" s="1" t="str">
        <f t="shared" si="638"/>
        <v/>
      </c>
      <c r="FU1695" s="1">
        <f t="shared" si="639"/>
        <v>3.7251007307036961E-2</v>
      </c>
      <c r="FV1695" s="1" t="str">
        <f t="shared" si="640"/>
        <v/>
      </c>
      <c r="FW1695" s="1">
        <f t="shared" si="641"/>
        <v>1.4087054784072009E-284</v>
      </c>
      <c r="FX1695" s="1" t="str">
        <f t="shared" si="642"/>
        <v/>
      </c>
      <c r="FY1695" s="1" t="str">
        <f t="shared" si="643"/>
        <v/>
      </c>
      <c r="GC1695" s="1">
        <v>1108</v>
      </c>
      <c r="GD1695" s="1">
        <f t="shared" si="652"/>
        <v>15.311404159350104</v>
      </c>
      <c r="GE1695" s="1">
        <f t="shared" si="644"/>
        <v>1.0253069604891266E-2</v>
      </c>
      <c r="GF1695" s="1">
        <f t="shared" si="645"/>
        <v>0.66712929341660332</v>
      </c>
      <c r="GG1695" s="1" t="str">
        <f t="shared" si="646"/>
        <v/>
      </c>
      <c r="GH1695" s="1">
        <f t="shared" si="647"/>
        <v>1.0253069604891266E-2</v>
      </c>
      <c r="GI1695" s="1" t="str">
        <f t="shared" si="648"/>
        <v/>
      </c>
      <c r="GJ1695" s="1">
        <f t="shared" si="649"/>
        <v>0</v>
      </c>
      <c r="GK1695" s="1" t="str">
        <f t="shared" si="650"/>
        <v/>
      </c>
      <c r="GL1695" s="1" t="str">
        <f t="shared" si="651"/>
        <v/>
      </c>
      <c r="HA1695" s="2"/>
      <c r="HB1695" s="2">
        <f t="shared" si="623"/>
        <v>7.1232000000001383</v>
      </c>
      <c r="HC1695" s="145">
        <f t="shared" si="624"/>
        <v>0.41616614395866003</v>
      </c>
      <c r="HD1695" s="2">
        <f t="shared" si="625"/>
        <v>6.5417832613251514E-4</v>
      </c>
      <c r="HE1695" s="2" t="str">
        <f t="shared" si="621"/>
        <v/>
      </c>
      <c r="HF1695" s="24" t="str">
        <f t="shared" si="622"/>
        <v/>
      </c>
    </row>
    <row r="1696" spans="157:214" ht="20.100000000000001" customHeight="1" x14ac:dyDescent="0.25">
      <c r="FA1696" s="1">
        <v>1109</v>
      </c>
      <c r="FB1696" s="1">
        <f t="shared" si="626"/>
        <v>2010.9611189229618</v>
      </c>
      <c r="FC1696" s="1">
        <f t="shared" si="627"/>
        <v>7.8652776727245759E-5</v>
      </c>
      <c r="FD1696" s="1">
        <f t="shared" si="628"/>
        <v>0.66858163521467118</v>
      </c>
      <c r="FE1696" s="1" t="str">
        <f t="shared" si="629"/>
        <v/>
      </c>
      <c r="FF1696" s="1">
        <f t="shared" si="630"/>
        <v>7.8652776727245759E-5</v>
      </c>
      <c r="FG1696" s="1" t="str">
        <f t="shared" si="631"/>
        <v/>
      </c>
      <c r="FI1696" s="1">
        <f t="shared" si="632"/>
        <v>1.3280425567204749E-150</v>
      </c>
      <c r="FJ1696" s="1" t="str">
        <f t="shared" si="633"/>
        <v/>
      </c>
      <c r="FK1696" s="1" t="str">
        <f t="shared" si="634"/>
        <v/>
      </c>
      <c r="FP1696" s="1">
        <v>1109</v>
      </c>
      <c r="FQ1696" s="1">
        <f t="shared" si="635"/>
        <v>4.253374738187631</v>
      </c>
      <c r="FR1696" s="1">
        <f t="shared" si="636"/>
        <v>3.7186395657490406E-2</v>
      </c>
      <c r="FS1696" s="1">
        <f t="shared" si="637"/>
        <v>0.66858163521467107</v>
      </c>
      <c r="FT1696" s="1" t="str">
        <f t="shared" si="638"/>
        <v/>
      </c>
      <c r="FU1696" s="1">
        <f t="shared" si="639"/>
        <v>3.7186395657490406E-2</v>
      </c>
      <c r="FV1696" s="1" t="str">
        <f t="shared" si="640"/>
        <v/>
      </c>
      <c r="FW1696" s="1">
        <f t="shared" si="641"/>
        <v>1.6273110956376043E-284</v>
      </c>
      <c r="FX1696" s="1" t="str">
        <f t="shared" si="642"/>
        <v/>
      </c>
      <c r="FY1696" s="1" t="str">
        <f t="shared" si="643"/>
        <v/>
      </c>
      <c r="GC1696" s="1">
        <v>1109</v>
      </c>
      <c r="GD1696" s="1">
        <f t="shared" si="652"/>
        <v>15.453176420084816</v>
      </c>
      <c r="GE1696" s="1">
        <f t="shared" si="644"/>
        <v>1.0235285716938186E-2</v>
      </c>
      <c r="GF1696" s="1">
        <f t="shared" si="645"/>
        <v>0.66858163521467129</v>
      </c>
      <c r="GG1696" s="1" t="str">
        <f t="shared" si="646"/>
        <v/>
      </c>
      <c r="GH1696" s="1">
        <f t="shared" si="647"/>
        <v>1.0235285716938186E-2</v>
      </c>
      <c r="GI1696" s="1" t="str">
        <f t="shared" si="648"/>
        <v/>
      </c>
      <c r="GJ1696" s="1">
        <f t="shared" si="649"/>
        <v>0</v>
      </c>
      <c r="GK1696" s="1" t="str">
        <f t="shared" si="650"/>
        <v/>
      </c>
      <c r="GL1696" s="1" t="str">
        <f t="shared" si="651"/>
        <v/>
      </c>
      <c r="HA1696" s="2"/>
      <c r="HB1696" s="2">
        <f t="shared" si="623"/>
        <v>7.1296000000001385</v>
      </c>
      <c r="HC1696" s="145">
        <f t="shared" si="624"/>
        <v>0.41551196563252751</v>
      </c>
      <c r="HD1696" s="2">
        <f t="shared" si="625"/>
        <v>6.5355333874578259E-4</v>
      </c>
      <c r="HE1696" s="2" t="str">
        <f t="shared" si="621"/>
        <v/>
      </c>
      <c r="HF1696" s="24" t="str">
        <f t="shared" si="622"/>
        <v/>
      </c>
    </row>
    <row r="1697" spans="157:214" ht="20.100000000000001" customHeight="1" x14ac:dyDescent="0.25">
      <c r="FA1697" s="1">
        <v>1110</v>
      </c>
      <c r="FB1697" s="1">
        <f t="shared" si="626"/>
        <v>2029.4103035002372</v>
      </c>
      <c r="FC1697" s="1">
        <f t="shared" si="627"/>
        <v>7.8515097704460777E-5</v>
      </c>
      <c r="FD1697" s="1">
        <f t="shared" si="628"/>
        <v>0.67003144633940626</v>
      </c>
      <c r="FE1697" s="1" t="str">
        <f t="shared" si="629"/>
        <v/>
      </c>
      <c r="FF1697" s="1">
        <f t="shared" si="630"/>
        <v>7.8515097704460777E-5</v>
      </c>
      <c r="FG1697" s="1" t="str">
        <f t="shared" si="631"/>
        <v/>
      </c>
      <c r="FI1697" s="1">
        <f t="shared" si="632"/>
        <v>1.4730736764976667E-150</v>
      </c>
      <c r="FJ1697" s="1" t="str">
        <f t="shared" si="633"/>
        <v/>
      </c>
      <c r="FK1697" s="1" t="str">
        <f t="shared" si="634"/>
        <v/>
      </c>
      <c r="FP1697" s="1">
        <v>1110</v>
      </c>
      <c r="FQ1697" s="1">
        <f t="shared" si="635"/>
        <v>4.2923965247765139</v>
      </c>
      <c r="FR1697" s="1">
        <f t="shared" si="636"/>
        <v>3.7121302130878192E-2</v>
      </c>
      <c r="FS1697" s="1">
        <f t="shared" si="637"/>
        <v>0.67003144633940626</v>
      </c>
      <c r="FT1697" s="1" t="str">
        <f t="shared" si="638"/>
        <v/>
      </c>
      <c r="FU1697" s="1">
        <f t="shared" si="639"/>
        <v>3.7121302130878192E-2</v>
      </c>
      <c r="FV1697" s="1" t="str">
        <f t="shared" si="640"/>
        <v/>
      </c>
      <c r="FW1697" s="1">
        <f t="shared" si="641"/>
        <v>1.8798102745047548E-284</v>
      </c>
      <c r="FX1697" s="1" t="str">
        <f t="shared" si="642"/>
        <v/>
      </c>
      <c r="FY1697" s="1" t="str">
        <f t="shared" si="643"/>
        <v/>
      </c>
      <c r="GC1697" s="1">
        <v>1110</v>
      </c>
      <c r="GD1697" s="1">
        <f t="shared" si="652"/>
        <v>15.594948680819556</v>
      </c>
      <c r="GE1697" s="1">
        <f t="shared" si="644"/>
        <v>1.0217369195817514E-2</v>
      </c>
      <c r="GF1697" s="1">
        <f t="shared" si="645"/>
        <v>0.67003144633940648</v>
      </c>
      <c r="GG1697" s="1" t="str">
        <f t="shared" si="646"/>
        <v/>
      </c>
      <c r="GH1697" s="1">
        <f t="shared" si="647"/>
        <v>1.0217369195817514E-2</v>
      </c>
      <c r="GI1697" s="1" t="str">
        <f t="shared" si="648"/>
        <v/>
      </c>
      <c r="GJ1697" s="1">
        <f t="shared" si="649"/>
        <v>0</v>
      </c>
      <c r="GK1697" s="1" t="str">
        <f t="shared" si="650"/>
        <v/>
      </c>
      <c r="GL1697" s="1" t="str">
        <f t="shared" si="651"/>
        <v/>
      </c>
      <c r="HA1697" s="2"/>
      <c r="HB1697" s="2">
        <f t="shared" si="623"/>
        <v>7.1360000000001387</v>
      </c>
      <c r="HC1697" s="145">
        <f t="shared" si="624"/>
        <v>0.41485841229378173</v>
      </c>
      <c r="HD1697" s="2">
        <f t="shared" si="625"/>
        <v>6.5292763430585543E-4</v>
      </c>
      <c r="HE1697" s="2" t="str">
        <f t="shared" si="621"/>
        <v/>
      </c>
      <c r="HF1697" s="24" t="str">
        <f t="shared" si="622"/>
        <v/>
      </c>
    </row>
    <row r="1698" spans="157:214" ht="20.100000000000001" customHeight="1" x14ac:dyDescent="0.25">
      <c r="FA1698" s="1">
        <v>1111</v>
      </c>
      <c r="FB1698" s="1">
        <f t="shared" si="626"/>
        <v>2047.8594880775127</v>
      </c>
      <c r="FC1698" s="1">
        <f t="shared" si="627"/>
        <v>7.8376405651621244E-5</v>
      </c>
      <c r="FD1698" s="1">
        <f t="shared" si="628"/>
        <v>0.67147870804410881</v>
      </c>
      <c r="FE1698" s="1" t="str">
        <f t="shared" si="629"/>
        <v/>
      </c>
      <c r="FF1698" s="1">
        <f t="shared" si="630"/>
        <v>7.8376405651621244E-5</v>
      </c>
      <c r="FG1698" s="1" t="str">
        <f t="shared" si="631"/>
        <v/>
      </c>
      <c r="FI1698" s="1">
        <f t="shared" si="632"/>
        <v>1.6339170206184973E-150</v>
      </c>
      <c r="FJ1698" s="1" t="str">
        <f t="shared" si="633"/>
        <v/>
      </c>
      <c r="FK1698" s="1" t="str">
        <f t="shared" si="634"/>
        <v/>
      </c>
      <c r="FP1698" s="1">
        <v>1111</v>
      </c>
      <c r="FQ1698" s="1">
        <f t="shared" si="635"/>
        <v>4.3314183113653897</v>
      </c>
      <c r="FR1698" s="1">
        <f t="shared" si="636"/>
        <v>3.7055729651862913E-2</v>
      </c>
      <c r="FS1698" s="1">
        <f t="shared" si="637"/>
        <v>0.6714787080441087</v>
      </c>
      <c r="FT1698" s="1" t="str">
        <f t="shared" si="638"/>
        <v/>
      </c>
      <c r="FU1698" s="1">
        <f t="shared" si="639"/>
        <v>3.7055729651862913E-2</v>
      </c>
      <c r="FV1698" s="1" t="str">
        <f t="shared" si="640"/>
        <v/>
      </c>
      <c r="FW1698" s="1">
        <f t="shared" si="641"/>
        <v>2.1714533496835013E-284</v>
      </c>
      <c r="FX1698" s="1" t="str">
        <f t="shared" si="642"/>
        <v/>
      </c>
      <c r="FY1698" s="1" t="str">
        <f t="shared" si="643"/>
        <v/>
      </c>
      <c r="GC1698" s="1">
        <v>1111</v>
      </c>
      <c r="GD1698" s="1">
        <f t="shared" si="652"/>
        <v>15.736720941554267</v>
      </c>
      <c r="GE1698" s="1">
        <f t="shared" si="644"/>
        <v>1.0199320846521417E-2</v>
      </c>
      <c r="GF1698" s="1">
        <f t="shared" si="645"/>
        <v>0.67147870804410881</v>
      </c>
      <c r="GG1698" s="1" t="str">
        <f t="shared" si="646"/>
        <v/>
      </c>
      <c r="GH1698" s="1">
        <f t="shared" si="647"/>
        <v>1.0199320846521417E-2</v>
      </c>
      <c r="GI1698" s="1" t="str">
        <f t="shared" si="648"/>
        <v/>
      </c>
      <c r="GJ1698" s="1">
        <f t="shared" si="649"/>
        <v>0</v>
      </c>
      <c r="GK1698" s="1" t="str">
        <f t="shared" si="650"/>
        <v/>
      </c>
      <c r="GL1698" s="1" t="str">
        <f t="shared" si="651"/>
        <v/>
      </c>
      <c r="HA1698" s="2"/>
      <c r="HB1698" s="2">
        <f t="shared" si="623"/>
        <v>7.1424000000001389</v>
      </c>
      <c r="HC1698" s="145">
        <f t="shared" si="624"/>
        <v>0.41420548465947588</v>
      </c>
      <c r="HD1698" s="2">
        <f t="shared" si="625"/>
        <v>6.5230121837017707E-4</v>
      </c>
      <c r="HE1698" s="2" t="str">
        <f t="shared" si="621"/>
        <v/>
      </c>
      <c r="HF1698" s="24" t="str">
        <f t="shared" si="622"/>
        <v/>
      </c>
    </row>
    <row r="1699" spans="157:214" ht="20.100000000000001" customHeight="1" x14ac:dyDescent="0.25">
      <c r="FA1699" s="1">
        <v>1112</v>
      </c>
      <c r="FB1699" s="1">
        <f t="shared" si="626"/>
        <v>2066.3086726547881</v>
      </c>
      <c r="FC1699" s="1">
        <f t="shared" si="627"/>
        <v>7.8236706792372311E-5</v>
      </c>
      <c r="FD1699" s="1">
        <f t="shared" si="628"/>
        <v>0.67292340169655329</v>
      </c>
      <c r="FE1699" s="1" t="str">
        <f t="shared" si="629"/>
        <v/>
      </c>
      <c r="FF1699" s="1">
        <f t="shared" si="630"/>
        <v>7.8236706792372311E-5</v>
      </c>
      <c r="FG1699" s="1" t="str">
        <f t="shared" si="631"/>
        <v/>
      </c>
      <c r="FI1699" s="1">
        <f t="shared" si="632"/>
        <v>1.8122936810590986E-150</v>
      </c>
      <c r="FJ1699" s="1" t="str">
        <f t="shared" si="633"/>
        <v/>
      </c>
      <c r="FK1699" s="1" t="str">
        <f t="shared" si="634"/>
        <v/>
      </c>
      <c r="FP1699" s="1">
        <v>1112</v>
      </c>
      <c r="FQ1699" s="1">
        <f t="shared" si="635"/>
        <v>4.3704400979542655</v>
      </c>
      <c r="FR1699" s="1">
        <f t="shared" si="636"/>
        <v>3.6989681162933587E-2</v>
      </c>
      <c r="FS1699" s="1">
        <f t="shared" si="637"/>
        <v>0.67292340169655307</v>
      </c>
      <c r="FT1699" s="1" t="str">
        <f t="shared" si="638"/>
        <v/>
      </c>
      <c r="FU1699" s="1">
        <f t="shared" si="639"/>
        <v>3.6989681162933587E-2</v>
      </c>
      <c r="FV1699" s="1" t="str">
        <f t="shared" si="640"/>
        <v/>
      </c>
      <c r="FW1699" s="1">
        <f t="shared" si="641"/>
        <v>2.5083032426470779E-284</v>
      </c>
      <c r="FX1699" s="1" t="str">
        <f t="shared" si="642"/>
        <v/>
      </c>
      <c r="FY1699" s="1" t="str">
        <f t="shared" si="643"/>
        <v/>
      </c>
      <c r="GC1699" s="1">
        <v>1112</v>
      </c>
      <c r="GD1699" s="1">
        <f t="shared" si="652"/>
        <v>15.878493202289008</v>
      </c>
      <c r="GE1699" s="1">
        <f t="shared" si="644"/>
        <v>1.0181141478948651E-2</v>
      </c>
      <c r="GF1699" s="1">
        <f t="shared" si="645"/>
        <v>0.6729234016965534</v>
      </c>
      <c r="GG1699" s="1" t="str">
        <f t="shared" si="646"/>
        <v/>
      </c>
      <c r="GH1699" s="1">
        <f t="shared" si="647"/>
        <v>1.0181141478948651E-2</v>
      </c>
      <c r="GI1699" s="1" t="str">
        <f t="shared" si="648"/>
        <v/>
      </c>
      <c r="GJ1699" s="1">
        <f t="shared" si="649"/>
        <v>0</v>
      </c>
      <c r="GK1699" s="1" t="str">
        <f t="shared" si="650"/>
        <v/>
      </c>
      <c r="GL1699" s="1" t="str">
        <f t="shared" si="651"/>
        <v/>
      </c>
      <c r="HA1699" s="2"/>
      <c r="HB1699" s="2">
        <f t="shared" si="623"/>
        <v>7.148800000000139</v>
      </c>
      <c r="HC1699" s="145">
        <f t="shared" si="624"/>
        <v>0.4135531834411057</v>
      </c>
      <c r="HD1699" s="2">
        <f t="shared" si="625"/>
        <v>6.5167409648059227E-4</v>
      </c>
      <c r="HE1699" s="2" t="str">
        <f t="shared" si="621"/>
        <v/>
      </c>
      <c r="HF1699" s="24" t="str">
        <f t="shared" si="622"/>
        <v/>
      </c>
    </row>
    <row r="1700" spans="157:214" ht="20.100000000000001" customHeight="1" x14ac:dyDescent="0.25">
      <c r="FA1700" s="2">
        <v>1113</v>
      </c>
      <c r="FB1700" s="1">
        <f t="shared" si="626"/>
        <v>2084.7578572320599</v>
      </c>
      <c r="FC1700" s="1">
        <f t="shared" si="627"/>
        <v>7.8096007387599192E-5</v>
      </c>
      <c r="FD1700" s="1">
        <f t="shared" si="628"/>
        <v>0.67436550877967927</v>
      </c>
      <c r="FE1700" s="1" t="str">
        <f t="shared" si="629"/>
        <v/>
      </c>
      <c r="FF1700" s="1">
        <f t="shared" si="630"/>
        <v>7.8096007387599192E-5</v>
      </c>
      <c r="FG1700" s="1" t="str">
        <f t="shared" si="631"/>
        <v/>
      </c>
      <c r="FI1700" s="1">
        <f t="shared" si="632"/>
        <v>2.0101117711897517E-150</v>
      </c>
      <c r="FJ1700" s="1" t="str">
        <f t="shared" si="633"/>
        <v/>
      </c>
      <c r="FK1700" s="1" t="str">
        <f t="shared" si="634"/>
        <v/>
      </c>
      <c r="FP1700" s="2">
        <v>1113</v>
      </c>
      <c r="FQ1700" s="1">
        <f t="shared" si="635"/>
        <v>4.4094618845431413</v>
      </c>
      <c r="FR1700" s="1">
        <f t="shared" si="636"/>
        <v>3.6923159624185999E-2</v>
      </c>
      <c r="FS1700" s="1">
        <f t="shared" si="637"/>
        <v>0.67436550877967927</v>
      </c>
      <c r="FT1700" s="1" t="str">
        <f t="shared" si="638"/>
        <v/>
      </c>
      <c r="FU1700" s="1">
        <f t="shared" si="639"/>
        <v>3.6923159624185999E-2</v>
      </c>
      <c r="FV1700" s="1" t="str">
        <f t="shared" si="640"/>
        <v/>
      </c>
      <c r="FW1700" s="1">
        <f t="shared" si="641"/>
        <v>2.8973611122860186E-284</v>
      </c>
      <c r="FX1700" s="1" t="str">
        <f t="shared" si="642"/>
        <v/>
      </c>
      <c r="FY1700" s="1" t="str">
        <f t="shared" si="643"/>
        <v/>
      </c>
      <c r="GC1700" s="2">
        <v>1113</v>
      </c>
      <c r="GD1700" s="1">
        <f t="shared" si="652"/>
        <v>16.020265463023719</v>
      </c>
      <c r="GE1700" s="1">
        <f t="shared" si="644"/>
        <v>1.0162831907844122E-2</v>
      </c>
      <c r="GF1700" s="1">
        <f t="shared" si="645"/>
        <v>0.6743655087796796</v>
      </c>
      <c r="GG1700" s="1" t="str">
        <f t="shared" si="646"/>
        <v/>
      </c>
      <c r="GH1700" s="1">
        <f t="shared" si="647"/>
        <v>1.0162831907844122E-2</v>
      </c>
      <c r="GI1700" s="1" t="str">
        <f t="shared" si="648"/>
        <v/>
      </c>
      <c r="GJ1700" s="1">
        <f t="shared" si="649"/>
        <v>0</v>
      </c>
      <c r="GK1700" s="1" t="str">
        <f t="shared" si="650"/>
        <v/>
      </c>
      <c r="GL1700" s="1" t="str">
        <f t="shared" si="651"/>
        <v/>
      </c>
      <c r="HA1700" s="2"/>
      <c r="HB1700" s="2">
        <f t="shared" si="623"/>
        <v>7.1552000000001392</v>
      </c>
      <c r="HC1700" s="145">
        <f t="shared" si="624"/>
        <v>0.41290150934462511</v>
      </c>
      <c r="HD1700" s="2">
        <f t="shared" si="625"/>
        <v>6.5104627416612271E-4</v>
      </c>
      <c r="HE1700" s="2" t="str">
        <f t="shared" si="621"/>
        <v/>
      </c>
      <c r="HF1700" s="24" t="str">
        <f t="shared" si="622"/>
        <v/>
      </c>
    </row>
    <row r="1701" spans="157:214" ht="20.100000000000001" customHeight="1" x14ac:dyDescent="0.25">
      <c r="FA1701" s="1">
        <v>1114</v>
      </c>
      <c r="FB1701" s="1">
        <f t="shared" si="626"/>
        <v>2103.2070418093354</v>
      </c>
      <c r="FC1701" s="1">
        <f t="shared" si="627"/>
        <v>7.795431373496034E-5</v>
      </c>
      <c r="FD1701" s="1">
        <f t="shared" si="628"/>
        <v>0.67580501089227552</v>
      </c>
      <c r="FE1701" s="1" t="str">
        <f t="shared" si="629"/>
        <v/>
      </c>
      <c r="FF1701" s="1">
        <f t="shared" si="630"/>
        <v>7.795431373496034E-5</v>
      </c>
      <c r="FG1701" s="1" t="str">
        <f t="shared" si="631"/>
        <v/>
      </c>
      <c r="FI1701" s="1">
        <f t="shared" si="632"/>
        <v>2.2294867143400197E-150</v>
      </c>
      <c r="FJ1701" s="1" t="str">
        <f t="shared" si="633"/>
        <v/>
      </c>
      <c r="FK1701" s="1" t="str">
        <f t="shared" si="634"/>
        <v/>
      </c>
      <c r="FP1701" s="1">
        <v>1114</v>
      </c>
      <c r="FQ1701" s="1">
        <f t="shared" si="635"/>
        <v>4.4484836711320241</v>
      </c>
      <c r="FR1701" s="1">
        <f t="shared" si="636"/>
        <v>3.6856168013102056E-2</v>
      </c>
      <c r="FS1701" s="1">
        <f t="shared" si="637"/>
        <v>0.67580501089227574</v>
      </c>
      <c r="FT1701" s="1" t="str">
        <f t="shared" si="638"/>
        <v/>
      </c>
      <c r="FU1701" s="1">
        <f t="shared" si="639"/>
        <v>3.6856168013102056E-2</v>
      </c>
      <c r="FV1701" s="1" t="str">
        <f t="shared" si="640"/>
        <v/>
      </c>
      <c r="FW1701" s="1">
        <f t="shared" si="641"/>
        <v>3.3467114175471764E-284</v>
      </c>
      <c r="FX1701" s="1" t="str">
        <f t="shared" si="642"/>
        <v/>
      </c>
      <c r="FY1701" s="1" t="str">
        <f t="shared" si="643"/>
        <v/>
      </c>
      <c r="GC1701" s="1">
        <v>1114</v>
      </c>
      <c r="GD1701" s="1">
        <f t="shared" si="652"/>
        <v>16.162037723758431</v>
      </c>
      <c r="GE1701" s="1">
        <f t="shared" si="644"/>
        <v>1.0144392952738134E-2</v>
      </c>
      <c r="GF1701" s="1">
        <f t="shared" si="645"/>
        <v>0.67580501089227574</v>
      </c>
      <c r="GG1701" s="1" t="str">
        <f t="shared" si="646"/>
        <v/>
      </c>
      <c r="GH1701" s="1">
        <f t="shared" si="647"/>
        <v>1.0144392952738134E-2</v>
      </c>
      <c r="GI1701" s="1" t="str">
        <f t="shared" si="648"/>
        <v/>
      </c>
      <c r="GJ1701" s="1">
        <f t="shared" si="649"/>
        <v>0</v>
      </c>
      <c r="GK1701" s="1" t="str">
        <f t="shared" si="650"/>
        <v/>
      </c>
      <c r="GL1701" s="1" t="str">
        <f t="shared" si="651"/>
        <v/>
      </c>
      <c r="HA1701" s="2"/>
      <c r="HB1701" s="2">
        <f t="shared" si="623"/>
        <v>7.1616000000001394</v>
      </c>
      <c r="HC1701" s="145">
        <f t="shared" si="624"/>
        <v>0.41225046307045898</v>
      </c>
      <c r="HD1701" s="2">
        <f t="shared" si="625"/>
        <v>6.5041775694207882E-4</v>
      </c>
      <c r="HE1701" s="2" t="str">
        <f t="shared" si="621"/>
        <v/>
      </c>
      <c r="HF1701" s="24" t="str">
        <f t="shared" si="622"/>
        <v/>
      </c>
    </row>
    <row r="1702" spans="157:214" ht="20.100000000000001" customHeight="1" x14ac:dyDescent="0.25">
      <c r="FA1702" s="1">
        <v>1115</v>
      </c>
      <c r="FB1702" s="1">
        <f t="shared" si="626"/>
        <v>2121.6562263866108</v>
      </c>
      <c r="FC1702" s="1">
        <f t="shared" si="627"/>
        <v>7.7811632168418786E-5</v>
      </c>
      <c r="FD1702" s="1">
        <f t="shared" si="628"/>
        <v>0.67724188974965216</v>
      </c>
      <c r="FE1702" s="1" t="str">
        <f t="shared" si="629"/>
        <v/>
      </c>
      <c r="FF1702" s="1">
        <f t="shared" si="630"/>
        <v>7.7811632168418786E-5</v>
      </c>
      <c r="FG1702" s="1" t="str">
        <f t="shared" si="631"/>
        <v/>
      </c>
      <c r="FI1702" s="1">
        <f t="shared" si="632"/>
        <v>2.4727637296193565E-150</v>
      </c>
      <c r="FJ1702" s="1" t="str">
        <f t="shared" si="633"/>
        <v/>
      </c>
      <c r="FK1702" s="1" t="str">
        <f t="shared" si="634"/>
        <v/>
      </c>
      <c r="FP1702" s="1">
        <v>1115</v>
      </c>
      <c r="FQ1702" s="1">
        <f t="shared" si="635"/>
        <v>4.4875054577208999</v>
      </c>
      <c r="FR1702" s="1">
        <f t="shared" si="636"/>
        <v>3.6788709324328178E-2</v>
      </c>
      <c r="FS1702" s="1">
        <f t="shared" si="637"/>
        <v>0.67724188974965227</v>
      </c>
      <c r="FT1702" s="1" t="str">
        <f t="shared" si="638"/>
        <v/>
      </c>
      <c r="FU1702" s="1">
        <f t="shared" si="639"/>
        <v>3.6788709324328178E-2</v>
      </c>
      <c r="FV1702" s="1" t="str">
        <f t="shared" si="640"/>
        <v/>
      </c>
      <c r="FW1702" s="1">
        <f t="shared" si="641"/>
        <v>3.8656893884050653E-284</v>
      </c>
      <c r="FX1702" s="1" t="str">
        <f t="shared" si="642"/>
        <v/>
      </c>
      <c r="FY1702" s="1" t="str">
        <f t="shared" si="643"/>
        <v/>
      </c>
      <c r="GC1702" s="1">
        <v>1115</v>
      </c>
      <c r="GD1702" s="1">
        <f t="shared" si="652"/>
        <v>16.303809984493171</v>
      </c>
      <c r="GE1702" s="1">
        <f t="shared" si="644"/>
        <v>1.0125825437885382E-2</v>
      </c>
      <c r="GF1702" s="1">
        <f t="shared" si="645"/>
        <v>0.67724188974965238</v>
      </c>
      <c r="GG1702" s="1" t="str">
        <f t="shared" si="646"/>
        <v/>
      </c>
      <c r="GH1702" s="1">
        <f t="shared" si="647"/>
        <v>1.0125825437885382E-2</v>
      </c>
      <c r="GI1702" s="1" t="str">
        <f t="shared" si="648"/>
        <v/>
      </c>
      <c r="GJ1702" s="1">
        <f t="shared" si="649"/>
        <v>0</v>
      </c>
      <c r="GK1702" s="1" t="str">
        <f t="shared" si="650"/>
        <v/>
      </c>
      <c r="GL1702" s="1" t="str">
        <f t="shared" si="651"/>
        <v/>
      </c>
      <c r="HA1702" s="2"/>
      <c r="HB1702" s="2">
        <f t="shared" si="623"/>
        <v>7.1680000000001396</v>
      </c>
      <c r="HC1702" s="145">
        <f t="shared" si="624"/>
        <v>0.4116000453135169</v>
      </c>
      <c r="HD1702" s="2">
        <f t="shared" si="625"/>
        <v>6.4978855030750626E-4</v>
      </c>
      <c r="HE1702" s="2" t="str">
        <f t="shared" si="621"/>
        <v/>
      </c>
      <c r="HF1702" s="24" t="str">
        <f t="shared" si="622"/>
        <v/>
      </c>
    </row>
    <row r="1703" spans="157:214" ht="20.100000000000001" customHeight="1" x14ac:dyDescent="0.25">
      <c r="FA1703" s="1">
        <v>1116</v>
      </c>
      <c r="FB1703" s="1">
        <f t="shared" si="626"/>
        <v>2140.1054109638862</v>
      </c>
      <c r="FC1703" s="1">
        <f t="shared" si="627"/>
        <v>7.7667969057771161E-5</v>
      </c>
      <c r="FD1703" s="1">
        <f t="shared" si="628"/>
        <v>0.67867612718430725</v>
      </c>
      <c r="FE1703" s="1" t="str">
        <f t="shared" si="629"/>
        <v/>
      </c>
      <c r="FF1703" s="1">
        <f t="shared" si="630"/>
        <v>7.7667969057771161E-5</v>
      </c>
      <c r="FG1703" s="1" t="str">
        <f t="shared" si="631"/>
        <v/>
      </c>
      <c r="FI1703" s="1">
        <f t="shared" si="632"/>
        <v>2.7425427525573807E-150</v>
      </c>
      <c r="FJ1703" s="1" t="str">
        <f t="shared" si="633"/>
        <v/>
      </c>
      <c r="FK1703" s="1" t="str">
        <f t="shared" si="634"/>
        <v/>
      </c>
      <c r="FP1703" s="1">
        <v>1116</v>
      </c>
      <c r="FQ1703" s="1">
        <f t="shared" si="635"/>
        <v>4.5265272443097757</v>
      </c>
      <c r="FR1703" s="1">
        <f t="shared" si="636"/>
        <v>3.6720786569452601E-2</v>
      </c>
      <c r="FS1703" s="1">
        <f t="shared" si="637"/>
        <v>0.67867612718430725</v>
      </c>
      <c r="FT1703" s="1" t="str">
        <f t="shared" si="638"/>
        <v/>
      </c>
      <c r="FU1703" s="1">
        <f t="shared" si="639"/>
        <v>3.6720786569452601E-2</v>
      </c>
      <c r="FV1703" s="1" t="str">
        <f t="shared" si="640"/>
        <v/>
      </c>
      <c r="FW1703" s="1">
        <f t="shared" si="641"/>
        <v>4.4650743635424288E-284</v>
      </c>
      <c r="FX1703" s="1" t="str">
        <f t="shared" si="642"/>
        <v/>
      </c>
      <c r="FY1703" s="1" t="str">
        <f t="shared" si="643"/>
        <v/>
      </c>
      <c r="GC1703" s="1">
        <v>1116</v>
      </c>
      <c r="GD1703" s="1">
        <f t="shared" si="652"/>
        <v>16.445582245227882</v>
      </c>
      <c r="GE1703" s="1">
        <f t="shared" si="644"/>
        <v>1.0107130192203698E-2</v>
      </c>
      <c r="GF1703" s="1">
        <f t="shared" si="645"/>
        <v>0.67867612718430737</v>
      </c>
      <c r="GG1703" s="1" t="str">
        <f t="shared" si="646"/>
        <v/>
      </c>
      <c r="GH1703" s="1">
        <f t="shared" si="647"/>
        <v>1.0107130192203698E-2</v>
      </c>
      <c r="GI1703" s="1" t="str">
        <f t="shared" si="648"/>
        <v/>
      </c>
      <c r="GJ1703" s="1">
        <f t="shared" si="649"/>
        <v>0</v>
      </c>
      <c r="GK1703" s="1" t="str">
        <f t="shared" si="650"/>
        <v/>
      </c>
      <c r="GL1703" s="1" t="str">
        <f t="shared" si="651"/>
        <v/>
      </c>
      <c r="HA1703" s="2"/>
      <c r="HB1703" s="2">
        <f t="shared" si="623"/>
        <v>7.1744000000001398</v>
      </c>
      <c r="HC1703" s="145">
        <f t="shared" si="624"/>
        <v>0.4109502567632094</v>
      </c>
      <c r="HD1703" s="2">
        <f t="shared" si="625"/>
        <v>6.4915865974951581E-4</v>
      </c>
      <c r="HE1703" s="2" t="str">
        <f t="shared" si="621"/>
        <v/>
      </c>
      <c r="HF1703" s="24" t="str">
        <f t="shared" si="622"/>
        <v/>
      </c>
    </row>
    <row r="1704" spans="157:214" ht="20.100000000000001" customHeight="1" x14ac:dyDescent="0.25">
      <c r="FA1704" s="1">
        <v>1117</v>
      </c>
      <c r="FB1704" s="1">
        <f t="shared" si="626"/>
        <v>2158.5545955411617</v>
      </c>
      <c r="FC1704" s="1">
        <f t="shared" si="627"/>
        <v>7.7523330808174822E-5</v>
      </c>
      <c r="FD1704" s="1">
        <f t="shared" si="628"/>
        <v>0.68010770514658336</v>
      </c>
      <c r="FE1704" s="1" t="str">
        <f t="shared" si="629"/>
        <v/>
      </c>
      <c r="FF1704" s="1">
        <f t="shared" si="630"/>
        <v>7.7523330808174822E-5</v>
      </c>
      <c r="FG1704" s="1" t="str">
        <f t="shared" si="631"/>
        <v/>
      </c>
      <c r="FI1704" s="1">
        <f t="shared" si="632"/>
        <v>3.0417060537661284E-150</v>
      </c>
      <c r="FJ1704" s="1" t="str">
        <f t="shared" si="633"/>
        <v/>
      </c>
      <c r="FK1704" s="1" t="str">
        <f t="shared" si="634"/>
        <v/>
      </c>
      <c r="FP1704" s="1">
        <v>1117</v>
      </c>
      <c r="FQ1704" s="1">
        <f t="shared" si="635"/>
        <v>4.5655490308986515</v>
      </c>
      <c r="FR1704" s="1">
        <f t="shared" si="636"/>
        <v>3.6652402776781841E-2</v>
      </c>
      <c r="FS1704" s="1">
        <f t="shared" si="637"/>
        <v>0.68010770514658325</v>
      </c>
      <c r="FT1704" s="1" t="str">
        <f t="shared" si="638"/>
        <v/>
      </c>
      <c r="FU1704" s="1">
        <f t="shared" si="639"/>
        <v>3.6652402776781841E-2</v>
      </c>
      <c r="FV1704" s="1" t="str">
        <f t="shared" si="640"/>
        <v/>
      </c>
      <c r="FW1704" s="1">
        <f t="shared" si="641"/>
        <v>5.1573129864210247E-284</v>
      </c>
      <c r="FX1704" s="1" t="str">
        <f t="shared" si="642"/>
        <v/>
      </c>
      <c r="FY1704" s="1" t="str">
        <f t="shared" si="643"/>
        <v/>
      </c>
      <c r="GC1704" s="1">
        <v>1117</v>
      </c>
      <c r="GD1704" s="1">
        <f t="shared" si="652"/>
        <v>16.587354505962622</v>
      </c>
      <c r="GE1704" s="1">
        <f t="shared" si="644"/>
        <v>1.0088308049212484E-2</v>
      </c>
      <c r="GF1704" s="1">
        <f t="shared" si="645"/>
        <v>0.6801077051465837</v>
      </c>
      <c r="GG1704" s="1" t="str">
        <f t="shared" si="646"/>
        <v/>
      </c>
      <c r="GH1704" s="1">
        <f t="shared" si="647"/>
        <v>1.0088308049212484E-2</v>
      </c>
      <c r="GI1704" s="1" t="str">
        <f t="shared" si="648"/>
        <v/>
      </c>
      <c r="GJ1704" s="1">
        <f t="shared" si="649"/>
        <v>0</v>
      </c>
      <c r="GK1704" s="1" t="str">
        <f t="shared" si="650"/>
        <v/>
      </c>
      <c r="GL1704" s="1" t="str">
        <f t="shared" si="651"/>
        <v/>
      </c>
      <c r="HA1704" s="2"/>
      <c r="HB1704" s="2">
        <f t="shared" si="623"/>
        <v>7.18080000000014</v>
      </c>
      <c r="HC1704" s="145">
        <f t="shared" si="624"/>
        <v>0.41030109810345988</v>
      </c>
      <c r="HD1704" s="2">
        <f t="shared" si="625"/>
        <v>6.485280907396751E-4</v>
      </c>
      <c r="HE1704" s="2" t="str">
        <f t="shared" si="621"/>
        <v/>
      </c>
      <c r="HF1704" s="24" t="str">
        <f t="shared" si="622"/>
        <v/>
      </c>
    </row>
    <row r="1705" spans="157:214" ht="20.100000000000001" customHeight="1" x14ac:dyDescent="0.25">
      <c r="FA1705" s="1">
        <v>1118</v>
      </c>
      <c r="FB1705" s="1">
        <f t="shared" si="626"/>
        <v>2177.0037801184371</v>
      </c>
      <c r="FC1705" s="1">
        <f t="shared" si="627"/>
        <v>7.7377723859673131E-5</v>
      </c>
      <c r="FD1705" s="1">
        <f t="shared" si="628"/>
        <v>0.6815366057053156</v>
      </c>
      <c r="FE1705" s="1" t="str">
        <f t="shared" si="629"/>
        <v/>
      </c>
      <c r="FF1705" s="1">
        <f t="shared" si="630"/>
        <v>7.7377723859673131E-5</v>
      </c>
      <c r="FG1705" s="1" t="str">
        <f t="shared" si="631"/>
        <v/>
      </c>
      <c r="FI1705" s="1">
        <f t="shared" si="632"/>
        <v>3.3734488472283173E-150</v>
      </c>
      <c r="FJ1705" s="1" t="str">
        <f t="shared" si="633"/>
        <v/>
      </c>
      <c r="FK1705" s="1" t="str">
        <f t="shared" si="634"/>
        <v/>
      </c>
      <c r="FP1705" s="1">
        <v>1118</v>
      </c>
      <c r="FQ1705" s="1">
        <f t="shared" si="635"/>
        <v>4.6045708174875273</v>
      </c>
      <c r="FR1705" s="1">
        <f t="shared" si="636"/>
        <v>3.6583560991116218E-2</v>
      </c>
      <c r="FS1705" s="1">
        <f t="shared" si="637"/>
        <v>0.68153660570531538</v>
      </c>
      <c r="FT1705" s="1" t="str">
        <f t="shared" si="638"/>
        <v/>
      </c>
      <c r="FU1705" s="1">
        <f t="shared" si="639"/>
        <v>3.6583560991116218E-2</v>
      </c>
      <c r="FV1705" s="1" t="str">
        <f t="shared" si="640"/>
        <v/>
      </c>
      <c r="FW1705" s="1">
        <f t="shared" si="641"/>
        <v>5.9567768667960558E-284</v>
      </c>
      <c r="FX1705" s="1" t="str">
        <f t="shared" si="642"/>
        <v/>
      </c>
      <c r="FY1705" s="1" t="str">
        <f t="shared" si="643"/>
        <v/>
      </c>
      <c r="GC1705" s="1">
        <v>1118</v>
      </c>
      <c r="GD1705" s="1">
        <f t="shared" si="652"/>
        <v>16.729126766697334</v>
      </c>
      <c r="GE1705" s="1">
        <f t="shared" si="644"/>
        <v>1.006935984697095E-2</v>
      </c>
      <c r="GF1705" s="1">
        <f t="shared" si="645"/>
        <v>0.68153660570531582</v>
      </c>
      <c r="GG1705" s="1" t="str">
        <f t="shared" si="646"/>
        <v/>
      </c>
      <c r="GH1705" s="1">
        <f t="shared" si="647"/>
        <v>1.006935984697095E-2</v>
      </c>
      <c r="GI1705" s="1" t="str">
        <f t="shared" si="648"/>
        <v/>
      </c>
      <c r="GJ1705" s="1">
        <f t="shared" si="649"/>
        <v>0</v>
      </c>
      <c r="GK1705" s="1" t="str">
        <f t="shared" si="650"/>
        <v/>
      </c>
      <c r="GL1705" s="1" t="str">
        <f t="shared" si="651"/>
        <v/>
      </c>
      <c r="HA1705" s="2"/>
      <c r="HB1705" s="2">
        <f t="shared" si="623"/>
        <v>7.1872000000001401</v>
      </c>
      <c r="HC1705" s="145">
        <f t="shared" si="624"/>
        <v>0.40965257001272021</v>
      </c>
      <c r="HD1705" s="2">
        <f t="shared" si="625"/>
        <v>6.4789684873661768E-4</v>
      </c>
      <c r="HE1705" s="2" t="str">
        <f t="shared" si="621"/>
        <v/>
      </c>
      <c r="HF1705" s="24" t="str">
        <f t="shared" si="622"/>
        <v/>
      </c>
    </row>
    <row r="1706" spans="157:214" ht="20.100000000000001" customHeight="1" x14ac:dyDescent="0.25">
      <c r="FA1706" s="2">
        <v>1119</v>
      </c>
      <c r="FB1706" s="1">
        <f t="shared" si="626"/>
        <v>2195.4529646957126</v>
      </c>
      <c r="FC1706" s="1">
        <f t="shared" si="627"/>
        <v>7.7231154686718587E-5</v>
      </c>
      <c r="FD1706" s="1">
        <f t="shared" si="628"/>
        <v>0.68296281104847079</v>
      </c>
      <c r="FE1706" s="1" t="str">
        <f t="shared" si="629"/>
        <v/>
      </c>
      <c r="FF1706" s="1">
        <f t="shared" si="630"/>
        <v>7.7231154686718587E-5</v>
      </c>
      <c r="FG1706" s="1" t="str">
        <f t="shared" si="631"/>
        <v/>
      </c>
      <c r="FI1706" s="1">
        <f t="shared" si="632"/>
        <v>3.7413132112879752E-150</v>
      </c>
      <c r="FJ1706" s="1" t="str">
        <f t="shared" si="633"/>
        <v/>
      </c>
      <c r="FK1706" s="1" t="str">
        <f t="shared" si="634"/>
        <v/>
      </c>
      <c r="FP1706" s="2">
        <v>1119</v>
      </c>
      <c r="FQ1706" s="1">
        <f t="shared" si="635"/>
        <v>4.6435926040764102</v>
      </c>
      <c r="FR1706" s="1">
        <f t="shared" si="636"/>
        <v>3.6514264273524409E-2</v>
      </c>
      <c r="FS1706" s="1">
        <f t="shared" si="637"/>
        <v>0.68296281104847067</v>
      </c>
      <c r="FT1706" s="1" t="str">
        <f t="shared" si="638"/>
        <v/>
      </c>
      <c r="FU1706" s="1">
        <f t="shared" si="639"/>
        <v>3.6514264273524409E-2</v>
      </c>
      <c r="FV1706" s="1" t="str">
        <f t="shared" si="640"/>
        <v/>
      </c>
      <c r="FW1706" s="1">
        <f t="shared" si="641"/>
        <v>6.8800600250017558E-284</v>
      </c>
      <c r="FX1706" s="1" t="str">
        <f t="shared" si="642"/>
        <v/>
      </c>
      <c r="FY1706" s="1" t="str">
        <f t="shared" si="643"/>
        <v/>
      </c>
      <c r="GC1706" s="2">
        <v>1119</v>
      </c>
      <c r="GD1706" s="1">
        <f t="shared" si="652"/>
        <v>16.870899027432074</v>
      </c>
      <c r="GE1706" s="1">
        <f t="shared" si="644"/>
        <v>1.0050286428016045E-2</v>
      </c>
      <c r="GF1706" s="1">
        <f t="shared" si="645"/>
        <v>0.68296281104847101</v>
      </c>
      <c r="GG1706" s="1" t="str">
        <f t="shared" si="646"/>
        <v/>
      </c>
      <c r="GH1706" s="1">
        <f t="shared" si="647"/>
        <v>1.0050286428016045E-2</v>
      </c>
      <c r="GI1706" s="1" t="str">
        <f t="shared" si="648"/>
        <v/>
      </c>
      <c r="GJ1706" s="1">
        <f t="shared" si="649"/>
        <v>0</v>
      </c>
      <c r="GK1706" s="1" t="str">
        <f t="shared" si="650"/>
        <v/>
      </c>
      <c r="GL1706" s="1" t="str">
        <f t="shared" si="651"/>
        <v/>
      </c>
      <c r="HA1706" s="2"/>
      <c r="HB1706" s="2">
        <f t="shared" si="623"/>
        <v>7.1936000000001403</v>
      </c>
      <c r="HC1706" s="145">
        <f t="shared" si="624"/>
        <v>0.40900467316398359</v>
      </c>
      <c r="HD1706" s="2">
        <f t="shared" si="625"/>
        <v>6.4726493918382255E-4</v>
      </c>
      <c r="HE1706" s="2" t="str">
        <f t="shared" si="621"/>
        <v/>
      </c>
      <c r="HF1706" s="24" t="str">
        <f t="shared" si="622"/>
        <v/>
      </c>
    </row>
    <row r="1707" spans="157:214" ht="20.100000000000001" customHeight="1" x14ac:dyDescent="0.25">
      <c r="FA1707" s="1">
        <v>1120</v>
      </c>
      <c r="FB1707" s="1">
        <f t="shared" si="626"/>
        <v>2213.9021492729844</v>
      </c>
      <c r="FC1707" s="1">
        <f t="shared" si="627"/>
        <v>7.7083629797694282E-5</v>
      </c>
      <c r="FD1707" s="1">
        <f t="shared" si="628"/>
        <v>0.68438630348377716</v>
      </c>
      <c r="FE1707" s="1" t="str">
        <f t="shared" si="629"/>
        <v/>
      </c>
      <c r="FF1707" s="1">
        <f t="shared" si="630"/>
        <v>7.7083629797694282E-5</v>
      </c>
      <c r="FG1707" s="1" t="str">
        <f t="shared" si="631"/>
        <v/>
      </c>
      <c r="FI1707" s="1">
        <f t="shared" si="632"/>
        <v>4.1492256802578137E-150</v>
      </c>
      <c r="FJ1707" s="1" t="str">
        <f t="shared" si="633"/>
        <v/>
      </c>
      <c r="FK1707" s="1" t="str">
        <f t="shared" si="634"/>
        <v/>
      </c>
      <c r="FP1707" s="1">
        <v>1120</v>
      </c>
      <c r="FQ1707" s="1">
        <f t="shared" si="635"/>
        <v>4.682614390665286</v>
      </c>
      <c r="FR1707" s="1">
        <f t="shared" si="636"/>
        <v>3.644451570111723E-2</v>
      </c>
      <c r="FS1707" s="1">
        <f t="shared" si="637"/>
        <v>0.68438630348377727</v>
      </c>
      <c r="FT1707" s="1" t="str">
        <f t="shared" si="638"/>
        <v/>
      </c>
      <c r="FU1707" s="1">
        <f t="shared" si="639"/>
        <v>3.644451570111723E-2</v>
      </c>
      <c r="FV1707" s="1" t="str">
        <f t="shared" si="640"/>
        <v/>
      </c>
      <c r="FW1707" s="1">
        <f t="shared" si="641"/>
        <v>7.9463222559017211E-284</v>
      </c>
      <c r="FX1707" s="1" t="str">
        <f t="shared" si="642"/>
        <v/>
      </c>
      <c r="FY1707" s="1" t="str">
        <f t="shared" si="643"/>
        <v/>
      </c>
      <c r="GC1707" s="1">
        <v>1120</v>
      </c>
      <c r="GD1707" s="1">
        <f t="shared" si="652"/>
        <v>17.012671288166786</v>
      </c>
      <c r="GE1707" s="1">
        <f t="shared" si="644"/>
        <v>1.0031088639300209E-2</v>
      </c>
      <c r="GF1707" s="1">
        <f t="shared" si="645"/>
        <v>0.6843863034837776</v>
      </c>
      <c r="GG1707" s="1" t="str">
        <f t="shared" si="646"/>
        <v/>
      </c>
      <c r="GH1707" s="1">
        <f t="shared" si="647"/>
        <v>1.0031088639300209E-2</v>
      </c>
      <c r="GI1707" s="1" t="str">
        <f t="shared" si="648"/>
        <v/>
      </c>
      <c r="GJ1707" s="1">
        <f t="shared" si="649"/>
        <v>0</v>
      </c>
      <c r="GK1707" s="1" t="str">
        <f t="shared" si="650"/>
        <v/>
      </c>
      <c r="GL1707" s="1" t="str">
        <f t="shared" si="651"/>
        <v/>
      </c>
      <c r="HA1707" s="2"/>
      <c r="HB1707" s="2">
        <f t="shared" si="623"/>
        <v>7.2000000000001405</v>
      </c>
      <c r="HC1707" s="145">
        <f t="shared" si="624"/>
        <v>0.40835740822479977</v>
      </c>
      <c r="HD1707" s="2">
        <f t="shared" si="625"/>
        <v>6.466323675107799E-4</v>
      </c>
      <c r="HE1707" s="2" t="str">
        <f t="shared" si="621"/>
        <v/>
      </c>
      <c r="HF1707" s="24" t="str">
        <f t="shared" si="622"/>
        <v/>
      </c>
    </row>
    <row r="1708" spans="157:214" ht="20.100000000000001" customHeight="1" x14ac:dyDescent="0.25">
      <c r="FA1708" s="1">
        <v>1121</v>
      </c>
      <c r="FB1708" s="1">
        <f t="shared" si="626"/>
        <v>2232.3513338502598</v>
      </c>
      <c r="FC1708" s="1">
        <f t="shared" si="627"/>
        <v>7.6935155734433427E-5</v>
      </c>
      <c r="FD1708" s="1">
        <f t="shared" si="628"/>
        <v>0.68580706543934822</v>
      </c>
      <c r="FE1708" s="1" t="str">
        <f t="shared" si="629"/>
        <v/>
      </c>
      <c r="FF1708" s="1">
        <f t="shared" si="630"/>
        <v>7.6935155734433427E-5</v>
      </c>
      <c r="FG1708" s="1" t="str">
        <f t="shared" si="631"/>
        <v/>
      </c>
      <c r="FI1708" s="1">
        <f t="shared" si="632"/>
        <v>4.6015389031833184E-150</v>
      </c>
      <c r="FJ1708" s="1" t="str">
        <f t="shared" si="633"/>
        <v/>
      </c>
      <c r="FK1708" s="1" t="str">
        <f t="shared" si="634"/>
        <v/>
      </c>
      <c r="FP1708" s="1">
        <v>1121</v>
      </c>
      <c r="FQ1708" s="1">
        <f t="shared" si="635"/>
        <v>4.7216361772541617</v>
      </c>
      <c r="FR1708" s="1">
        <f t="shared" si="636"/>
        <v>3.6374318366820438E-2</v>
      </c>
      <c r="FS1708" s="1">
        <f t="shared" si="637"/>
        <v>0.68580706543934822</v>
      </c>
      <c r="FT1708" s="1" t="str">
        <f t="shared" si="638"/>
        <v/>
      </c>
      <c r="FU1708" s="1">
        <f t="shared" si="639"/>
        <v>3.6374318366820438E-2</v>
      </c>
      <c r="FV1708" s="1" t="str">
        <f t="shared" si="640"/>
        <v/>
      </c>
      <c r="FW1708" s="1">
        <f t="shared" si="641"/>
        <v>9.1776854952805969E-284</v>
      </c>
      <c r="FX1708" s="1" t="str">
        <f t="shared" si="642"/>
        <v/>
      </c>
      <c r="FY1708" s="1" t="str">
        <f t="shared" si="643"/>
        <v/>
      </c>
      <c r="GC1708" s="1">
        <v>1121</v>
      </c>
      <c r="GD1708" s="1">
        <f t="shared" si="652"/>
        <v>17.154443548901497</v>
      </c>
      <c r="GE1708" s="1">
        <f t="shared" si="644"/>
        <v>1.0011767332128822E-2</v>
      </c>
      <c r="GF1708" s="1">
        <f t="shared" si="645"/>
        <v>0.68580706543934833</v>
      </c>
      <c r="GG1708" s="1" t="str">
        <f t="shared" si="646"/>
        <v/>
      </c>
      <c r="GH1708" s="1">
        <f t="shared" si="647"/>
        <v>1.0011767332128822E-2</v>
      </c>
      <c r="GI1708" s="1" t="str">
        <f t="shared" si="648"/>
        <v/>
      </c>
      <c r="GJ1708" s="1">
        <f t="shared" si="649"/>
        <v>0</v>
      </c>
      <c r="GK1708" s="1" t="str">
        <f t="shared" si="650"/>
        <v/>
      </c>
      <c r="GL1708" s="1" t="str">
        <f t="shared" si="651"/>
        <v/>
      </c>
      <c r="HA1708" s="2"/>
      <c r="HB1708" s="2">
        <f t="shared" si="623"/>
        <v>7.2064000000001407</v>
      </c>
      <c r="HC1708" s="145">
        <f t="shared" si="624"/>
        <v>0.40771077585728899</v>
      </c>
      <c r="HD1708" s="2">
        <f t="shared" si="625"/>
        <v>6.4599913913410134E-4</v>
      </c>
      <c r="HE1708" s="2" t="str">
        <f t="shared" si="621"/>
        <v/>
      </c>
      <c r="HF1708" s="24" t="str">
        <f t="shared" si="622"/>
        <v/>
      </c>
    </row>
    <row r="1709" spans="157:214" ht="20.100000000000001" customHeight="1" x14ac:dyDescent="0.25">
      <c r="FA1709" s="1">
        <v>1122</v>
      </c>
      <c r="FB1709" s="1">
        <f t="shared" si="626"/>
        <v>2250.8005184275353</v>
      </c>
      <c r="FC1709" s="1">
        <f t="shared" si="627"/>
        <v>7.6785739071737313E-5</v>
      </c>
      <c r="FD1709" s="1">
        <f t="shared" si="628"/>
        <v>0.68722507946429223</v>
      </c>
      <c r="FE1709" s="1" t="str">
        <f t="shared" si="629"/>
        <v/>
      </c>
      <c r="FF1709" s="1">
        <f t="shared" si="630"/>
        <v>7.6785739071737313E-5</v>
      </c>
      <c r="FG1709" s="1" t="str">
        <f t="shared" si="631"/>
        <v/>
      </c>
      <c r="FI1709" s="1">
        <f t="shared" si="632"/>
        <v>5.1030778090481176E-150</v>
      </c>
      <c r="FJ1709" s="1" t="str">
        <f t="shared" si="633"/>
        <v/>
      </c>
      <c r="FK1709" s="1" t="str">
        <f t="shared" si="634"/>
        <v/>
      </c>
      <c r="FP1709" s="1">
        <v>1122</v>
      </c>
      <c r="FQ1709" s="1">
        <f t="shared" si="635"/>
        <v>4.7606579638430375</v>
      </c>
      <c r="FR1709" s="1">
        <f t="shared" si="636"/>
        <v>3.6303675379146819E-2</v>
      </c>
      <c r="FS1709" s="1">
        <f t="shared" si="637"/>
        <v>0.68722507946429212</v>
      </c>
      <c r="FT1709" s="1" t="str">
        <f t="shared" si="638"/>
        <v/>
      </c>
      <c r="FU1709" s="1">
        <f t="shared" si="639"/>
        <v>3.6303675379146819E-2</v>
      </c>
      <c r="FV1709" s="1" t="str">
        <f t="shared" si="640"/>
        <v/>
      </c>
      <c r="FW1709" s="1">
        <f t="shared" si="641"/>
        <v>1.059969136287602E-283</v>
      </c>
      <c r="FX1709" s="1" t="str">
        <f t="shared" si="642"/>
        <v/>
      </c>
      <c r="FY1709" s="1" t="str">
        <f t="shared" si="643"/>
        <v/>
      </c>
      <c r="GC1709" s="1">
        <v>1122</v>
      </c>
      <c r="GD1709" s="1">
        <f t="shared" si="652"/>
        <v>17.296215809636237</v>
      </c>
      <c r="GE1709" s="1">
        <f t="shared" si="644"/>
        <v>9.9923233620974831E-3</v>
      </c>
      <c r="GF1709" s="1">
        <f t="shared" si="645"/>
        <v>0.68722507946429257</v>
      </c>
      <c r="GG1709" s="1" t="str">
        <f t="shared" si="646"/>
        <v/>
      </c>
      <c r="GH1709" s="1">
        <f t="shared" si="647"/>
        <v>9.9923233620974831E-3</v>
      </c>
      <c r="GI1709" s="1" t="str">
        <f t="shared" si="648"/>
        <v/>
      </c>
      <c r="GJ1709" s="1">
        <f t="shared" si="649"/>
        <v>0</v>
      </c>
      <c r="GK1709" s="1" t="str">
        <f t="shared" si="650"/>
        <v/>
      </c>
      <c r="GL1709" s="1" t="str">
        <f t="shared" si="651"/>
        <v/>
      </c>
      <c r="HA1709" s="2"/>
      <c r="HB1709" s="2">
        <f t="shared" si="623"/>
        <v>7.2128000000001409</v>
      </c>
      <c r="HC1709" s="145">
        <f t="shared" si="624"/>
        <v>0.40706477671815489</v>
      </c>
      <c r="HD1709" s="2">
        <f t="shared" si="625"/>
        <v>6.453652594541337E-4</v>
      </c>
      <c r="HE1709" s="2" t="str">
        <f t="shared" si="621"/>
        <v/>
      </c>
      <c r="HF1709" s="24" t="str">
        <f t="shared" si="622"/>
        <v/>
      </c>
    </row>
    <row r="1710" spans="157:214" ht="20.100000000000001" customHeight="1" x14ac:dyDescent="0.25">
      <c r="FA1710" s="1">
        <v>1123</v>
      </c>
      <c r="FB1710" s="1">
        <f t="shared" si="626"/>
        <v>2269.2497030048107</v>
      </c>
      <c r="FC1710" s="1">
        <f t="shared" si="627"/>
        <v>7.6635386416891338E-5</v>
      </c>
      <c r="FD1710" s="1">
        <f t="shared" si="628"/>
        <v>0.68864032822931831</v>
      </c>
      <c r="FE1710" s="1" t="str">
        <f t="shared" si="629"/>
        <v/>
      </c>
      <c r="FF1710" s="1">
        <f t="shared" si="630"/>
        <v>7.6635386416891338E-5</v>
      </c>
      <c r="FG1710" s="1" t="str">
        <f t="shared" si="631"/>
        <v/>
      </c>
      <c r="FI1710" s="1">
        <f t="shared" si="632"/>
        <v>5.6591907650860508E-150</v>
      </c>
      <c r="FJ1710" s="1" t="str">
        <f t="shared" si="633"/>
        <v/>
      </c>
      <c r="FK1710" s="1" t="str">
        <f t="shared" si="634"/>
        <v/>
      </c>
      <c r="FP1710" s="1">
        <v>1123</v>
      </c>
      <c r="FQ1710" s="1">
        <f t="shared" si="635"/>
        <v>4.7996797504319204</v>
      </c>
      <c r="FR1710" s="1">
        <f t="shared" si="636"/>
        <v>3.6232589861967361E-2</v>
      </c>
      <c r="FS1710" s="1">
        <f t="shared" si="637"/>
        <v>0.68864032822931831</v>
      </c>
      <c r="FT1710" s="1" t="str">
        <f t="shared" si="638"/>
        <v/>
      </c>
      <c r="FU1710" s="1">
        <f t="shared" si="639"/>
        <v>3.6232589861967361E-2</v>
      </c>
      <c r="FV1710" s="1" t="str">
        <f t="shared" si="640"/>
        <v/>
      </c>
      <c r="FW1710" s="1">
        <f t="shared" si="641"/>
        <v>1.2241829315795469E-283</v>
      </c>
      <c r="FX1710" s="1" t="str">
        <f t="shared" si="642"/>
        <v/>
      </c>
      <c r="FY1710" s="1" t="str">
        <f t="shared" si="643"/>
        <v/>
      </c>
      <c r="GC1710" s="1">
        <v>1123</v>
      </c>
      <c r="GD1710" s="1">
        <f t="shared" si="652"/>
        <v>17.437988070370949</v>
      </c>
      <c r="GE1710" s="1">
        <f t="shared" si="644"/>
        <v>9.9727575890290378E-3</v>
      </c>
      <c r="GF1710" s="1">
        <f t="shared" si="645"/>
        <v>0.68864032822931853</v>
      </c>
      <c r="GG1710" s="1" t="str">
        <f t="shared" si="646"/>
        <v/>
      </c>
      <c r="GH1710" s="1">
        <f t="shared" si="647"/>
        <v>9.9727575890290378E-3</v>
      </c>
      <c r="GI1710" s="1" t="str">
        <f t="shared" si="648"/>
        <v/>
      </c>
      <c r="GJ1710" s="1">
        <f t="shared" si="649"/>
        <v>0</v>
      </c>
      <c r="GK1710" s="1" t="str">
        <f t="shared" si="650"/>
        <v/>
      </c>
      <c r="GL1710" s="1" t="str">
        <f t="shared" si="651"/>
        <v/>
      </c>
      <c r="HA1710" s="2"/>
      <c r="HB1710" s="2">
        <f t="shared" si="623"/>
        <v>7.2192000000001411</v>
      </c>
      <c r="HC1710" s="145">
        <f t="shared" si="624"/>
        <v>0.40641941145870075</v>
      </c>
      <c r="HD1710" s="2">
        <f t="shared" si="625"/>
        <v>6.4473073385945545E-4</v>
      </c>
      <c r="HE1710" s="2" t="str">
        <f t="shared" si="621"/>
        <v/>
      </c>
      <c r="HF1710" s="24" t="str">
        <f t="shared" si="622"/>
        <v/>
      </c>
    </row>
    <row r="1711" spans="157:214" ht="20.100000000000001" customHeight="1" x14ac:dyDescent="0.25">
      <c r="FA1711" s="1">
        <v>1124</v>
      </c>
      <c r="FB1711" s="1">
        <f t="shared" si="626"/>
        <v>2287.6988875820862</v>
      </c>
      <c r="FC1711" s="1">
        <f t="shared" si="627"/>
        <v>7.6484104409179512E-5</v>
      </c>
      <c r="FD1711" s="1">
        <f t="shared" si="628"/>
        <v>0.69005279452733037</v>
      </c>
      <c r="FE1711" s="1" t="str">
        <f t="shared" si="629"/>
        <v/>
      </c>
      <c r="FF1711" s="1">
        <f t="shared" si="630"/>
        <v>7.6484104409179512E-5</v>
      </c>
      <c r="FG1711" s="1" t="str">
        <f t="shared" si="631"/>
        <v/>
      </c>
      <c r="FI1711" s="1">
        <f t="shared" si="632"/>
        <v>6.2758062673298118E-150</v>
      </c>
      <c r="FJ1711" s="1" t="str">
        <f t="shared" si="633"/>
        <v/>
      </c>
      <c r="FK1711" s="1" t="str">
        <f t="shared" si="634"/>
        <v/>
      </c>
      <c r="FP1711" s="1">
        <v>1124</v>
      </c>
      <c r="FQ1711" s="1">
        <f t="shared" si="635"/>
        <v>4.8387015370207962</v>
      </c>
      <c r="FR1711" s="1">
        <f t="shared" si="636"/>
        <v>3.6161064954281771E-2</v>
      </c>
      <c r="FS1711" s="1">
        <f t="shared" si="637"/>
        <v>0.69005279452733026</v>
      </c>
      <c r="FT1711" s="1" t="str">
        <f t="shared" si="638"/>
        <v/>
      </c>
      <c r="FU1711" s="1">
        <f t="shared" si="639"/>
        <v>3.6161064954281771E-2</v>
      </c>
      <c r="FV1711" s="1" t="str">
        <f t="shared" si="640"/>
        <v/>
      </c>
      <c r="FW1711" s="1">
        <f t="shared" si="641"/>
        <v>1.4138146299521422E-283</v>
      </c>
      <c r="FX1711" s="1" t="str">
        <f t="shared" si="642"/>
        <v/>
      </c>
      <c r="FY1711" s="1" t="str">
        <f t="shared" si="643"/>
        <v/>
      </c>
      <c r="GC1711" s="1">
        <v>1124</v>
      </c>
      <c r="GD1711" s="1">
        <f t="shared" si="652"/>
        <v>17.579760331105689</v>
      </c>
      <c r="GE1711" s="1">
        <f t="shared" si="644"/>
        <v>9.9530708769103755E-3</v>
      </c>
      <c r="GF1711" s="1">
        <f t="shared" si="645"/>
        <v>0.69005279452733059</v>
      </c>
      <c r="GG1711" s="1" t="str">
        <f t="shared" si="646"/>
        <v/>
      </c>
      <c r="GH1711" s="1">
        <f t="shared" si="647"/>
        <v>9.9530708769103755E-3</v>
      </c>
      <c r="GI1711" s="1" t="str">
        <f t="shared" si="648"/>
        <v/>
      </c>
      <c r="GJ1711" s="1">
        <f t="shared" si="649"/>
        <v>0</v>
      </c>
      <c r="GK1711" s="1" t="str">
        <f t="shared" si="650"/>
        <v/>
      </c>
      <c r="GL1711" s="1" t="str">
        <f t="shared" si="651"/>
        <v/>
      </c>
      <c r="HA1711" s="2"/>
      <c r="HB1711" s="2">
        <f t="shared" si="623"/>
        <v>7.2256000000001412</v>
      </c>
      <c r="HC1711" s="145">
        <f t="shared" si="624"/>
        <v>0.4057746807248413</v>
      </c>
      <c r="HD1711" s="2">
        <f t="shared" si="625"/>
        <v>6.4409556772310195E-4</v>
      </c>
      <c r="HE1711" s="2" t="str">
        <f t="shared" si="621"/>
        <v/>
      </c>
      <c r="HF1711" s="24" t="str">
        <f t="shared" si="622"/>
        <v/>
      </c>
    </row>
    <row r="1712" spans="157:214" ht="20.100000000000001" customHeight="1" x14ac:dyDescent="0.25">
      <c r="FA1712" s="1">
        <v>1125</v>
      </c>
      <c r="FB1712" s="1">
        <f t="shared" si="626"/>
        <v>2306.1480721593616</v>
      </c>
      <c r="FC1712" s="1">
        <f t="shared" si="627"/>
        <v>7.633189971939729E-5</v>
      </c>
      <c r="FD1712" s="1">
        <f t="shared" si="628"/>
        <v>0.69146246127401312</v>
      </c>
      <c r="FE1712" s="1" t="str">
        <f t="shared" si="629"/>
        <v/>
      </c>
      <c r="FF1712" s="1">
        <f t="shared" si="630"/>
        <v>7.633189971939729E-5</v>
      </c>
      <c r="FG1712" s="1" t="str">
        <f t="shared" si="631"/>
        <v/>
      </c>
      <c r="FI1712" s="1">
        <f t="shared" si="632"/>
        <v>6.9594957606252128E-150</v>
      </c>
      <c r="FJ1712" s="1" t="str">
        <f t="shared" si="633"/>
        <v/>
      </c>
      <c r="FK1712" s="1" t="str">
        <f t="shared" si="634"/>
        <v/>
      </c>
      <c r="FP1712" s="1">
        <v>1125</v>
      </c>
      <c r="FQ1712" s="1">
        <f t="shared" si="635"/>
        <v>4.877723323609672</v>
      </c>
      <c r="FR1712" s="1">
        <f t="shared" si="636"/>
        <v>3.6089103809988095E-2</v>
      </c>
      <c r="FS1712" s="1">
        <f t="shared" si="637"/>
        <v>0.69146246127401301</v>
      </c>
      <c r="FT1712" s="1" t="str">
        <f t="shared" si="638"/>
        <v/>
      </c>
      <c r="FU1712" s="1">
        <f t="shared" si="639"/>
        <v>3.6089103809988095E-2</v>
      </c>
      <c r="FV1712" s="1" t="str">
        <f t="shared" si="640"/>
        <v/>
      </c>
      <c r="FW1712" s="1">
        <f t="shared" si="641"/>
        <v>1.6327950460751286E-283</v>
      </c>
      <c r="FX1712" s="1" t="str">
        <f t="shared" si="642"/>
        <v/>
      </c>
      <c r="FY1712" s="1" t="str">
        <f t="shared" si="643"/>
        <v/>
      </c>
      <c r="GC1712" s="1">
        <v>1125</v>
      </c>
      <c r="GD1712" s="1">
        <f t="shared" si="652"/>
        <v>17.721532591840401</v>
      </c>
      <c r="GE1712" s="1">
        <f t="shared" si="644"/>
        <v>9.9332640938290667E-3</v>
      </c>
      <c r="GF1712" s="1">
        <f t="shared" si="645"/>
        <v>0.69146246127401323</v>
      </c>
      <c r="GG1712" s="1" t="str">
        <f t="shared" si="646"/>
        <v/>
      </c>
      <c r="GH1712" s="1">
        <f t="shared" si="647"/>
        <v>9.9332640938290667E-3</v>
      </c>
      <c r="GI1712" s="1" t="str">
        <f t="shared" si="648"/>
        <v/>
      </c>
      <c r="GJ1712" s="1">
        <f t="shared" si="649"/>
        <v>0</v>
      </c>
      <c r="GK1712" s="1" t="str">
        <f t="shared" si="650"/>
        <v/>
      </c>
      <c r="GL1712" s="1" t="str">
        <f t="shared" si="651"/>
        <v/>
      </c>
      <c r="HA1712" s="2"/>
      <c r="HB1712" s="2">
        <f t="shared" si="623"/>
        <v>7.2320000000001414</v>
      </c>
      <c r="HC1712" s="145">
        <f t="shared" si="624"/>
        <v>0.40513058515711819</v>
      </c>
      <c r="HD1712" s="2">
        <f t="shared" si="625"/>
        <v>6.4345976640345359E-4</v>
      </c>
      <c r="HE1712" s="2" t="str">
        <f t="shared" si="621"/>
        <v/>
      </c>
      <c r="HF1712" s="24" t="str">
        <f t="shared" si="622"/>
        <v/>
      </c>
    </row>
    <row r="1713" spans="157:214" ht="20.100000000000001" customHeight="1" x14ac:dyDescent="0.25">
      <c r="FA1713" s="2">
        <v>1126</v>
      </c>
      <c r="FB1713" s="1">
        <f t="shared" si="626"/>
        <v>2324.5972567366334</v>
      </c>
      <c r="FC1713" s="1">
        <f t="shared" si="627"/>
        <v>7.6178779049362823E-5</v>
      </c>
      <c r="FD1713" s="1">
        <f t="shared" si="628"/>
        <v>0.6928693115084088</v>
      </c>
      <c r="FE1713" s="1" t="str">
        <f t="shared" si="629"/>
        <v/>
      </c>
      <c r="FF1713" s="1">
        <f t="shared" si="630"/>
        <v>7.6178779049362823E-5</v>
      </c>
      <c r="FG1713" s="1" t="str">
        <f t="shared" si="631"/>
        <v/>
      </c>
      <c r="FI1713" s="1">
        <f t="shared" si="632"/>
        <v>7.7175432497323634E-150</v>
      </c>
      <c r="FJ1713" s="1" t="str">
        <f t="shared" si="633"/>
        <v/>
      </c>
      <c r="FK1713" s="1" t="str">
        <f t="shared" si="634"/>
        <v/>
      </c>
      <c r="FP1713" s="2">
        <v>1126</v>
      </c>
      <c r="FQ1713" s="1">
        <f t="shared" si="635"/>
        <v>4.9167451101985478</v>
      </c>
      <c r="FR1713" s="1">
        <f t="shared" si="636"/>
        <v>3.6016709597651672E-2</v>
      </c>
      <c r="FS1713" s="1">
        <f t="shared" si="637"/>
        <v>0.6928693115084088</v>
      </c>
      <c r="FT1713" s="1" t="str">
        <f t="shared" si="638"/>
        <v/>
      </c>
      <c r="FU1713" s="1">
        <f t="shared" si="639"/>
        <v>3.6016709597651672E-2</v>
      </c>
      <c r="FV1713" s="1" t="str">
        <f t="shared" si="640"/>
        <v/>
      </c>
      <c r="FW1713" s="1">
        <f t="shared" si="641"/>
        <v>1.8856623421744479E-283</v>
      </c>
      <c r="FX1713" s="1" t="str">
        <f t="shared" si="642"/>
        <v/>
      </c>
      <c r="FY1713" s="1" t="str">
        <f t="shared" si="643"/>
        <v/>
      </c>
      <c r="GC1713" s="2">
        <v>1126</v>
      </c>
      <c r="GD1713" s="1">
        <f t="shared" si="652"/>
        <v>17.863304852575112</v>
      </c>
      <c r="GE1713" s="1">
        <f t="shared" si="644"/>
        <v>9.9133381119097426E-3</v>
      </c>
      <c r="GF1713" s="1">
        <f t="shared" si="645"/>
        <v>0.69286931150840891</v>
      </c>
      <c r="GG1713" s="1" t="str">
        <f t="shared" si="646"/>
        <v/>
      </c>
      <c r="GH1713" s="1">
        <f t="shared" si="647"/>
        <v>9.9133381119097426E-3</v>
      </c>
      <c r="GI1713" s="1" t="str">
        <f t="shared" si="648"/>
        <v/>
      </c>
      <c r="GJ1713" s="1">
        <f t="shared" si="649"/>
        <v>0</v>
      </c>
      <c r="GK1713" s="1" t="str">
        <f t="shared" si="650"/>
        <v/>
      </c>
      <c r="GL1713" s="1" t="str">
        <f t="shared" si="651"/>
        <v/>
      </c>
      <c r="HA1713" s="2"/>
      <c r="HB1713" s="2">
        <f t="shared" si="623"/>
        <v>7.2384000000001416</v>
      </c>
      <c r="HC1713" s="145">
        <f t="shared" si="624"/>
        <v>0.40448712539071474</v>
      </c>
      <c r="HD1713" s="2">
        <f t="shared" si="625"/>
        <v>6.4282333524684487E-4</v>
      </c>
      <c r="HE1713" s="2" t="str">
        <f t="shared" si="621"/>
        <v/>
      </c>
      <c r="HF1713" s="24" t="str">
        <f t="shared" si="622"/>
        <v/>
      </c>
    </row>
    <row r="1714" spans="157:214" ht="20.100000000000001" customHeight="1" x14ac:dyDescent="0.25">
      <c r="FA1714" s="1">
        <v>1127</v>
      </c>
      <c r="FB1714" s="1">
        <f t="shared" si="626"/>
        <v>2343.0464413139089</v>
      </c>
      <c r="FC1714" s="1">
        <f t="shared" si="627"/>
        <v>7.6024749131426789E-5</v>
      </c>
      <c r="FD1714" s="1">
        <f t="shared" si="628"/>
        <v>0.69427332839348554</v>
      </c>
      <c r="FE1714" s="1" t="str">
        <f t="shared" si="629"/>
        <v/>
      </c>
      <c r="FF1714" s="1">
        <f t="shared" si="630"/>
        <v>7.6024749131426789E-5</v>
      </c>
      <c r="FG1714" s="1" t="str">
        <f t="shared" si="631"/>
        <v/>
      </c>
      <c r="FI1714" s="1">
        <f t="shared" si="632"/>
        <v>8.5580224344003674E-150</v>
      </c>
      <c r="FJ1714" s="1" t="str">
        <f t="shared" si="633"/>
        <v/>
      </c>
      <c r="FK1714" s="1" t="str">
        <f t="shared" si="634"/>
        <v/>
      </c>
      <c r="FP1714" s="1">
        <v>1127</v>
      </c>
      <c r="FQ1714" s="1">
        <f t="shared" si="635"/>
        <v>4.9557668967874307</v>
      </c>
      <c r="FR1714" s="1">
        <f t="shared" si="636"/>
        <v>3.5943885500273352E-2</v>
      </c>
      <c r="FS1714" s="1">
        <f t="shared" si="637"/>
        <v>0.69427332839348577</v>
      </c>
      <c r="FT1714" s="1" t="str">
        <f t="shared" si="638"/>
        <v/>
      </c>
      <c r="FU1714" s="1">
        <f t="shared" si="639"/>
        <v>3.5943885500273352E-2</v>
      </c>
      <c r="FV1714" s="1" t="str">
        <f t="shared" si="640"/>
        <v/>
      </c>
      <c r="FW1714" s="1">
        <f t="shared" si="641"/>
        <v>2.1776557848675482E-283</v>
      </c>
      <c r="FX1714" s="1" t="str">
        <f t="shared" si="642"/>
        <v/>
      </c>
      <c r="FY1714" s="1" t="str">
        <f t="shared" si="643"/>
        <v/>
      </c>
      <c r="GC1714" s="1">
        <v>1127</v>
      </c>
      <c r="GD1714" s="1">
        <f t="shared" si="652"/>
        <v>18.005077113309852</v>
      </c>
      <c r="GE1714" s="1">
        <f t="shared" si="644"/>
        <v>9.8932938072503022E-3</v>
      </c>
      <c r="GF1714" s="1">
        <f t="shared" si="645"/>
        <v>0.69427332839348599</v>
      </c>
      <c r="GG1714" s="1" t="str">
        <f t="shared" si="646"/>
        <v/>
      </c>
      <c r="GH1714" s="1">
        <f t="shared" si="647"/>
        <v>9.8932938072503022E-3</v>
      </c>
      <c r="GI1714" s="1" t="str">
        <f t="shared" si="648"/>
        <v/>
      </c>
      <c r="GJ1714" s="1">
        <f t="shared" si="649"/>
        <v>0</v>
      </c>
      <c r="GK1714" s="1" t="str">
        <f t="shared" si="650"/>
        <v/>
      </c>
      <c r="GL1714" s="1" t="str">
        <f t="shared" si="651"/>
        <v/>
      </c>
      <c r="HA1714" s="2"/>
      <c r="HB1714" s="2">
        <f t="shared" si="623"/>
        <v>7.2448000000001418</v>
      </c>
      <c r="HC1714" s="145">
        <f t="shared" si="624"/>
        <v>0.4038443020554679</v>
      </c>
      <c r="HD1714" s="2">
        <f t="shared" si="625"/>
        <v>6.4218627958406715E-4</v>
      </c>
      <c r="HE1714" s="2" t="str">
        <f t="shared" si="621"/>
        <v/>
      </c>
      <c r="HF1714" s="24" t="str">
        <f t="shared" si="622"/>
        <v/>
      </c>
    </row>
    <row r="1715" spans="157:214" ht="20.100000000000001" customHeight="1" x14ac:dyDescent="0.25">
      <c r="FA1715" s="1">
        <v>1128</v>
      </c>
      <c r="FB1715" s="1">
        <f t="shared" si="626"/>
        <v>2361.4956258911843</v>
      </c>
      <c r="FC1715" s="1">
        <f t="shared" si="627"/>
        <v>7.5869816727980766E-5</v>
      </c>
      <c r="FD1715" s="1">
        <f t="shared" si="628"/>
        <v>0.69567449521669555</v>
      </c>
      <c r="FE1715" s="1" t="str">
        <f t="shared" si="629"/>
        <v/>
      </c>
      <c r="FF1715" s="1">
        <f t="shared" si="630"/>
        <v>7.5869816727980766E-5</v>
      </c>
      <c r="FG1715" s="1" t="str">
        <f t="shared" si="631"/>
        <v/>
      </c>
      <c r="FI1715" s="1">
        <f t="shared" si="632"/>
        <v>9.4898821802693488E-150</v>
      </c>
      <c r="FJ1715" s="1" t="str">
        <f t="shared" si="633"/>
        <v/>
      </c>
      <c r="FK1715" s="1" t="str">
        <f t="shared" si="634"/>
        <v/>
      </c>
      <c r="FP1715" s="1">
        <v>1128</v>
      </c>
      <c r="FQ1715" s="1">
        <f t="shared" si="635"/>
        <v>4.9947886833763064</v>
      </c>
      <c r="FR1715" s="1">
        <f t="shared" si="636"/>
        <v>3.5870634715057081E-2</v>
      </c>
      <c r="FS1715" s="1">
        <f t="shared" si="637"/>
        <v>0.69567449521669567</v>
      </c>
      <c r="FT1715" s="1" t="str">
        <f t="shared" si="638"/>
        <v/>
      </c>
      <c r="FU1715" s="1">
        <f t="shared" si="639"/>
        <v>3.5870634715057081E-2</v>
      </c>
      <c r="FV1715" s="1" t="str">
        <f t="shared" si="640"/>
        <v/>
      </c>
      <c r="FW1715" s="1">
        <f t="shared" si="641"/>
        <v>2.5148239623592699E-283</v>
      </c>
      <c r="FX1715" s="1" t="str">
        <f t="shared" si="642"/>
        <v/>
      </c>
      <c r="FY1715" s="1" t="str">
        <f t="shared" si="643"/>
        <v/>
      </c>
      <c r="GC1715" s="1">
        <v>1128</v>
      </c>
      <c r="GD1715" s="1">
        <f t="shared" si="652"/>
        <v>18.146849374044564</v>
      </c>
      <c r="GE1715" s="1">
        <f t="shared" si="644"/>
        <v>9.8731320598579482E-3</v>
      </c>
      <c r="GF1715" s="1">
        <f t="shared" si="645"/>
        <v>0.69567449521669578</v>
      </c>
      <c r="GG1715" s="1" t="str">
        <f t="shared" si="646"/>
        <v/>
      </c>
      <c r="GH1715" s="1">
        <f t="shared" si="647"/>
        <v>9.8731320598579482E-3</v>
      </c>
      <c r="GI1715" s="1" t="str">
        <f t="shared" si="648"/>
        <v/>
      </c>
      <c r="GJ1715" s="1">
        <f t="shared" si="649"/>
        <v>0</v>
      </c>
      <c r="GK1715" s="1" t="str">
        <f t="shared" si="650"/>
        <v/>
      </c>
      <c r="GL1715" s="1" t="str">
        <f t="shared" si="651"/>
        <v/>
      </c>
      <c r="HA1715" s="2"/>
      <c r="HB1715" s="2">
        <f t="shared" si="623"/>
        <v>7.251200000000142</v>
      </c>
      <c r="HC1715" s="145">
        <f t="shared" si="624"/>
        <v>0.40320211577588383</v>
      </c>
      <c r="HD1715" s="2">
        <f t="shared" si="625"/>
        <v>6.4154860473103481E-4</v>
      </c>
      <c r="HE1715" s="2" t="str">
        <f t="shared" si="621"/>
        <v/>
      </c>
      <c r="HF1715" s="24" t="str">
        <f t="shared" si="622"/>
        <v/>
      </c>
    </row>
    <row r="1716" spans="157:214" ht="20.100000000000001" customHeight="1" x14ac:dyDescent="0.25">
      <c r="FA1716" s="1">
        <v>1129</v>
      </c>
      <c r="FB1716" s="1">
        <f t="shared" si="626"/>
        <v>2379.9448104684598</v>
      </c>
      <c r="FC1716" s="1">
        <f t="shared" si="627"/>
        <v>7.5713988630963957E-5</v>
      </c>
      <c r="FD1716" s="1">
        <f t="shared" si="628"/>
        <v>0.6970727953905248</v>
      </c>
      <c r="FE1716" s="1" t="str">
        <f t="shared" si="629"/>
        <v/>
      </c>
      <c r="FF1716" s="1">
        <f t="shared" si="630"/>
        <v>7.5713988630963957E-5</v>
      </c>
      <c r="FG1716" s="1" t="str">
        <f t="shared" si="631"/>
        <v/>
      </c>
      <c r="FI1716" s="1">
        <f t="shared" si="632"/>
        <v>1.0523041224934466E-149</v>
      </c>
      <c r="FJ1716" s="1" t="str">
        <f t="shared" si="633"/>
        <v/>
      </c>
      <c r="FK1716" s="1" t="str">
        <f t="shared" si="634"/>
        <v/>
      </c>
      <c r="FP1716" s="1">
        <v>1129</v>
      </c>
      <c r="FQ1716" s="1">
        <f t="shared" si="635"/>
        <v>5.0338104699651822</v>
      </c>
      <c r="FR1716" s="1">
        <f t="shared" si="636"/>
        <v>3.5796960453176735E-2</v>
      </c>
      <c r="FS1716" s="1">
        <f t="shared" si="637"/>
        <v>0.6970727953905248</v>
      </c>
      <c r="FT1716" s="1" t="str">
        <f t="shared" si="638"/>
        <v/>
      </c>
      <c r="FU1716" s="1">
        <f t="shared" si="639"/>
        <v>3.5796960453176735E-2</v>
      </c>
      <c r="FV1716" s="1" t="str">
        <f t="shared" si="640"/>
        <v/>
      </c>
      <c r="FW1716" s="1">
        <f t="shared" si="641"/>
        <v>2.9041496902216345E-283</v>
      </c>
      <c r="FX1716" s="1" t="str">
        <f t="shared" si="642"/>
        <v/>
      </c>
      <c r="FY1716" s="1" t="str">
        <f t="shared" si="643"/>
        <v/>
      </c>
      <c r="GC1716" s="1">
        <v>1129</v>
      </c>
      <c r="GD1716" s="1">
        <f t="shared" si="652"/>
        <v>18.288621634779304</v>
      </c>
      <c r="GE1716" s="1">
        <f t="shared" si="644"/>
        <v>9.8528537535849878E-3</v>
      </c>
      <c r="GF1716" s="1">
        <f t="shared" si="645"/>
        <v>0.69707279539052514</v>
      </c>
      <c r="GG1716" s="1" t="str">
        <f t="shared" si="646"/>
        <v/>
      </c>
      <c r="GH1716" s="1">
        <f t="shared" si="647"/>
        <v>9.8528537535849878E-3</v>
      </c>
      <c r="GI1716" s="1" t="str">
        <f t="shared" si="648"/>
        <v/>
      </c>
      <c r="GJ1716" s="1">
        <f t="shared" si="649"/>
        <v>0</v>
      </c>
      <c r="GK1716" s="1" t="str">
        <f t="shared" si="650"/>
        <v/>
      </c>
      <c r="GL1716" s="1" t="str">
        <f t="shared" si="651"/>
        <v/>
      </c>
      <c r="HA1716" s="2"/>
      <c r="HB1716" s="2">
        <f t="shared" si="623"/>
        <v>7.2576000000001422</v>
      </c>
      <c r="HC1716" s="145">
        <f t="shared" si="624"/>
        <v>0.40256056717115279</v>
      </c>
      <c r="HD1716" s="2">
        <f t="shared" si="625"/>
        <v>6.4091031599222692E-4</v>
      </c>
      <c r="HE1716" s="2" t="str">
        <f t="shared" si="621"/>
        <v/>
      </c>
      <c r="HF1716" s="24" t="str">
        <f t="shared" si="622"/>
        <v/>
      </c>
    </row>
    <row r="1717" spans="157:214" ht="20.100000000000001" customHeight="1" x14ac:dyDescent="0.25">
      <c r="FA1717" s="1">
        <v>1130</v>
      </c>
      <c r="FB1717" s="1">
        <f t="shared" si="626"/>
        <v>2398.3939950457352</v>
      </c>
      <c r="FC1717" s="1">
        <f t="shared" si="627"/>
        <v>7.5557271661368987E-5</v>
      </c>
      <c r="FD1717" s="1">
        <f t="shared" si="628"/>
        <v>0.6984682124530337</v>
      </c>
      <c r="FE1717" s="1" t="str">
        <f t="shared" si="629"/>
        <v/>
      </c>
      <c r="FF1717" s="1">
        <f t="shared" si="630"/>
        <v>7.5557271661368987E-5</v>
      </c>
      <c r="FG1717" s="1" t="str">
        <f t="shared" si="631"/>
        <v/>
      </c>
      <c r="FI1717" s="1">
        <f t="shared" si="632"/>
        <v>1.1668493115300958E-149</v>
      </c>
      <c r="FJ1717" s="1" t="str">
        <f t="shared" si="633"/>
        <v/>
      </c>
      <c r="FK1717" s="1" t="str">
        <f t="shared" si="634"/>
        <v/>
      </c>
      <c r="FP1717" s="1">
        <v>1130</v>
      </c>
      <c r="FQ1717" s="1">
        <f t="shared" si="635"/>
        <v>5.072832256554058</v>
      </c>
      <c r="FR1717" s="1">
        <f t="shared" si="636"/>
        <v>3.5722865939542325E-2</v>
      </c>
      <c r="FS1717" s="1">
        <f t="shared" si="637"/>
        <v>0.6984682124530337</v>
      </c>
      <c r="FT1717" s="1" t="str">
        <f t="shared" si="638"/>
        <v/>
      </c>
      <c r="FU1717" s="1">
        <f t="shared" si="639"/>
        <v>3.5722865939542325E-2</v>
      </c>
      <c r="FV1717" s="1" t="str">
        <f t="shared" si="640"/>
        <v/>
      </c>
      <c r="FW1717" s="1">
        <f t="shared" si="641"/>
        <v>3.3536941770736072E-283</v>
      </c>
      <c r="FX1717" s="1" t="str">
        <f t="shared" si="642"/>
        <v/>
      </c>
      <c r="FY1717" s="1" t="str">
        <f t="shared" si="643"/>
        <v/>
      </c>
      <c r="GC1717" s="1">
        <v>1130</v>
      </c>
      <c r="GD1717" s="1">
        <f t="shared" si="652"/>
        <v>18.430393895514015</v>
      </c>
      <c r="GE1717" s="1">
        <f t="shared" si="644"/>
        <v>9.8324597760645303E-3</v>
      </c>
      <c r="GF1717" s="1">
        <f t="shared" si="645"/>
        <v>0.69846821245303392</v>
      </c>
      <c r="GG1717" s="1" t="str">
        <f t="shared" si="646"/>
        <v/>
      </c>
      <c r="GH1717" s="1">
        <f t="shared" si="647"/>
        <v>9.8324597760645303E-3</v>
      </c>
      <c r="GI1717" s="1" t="str">
        <f t="shared" si="648"/>
        <v/>
      </c>
      <c r="GJ1717" s="1">
        <f t="shared" si="649"/>
        <v>0</v>
      </c>
      <c r="GK1717" s="1" t="str">
        <f t="shared" si="650"/>
        <v/>
      </c>
      <c r="GL1717" s="1" t="str">
        <f t="shared" si="651"/>
        <v/>
      </c>
      <c r="HA1717" s="2"/>
      <c r="HB1717" s="2">
        <f t="shared" si="623"/>
        <v>7.2640000000001423</v>
      </c>
      <c r="HC1717" s="145">
        <f t="shared" si="624"/>
        <v>0.40191965685516057</v>
      </c>
      <c r="HD1717" s="2">
        <f t="shared" si="625"/>
        <v>6.402714186559133E-4</v>
      </c>
      <c r="HE1717" s="2" t="str">
        <f t="shared" si="621"/>
        <v/>
      </c>
      <c r="HF1717" s="24" t="str">
        <f t="shared" si="622"/>
        <v/>
      </c>
    </row>
    <row r="1718" spans="157:214" ht="20.100000000000001" customHeight="1" x14ac:dyDescent="0.25">
      <c r="FA1718" s="1">
        <v>1131</v>
      </c>
      <c r="FB1718" s="1">
        <f t="shared" si="626"/>
        <v>2416.8431796230107</v>
      </c>
      <c r="FC1718" s="1">
        <f t="shared" si="627"/>
        <v>7.5399672668745942E-5</v>
      </c>
      <c r="FD1718" s="1">
        <f t="shared" si="628"/>
        <v>0.699860730068389</v>
      </c>
      <c r="FE1718" s="1" t="str">
        <f t="shared" si="629"/>
        <v/>
      </c>
      <c r="FF1718" s="1">
        <f t="shared" si="630"/>
        <v>7.5399672668745942E-5</v>
      </c>
      <c r="FG1718" s="1" t="str">
        <f t="shared" si="631"/>
        <v/>
      </c>
      <c r="FI1718" s="1">
        <f t="shared" si="632"/>
        <v>1.293842247970418E-149</v>
      </c>
      <c r="FJ1718" s="1" t="str">
        <f t="shared" si="633"/>
        <v/>
      </c>
      <c r="FK1718" s="1" t="str">
        <f t="shared" si="634"/>
        <v/>
      </c>
      <c r="FP1718" s="1">
        <v>1131</v>
      </c>
      <c r="FQ1718" s="1">
        <f t="shared" si="635"/>
        <v>5.1118540431429338</v>
      </c>
      <c r="FR1718" s="1">
        <f t="shared" si="636"/>
        <v>3.5648354412565662E-2</v>
      </c>
      <c r="FS1718" s="1">
        <f t="shared" si="637"/>
        <v>0.69986073006838878</v>
      </c>
      <c r="FT1718" s="1" t="str">
        <f t="shared" si="638"/>
        <v/>
      </c>
      <c r="FU1718" s="1">
        <f t="shared" si="639"/>
        <v>3.5648354412565662E-2</v>
      </c>
      <c r="FV1718" s="1" t="str">
        <f t="shared" si="640"/>
        <v/>
      </c>
      <c r="FW1718" s="1">
        <f t="shared" si="641"/>
        <v>3.8727634172612113E-283</v>
      </c>
      <c r="FX1718" s="1" t="str">
        <f t="shared" si="642"/>
        <v/>
      </c>
      <c r="FY1718" s="1" t="str">
        <f t="shared" si="643"/>
        <v/>
      </c>
      <c r="GC1718" s="1">
        <v>1131</v>
      </c>
      <c r="GD1718" s="1">
        <f t="shared" si="652"/>
        <v>18.572166156248727</v>
      </c>
      <c r="GE1718" s="1">
        <f t="shared" si="644"/>
        <v>9.8119510186459313E-3</v>
      </c>
      <c r="GF1718" s="1">
        <f t="shared" si="645"/>
        <v>0.699860730068389</v>
      </c>
      <c r="GG1718" s="1" t="str">
        <f t="shared" si="646"/>
        <v/>
      </c>
      <c r="GH1718" s="1">
        <f t="shared" si="647"/>
        <v>9.8119510186459313E-3</v>
      </c>
      <c r="GI1718" s="1" t="str">
        <f t="shared" si="648"/>
        <v/>
      </c>
      <c r="GJ1718" s="1">
        <f t="shared" si="649"/>
        <v>0</v>
      </c>
      <c r="GK1718" s="1" t="str">
        <f t="shared" si="650"/>
        <v/>
      </c>
      <c r="GL1718" s="1" t="str">
        <f t="shared" si="651"/>
        <v/>
      </c>
      <c r="HA1718" s="2"/>
      <c r="HB1718" s="2">
        <f t="shared" si="623"/>
        <v>7.2704000000001425</v>
      </c>
      <c r="HC1718" s="145">
        <f t="shared" si="624"/>
        <v>0.40127938543650465</v>
      </c>
      <c r="HD1718" s="2">
        <f t="shared" si="625"/>
        <v>6.3963191799576435E-4</v>
      </c>
      <c r="HE1718" s="2" t="str">
        <f t="shared" si="621"/>
        <v/>
      </c>
      <c r="HF1718" s="24" t="str">
        <f t="shared" si="622"/>
        <v/>
      </c>
    </row>
    <row r="1719" spans="157:214" ht="20.100000000000001" customHeight="1" x14ac:dyDescent="0.25">
      <c r="FA1719" s="2">
        <v>1132</v>
      </c>
      <c r="FB1719" s="1">
        <f t="shared" si="626"/>
        <v>2435.2923642002861</v>
      </c>
      <c r="FC1719" s="1">
        <f t="shared" si="627"/>
        <v>7.5241198530705446E-5</v>
      </c>
      <c r="FD1719" s="1">
        <f t="shared" si="628"/>
        <v>0.7012503320273854</v>
      </c>
      <c r="FE1719" s="1" t="str">
        <f t="shared" si="629"/>
        <v/>
      </c>
      <c r="FF1719" s="1">
        <f t="shared" si="630"/>
        <v>7.5241198530705446E-5</v>
      </c>
      <c r="FG1719" s="1" t="str">
        <f t="shared" si="631"/>
        <v/>
      </c>
      <c r="FI1719" s="1">
        <f t="shared" si="632"/>
        <v>1.4346333857010661E-149</v>
      </c>
      <c r="FJ1719" s="1" t="str">
        <f t="shared" si="633"/>
        <v/>
      </c>
      <c r="FK1719" s="1" t="str">
        <f t="shared" si="634"/>
        <v/>
      </c>
      <c r="FP1719" s="2">
        <v>1132</v>
      </c>
      <c r="FQ1719" s="1">
        <f t="shared" si="635"/>
        <v>5.1508758297318167</v>
      </c>
      <c r="FR1719" s="1">
        <f t="shared" si="636"/>
        <v>3.5573429123925304E-2</v>
      </c>
      <c r="FS1719" s="1">
        <f t="shared" si="637"/>
        <v>0.70125033202738529</v>
      </c>
      <c r="FT1719" s="1" t="str">
        <f t="shared" si="638"/>
        <v/>
      </c>
      <c r="FU1719" s="1">
        <f t="shared" si="639"/>
        <v>3.5573429123925304E-2</v>
      </c>
      <c r="FV1719" s="1" t="str">
        <f t="shared" si="640"/>
        <v/>
      </c>
      <c r="FW1719" s="1">
        <f t="shared" si="641"/>
        <v>4.4721002343567148E-283</v>
      </c>
      <c r="FX1719" s="1" t="str">
        <f t="shared" si="642"/>
        <v/>
      </c>
      <c r="FY1719" s="1" t="str">
        <f t="shared" si="643"/>
        <v/>
      </c>
      <c r="GC1719" s="2">
        <v>1132</v>
      </c>
      <c r="GD1719" s="1">
        <f t="shared" si="652"/>
        <v>18.713938416983467</v>
      </c>
      <c r="GE1719" s="1">
        <f t="shared" si="644"/>
        <v>9.7913283763301339E-3</v>
      </c>
      <c r="GF1719" s="1">
        <f t="shared" si="645"/>
        <v>0.70125033202738551</v>
      </c>
      <c r="GG1719" s="1" t="str">
        <f t="shared" si="646"/>
        <v/>
      </c>
      <c r="GH1719" s="1">
        <f t="shared" si="647"/>
        <v>9.7913283763301339E-3</v>
      </c>
      <c r="GI1719" s="1" t="str">
        <f t="shared" si="648"/>
        <v/>
      </c>
      <c r="GJ1719" s="1">
        <f t="shared" si="649"/>
        <v>0</v>
      </c>
      <c r="GK1719" s="1" t="str">
        <f t="shared" si="650"/>
        <v/>
      </c>
      <c r="GL1719" s="1" t="str">
        <f t="shared" si="651"/>
        <v/>
      </c>
      <c r="HA1719" s="2"/>
      <c r="HB1719" s="2">
        <f t="shared" si="623"/>
        <v>7.2768000000001427</v>
      </c>
      <c r="HC1719" s="145">
        <f t="shared" si="624"/>
        <v>0.40063975351850889</v>
      </c>
      <c r="HD1719" s="2">
        <f t="shared" si="625"/>
        <v>6.3899181927346005E-4</v>
      </c>
      <c r="HE1719" s="2" t="str">
        <f t="shared" si="621"/>
        <v/>
      </c>
      <c r="HF1719" s="24" t="str">
        <f t="shared" si="622"/>
        <v/>
      </c>
    </row>
    <row r="1720" spans="157:214" ht="20.100000000000001" customHeight="1" x14ac:dyDescent="0.25">
      <c r="FA1720" s="1">
        <v>1133</v>
      </c>
      <c r="FB1720" s="1">
        <f t="shared" si="626"/>
        <v>2453.7415487775579</v>
      </c>
      <c r="FC1720" s="1">
        <f t="shared" si="627"/>
        <v>7.5081856152420384E-5</v>
      </c>
      <c r="FD1720" s="1">
        <f t="shared" si="628"/>
        <v>0.70263700224795844</v>
      </c>
      <c r="FE1720" s="1" t="str">
        <f t="shared" si="629"/>
        <v/>
      </c>
      <c r="FF1720" s="1">
        <f t="shared" si="630"/>
        <v>7.5081856152420384E-5</v>
      </c>
      <c r="FG1720" s="1" t="str">
        <f t="shared" si="631"/>
        <v/>
      </c>
      <c r="FI1720" s="1">
        <f t="shared" si="632"/>
        <v>1.5907194436513067E-149</v>
      </c>
      <c r="FJ1720" s="1" t="str">
        <f t="shared" si="633"/>
        <v/>
      </c>
      <c r="FK1720" s="1" t="str">
        <f t="shared" si="634"/>
        <v/>
      </c>
      <c r="FP1720" s="1">
        <v>1133</v>
      </c>
      <c r="FQ1720" s="1">
        <f t="shared" si="635"/>
        <v>5.1898976163206925</v>
      </c>
      <c r="FR1720" s="1">
        <f t="shared" si="636"/>
        <v>3.5498093338331066E-2</v>
      </c>
      <c r="FS1720" s="1">
        <f t="shared" si="637"/>
        <v>0.70263700224795866</v>
      </c>
      <c r="FT1720" s="1" t="str">
        <f t="shared" si="638"/>
        <v/>
      </c>
      <c r="FU1720" s="1">
        <f t="shared" si="639"/>
        <v>3.5498093338331066E-2</v>
      </c>
      <c r="FV1720" s="1" t="str">
        <f t="shared" si="640"/>
        <v/>
      </c>
      <c r="FW1720" s="1">
        <f t="shared" si="641"/>
        <v>5.164105926190621E-283</v>
      </c>
      <c r="FX1720" s="1" t="str">
        <f t="shared" si="642"/>
        <v/>
      </c>
      <c r="FY1720" s="1" t="str">
        <f t="shared" si="643"/>
        <v/>
      </c>
      <c r="GC1720" s="1">
        <v>1133</v>
      </c>
      <c r="GD1720" s="1">
        <f t="shared" si="652"/>
        <v>18.855710677718179</v>
      </c>
      <c r="GE1720" s="1">
        <f t="shared" si="644"/>
        <v>9.7705927477048423E-3</v>
      </c>
      <c r="GF1720" s="1">
        <f t="shared" si="645"/>
        <v>0.70263700224795889</v>
      </c>
      <c r="GG1720" s="1" t="str">
        <f t="shared" si="646"/>
        <v/>
      </c>
      <c r="GH1720" s="1">
        <f t="shared" si="647"/>
        <v>9.7705927477048423E-3</v>
      </c>
      <c r="GI1720" s="1" t="str">
        <f t="shared" si="648"/>
        <v/>
      </c>
      <c r="GJ1720" s="1">
        <f t="shared" si="649"/>
        <v>0</v>
      </c>
      <c r="GK1720" s="1" t="str">
        <f t="shared" si="650"/>
        <v/>
      </c>
      <c r="GL1720" s="1" t="str">
        <f t="shared" si="651"/>
        <v/>
      </c>
      <c r="HA1720" s="2"/>
      <c r="HB1720" s="2">
        <f t="shared" si="623"/>
        <v>7.2832000000001429</v>
      </c>
      <c r="HC1720" s="145">
        <f t="shared" si="624"/>
        <v>0.40000076169923543</v>
      </c>
      <c r="HD1720" s="2">
        <f t="shared" si="625"/>
        <v>6.3835112773552583E-4</v>
      </c>
      <c r="HE1720" s="2" t="str">
        <f t="shared" si="621"/>
        <v/>
      </c>
      <c r="HF1720" s="24" t="str">
        <f t="shared" si="622"/>
        <v/>
      </c>
    </row>
    <row r="1721" spans="157:214" ht="20.100000000000001" customHeight="1" x14ac:dyDescent="0.25">
      <c r="FA1721" s="1">
        <v>1134</v>
      </c>
      <c r="FB1721" s="1">
        <f t="shared" si="626"/>
        <v>2472.1907333548334</v>
      </c>
      <c r="FC1721" s="1">
        <f t="shared" si="627"/>
        <v>7.4921652466126493E-5</v>
      </c>
      <c r="FD1721" s="1">
        <f t="shared" si="628"/>
        <v>0.70402072477569044</v>
      </c>
      <c r="FE1721" s="1" t="str">
        <f t="shared" si="629"/>
        <v/>
      </c>
      <c r="FF1721" s="1">
        <f t="shared" si="630"/>
        <v>7.4921652466126493E-5</v>
      </c>
      <c r="FG1721" s="1" t="str">
        <f t="shared" si="631"/>
        <v/>
      </c>
      <c r="FI1721" s="1">
        <f t="shared" si="632"/>
        <v>1.7637592208161043E-149</v>
      </c>
      <c r="FJ1721" s="1" t="str">
        <f t="shared" si="633"/>
        <v/>
      </c>
      <c r="FK1721" s="1" t="str">
        <f t="shared" si="634"/>
        <v/>
      </c>
      <c r="FP1721" s="1">
        <v>1134</v>
      </c>
      <c r="FQ1721" s="1">
        <f t="shared" si="635"/>
        <v>5.2289194029095682</v>
      </c>
      <c r="FR1721" s="1">
        <f t="shared" si="636"/>
        <v>3.5422350333287875E-2</v>
      </c>
      <c r="FS1721" s="1">
        <f t="shared" si="637"/>
        <v>0.70402072477569044</v>
      </c>
      <c r="FT1721" s="1" t="str">
        <f t="shared" si="638"/>
        <v/>
      </c>
      <c r="FU1721" s="1">
        <f t="shared" si="639"/>
        <v>3.5422350333287875E-2</v>
      </c>
      <c r="FV1721" s="1" t="str">
        <f t="shared" si="640"/>
        <v/>
      </c>
      <c r="FW1721" s="1">
        <f t="shared" si="641"/>
        <v>5.963096070076172E-283</v>
      </c>
      <c r="FX1721" s="1" t="str">
        <f t="shared" si="642"/>
        <v/>
      </c>
      <c r="FY1721" s="1" t="str">
        <f t="shared" si="643"/>
        <v/>
      </c>
      <c r="GC1721" s="1">
        <v>1134</v>
      </c>
      <c r="GD1721" s="1">
        <f t="shared" si="652"/>
        <v>18.997482938452919</v>
      </c>
      <c r="GE1721" s="1">
        <f t="shared" si="644"/>
        <v>9.7497450348795062E-3</v>
      </c>
      <c r="GF1721" s="1">
        <f t="shared" si="645"/>
        <v>0.70402072477569078</v>
      </c>
      <c r="GG1721" s="1" t="str">
        <f t="shared" si="646"/>
        <v/>
      </c>
      <c r="GH1721" s="1">
        <f t="shared" si="647"/>
        <v>9.7497450348795062E-3</v>
      </c>
      <c r="GI1721" s="1" t="str">
        <f t="shared" si="648"/>
        <v/>
      </c>
      <c r="GJ1721" s="1">
        <f t="shared" si="649"/>
        <v>0</v>
      </c>
      <c r="GK1721" s="1" t="str">
        <f t="shared" si="650"/>
        <v/>
      </c>
      <c r="GL1721" s="1" t="str">
        <f t="shared" si="651"/>
        <v/>
      </c>
      <c r="HA1721" s="2"/>
      <c r="HB1721" s="2">
        <f t="shared" si="623"/>
        <v>7.2896000000001431</v>
      </c>
      <c r="HC1721" s="145">
        <f t="shared" si="624"/>
        <v>0.3993624105714999</v>
      </c>
      <c r="HD1721" s="2">
        <f t="shared" si="625"/>
        <v>6.3770984861422075E-4</v>
      </c>
      <c r="HE1721" s="2" t="str">
        <f t="shared" si="621"/>
        <v/>
      </c>
      <c r="HF1721" s="24" t="str">
        <f t="shared" si="622"/>
        <v/>
      </c>
    </row>
    <row r="1722" spans="157:214" ht="20.100000000000001" customHeight="1" x14ac:dyDescent="0.25">
      <c r="FA1722" s="1">
        <v>1135</v>
      </c>
      <c r="FB1722" s="1">
        <f t="shared" si="626"/>
        <v>2490.6399179321088</v>
      </c>
      <c r="FC1722" s="1">
        <f t="shared" si="627"/>
        <v>7.4760594430621949E-5</v>
      </c>
      <c r="FD1722" s="1">
        <f t="shared" si="628"/>
        <v>0.7054014837843019</v>
      </c>
      <c r="FE1722" s="1" t="str">
        <f t="shared" si="629"/>
        <v/>
      </c>
      <c r="FF1722" s="1">
        <f t="shared" si="630"/>
        <v>7.4760594430621949E-5</v>
      </c>
      <c r="FG1722" s="1" t="str">
        <f t="shared" si="631"/>
        <v/>
      </c>
      <c r="FI1722" s="1">
        <f t="shared" si="632"/>
        <v>1.9555911183972851E-149</v>
      </c>
      <c r="FJ1722" s="1" t="str">
        <f t="shared" si="633"/>
        <v/>
      </c>
      <c r="FK1722" s="1" t="str">
        <f t="shared" si="634"/>
        <v/>
      </c>
      <c r="FP1722" s="1">
        <v>1135</v>
      </c>
      <c r="FQ1722" s="1">
        <f t="shared" si="635"/>
        <v>5.267941189498444</v>
      </c>
      <c r="FR1722" s="1">
        <f t="shared" si="636"/>
        <v>3.5346203398859119E-2</v>
      </c>
      <c r="FS1722" s="1">
        <f t="shared" si="637"/>
        <v>0.70540148378430179</v>
      </c>
      <c r="FT1722" s="1" t="str">
        <f t="shared" si="638"/>
        <v/>
      </c>
      <c r="FU1722" s="1">
        <f t="shared" si="639"/>
        <v>3.5346203398859119E-2</v>
      </c>
      <c r="FV1722" s="1" t="str">
        <f t="shared" si="640"/>
        <v/>
      </c>
      <c r="FW1722" s="1">
        <f t="shared" si="641"/>
        <v>6.8855957483251742E-283</v>
      </c>
      <c r="FX1722" s="1" t="str">
        <f t="shared" si="642"/>
        <v/>
      </c>
      <c r="FY1722" s="1" t="str">
        <f t="shared" si="643"/>
        <v/>
      </c>
      <c r="GC1722" s="1">
        <v>1135</v>
      </c>
      <c r="GD1722" s="1">
        <f t="shared" si="652"/>
        <v>19.13925519918763</v>
      </c>
      <c r="GE1722" s="1">
        <f t="shared" si="644"/>
        <v>9.7287861434202233E-3</v>
      </c>
      <c r="GF1722" s="1">
        <f t="shared" si="645"/>
        <v>0.70540148378430212</v>
      </c>
      <c r="GG1722" s="1" t="str">
        <f t="shared" si="646"/>
        <v/>
      </c>
      <c r="GH1722" s="1">
        <f t="shared" si="647"/>
        <v>9.7287861434202233E-3</v>
      </c>
      <c r="GI1722" s="1" t="str">
        <f t="shared" si="648"/>
        <v/>
      </c>
      <c r="GJ1722" s="1">
        <f t="shared" si="649"/>
        <v>0</v>
      </c>
      <c r="GK1722" s="1" t="str">
        <f t="shared" si="650"/>
        <v/>
      </c>
      <c r="GL1722" s="1" t="str">
        <f t="shared" si="651"/>
        <v/>
      </c>
      <c r="HA1722" s="2"/>
      <c r="HB1722" s="2">
        <f t="shared" si="623"/>
        <v>7.2960000000001433</v>
      </c>
      <c r="HC1722" s="145">
        <f t="shared" si="624"/>
        <v>0.39872470072288568</v>
      </c>
      <c r="HD1722" s="2">
        <f t="shared" si="625"/>
        <v>6.3706798712809265E-4</v>
      </c>
      <c r="HE1722" s="2" t="str">
        <f t="shared" si="621"/>
        <v/>
      </c>
      <c r="HF1722" s="24" t="str">
        <f t="shared" si="622"/>
        <v/>
      </c>
    </row>
    <row r="1723" spans="157:214" ht="20.100000000000001" customHeight="1" x14ac:dyDescent="0.25">
      <c r="FA1723" s="1">
        <v>1136</v>
      </c>
      <c r="FB1723" s="1">
        <f t="shared" si="626"/>
        <v>2509.0891025093842</v>
      </c>
      <c r="FC1723" s="1">
        <f t="shared" si="627"/>
        <v>7.4598689030765759E-5</v>
      </c>
      <c r="FD1723" s="1">
        <f t="shared" si="628"/>
        <v>0.7067792635761394</v>
      </c>
      <c r="FE1723" s="1" t="str">
        <f t="shared" si="629"/>
        <v/>
      </c>
      <c r="FF1723" s="1">
        <f t="shared" si="630"/>
        <v>7.4598689030765759E-5</v>
      </c>
      <c r="FG1723" s="1" t="str">
        <f t="shared" si="631"/>
        <v/>
      </c>
      <c r="FI1723" s="1">
        <f t="shared" si="632"/>
        <v>2.1682525530264647E-149</v>
      </c>
      <c r="FJ1723" s="1" t="str">
        <f t="shared" si="633"/>
        <v/>
      </c>
      <c r="FK1723" s="1" t="str">
        <f t="shared" si="634"/>
        <v/>
      </c>
      <c r="FP1723" s="1">
        <v>1136</v>
      </c>
      <c r="FQ1723" s="1">
        <f t="shared" si="635"/>
        <v>5.3069629760873269</v>
      </c>
      <c r="FR1723" s="1">
        <f t="shared" si="636"/>
        <v>3.5269655837429525E-2</v>
      </c>
      <c r="FS1723" s="1">
        <f t="shared" si="637"/>
        <v>0.70677926357613952</v>
      </c>
      <c r="FT1723" s="1" t="str">
        <f t="shared" si="638"/>
        <v/>
      </c>
      <c r="FU1723" s="1">
        <f t="shared" si="639"/>
        <v>3.5269655837429525E-2</v>
      </c>
      <c r="FV1723" s="1" t="str">
        <f t="shared" si="640"/>
        <v/>
      </c>
      <c r="FW1723" s="1">
        <f t="shared" si="641"/>
        <v>7.9506802633069607E-283</v>
      </c>
      <c r="FX1723" s="1" t="str">
        <f t="shared" si="642"/>
        <v/>
      </c>
      <c r="FY1723" s="1" t="str">
        <f t="shared" si="643"/>
        <v/>
      </c>
      <c r="GC1723" s="1">
        <v>1136</v>
      </c>
      <c r="GD1723" s="1">
        <f t="shared" si="652"/>
        <v>19.281027459922342</v>
      </c>
      <c r="GE1723" s="1">
        <f t="shared" si="644"/>
        <v>9.7077169822844412E-3</v>
      </c>
      <c r="GF1723" s="1">
        <f t="shared" si="645"/>
        <v>0.70677926357613952</v>
      </c>
      <c r="GG1723" s="1" t="str">
        <f t="shared" si="646"/>
        <v/>
      </c>
      <c r="GH1723" s="1">
        <f t="shared" si="647"/>
        <v>9.7077169822844412E-3</v>
      </c>
      <c r="GI1723" s="1" t="str">
        <f t="shared" si="648"/>
        <v/>
      </c>
      <c r="GJ1723" s="1">
        <f t="shared" si="649"/>
        <v>0</v>
      </c>
      <c r="GK1723" s="1" t="str">
        <f t="shared" si="650"/>
        <v/>
      </c>
      <c r="GL1723" s="1" t="str">
        <f t="shared" si="651"/>
        <v/>
      </c>
      <c r="HA1723" s="2"/>
      <c r="HB1723" s="2">
        <f t="shared" si="623"/>
        <v>7.3024000000001434</v>
      </c>
      <c r="HC1723" s="145">
        <f t="shared" si="624"/>
        <v>0.39808763273575759</v>
      </c>
      <c r="HD1723" s="2">
        <f t="shared" si="625"/>
        <v>6.3642554848175603E-4</v>
      </c>
      <c r="HE1723" s="2" t="str">
        <f t="shared" si="621"/>
        <v/>
      </c>
      <c r="HF1723" s="24" t="str">
        <f t="shared" si="622"/>
        <v/>
      </c>
    </row>
    <row r="1724" spans="157:214" ht="20.100000000000001" customHeight="1" x14ac:dyDescent="0.25">
      <c r="FA1724" s="1">
        <v>1137</v>
      </c>
      <c r="FB1724" s="1">
        <f t="shared" si="626"/>
        <v>2527.5382870866597</v>
      </c>
      <c r="FC1724" s="1">
        <f t="shared" si="627"/>
        <v>7.4435943276975194E-5</v>
      </c>
      <c r="FD1724" s="1">
        <f t="shared" si="628"/>
        <v>0.70815404858265119</v>
      </c>
      <c r="FE1724" s="1" t="str">
        <f t="shared" si="629"/>
        <v/>
      </c>
      <c r="FF1724" s="1">
        <f t="shared" si="630"/>
        <v>7.4435943276975194E-5</v>
      </c>
      <c r="FG1724" s="1" t="str">
        <f t="shared" si="631"/>
        <v/>
      </c>
      <c r="FI1724" s="1">
        <f t="shared" si="632"/>
        <v>2.4040014648121985E-149</v>
      </c>
      <c r="FJ1724" s="1" t="str">
        <f t="shared" si="633"/>
        <v/>
      </c>
      <c r="FK1724" s="1" t="str">
        <f t="shared" si="634"/>
        <v/>
      </c>
      <c r="FP1724" s="1">
        <v>1137</v>
      </c>
      <c r="FQ1724" s="1">
        <f t="shared" si="635"/>
        <v>5.3459847626762027</v>
      </c>
      <c r="FR1724" s="1">
        <f t="shared" si="636"/>
        <v>3.5192710963467613E-2</v>
      </c>
      <c r="FS1724" s="1">
        <f t="shared" si="637"/>
        <v>0.70815404858265119</v>
      </c>
      <c r="FT1724" s="1" t="str">
        <f t="shared" si="638"/>
        <v/>
      </c>
      <c r="FU1724" s="1">
        <f t="shared" si="639"/>
        <v>3.5192710963467613E-2</v>
      </c>
      <c r="FV1724" s="1" t="str">
        <f t="shared" si="640"/>
        <v/>
      </c>
      <c r="FW1724" s="1">
        <f t="shared" si="641"/>
        <v>9.1803683449974512E-283</v>
      </c>
      <c r="FX1724" s="1" t="str">
        <f t="shared" si="642"/>
        <v/>
      </c>
      <c r="FY1724" s="1" t="str">
        <f t="shared" si="643"/>
        <v/>
      </c>
      <c r="GC1724" s="1">
        <v>1137</v>
      </c>
      <c r="GD1724" s="1">
        <f t="shared" si="652"/>
        <v>19.422799720657082</v>
      </c>
      <c r="GE1724" s="1">
        <f t="shared" si="644"/>
        <v>9.6865384637555701E-3</v>
      </c>
      <c r="GF1724" s="1">
        <f t="shared" si="645"/>
        <v>0.70815404858265141</v>
      </c>
      <c r="GG1724" s="1" t="str">
        <f t="shared" si="646"/>
        <v/>
      </c>
      <c r="GH1724" s="1">
        <f t="shared" si="647"/>
        <v>9.6865384637555701E-3</v>
      </c>
      <c r="GI1724" s="1" t="str">
        <f t="shared" si="648"/>
        <v/>
      </c>
      <c r="GJ1724" s="1">
        <f t="shared" si="649"/>
        <v>0</v>
      </c>
      <c r="GK1724" s="1" t="str">
        <f t="shared" si="650"/>
        <v/>
      </c>
      <c r="GL1724" s="1" t="str">
        <f t="shared" si="651"/>
        <v/>
      </c>
      <c r="HA1724" s="2"/>
      <c r="HB1724" s="2">
        <f t="shared" si="623"/>
        <v>7.3088000000001436</v>
      </c>
      <c r="HC1724" s="145">
        <f t="shared" si="624"/>
        <v>0.39745120718727583</v>
      </c>
      <c r="HD1724" s="2">
        <f t="shared" si="625"/>
        <v>6.3578253786428229E-4</v>
      </c>
      <c r="HE1724" s="2" t="str">
        <f t="shared" si="621"/>
        <v/>
      </c>
      <c r="HF1724" s="24" t="str">
        <f t="shared" si="622"/>
        <v/>
      </c>
    </row>
    <row r="1725" spans="157:214" ht="20.100000000000001" customHeight="1" x14ac:dyDescent="0.25">
      <c r="FA1725" s="1">
        <v>1138</v>
      </c>
      <c r="FB1725" s="1">
        <f t="shared" si="626"/>
        <v>2545.9874716639351</v>
      </c>
      <c r="FC1725" s="1">
        <f t="shared" si="627"/>
        <v>7.4272364204722204E-5</v>
      </c>
      <c r="FD1725" s="1">
        <f t="shared" si="628"/>
        <v>0.70952582336485348</v>
      </c>
      <c r="FE1725" s="1" t="str">
        <f t="shared" si="629"/>
        <v/>
      </c>
      <c r="FF1725" s="1">
        <f t="shared" si="630"/>
        <v>7.4272364204722204E-5</v>
      </c>
      <c r="FG1725" s="1" t="str">
        <f t="shared" si="631"/>
        <v/>
      </c>
      <c r="FI1725" s="1">
        <f t="shared" si="632"/>
        <v>2.6653401458807305E-149</v>
      </c>
      <c r="FJ1725" s="1" t="str">
        <f t="shared" si="633"/>
        <v/>
      </c>
      <c r="FK1725" s="1" t="str">
        <f t="shared" si="634"/>
        <v/>
      </c>
      <c r="FP1725" s="1">
        <v>1138</v>
      </c>
      <c r="FQ1725" s="1">
        <f t="shared" si="635"/>
        <v>5.3850065492650785</v>
      </c>
      <c r="FR1725" s="1">
        <f t="shared" si="636"/>
        <v>3.5115372103287516E-2</v>
      </c>
      <c r="FS1725" s="1">
        <f t="shared" si="637"/>
        <v>0.70952582336485326</v>
      </c>
      <c r="FT1725" s="1" t="str">
        <f t="shared" si="638"/>
        <v/>
      </c>
      <c r="FU1725" s="1">
        <f t="shared" si="639"/>
        <v>3.5115372103287516E-2</v>
      </c>
      <c r="FV1725" s="1" t="str">
        <f t="shared" si="640"/>
        <v/>
      </c>
      <c r="FW1725" s="1">
        <f t="shared" si="641"/>
        <v>1.0600075930980964E-282</v>
      </c>
      <c r="FX1725" s="1" t="str">
        <f t="shared" si="642"/>
        <v/>
      </c>
      <c r="FY1725" s="1" t="str">
        <f t="shared" si="643"/>
        <v/>
      </c>
      <c r="GC1725" s="1">
        <v>1138</v>
      </c>
      <c r="GD1725" s="1">
        <f t="shared" si="652"/>
        <v>19.564571981391794</v>
      </c>
      <c r="GE1725" s="1">
        <f t="shared" si="644"/>
        <v>9.6652515033774661E-3</v>
      </c>
      <c r="GF1725" s="1">
        <f t="shared" si="645"/>
        <v>0.70952582336485348</v>
      </c>
      <c r="GG1725" s="1" t="str">
        <f t="shared" si="646"/>
        <v/>
      </c>
      <c r="GH1725" s="1">
        <f t="shared" si="647"/>
        <v>9.6652515033774661E-3</v>
      </c>
      <c r="GI1725" s="1" t="str">
        <f t="shared" si="648"/>
        <v/>
      </c>
      <c r="GJ1725" s="1">
        <f t="shared" si="649"/>
        <v>0</v>
      </c>
      <c r="GK1725" s="1" t="str">
        <f t="shared" si="650"/>
        <v/>
      </c>
      <c r="GL1725" s="1" t="str">
        <f t="shared" si="651"/>
        <v/>
      </c>
      <c r="HA1725" s="2"/>
      <c r="HB1725" s="2">
        <f t="shared" si="623"/>
        <v>7.3152000000001438</v>
      </c>
      <c r="HC1725" s="145">
        <f t="shared" si="624"/>
        <v>0.39681542464941155</v>
      </c>
      <c r="HD1725" s="2">
        <f t="shared" si="625"/>
        <v>6.351389604541402E-4</v>
      </c>
      <c r="HE1725" s="2" t="str">
        <f t="shared" si="621"/>
        <v/>
      </c>
      <c r="HF1725" s="24" t="str">
        <f t="shared" si="622"/>
        <v/>
      </c>
    </row>
    <row r="1726" spans="157:214" ht="20.100000000000001" customHeight="1" x14ac:dyDescent="0.25">
      <c r="FA1726" s="2">
        <v>1139</v>
      </c>
      <c r="FB1726" s="1">
        <f t="shared" si="626"/>
        <v>2564.4366562412069</v>
      </c>
      <c r="FC1726" s="1">
        <f t="shared" si="627"/>
        <v>7.4107958874029142E-5</v>
      </c>
      <c r="FD1726" s="1">
        <f t="shared" si="628"/>
        <v>0.7108945726137883</v>
      </c>
      <c r="FE1726" s="1" t="str">
        <f t="shared" si="629"/>
        <v/>
      </c>
      <c r="FF1726" s="1">
        <f t="shared" si="630"/>
        <v>7.4107958874029142E-5</v>
      </c>
      <c r="FG1726" s="1" t="str">
        <f t="shared" si="631"/>
        <v/>
      </c>
      <c r="FI1726" s="1">
        <f t="shared" si="632"/>
        <v>2.955041639335852E-149</v>
      </c>
      <c r="FJ1726" s="1" t="str">
        <f t="shared" si="633"/>
        <v/>
      </c>
      <c r="FK1726" s="1" t="str">
        <f t="shared" si="634"/>
        <v/>
      </c>
      <c r="FP1726" s="2">
        <v>1139</v>
      </c>
      <c r="FQ1726" s="1">
        <f t="shared" si="635"/>
        <v>5.4240283358539543</v>
      </c>
      <c r="FR1726" s="1">
        <f t="shared" si="636"/>
        <v>3.5037642594810604E-2</v>
      </c>
      <c r="FS1726" s="1">
        <f t="shared" si="637"/>
        <v>0.7108945726137883</v>
      </c>
      <c r="FT1726" s="1" t="str">
        <f t="shared" si="638"/>
        <v/>
      </c>
      <c r="FU1726" s="1">
        <f t="shared" si="639"/>
        <v>3.5037642594810604E-2</v>
      </c>
      <c r="FV1726" s="1" t="str">
        <f t="shared" si="640"/>
        <v/>
      </c>
      <c r="FW1726" s="1">
        <f t="shared" si="641"/>
        <v>1.2239139841528712E-282</v>
      </c>
      <c r="FX1726" s="1" t="str">
        <f t="shared" si="642"/>
        <v/>
      </c>
      <c r="FY1726" s="1" t="str">
        <f t="shared" si="643"/>
        <v/>
      </c>
      <c r="GC1726" s="2">
        <v>1139</v>
      </c>
      <c r="GD1726" s="1">
        <f t="shared" si="652"/>
        <v>19.706344242126534</v>
      </c>
      <c r="GE1726" s="1">
        <f t="shared" si="644"/>
        <v>9.643857019888763E-3</v>
      </c>
      <c r="GF1726" s="1">
        <f t="shared" si="645"/>
        <v>0.71089457261378874</v>
      </c>
      <c r="GG1726" s="1" t="str">
        <f t="shared" si="646"/>
        <v/>
      </c>
      <c r="GH1726" s="1">
        <f t="shared" si="647"/>
        <v>9.643857019888763E-3</v>
      </c>
      <c r="GI1726" s="1" t="str">
        <f t="shared" si="648"/>
        <v/>
      </c>
      <c r="GJ1726" s="1">
        <f t="shared" si="649"/>
        <v>0</v>
      </c>
      <c r="GK1726" s="1" t="str">
        <f t="shared" si="650"/>
        <v/>
      </c>
      <c r="GL1726" s="1" t="str">
        <f t="shared" si="651"/>
        <v/>
      </c>
      <c r="HA1726" s="2"/>
      <c r="HB1726" s="2">
        <f t="shared" si="623"/>
        <v>7.321600000000144</v>
      </c>
      <c r="HC1726" s="145">
        <f t="shared" si="624"/>
        <v>0.39618028568895741</v>
      </c>
      <c r="HD1726" s="2">
        <f t="shared" si="625"/>
        <v>6.3449482141197944E-4</v>
      </c>
      <c r="HE1726" s="2" t="str">
        <f t="shared" si="621"/>
        <v/>
      </c>
      <c r="HF1726" s="24" t="str">
        <f t="shared" si="622"/>
        <v/>
      </c>
    </row>
    <row r="1727" spans="157:214" ht="20.100000000000001" customHeight="1" x14ac:dyDescent="0.25">
      <c r="FA1727" s="1">
        <v>1140</v>
      </c>
      <c r="FB1727" s="1">
        <f t="shared" si="626"/>
        <v>2582.8858408184824</v>
      </c>
      <c r="FC1727" s="1">
        <f t="shared" si="627"/>
        <v>7.3942734368963241E-5</v>
      </c>
      <c r="FD1727" s="1">
        <f t="shared" si="628"/>
        <v>0.71226028115097284</v>
      </c>
      <c r="FE1727" s="1" t="str">
        <f t="shared" si="629"/>
        <v/>
      </c>
      <c r="FF1727" s="1">
        <f t="shared" si="630"/>
        <v>7.3942734368963241E-5</v>
      </c>
      <c r="FG1727" s="1" t="str">
        <f t="shared" si="631"/>
        <v/>
      </c>
      <c r="FI1727" s="1">
        <f t="shared" si="632"/>
        <v>3.2761789854418093E-149</v>
      </c>
      <c r="FJ1727" s="1" t="str">
        <f t="shared" si="633"/>
        <v/>
      </c>
      <c r="FK1727" s="1" t="str">
        <f t="shared" si="634"/>
        <v/>
      </c>
      <c r="FP1727" s="1">
        <v>1140</v>
      </c>
      <c r="FQ1727" s="1">
        <f t="shared" si="635"/>
        <v>5.4630501224428372</v>
      </c>
      <c r="FR1727" s="1">
        <f t="shared" si="636"/>
        <v>3.4959525787326473E-2</v>
      </c>
      <c r="FS1727" s="1">
        <f t="shared" si="637"/>
        <v>0.71226028115097295</v>
      </c>
      <c r="FT1727" s="1" t="str">
        <f t="shared" si="638"/>
        <v/>
      </c>
      <c r="FU1727" s="1">
        <f t="shared" si="639"/>
        <v>3.4959525787326473E-2</v>
      </c>
      <c r="FV1727" s="1" t="str">
        <f t="shared" si="640"/>
        <v/>
      </c>
      <c r="FW1727" s="1">
        <f t="shared" si="641"/>
        <v>1.4131422105875336E-282</v>
      </c>
      <c r="FX1727" s="1" t="str">
        <f t="shared" si="642"/>
        <v/>
      </c>
      <c r="FY1727" s="1" t="str">
        <f t="shared" si="643"/>
        <v/>
      </c>
      <c r="GC1727" s="1">
        <v>1140</v>
      </c>
      <c r="GD1727" s="1">
        <f t="shared" si="652"/>
        <v>19.848116502861245</v>
      </c>
      <c r="GE1727" s="1">
        <f t="shared" si="644"/>
        <v>9.6223559351571505E-3</v>
      </c>
      <c r="GF1727" s="1">
        <f t="shared" si="645"/>
        <v>0.71226028115097306</v>
      </c>
      <c r="GG1727" s="1" t="str">
        <f t="shared" si="646"/>
        <v/>
      </c>
      <c r="GH1727" s="1">
        <f t="shared" si="647"/>
        <v>9.6223559351571505E-3</v>
      </c>
      <c r="GI1727" s="1" t="str">
        <f t="shared" si="648"/>
        <v/>
      </c>
      <c r="GJ1727" s="1">
        <f t="shared" si="649"/>
        <v>0</v>
      </c>
      <c r="GK1727" s="1" t="str">
        <f t="shared" si="650"/>
        <v/>
      </c>
      <c r="GL1727" s="1" t="str">
        <f t="shared" si="651"/>
        <v/>
      </c>
      <c r="HA1727" s="2"/>
      <c r="HB1727" s="2">
        <f t="shared" si="623"/>
        <v>7.3280000000001442</v>
      </c>
      <c r="HC1727" s="145">
        <f t="shared" si="624"/>
        <v>0.39554579086754543</v>
      </c>
      <c r="HD1727" s="2">
        <f t="shared" si="625"/>
        <v>6.3385012588612621E-4</v>
      </c>
      <c r="HE1727" s="2" t="str">
        <f t="shared" si="621"/>
        <v/>
      </c>
      <c r="HF1727" s="24" t="str">
        <f t="shared" si="622"/>
        <v/>
      </c>
    </row>
    <row r="1728" spans="157:214" ht="20.100000000000001" customHeight="1" x14ac:dyDescent="0.25">
      <c r="FA1728" s="1">
        <v>1141</v>
      </c>
      <c r="FB1728" s="1">
        <f t="shared" si="626"/>
        <v>2601.3350253957578</v>
      </c>
      <c r="FC1728" s="1">
        <f t="shared" si="627"/>
        <v>7.3776697797130753E-5</v>
      </c>
      <c r="FD1728" s="1">
        <f t="shared" si="628"/>
        <v>0.71362293392883658</v>
      </c>
      <c r="FE1728" s="1" t="str">
        <f t="shared" si="629"/>
        <v/>
      </c>
      <c r="FF1728" s="1">
        <f t="shared" si="630"/>
        <v>7.3776697797130753E-5</v>
      </c>
      <c r="FG1728" s="1" t="str">
        <f t="shared" si="631"/>
        <v/>
      </c>
      <c r="FI1728" s="1">
        <f t="shared" si="632"/>
        <v>3.6321576215949984E-149</v>
      </c>
      <c r="FJ1728" s="1" t="str">
        <f t="shared" si="633"/>
        <v/>
      </c>
      <c r="FK1728" s="1" t="str">
        <f t="shared" si="634"/>
        <v/>
      </c>
      <c r="FP1728" s="1">
        <v>1141</v>
      </c>
      <c r="FQ1728" s="1">
        <f t="shared" si="635"/>
        <v>5.5020719090317129</v>
      </c>
      <c r="FR1728" s="1">
        <f t="shared" si="636"/>
        <v>3.4881025041253802E-2</v>
      </c>
      <c r="FS1728" s="1">
        <f t="shared" si="637"/>
        <v>0.71362293392883669</v>
      </c>
      <c r="FT1728" s="1" t="str">
        <f t="shared" si="638"/>
        <v/>
      </c>
      <c r="FU1728" s="1">
        <f t="shared" si="639"/>
        <v>3.4881025041253802E-2</v>
      </c>
      <c r="FV1728" s="1" t="str">
        <f t="shared" si="640"/>
        <v/>
      </c>
      <c r="FW1728" s="1">
        <f t="shared" si="641"/>
        <v>1.6316007349543361E-282</v>
      </c>
      <c r="FX1728" s="1" t="str">
        <f t="shared" si="642"/>
        <v/>
      </c>
      <c r="FY1728" s="1" t="str">
        <f t="shared" si="643"/>
        <v/>
      </c>
      <c r="GC1728" s="1">
        <v>1141</v>
      </c>
      <c r="GD1728" s="1">
        <f t="shared" si="652"/>
        <v>19.989888763595957</v>
      </c>
      <c r="GE1728" s="1">
        <f t="shared" si="644"/>
        <v>9.6007491741134862E-3</v>
      </c>
      <c r="GF1728" s="1">
        <f t="shared" si="645"/>
        <v>0.71362293392883669</v>
      </c>
      <c r="GG1728" s="1" t="str">
        <f t="shared" si="646"/>
        <v/>
      </c>
      <c r="GH1728" s="1">
        <f t="shared" si="647"/>
        <v>9.6007491741134862E-3</v>
      </c>
      <c r="GI1728" s="1" t="str">
        <f t="shared" si="648"/>
        <v/>
      </c>
      <c r="GJ1728" s="1">
        <f t="shared" si="649"/>
        <v>0</v>
      </c>
      <c r="GK1728" s="1" t="str">
        <f t="shared" si="650"/>
        <v/>
      </c>
      <c r="GL1728" s="1" t="str">
        <f t="shared" si="651"/>
        <v/>
      </c>
      <c r="HA1728" s="2"/>
      <c r="HB1728" s="2">
        <f t="shared" si="623"/>
        <v>7.3344000000001444</v>
      </c>
      <c r="HC1728" s="145">
        <f t="shared" si="624"/>
        <v>0.39491194074165931</v>
      </c>
      <c r="HD1728" s="2">
        <f t="shared" si="625"/>
        <v>6.3320487901108446E-4</v>
      </c>
      <c r="HE1728" s="2" t="str">
        <f t="shared" si="621"/>
        <v/>
      </c>
      <c r="HF1728" s="24" t="str">
        <f t="shared" si="622"/>
        <v/>
      </c>
    </row>
    <row r="1729" spans="157:214" ht="20.100000000000001" customHeight="1" x14ac:dyDescent="0.25">
      <c r="FA1729" s="1">
        <v>1142</v>
      </c>
      <c r="FB1729" s="1">
        <f t="shared" si="626"/>
        <v>2619.7842099730333</v>
      </c>
      <c r="FC1729" s="1">
        <f t="shared" si="627"/>
        <v>7.3609856289169948E-5</v>
      </c>
      <c r="FD1729" s="1">
        <f t="shared" si="628"/>
        <v>0.71498251603115204</v>
      </c>
      <c r="FE1729" s="1" t="str">
        <f t="shared" si="629"/>
        <v/>
      </c>
      <c r="FF1729" s="1">
        <f t="shared" si="630"/>
        <v>7.3609856289169948E-5</v>
      </c>
      <c r="FG1729" s="1" t="str">
        <f t="shared" si="631"/>
        <v/>
      </c>
      <c r="FI1729" s="1">
        <f t="shared" si="632"/>
        <v>4.0267512755916919E-149</v>
      </c>
      <c r="FJ1729" s="1" t="str">
        <f t="shared" si="633"/>
        <v/>
      </c>
      <c r="FK1729" s="1" t="str">
        <f t="shared" si="634"/>
        <v/>
      </c>
      <c r="FP1729" s="1">
        <v>1142</v>
      </c>
      <c r="FQ1729" s="1">
        <f t="shared" si="635"/>
        <v>5.5410936956205887</v>
      </c>
      <c r="FR1729" s="1">
        <f t="shared" si="636"/>
        <v>3.4802143727900588E-2</v>
      </c>
      <c r="FS1729" s="1">
        <f t="shared" si="637"/>
        <v>0.71498251603115204</v>
      </c>
      <c r="FT1729" s="1" t="str">
        <f t="shared" si="638"/>
        <v/>
      </c>
      <c r="FU1729" s="1">
        <f t="shared" si="639"/>
        <v>3.4802143727900588E-2</v>
      </c>
      <c r="FV1729" s="1" t="str">
        <f t="shared" si="640"/>
        <v/>
      </c>
      <c r="FW1729" s="1">
        <f t="shared" si="641"/>
        <v>1.8838007560486483E-282</v>
      </c>
      <c r="FX1729" s="1" t="str">
        <f t="shared" si="642"/>
        <v/>
      </c>
      <c r="FY1729" s="1" t="str">
        <f t="shared" si="643"/>
        <v/>
      </c>
      <c r="GC1729" s="1">
        <v>1142</v>
      </c>
      <c r="GD1729" s="1">
        <f t="shared" si="652"/>
        <v>20.131661024330697</v>
      </c>
      <c r="GE1729" s="1">
        <f t="shared" si="644"/>
        <v>9.5790376646858449E-3</v>
      </c>
      <c r="GF1729" s="1">
        <f t="shared" si="645"/>
        <v>0.71498251603115226</v>
      </c>
      <c r="GG1729" s="1" t="str">
        <f t="shared" si="646"/>
        <v/>
      </c>
      <c r="GH1729" s="1">
        <f t="shared" si="647"/>
        <v>9.5790376646858449E-3</v>
      </c>
      <c r="GI1729" s="1" t="str">
        <f t="shared" si="648"/>
        <v/>
      </c>
      <c r="GJ1729" s="1">
        <f t="shared" si="649"/>
        <v>0</v>
      </c>
      <c r="GK1729" s="1" t="str">
        <f t="shared" si="650"/>
        <v/>
      </c>
      <c r="GL1729" s="1" t="str">
        <f t="shared" si="651"/>
        <v/>
      </c>
      <c r="HA1729" s="2"/>
      <c r="HB1729" s="2">
        <f t="shared" si="623"/>
        <v>7.3408000000001445</v>
      </c>
      <c r="HC1729" s="145">
        <f t="shared" si="624"/>
        <v>0.39427873586264822</v>
      </c>
      <c r="HD1729" s="2">
        <f t="shared" si="625"/>
        <v>6.3255908590725829E-4</v>
      </c>
      <c r="HE1729" s="2" t="str">
        <f t="shared" si="621"/>
        <v/>
      </c>
      <c r="HF1729" s="24" t="str">
        <f t="shared" si="622"/>
        <v/>
      </c>
    </row>
    <row r="1730" spans="157:214" ht="20.100000000000001" customHeight="1" x14ac:dyDescent="0.25">
      <c r="FA1730" s="1">
        <v>1143</v>
      </c>
      <c r="FB1730" s="1">
        <f t="shared" si="626"/>
        <v>2638.2333945503087</v>
      </c>
      <c r="FC1730" s="1">
        <f t="shared" si="627"/>
        <v>7.3442216998243612E-5</v>
      </c>
      <c r="FD1730" s="1">
        <f t="shared" si="628"/>
        <v>0.7163390126734549</v>
      </c>
      <c r="FE1730" s="1" t="str">
        <f t="shared" si="629"/>
        <v/>
      </c>
      <c r="FF1730" s="1">
        <f t="shared" si="630"/>
        <v>7.3442216998243612E-5</v>
      </c>
      <c r="FG1730" s="1" t="str">
        <f t="shared" si="631"/>
        <v/>
      </c>
      <c r="FI1730" s="1">
        <f t="shared" si="632"/>
        <v>4.4641417281942899E-149</v>
      </c>
      <c r="FJ1730" s="1" t="str">
        <f t="shared" si="633"/>
        <v/>
      </c>
      <c r="FK1730" s="1" t="str">
        <f t="shared" si="634"/>
        <v/>
      </c>
      <c r="FP1730" s="1">
        <v>1143</v>
      </c>
      <c r="FQ1730" s="1">
        <f t="shared" si="635"/>
        <v>5.5801154822094645</v>
      </c>
      <c r="FR1730" s="1">
        <f t="shared" si="636"/>
        <v>3.4722885229224246E-2</v>
      </c>
      <c r="FS1730" s="1">
        <f t="shared" si="637"/>
        <v>0.71633901267345479</v>
      </c>
      <c r="FT1730" s="1" t="str">
        <f t="shared" si="638"/>
        <v/>
      </c>
      <c r="FU1730" s="1">
        <f t="shared" si="639"/>
        <v>3.4722885229224246E-2</v>
      </c>
      <c r="FV1730" s="1" t="str">
        <f t="shared" si="640"/>
        <v/>
      </c>
      <c r="FW1730" s="1">
        <f t="shared" si="641"/>
        <v>2.1749490752457491E-282</v>
      </c>
      <c r="FX1730" s="1" t="str">
        <f t="shared" si="642"/>
        <v/>
      </c>
      <c r="FY1730" s="1" t="str">
        <f t="shared" si="643"/>
        <v/>
      </c>
      <c r="GC1730" s="1">
        <v>1143</v>
      </c>
      <c r="GD1730" s="1">
        <f t="shared" si="652"/>
        <v>20.273433285065408</v>
      </c>
      <c r="GE1730" s="1">
        <f t="shared" si="644"/>
        <v>9.5572223377334876E-3</v>
      </c>
      <c r="GF1730" s="1">
        <f t="shared" si="645"/>
        <v>0.71633901267345501</v>
      </c>
      <c r="GG1730" s="1" t="str">
        <f t="shared" si="646"/>
        <v/>
      </c>
      <c r="GH1730" s="1">
        <f t="shared" si="647"/>
        <v>9.5572223377334876E-3</v>
      </c>
      <c r="GI1730" s="1" t="str">
        <f t="shared" si="648"/>
        <v/>
      </c>
      <c r="GJ1730" s="1">
        <f t="shared" si="649"/>
        <v>0</v>
      </c>
      <c r="GK1730" s="1" t="str">
        <f t="shared" si="650"/>
        <v/>
      </c>
      <c r="GL1730" s="1" t="str">
        <f t="shared" si="651"/>
        <v/>
      </c>
      <c r="HA1730" s="2"/>
      <c r="HB1730" s="2">
        <f t="shared" si="623"/>
        <v>7.3472000000001447</v>
      </c>
      <c r="HC1730" s="145">
        <f t="shared" si="624"/>
        <v>0.39364617677674096</v>
      </c>
      <c r="HD1730" s="2">
        <f t="shared" si="625"/>
        <v>6.3191275168011929E-4</v>
      </c>
      <c r="HE1730" s="2" t="str">
        <f t="shared" si="621"/>
        <v/>
      </c>
      <c r="HF1730" s="24" t="str">
        <f t="shared" si="622"/>
        <v/>
      </c>
    </row>
    <row r="1731" spans="157:214" ht="20.100000000000001" customHeight="1" x14ac:dyDescent="0.25">
      <c r="FA1731" s="1">
        <v>1144</v>
      </c>
      <c r="FB1731" s="1">
        <f t="shared" si="626"/>
        <v>2656.6825791275842</v>
      </c>
      <c r="FC1731" s="1">
        <f t="shared" si="627"/>
        <v>7.3273787099530844E-5</v>
      </c>
      <c r="FD1731" s="1">
        <f t="shared" si="628"/>
        <v>0.71769240920345445</v>
      </c>
      <c r="FE1731" s="1" t="str">
        <f t="shared" si="629"/>
        <v/>
      </c>
      <c r="FF1731" s="1">
        <f t="shared" si="630"/>
        <v>7.3273787099530844E-5</v>
      </c>
      <c r="FG1731" s="1" t="str">
        <f t="shared" si="631"/>
        <v/>
      </c>
      <c r="FI1731" s="1">
        <f t="shared" si="632"/>
        <v>4.9489628613945388E-149</v>
      </c>
      <c r="FJ1731" s="1" t="str">
        <f t="shared" si="633"/>
        <v/>
      </c>
      <c r="FK1731" s="1" t="str">
        <f t="shared" si="634"/>
        <v/>
      </c>
      <c r="FP1731" s="1">
        <v>1144</v>
      </c>
      <c r="FQ1731" s="1">
        <f t="shared" si="635"/>
        <v>5.6191372687983403</v>
      </c>
      <c r="FR1731" s="1">
        <f t="shared" si="636"/>
        <v>3.4643252937591316E-2</v>
      </c>
      <c r="FS1731" s="1">
        <f t="shared" si="637"/>
        <v>0.71769240920345423</v>
      </c>
      <c r="FT1731" s="1" t="str">
        <f t="shared" si="638"/>
        <v/>
      </c>
      <c r="FU1731" s="1">
        <f t="shared" si="639"/>
        <v>3.4643252937591316E-2</v>
      </c>
      <c r="FV1731" s="1" t="str">
        <f t="shared" si="640"/>
        <v/>
      </c>
      <c r="FW1731" s="1">
        <f t="shared" si="641"/>
        <v>2.5110552582986222E-282</v>
      </c>
      <c r="FX1731" s="1" t="str">
        <f t="shared" si="642"/>
        <v/>
      </c>
      <c r="FY1731" s="1" t="str">
        <f t="shared" si="643"/>
        <v/>
      </c>
      <c r="GC1731" s="1">
        <v>1144</v>
      </c>
      <c r="GD1731" s="1">
        <f t="shared" si="652"/>
        <v>20.415205545800148</v>
      </c>
      <c r="GE1731" s="1">
        <f t="shared" si="644"/>
        <v>9.5353041269806912E-3</v>
      </c>
      <c r="GF1731" s="1">
        <f t="shared" si="645"/>
        <v>0.71769240920345467</v>
      </c>
      <c r="GG1731" s="1" t="str">
        <f t="shared" si="646"/>
        <v/>
      </c>
      <c r="GH1731" s="1">
        <f t="shared" si="647"/>
        <v>9.5353041269806912E-3</v>
      </c>
      <c r="GI1731" s="1" t="str">
        <f t="shared" si="648"/>
        <v/>
      </c>
      <c r="GJ1731" s="1">
        <f t="shared" si="649"/>
        <v>0</v>
      </c>
      <c r="GK1731" s="1" t="str">
        <f t="shared" si="650"/>
        <v/>
      </c>
      <c r="GL1731" s="1" t="str">
        <f t="shared" si="651"/>
        <v/>
      </c>
      <c r="HA1731" s="2"/>
      <c r="HB1731" s="2">
        <f t="shared" si="623"/>
        <v>7.3536000000001449</v>
      </c>
      <c r="HC1731" s="145">
        <f t="shared" si="624"/>
        <v>0.39301426402506084</v>
      </c>
      <c r="HD1731" s="2">
        <f t="shared" si="625"/>
        <v>6.3126588142253803E-4</v>
      </c>
      <c r="HE1731" s="2" t="str">
        <f t="shared" si="621"/>
        <v/>
      </c>
      <c r="HF1731" s="24" t="str">
        <f t="shared" si="622"/>
        <v/>
      </c>
    </row>
    <row r="1732" spans="157:214" ht="20.100000000000001" customHeight="1" x14ac:dyDescent="0.25">
      <c r="FA1732" s="2">
        <v>1145</v>
      </c>
      <c r="FB1732" s="1">
        <f t="shared" si="626"/>
        <v>2675.1317637048596</v>
      </c>
      <c r="FC1732" s="1">
        <f t="shared" si="627"/>
        <v>7.3104573789718128E-5</v>
      </c>
      <c r="FD1732" s="1">
        <f t="shared" si="628"/>
        <v>0.7190426911014357</v>
      </c>
      <c r="FE1732" s="1" t="str">
        <f t="shared" si="629"/>
        <v/>
      </c>
      <c r="FF1732" s="1">
        <f t="shared" si="630"/>
        <v>7.3104573789718128E-5</v>
      </c>
      <c r="FG1732" s="1" t="str">
        <f t="shared" si="631"/>
        <v/>
      </c>
      <c r="FI1732" s="1">
        <f t="shared" si="632"/>
        <v>5.4863494535083482E-149</v>
      </c>
      <c r="FJ1732" s="1" t="str">
        <f t="shared" si="633"/>
        <v/>
      </c>
      <c r="FK1732" s="1" t="str">
        <f t="shared" si="634"/>
        <v/>
      </c>
      <c r="FP1732" s="2">
        <v>1145</v>
      </c>
      <c r="FQ1732" s="1">
        <f t="shared" si="635"/>
        <v>5.6581590553872232</v>
      </c>
      <c r="FR1732" s="1">
        <f t="shared" si="636"/>
        <v>3.4563250255536873E-2</v>
      </c>
      <c r="FS1732" s="1">
        <f t="shared" si="637"/>
        <v>0.7190426911014357</v>
      </c>
      <c r="FT1732" s="1" t="str">
        <f t="shared" si="638"/>
        <v/>
      </c>
      <c r="FU1732" s="1">
        <f t="shared" si="639"/>
        <v>3.4563250255536873E-2</v>
      </c>
      <c r="FV1732" s="1" t="str">
        <f t="shared" si="640"/>
        <v/>
      </c>
      <c r="FW1732" s="1">
        <f t="shared" si="641"/>
        <v>2.8990552911895021E-282</v>
      </c>
      <c r="FX1732" s="1" t="str">
        <f t="shared" si="642"/>
        <v/>
      </c>
      <c r="FY1732" s="1" t="str">
        <f t="shared" si="643"/>
        <v/>
      </c>
      <c r="GC1732" s="2">
        <v>1145</v>
      </c>
      <c r="GD1732" s="1">
        <f t="shared" si="652"/>
        <v>20.55697780653486</v>
      </c>
      <c r="GE1732" s="1">
        <f t="shared" si="644"/>
        <v>9.5132839689505734E-3</v>
      </c>
      <c r="GF1732" s="1">
        <f t="shared" si="645"/>
        <v>0.71904269110143582</v>
      </c>
      <c r="GG1732" s="1" t="str">
        <f t="shared" si="646"/>
        <v/>
      </c>
      <c r="GH1732" s="1">
        <f t="shared" si="647"/>
        <v>9.5132839689505734E-3</v>
      </c>
      <c r="GI1732" s="1" t="str">
        <f t="shared" si="648"/>
        <v/>
      </c>
      <c r="GJ1732" s="1">
        <f t="shared" si="649"/>
        <v>0</v>
      </c>
      <c r="GK1732" s="1" t="str">
        <f t="shared" si="650"/>
        <v/>
      </c>
      <c r="GL1732" s="1" t="str">
        <f t="shared" si="651"/>
        <v/>
      </c>
      <c r="HA1732" s="2"/>
      <c r="HB1732" s="2">
        <f t="shared" si="623"/>
        <v>7.3600000000001451</v>
      </c>
      <c r="HC1732" s="145">
        <f t="shared" si="624"/>
        <v>0.39238299814363831</v>
      </c>
      <c r="HD1732" s="2">
        <f t="shared" si="625"/>
        <v>6.3061848021211953E-4</v>
      </c>
      <c r="HE1732" s="2" t="str">
        <f t="shared" si="621"/>
        <v/>
      </c>
      <c r="HF1732" s="24" t="str">
        <f t="shared" si="622"/>
        <v/>
      </c>
    </row>
    <row r="1733" spans="157:214" ht="20.100000000000001" customHeight="1" x14ac:dyDescent="0.25">
      <c r="FA1733" s="1">
        <v>1146</v>
      </c>
      <c r="FB1733" s="1">
        <f t="shared" si="626"/>
        <v>2693.5809482821314</v>
      </c>
      <c r="FC1733" s="1">
        <f t="shared" si="627"/>
        <v>7.2934584286490152E-5</v>
      </c>
      <c r="FD1733" s="1">
        <f t="shared" si="628"/>
        <v>0.72038984398065065</v>
      </c>
      <c r="FE1733" s="1" t="str">
        <f t="shared" si="629"/>
        <v/>
      </c>
      <c r="FF1733" s="1">
        <f t="shared" si="630"/>
        <v>7.2934584286490152E-5</v>
      </c>
      <c r="FG1733" s="1" t="str">
        <f t="shared" si="631"/>
        <v/>
      </c>
      <c r="FI1733" s="1">
        <f t="shared" si="632"/>
        <v>6.0819912317746836E-149</v>
      </c>
      <c r="FJ1733" s="1" t="str">
        <f t="shared" si="633"/>
        <v/>
      </c>
      <c r="FK1733" s="1" t="str">
        <f t="shared" si="634"/>
        <v/>
      </c>
      <c r="FP1733" s="1">
        <v>1146</v>
      </c>
      <c r="FQ1733" s="1">
        <f t="shared" si="635"/>
        <v>5.697180841976099</v>
      </c>
      <c r="FR1733" s="1">
        <f t="shared" si="636"/>
        <v>3.4482880595523742E-2</v>
      </c>
      <c r="FS1733" s="1">
        <f t="shared" si="637"/>
        <v>0.72038984398065065</v>
      </c>
      <c r="FT1733" s="1" t="str">
        <f t="shared" si="638"/>
        <v/>
      </c>
      <c r="FU1733" s="1">
        <f t="shared" si="639"/>
        <v>3.4482880595523742E-2</v>
      </c>
      <c r="FV1733" s="1" t="str">
        <f t="shared" si="640"/>
        <v/>
      </c>
      <c r="FW1733" s="1">
        <f t="shared" si="641"/>
        <v>3.3469542664696832E-282</v>
      </c>
      <c r="FX1733" s="1" t="str">
        <f t="shared" si="642"/>
        <v/>
      </c>
      <c r="FY1733" s="1" t="str">
        <f t="shared" si="643"/>
        <v/>
      </c>
      <c r="GC1733" s="1">
        <v>1146</v>
      </c>
      <c r="GD1733" s="1">
        <f t="shared" si="652"/>
        <v>20.698750067269572</v>
      </c>
      <c r="GE1733" s="1">
        <f t="shared" si="644"/>
        <v>9.4911628028987675E-3</v>
      </c>
      <c r="GF1733" s="1">
        <f t="shared" si="645"/>
        <v>0.72038984398065076</v>
      </c>
      <c r="GG1733" s="1" t="str">
        <f t="shared" si="646"/>
        <v/>
      </c>
      <c r="GH1733" s="1">
        <f t="shared" si="647"/>
        <v>9.4911628028987675E-3</v>
      </c>
      <c r="GI1733" s="1" t="str">
        <f t="shared" si="648"/>
        <v/>
      </c>
      <c r="GJ1733" s="1">
        <f t="shared" si="649"/>
        <v>0</v>
      </c>
      <c r="GK1733" s="1" t="str">
        <f t="shared" si="650"/>
        <v/>
      </c>
      <c r="GL1733" s="1" t="str">
        <f t="shared" si="651"/>
        <v/>
      </c>
      <c r="HA1733" s="2"/>
      <c r="HB1733" s="2">
        <f t="shared" si="623"/>
        <v>7.3664000000001453</v>
      </c>
      <c r="HC1733" s="145">
        <f t="shared" si="624"/>
        <v>0.39175237966342619</v>
      </c>
      <c r="HD1733" s="2">
        <f t="shared" si="625"/>
        <v>6.2997055311342365E-4</v>
      </c>
      <c r="HE1733" s="2" t="str">
        <f t="shared" si="621"/>
        <v/>
      </c>
      <c r="HF1733" s="24" t="str">
        <f t="shared" si="622"/>
        <v/>
      </c>
    </row>
    <row r="1734" spans="157:214" ht="20.100000000000001" customHeight="1" x14ac:dyDescent="0.25">
      <c r="FA1734" s="1">
        <v>1147</v>
      </c>
      <c r="FB1734" s="1">
        <f t="shared" si="626"/>
        <v>2712.0301328594069</v>
      </c>
      <c r="FC1734" s="1">
        <f t="shared" si="627"/>
        <v>7.2763825828019624E-5</v>
      </c>
      <c r="FD1734" s="1">
        <f t="shared" si="628"/>
        <v>0.72173385358770226</v>
      </c>
      <c r="FE1734" s="1" t="str">
        <f t="shared" si="629"/>
        <v/>
      </c>
      <c r="FF1734" s="1">
        <f t="shared" si="630"/>
        <v>7.2763825828019624E-5</v>
      </c>
      <c r="FG1734" s="1" t="str">
        <f t="shared" si="631"/>
        <v/>
      </c>
      <c r="FI1734" s="1">
        <f t="shared" si="632"/>
        <v>6.7421927479633358E-149</v>
      </c>
      <c r="FJ1734" s="1" t="str">
        <f t="shared" si="633"/>
        <v/>
      </c>
      <c r="FK1734" s="1" t="str">
        <f t="shared" si="634"/>
        <v/>
      </c>
      <c r="FP1734" s="1">
        <v>1147</v>
      </c>
      <c r="FQ1734" s="1">
        <f t="shared" si="635"/>
        <v>5.7362026285649748</v>
      </c>
      <c r="FR1734" s="1">
        <f t="shared" si="636"/>
        <v>3.4402147379701403E-2</v>
      </c>
      <c r="FS1734" s="1">
        <f t="shared" si="637"/>
        <v>0.72173385358770226</v>
      </c>
      <c r="FT1734" s="1" t="str">
        <f t="shared" si="638"/>
        <v/>
      </c>
      <c r="FU1734" s="1">
        <f t="shared" si="639"/>
        <v>3.4402147379701403E-2</v>
      </c>
      <c r="FV1734" s="1" t="str">
        <f t="shared" si="640"/>
        <v/>
      </c>
      <c r="FW1734" s="1">
        <f t="shared" si="641"/>
        <v>3.8639910262058018E-282</v>
      </c>
      <c r="FX1734" s="1" t="str">
        <f t="shared" si="642"/>
        <v/>
      </c>
      <c r="FY1734" s="1" t="str">
        <f t="shared" si="643"/>
        <v/>
      </c>
      <c r="GC1734" s="1">
        <v>1147</v>
      </c>
      <c r="GD1734" s="1">
        <f t="shared" si="652"/>
        <v>20.840522328004312</v>
      </c>
      <c r="GE1734" s="1">
        <f t="shared" si="644"/>
        <v>9.4689415707470918E-3</v>
      </c>
      <c r="GF1734" s="1">
        <f t="shared" si="645"/>
        <v>0.72173385358770248</v>
      </c>
      <c r="GG1734" s="1" t="str">
        <f t="shared" si="646"/>
        <v/>
      </c>
      <c r="GH1734" s="1">
        <f t="shared" si="647"/>
        <v>9.4689415707470918E-3</v>
      </c>
      <c r="GI1734" s="1" t="str">
        <f t="shared" si="648"/>
        <v/>
      </c>
      <c r="GJ1734" s="1">
        <f t="shared" si="649"/>
        <v>0</v>
      </c>
      <c r="GK1734" s="1" t="str">
        <f t="shared" si="650"/>
        <v/>
      </c>
      <c r="GL1734" s="1" t="str">
        <f t="shared" si="651"/>
        <v/>
      </c>
      <c r="HA1734" s="2"/>
      <c r="HB1734" s="2">
        <f t="shared" si="623"/>
        <v>7.3728000000001455</v>
      </c>
      <c r="HC1734" s="145">
        <f t="shared" si="624"/>
        <v>0.39112240911031276</v>
      </c>
      <c r="HD1734" s="2">
        <f t="shared" si="625"/>
        <v>6.2932210517541165E-4</v>
      </c>
      <c r="HE1734" s="2" t="str">
        <f t="shared" ref="HE1734:HE1797" si="653">IF(HC1734&lt;(1-$HA$586),HD1734,"")</f>
        <v/>
      </c>
      <c r="HF1734" s="24" t="str">
        <f t="shared" ref="HF1734:HF1797" si="654">IF(HC1734&lt;(1-$HA$592),HD1734,"")</f>
        <v/>
      </c>
    </row>
    <row r="1735" spans="157:214" ht="20.100000000000001" customHeight="1" x14ac:dyDescent="0.25">
      <c r="FA1735" s="1">
        <v>1148</v>
      </c>
      <c r="FB1735" s="1">
        <f t="shared" si="626"/>
        <v>2730.4793174366823</v>
      </c>
      <c r="FC1735" s="1">
        <f t="shared" si="627"/>
        <v>7.2592305672457275E-5</v>
      </c>
      <c r="FD1735" s="1">
        <f t="shared" si="628"/>
        <v>0.72307470580291622</v>
      </c>
      <c r="FE1735" s="1" t="str">
        <f t="shared" si="629"/>
        <v/>
      </c>
      <c r="FF1735" s="1">
        <f t="shared" si="630"/>
        <v>7.2592305672457275E-5</v>
      </c>
      <c r="FG1735" s="1" t="str">
        <f t="shared" si="631"/>
        <v/>
      </c>
      <c r="FI1735" s="1">
        <f t="shared" si="632"/>
        <v>7.4739397032375541E-149</v>
      </c>
      <c r="FJ1735" s="1" t="str">
        <f t="shared" si="633"/>
        <v/>
      </c>
      <c r="FK1735" s="1" t="str">
        <f t="shared" si="634"/>
        <v/>
      </c>
      <c r="FP1735" s="1">
        <v>1148</v>
      </c>
      <c r="FQ1735" s="1">
        <f t="shared" si="635"/>
        <v>5.7752244151538505</v>
      </c>
      <c r="FR1735" s="1">
        <f t="shared" si="636"/>
        <v>3.4321054039664671E-2</v>
      </c>
      <c r="FS1735" s="1">
        <f t="shared" si="637"/>
        <v>0.72307470580291611</v>
      </c>
      <c r="FT1735" s="1" t="str">
        <f t="shared" si="638"/>
        <v/>
      </c>
      <c r="FU1735" s="1">
        <f t="shared" si="639"/>
        <v>3.4321054039664671E-2</v>
      </c>
      <c r="FV1735" s="1" t="str">
        <f t="shared" si="640"/>
        <v/>
      </c>
      <c r="FW1735" s="1">
        <f t="shared" si="641"/>
        <v>4.4608281371675234E-282</v>
      </c>
      <c r="FX1735" s="1" t="str">
        <f t="shared" si="642"/>
        <v/>
      </c>
      <c r="FY1735" s="1" t="str">
        <f t="shared" si="643"/>
        <v/>
      </c>
      <c r="GC1735" s="1">
        <v>1148</v>
      </c>
      <c r="GD1735" s="1">
        <f t="shared" si="652"/>
        <v>20.982294588739023</v>
      </c>
      <c r="GE1735" s="1">
        <f t="shared" si="644"/>
        <v>9.446621217017153E-3</v>
      </c>
      <c r="GF1735" s="1">
        <f t="shared" si="645"/>
        <v>0.72307470580291644</v>
      </c>
      <c r="GG1735" s="1" t="str">
        <f t="shared" si="646"/>
        <v/>
      </c>
      <c r="GH1735" s="1">
        <f t="shared" si="647"/>
        <v>9.446621217017153E-3</v>
      </c>
      <c r="GI1735" s="1" t="str">
        <f t="shared" si="648"/>
        <v/>
      </c>
      <c r="GJ1735" s="1">
        <f t="shared" si="649"/>
        <v>0</v>
      </c>
      <c r="GK1735" s="1" t="str">
        <f t="shared" si="650"/>
        <v/>
      </c>
      <c r="GL1735" s="1" t="str">
        <f t="shared" si="651"/>
        <v/>
      </c>
      <c r="HA1735" s="2"/>
      <c r="HB1735" s="2">
        <f t="shared" ref="HB1735:HB1798" si="655">HB1734+$HE$579</f>
        <v>7.3792000000001456</v>
      </c>
      <c r="HC1735" s="145">
        <f t="shared" ref="HC1735:HC1798" si="656">_xlfn.CHISQ.DIST.RT(HB1735,7)</f>
        <v>0.39049308700513735</v>
      </c>
      <c r="HD1735" s="2">
        <f t="shared" ref="HD1735:HD1798" si="657">HC1735-HC1736</f>
        <v>6.2867314143622011E-4</v>
      </c>
      <c r="HE1735" s="2" t="str">
        <f t="shared" si="653"/>
        <v/>
      </c>
      <c r="HF1735" s="24" t="str">
        <f t="shared" si="654"/>
        <v/>
      </c>
    </row>
    <row r="1736" spans="157:214" ht="20.100000000000001" customHeight="1" x14ac:dyDescent="0.25">
      <c r="FA1736" s="1">
        <v>1149</v>
      </c>
      <c r="FB1736" s="1">
        <f t="shared" si="626"/>
        <v>2748.9285020139578</v>
      </c>
      <c r="FC1736" s="1">
        <f t="shared" si="627"/>
        <v>7.2420031097420877E-5</v>
      </c>
      <c r="FD1736" s="1">
        <f t="shared" si="628"/>
        <v>0.72441238664070595</v>
      </c>
      <c r="FE1736" s="1" t="str">
        <f t="shared" si="629"/>
        <v/>
      </c>
      <c r="FF1736" s="1">
        <f t="shared" si="630"/>
        <v>7.2420031097420877E-5</v>
      </c>
      <c r="FG1736" s="1" t="str">
        <f t="shared" si="631"/>
        <v/>
      </c>
      <c r="FI1736" s="1">
        <f t="shared" si="632"/>
        <v>8.2849724157265677E-149</v>
      </c>
      <c r="FJ1736" s="1" t="str">
        <f t="shared" si="633"/>
        <v/>
      </c>
      <c r="FK1736" s="1" t="str">
        <f t="shared" si="634"/>
        <v/>
      </c>
      <c r="FP1736" s="1">
        <v>1149</v>
      </c>
      <c r="FQ1736" s="1">
        <f t="shared" si="635"/>
        <v>5.8142462017427334</v>
      </c>
      <c r="FR1736" s="1">
        <f t="shared" si="636"/>
        <v>3.4239604016212274E-2</v>
      </c>
      <c r="FS1736" s="1">
        <f t="shared" si="637"/>
        <v>0.72441238664070595</v>
      </c>
      <c r="FT1736" s="1" t="str">
        <f t="shared" si="638"/>
        <v/>
      </c>
      <c r="FU1736" s="1">
        <f t="shared" si="639"/>
        <v>3.4239604016212274E-2</v>
      </c>
      <c r="FV1736" s="1" t="str">
        <f t="shared" si="640"/>
        <v/>
      </c>
      <c r="FW1736" s="1">
        <f t="shared" si="641"/>
        <v>5.1497710924105375E-282</v>
      </c>
      <c r="FX1736" s="1" t="str">
        <f t="shared" si="642"/>
        <v/>
      </c>
      <c r="FY1736" s="1" t="str">
        <f t="shared" si="643"/>
        <v/>
      </c>
      <c r="GC1736" s="1">
        <v>1149</v>
      </c>
      <c r="GD1736" s="1">
        <f t="shared" si="652"/>
        <v>21.124066849473763</v>
      </c>
      <c r="GE1736" s="1">
        <f t="shared" si="644"/>
        <v>9.424202688763832E-3</v>
      </c>
      <c r="GF1736" s="1">
        <f t="shared" si="645"/>
        <v>0.72441238664070617</v>
      </c>
      <c r="GG1736" s="1" t="str">
        <f t="shared" si="646"/>
        <v/>
      </c>
      <c r="GH1736" s="1">
        <f t="shared" si="647"/>
        <v>9.424202688763832E-3</v>
      </c>
      <c r="GI1736" s="1" t="str">
        <f t="shared" si="648"/>
        <v/>
      </c>
      <c r="GJ1736" s="1">
        <f t="shared" si="649"/>
        <v>0</v>
      </c>
      <c r="GK1736" s="1" t="str">
        <f t="shared" si="650"/>
        <v/>
      </c>
      <c r="GL1736" s="1" t="str">
        <f t="shared" si="651"/>
        <v/>
      </c>
      <c r="HA1736" s="2"/>
      <c r="HB1736" s="2">
        <f t="shared" si="655"/>
        <v>7.3856000000001458</v>
      </c>
      <c r="HC1736" s="145">
        <f t="shared" si="656"/>
        <v>0.38986441386370113</v>
      </c>
      <c r="HD1736" s="2">
        <f t="shared" si="657"/>
        <v>6.2802366691594447E-4</v>
      </c>
      <c r="HE1736" s="2" t="str">
        <f t="shared" si="653"/>
        <v/>
      </c>
      <c r="HF1736" s="24" t="str">
        <f t="shared" si="654"/>
        <v/>
      </c>
    </row>
    <row r="1737" spans="157:214" ht="20.100000000000001" customHeight="1" x14ac:dyDescent="0.25">
      <c r="FA1737" s="1">
        <v>1150</v>
      </c>
      <c r="FB1737" s="1">
        <f t="shared" si="626"/>
        <v>2767.3776865912332</v>
      </c>
      <c r="FC1737" s="1">
        <f t="shared" si="627"/>
        <v>7.224700939948423E-5</v>
      </c>
      <c r="FD1737" s="1">
        <f t="shared" si="628"/>
        <v>0.72574688224992645</v>
      </c>
      <c r="FE1737" s="1" t="str">
        <f t="shared" si="629"/>
        <v/>
      </c>
      <c r="FF1737" s="1">
        <f t="shared" si="630"/>
        <v>7.224700939948423E-5</v>
      </c>
      <c r="FG1737" s="1" t="str">
        <f t="shared" si="631"/>
        <v/>
      </c>
      <c r="FI1737" s="1">
        <f t="shared" si="632"/>
        <v>9.1838671987288053E-149</v>
      </c>
      <c r="FJ1737" s="1" t="str">
        <f t="shared" si="633"/>
        <v/>
      </c>
      <c r="FK1737" s="1" t="str">
        <f t="shared" si="634"/>
        <v/>
      </c>
      <c r="FP1737" s="1">
        <v>1150</v>
      </c>
      <c r="FQ1737" s="1">
        <f t="shared" si="635"/>
        <v>5.8532679883316092</v>
      </c>
      <c r="FR1737" s="1">
        <f t="shared" si="636"/>
        <v>3.4157800759105218E-2</v>
      </c>
      <c r="FS1737" s="1">
        <f t="shared" si="637"/>
        <v>0.72574688224992645</v>
      </c>
      <c r="FT1737" s="1" t="str">
        <f t="shared" si="638"/>
        <v/>
      </c>
      <c r="FU1737" s="1">
        <f t="shared" si="639"/>
        <v>3.4157800759105218E-2</v>
      </c>
      <c r="FV1737" s="1" t="str">
        <f t="shared" si="640"/>
        <v/>
      </c>
      <c r="FW1737" s="1">
        <f t="shared" si="641"/>
        <v>5.9450212314579599E-282</v>
      </c>
      <c r="FX1737" s="1" t="str">
        <f t="shared" si="642"/>
        <v/>
      </c>
      <c r="FY1737" s="1" t="str">
        <f t="shared" si="643"/>
        <v/>
      </c>
      <c r="GC1737" s="1">
        <v>1150</v>
      </c>
      <c r="GD1737" s="1">
        <f t="shared" si="652"/>
        <v>21.265839110208475</v>
      </c>
      <c r="GE1737" s="1">
        <f t="shared" si="644"/>
        <v>9.4016869355088347E-3</v>
      </c>
      <c r="GF1737" s="1">
        <f t="shared" si="645"/>
        <v>0.72574688224992645</v>
      </c>
      <c r="GG1737" s="1" t="str">
        <f t="shared" si="646"/>
        <v/>
      </c>
      <c r="GH1737" s="1">
        <f t="shared" si="647"/>
        <v>9.4016869355088347E-3</v>
      </c>
      <c r="GI1737" s="1" t="str">
        <f t="shared" si="648"/>
        <v/>
      </c>
      <c r="GJ1737" s="1">
        <f t="shared" si="649"/>
        <v>0</v>
      </c>
      <c r="GK1737" s="1" t="str">
        <f t="shared" si="650"/>
        <v/>
      </c>
      <c r="GL1737" s="1" t="str">
        <f t="shared" si="651"/>
        <v/>
      </c>
      <c r="HA1737" s="2"/>
      <c r="HB1737" s="2">
        <f t="shared" si="655"/>
        <v>7.392000000000146</v>
      </c>
      <c r="HC1737" s="145">
        <f t="shared" si="656"/>
        <v>0.38923639019678519</v>
      </c>
      <c r="HD1737" s="2">
        <f t="shared" si="657"/>
        <v>6.2737368662441062E-4</v>
      </c>
      <c r="HE1737" s="2" t="str">
        <f t="shared" si="653"/>
        <v/>
      </c>
      <c r="HF1737" s="24" t="str">
        <f t="shared" si="654"/>
        <v/>
      </c>
    </row>
    <row r="1738" spans="157:214" ht="20.100000000000001" customHeight="1" x14ac:dyDescent="0.25">
      <c r="FA1738" s="1">
        <v>1151</v>
      </c>
      <c r="FB1738" s="1">
        <f t="shared" si="626"/>
        <v>2785.8268711685087</v>
      </c>
      <c r="FC1738" s="1">
        <f t="shared" si="627"/>
        <v>7.2073247893665745E-5</v>
      </c>
      <c r="FD1738" s="1">
        <f t="shared" si="628"/>
        <v>0.72707817891421933</v>
      </c>
      <c r="FE1738" s="1" t="str">
        <f t="shared" si="629"/>
        <v/>
      </c>
      <c r="FF1738" s="1">
        <f t="shared" si="630"/>
        <v>7.2073247893665745E-5</v>
      </c>
      <c r="FG1738" s="1" t="str">
        <f t="shared" si="631"/>
        <v/>
      </c>
      <c r="FI1738" s="1">
        <f t="shared" si="632"/>
        <v>1.0180126499869201E-148</v>
      </c>
      <c r="FJ1738" s="1" t="str">
        <f t="shared" si="633"/>
        <v/>
      </c>
      <c r="FK1738" s="1" t="str">
        <f t="shared" si="634"/>
        <v/>
      </c>
      <c r="FP1738" s="1">
        <v>1151</v>
      </c>
      <c r="FQ1738" s="1">
        <f t="shared" si="635"/>
        <v>5.892289774920485</v>
      </c>
      <c r="FR1738" s="1">
        <f t="shared" si="636"/>
        <v>3.4075647726824948E-2</v>
      </c>
      <c r="FS1738" s="1">
        <f t="shared" si="637"/>
        <v>0.72707817891421922</v>
      </c>
      <c r="FT1738" s="1" t="str">
        <f t="shared" si="638"/>
        <v/>
      </c>
      <c r="FU1738" s="1">
        <f t="shared" si="639"/>
        <v>3.4075647726824948E-2</v>
      </c>
      <c r="FV1738" s="1" t="str">
        <f t="shared" si="640"/>
        <v/>
      </c>
      <c r="FW1738" s="1">
        <f t="shared" si="641"/>
        <v>6.8629675611536293E-282</v>
      </c>
      <c r="FX1738" s="1" t="str">
        <f t="shared" si="642"/>
        <v/>
      </c>
      <c r="FY1738" s="1" t="str">
        <f t="shared" si="643"/>
        <v/>
      </c>
      <c r="GC1738" s="1">
        <v>1151</v>
      </c>
      <c r="GD1738" s="1">
        <f t="shared" si="652"/>
        <v>21.407611370943187</v>
      </c>
      <c r="GE1738" s="1">
        <f t="shared" si="644"/>
        <v>9.3790749091740896E-3</v>
      </c>
      <c r="GF1738" s="1">
        <f t="shared" si="645"/>
        <v>0.72707817891421933</v>
      </c>
      <c r="GG1738" s="1" t="str">
        <f t="shared" si="646"/>
        <v/>
      </c>
      <c r="GH1738" s="1">
        <f t="shared" si="647"/>
        <v>9.3790749091740896E-3</v>
      </c>
      <c r="GI1738" s="1" t="str">
        <f t="shared" si="648"/>
        <v/>
      </c>
      <c r="GJ1738" s="1">
        <f t="shared" si="649"/>
        <v>0</v>
      </c>
      <c r="GK1738" s="1" t="str">
        <f t="shared" si="650"/>
        <v/>
      </c>
      <c r="GL1738" s="1" t="str">
        <f t="shared" si="651"/>
        <v/>
      </c>
      <c r="HA1738" s="2"/>
      <c r="HB1738" s="2">
        <f t="shared" si="655"/>
        <v>7.3984000000001462</v>
      </c>
      <c r="HC1738" s="145">
        <f t="shared" si="656"/>
        <v>0.38860901651016078</v>
      </c>
      <c r="HD1738" s="2">
        <f t="shared" si="657"/>
        <v>6.2672320555479111E-4</v>
      </c>
      <c r="HE1738" s="2" t="str">
        <f t="shared" si="653"/>
        <v/>
      </c>
      <c r="HF1738" s="24" t="str">
        <f t="shared" si="654"/>
        <v/>
      </c>
    </row>
    <row r="1739" spans="157:214" ht="20.100000000000001" customHeight="1" x14ac:dyDescent="0.25">
      <c r="FA1739" s="2">
        <v>1152</v>
      </c>
      <c r="FB1739" s="1">
        <f t="shared" ref="FB1739:FB1802" si="658">$FB$581+(FA1739*$FB$584)</f>
        <v>2804.2760557457805</v>
      </c>
      <c r="FC1739" s="1">
        <f t="shared" ref="FC1739:FC1802" si="659">_xlfn.NORM.DIST($FB1739,$FB$578,$FB$579,0)</f>
        <v>7.1898753912916818E-5</v>
      </c>
      <c r="FD1739" s="1">
        <f t="shared" ref="FD1739:FD1802" si="660">_xlfn.NORM.DIST($FB1739,$FB$578,$FB$579,1)</f>
        <v>0.72840626305234879</v>
      </c>
      <c r="FE1739" s="1" t="str">
        <f t="shared" ref="FE1739:FE1802" si="661">IF(OR(FD1739&lt;$FF$583,FD1739&gt;$FF$584),FC1739,"")</f>
        <v/>
      </c>
      <c r="FF1739" s="1">
        <f t="shared" ref="FF1739:FF1802" si="662">IF(AND(FD1739&gt;$FF$583,FD1739&lt;$FF$584),FC1739,"")</f>
        <v>7.1898753912916818E-5</v>
      </c>
      <c r="FG1739" s="1" t="str">
        <f t="shared" ref="FG1739:FG1802" si="663">IF(FC1739=MAX($FC$587:$FC$2587),FC1739,"")</f>
        <v/>
      </c>
      <c r="FI1739" s="1">
        <f t="shared" ref="FI1739:FI1802" si="664">_xlfn.NORM.DIST(FB1739,$FF$579,$FF$580,0)</f>
        <v>1.1284278742764536E-148</v>
      </c>
      <c r="FJ1739" s="1" t="str">
        <f t="shared" ref="FJ1739:FJ1802" si="665">IF(FI1739=MAX($FI$587:$FI$2587),FC1739,"")</f>
        <v/>
      </c>
      <c r="FK1739" s="1" t="str">
        <f t="shared" ref="FK1739:FK1802" si="666">IF(FJ1739=MIN($FJ$587:$FJ$2587),FJ1739,"")</f>
        <v/>
      </c>
      <c r="FP1739" s="2">
        <v>1152</v>
      </c>
      <c r="FQ1739" s="1">
        <f t="shared" ref="FQ1739:FQ1802" si="667">$FQ$581+(FP1739*$FQ$584)</f>
        <v>5.9313115615093608</v>
      </c>
      <c r="FR1739" s="1">
        <f t="shared" ref="FR1739:FR1802" si="668">_xlfn.NORM.DIST(FQ1739,FQ$578,FQ$579,0)</f>
        <v>3.3993148386331433E-2</v>
      </c>
      <c r="FS1739" s="1">
        <f t="shared" ref="FS1739:FS1802" si="669">_xlfn.NORM.DIST(FQ1739,FQ$578,FQ$579,1)</f>
        <v>0.72840626305234879</v>
      </c>
      <c r="FT1739" s="1" t="str">
        <f t="shared" ref="FT1739:FT1802" si="670">IF(OR(FS1739&lt;$FU$583,FS1739&gt;$FU$584),FR1739,"")</f>
        <v/>
      </c>
      <c r="FU1739" s="1">
        <f t="shared" ref="FU1739:FU1802" si="671">IF(AND(FS1739&gt;$FU$583,FS1739&lt;$FU$584),FR1739,"")</f>
        <v>3.3993148386331433E-2</v>
      </c>
      <c r="FV1739" s="1" t="str">
        <f t="shared" ref="FV1739:FV1802" si="672">IF(FR1739=MAX($FR$587:$FR$2587),FR1739,"")</f>
        <v/>
      </c>
      <c r="FW1739" s="1">
        <f t="shared" ref="FW1739:FW1802" si="673">_xlfn.NORM.DIST(FQ1739,$FU$579,$FU$580,0)</f>
        <v>7.9225234549298656E-282</v>
      </c>
      <c r="FX1739" s="1" t="str">
        <f t="shared" ref="FX1739:FX1802" si="674">IF(FW1739=MAX($FW$587:$FW$2587),FR1739,"")</f>
        <v/>
      </c>
      <c r="FY1739" s="1" t="str">
        <f t="shared" ref="FY1739:FY1802" si="675">IF(FX1739=MIN($FX$587:$FX$2587),FX1739,"")</f>
        <v/>
      </c>
      <c r="GC1739" s="2">
        <v>1152</v>
      </c>
      <c r="GD1739" s="1">
        <f t="shared" si="652"/>
        <v>21.549383631677927</v>
      </c>
      <c r="GE1739" s="1">
        <f t="shared" ref="GE1739:GE1802" si="676">_xlfn.NORM.DIST(GD1739,GD$578,GD$579,0)</f>
        <v>9.3563675640151861E-3</v>
      </c>
      <c r="GF1739" s="1">
        <f t="shared" ref="GF1739:GF1802" si="677">_xlfn.NORM.DIST(GD1739,GD$578,GD$579,1)</f>
        <v>0.72840626305234912</v>
      </c>
      <c r="GG1739" s="1" t="str">
        <f t="shared" ref="GG1739:GG1802" si="678">IF(OR(GF1739&lt;$FU$583,GF1739&gt;$FU$584),GE1739,"")</f>
        <v/>
      </c>
      <c r="GH1739" s="1">
        <f t="shared" ref="GH1739:GH1802" si="679">IF(AND(GF1739&gt;$GH$583,GF1739&lt;$GH$584),GE1739,"")</f>
        <v>9.3563675640151861E-3</v>
      </c>
      <c r="GI1739" s="1" t="str">
        <f t="shared" ref="GI1739:GI1802" si="680">IF(GE1739=MAX($GE$587:$GE$2587),GE1739,"")</f>
        <v/>
      </c>
      <c r="GJ1739" s="1">
        <f t="shared" ref="GJ1739:GJ1802" si="681">_xlfn.NORM.DIST(GD1739,$GH$579,$GH$580,0)</f>
        <v>0</v>
      </c>
      <c r="GK1739" s="1" t="str">
        <f t="shared" ref="GK1739:GK1802" si="682">IF(GJ1739=MAX($GJ$587:$GJ$2587),GE1739,"")</f>
        <v/>
      </c>
      <c r="GL1739" s="1" t="str">
        <f t="shared" ref="GL1739:GL1802" si="683">IF(GK1739=MIN($GK$587:$GK$2587),GK1739,"")</f>
        <v/>
      </c>
      <c r="HA1739" s="2"/>
      <c r="HB1739" s="2">
        <f t="shared" si="655"/>
        <v>7.4048000000001464</v>
      </c>
      <c r="HC1739" s="145">
        <f t="shared" si="656"/>
        <v>0.38798229330460599</v>
      </c>
      <c r="HD1739" s="2">
        <f t="shared" si="657"/>
        <v>6.2607222868804602E-4</v>
      </c>
      <c r="HE1739" s="2" t="str">
        <f t="shared" si="653"/>
        <v/>
      </c>
      <c r="HF1739" s="24" t="str">
        <f t="shared" si="654"/>
        <v/>
      </c>
    </row>
    <row r="1740" spans="157:214" ht="20.100000000000001" customHeight="1" x14ac:dyDescent="0.25">
      <c r="FA1740" s="1">
        <v>1153</v>
      </c>
      <c r="FB1740" s="1">
        <f t="shared" si="658"/>
        <v>2822.7252403230559</v>
      </c>
      <c r="FC1740" s="1">
        <f t="shared" si="659"/>
        <v>7.172353480760981E-5</v>
      </c>
      <c r="FD1740" s="1">
        <f t="shared" si="660"/>
        <v>0.72973112121852768</v>
      </c>
      <c r="FE1740" s="1" t="str">
        <f t="shared" si="661"/>
        <v/>
      </c>
      <c r="FF1740" s="1">
        <f t="shared" si="662"/>
        <v>7.172353480760981E-5</v>
      </c>
      <c r="FG1740" s="1" t="str">
        <f t="shared" si="663"/>
        <v/>
      </c>
      <c r="FI1740" s="1">
        <f t="shared" si="664"/>
        <v>1.250798891381159E-148</v>
      </c>
      <c r="FJ1740" s="1" t="str">
        <f t="shared" si="665"/>
        <v/>
      </c>
      <c r="FK1740" s="1" t="str">
        <f t="shared" si="666"/>
        <v/>
      </c>
      <c r="FP1740" s="1">
        <v>1153</v>
      </c>
      <c r="FQ1740" s="1">
        <f t="shared" si="667"/>
        <v>5.9703333480982366</v>
      </c>
      <c r="FR1740" s="1">
        <f t="shared" si="668"/>
        <v>3.3910306212821234E-2</v>
      </c>
      <c r="FS1740" s="1">
        <f t="shared" si="669"/>
        <v>0.72973112121852768</v>
      </c>
      <c r="FT1740" s="1" t="str">
        <f t="shared" si="670"/>
        <v/>
      </c>
      <c r="FU1740" s="1">
        <f t="shared" si="671"/>
        <v>3.3910306212821234E-2</v>
      </c>
      <c r="FV1740" s="1" t="str">
        <f t="shared" si="672"/>
        <v/>
      </c>
      <c r="FW1740" s="1">
        <f t="shared" si="673"/>
        <v>9.1455151260184016E-282</v>
      </c>
      <c r="FX1740" s="1" t="str">
        <f t="shared" si="674"/>
        <v/>
      </c>
      <c r="FY1740" s="1" t="str">
        <f t="shared" si="675"/>
        <v/>
      </c>
      <c r="GC1740" s="1">
        <v>1153</v>
      </c>
      <c r="GD1740" s="1">
        <f t="shared" ref="GD1740:GD1803" si="684">$GD$581+(GC1740*$GD$584)</f>
        <v>21.691155892412638</v>
      </c>
      <c r="GE1740" s="1">
        <f t="shared" si="676"/>
        <v>9.3335658565547788E-3</v>
      </c>
      <c r="GF1740" s="1">
        <f t="shared" si="677"/>
        <v>0.72973112121852801</v>
      </c>
      <c r="GG1740" s="1" t="str">
        <f t="shared" si="678"/>
        <v/>
      </c>
      <c r="GH1740" s="1">
        <f t="shared" si="679"/>
        <v>9.3335658565547788E-3</v>
      </c>
      <c r="GI1740" s="1" t="str">
        <f t="shared" si="680"/>
        <v/>
      </c>
      <c r="GJ1740" s="1">
        <f t="shared" si="681"/>
        <v>0</v>
      </c>
      <c r="GK1740" s="1" t="str">
        <f t="shared" si="682"/>
        <v/>
      </c>
      <c r="GL1740" s="1" t="str">
        <f t="shared" si="683"/>
        <v/>
      </c>
      <c r="HA1740" s="2"/>
      <c r="HB1740" s="2">
        <f t="shared" si="655"/>
        <v>7.4112000000001466</v>
      </c>
      <c r="HC1740" s="145">
        <f t="shared" si="656"/>
        <v>0.38735622107591794</v>
      </c>
      <c r="HD1740" s="2">
        <f t="shared" si="657"/>
        <v>6.2542076098942578E-4</v>
      </c>
      <c r="HE1740" s="2" t="str">
        <f t="shared" si="653"/>
        <v/>
      </c>
      <c r="HF1740" s="24" t="str">
        <f t="shared" si="654"/>
        <v/>
      </c>
    </row>
    <row r="1741" spans="157:214" ht="20.100000000000001" customHeight="1" x14ac:dyDescent="0.25">
      <c r="FA1741" s="1">
        <v>1154</v>
      </c>
      <c r="FB1741" s="1">
        <f t="shared" si="658"/>
        <v>2841.1744249003314</v>
      </c>
      <c r="FC1741" s="1">
        <f t="shared" si="659"/>
        <v>7.1547597945026214E-5</v>
      </c>
      <c r="FD1741" s="1">
        <f t="shared" si="660"/>
        <v>0.73105274010273369</v>
      </c>
      <c r="FE1741" s="1" t="str">
        <f t="shared" si="661"/>
        <v/>
      </c>
      <c r="FF1741" s="1">
        <f t="shared" si="662"/>
        <v>7.1547597945026214E-5</v>
      </c>
      <c r="FG1741" s="1" t="str">
        <f t="shared" si="663"/>
        <v/>
      </c>
      <c r="FI1741" s="1">
        <f t="shared" si="664"/>
        <v>1.386418104850297E-148</v>
      </c>
      <c r="FJ1741" s="1" t="str">
        <f t="shared" si="665"/>
        <v/>
      </c>
      <c r="FK1741" s="1" t="str">
        <f t="shared" si="666"/>
        <v/>
      </c>
      <c r="FP1741" s="1">
        <v>1154</v>
      </c>
      <c r="FQ1741" s="1">
        <f t="shared" si="667"/>
        <v>6.0093551346871195</v>
      </c>
      <c r="FR1741" s="1">
        <f t="shared" si="668"/>
        <v>3.3827124689485316E-2</v>
      </c>
      <c r="FS1741" s="1">
        <f t="shared" si="669"/>
        <v>0.7310527401027338</v>
      </c>
      <c r="FT1741" s="1" t="str">
        <f t="shared" si="670"/>
        <v/>
      </c>
      <c r="FU1741" s="1">
        <f t="shared" si="671"/>
        <v>3.3827124689485316E-2</v>
      </c>
      <c r="FV1741" s="1" t="str">
        <f t="shared" si="672"/>
        <v/>
      </c>
      <c r="FW1741" s="1">
        <f t="shared" si="673"/>
        <v>1.0557129828598204E-281</v>
      </c>
      <c r="FX1741" s="1" t="str">
        <f t="shared" si="674"/>
        <v/>
      </c>
      <c r="FY1741" s="1" t="str">
        <f t="shared" si="675"/>
        <v/>
      </c>
      <c r="GC1741" s="1">
        <v>1154</v>
      </c>
      <c r="GD1741" s="1">
        <f t="shared" si="684"/>
        <v>21.832928153147378</v>
      </c>
      <c r="GE1741" s="1">
        <f t="shared" si="676"/>
        <v>9.3106707455159182E-3</v>
      </c>
      <c r="GF1741" s="1">
        <f t="shared" si="677"/>
        <v>0.73105274010273402</v>
      </c>
      <c r="GG1741" s="1" t="str">
        <f t="shared" si="678"/>
        <v/>
      </c>
      <c r="GH1741" s="1">
        <f t="shared" si="679"/>
        <v>9.3106707455159182E-3</v>
      </c>
      <c r="GI1741" s="1" t="str">
        <f t="shared" si="680"/>
        <v/>
      </c>
      <c r="GJ1741" s="1">
        <f t="shared" si="681"/>
        <v>0</v>
      </c>
      <c r="GK1741" s="1" t="str">
        <f t="shared" si="682"/>
        <v/>
      </c>
      <c r="GL1741" s="1" t="str">
        <f t="shared" si="683"/>
        <v/>
      </c>
      <c r="HA1741" s="2"/>
      <c r="HB1741" s="2">
        <f t="shared" si="655"/>
        <v>7.4176000000001467</v>
      </c>
      <c r="HC1741" s="145">
        <f t="shared" si="656"/>
        <v>0.38673080031492851</v>
      </c>
      <c r="HD1741" s="2">
        <f t="shared" si="657"/>
        <v>6.2476880741291207E-4</v>
      </c>
      <c r="HE1741" s="2" t="str">
        <f t="shared" si="653"/>
        <v/>
      </c>
      <c r="HF1741" s="24" t="str">
        <f t="shared" si="654"/>
        <v/>
      </c>
    </row>
    <row r="1742" spans="157:214" ht="20.100000000000001" customHeight="1" x14ac:dyDescent="0.25">
      <c r="FA1742" s="1">
        <v>1155</v>
      </c>
      <c r="FB1742" s="1">
        <f t="shared" si="658"/>
        <v>2859.6236094776068</v>
      </c>
      <c r="FC1742" s="1">
        <f t="shared" si="659"/>
        <v>7.1370950708844443E-5</v>
      </c>
      <c r="FD1742" s="1">
        <f t="shared" si="660"/>
        <v>0.73237110653101689</v>
      </c>
      <c r="FE1742" s="1" t="str">
        <f t="shared" si="661"/>
        <v/>
      </c>
      <c r="FF1742" s="1">
        <f t="shared" si="662"/>
        <v>7.1370950708844443E-5</v>
      </c>
      <c r="FG1742" s="1" t="str">
        <f t="shared" si="663"/>
        <v/>
      </c>
      <c r="FI1742" s="1">
        <f t="shared" si="664"/>
        <v>1.5367173895541152E-148</v>
      </c>
      <c r="FJ1742" s="1" t="str">
        <f t="shared" si="665"/>
        <v/>
      </c>
      <c r="FK1742" s="1" t="str">
        <f t="shared" si="666"/>
        <v/>
      </c>
      <c r="FP1742" s="1">
        <v>1155</v>
      </c>
      <c r="FQ1742" s="1">
        <f t="shared" si="667"/>
        <v>6.0483769212759952</v>
      </c>
      <c r="FR1742" s="1">
        <f t="shared" si="668"/>
        <v>3.3743607307267061E-2</v>
      </c>
      <c r="FS1742" s="1">
        <f t="shared" si="669"/>
        <v>0.73237110653101689</v>
      </c>
      <c r="FT1742" s="1" t="str">
        <f t="shared" si="670"/>
        <v/>
      </c>
      <c r="FU1742" s="1">
        <f t="shared" si="671"/>
        <v>3.3743607307267061E-2</v>
      </c>
      <c r="FV1742" s="1" t="str">
        <f t="shared" si="672"/>
        <v/>
      </c>
      <c r="FW1742" s="1">
        <f t="shared" si="673"/>
        <v>1.2186432961790783E-281</v>
      </c>
      <c r="FX1742" s="1" t="str">
        <f t="shared" si="674"/>
        <v/>
      </c>
      <c r="FY1742" s="1" t="str">
        <f t="shared" si="675"/>
        <v/>
      </c>
      <c r="GC1742" s="1">
        <v>1155</v>
      </c>
      <c r="GD1742" s="1">
        <f t="shared" si="684"/>
        <v>21.97470041388209</v>
      </c>
      <c r="GE1742" s="1">
        <f t="shared" si="676"/>
        <v>9.287683191755448E-3</v>
      </c>
      <c r="GF1742" s="1">
        <f t="shared" si="677"/>
        <v>0.732371106531017</v>
      </c>
      <c r="GG1742" s="1" t="str">
        <f t="shared" si="678"/>
        <v/>
      </c>
      <c r="GH1742" s="1">
        <f t="shared" si="679"/>
        <v>9.287683191755448E-3</v>
      </c>
      <c r="GI1742" s="1" t="str">
        <f t="shared" si="680"/>
        <v/>
      </c>
      <c r="GJ1742" s="1">
        <f t="shared" si="681"/>
        <v>0</v>
      </c>
      <c r="GK1742" s="1" t="str">
        <f t="shared" si="682"/>
        <v/>
      </c>
      <c r="GL1742" s="1" t="str">
        <f t="shared" si="683"/>
        <v/>
      </c>
      <c r="HA1742" s="2"/>
      <c r="HB1742" s="2">
        <f t="shared" si="655"/>
        <v>7.4240000000001469</v>
      </c>
      <c r="HC1742" s="145">
        <f t="shared" si="656"/>
        <v>0.3861060315075156</v>
      </c>
      <c r="HD1742" s="2">
        <f t="shared" si="657"/>
        <v>6.2411637289588873E-4</v>
      </c>
      <c r="HE1742" s="2" t="str">
        <f t="shared" si="653"/>
        <v/>
      </c>
      <c r="HF1742" s="24" t="str">
        <f t="shared" si="654"/>
        <v/>
      </c>
    </row>
    <row r="1743" spans="157:214" ht="20.100000000000001" customHeight="1" x14ac:dyDescent="0.25">
      <c r="FA1743" s="1">
        <v>1156</v>
      </c>
      <c r="FB1743" s="1">
        <f t="shared" si="658"/>
        <v>2878.0727940548823</v>
      </c>
      <c r="FC1743" s="1">
        <f t="shared" si="659"/>
        <v>7.119360049862761E-5</v>
      </c>
      <c r="FD1743" s="1">
        <f t="shared" si="660"/>
        <v>0.73368620746579749</v>
      </c>
      <c r="FE1743" s="1" t="str">
        <f t="shared" si="661"/>
        <v/>
      </c>
      <c r="FF1743" s="1">
        <f t="shared" si="662"/>
        <v>7.119360049862761E-5</v>
      </c>
      <c r="FG1743" s="1" t="str">
        <f t="shared" si="663"/>
        <v/>
      </c>
      <c r="FI1743" s="1">
        <f t="shared" si="664"/>
        <v>1.7032831174039902E-148</v>
      </c>
      <c r="FJ1743" s="1" t="str">
        <f t="shared" si="665"/>
        <v/>
      </c>
      <c r="FK1743" s="1" t="str">
        <f t="shared" si="666"/>
        <v/>
      </c>
      <c r="FP1743" s="1">
        <v>1156</v>
      </c>
      <c r="FQ1743" s="1">
        <f t="shared" si="667"/>
        <v>6.087398707864871</v>
      </c>
      <c r="FR1743" s="1">
        <f t="shared" si="668"/>
        <v>3.3659757564619926E-2</v>
      </c>
      <c r="FS1743" s="1">
        <f t="shared" si="669"/>
        <v>0.73368620746579738</v>
      </c>
      <c r="FT1743" s="1" t="str">
        <f t="shared" si="670"/>
        <v/>
      </c>
      <c r="FU1743" s="1">
        <f t="shared" si="671"/>
        <v>3.3659757564619926E-2</v>
      </c>
      <c r="FV1743" s="1" t="str">
        <f t="shared" si="672"/>
        <v/>
      </c>
      <c r="FW1743" s="1">
        <f t="shared" si="673"/>
        <v>1.4066964659520691E-281</v>
      </c>
      <c r="FX1743" s="1" t="str">
        <f t="shared" si="674"/>
        <v/>
      </c>
      <c r="FY1743" s="1" t="str">
        <f t="shared" si="675"/>
        <v/>
      </c>
      <c r="GC1743" s="1">
        <v>1156</v>
      </c>
      <c r="GD1743" s="1">
        <f t="shared" si="684"/>
        <v>22.116472674616801</v>
      </c>
      <c r="GE1743" s="1">
        <f t="shared" si="676"/>
        <v>9.2646041581973208E-3</v>
      </c>
      <c r="GF1743" s="1">
        <f t="shared" si="677"/>
        <v>0.7336862074657976</v>
      </c>
      <c r="GG1743" s="1" t="str">
        <f t="shared" si="678"/>
        <v/>
      </c>
      <c r="GH1743" s="1">
        <f t="shared" si="679"/>
        <v>9.2646041581973208E-3</v>
      </c>
      <c r="GI1743" s="1" t="str">
        <f t="shared" si="680"/>
        <v/>
      </c>
      <c r="GJ1743" s="1">
        <f t="shared" si="681"/>
        <v>0</v>
      </c>
      <c r="GK1743" s="1" t="str">
        <f t="shared" si="682"/>
        <v/>
      </c>
      <c r="GL1743" s="1" t="str">
        <f t="shared" si="683"/>
        <v/>
      </c>
      <c r="HA1743" s="2"/>
      <c r="HB1743" s="2">
        <f t="shared" si="655"/>
        <v>7.4304000000001471</v>
      </c>
      <c r="HC1743" s="145">
        <f t="shared" si="656"/>
        <v>0.38548191513461971</v>
      </c>
      <c r="HD1743" s="2">
        <f t="shared" si="657"/>
        <v>6.2346346236280548E-4</v>
      </c>
      <c r="HE1743" s="2" t="str">
        <f t="shared" si="653"/>
        <v/>
      </c>
      <c r="HF1743" s="24" t="str">
        <f t="shared" si="654"/>
        <v/>
      </c>
    </row>
    <row r="1744" spans="157:214" ht="20.100000000000001" customHeight="1" x14ac:dyDescent="0.25">
      <c r="FA1744" s="1">
        <v>1157</v>
      </c>
      <c r="FB1744" s="1">
        <f t="shared" si="658"/>
        <v>2896.5219786321577</v>
      </c>
      <c r="FC1744" s="1">
        <f t="shared" si="659"/>
        <v>7.1015554729311365E-5</v>
      </c>
      <c r="FD1744" s="1">
        <f t="shared" si="660"/>
        <v>0.73499803000615449</v>
      </c>
      <c r="FE1744" s="1" t="str">
        <f t="shared" si="661"/>
        <v/>
      </c>
      <c r="FF1744" s="1">
        <f t="shared" si="662"/>
        <v>7.1015554729311365E-5</v>
      </c>
      <c r="FG1744" s="1" t="str">
        <f t="shared" si="663"/>
        <v/>
      </c>
      <c r="FI1744" s="1">
        <f t="shared" si="664"/>
        <v>1.8878727990917812E-148</v>
      </c>
      <c r="FJ1744" s="1" t="str">
        <f t="shared" si="665"/>
        <v/>
      </c>
      <c r="FK1744" s="1" t="str">
        <f t="shared" si="666"/>
        <v/>
      </c>
      <c r="FP1744" s="1">
        <v>1157</v>
      </c>
      <c r="FQ1744" s="1">
        <f t="shared" si="667"/>
        <v>6.1264204944537468</v>
      </c>
      <c r="FR1744" s="1">
        <f t="shared" si="668"/>
        <v>3.3575578967265436E-2</v>
      </c>
      <c r="FS1744" s="1">
        <f t="shared" si="669"/>
        <v>0.73499803000615427</v>
      </c>
      <c r="FT1744" s="1" t="str">
        <f t="shared" si="670"/>
        <v/>
      </c>
      <c r="FU1744" s="1">
        <f t="shared" si="671"/>
        <v>3.3575578967265436E-2</v>
      </c>
      <c r="FV1744" s="1" t="str">
        <f t="shared" si="672"/>
        <v/>
      </c>
      <c r="FW1744" s="1">
        <f t="shared" si="673"/>
        <v>1.6237428073171343E-281</v>
      </c>
      <c r="FX1744" s="1" t="str">
        <f t="shared" si="674"/>
        <v/>
      </c>
      <c r="FY1744" s="1" t="str">
        <f t="shared" si="675"/>
        <v/>
      </c>
      <c r="GC1744" s="1">
        <v>1157</v>
      </c>
      <c r="GD1744" s="1">
        <f t="shared" si="684"/>
        <v>22.258244935351541</v>
      </c>
      <c r="GE1744" s="1">
        <f t="shared" si="676"/>
        <v>9.2414346097659458E-3</v>
      </c>
      <c r="GF1744" s="1">
        <f t="shared" si="677"/>
        <v>0.7349980300061546</v>
      </c>
      <c r="GG1744" s="1" t="str">
        <f t="shared" si="678"/>
        <v/>
      </c>
      <c r="GH1744" s="1">
        <f t="shared" si="679"/>
        <v>9.2414346097659458E-3</v>
      </c>
      <c r="GI1744" s="1" t="str">
        <f t="shared" si="680"/>
        <v/>
      </c>
      <c r="GJ1744" s="1">
        <f t="shared" si="681"/>
        <v>0</v>
      </c>
      <c r="GK1744" s="1" t="str">
        <f t="shared" si="682"/>
        <v/>
      </c>
      <c r="GL1744" s="1" t="str">
        <f t="shared" si="683"/>
        <v/>
      </c>
      <c r="HA1744" s="2"/>
      <c r="HB1744" s="2">
        <f t="shared" si="655"/>
        <v>7.4368000000001473</v>
      </c>
      <c r="HC1744" s="145">
        <f t="shared" si="656"/>
        <v>0.38485845167225691</v>
      </c>
      <c r="HD1744" s="2">
        <f t="shared" si="657"/>
        <v>6.2281008072462285E-4</v>
      </c>
      <c r="HE1744" s="2" t="str">
        <f t="shared" si="653"/>
        <v/>
      </c>
      <c r="HF1744" s="24" t="str">
        <f t="shared" si="654"/>
        <v/>
      </c>
    </row>
    <row r="1745" spans="157:214" ht="20.100000000000001" customHeight="1" x14ac:dyDescent="0.25">
      <c r="FA1745" s="2">
        <v>1158</v>
      </c>
      <c r="FB1745" s="1">
        <f t="shared" si="658"/>
        <v>2914.9711632094331</v>
      </c>
      <c r="FC1745" s="1">
        <f t="shared" si="659"/>
        <v>7.0836820830691731E-5</v>
      </c>
      <c r="FD1745" s="1">
        <f t="shared" si="660"/>
        <v>0.73630656138810369</v>
      </c>
      <c r="FE1745" s="1" t="str">
        <f t="shared" si="661"/>
        <v/>
      </c>
      <c r="FF1745" s="1">
        <f t="shared" si="662"/>
        <v>7.0836820830691731E-5</v>
      </c>
      <c r="FG1745" s="1" t="str">
        <f t="shared" si="663"/>
        <v/>
      </c>
      <c r="FI1745" s="1">
        <f t="shared" si="664"/>
        <v>2.0924335153513854E-148</v>
      </c>
      <c r="FJ1745" s="1" t="str">
        <f t="shared" si="665"/>
        <v/>
      </c>
      <c r="FK1745" s="1" t="str">
        <f t="shared" si="666"/>
        <v/>
      </c>
      <c r="FP1745" s="2">
        <v>1158</v>
      </c>
      <c r="FQ1745" s="1">
        <f t="shared" si="667"/>
        <v>6.1654422810426297</v>
      </c>
      <c r="FR1745" s="1">
        <f t="shared" si="668"/>
        <v>3.3491075027950928E-2</v>
      </c>
      <c r="FS1745" s="1">
        <f t="shared" si="669"/>
        <v>0.73630656138810369</v>
      </c>
      <c r="FT1745" s="1" t="str">
        <f t="shared" si="670"/>
        <v/>
      </c>
      <c r="FU1745" s="1">
        <f t="shared" si="671"/>
        <v>3.3491075027950928E-2</v>
      </c>
      <c r="FV1745" s="1" t="str">
        <f t="shared" si="672"/>
        <v/>
      </c>
      <c r="FW1745" s="1">
        <f t="shared" si="673"/>
        <v>1.8742483427062049E-281</v>
      </c>
      <c r="FX1745" s="1" t="str">
        <f t="shared" si="674"/>
        <v/>
      </c>
      <c r="FY1745" s="1" t="str">
        <f t="shared" si="675"/>
        <v/>
      </c>
      <c r="GC1745" s="2">
        <v>1158</v>
      </c>
      <c r="GD1745" s="1">
        <f t="shared" si="684"/>
        <v>22.400017196086253</v>
      </c>
      <c r="GE1745" s="1">
        <f t="shared" si="676"/>
        <v>9.2181755133195747E-3</v>
      </c>
      <c r="GF1745" s="1">
        <f t="shared" si="677"/>
        <v>0.73630656138810369</v>
      </c>
      <c r="GG1745" s="1" t="str">
        <f t="shared" si="678"/>
        <v/>
      </c>
      <c r="GH1745" s="1">
        <f t="shared" si="679"/>
        <v>9.2181755133195747E-3</v>
      </c>
      <c r="GI1745" s="1" t="str">
        <f t="shared" si="680"/>
        <v/>
      </c>
      <c r="GJ1745" s="1">
        <f t="shared" si="681"/>
        <v>0</v>
      </c>
      <c r="GK1745" s="1" t="str">
        <f t="shared" si="682"/>
        <v/>
      </c>
      <c r="GL1745" s="1" t="str">
        <f t="shared" si="683"/>
        <v/>
      </c>
      <c r="HA1745" s="2"/>
      <c r="HB1745" s="2">
        <f t="shared" si="655"/>
        <v>7.4432000000001475</v>
      </c>
      <c r="HC1745" s="145">
        <f t="shared" si="656"/>
        <v>0.38423564159153228</v>
      </c>
      <c r="HD1745" s="2">
        <f t="shared" si="657"/>
        <v>6.2215623287842359E-4</v>
      </c>
      <c r="HE1745" s="2" t="str">
        <f t="shared" si="653"/>
        <v/>
      </c>
      <c r="HF1745" s="24" t="str">
        <f t="shared" si="654"/>
        <v/>
      </c>
    </row>
    <row r="1746" spans="157:214" ht="20.100000000000001" customHeight="1" x14ac:dyDescent="0.25">
      <c r="FA1746" s="1">
        <v>1159</v>
      </c>
      <c r="FB1746" s="1">
        <f t="shared" si="658"/>
        <v>2933.420347786705</v>
      </c>
      <c r="FC1746" s="1">
        <f t="shared" si="659"/>
        <v>7.0657406246913033E-5</v>
      </c>
      <c r="FD1746" s="1">
        <f t="shared" si="660"/>
        <v>0.73761178898486823</v>
      </c>
      <c r="FE1746" s="1" t="str">
        <f t="shared" si="661"/>
        <v/>
      </c>
      <c r="FF1746" s="1">
        <f t="shared" si="662"/>
        <v>7.0657406246913033E-5</v>
      </c>
      <c r="FG1746" s="1" t="str">
        <f t="shared" si="663"/>
        <v/>
      </c>
      <c r="FI1746" s="1">
        <f t="shared" si="664"/>
        <v>2.319122329843073E-148</v>
      </c>
      <c r="FJ1746" s="1" t="str">
        <f t="shared" si="665"/>
        <v/>
      </c>
      <c r="FK1746" s="1" t="str">
        <f t="shared" si="666"/>
        <v/>
      </c>
      <c r="FP1746" s="1">
        <v>1159</v>
      </c>
      <c r="FQ1746" s="1">
        <f t="shared" si="667"/>
        <v>6.2044640676315055</v>
      </c>
      <c r="FR1746" s="1">
        <f t="shared" si="668"/>
        <v>3.3406249266207569E-2</v>
      </c>
      <c r="FS1746" s="1">
        <f t="shared" si="669"/>
        <v>0.73761178898486834</v>
      </c>
      <c r="FT1746" s="1" t="str">
        <f t="shared" si="670"/>
        <v/>
      </c>
      <c r="FU1746" s="1">
        <f t="shared" si="671"/>
        <v>3.3406249266207569E-2</v>
      </c>
      <c r="FV1746" s="1" t="str">
        <f t="shared" si="672"/>
        <v/>
      </c>
      <c r="FW1746" s="1">
        <f t="shared" si="673"/>
        <v>2.1633664086745078E-281</v>
      </c>
      <c r="FX1746" s="1" t="str">
        <f t="shared" si="674"/>
        <v/>
      </c>
      <c r="FY1746" s="1" t="str">
        <f t="shared" si="675"/>
        <v/>
      </c>
      <c r="GC1746" s="1">
        <v>1159</v>
      </c>
      <c r="GD1746" s="1">
        <f t="shared" si="684"/>
        <v>22.541789456820993</v>
      </c>
      <c r="GE1746" s="1">
        <f t="shared" si="676"/>
        <v>9.1948278375836075E-3</v>
      </c>
      <c r="GF1746" s="1">
        <f t="shared" si="677"/>
        <v>0.73761178898486868</v>
      </c>
      <c r="GG1746" s="1" t="str">
        <f t="shared" si="678"/>
        <v/>
      </c>
      <c r="GH1746" s="1">
        <f t="shared" si="679"/>
        <v>9.1948278375836075E-3</v>
      </c>
      <c r="GI1746" s="1" t="str">
        <f t="shared" si="680"/>
        <v/>
      </c>
      <c r="GJ1746" s="1">
        <f t="shared" si="681"/>
        <v>0</v>
      </c>
      <c r="GK1746" s="1" t="str">
        <f t="shared" si="682"/>
        <v/>
      </c>
      <c r="GL1746" s="1" t="str">
        <f t="shared" si="683"/>
        <v/>
      </c>
      <c r="HA1746" s="2"/>
      <c r="HB1746" s="2">
        <f t="shared" si="655"/>
        <v>7.4496000000001477</v>
      </c>
      <c r="HC1746" s="145">
        <f t="shared" si="656"/>
        <v>0.38361348535865386</v>
      </c>
      <c r="HD1746" s="2">
        <f t="shared" si="657"/>
        <v>6.2150192370580282E-4</v>
      </c>
      <c r="HE1746" s="2" t="str">
        <f t="shared" si="653"/>
        <v/>
      </c>
      <c r="HF1746" s="24" t="str">
        <f t="shared" si="654"/>
        <v/>
      </c>
    </row>
    <row r="1747" spans="157:214" ht="20.100000000000001" customHeight="1" x14ac:dyDescent="0.25">
      <c r="FA1747" s="1">
        <v>1160</v>
      </c>
      <c r="FB1747" s="1">
        <f t="shared" si="658"/>
        <v>2951.8695323639804</v>
      </c>
      <c r="FC1747" s="1">
        <f t="shared" si="659"/>
        <v>7.0477318435955891E-5</v>
      </c>
      <c r="FD1747" s="1">
        <f t="shared" si="660"/>
        <v>0.73891370030713832</v>
      </c>
      <c r="FE1747" s="1" t="str">
        <f t="shared" si="661"/>
        <v/>
      </c>
      <c r="FF1747" s="1">
        <f t="shared" si="662"/>
        <v>7.0477318435955891E-5</v>
      </c>
      <c r="FG1747" s="1" t="str">
        <f t="shared" si="663"/>
        <v/>
      </c>
      <c r="FI1747" s="1">
        <f t="shared" si="664"/>
        <v>2.5703288963557952E-148</v>
      </c>
      <c r="FJ1747" s="1" t="str">
        <f t="shared" si="665"/>
        <v/>
      </c>
      <c r="FK1747" s="1" t="str">
        <f t="shared" si="666"/>
        <v/>
      </c>
      <c r="FP1747" s="1">
        <v>1160</v>
      </c>
      <c r="FQ1747" s="1">
        <f t="shared" si="667"/>
        <v>6.2434858542203813</v>
      </c>
      <c r="FR1747" s="1">
        <f t="shared" si="668"/>
        <v>3.3321105208108173E-2</v>
      </c>
      <c r="FS1747" s="1">
        <f t="shared" si="669"/>
        <v>0.73891370030713832</v>
      </c>
      <c r="FT1747" s="1" t="str">
        <f t="shared" si="670"/>
        <v/>
      </c>
      <c r="FU1747" s="1">
        <f t="shared" si="671"/>
        <v>3.3321105208108173E-2</v>
      </c>
      <c r="FV1747" s="1" t="str">
        <f t="shared" si="672"/>
        <v/>
      </c>
      <c r="FW1747" s="1">
        <f t="shared" si="673"/>
        <v>2.4970433371453971E-281</v>
      </c>
      <c r="FX1747" s="1" t="str">
        <f t="shared" si="674"/>
        <v/>
      </c>
      <c r="FY1747" s="1" t="str">
        <f t="shared" si="675"/>
        <v/>
      </c>
      <c r="GC1747" s="1">
        <v>1160</v>
      </c>
      <c r="GD1747" s="1">
        <f t="shared" si="684"/>
        <v>22.683561717555705</v>
      </c>
      <c r="GE1747" s="1">
        <f t="shared" si="676"/>
        <v>9.1713925530840391E-3</v>
      </c>
      <c r="GF1747" s="1">
        <f t="shared" si="677"/>
        <v>0.73891370030713843</v>
      </c>
      <c r="GG1747" s="1" t="str">
        <f t="shared" si="678"/>
        <v/>
      </c>
      <c r="GH1747" s="1">
        <f t="shared" si="679"/>
        <v>9.1713925530840391E-3</v>
      </c>
      <c r="GI1747" s="1" t="str">
        <f t="shared" si="680"/>
        <v/>
      </c>
      <c r="GJ1747" s="1">
        <f t="shared" si="681"/>
        <v>0</v>
      </c>
      <c r="GK1747" s="1" t="str">
        <f t="shared" si="682"/>
        <v/>
      </c>
      <c r="GL1747" s="1" t="str">
        <f t="shared" si="683"/>
        <v/>
      </c>
      <c r="HA1747" s="2"/>
      <c r="HB1747" s="2">
        <f t="shared" si="655"/>
        <v>7.4560000000001478</v>
      </c>
      <c r="HC1747" s="145">
        <f t="shared" si="656"/>
        <v>0.38299198343494806</v>
      </c>
      <c r="HD1747" s="2">
        <f t="shared" si="657"/>
        <v>6.2084715807697588E-4</v>
      </c>
      <c r="HE1747" s="2" t="str">
        <f t="shared" si="653"/>
        <v/>
      </c>
      <c r="HF1747" s="24" t="str">
        <f t="shared" si="654"/>
        <v/>
      </c>
    </row>
    <row r="1748" spans="157:214" ht="20.100000000000001" customHeight="1" x14ac:dyDescent="0.25">
      <c r="FA1748" s="1">
        <v>1161</v>
      </c>
      <c r="FB1748" s="1">
        <f t="shared" si="658"/>
        <v>2970.3187169412558</v>
      </c>
      <c r="FC1748" s="1">
        <f t="shared" si="659"/>
        <v>7.0296564869125642E-5</v>
      </c>
      <c r="FD1748" s="1">
        <f t="shared" si="660"/>
        <v>0.74021228300332065</v>
      </c>
      <c r="FE1748" s="1" t="str">
        <f t="shared" si="661"/>
        <v/>
      </c>
      <c r="FF1748" s="1">
        <f t="shared" si="662"/>
        <v>7.0296564869125642E-5</v>
      </c>
      <c r="FG1748" s="1" t="str">
        <f t="shared" si="663"/>
        <v/>
      </c>
      <c r="FI1748" s="1">
        <f t="shared" si="664"/>
        <v>2.8487004957969398E-148</v>
      </c>
      <c r="FJ1748" s="1" t="str">
        <f t="shared" si="665"/>
        <v/>
      </c>
      <c r="FK1748" s="1" t="str">
        <f t="shared" si="666"/>
        <v/>
      </c>
      <c r="FP1748" s="1">
        <v>1161</v>
      </c>
      <c r="FQ1748" s="1">
        <f t="shared" si="667"/>
        <v>6.2825076408092571</v>
      </c>
      <c r="FR1748" s="1">
        <f t="shared" si="668"/>
        <v>3.3235646386025372E-2</v>
      </c>
      <c r="FS1748" s="1">
        <f t="shared" si="669"/>
        <v>0.74021228300332065</v>
      </c>
      <c r="FT1748" s="1" t="str">
        <f t="shared" si="670"/>
        <v/>
      </c>
      <c r="FU1748" s="1">
        <f t="shared" si="671"/>
        <v>3.3235646386025372E-2</v>
      </c>
      <c r="FV1748" s="1" t="str">
        <f t="shared" si="672"/>
        <v/>
      </c>
      <c r="FW1748" s="1">
        <f t="shared" si="673"/>
        <v>2.8821403714948259E-281</v>
      </c>
      <c r="FX1748" s="1" t="str">
        <f t="shared" si="674"/>
        <v/>
      </c>
      <c r="FY1748" s="1" t="str">
        <f t="shared" si="675"/>
        <v/>
      </c>
      <c r="GC1748" s="1">
        <v>1161</v>
      </c>
      <c r="GD1748" s="1">
        <f t="shared" si="684"/>
        <v>22.825333978290445</v>
      </c>
      <c r="GE1748" s="1">
        <f t="shared" si="676"/>
        <v>9.1478706320808033E-3</v>
      </c>
      <c r="GF1748" s="1">
        <f t="shared" si="677"/>
        <v>0.74021228300332109</v>
      </c>
      <c r="GG1748" s="1" t="str">
        <f t="shared" si="678"/>
        <v/>
      </c>
      <c r="GH1748" s="1">
        <f t="shared" si="679"/>
        <v>9.1478706320808033E-3</v>
      </c>
      <c r="GI1748" s="1" t="str">
        <f t="shared" si="680"/>
        <v/>
      </c>
      <c r="GJ1748" s="1">
        <f t="shared" si="681"/>
        <v>0</v>
      </c>
      <c r="GK1748" s="1" t="str">
        <f t="shared" si="682"/>
        <v/>
      </c>
      <c r="GL1748" s="1" t="str">
        <f t="shared" si="683"/>
        <v/>
      </c>
      <c r="HA1748" s="2"/>
      <c r="HB1748" s="2">
        <f t="shared" si="655"/>
        <v>7.462400000000148</v>
      </c>
      <c r="HC1748" s="145">
        <f t="shared" si="656"/>
        <v>0.38237113627687108</v>
      </c>
      <c r="HD1748" s="2">
        <f t="shared" si="657"/>
        <v>6.2019194084617091E-4</v>
      </c>
      <c r="HE1748" s="2" t="str">
        <f t="shared" si="653"/>
        <v/>
      </c>
      <c r="HF1748" s="24" t="str">
        <f t="shared" si="654"/>
        <v/>
      </c>
    </row>
    <row r="1749" spans="157:214" ht="20.100000000000001" customHeight="1" x14ac:dyDescent="0.25">
      <c r="FA1749" s="1">
        <v>1162</v>
      </c>
      <c r="FB1749" s="1">
        <f t="shared" si="658"/>
        <v>2988.7679015185313</v>
      </c>
      <c r="FC1749" s="1">
        <f t="shared" si="659"/>
        <v>7.0115153030540675E-5</v>
      </c>
      <c r="FD1749" s="1">
        <f t="shared" si="660"/>
        <v>0.74150752485978122</v>
      </c>
      <c r="FE1749" s="1" t="str">
        <f t="shared" si="661"/>
        <v/>
      </c>
      <c r="FF1749" s="1">
        <f t="shared" si="662"/>
        <v>7.0115153030540675E-5</v>
      </c>
      <c r="FG1749" s="1" t="str">
        <f t="shared" si="663"/>
        <v/>
      </c>
      <c r="FI1749" s="1">
        <f t="shared" si="664"/>
        <v>3.1571697636767573E-148</v>
      </c>
      <c r="FJ1749" s="1" t="str">
        <f t="shared" si="665"/>
        <v/>
      </c>
      <c r="FK1749" s="1" t="str">
        <f t="shared" si="666"/>
        <v/>
      </c>
      <c r="FP1749" s="1">
        <v>1162</v>
      </c>
      <c r="FQ1749" s="1">
        <f t="shared" si="667"/>
        <v>6.3215294273981399</v>
      </c>
      <c r="FR1749" s="1">
        <f t="shared" si="668"/>
        <v>3.31498763383897E-2</v>
      </c>
      <c r="FS1749" s="1">
        <f t="shared" si="669"/>
        <v>0.74150752485978133</v>
      </c>
      <c r="FT1749" s="1" t="str">
        <f t="shared" si="670"/>
        <v/>
      </c>
      <c r="FU1749" s="1">
        <f t="shared" si="671"/>
        <v>3.31498763383897E-2</v>
      </c>
      <c r="FV1749" s="1" t="str">
        <f t="shared" si="672"/>
        <v/>
      </c>
      <c r="FW1749" s="1">
        <f t="shared" si="673"/>
        <v>3.3265743092108428E-281</v>
      </c>
      <c r="FX1749" s="1" t="str">
        <f t="shared" si="674"/>
        <v/>
      </c>
      <c r="FY1749" s="1" t="str">
        <f t="shared" si="675"/>
        <v/>
      </c>
      <c r="GC1749" s="1">
        <v>1162</v>
      </c>
      <c r="GD1749" s="1">
        <f t="shared" si="684"/>
        <v>22.967106239025156</v>
      </c>
      <c r="GE1749" s="1">
        <f t="shared" si="676"/>
        <v>9.1242630485012539E-3</v>
      </c>
      <c r="GF1749" s="1">
        <f t="shared" si="677"/>
        <v>0.74150752485978144</v>
      </c>
      <c r="GG1749" s="1" t="str">
        <f t="shared" si="678"/>
        <v/>
      </c>
      <c r="GH1749" s="1">
        <f t="shared" si="679"/>
        <v>9.1242630485012539E-3</v>
      </c>
      <c r="GI1749" s="1" t="str">
        <f t="shared" si="680"/>
        <v/>
      </c>
      <c r="GJ1749" s="1">
        <f t="shared" si="681"/>
        <v>0</v>
      </c>
      <c r="GK1749" s="1" t="str">
        <f t="shared" si="682"/>
        <v/>
      </c>
      <c r="GL1749" s="1" t="str">
        <f t="shared" si="683"/>
        <v/>
      </c>
      <c r="HA1749" s="2"/>
      <c r="HB1749" s="2">
        <f t="shared" si="655"/>
        <v>7.4688000000001482</v>
      </c>
      <c r="HC1749" s="145">
        <f t="shared" si="656"/>
        <v>0.38175094433602491</v>
      </c>
      <c r="HD1749" s="2">
        <f t="shared" si="657"/>
        <v>6.1953627685473744E-4</v>
      </c>
      <c r="HE1749" s="2" t="str">
        <f t="shared" si="653"/>
        <v/>
      </c>
      <c r="HF1749" s="24" t="str">
        <f t="shared" si="654"/>
        <v/>
      </c>
    </row>
    <row r="1750" spans="157:214" ht="20.100000000000001" customHeight="1" x14ac:dyDescent="0.25">
      <c r="FA1750" s="1">
        <v>1163</v>
      </c>
      <c r="FB1750" s="1">
        <f t="shared" si="658"/>
        <v>3007.2170860958067</v>
      </c>
      <c r="FC1750" s="1">
        <f t="shared" si="659"/>
        <v>6.9933090416621289E-5</v>
      </c>
      <c r="FD1750" s="1">
        <f t="shared" si="660"/>
        <v>0.74279941380107561</v>
      </c>
      <c r="FE1750" s="1" t="str">
        <f t="shared" si="661"/>
        <v/>
      </c>
      <c r="FF1750" s="1">
        <f t="shared" si="662"/>
        <v>6.9933090416621289E-5</v>
      </c>
      <c r="FG1750" s="1" t="str">
        <f t="shared" si="663"/>
        <v/>
      </c>
      <c r="FI1750" s="1">
        <f t="shared" si="664"/>
        <v>3.4989853967182314E-148</v>
      </c>
      <c r="FJ1750" s="1" t="str">
        <f t="shared" si="665"/>
        <v/>
      </c>
      <c r="FK1750" s="1" t="str">
        <f t="shared" si="666"/>
        <v/>
      </c>
      <c r="FP1750" s="1">
        <v>1163</v>
      </c>
      <c r="FQ1750" s="1">
        <f t="shared" si="667"/>
        <v>6.3605512139870157</v>
      </c>
      <c r="FR1750" s="1">
        <f t="shared" si="668"/>
        <v>3.3063798609447963E-2</v>
      </c>
      <c r="FS1750" s="1">
        <f t="shared" si="669"/>
        <v>0.74279941380107561</v>
      </c>
      <c r="FT1750" s="1" t="str">
        <f t="shared" si="670"/>
        <v/>
      </c>
      <c r="FU1750" s="1">
        <f t="shared" si="671"/>
        <v>3.3063798609447963E-2</v>
      </c>
      <c r="FV1750" s="1" t="str">
        <f t="shared" si="672"/>
        <v/>
      </c>
      <c r="FW1750" s="1">
        <f t="shared" si="673"/>
        <v>3.8394797449886923E-281</v>
      </c>
      <c r="FX1750" s="1" t="str">
        <f t="shared" si="674"/>
        <v/>
      </c>
      <c r="FY1750" s="1" t="str">
        <f t="shared" si="675"/>
        <v/>
      </c>
      <c r="GC1750" s="1">
        <v>1163</v>
      </c>
      <c r="GD1750" s="1">
        <f t="shared" si="684"/>
        <v>23.108878499759868</v>
      </c>
      <c r="GE1750" s="1">
        <f t="shared" si="676"/>
        <v>9.1005707778736133E-3</v>
      </c>
      <c r="GF1750" s="1">
        <f t="shared" si="677"/>
        <v>0.74279941380107561</v>
      </c>
      <c r="GG1750" s="1" t="str">
        <f t="shared" si="678"/>
        <v/>
      </c>
      <c r="GH1750" s="1">
        <f t="shared" si="679"/>
        <v>9.1005707778736133E-3</v>
      </c>
      <c r="GI1750" s="1" t="str">
        <f t="shared" si="680"/>
        <v/>
      </c>
      <c r="GJ1750" s="1">
        <f t="shared" si="681"/>
        <v>0</v>
      </c>
      <c r="GK1750" s="1" t="str">
        <f t="shared" si="682"/>
        <v/>
      </c>
      <c r="GL1750" s="1" t="str">
        <f t="shared" si="683"/>
        <v/>
      </c>
      <c r="HA1750" s="2"/>
      <c r="HB1750" s="2">
        <f t="shared" si="655"/>
        <v>7.4752000000001484</v>
      </c>
      <c r="HC1750" s="145">
        <f t="shared" si="656"/>
        <v>0.38113140805917017</v>
      </c>
      <c r="HD1750" s="2">
        <f t="shared" si="657"/>
        <v>6.1888017093020276E-4</v>
      </c>
      <c r="HE1750" s="2" t="str">
        <f t="shared" si="653"/>
        <v/>
      </c>
      <c r="HF1750" s="24" t="str">
        <f t="shared" si="654"/>
        <v/>
      </c>
    </row>
    <row r="1751" spans="157:214" ht="20.100000000000001" customHeight="1" x14ac:dyDescent="0.25">
      <c r="FA1751" s="1">
        <v>1164</v>
      </c>
      <c r="FB1751" s="1">
        <f t="shared" si="658"/>
        <v>3025.6662706730822</v>
      </c>
      <c r="FC1751" s="1">
        <f t="shared" si="659"/>
        <v>6.9750384535578755E-5</v>
      </c>
      <c r="FD1751" s="1">
        <f t="shared" si="660"/>
        <v>0.74408793789017191</v>
      </c>
      <c r="FE1751" s="1" t="str">
        <f t="shared" si="661"/>
        <v/>
      </c>
      <c r="FF1751" s="1">
        <f t="shared" si="662"/>
        <v>6.9750384535578755E-5</v>
      </c>
      <c r="FG1751" s="1" t="str">
        <f t="shared" si="663"/>
        <v/>
      </c>
      <c r="FI1751" s="1">
        <f t="shared" si="664"/>
        <v>3.8777461581210278E-148</v>
      </c>
      <c r="FJ1751" s="1" t="str">
        <f t="shared" si="665"/>
        <v/>
      </c>
      <c r="FK1751" s="1" t="str">
        <f t="shared" si="666"/>
        <v/>
      </c>
      <c r="FP1751" s="1">
        <v>1164</v>
      </c>
      <c r="FQ1751" s="1">
        <f t="shared" si="667"/>
        <v>6.3995730005758915</v>
      </c>
      <c r="FR1751" s="1">
        <f t="shared" si="668"/>
        <v>3.2977416749021618E-2</v>
      </c>
      <c r="FS1751" s="1">
        <f t="shared" si="669"/>
        <v>0.74408793789017191</v>
      </c>
      <c r="FT1751" s="1" t="str">
        <f t="shared" si="670"/>
        <v/>
      </c>
      <c r="FU1751" s="1">
        <f t="shared" si="671"/>
        <v>3.2977416749021618E-2</v>
      </c>
      <c r="FV1751" s="1" t="str">
        <f t="shared" si="672"/>
        <v/>
      </c>
      <c r="FW1751" s="1">
        <f t="shared" si="673"/>
        <v>4.4313962287190309E-281</v>
      </c>
      <c r="FX1751" s="1" t="str">
        <f t="shared" si="674"/>
        <v/>
      </c>
      <c r="FY1751" s="1" t="str">
        <f t="shared" si="675"/>
        <v/>
      </c>
      <c r="GC1751" s="1">
        <v>1164</v>
      </c>
      <c r="GD1751" s="1">
        <f t="shared" si="684"/>
        <v>23.250650760494608</v>
      </c>
      <c r="GE1751" s="1">
        <f t="shared" si="676"/>
        <v>9.0767947972604894E-3</v>
      </c>
      <c r="GF1751" s="1">
        <f t="shared" si="677"/>
        <v>0.74408793789017214</v>
      </c>
      <c r="GG1751" s="1" t="str">
        <f t="shared" si="678"/>
        <v/>
      </c>
      <c r="GH1751" s="1">
        <f t="shared" si="679"/>
        <v>9.0767947972604894E-3</v>
      </c>
      <c r="GI1751" s="1" t="str">
        <f t="shared" si="680"/>
        <v/>
      </c>
      <c r="GJ1751" s="1">
        <f t="shared" si="681"/>
        <v>0</v>
      </c>
      <c r="GK1751" s="1" t="str">
        <f t="shared" si="682"/>
        <v/>
      </c>
      <c r="GL1751" s="1" t="str">
        <f t="shared" si="683"/>
        <v/>
      </c>
      <c r="HA1751" s="2"/>
      <c r="HB1751" s="2">
        <f t="shared" si="655"/>
        <v>7.4816000000001486</v>
      </c>
      <c r="HC1751" s="145">
        <f t="shared" si="656"/>
        <v>0.38051252788823997</v>
      </c>
      <c r="HD1751" s="2">
        <f t="shared" si="657"/>
        <v>6.182236278856057E-4</v>
      </c>
      <c r="HE1751" s="2" t="str">
        <f t="shared" si="653"/>
        <v/>
      </c>
      <c r="HF1751" s="24" t="str">
        <f t="shared" si="654"/>
        <v/>
      </c>
    </row>
    <row r="1752" spans="157:214" ht="20.100000000000001" customHeight="1" x14ac:dyDescent="0.25">
      <c r="FA1752" s="2">
        <v>1165</v>
      </c>
      <c r="FB1752" s="1">
        <f t="shared" si="658"/>
        <v>3044.1154552503576</v>
      </c>
      <c r="FC1752" s="1">
        <f t="shared" si="659"/>
        <v>6.956704290690487E-5</v>
      </c>
      <c r="FD1752" s="1">
        <f t="shared" si="660"/>
        <v>0.74537308532866398</v>
      </c>
      <c r="FE1752" s="1" t="str">
        <f t="shared" si="661"/>
        <v/>
      </c>
      <c r="FF1752" s="1">
        <f t="shared" si="662"/>
        <v>6.956704290690487E-5</v>
      </c>
      <c r="FG1752" s="1" t="str">
        <f t="shared" si="663"/>
        <v/>
      </c>
      <c r="FI1752" s="1">
        <f t="shared" si="664"/>
        <v>4.2974385352405535E-148</v>
      </c>
      <c r="FJ1752" s="1" t="str">
        <f t="shared" si="665"/>
        <v/>
      </c>
      <c r="FK1752" s="1" t="str">
        <f t="shared" si="666"/>
        <v/>
      </c>
      <c r="FP1752" s="2">
        <v>1165</v>
      </c>
      <c r="FQ1752" s="1">
        <f t="shared" si="667"/>
        <v>6.4385947871647673</v>
      </c>
      <c r="FR1752" s="1">
        <f t="shared" si="668"/>
        <v>3.2890734312265461E-2</v>
      </c>
      <c r="FS1752" s="1">
        <f t="shared" si="669"/>
        <v>0.74537308532866375</v>
      </c>
      <c r="FT1752" s="1" t="str">
        <f t="shared" si="670"/>
        <v/>
      </c>
      <c r="FU1752" s="1">
        <f t="shared" si="671"/>
        <v>3.2890734312265461E-2</v>
      </c>
      <c r="FV1752" s="1" t="str">
        <f t="shared" si="672"/>
        <v/>
      </c>
      <c r="FW1752" s="1">
        <f t="shared" si="673"/>
        <v>5.1144841609579404E-281</v>
      </c>
      <c r="FX1752" s="1" t="str">
        <f t="shared" si="674"/>
        <v/>
      </c>
      <c r="FY1752" s="1" t="str">
        <f t="shared" si="675"/>
        <v/>
      </c>
      <c r="GC1752" s="2">
        <v>1165</v>
      </c>
      <c r="GD1752" s="1">
        <f t="shared" si="684"/>
        <v>23.39242302122932</v>
      </c>
      <c r="GE1752" s="1">
        <f t="shared" si="676"/>
        <v>9.0529360851924669E-3</v>
      </c>
      <c r="GF1752" s="1">
        <f t="shared" si="677"/>
        <v>0.74537308532866398</v>
      </c>
      <c r="GG1752" s="1" t="str">
        <f t="shared" si="678"/>
        <v/>
      </c>
      <c r="GH1752" s="1">
        <f t="shared" si="679"/>
        <v>9.0529360851924669E-3</v>
      </c>
      <c r="GI1752" s="1" t="str">
        <f t="shared" si="680"/>
        <v/>
      </c>
      <c r="GJ1752" s="1">
        <f t="shared" si="681"/>
        <v>0</v>
      </c>
      <c r="GK1752" s="1" t="str">
        <f t="shared" si="682"/>
        <v/>
      </c>
      <c r="GL1752" s="1" t="str">
        <f t="shared" si="683"/>
        <v/>
      </c>
      <c r="HA1752" s="2"/>
      <c r="HB1752" s="2">
        <f t="shared" si="655"/>
        <v>7.4880000000001488</v>
      </c>
      <c r="HC1752" s="145">
        <f t="shared" si="656"/>
        <v>0.37989430426035437</v>
      </c>
      <c r="HD1752" s="2">
        <f t="shared" si="657"/>
        <v>6.1756665252071796E-4</v>
      </c>
      <c r="HE1752" s="2" t="str">
        <f t="shared" si="653"/>
        <v/>
      </c>
      <c r="HF1752" s="24" t="str">
        <f t="shared" si="654"/>
        <v/>
      </c>
    </row>
    <row r="1753" spans="157:214" ht="20.100000000000001" customHeight="1" x14ac:dyDescent="0.25">
      <c r="FA1753" s="1">
        <v>1166</v>
      </c>
      <c r="FB1753" s="1">
        <f t="shared" si="658"/>
        <v>3062.5646398276294</v>
      </c>
      <c r="FC1753" s="1">
        <f t="shared" si="659"/>
        <v>6.9383073060861814E-5</v>
      </c>
      <c r="FD1753" s="1">
        <f t="shared" si="660"/>
        <v>0.74665484445697294</v>
      </c>
      <c r="FE1753" s="1" t="str">
        <f t="shared" si="661"/>
        <v/>
      </c>
      <c r="FF1753" s="1">
        <f t="shared" si="662"/>
        <v>6.9383073060861814E-5</v>
      </c>
      <c r="FG1753" s="1" t="str">
        <f t="shared" si="663"/>
        <v/>
      </c>
      <c r="FI1753" s="1">
        <f t="shared" si="664"/>
        <v>4.7624784413011565E-148</v>
      </c>
      <c r="FJ1753" s="1" t="str">
        <f t="shared" si="665"/>
        <v/>
      </c>
      <c r="FK1753" s="1" t="str">
        <f t="shared" si="666"/>
        <v/>
      </c>
      <c r="FP1753" s="1">
        <v>1166</v>
      </c>
      <c r="FQ1753" s="1">
        <f t="shared" si="667"/>
        <v>6.4776165737536431</v>
      </c>
      <c r="FR1753" s="1">
        <f t="shared" si="668"/>
        <v>3.2803754859426437E-2</v>
      </c>
      <c r="FS1753" s="1">
        <f t="shared" si="669"/>
        <v>0.74665484445697294</v>
      </c>
      <c r="FT1753" s="1" t="str">
        <f t="shared" si="670"/>
        <v/>
      </c>
      <c r="FU1753" s="1">
        <f t="shared" si="671"/>
        <v>3.2803754859426437E-2</v>
      </c>
      <c r="FV1753" s="1" t="str">
        <f t="shared" si="672"/>
        <v/>
      </c>
      <c r="FW1753" s="1">
        <f t="shared" si="673"/>
        <v>5.9027738344263391E-281</v>
      </c>
      <c r="FX1753" s="1" t="str">
        <f t="shared" si="674"/>
        <v/>
      </c>
      <c r="FY1753" s="1" t="str">
        <f t="shared" si="675"/>
        <v/>
      </c>
      <c r="GC1753" s="1">
        <v>1166</v>
      </c>
      <c r="GD1753" s="1">
        <f t="shared" si="684"/>
        <v>23.53419528196406</v>
      </c>
      <c r="GE1753" s="1">
        <f t="shared" si="676"/>
        <v>9.0289956216016848E-3</v>
      </c>
      <c r="GF1753" s="1">
        <f t="shared" si="677"/>
        <v>0.7466548444569735</v>
      </c>
      <c r="GG1753" s="1" t="str">
        <f t="shared" si="678"/>
        <v/>
      </c>
      <c r="GH1753" s="1">
        <f t="shared" si="679"/>
        <v>9.0289956216016848E-3</v>
      </c>
      <c r="GI1753" s="1" t="str">
        <f t="shared" si="680"/>
        <v/>
      </c>
      <c r="GJ1753" s="1">
        <f t="shared" si="681"/>
        <v>0</v>
      </c>
      <c r="GK1753" s="1" t="str">
        <f t="shared" si="682"/>
        <v/>
      </c>
      <c r="GL1753" s="1" t="str">
        <f t="shared" si="683"/>
        <v/>
      </c>
      <c r="HA1753" s="2"/>
      <c r="HB1753" s="2">
        <f t="shared" si="655"/>
        <v>7.4944000000001489</v>
      </c>
      <c r="HC1753" s="145">
        <f t="shared" si="656"/>
        <v>0.37927673760783365</v>
      </c>
      <c r="HD1753" s="2">
        <f t="shared" si="657"/>
        <v>6.169092496211559E-4</v>
      </c>
      <c r="HE1753" s="2" t="str">
        <f t="shared" si="653"/>
        <v/>
      </c>
      <c r="HF1753" s="24" t="str">
        <f t="shared" si="654"/>
        <v/>
      </c>
    </row>
    <row r="1754" spans="157:214" ht="20.100000000000001" customHeight="1" x14ac:dyDescent="0.25">
      <c r="FA1754" s="1">
        <v>1167</v>
      </c>
      <c r="FB1754" s="1">
        <f t="shared" si="658"/>
        <v>3081.0138244049049</v>
      </c>
      <c r="FC1754" s="1">
        <f t="shared" si="659"/>
        <v>6.9198482537972454E-5</v>
      </c>
      <c r="FD1754" s="1">
        <f t="shared" si="660"/>
        <v>0.74793320375454453</v>
      </c>
      <c r="FE1754" s="1" t="str">
        <f t="shared" si="661"/>
        <v/>
      </c>
      <c r="FF1754" s="1">
        <f t="shared" si="662"/>
        <v>6.9198482537972454E-5</v>
      </c>
      <c r="FG1754" s="1" t="str">
        <f t="shared" si="663"/>
        <v/>
      </c>
      <c r="FI1754" s="1">
        <f t="shared" si="664"/>
        <v>5.2777573946789378E-148</v>
      </c>
      <c r="FJ1754" s="1" t="str">
        <f t="shared" si="665"/>
        <v/>
      </c>
      <c r="FK1754" s="1" t="str">
        <f t="shared" si="666"/>
        <v/>
      </c>
      <c r="FP1754" s="1">
        <v>1167</v>
      </c>
      <c r="FQ1754" s="1">
        <f t="shared" si="667"/>
        <v>6.516638360342526</v>
      </c>
      <c r="FR1754" s="1">
        <f t="shared" si="668"/>
        <v>3.2716481955602693E-2</v>
      </c>
      <c r="FS1754" s="1">
        <f t="shared" si="669"/>
        <v>0.74793320375454475</v>
      </c>
      <c r="FT1754" s="1" t="str">
        <f t="shared" si="670"/>
        <v/>
      </c>
      <c r="FU1754" s="1">
        <f t="shared" si="671"/>
        <v>3.2716481955602693E-2</v>
      </c>
      <c r="FV1754" s="1" t="str">
        <f t="shared" si="672"/>
        <v/>
      </c>
      <c r="FW1754" s="1">
        <f t="shared" si="673"/>
        <v>6.8124527057877358E-281</v>
      </c>
      <c r="FX1754" s="1" t="str">
        <f t="shared" si="674"/>
        <v/>
      </c>
      <c r="FY1754" s="1" t="str">
        <f t="shared" si="675"/>
        <v/>
      </c>
      <c r="GC1754" s="1">
        <v>1167</v>
      </c>
      <c r="GD1754" s="1">
        <f t="shared" si="684"/>
        <v>23.675967542698771</v>
      </c>
      <c r="GE1754" s="1">
        <f t="shared" si="676"/>
        <v>9.0049743877555714E-3</v>
      </c>
      <c r="GF1754" s="1">
        <f t="shared" si="677"/>
        <v>0.74793320375454486</v>
      </c>
      <c r="GG1754" s="1" t="str">
        <f t="shared" si="678"/>
        <v/>
      </c>
      <c r="GH1754" s="1">
        <f t="shared" si="679"/>
        <v>9.0049743877555714E-3</v>
      </c>
      <c r="GI1754" s="1" t="str">
        <f t="shared" si="680"/>
        <v/>
      </c>
      <c r="GJ1754" s="1">
        <f t="shared" si="681"/>
        <v>0</v>
      </c>
      <c r="GK1754" s="1" t="str">
        <f t="shared" si="682"/>
        <v/>
      </c>
      <c r="GL1754" s="1" t="str">
        <f t="shared" si="683"/>
        <v/>
      </c>
      <c r="HA1754" s="2"/>
      <c r="HB1754" s="2">
        <f t="shared" si="655"/>
        <v>7.5008000000001491</v>
      </c>
      <c r="HC1754" s="145">
        <f t="shared" si="656"/>
        <v>0.37865982835821249</v>
      </c>
      <c r="HD1754" s="2">
        <f t="shared" si="657"/>
        <v>6.1625142395888011E-4</v>
      </c>
      <c r="HE1754" s="2" t="str">
        <f t="shared" si="653"/>
        <v/>
      </c>
      <c r="HF1754" s="24" t="str">
        <f t="shared" si="654"/>
        <v/>
      </c>
    </row>
    <row r="1755" spans="157:214" ht="20.100000000000001" customHeight="1" x14ac:dyDescent="0.25">
      <c r="FA1755" s="1">
        <v>1168</v>
      </c>
      <c r="FB1755" s="1">
        <f t="shared" si="658"/>
        <v>3099.4630089821803</v>
      </c>
      <c r="FC1755" s="1">
        <f t="shared" si="659"/>
        <v>6.9013278888511512E-5</v>
      </c>
      <c r="FD1755" s="1">
        <f t="shared" si="660"/>
        <v>0.7492081518400302</v>
      </c>
      <c r="FE1755" s="1" t="str">
        <f t="shared" si="661"/>
        <v/>
      </c>
      <c r="FF1755" s="1">
        <f t="shared" si="662"/>
        <v>6.9013278888511512E-5</v>
      </c>
      <c r="FG1755" s="1" t="str">
        <f t="shared" si="663"/>
        <v/>
      </c>
      <c r="FI1755" s="1">
        <f t="shared" si="664"/>
        <v>5.8486936557088015E-148</v>
      </c>
      <c r="FJ1755" s="1" t="str">
        <f t="shared" si="665"/>
        <v/>
      </c>
      <c r="FK1755" s="1" t="str">
        <f t="shared" si="666"/>
        <v/>
      </c>
      <c r="FP1755" s="1">
        <v>1168</v>
      </c>
      <c r="FQ1755" s="1">
        <f t="shared" si="667"/>
        <v>6.5556601469314018</v>
      </c>
      <c r="FR1755" s="1">
        <f t="shared" si="668"/>
        <v>3.2628919170502951E-2</v>
      </c>
      <c r="FS1755" s="1">
        <f t="shared" si="669"/>
        <v>0.74920815184003031</v>
      </c>
      <c r="FT1755" s="1" t="str">
        <f t="shared" si="670"/>
        <v/>
      </c>
      <c r="FU1755" s="1">
        <f t="shared" si="671"/>
        <v>3.2628919170502951E-2</v>
      </c>
      <c r="FV1755" s="1" t="str">
        <f t="shared" si="672"/>
        <v/>
      </c>
      <c r="FW1755" s="1">
        <f t="shared" si="673"/>
        <v>7.8621967610685607E-281</v>
      </c>
      <c r="FX1755" s="1" t="str">
        <f t="shared" si="674"/>
        <v/>
      </c>
      <c r="FY1755" s="1" t="str">
        <f t="shared" si="675"/>
        <v/>
      </c>
      <c r="GC1755" s="1">
        <v>1168</v>
      </c>
      <c r="GD1755" s="1">
        <f t="shared" si="684"/>
        <v>23.817739803433483</v>
      </c>
      <c r="GE1755" s="1">
        <f t="shared" si="676"/>
        <v>8.9808733661905487E-3</v>
      </c>
      <c r="GF1755" s="1">
        <f t="shared" si="677"/>
        <v>0.74920815184003031</v>
      </c>
      <c r="GG1755" s="1" t="str">
        <f t="shared" si="678"/>
        <v/>
      </c>
      <c r="GH1755" s="1">
        <f t="shared" si="679"/>
        <v>8.9808733661905487E-3</v>
      </c>
      <c r="GI1755" s="1" t="str">
        <f t="shared" si="680"/>
        <v/>
      </c>
      <c r="GJ1755" s="1">
        <f t="shared" si="681"/>
        <v>0</v>
      </c>
      <c r="GK1755" s="1" t="str">
        <f t="shared" si="682"/>
        <v/>
      </c>
      <c r="GL1755" s="1" t="str">
        <f t="shared" si="683"/>
        <v/>
      </c>
      <c r="HA1755" s="2"/>
      <c r="HB1755" s="2">
        <f t="shared" si="655"/>
        <v>7.5072000000001493</v>
      </c>
      <c r="HC1755" s="145">
        <f t="shared" si="656"/>
        <v>0.37804357693425361</v>
      </c>
      <c r="HD1755" s="2">
        <f t="shared" si="657"/>
        <v>6.1559318029225096E-4</v>
      </c>
      <c r="HE1755" s="2" t="str">
        <f t="shared" si="653"/>
        <v/>
      </c>
      <c r="HF1755" s="24" t="str">
        <f t="shared" si="654"/>
        <v/>
      </c>
    </row>
    <row r="1756" spans="157:214" ht="20.100000000000001" customHeight="1" x14ac:dyDescent="0.25">
      <c r="FA1756" s="1">
        <v>1169</v>
      </c>
      <c r="FB1756" s="1">
        <f t="shared" si="658"/>
        <v>3117.9121935594558</v>
      </c>
      <c r="FC1756" s="1">
        <f t="shared" si="659"/>
        <v>6.8827469671996794E-5</v>
      </c>
      <c r="FD1756" s="1">
        <f t="shared" si="660"/>
        <v>0.75047967747146427</v>
      </c>
      <c r="FE1756" s="1" t="str">
        <f t="shared" si="661"/>
        <v/>
      </c>
      <c r="FF1756" s="1">
        <f t="shared" si="662"/>
        <v>6.8827469671996794E-5</v>
      </c>
      <c r="FG1756" s="1" t="str">
        <f t="shared" si="663"/>
        <v/>
      </c>
      <c r="FI1756" s="1">
        <f t="shared" si="664"/>
        <v>6.4812888522898242E-148</v>
      </c>
      <c r="FJ1756" s="1" t="str">
        <f t="shared" si="665"/>
        <v/>
      </c>
      <c r="FK1756" s="1" t="str">
        <f t="shared" si="666"/>
        <v/>
      </c>
      <c r="FP1756" s="1">
        <v>1169</v>
      </c>
      <c r="FQ1756" s="1">
        <f t="shared" si="667"/>
        <v>6.5946819335202775</v>
      </c>
      <c r="FR1756" s="1">
        <f t="shared" si="668"/>
        <v>3.2541070078206003E-2</v>
      </c>
      <c r="FS1756" s="1">
        <f t="shared" si="669"/>
        <v>0.75047967747146416</v>
      </c>
      <c r="FT1756" s="1" t="str">
        <f t="shared" si="670"/>
        <v/>
      </c>
      <c r="FU1756" s="1">
        <f t="shared" si="671"/>
        <v>3.2541070078206003E-2</v>
      </c>
      <c r="FV1756" s="1" t="str">
        <f t="shared" si="672"/>
        <v/>
      </c>
      <c r="FW1756" s="1">
        <f t="shared" si="673"/>
        <v>9.0735527365873326E-281</v>
      </c>
      <c r="FX1756" s="1" t="str">
        <f t="shared" si="674"/>
        <v/>
      </c>
      <c r="FY1756" s="1" t="str">
        <f t="shared" si="675"/>
        <v/>
      </c>
      <c r="GC1756" s="1">
        <v>1169</v>
      </c>
      <c r="GD1756" s="1">
        <f t="shared" si="684"/>
        <v>23.959512064168223</v>
      </c>
      <c r="GE1756" s="1">
        <f t="shared" si="676"/>
        <v>8.9566935406458822E-3</v>
      </c>
      <c r="GF1756" s="1">
        <f t="shared" si="677"/>
        <v>0.7504796774714646</v>
      </c>
      <c r="GG1756" s="1" t="str">
        <f t="shared" si="678"/>
        <v/>
      </c>
      <c r="GH1756" s="1">
        <f t="shared" si="679"/>
        <v>8.9566935406458822E-3</v>
      </c>
      <c r="GI1756" s="1" t="str">
        <f t="shared" si="680"/>
        <v/>
      </c>
      <c r="GJ1756" s="1">
        <f t="shared" si="681"/>
        <v>0</v>
      </c>
      <c r="GK1756" s="1" t="str">
        <f t="shared" si="682"/>
        <v/>
      </c>
      <c r="GL1756" s="1" t="str">
        <f t="shared" si="683"/>
        <v/>
      </c>
      <c r="HA1756" s="2"/>
      <c r="HB1756" s="2">
        <f t="shared" si="655"/>
        <v>7.5136000000001495</v>
      </c>
      <c r="HC1756" s="145">
        <f t="shared" si="656"/>
        <v>0.37742798375396136</v>
      </c>
      <c r="HD1756" s="2">
        <f t="shared" si="657"/>
        <v>6.1493452336525145E-4</v>
      </c>
      <c r="HE1756" s="2" t="str">
        <f t="shared" si="653"/>
        <v/>
      </c>
      <c r="HF1756" s="24" t="str">
        <f t="shared" si="654"/>
        <v/>
      </c>
    </row>
    <row r="1757" spans="157:214" ht="20.100000000000001" customHeight="1" x14ac:dyDescent="0.25">
      <c r="FA1757" s="1">
        <v>1170</v>
      </c>
      <c r="FB1757" s="1">
        <f t="shared" si="658"/>
        <v>3136.3613781367312</v>
      </c>
      <c r="FC1757" s="1">
        <f t="shared" si="659"/>
        <v>6.8641062456681519E-5</v>
      </c>
      <c r="FD1757" s="1">
        <f t="shared" si="660"/>
        <v>0.75174776954642941</v>
      </c>
      <c r="FE1757" s="1" t="str">
        <f t="shared" si="661"/>
        <v/>
      </c>
      <c r="FF1757" s="1">
        <f t="shared" si="662"/>
        <v>6.8641062456681519E-5</v>
      </c>
      <c r="FG1757" s="1" t="str">
        <f t="shared" si="663"/>
        <v/>
      </c>
      <c r="FI1757" s="1">
        <f t="shared" si="664"/>
        <v>7.1821906824458518E-148</v>
      </c>
      <c r="FJ1757" s="1" t="str">
        <f t="shared" si="665"/>
        <v/>
      </c>
      <c r="FK1757" s="1" t="str">
        <f t="shared" si="666"/>
        <v/>
      </c>
      <c r="FP1757" s="1">
        <v>1170</v>
      </c>
      <c r="FQ1757" s="1">
        <f t="shared" si="667"/>
        <v>6.6337037201091533</v>
      </c>
      <c r="FR1757" s="1">
        <f t="shared" si="668"/>
        <v>3.2452938256920617E-2</v>
      </c>
      <c r="FS1757" s="1">
        <f t="shared" si="669"/>
        <v>0.75174776954642919</v>
      </c>
      <c r="FT1757" s="1" t="str">
        <f t="shared" si="670"/>
        <v/>
      </c>
      <c r="FU1757" s="1">
        <f t="shared" si="671"/>
        <v>3.2452938256920617E-2</v>
      </c>
      <c r="FV1757" s="1" t="str">
        <f t="shared" si="672"/>
        <v/>
      </c>
      <c r="FW1757" s="1">
        <f t="shared" si="673"/>
        <v>1.0471378993218768E-280</v>
      </c>
      <c r="FX1757" s="1" t="str">
        <f t="shared" si="674"/>
        <v/>
      </c>
      <c r="FY1757" s="1" t="str">
        <f t="shared" si="675"/>
        <v/>
      </c>
      <c r="GC1757" s="1">
        <v>1170</v>
      </c>
      <c r="GD1757" s="1">
        <f t="shared" si="684"/>
        <v>24.101284324902934</v>
      </c>
      <c r="GE1757" s="1">
        <f t="shared" si="676"/>
        <v>8.9324358959975945E-3</v>
      </c>
      <c r="GF1757" s="1">
        <f t="shared" si="677"/>
        <v>0.75174776954642963</v>
      </c>
      <c r="GG1757" s="1" t="str">
        <f t="shared" si="678"/>
        <v/>
      </c>
      <c r="GH1757" s="1">
        <f t="shared" si="679"/>
        <v>8.9324358959975945E-3</v>
      </c>
      <c r="GI1757" s="1" t="str">
        <f t="shared" si="680"/>
        <v/>
      </c>
      <c r="GJ1757" s="1">
        <f t="shared" si="681"/>
        <v>0</v>
      </c>
      <c r="GK1757" s="1" t="str">
        <f t="shared" si="682"/>
        <v/>
      </c>
      <c r="GL1757" s="1" t="str">
        <f t="shared" si="683"/>
        <v/>
      </c>
      <c r="HA1757" s="2"/>
      <c r="HB1757" s="2">
        <f t="shared" si="655"/>
        <v>7.5200000000001497</v>
      </c>
      <c r="HC1757" s="145">
        <f t="shared" si="656"/>
        <v>0.37681304923059611</v>
      </c>
      <c r="HD1757" s="2">
        <f t="shared" si="657"/>
        <v>6.1427545790898597E-4</v>
      </c>
      <c r="HE1757" s="2" t="str">
        <f t="shared" si="653"/>
        <v/>
      </c>
      <c r="HF1757" s="24" t="str">
        <f t="shared" si="654"/>
        <v/>
      </c>
    </row>
    <row r="1758" spans="157:214" ht="20.100000000000001" customHeight="1" x14ac:dyDescent="0.25">
      <c r="FA1758" s="2">
        <v>1171</v>
      </c>
      <c r="FB1758" s="1">
        <f t="shared" si="658"/>
        <v>3154.8105627140067</v>
      </c>
      <c r="FC1758" s="1">
        <f t="shared" si="659"/>
        <v>6.8454064819046864E-5</v>
      </c>
      <c r="FD1758" s="1">
        <f t="shared" si="660"/>
        <v>0.75301241710221312</v>
      </c>
      <c r="FE1758" s="1" t="str">
        <f t="shared" si="661"/>
        <v/>
      </c>
      <c r="FF1758" s="1">
        <f t="shared" si="662"/>
        <v>6.8454064819046864E-5</v>
      </c>
      <c r="FG1758" s="1" t="str">
        <f t="shared" si="663"/>
        <v/>
      </c>
      <c r="FI1758" s="1">
        <f t="shared" si="664"/>
        <v>7.9587623448662882E-148</v>
      </c>
      <c r="FJ1758" s="1" t="str">
        <f t="shared" si="665"/>
        <v/>
      </c>
      <c r="FK1758" s="1" t="str">
        <f t="shared" si="666"/>
        <v/>
      </c>
      <c r="FP1758" s="2">
        <v>1171</v>
      </c>
      <c r="FQ1758" s="1">
        <f t="shared" si="667"/>
        <v>6.6727255066980362</v>
      </c>
      <c r="FR1758" s="1">
        <f t="shared" si="668"/>
        <v>3.2364527288745733E-2</v>
      </c>
      <c r="FS1758" s="1">
        <f t="shared" si="669"/>
        <v>0.75301241710221312</v>
      </c>
      <c r="FT1758" s="1" t="str">
        <f t="shared" si="670"/>
        <v/>
      </c>
      <c r="FU1758" s="1">
        <f t="shared" si="671"/>
        <v>3.2364527288745733E-2</v>
      </c>
      <c r="FV1758" s="1" t="str">
        <f t="shared" si="672"/>
        <v/>
      </c>
      <c r="FW1758" s="1">
        <f t="shared" si="673"/>
        <v>1.2084354036438256E-280</v>
      </c>
      <c r="FX1758" s="1" t="str">
        <f t="shared" si="674"/>
        <v/>
      </c>
      <c r="FY1758" s="1" t="str">
        <f t="shared" si="675"/>
        <v/>
      </c>
      <c r="GC1758" s="2">
        <v>1171</v>
      </c>
      <c r="GD1758" s="1">
        <f t="shared" si="684"/>
        <v>24.243056585637675</v>
      </c>
      <c r="GE1758" s="1">
        <f t="shared" si="676"/>
        <v>8.9081014181924337E-3</v>
      </c>
      <c r="GF1758" s="1">
        <f t="shared" si="677"/>
        <v>0.75301241710221334</v>
      </c>
      <c r="GG1758" s="1" t="str">
        <f t="shared" si="678"/>
        <v/>
      </c>
      <c r="GH1758" s="1">
        <f t="shared" si="679"/>
        <v>8.9081014181924337E-3</v>
      </c>
      <c r="GI1758" s="1" t="str">
        <f t="shared" si="680"/>
        <v/>
      </c>
      <c r="GJ1758" s="1">
        <f t="shared" si="681"/>
        <v>0</v>
      </c>
      <c r="GK1758" s="1" t="str">
        <f t="shared" si="682"/>
        <v/>
      </c>
      <c r="GL1758" s="1" t="str">
        <f t="shared" si="683"/>
        <v/>
      </c>
      <c r="HA1758" s="2"/>
      <c r="HB1758" s="2">
        <f t="shared" si="655"/>
        <v>7.5264000000001499</v>
      </c>
      <c r="HC1758" s="145">
        <f t="shared" si="656"/>
        <v>0.37619877377268712</v>
      </c>
      <c r="HD1758" s="2">
        <f t="shared" si="657"/>
        <v>6.1361598863873823E-4</v>
      </c>
      <c r="HE1758" s="2" t="str">
        <f t="shared" si="653"/>
        <v/>
      </c>
      <c r="HF1758" s="24" t="str">
        <f t="shared" si="654"/>
        <v/>
      </c>
    </row>
    <row r="1759" spans="157:214" ht="20.100000000000001" customHeight="1" x14ac:dyDescent="0.25">
      <c r="FA1759" s="1">
        <v>1172</v>
      </c>
      <c r="FB1759" s="1">
        <f t="shared" si="658"/>
        <v>3173.2597472912785</v>
      </c>
      <c r="FC1759" s="1">
        <f t="shared" si="659"/>
        <v>6.8266484343295641E-5</v>
      </c>
      <c r="FD1759" s="1">
        <f t="shared" si="660"/>
        <v>0.75427360931595455</v>
      </c>
      <c r="FE1759" s="1" t="str">
        <f t="shared" si="661"/>
        <v/>
      </c>
      <c r="FF1759" s="1">
        <f t="shared" si="662"/>
        <v>6.8266484343295641E-5</v>
      </c>
      <c r="FG1759" s="1" t="str">
        <f t="shared" si="663"/>
        <v/>
      </c>
      <c r="FI1759" s="1">
        <f t="shared" si="664"/>
        <v>8.8191594181157632E-148</v>
      </c>
      <c r="FJ1759" s="1" t="str">
        <f t="shared" si="665"/>
        <v/>
      </c>
      <c r="FK1759" s="1" t="str">
        <f t="shared" si="666"/>
        <v/>
      </c>
      <c r="FP1759" s="1">
        <v>1172</v>
      </c>
      <c r="FQ1759" s="1">
        <f t="shared" si="667"/>
        <v>6.711747293286912</v>
      </c>
      <c r="FR1759" s="1">
        <f t="shared" si="668"/>
        <v>3.2275840759430997E-2</v>
      </c>
      <c r="FS1759" s="1">
        <f t="shared" si="669"/>
        <v>0.75427360931595466</v>
      </c>
      <c r="FT1759" s="1" t="str">
        <f t="shared" si="670"/>
        <v/>
      </c>
      <c r="FU1759" s="1">
        <f t="shared" si="671"/>
        <v>3.2275840759430997E-2</v>
      </c>
      <c r="FV1759" s="1" t="str">
        <f t="shared" si="672"/>
        <v/>
      </c>
      <c r="FW1759" s="1">
        <f t="shared" si="673"/>
        <v>1.3945563051959487E-280</v>
      </c>
      <c r="FX1759" s="1" t="str">
        <f t="shared" si="674"/>
        <v/>
      </c>
      <c r="FY1759" s="1" t="str">
        <f t="shared" si="675"/>
        <v/>
      </c>
      <c r="GC1759" s="1">
        <v>1172</v>
      </c>
      <c r="GD1759" s="1">
        <f t="shared" si="684"/>
        <v>24.384828846372386</v>
      </c>
      <c r="GE1759" s="1">
        <f t="shared" si="676"/>
        <v>8.8836910941819912E-3</v>
      </c>
      <c r="GF1759" s="1">
        <f t="shared" si="677"/>
        <v>0.75427360931595477</v>
      </c>
      <c r="GG1759" s="1" t="str">
        <f t="shared" si="678"/>
        <v/>
      </c>
      <c r="GH1759" s="1">
        <f t="shared" si="679"/>
        <v>8.8836910941819912E-3</v>
      </c>
      <c r="GI1759" s="1" t="str">
        <f t="shared" si="680"/>
        <v/>
      </c>
      <c r="GJ1759" s="1">
        <f t="shared" si="681"/>
        <v>0</v>
      </c>
      <c r="GK1759" s="1" t="str">
        <f t="shared" si="682"/>
        <v/>
      </c>
      <c r="GL1759" s="1" t="str">
        <f t="shared" si="683"/>
        <v/>
      </c>
      <c r="HA1759" s="2"/>
      <c r="HB1759" s="2">
        <f t="shared" si="655"/>
        <v>7.53280000000015</v>
      </c>
      <c r="HC1759" s="145">
        <f t="shared" si="656"/>
        <v>0.37558515778404838</v>
      </c>
      <c r="HD1759" s="2">
        <f t="shared" si="657"/>
        <v>6.1295612025885626E-4</v>
      </c>
      <c r="HE1759" s="2" t="str">
        <f t="shared" si="653"/>
        <v/>
      </c>
      <c r="HF1759" s="24" t="str">
        <f t="shared" si="654"/>
        <v/>
      </c>
    </row>
    <row r="1760" spans="157:214" ht="20.100000000000001" customHeight="1" x14ac:dyDescent="0.25">
      <c r="FA1760" s="1">
        <v>1173</v>
      </c>
      <c r="FB1760" s="1">
        <f t="shared" si="658"/>
        <v>3191.7089318685539</v>
      </c>
      <c r="FC1760" s="1">
        <f t="shared" si="659"/>
        <v>6.807832862084635E-5</v>
      </c>
      <c r="FD1760" s="1">
        <f t="shared" si="660"/>
        <v>0.75553133550478302</v>
      </c>
      <c r="FE1760" s="1" t="str">
        <f t="shared" si="661"/>
        <v/>
      </c>
      <c r="FF1760" s="1">
        <f t="shared" si="662"/>
        <v>6.807832862084635E-5</v>
      </c>
      <c r="FG1760" s="1" t="str">
        <f t="shared" si="663"/>
        <v/>
      </c>
      <c r="FI1760" s="1">
        <f t="shared" si="664"/>
        <v>9.7724149862460341E-148</v>
      </c>
      <c r="FJ1760" s="1" t="str">
        <f t="shared" si="665"/>
        <v/>
      </c>
      <c r="FK1760" s="1" t="str">
        <f t="shared" si="666"/>
        <v/>
      </c>
      <c r="FP1760" s="1">
        <v>1173</v>
      </c>
      <c r="FQ1760" s="1">
        <f t="shared" si="667"/>
        <v>6.7507690798757878</v>
      </c>
      <c r="FR1760" s="1">
        <f t="shared" si="668"/>
        <v>3.2186882258137609E-2</v>
      </c>
      <c r="FS1760" s="1">
        <f t="shared" si="669"/>
        <v>0.75553133550478302</v>
      </c>
      <c r="FT1760" s="1" t="str">
        <f t="shared" si="670"/>
        <v/>
      </c>
      <c r="FU1760" s="1">
        <f t="shared" si="671"/>
        <v>3.2186882258137609E-2</v>
      </c>
      <c r="FV1760" s="1" t="str">
        <f t="shared" si="672"/>
        <v/>
      </c>
      <c r="FW1760" s="1">
        <f t="shared" si="673"/>
        <v>1.6093174415030024E-280</v>
      </c>
      <c r="FX1760" s="1" t="str">
        <f t="shared" si="674"/>
        <v/>
      </c>
      <c r="FY1760" s="1" t="str">
        <f t="shared" si="675"/>
        <v/>
      </c>
      <c r="GC1760" s="1">
        <v>1173</v>
      </c>
      <c r="GD1760" s="1">
        <f t="shared" si="684"/>
        <v>24.526601107107098</v>
      </c>
      <c r="GE1760" s="1">
        <f t="shared" si="676"/>
        <v>8.8592059118568524E-3</v>
      </c>
      <c r="GF1760" s="1">
        <f t="shared" si="677"/>
        <v>0.75553133550478324</v>
      </c>
      <c r="GG1760" s="1" t="str">
        <f t="shared" si="678"/>
        <v/>
      </c>
      <c r="GH1760" s="1">
        <f t="shared" si="679"/>
        <v>8.8592059118568524E-3</v>
      </c>
      <c r="GI1760" s="1" t="str">
        <f t="shared" si="680"/>
        <v/>
      </c>
      <c r="GJ1760" s="1">
        <f t="shared" si="681"/>
        <v>0</v>
      </c>
      <c r="GK1760" s="1" t="str">
        <f t="shared" si="682"/>
        <v/>
      </c>
      <c r="GL1760" s="1" t="str">
        <f t="shared" si="683"/>
        <v/>
      </c>
      <c r="HA1760" s="2"/>
      <c r="HB1760" s="2">
        <f t="shared" si="655"/>
        <v>7.5392000000001502</v>
      </c>
      <c r="HC1760" s="145">
        <f t="shared" si="656"/>
        <v>0.37497220166378953</v>
      </c>
      <c r="HD1760" s="2">
        <f t="shared" si="657"/>
        <v>6.1229585745797843E-4</v>
      </c>
      <c r="HE1760" s="2" t="str">
        <f t="shared" si="653"/>
        <v/>
      </c>
      <c r="HF1760" s="24" t="str">
        <f t="shared" si="654"/>
        <v/>
      </c>
    </row>
    <row r="1761" spans="157:214" ht="20.100000000000001" customHeight="1" x14ac:dyDescent="0.25">
      <c r="FA1761" s="1">
        <v>1174</v>
      </c>
      <c r="FB1761" s="1">
        <f t="shared" si="658"/>
        <v>3210.1581164458294</v>
      </c>
      <c r="FC1761" s="1">
        <f t="shared" si="659"/>
        <v>6.788960524982846E-5</v>
      </c>
      <c r="FD1761" s="1">
        <f t="shared" si="660"/>
        <v>0.75678558512594563</v>
      </c>
      <c r="FE1761" s="1" t="str">
        <f t="shared" si="661"/>
        <v/>
      </c>
      <c r="FF1761" s="1">
        <f t="shared" si="662"/>
        <v>6.788960524982846E-5</v>
      </c>
      <c r="FG1761" s="1" t="str">
        <f t="shared" si="663"/>
        <v/>
      </c>
      <c r="FI1761" s="1">
        <f t="shared" si="664"/>
        <v>1.0828533893824539E-147</v>
      </c>
      <c r="FJ1761" s="1" t="str">
        <f t="shared" si="665"/>
        <v/>
      </c>
      <c r="FK1761" s="1" t="str">
        <f t="shared" si="666"/>
        <v/>
      </c>
      <c r="FP1761" s="1">
        <v>1174</v>
      </c>
      <c r="FQ1761" s="1">
        <f t="shared" si="667"/>
        <v>6.7897908664646636</v>
      </c>
      <c r="FR1761" s="1">
        <f t="shared" si="668"/>
        <v>3.2097655377199594E-2</v>
      </c>
      <c r="FS1761" s="1">
        <f t="shared" si="669"/>
        <v>0.75678558512594551</v>
      </c>
      <c r="FT1761" s="1" t="str">
        <f t="shared" si="670"/>
        <v/>
      </c>
      <c r="FU1761" s="1">
        <f t="shared" si="671"/>
        <v>3.2097655377199594E-2</v>
      </c>
      <c r="FV1761" s="1" t="str">
        <f t="shared" si="672"/>
        <v/>
      </c>
      <c r="FW1761" s="1">
        <f t="shared" si="673"/>
        <v>1.8571219962690181E-280</v>
      </c>
      <c r="FX1761" s="1" t="str">
        <f t="shared" si="674"/>
        <v/>
      </c>
      <c r="FY1761" s="1" t="str">
        <f t="shared" si="675"/>
        <v/>
      </c>
      <c r="GC1761" s="1">
        <v>1174</v>
      </c>
      <c r="GD1761" s="1">
        <f t="shared" si="684"/>
        <v>24.668373367841838</v>
      </c>
      <c r="GE1761" s="1">
        <f t="shared" si="676"/>
        <v>8.8346468599809005E-3</v>
      </c>
      <c r="GF1761" s="1">
        <f t="shared" si="677"/>
        <v>0.75678558512594596</v>
      </c>
      <c r="GG1761" s="1" t="str">
        <f t="shared" si="678"/>
        <v/>
      </c>
      <c r="GH1761" s="1">
        <f t="shared" si="679"/>
        <v>8.8346468599809005E-3</v>
      </c>
      <c r="GI1761" s="1" t="str">
        <f t="shared" si="680"/>
        <v/>
      </c>
      <c r="GJ1761" s="1">
        <f t="shared" si="681"/>
        <v>0</v>
      </c>
      <c r="GK1761" s="1" t="str">
        <f t="shared" si="682"/>
        <v/>
      </c>
      <c r="GL1761" s="1" t="str">
        <f t="shared" si="683"/>
        <v/>
      </c>
      <c r="HA1761" s="2"/>
      <c r="HB1761" s="2">
        <f t="shared" si="655"/>
        <v>7.5456000000001504</v>
      </c>
      <c r="HC1761" s="145">
        <f t="shared" si="656"/>
        <v>0.37435990580633155</v>
      </c>
      <c r="HD1761" s="2">
        <f t="shared" si="657"/>
        <v>6.1163520491153145E-4</v>
      </c>
      <c r="HE1761" s="2" t="str">
        <f t="shared" si="653"/>
        <v/>
      </c>
      <c r="HF1761" s="24" t="str">
        <f t="shared" si="654"/>
        <v/>
      </c>
    </row>
    <row r="1762" spans="157:214" ht="20.100000000000001" customHeight="1" x14ac:dyDescent="0.25">
      <c r="FA1762" s="1">
        <v>1175</v>
      </c>
      <c r="FB1762" s="1">
        <f t="shared" si="658"/>
        <v>3228.6073010231048</v>
      </c>
      <c r="FC1762" s="1">
        <f t="shared" si="659"/>
        <v>6.7700321834578118E-5</v>
      </c>
      <c r="FD1762" s="1">
        <f t="shared" si="660"/>
        <v>0.75803634777692697</v>
      </c>
      <c r="FE1762" s="1" t="str">
        <f t="shared" si="661"/>
        <v/>
      </c>
      <c r="FF1762" s="1">
        <f t="shared" si="662"/>
        <v>6.7700321834578118E-5</v>
      </c>
      <c r="FG1762" s="1" t="str">
        <f t="shared" si="663"/>
        <v/>
      </c>
      <c r="FI1762" s="1">
        <f t="shared" si="664"/>
        <v>1.1998597107819104E-147</v>
      </c>
      <c r="FJ1762" s="1" t="str">
        <f t="shared" si="665"/>
        <v/>
      </c>
      <c r="FK1762" s="1" t="str">
        <f t="shared" si="666"/>
        <v/>
      </c>
      <c r="FP1762" s="1">
        <v>1175</v>
      </c>
      <c r="FQ1762" s="1">
        <f t="shared" si="667"/>
        <v>6.8288126530535465</v>
      </c>
      <c r="FR1762" s="1">
        <f t="shared" si="668"/>
        <v>3.2008163711885466E-2</v>
      </c>
      <c r="FS1762" s="1">
        <f t="shared" si="669"/>
        <v>0.75803634777692697</v>
      </c>
      <c r="FT1762" s="1" t="str">
        <f t="shared" si="670"/>
        <v/>
      </c>
      <c r="FU1762" s="1">
        <f t="shared" si="671"/>
        <v>3.2008163711885466E-2</v>
      </c>
      <c r="FV1762" s="1" t="str">
        <f t="shared" si="672"/>
        <v/>
      </c>
      <c r="FW1762" s="1">
        <f t="shared" si="673"/>
        <v>2.1430494929658288E-280</v>
      </c>
      <c r="FX1762" s="1" t="str">
        <f t="shared" si="674"/>
        <v/>
      </c>
      <c r="FY1762" s="1" t="str">
        <f t="shared" si="675"/>
        <v/>
      </c>
      <c r="GC1762" s="1">
        <v>1175</v>
      </c>
      <c r="GD1762" s="1">
        <f t="shared" si="684"/>
        <v>24.810145628576549</v>
      </c>
      <c r="GE1762" s="1">
        <f t="shared" si="676"/>
        <v>8.8100149281257392E-3</v>
      </c>
      <c r="GF1762" s="1">
        <f t="shared" si="677"/>
        <v>0.75803634777692697</v>
      </c>
      <c r="GG1762" s="1" t="str">
        <f t="shared" si="678"/>
        <v/>
      </c>
      <c r="GH1762" s="1">
        <f t="shared" si="679"/>
        <v>8.8100149281257392E-3</v>
      </c>
      <c r="GI1762" s="1" t="str">
        <f t="shared" si="680"/>
        <v/>
      </c>
      <c r="GJ1762" s="1">
        <f t="shared" si="681"/>
        <v>0</v>
      </c>
      <c r="GK1762" s="1" t="str">
        <f t="shared" si="682"/>
        <v/>
      </c>
      <c r="GL1762" s="1" t="str">
        <f t="shared" si="683"/>
        <v/>
      </c>
      <c r="HA1762" s="2"/>
      <c r="HB1762" s="2">
        <f t="shared" si="655"/>
        <v>7.5520000000001506</v>
      </c>
      <c r="HC1762" s="145">
        <f t="shared" si="656"/>
        <v>0.37374827060142002</v>
      </c>
      <c r="HD1762" s="2">
        <f t="shared" si="657"/>
        <v>6.1097416728111975E-4</v>
      </c>
      <c r="HE1762" s="2" t="str">
        <f t="shared" si="653"/>
        <v/>
      </c>
      <c r="HF1762" s="24" t="str">
        <f t="shared" si="654"/>
        <v/>
      </c>
    </row>
    <row r="1763" spans="157:214" ht="20.100000000000001" customHeight="1" x14ac:dyDescent="0.25">
      <c r="FA1763" s="1">
        <v>1176</v>
      </c>
      <c r="FB1763" s="1">
        <f t="shared" si="658"/>
        <v>3247.0564856003803</v>
      </c>
      <c r="FC1763" s="1">
        <f t="shared" si="659"/>
        <v>6.7510485985135051E-5</v>
      </c>
      <c r="FD1763" s="1">
        <f t="shared" si="660"/>
        <v>0.75928361319555859</v>
      </c>
      <c r="FE1763" s="1" t="str">
        <f t="shared" si="661"/>
        <v/>
      </c>
      <c r="FF1763" s="1">
        <f t="shared" si="662"/>
        <v>6.7510485985135051E-5</v>
      </c>
      <c r="FG1763" s="1" t="str">
        <f t="shared" si="663"/>
        <v/>
      </c>
      <c r="FI1763" s="1">
        <f t="shared" si="664"/>
        <v>1.3294877268192616E-147</v>
      </c>
      <c r="FJ1763" s="1" t="str">
        <f t="shared" si="665"/>
        <v/>
      </c>
      <c r="FK1763" s="1" t="str">
        <f t="shared" si="666"/>
        <v/>
      </c>
      <c r="FP1763" s="1">
        <v>1176</v>
      </c>
      <c r="FQ1763" s="1">
        <f t="shared" si="667"/>
        <v>6.8678344396424222</v>
      </c>
      <c r="FR1763" s="1">
        <f t="shared" si="668"/>
        <v>3.1918410860160402E-2</v>
      </c>
      <c r="FS1763" s="1">
        <f t="shared" si="669"/>
        <v>0.75928361319555859</v>
      </c>
      <c r="FT1763" s="1" t="str">
        <f t="shared" si="670"/>
        <v/>
      </c>
      <c r="FU1763" s="1">
        <f t="shared" si="671"/>
        <v>3.1918410860160402E-2</v>
      </c>
      <c r="FV1763" s="1" t="str">
        <f t="shared" si="672"/>
        <v/>
      </c>
      <c r="FW1763" s="1">
        <f t="shared" si="673"/>
        <v>2.4729595882977429E-280</v>
      </c>
      <c r="FX1763" s="1" t="str">
        <f t="shared" si="674"/>
        <v/>
      </c>
      <c r="FY1763" s="1" t="str">
        <f t="shared" si="675"/>
        <v/>
      </c>
      <c r="GC1763" s="1">
        <v>1176</v>
      </c>
      <c r="GD1763" s="1">
        <f t="shared" si="684"/>
        <v>24.951917889311289</v>
      </c>
      <c r="GE1763" s="1">
        <f t="shared" si="676"/>
        <v>8.7853111066051592E-3</v>
      </c>
      <c r="GF1763" s="1">
        <f t="shared" si="677"/>
        <v>0.75928361319555882</v>
      </c>
      <c r="GG1763" s="1" t="str">
        <f t="shared" si="678"/>
        <v/>
      </c>
      <c r="GH1763" s="1">
        <f t="shared" si="679"/>
        <v>8.7853111066051592E-3</v>
      </c>
      <c r="GI1763" s="1" t="str">
        <f t="shared" si="680"/>
        <v/>
      </c>
      <c r="GJ1763" s="1">
        <f t="shared" si="681"/>
        <v>0</v>
      </c>
      <c r="GK1763" s="1" t="str">
        <f t="shared" si="682"/>
        <v/>
      </c>
      <c r="GL1763" s="1" t="str">
        <f t="shared" si="683"/>
        <v/>
      </c>
      <c r="HA1763" s="2"/>
      <c r="HB1763" s="2">
        <f t="shared" si="655"/>
        <v>7.5584000000001508</v>
      </c>
      <c r="HC1763" s="145">
        <f t="shared" si="656"/>
        <v>0.3731372964341389</v>
      </c>
      <c r="HD1763" s="2">
        <f t="shared" si="657"/>
        <v>6.1031274921496959E-4</v>
      </c>
      <c r="HE1763" s="2" t="str">
        <f t="shared" si="653"/>
        <v/>
      </c>
      <c r="HF1763" s="24" t="str">
        <f t="shared" si="654"/>
        <v/>
      </c>
    </row>
    <row r="1764" spans="157:214" ht="20.100000000000001" customHeight="1" x14ac:dyDescent="0.25">
      <c r="FA1764" s="1">
        <v>1177</v>
      </c>
      <c r="FB1764" s="1">
        <f t="shared" si="658"/>
        <v>3265.5056701776557</v>
      </c>
      <c r="FC1764" s="1">
        <f t="shared" si="659"/>
        <v>6.7320105316740218E-5</v>
      </c>
      <c r="FD1764" s="1">
        <f t="shared" si="660"/>
        <v>0.76052737126012016</v>
      </c>
      <c r="FE1764" s="1" t="str">
        <f t="shared" si="661"/>
        <v/>
      </c>
      <c r="FF1764" s="1">
        <f t="shared" si="662"/>
        <v>6.7320105316740218E-5</v>
      </c>
      <c r="FG1764" s="1" t="str">
        <f t="shared" si="663"/>
        <v/>
      </c>
      <c r="FI1764" s="1">
        <f t="shared" si="664"/>
        <v>1.4730966624721325E-147</v>
      </c>
      <c r="FJ1764" s="1" t="str">
        <f t="shared" si="665"/>
        <v/>
      </c>
      <c r="FK1764" s="1" t="str">
        <f t="shared" si="666"/>
        <v/>
      </c>
      <c r="FP1764" s="1">
        <v>1177</v>
      </c>
      <c r="FQ1764" s="1">
        <f t="shared" si="667"/>
        <v>6.906856226231298</v>
      </c>
      <c r="FR1764" s="1">
        <f t="shared" si="668"/>
        <v>3.1828400422448611E-2</v>
      </c>
      <c r="FS1764" s="1">
        <f t="shared" si="669"/>
        <v>0.76052737126011993</v>
      </c>
      <c r="FT1764" s="1" t="str">
        <f t="shared" si="670"/>
        <v/>
      </c>
      <c r="FU1764" s="1">
        <f t="shared" si="671"/>
        <v>3.1828400422448611E-2</v>
      </c>
      <c r="FV1764" s="1" t="str">
        <f t="shared" si="672"/>
        <v/>
      </c>
      <c r="FW1764" s="1">
        <f t="shared" si="673"/>
        <v>2.8536117797289197E-280</v>
      </c>
      <c r="FX1764" s="1" t="str">
        <f t="shared" si="674"/>
        <v/>
      </c>
      <c r="FY1764" s="1" t="str">
        <f t="shared" si="675"/>
        <v/>
      </c>
      <c r="GC1764" s="1">
        <v>1177</v>
      </c>
      <c r="GD1764" s="1">
        <f t="shared" si="684"/>
        <v>25.093690150046001</v>
      </c>
      <c r="GE1764" s="1">
        <f t="shared" si="676"/>
        <v>8.7605363864098392E-3</v>
      </c>
      <c r="GF1764" s="1">
        <f t="shared" si="677"/>
        <v>0.76052737126012016</v>
      </c>
      <c r="GG1764" s="1" t="str">
        <f t="shared" si="678"/>
        <v/>
      </c>
      <c r="GH1764" s="1">
        <f t="shared" si="679"/>
        <v>8.7605363864098392E-3</v>
      </c>
      <c r="GI1764" s="1" t="str">
        <f t="shared" si="680"/>
        <v/>
      </c>
      <c r="GJ1764" s="1">
        <f t="shared" si="681"/>
        <v>0</v>
      </c>
      <c r="GK1764" s="1" t="str">
        <f t="shared" si="682"/>
        <v/>
      </c>
      <c r="GL1764" s="1" t="str">
        <f t="shared" si="683"/>
        <v/>
      </c>
      <c r="HA1764" s="2"/>
      <c r="HB1764" s="2">
        <f t="shared" si="655"/>
        <v>7.564800000000151</v>
      </c>
      <c r="HC1764" s="145">
        <f t="shared" si="656"/>
        <v>0.37252698368492393</v>
      </c>
      <c r="HD1764" s="2">
        <f t="shared" si="657"/>
        <v>6.0965095534670777E-4</v>
      </c>
      <c r="HE1764" s="2" t="str">
        <f t="shared" si="653"/>
        <v/>
      </c>
      <c r="HF1764" s="24" t="str">
        <f t="shared" si="654"/>
        <v/>
      </c>
    </row>
    <row r="1765" spans="157:214" ht="20.100000000000001" customHeight="1" x14ac:dyDescent="0.25">
      <c r="FA1765" s="2">
        <v>1178</v>
      </c>
      <c r="FB1765" s="1">
        <f t="shared" si="658"/>
        <v>3283.9548547549311</v>
      </c>
      <c r="FC1765" s="1">
        <f t="shared" si="659"/>
        <v>6.7129187449334633E-5</v>
      </c>
      <c r="FD1765" s="1">
        <f t="shared" si="660"/>
        <v>0.7617676119894301</v>
      </c>
      <c r="FE1765" s="1" t="str">
        <f t="shared" si="661"/>
        <v/>
      </c>
      <c r="FF1765" s="1">
        <f t="shared" si="662"/>
        <v>6.7129187449334633E-5</v>
      </c>
      <c r="FG1765" s="1" t="str">
        <f t="shared" si="663"/>
        <v/>
      </c>
      <c r="FI1765" s="1">
        <f t="shared" si="664"/>
        <v>1.6321918685441957E-147</v>
      </c>
      <c r="FJ1765" s="1" t="str">
        <f t="shared" si="665"/>
        <v/>
      </c>
      <c r="FK1765" s="1" t="str">
        <f t="shared" si="666"/>
        <v/>
      </c>
      <c r="FP1765" s="2">
        <v>1178</v>
      </c>
      <c r="FQ1765" s="1">
        <f t="shared" si="667"/>
        <v>6.9458780128201738</v>
      </c>
      <c r="FR1765" s="1">
        <f t="shared" si="668"/>
        <v>3.1738136001396473E-2</v>
      </c>
      <c r="FS1765" s="1">
        <f t="shared" si="669"/>
        <v>0.76176761198942999</v>
      </c>
      <c r="FT1765" s="1" t="str">
        <f t="shared" si="670"/>
        <v/>
      </c>
      <c r="FU1765" s="1">
        <f t="shared" si="671"/>
        <v>3.1738136001396473E-2</v>
      </c>
      <c r="FV1765" s="1" t="str">
        <f t="shared" si="672"/>
        <v/>
      </c>
      <c r="FW1765" s="1">
        <f t="shared" si="673"/>
        <v>3.2928034648764866E-280</v>
      </c>
      <c r="FX1765" s="1" t="str">
        <f t="shared" si="674"/>
        <v/>
      </c>
      <c r="FY1765" s="1" t="str">
        <f t="shared" si="675"/>
        <v/>
      </c>
      <c r="GC1765" s="2">
        <v>1178</v>
      </c>
      <c r="GD1765" s="1">
        <f t="shared" si="684"/>
        <v>25.235462410780713</v>
      </c>
      <c r="GE1765" s="1">
        <f t="shared" si="676"/>
        <v>8.7356917591420568E-3</v>
      </c>
      <c r="GF1765" s="1">
        <f t="shared" si="677"/>
        <v>0.7617676119894301</v>
      </c>
      <c r="GG1765" s="1" t="str">
        <f t="shared" si="678"/>
        <v/>
      </c>
      <c r="GH1765" s="1">
        <f t="shared" si="679"/>
        <v>8.7356917591420568E-3</v>
      </c>
      <c r="GI1765" s="1" t="str">
        <f t="shared" si="680"/>
        <v/>
      </c>
      <c r="GJ1765" s="1">
        <f t="shared" si="681"/>
        <v>0</v>
      </c>
      <c r="GK1765" s="1" t="str">
        <f t="shared" si="682"/>
        <v/>
      </c>
      <c r="GL1765" s="1" t="str">
        <f t="shared" si="683"/>
        <v/>
      </c>
      <c r="HA1765" s="2"/>
      <c r="HB1765" s="2">
        <f t="shared" si="655"/>
        <v>7.5712000000001511</v>
      </c>
      <c r="HC1765" s="145">
        <f t="shared" si="656"/>
        <v>0.37191733272957722</v>
      </c>
      <c r="HD1765" s="2">
        <f t="shared" si="657"/>
        <v>6.0898879029780417E-4</v>
      </c>
      <c r="HE1765" s="2" t="str">
        <f t="shared" si="653"/>
        <v/>
      </c>
      <c r="HF1765" s="24" t="str">
        <f t="shared" si="654"/>
        <v/>
      </c>
    </row>
    <row r="1766" spans="157:214" ht="20.100000000000001" customHeight="1" x14ac:dyDescent="0.25">
      <c r="FA1766" s="1">
        <v>1179</v>
      </c>
      <c r="FB1766" s="1">
        <f t="shared" si="658"/>
        <v>3302.404039332203</v>
      </c>
      <c r="FC1766" s="1">
        <f t="shared" si="659"/>
        <v>6.6937740007059102E-5</v>
      </c>
      <c r="FD1766" s="1">
        <f t="shared" si="660"/>
        <v>0.76300432554292819</v>
      </c>
      <c r="FE1766" s="1" t="str">
        <f t="shared" si="661"/>
        <v/>
      </c>
      <c r="FF1766" s="1">
        <f t="shared" si="662"/>
        <v>6.6937740007059102E-5</v>
      </c>
      <c r="FG1766" s="1" t="str">
        <f t="shared" si="663"/>
        <v/>
      </c>
      <c r="FI1766" s="1">
        <f t="shared" si="664"/>
        <v>1.8084405043775671E-147</v>
      </c>
      <c r="FJ1766" s="1" t="str">
        <f t="shared" si="665"/>
        <v/>
      </c>
      <c r="FK1766" s="1" t="str">
        <f t="shared" si="666"/>
        <v/>
      </c>
      <c r="FP1766" s="1">
        <v>1179</v>
      </c>
      <c r="FQ1766" s="1">
        <f t="shared" si="667"/>
        <v>6.9848997994090496</v>
      </c>
      <c r="FR1766" s="1">
        <f t="shared" si="668"/>
        <v>3.164762120163598E-2</v>
      </c>
      <c r="FS1766" s="1">
        <f t="shared" si="669"/>
        <v>0.76300432554292807</v>
      </c>
      <c r="FT1766" s="1" t="str">
        <f t="shared" si="670"/>
        <v/>
      </c>
      <c r="FU1766" s="1">
        <f t="shared" si="671"/>
        <v>3.164762120163598E-2</v>
      </c>
      <c r="FV1766" s="1" t="str">
        <f t="shared" si="672"/>
        <v/>
      </c>
      <c r="FW1766" s="1">
        <f t="shared" si="673"/>
        <v>3.799529163651259E-280</v>
      </c>
      <c r="FX1766" s="1" t="str">
        <f t="shared" si="674"/>
        <v/>
      </c>
      <c r="FY1766" s="1" t="str">
        <f t="shared" si="675"/>
        <v/>
      </c>
      <c r="GC1766" s="1">
        <v>1179</v>
      </c>
      <c r="GD1766" s="1">
        <f t="shared" si="684"/>
        <v>25.377234671515453</v>
      </c>
      <c r="GE1766" s="1">
        <f t="shared" si="676"/>
        <v>8.7107782169506247E-3</v>
      </c>
      <c r="GF1766" s="1">
        <f t="shared" si="677"/>
        <v>0.76300432554292852</v>
      </c>
      <c r="GG1766" s="1" t="str">
        <f t="shared" si="678"/>
        <v/>
      </c>
      <c r="GH1766" s="1">
        <f t="shared" si="679"/>
        <v>8.7107782169506247E-3</v>
      </c>
      <c r="GI1766" s="1" t="str">
        <f t="shared" si="680"/>
        <v/>
      </c>
      <c r="GJ1766" s="1">
        <f t="shared" si="681"/>
        <v>0</v>
      </c>
      <c r="GK1766" s="1" t="str">
        <f t="shared" si="682"/>
        <v/>
      </c>
      <c r="GL1766" s="1" t="str">
        <f t="shared" si="683"/>
        <v/>
      </c>
      <c r="HA1766" s="2"/>
      <c r="HB1766" s="2">
        <f t="shared" si="655"/>
        <v>7.5776000000001513</v>
      </c>
      <c r="HC1766" s="145">
        <f t="shared" si="656"/>
        <v>0.37130834393927942</v>
      </c>
      <c r="HD1766" s="2">
        <f t="shared" si="657"/>
        <v>6.083262586734639E-4</v>
      </c>
      <c r="HE1766" s="2" t="str">
        <f t="shared" si="653"/>
        <v/>
      </c>
      <c r="HF1766" s="24" t="str">
        <f t="shared" si="654"/>
        <v/>
      </c>
    </row>
    <row r="1767" spans="157:214" ht="20.100000000000001" customHeight="1" x14ac:dyDescent="0.25">
      <c r="FA1767" s="1">
        <v>1180</v>
      </c>
      <c r="FB1767" s="1">
        <f t="shared" si="658"/>
        <v>3320.8532239094784</v>
      </c>
      <c r="FC1767" s="1">
        <f t="shared" si="659"/>
        <v>6.6745770617754937E-5</v>
      </c>
      <c r="FD1767" s="1">
        <f t="shared" si="660"/>
        <v>0.76423750222074871</v>
      </c>
      <c r="FE1767" s="1" t="str">
        <f t="shared" si="661"/>
        <v/>
      </c>
      <c r="FF1767" s="1">
        <f t="shared" si="662"/>
        <v>6.6745770617754937E-5</v>
      </c>
      <c r="FG1767" s="1" t="str">
        <f t="shared" si="663"/>
        <v/>
      </c>
      <c r="FI1767" s="1">
        <f t="shared" si="664"/>
        <v>2.0036889008007315E-147</v>
      </c>
      <c r="FJ1767" s="1" t="str">
        <f t="shared" si="665"/>
        <v/>
      </c>
      <c r="FK1767" s="1" t="str">
        <f t="shared" si="666"/>
        <v/>
      </c>
      <c r="FP1767" s="1">
        <v>1180</v>
      </c>
      <c r="FQ1767" s="1">
        <f t="shared" si="667"/>
        <v>7.0239215859979325</v>
      </c>
      <c r="FR1767" s="1">
        <f t="shared" si="668"/>
        <v>3.1556859629548739E-2</v>
      </c>
      <c r="FS1767" s="1">
        <f t="shared" si="669"/>
        <v>0.76423750222074882</v>
      </c>
      <c r="FT1767" s="1" t="str">
        <f t="shared" si="670"/>
        <v/>
      </c>
      <c r="FU1767" s="1">
        <f t="shared" si="671"/>
        <v>3.1556859629548739E-2</v>
      </c>
      <c r="FV1767" s="1" t="str">
        <f t="shared" si="672"/>
        <v/>
      </c>
      <c r="FW1767" s="1">
        <f t="shared" si="673"/>
        <v>4.3841641441760339E-280</v>
      </c>
      <c r="FX1767" s="1" t="str">
        <f t="shared" si="674"/>
        <v/>
      </c>
      <c r="FY1767" s="1" t="str">
        <f t="shared" si="675"/>
        <v/>
      </c>
      <c r="GC1767" s="1">
        <v>1180</v>
      </c>
      <c r="GD1767" s="1">
        <f t="shared" si="684"/>
        <v>25.519006932250164</v>
      </c>
      <c r="GE1767" s="1">
        <f t="shared" si="676"/>
        <v>8.6857967524659341E-3</v>
      </c>
      <c r="GF1767" s="1">
        <f t="shared" si="677"/>
        <v>0.76423750222074882</v>
      </c>
      <c r="GG1767" s="1" t="str">
        <f t="shared" si="678"/>
        <v/>
      </c>
      <c r="GH1767" s="1">
        <f t="shared" si="679"/>
        <v>8.6857967524659341E-3</v>
      </c>
      <c r="GI1767" s="1" t="str">
        <f t="shared" si="680"/>
        <v/>
      </c>
      <c r="GJ1767" s="1">
        <f t="shared" si="681"/>
        <v>0</v>
      </c>
      <c r="GK1767" s="1" t="str">
        <f t="shared" si="682"/>
        <v/>
      </c>
      <c r="GL1767" s="1" t="str">
        <f t="shared" si="683"/>
        <v/>
      </c>
      <c r="HA1767" s="2"/>
      <c r="HB1767" s="2">
        <f t="shared" si="655"/>
        <v>7.5840000000001515</v>
      </c>
      <c r="HC1767" s="145">
        <f t="shared" si="656"/>
        <v>0.37070001768060595</v>
      </c>
      <c r="HD1767" s="2">
        <f t="shared" si="657"/>
        <v>6.0766336506845597E-4</v>
      </c>
      <c r="HE1767" s="2" t="str">
        <f t="shared" si="653"/>
        <v/>
      </c>
      <c r="HF1767" s="24" t="str">
        <f t="shared" si="654"/>
        <v/>
      </c>
    </row>
    <row r="1768" spans="157:214" ht="20.100000000000001" customHeight="1" x14ac:dyDescent="0.25">
      <c r="FA1768" s="1">
        <v>1181</v>
      </c>
      <c r="FB1768" s="1">
        <f t="shared" si="658"/>
        <v>3339.3024084867538</v>
      </c>
      <c r="FC1768" s="1">
        <f t="shared" si="659"/>
        <v>6.6553286912466182E-5</v>
      </c>
      <c r="FD1768" s="1">
        <f t="shared" si="660"/>
        <v>0.76546713246378295</v>
      </c>
      <c r="FE1768" s="1" t="str">
        <f t="shared" si="661"/>
        <v/>
      </c>
      <c r="FF1768" s="1">
        <f t="shared" si="662"/>
        <v>6.6553286912466182E-5</v>
      </c>
      <c r="FG1768" s="1" t="str">
        <f t="shared" si="663"/>
        <v/>
      </c>
      <c r="FI1768" s="1">
        <f t="shared" si="664"/>
        <v>2.2199817830225205E-147</v>
      </c>
      <c r="FJ1768" s="1" t="str">
        <f t="shared" si="665"/>
        <v/>
      </c>
      <c r="FK1768" s="1" t="str">
        <f t="shared" si="666"/>
        <v/>
      </c>
      <c r="FP1768" s="1">
        <v>1181</v>
      </c>
      <c r="FQ1768" s="1">
        <f t="shared" si="667"/>
        <v>7.0629433725868083</v>
      </c>
      <c r="FR1768" s="1">
        <f t="shared" si="668"/>
        <v>3.146585489303054E-2</v>
      </c>
      <c r="FS1768" s="1">
        <f t="shared" si="669"/>
        <v>0.76546713246378295</v>
      </c>
      <c r="FT1768" s="1" t="str">
        <f t="shared" si="670"/>
        <v/>
      </c>
      <c r="FU1768" s="1">
        <f t="shared" si="671"/>
        <v>3.146585489303054E-2</v>
      </c>
      <c r="FV1768" s="1" t="str">
        <f t="shared" si="672"/>
        <v/>
      </c>
      <c r="FW1768" s="1">
        <f t="shared" si="673"/>
        <v>5.0586761894322158E-280</v>
      </c>
      <c r="FX1768" s="1" t="str">
        <f t="shared" si="674"/>
        <v/>
      </c>
      <c r="FY1768" s="1" t="str">
        <f t="shared" si="675"/>
        <v/>
      </c>
      <c r="GC1768" s="1">
        <v>1181</v>
      </c>
      <c r="GD1768" s="1">
        <f t="shared" si="684"/>
        <v>25.660779192984904</v>
      </c>
      <c r="GE1768" s="1">
        <f t="shared" si="676"/>
        <v>8.6607483587351226E-3</v>
      </c>
      <c r="GF1768" s="1">
        <f t="shared" si="677"/>
        <v>0.76546713246378328</v>
      </c>
      <c r="GG1768" s="1" t="str">
        <f t="shared" si="678"/>
        <v/>
      </c>
      <c r="GH1768" s="1">
        <f t="shared" si="679"/>
        <v>8.6607483587351226E-3</v>
      </c>
      <c r="GI1768" s="1" t="str">
        <f t="shared" si="680"/>
        <v/>
      </c>
      <c r="GJ1768" s="1">
        <f t="shared" si="681"/>
        <v>0</v>
      </c>
      <c r="GK1768" s="1" t="str">
        <f t="shared" si="682"/>
        <v/>
      </c>
      <c r="GL1768" s="1" t="str">
        <f t="shared" si="683"/>
        <v/>
      </c>
      <c r="HA1768" s="2"/>
      <c r="HB1768" s="2">
        <f t="shared" si="655"/>
        <v>7.5904000000001517</v>
      </c>
      <c r="HC1768" s="145">
        <f t="shared" si="656"/>
        <v>0.3700923543155375</v>
      </c>
      <c r="HD1768" s="2">
        <f t="shared" si="657"/>
        <v>6.070001140611736E-4</v>
      </c>
      <c r="HE1768" s="2" t="str">
        <f t="shared" si="653"/>
        <v/>
      </c>
      <c r="HF1768" s="24" t="str">
        <f t="shared" si="654"/>
        <v/>
      </c>
    </row>
    <row r="1769" spans="157:214" ht="20.100000000000001" customHeight="1" x14ac:dyDescent="0.25">
      <c r="FA1769" s="1">
        <v>1182</v>
      </c>
      <c r="FB1769" s="1">
        <f t="shared" si="658"/>
        <v>3357.7515930640293</v>
      </c>
      <c r="FC1769" s="1">
        <f t="shared" si="659"/>
        <v>6.6360296524942507E-5</v>
      </c>
      <c r="FD1769" s="1">
        <f t="shared" si="660"/>
        <v>0.7666932068537351</v>
      </c>
      <c r="FE1769" s="1" t="str">
        <f t="shared" si="661"/>
        <v/>
      </c>
      <c r="FF1769" s="1">
        <f t="shared" si="662"/>
        <v>6.6360296524942507E-5</v>
      </c>
      <c r="FG1769" s="1" t="str">
        <f t="shared" si="663"/>
        <v/>
      </c>
      <c r="FI1769" s="1">
        <f t="shared" si="664"/>
        <v>2.4595835523707363E-147</v>
      </c>
      <c r="FJ1769" s="1" t="str">
        <f t="shared" si="665"/>
        <v/>
      </c>
      <c r="FK1769" s="1" t="str">
        <f t="shared" si="666"/>
        <v/>
      </c>
      <c r="FP1769" s="1">
        <v>1182</v>
      </c>
      <c r="FQ1769" s="1">
        <f t="shared" si="667"/>
        <v>7.1019651591756841</v>
      </c>
      <c r="FR1769" s="1">
        <f t="shared" si="668"/>
        <v>3.1374610601256403E-2</v>
      </c>
      <c r="FS1769" s="1">
        <f t="shared" si="669"/>
        <v>0.7666932068537351</v>
      </c>
      <c r="FT1769" s="1" t="str">
        <f t="shared" si="670"/>
        <v/>
      </c>
      <c r="FU1769" s="1">
        <f t="shared" si="671"/>
        <v>3.1374610601256403E-2</v>
      </c>
      <c r="FV1769" s="1" t="str">
        <f t="shared" si="672"/>
        <v/>
      </c>
      <c r="FW1769" s="1">
        <f t="shared" si="673"/>
        <v>5.8368698132617128E-280</v>
      </c>
      <c r="FX1769" s="1" t="str">
        <f t="shared" si="674"/>
        <v/>
      </c>
      <c r="FY1769" s="1" t="str">
        <f t="shared" si="675"/>
        <v/>
      </c>
      <c r="GC1769" s="1">
        <v>1182</v>
      </c>
      <c r="GD1769" s="1">
        <f t="shared" si="684"/>
        <v>25.802551453719616</v>
      </c>
      <c r="GE1769" s="1">
        <f t="shared" si="676"/>
        <v>8.6356340291574504E-3</v>
      </c>
      <c r="GF1769" s="1">
        <f t="shared" si="677"/>
        <v>0.76669320685373532</v>
      </c>
      <c r="GG1769" s="1" t="str">
        <f t="shared" si="678"/>
        <v/>
      </c>
      <c r="GH1769" s="1">
        <f t="shared" si="679"/>
        <v>8.6356340291574504E-3</v>
      </c>
      <c r="GI1769" s="1" t="str">
        <f t="shared" si="680"/>
        <v/>
      </c>
      <c r="GJ1769" s="1">
        <f t="shared" si="681"/>
        <v>0</v>
      </c>
      <c r="GK1769" s="1" t="str">
        <f t="shared" si="682"/>
        <v/>
      </c>
      <c r="GL1769" s="1" t="str">
        <f t="shared" si="683"/>
        <v/>
      </c>
      <c r="HA1769" s="2"/>
      <c r="HB1769" s="2">
        <f t="shared" si="655"/>
        <v>7.5968000000001519</v>
      </c>
      <c r="HC1769" s="145">
        <f t="shared" si="656"/>
        <v>0.36948535420147632</v>
      </c>
      <c r="HD1769" s="2">
        <f t="shared" si="657"/>
        <v>6.0633651021796409E-4</v>
      </c>
      <c r="HE1769" s="2" t="str">
        <f t="shared" si="653"/>
        <v/>
      </c>
      <c r="HF1769" s="24" t="str">
        <f t="shared" si="654"/>
        <v/>
      </c>
    </row>
    <row r="1770" spans="157:214" ht="20.100000000000001" customHeight="1" x14ac:dyDescent="0.25">
      <c r="FA1770" s="1">
        <v>1183</v>
      </c>
      <c r="FB1770" s="1">
        <f t="shared" si="658"/>
        <v>3376.2007776413047</v>
      </c>
      <c r="FC1770" s="1">
        <f t="shared" si="659"/>
        <v>6.6166807091143676E-5</v>
      </c>
      <c r="FD1770" s="1">
        <f t="shared" si="660"/>
        <v>0.76791571611316645</v>
      </c>
      <c r="FE1770" s="1" t="str">
        <f t="shared" si="661"/>
        <v/>
      </c>
      <c r="FF1770" s="1">
        <f t="shared" si="662"/>
        <v>6.6166807091143676E-5</v>
      </c>
      <c r="FG1770" s="1" t="str">
        <f t="shared" si="663"/>
        <v/>
      </c>
      <c r="FI1770" s="1">
        <f t="shared" si="664"/>
        <v>2.7250018470020247E-147</v>
      </c>
      <c r="FJ1770" s="1" t="str">
        <f t="shared" si="665"/>
        <v/>
      </c>
      <c r="FK1770" s="1" t="str">
        <f t="shared" si="666"/>
        <v/>
      </c>
      <c r="FP1770" s="1">
        <v>1183</v>
      </c>
      <c r="FQ1770" s="1">
        <f t="shared" si="667"/>
        <v>7.1409869457645598</v>
      </c>
      <c r="FR1770" s="1">
        <f t="shared" si="668"/>
        <v>3.1283130364446229E-2</v>
      </c>
      <c r="FS1770" s="1">
        <f t="shared" si="669"/>
        <v>0.76791571611316634</v>
      </c>
      <c r="FT1770" s="1" t="str">
        <f t="shared" si="670"/>
        <v/>
      </c>
      <c r="FU1770" s="1">
        <f t="shared" si="671"/>
        <v>3.1283130364446229E-2</v>
      </c>
      <c r="FV1770" s="1" t="str">
        <f t="shared" si="672"/>
        <v/>
      </c>
      <c r="FW1770" s="1">
        <f t="shared" si="673"/>
        <v>6.7346678934940886E-280</v>
      </c>
      <c r="FX1770" s="1" t="str">
        <f t="shared" si="674"/>
        <v/>
      </c>
      <c r="FY1770" s="1" t="str">
        <f t="shared" si="675"/>
        <v/>
      </c>
      <c r="GC1770" s="1">
        <v>1183</v>
      </c>
      <c r="GD1770" s="1">
        <f t="shared" si="684"/>
        <v>25.944323714454328</v>
      </c>
      <c r="GE1770" s="1">
        <f t="shared" si="676"/>
        <v>8.6104547574197589E-3</v>
      </c>
      <c r="GF1770" s="1">
        <f t="shared" si="677"/>
        <v>0.76791571611316645</v>
      </c>
      <c r="GG1770" s="1" t="str">
        <f t="shared" si="678"/>
        <v/>
      </c>
      <c r="GH1770" s="1">
        <f t="shared" si="679"/>
        <v>8.6104547574197589E-3</v>
      </c>
      <c r="GI1770" s="1" t="str">
        <f t="shared" si="680"/>
        <v/>
      </c>
      <c r="GJ1770" s="1">
        <f t="shared" si="681"/>
        <v>0</v>
      </c>
      <c r="GK1770" s="1" t="str">
        <f t="shared" si="682"/>
        <v/>
      </c>
      <c r="GL1770" s="1" t="str">
        <f t="shared" si="683"/>
        <v/>
      </c>
      <c r="HA1770" s="2"/>
      <c r="HB1770" s="2">
        <f t="shared" si="655"/>
        <v>7.6032000000001521</v>
      </c>
      <c r="HC1770" s="145">
        <f t="shared" si="656"/>
        <v>0.36887901769125836</v>
      </c>
      <c r="HD1770" s="2">
        <f t="shared" si="657"/>
        <v>6.0567255809046427E-4</v>
      </c>
      <c r="HE1770" s="2" t="str">
        <f t="shared" si="653"/>
        <v/>
      </c>
      <c r="HF1770" s="24" t="str">
        <f t="shared" si="654"/>
        <v/>
      </c>
    </row>
    <row r="1771" spans="157:214" ht="20.100000000000001" customHeight="1" x14ac:dyDescent="0.25">
      <c r="FA1771" s="2">
        <v>1184</v>
      </c>
      <c r="FB1771" s="1">
        <f t="shared" si="658"/>
        <v>3394.6499622185802</v>
      </c>
      <c r="FC1771" s="1">
        <f t="shared" si="659"/>
        <v>6.5972826248745161E-5</v>
      </c>
      <c r="FD1771" s="1">
        <f t="shared" si="660"/>
        <v>0.76913465110553259</v>
      </c>
      <c r="FE1771" s="1" t="str">
        <f t="shared" si="661"/>
        <v/>
      </c>
      <c r="FF1771" s="1">
        <f t="shared" si="662"/>
        <v>6.5972826248745161E-5</v>
      </c>
      <c r="FG1771" s="1" t="str">
        <f t="shared" si="663"/>
        <v/>
      </c>
      <c r="FI1771" s="1">
        <f t="shared" si="664"/>
        <v>3.0190136252113131E-147</v>
      </c>
      <c r="FJ1771" s="1" t="str">
        <f t="shared" si="665"/>
        <v/>
      </c>
      <c r="FK1771" s="1" t="str">
        <f t="shared" si="666"/>
        <v/>
      </c>
      <c r="FP1771" s="2">
        <v>1184</v>
      </c>
      <c r="FQ1771" s="1">
        <f t="shared" si="667"/>
        <v>7.1800087323534427</v>
      </c>
      <c r="FR1771" s="1">
        <f t="shared" si="668"/>
        <v>3.1191417793631084E-2</v>
      </c>
      <c r="FS1771" s="1">
        <f t="shared" si="669"/>
        <v>0.76913465110553247</v>
      </c>
      <c r="FT1771" s="1" t="str">
        <f t="shared" si="670"/>
        <v/>
      </c>
      <c r="FU1771" s="1">
        <f t="shared" si="671"/>
        <v>3.1191417793631084E-2</v>
      </c>
      <c r="FV1771" s="1" t="str">
        <f t="shared" si="672"/>
        <v/>
      </c>
      <c r="FW1771" s="1">
        <f t="shared" si="673"/>
        <v>7.7704364497519713E-280</v>
      </c>
      <c r="FX1771" s="1" t="str">
        <f t="shared" si="674"/>
        <v/>
      </c>
      <c r="FY1771" s="1" t="str">
        <f t="shared" si="675"/>
        <v/>
      </c>
      <c r="GC1771" s="2">
        <v>1184</v>
      </c>
      <c r="GD1771" s="1">
        <f t="shared" si="684"/>
        <v>26.086095975189068</v>
      </c>
      <c r="GE1771" s="1">
        <f t="shared" si="676"/>
        <v>8.5852115374321584E-3</v>
      </c>
      <c r="GF1771" s="1">
        <f t="shared" si="677"/>
        <v>0.7691346511055327</v>
      </c>
      <c r="GG1771" s="1" t="str">
        <f t="shared" si="678"/>
        <v/>
      </c>
      <c r="GH1771" s="1">
        <f t="shared" si="679"/>
        <v>8.5852115374321584E-3</v>
      </c>
      <c r="GI1771" s="1" t="str">
        <f t="shared" si="680"/>
        <v/>
      </c>
      <c r="GJ1771" s="1">
        <f t="shared" si="681"/>
        <v>0</v>
      </c>
      <c r="GK1771" s="1" t="str">
        <f t="shared" si="682"/>
        <v/>
      </c>
      <c r="GL1771" s="1" t="str">
        <f t="shared" si="683"/>
        <v/>
      </c>
      <c r="HA1771" s="2"/>
      <c r="HB1771" s="2">
        <f t="shared" si="655"/>
        <v>7.6096000000001522</v>
      </c>
      <c r="HC1771" s="145">
        <f t="shared" si="656"/>
        <v>0.3682733451331679</v>
      </c>
      <c r="HD1771" s="2">
        <f t="shared" si="657"/>
        <v>6.050082622173214E-4</v>
      </c>
      <c r="HE1771" s="2" t="str">
        <f t="shared" si="653"/>
        <v/>
      </c>
      <c r="HF1771" s="24" t="str">
        <f t="shared" si="654"/>
        <v/>
      </c>
    </row>
    <row r="1772" spans="157:214" ht="20.100000000000001" customHeight="1" x14ac:dyDescent="0.25">
      <c r="FA1772" s="1">
        <v>1185</v>
      </c>
      <c r="FB1772" s="1">
        <f t="shared" si="658"/>
        <v>3413.099146795852</v>
      </c>
      <c r="FC1772" s="1">
        <f t="shared" si="659"/>
        <v>6.577836163664498E-5</v>
      </c>
      <c r="FD1772" s="1">
        <f t="shared" si="660"/>
        <v>0.77035000283520916</v>
      </c>
      <c r="FE1772" s="1" t="str">
        <f t="shared" si="661"/>
        <v/>
      </c>
      <c r="FF1772" s="1">
        <f t="shared" si="662"/>
        <v>6.577836163664498E-5</v>
      </c>
      <c r="FG1772" s="1" t="str">
        <f t="shared" si="663"/>
        <v/>
      </c>
      <c r="FI1772" s="1">
        <f t="shared" si="664"/>
        <v>3.3446940409651789E-147</v>
      </c>
      <c r="FJ1772" s="1" t="str">
        <f t="shared" si="665"/>
        <v/>
      </c>
      <c r="FK1772" s="1" t="str">
        <f t="shared" si="666"/>
        <v/>
      </c>
      <c r="FP1772" s="1">
        <v>1185</v>
      </c>
      <c r="FQ1772" s="1">
        <f t="shared" si="667"/>
        <v>7.2190305189423185</v>
      </c>
      <c r="FR1772" s="1">
        <f t="shared" si="668"/>
        <v>3.1099476500420088E-2</v>
      </c>
      <c r="FS1772" s="1">
        <f t="shared" si="669"/>
        <v>0.77035000283520938</v>
      </c>
      <c r="FT1772" s="1" t="str">
        <f t="shared" si="670"/>
        <v/>
      </c>
      <c r="FU1772" s="1">
        <f t="shared" si="671"/>
        <v>3.1099476500420088E-2</v>
      </c>
      <c r="FV1772" s="1" t="str">
        <f t="shared" si="672"/>
        <v/>
      </c>
      <c r="FW1772" s="1">
        <f t="shared" si="673"/>
        <v>8.965359169494325E-280</v>
      </c>
      <c r="FX1772" s="1" t="str">
        <f t="shared" si="674"/>
        <v/>
      </c>
      <c r="FY1772" s="1" t="str">
        <f t="shared" si="675"/>
        <v/>
      </c>
      <c r="GC1772" s="1">
        <v>1185</v>
      </c>
      <c r="GD1772" s="1">
        <f t="shared" si="684"/>
        <v>26.227868235923779</v>
      </c>
      <c r="GE1772" s="1">
        <f t="shared" si="676"/>
        <v>8.5599053632638717E-3</v>
      </c>
      <c r="GF1772" s="1">
        <f t="shared" si="677"/>
        <v>0.77035000283520949</v>
      </c>
      <c r="GG1772" s="1" t="str">
        <f t="shared" si="678"/>
        <v/>
      </c>
      <c r="GH1772" s="1">
        <f t="shared" si="679"/>
        <v>8.5599053632638717E-3</v>
      </c>
      <c r="GI1772" s="1" t="str">
        <f t="shared" si="680"/>
        <v/>
      </c>
      <c r="GJ1772" s="1">
        <f t="shared" si="681"/>
        <v>0</v>
      </c>
      <c r="GK1772" s="1" t="str">
        <f t="shared" si="682"/>
        <v/>
      </c>
      <c r="GL1772" s="1" t="str">
        <f t="shared" si="683"/>
        <v/>
      </c>
      <c r="HA1772" s="2"/>
      <c r="HB1772" s="2">
        <f t="shared" si="655"/>
        <v>7.6160000000001524</v>
      </c>
      <c r="HC1772" s="145">
        <f t="shared" si="656"/>
        <v>0.36766833687095057</v>
      </c>
      <c r="HD1772" s="2">
        <f t="shared" si="657"/>
        <v>6.0434362712358247E-4</v>
      </c>
      <c r="HE1772" s="2" t="str">
        <f t="shared" si="653"/>
        <v/>
      </c>
      <c r="HF1772" s="24" t="str">
        <f t="shared" si="654"/>
        <v/>
      </c>
    </row>
    <row r="1773" spans="157:214" ht="20.100000000000001" customHeight="1" x14ac:dyDescent="0.25">
      <c r="FA1773" s="1">
        <v>1186</v>
      </c>
      <c r="FB1773" s="1">
        <f t="shared" si="658"/>
        <v>3431.5483313731274</v>
      </c>
      <c r="FC1773" s="1">
        <f t="shared" si="659"/>
        <v>6.5583420894471916E-5</v>
      </c>
      <c r="FD1773" s="1">
        <f t="shared" si="660"/>
        <v>0.77156176244751218</v>
      </c>
      <c r="FE1773" s="1" t="str">
        <f t="shared" si="661"/>
        <v/>
      </c>
      <c r="FF1773" s="1">
        <f t="shared" si="662"/>
        <v>6.5583420894471916E-5</v>
      </c>
      <c r="FG1773" s="1" t="str">
        <f t="shared" si="663"/>
        <v/>
      </c>
      <c r="FI1773" s="1">
        <f t="shared" si="664"/>
        <v>3.7054484100461097E-147</v>
      </c>
      <c r="FJ1773" s="1" t="str">
        <f t="shared" si="665"/>
        <v/>
      </c>
      <c r="FK1773" s="1" t="str">
        <f t="shared" si="666"/>
        <v/>
      </c>
      <c r="FP1773" s="1">
        <v>1186</v>
      </c>
      <c r="FQ1773" s="1">
        <f t="shared" si="667"/>
        <v>7.2580523055311943</v>
      </c>
      <c r="FR1773" s="1">
        <f t="shared" si="668"/>
        <v>3.1007310096767854E-2</v>
      </c>
      <c r="FS1773" s="1">
        <f t="shared" si="669"/>
        <v>0.77156176244751218</v>
      </c>
      <c r="FT1773" s="1" t="str">
        <f t="shared" si="670"/>
        <v/>
      </c>
      <c r="FU1773" s="1">
        <f t="shared" si="671"/>
        <v>3.1007310096767854E-2</v>
      </c>
      <c r="FV1773" s="1" t="str">
        <f t="shared" si="672"/>
        <v/>
      </c>
      <c r="FW1773" s="1">
        <f t="shared" si="673"/>
        <v>1.034386929556317E-279</v>
      </c>
      <c r="FX1773" s="1" t="str">
        <f t="shared" si="674"/>
        <v/>
      </c>
      <c r="FY1773" s="1" t="str">
        <f t="shared" si="675"/>
        <v/>
      </c>
      <c r="GC1773" s="1">
        <v>1186</v>
      </c>
      <c r="GD1773" s="1">
        <f t="shared" si="684"/>
        <v>26.369640496658519</v>
      </c>
      <c r="GE1773" s="1">
        <f t="shared" si="676"/>
        <v>8.5345372290792035E-3</v>
      </c>
      <c r="GF1773" s="1">
        <f t="shared" si="677"/>
        <v>0.77156176244751251</v>
      </c>
      <c r="GG1773" s="1" t="str">
        <f t="shared" si="678"/>
        <v/>
      </c>
      <c r="GH1773" s="1">
        <f t="shared" si="679"/>
        <v>8.5345372290792035E-3</v>
      </c>
      <c r="GI1773" s="1" t="str">
        <f t="shared" si="680"/>
        <v/>
      </c>
      <c r="GJ1773" s="1">
        <f t="shared" si="681"/>
        <v>0</v>
      </c>
      <c r="GK1773" s="1" t="str">
        <f t="shared" si="682"/>
        <v/>
      </c>
      <c r="GL1773" s="1" t="str">
        <f t="shared" si="683"/>
        <v/>
      </c>
      <c r="HA1773" s="2"/>
      <c r="HB1773" s="2">
        <f t="shared" si="655"/>
        <v>7.6224000000001526</v>
      </c>
      <c r="HC1773" s="145">
        <f t="shared" si="656"/>
        <v>0.36706399324382699</v>
      </c>
      <c r="HD1773" s="2">
        <f t="shared" si="657"/>
        <v>6.0367865732008363E-4</v>
      </c>
      <c r="HE1773" s="2" t="str">
        <f t="shared" si="653"/>
        <v/>
      </c>
      <c r="HF1773" s="24" t="str">
        <f t="shared" si="654"/>
        <v/>
      </c>
    </row>
    <row r="1774" spans="157:214" ht="20.100000000000001" customHeight="1" x14ac:dyDescent="0.25">
      <c r="FA1774" s="1">
        <v>1187</v>
      </c>
      <c r="FB1774" s="1">
        <f t="shared" si="658"/>
        <v>3449.9975159504029</v>
      </c>
      <c r="FC1774" s="1">
        <f t="shared" si="659"/>
        <v>6.5388011662095326E-5</v>
      </c>
      <c r="FD1774" s="1">
        <f t="shared" si="660"/>
        <v>0.77276992122870436</v>
      </c>
      <c r="FE1774" s="1" t="str">
        <f t="shared" si="661"/>
        <v/>
      </c>
      <c r="FF1774" s="1">
        <f t="shared" si="662"/>
        <v>6.5388011662095326E-5</v>
      </c>
      <c r="FG1774" s="1" t="str">
        <f t="shared" si="663"/>
        <v/>
      </c>
      <c r="FI1774" s="1">
        <f t="shared" si="664"/>
        <v>4.1050475970426275E-147</v>
      </c>
      <c r="FJ1774" s="1" t="str">
        <f t="shared" si="665"/>
        <v/>
      </c>
      <c r="FK1774" s="1" t="str">
        <f t="shared" si="666"/>
        <v/>
      </c>
      <c r="FP1774" s="1">
        <v>1187</v>
      </c>
      <c r="FQ1774" s="1">
        <f t="shared" si="667"/>
        <v>7.2970740921200701</v>
      </c>
      <c r="FR1774" s="1">
        <f t="shared" si="668"/>
        <v>3.0914922194742712E-2</v>
      </c>
      <c r="FS1774" s="1">
        <f t="shared" si="669"/>
        <v>0.77276992122870436</v>
      </c>
      <c r="FT1774" s="1" t="str">
        <f t="shared" si="670"/>
        <v/>
      </c>
      <c r="FU1774" s="1">
        <f t="shared" si="671"/>
        <v>3.0914922194742712E-2</v>
      </c>
      <c r="FV1774" s="1" t="str">
        <f t="shared" si="672"/>
        <v/>
      </c>
      <c r="FW1774" s="1">
        <f t="shared" si="673"/>
        <v>1.1934147652588498E-279</v>
      </c>
      <c r="FX1774" s="1" t="str">
        <f t="shared" si="674"/>
        <v/>
      </c>
      <c r="FY1774" s="1" t="str">
        <f t="shared" si="675"/>
        <v/>
      </c>
      <c r="GC1774" s="1">
        <v>1187</v>
      </c>
      <c r="GD1774" s="1">
        <f t="shared" si="684"/>
        <v>26.511412757393231</v>
      </c>
      <c r="GE1774" s="1">
        <f t="shared" si="676"/>
        <v>8.5091081290737738E-3</v>
      </c>
      <c r="GF1774" s="1">
        <f t="shared" si="677"/>
        <v>0.77276992122870458</v>
      </c>
      <c r="GG1774" s="1" t="str">
        <f t="shared" si="678"/>
        <v/>
      </c>
      <c r="GH1774" s="1">
        <f t="shared" si="679"/>
        <v>8.5091081290737738E-3</v>
      </c>
      <c r="GI1774" s="1" t="str">
        <f t="shared" si="680"/>
        <v/>
      </c>
      <c r="GJ1774" s="1">
        <f t="shared" si="681"/>
        <v>0</v>
      </c>
      <c r="GK1774" s="1" t="str">
        <f t="shared" si="682"/>
        <v/>
      </c>
      <c r="GL1774" s="1" t="str">
        <f t="shared" si="683"/>
        <v/>
      </c>
      <c r="HA1774" s="2"/>
      <c r="HB1774" s="2">
        <f t="shared" si="655"/>
        <v>7.6288000000001528</v>
      </c>
      <c r="HC1774" s="145">
        <f t="shared" si="656"/>
        <v>0.36646031458650691</v>
      </c>
      <c r="HD1774" s="2">
        <f t="shared" si="657"/>
        <v>6.030133573045604E-4</v>
      </c>
      <c r="HE1774" s="2" t="str">
        <f t="shared" si="653"/>
        <v/>
      </c>
      <c r="HF1774" s="24" t="str">
        <f t="shared" si="654"/>
        <v/>
      </c>
    </row>
    <row r="1775" spans="157:214" ht="20.100000000000001" customHeight="1" x14ac:dyDescent="0.25">
      <c r="FA1775" s="1">
        <v>1188</v>
      </c>
      <c r="FB1775" s="1">
        <f t="shared" si="658"/>
        <v>3468.4467005276783</v>
      </c>
      <c r="FC1775" s="1">
        <f t="shared" si="659"/>
        <v>6.5192141579135997E-5</v>
      </c>
      <c r="FD1775" s="1">
        <f t="shared" si="660"/>
        <v>0.77397447060599656</v>
      </c>
      <c r="FE1775" s="1" t="str">
        <f t="shared" si="661"/>
        <v/>
      </c>
      <c r="FF1775" s="1">
        <f t="shared" si="662"/>
        <v>6.5192141579135997E-5</v>
      </c>
      <c r="FG1775" s="1" t="str">
        <f t="shared" si="663"/>
        <v/>
      </c>
      <c r="FI1775" s="1">
        <f t="shared" si="664"/>
        <v>4.5476671886189333E-147</v>
      </c>
      <c r="FJ1775" s="1" t="str">
        <f t="shared" si="665"/>
        <v/>
      </c>
      <c r="FK1775" s="1" t="str">
        <f t="shared" si="666"/>
        <v/>
      </c>
      <c r="FP1775" s="1">
        <v>1188</v>
      </c>
      <c r="FQ1775" s="1">
        <f t="shared" si="667"/>
        <v>7.3360958787089459</v>
      </c>
      <c r="FR1775" s="1">
        <f t="shared" si="668"/>
        <v>3.0822316406295496E-2</v>
      </c>
      <c r="FS1775" s="1">
        <f t="shared" si="669"/>
        <v>0.77397447060599656</v>
      </c>
      <c r="FT1775" s="1" t="str">
        <f t="shared" si="670"/>
        <v/>
      </c>
      <c r="FU1775" s="1">
        <f t="shared" si="671"/>
        <v>3.0822316406295496E-2</v>
      </c>
      <c r="FV1775" s="1" t="str">
        <f t="shared" si="672"/>
        <v/>
      </c>
      <c r="FW1775" s="1">
        <f t="shared" si="673"/>
        <v>1.3768696931528509E-279</v>
      </c>
      <c r="FX1775" s="1" t="str">
        <f t="shared" si="674"/>
        <v/>
      </c>
      <c r="FY1775" s="1" t="str">
        <f t="shared" si="675"/>
        <v/>
      </c>
      <c r="GC1775" s="1">
        <v>1188</v>
      </c>
      <c r="GD1775" s="1">
        <f t="shared" si="684"/>
        <v>26.653185018127942</v>
      </c>
      <c r="GE1775" s="1">
        <f t="shared" si="676"/>
        <v>8.4836190574108499E-3</v>
      </c>
      <c r="GF1775" s="1">
        <f t="shared" si="677"/>
        <v>0.77397447060599667</v>
      </c>
      <c r="GG1775" s="1" t="str">
        <f t="shared" si="678"/>
        <v/>
      </c>
      <c r="GH1775" s="1">
        <f t="shared" si="679"/>
        <v>8.4836190574108499E-3</v>
      </c>
      <c r="GI1775" s="1" t="str">
        <f t="shared" si="680"/>
        <v/>
      </c>
      <c r="GJ1775" s="1">
        <f t="shared" si="681"/>
        <v>0</v>
      </c>
      <c r="GK1775" s="1" t="str">
        <f t="shared" si="682"/>
        <v/>
      </c>
      <c r="GL1775" s="1" t="str">
        <f t="shared" si="683"/>
        <v/>
      </c>
      <c r="HA1775" s="2"/>
      <c r="HB1775" s="2">
        <f t="shared" si="655"/>
        <v>7.635200000000153</v>
      </c>
      <c r="HC1775" s="145">
        <f t="shared" si="656"/>
        <v>0.36585730122920235</v>
      </c>
      <c r="HD1775" s="2">
        <f t="shared" si="657"/>
        <v>6.0234773156103705E-4</v>
      </c>
      <c r="HE1775" s="2" t="str">
        <f t="shared" si="653"/>
        <v/>
      </c>
      <c r="HF1775" s="24" t="str">
        <f t="shared" si="654"/>
        <v/>
      </c>
    </row>
    <row r="1776" spans="157:214" ht="20.100000000000001" customHeight="1" x14ac:dyDescent="0.25">
      <c r="FA1776" s="1">
        <v>1189</v>
      </c>
      <c r="FB1776" s="1">
        <f t="shared" si="658"/>
        <v>3486.8958851049538</v>
      </c>
      <c r="FC1776" s="1">
        <f t="shared" si="659"/>
        <v>6.4995818284478883E-5</v>
      </c>
      <c r="FD1776" s="1">
        <f t="shared" si="660"/>
        <v>0.77517540214753855</v>
      </c>
      <c r="FE1776" s="1" t="str">
        <f t="shared" si="661"/>
        <v/>
      </c>
      <c r="FF1776" s="1">
        <f t="shared" si="662"/>
        <v>6.4995818284478883E-5</v>
      </c>
      <c r="FG1776" s="1" t="str">
        <f t="shared" si="663"/>
        <v/>
      </c>
      <c r="FI1776" s="1">
        <f t="shared" si="664"/>
        <v>5.0379308575029809E-147</v>
      </c>
      <c r="FJ1776" s="1" t="str">
        <f t="shared" si="665"/>
        <v/>
      </c>
      <c r="FK1776" s="1" t="str">
        <f t="shared" si="666"/>
        <v/>
      </c>
      <c r="FP1776" s="1">
        <v>1189</v>
      </c>
      <c r="FQ1776" s="1">
        <f t="shared" si="667"/>
        <v>7.3751176652978288</v>
      </c>
      <c r="FR1776" s="1">
        <f t="shared" si="668"/>
        <v>3.0729496343029076E-2</v>
      </c>
      <c r="FS1776" s="1">
        <f t="shared" si="669"/>
        <v>0.77517540214753855</v>
      </c>
      <c r="FT1776" s="1" t="str">
        <f t="shared" si="670"/>
        <v/>
      </c>
      <c r="FU1776" s="1">
        <f t="shared" si="671"/>
        <v>3.0729496343029076E-2</v>
      </c>
      <c r="FV1776" s="1" t="str">
        <f t="shared" si="672"/>
        <v/>
      </c>
      <c r="FW1776" s="1">
        <f t="shared" si="673"/>
        <v>1.5885003898306565E-279</v>
      </c>
      <c r="FX1776" s="1" t="str">
        <f t="shared" si="674"/>
        <v/>
      </c>
      <c r="FY1776" s="1" t="str">
        <f t="shared" si="675"/>
        <v/>
      </c>
      <c r="GC1776" s="1">
        <v>1189</v>
      </c>
      <c r="GD1776" s="1">
        <f t="shared" si="684"/>
        <v>26.794957278862682</v>
      </c>
      <c r="GE1776" s="1">
        <f t="shared" si="676"/>
        <v>8.4580710081579337E-3</v>
      </c>
      <c r="GF1776" s="1">
        <f t="shared" si="677"/>
        <v>0.77517540214753877</v>
      </c>
      <c r="GG1776" s="1" t="str">
        <f t="shared" si="678"/>
        <v/>
      </c>
      <c r="GH1776" s="1">
        <f t="shared" si="679"/>
        <v>8.4580710081579337E-3</v>
      </c>
      <c r="GI1776" s="1" t="str">
        <f t="shared" si="680"/>
        <v/>
      </c>
      <c r="GJ1776" s="1">
        <f t="shared" si="681"/>
        <v>0</v>
      </c>
      <c r="GK1776" s="1" t="str">
        <f t="shared" si="682"/>
        <v/>
      </c>
      <c r="GL1776" s="1" t="str">
        <f t="shared" si="683"/>
        <v/>
      </c>
      <c r="HA1776" s="2"/>
      <c r="HB1776" s="2">
        <f t="shared" si="655"/>
        <v>7.6416000000001532</v>
      </c>
      <c r="HC1776" s="145">
        <f t="shared" si="656"/>
        <v>0.36525495349764131</v>
      </c>
      <c r="HD1776" s="2">
        <f t="shared" si="657"/>
        <v>6.0168178455993759E-4</v>
      </c>
      <c r="HE1776" s="2" t="str">
        <f t="shared" si="653"/>
        <v/>
      </c>
      <c r="HF1776" s="24" t="str">
        <f t="shared" si="654"/>
        <v/>
      </c>
    </row>
    <row r="1777" spans="157:214" ht="20.100000000000001" customHeight="1" x14ac:dyDescent="0.25">
      <c r="FA1777" s="1">
        <v>1190</v>
      </c>
      <c r="FB1777" s="1">
        <f t="shared" si="658"/>
        <v>3505.3450696822292</v>
      </c>
      <c r="FC1777" s="1">
        <f t="shared" si="659"/>
        <v>6.4799049415787001E-5</v>
      </c>
      <c r="FD1777" s="1">
        <f t="shared" si="660"/>
        <v>0.77637270756240051</v>
      </c>
      <c r="FE1777" s="1" t="str">
        <f t="shared" si="661"/>
        <v/>
      </c>
      <c r="FF1777" s="1">
        <f t="shared" si="662"/>
        <v>6.4799049415787001E-5</v>
      </c>
      <c r="FG1777" s="1" t="str">
        <f t="shared" si="663"/>
        <v/>
      </c>
      <c r="FI1777" s="1">
        <f t="shared" si="664"/>
        <v>5.5809583647173066E-147</v>
      </c>
      <c r="FJ1777" s="1" t="str">
        <f t="shared" si="665"/>
        <v/>
      </c>
      <c r="FK1777" s="1" t="str">
        <f t="shared" si="666"/>
        <v/>
      </c>
      <c r="FP1777" s="1">
        <v>1190</v>
      </c>
      <c r="FQ1777" s="1">
        <f t="shared" si="667"/>
        <v>7.4141394518867045</v>
      </c>
      <c r="FR1777" s="1">
        <f t="shared" si="668"/>
        <v>3.0636465615968701E-2</v>
      </c>
      <c r="FS1777" s="1">
        <f t="shared" si="669"/>
        <v>0.77637270756240051</v>
      </c>
      <c r="FT1777" s="1" t="str">
        <f t="shared" si="670"/>
        <v/>
      </c>
      <c r="FU1777" s="1">
        <f t="shared" si="671"/>
        <v>3.0636465615968701E-2</v>
      </c>
      <c r="FV1777" s="1" t="str">
        <f t="shared" si="672"/>
        <v/>
      </c>
      <c r="FW1777" s="1">
        <f t="shared" si="673"/>
        <v>1.832630297570742E-279</v>
      </c>
      <c r="FX1777" s="1" t="str">
        <f t="shared" si="674"/>
        <v/>
      </c>
      <c r="FY1777" s="1" t="str">
        <f t="shared" si="675"/>
        <v/>
      </c>
      <c r="GC1777" s="1">
        <v>1190</v>
      </c>
      <c r="GD1777" s="1">
        <f t="shared" si="684"/>
        <v>26.936729539597394</v>
      </c>
      <c r="GE1777" s="1">
        <f t="shared" si="676"/>
        <v>8.432464975223531E-3</v>
      </c>
      <c r="GF1777" s="1">
        <f t="shared" si="677"/>
        <v>0.77637270756240062</v>
      </c>
      <c r="GG1777" s="1" t="str">
        <f t="shared" si="678"/>
        <v/>
      </c>
      <c r="GH1777" s="1">
        <f t="shared" si="679"/>
        <v>8.432464975223531E-3</v>
      </c>
      <c r="GI1777" s="1" t="str">
        <f t="shared" si="680"/>
        <v/>
      </c>
      <c r="GJ1777" s="1">
        <f t="shared" si="681"/>
        <v>0</v>
      </c>
      <c r="GK1777" s="1" t="str">
        <f t="shared" si="682"/>
        <v/>
      </c>
      <c r="GL1777" s="1" t="str">
        <f t="shared" si="683"/>
        <v/>
      </c>
      <c r="HA1777" s="2"/>
      <c r="HB1777" s="2">
        <f t="shared" si="655"/>
        <v>7.6480000000001533</v>
      </c>
      <c r="HC1777" s="145">
        <f t="shared" si="656"/>
        <v>0.36465327171308137</v>
      </c>
      <c r="HD1777" s="2">
        <f t="shared" si="657"/>
        <v>6.0101552075847442E-4</v>
      </c>
      <c r="HE1777" s="2" t="str">
        <f t="shared" si="653"/>
        <v/>
      </c>
      <c r="HF1777" s="24" t="str">
        <f t="shared" si="654"/>
        <v/>
      </c>
    </row>
    <row r="1778" spans="157:214" ht="20.100000000000001" customHeight="1" x14ac:dyDescent="0.25">
      <c r="FA1778" s="2">
        <v>1191</v>
      </c>
      <c r="FB1778" s="1">
        <f t="shared" si="658"/>
        <v>3523.7942542595047</v>
      </c>
      <c r="FC1778" s="1">
        <f t="shared" si="659"/>
        <v>6.4601842609017106E-5</v>
      </c>
      <c r="FD1778" s="1">
        <f t="shared" si="660"/>
        <v>0.77756637870054657</v>
      </c>
      <c r="FE1778" s="1" t="str">
        <f t="shared" si="661"/>
        <v/>
      </c>
      <c r="FF1778" s="1">
        <f t="shared" si="662"/>
        <v>6.4601842609017106E-5</v>
      </c>
      <c r="FG1778" s="1" t="str">
        <f t="shared" si="663"/>
        <v/>
      </c>
      <c r="FI1778" s="1">
        <f t="shared" si="664"/>
        <v>6.1824186953192746E-147</v>
      </c>
      <c r="FJ1778" s="1" t="str">
        <f t="shared" si="665"/>
        <v/>
      </c>
      <c r="FK1778" s="1" t="str">
        <f t="shared" si="666"/>
        <v/>
      </c>
      <c r="FP1778" s="2">
        <v>1191</v>
      </c>
      <c r="FQ1778" s="1">
        <f t="shared" si="667"/>
        <v>7.4531612384755803</v>
      </c>
      <c r="FR1778" s="1">
        <f t="shared" si="668"/>
        <v>3.0543227835332854E-2</v>
      </c>
      <c r="FS1778" s="1">
        <f t="shared" si="669"/>
        <v>0.77756637870054646</v>
      </c>
      <c r="FT1778" s="1" t="str">
        <f t="shared" si="670"/>
        <v/>
      </c>
      <c r="FU1778" s="1">
        <f t="shared" si="671"/>
        <v>3.0543227835332854E-2</v>
      </c>
      <c r="FV1778" s="1" t="str">
        <f t="shared" si="672"/>
        <v/>
      </c>
      <c r="FW1778" s="1">
        <f t="shared" si="673"/>
        <v>2.1142456702959845E-279</v>
      </c>
      <c r="FX1778" s="1" t="str">
        <f t="shared" si="674"/>
        <v/>
      </c>
      <c r="FY1778" s="1" t="str">
        <f t="shared" si="675"/>
        <v/>
      </c>
      <c r="GC1778" s="2">
        <v>1191</v>
      </c>
      <c r="GD1778" s="1">
        <f t="shared" si="684"/>
        <v>27.078501800332134</v>
      </c>
      <c r="GE1778" s="1">
        <f t="shared" si="676"/>
        <v>8.4068019522940962E-3</v>
      </c>
      <c r="GF1778" s="1">
        <f t="shared" si="677"/>
        <v>0.77756637870054668</v>
      </c>
      <c r="GG1778" s="1" t="str">
        <f t="shared" si="678"/>
        <v/>
      </c>
      <c r="GH1778" s="1">
        <f t="shared" si="679"/>
        <v>8.4068019522940962E-3</v>
      </c>
      <c r="GI1778" s="1" t="str">
        <f t="shared" si="680"/>
        <v/>
      </c>
      <c r="GJ1778" s="1">
        <f t="shared" si="681"/>
        <v>0</v>
      </c>
      <c r="GK1778" s="1" t="str">
        <f t="shared" si="682"/>
        <v/>
      </c>
      <c r="GL1778" s="1" t="str">
        <f t="shared" si="683"/>
        <v/>
      </c>
      <c r="HA1778" s="2"/>
      <c r="HB1778" s="2">
        <f t="shared" si="655"/>
        <v>7.6544000000001535</v>
      </c>
      <c r="HC1778" s="145">
        <f t="shared" si="656"/>
        <v>0.3640522561923229</v>
      </c>
      <c r="HD1778" s="2">
        <f t="shared" si="657"/>
        <v>6.0034894459931598E-4</v>
      </c>
      <c r="HE1778" s="2" t="str">
        <f t="shared" si="653"/>
        <v/>
      </c>
      <c r="HF1778" s="24" t="str">
        <f t="shared" si="654"/>
        <v/>
      </c>
    </row>
    <row r="1779" spans="157:214" ht="20.100000000000001" customHeight="1" x14ac:dyDescent="0.25">
      <c r="FA1779" s="1">
        <v>1192</v>
      </c>
      <c r="FB1779" s="1">
        <f t="shared" si="658"/>
        <v>3542.2434388367765</v>
      </c>
      <c r="FC1779" s="1">
        <f t="shared" si="659"/>
        <v>6.4404205497936934E-5</v>
      </c>
      <c r="FD1779" s="1">
        <f t="shared" si="660"/>
        <v>0.77875640755279807</v>
      </c>
      <c r="FE1779" s="1" t="str">
        <f t="shared" si="661"/>
        <v/>
      </c>
      <c r="FF1779" s="1">
        <f t="shared" si="662"/>
        <v>6.4404205497936934E-5</v>
      </c>
      <c r="FG1779" s="1" t="str">
        <f t="shared" si="663"/>
        <v/>
      </c>
      <c r="FI1779" s="1">
        <f t="shared" si="664"/>
        <v>6.8485888756940552E-147</v>
      </c>
      <c r="FJ1779" s="1" t="str">
        <f t="shared" si="665"/>
        <v/>
      </c>
      <c r="FK1779" s="1" t="str">
        <f t="shared" si="666"/>
        <v/>
      </c>
      <c r="FP1779" s="1">
        <v>1192</v>
      </c>
      <c r="FQ1779" s="1">
        <f t="shared" si="667"/>
        <v>7.4921830250644561</v>
      </c>
      <c r="FR1779" s="1">
        <f t="shared" si="668"/>
        <v>3.0449786610305063E-2</v>
      </c>
      <c r="FS1779" s="1">
        <f t="shared" si="669"/>
        <v>0.77875640755279807</v>
      </c>
      <c r="FT1779" s="1" t="str">
        <f t="shared" si="670"/>
        <v/>
      </c>
      <c r="FU1779" s="1">
        <f t="shared" si="671"/>
        <v>3.0449786610305063E-2</v>
      </c>
      <c r="FV1779" s="1" t="str">
        <f t="shared" si="672"/>
        <v/>
      </c>
      <c r="FW1779" s="1">
        <f t="shared" si="673"/>
        <v>2.4390970946550341E-279</v>
      </c>
      <c r="FX1779" s="1" t="str">
        <f t="shared" si="674"/>
        <v/>
      </c>
      <c r="FY1779" s="1" t="str">
        <f t="shared" si="675"/>
        <v/>
      </c>
      <c r="GC1779" s="1">
        <v>1192</v>
      </c>
      <c r="GD1779" s="1">
        <f t="shared" si="684"/>
        <v>27.220274061066846</v>
      </c>
      <c r="GE1779" s="1">
        <f t="shared" si="676"/>
        <v>8.3810829327712263E-3</v>
      </c>
      <c r="GF1779" s="1">
        <f t="shared" si="677"/>
        <v>0.77875640755279818</v>
      </c>
      <c r="GG1779" s="1" t="str">
        <f t="shared" si="678"/>
        <v/>
      </c>
      <c r="GH1779" s="1">
        <f t="shared" si="679"/>
        <v>8.3810829327712263E-3</v>
      </c>
      <c r="GI1779" s="1" t="str">
        <f t="shared" si="680"/>
        <v/>
      </c>
      <c r="GJ1779" s="1">
        <f t="shared" si="681"/>
        <v>0</v>
      </c>
      <c r="GK1779" s="1" t="str">
        <f t="shared" si="682"/>
        <v/>
      </c>
      <c r="GL1779" s="1" t="str">
        <f t="shared" si="683"/>
        <v/>
      </c>
      <c r="HA1779" s="2"/>
      <c r="HB1779" s="2">
        <f t="shared" si="655"/>
        <v>7.6608000000001537</v>
      </c>
      <c r="HC1779" s="145">
        <f t="shared" si="656"/>
        <v>0.36345190724772358</v>
      </c>
      <c r="HD1779" s="2">
        <f t="shared" si="657"/>
        <v>5.9968206051214112E-4</v>
      </c>
      <c r="HE1779" s="2" t="str">
        <f t="shared" si="653"/>
        <v/>
      </c>
      <c r="HF1779" s="24" t="str">
        <f t="shared" si="654"/>
        <v/>
      </c>
    </row>
    <row r="1780" spans="157:214" ht="20.100000000000001" customHeight="1" x14ac:dyDescent="0.25">
      <c r="FA1780" s="1">
        <v>1193</v>
      </c>
      <c r="FB1780" s="1">
        <f t="shared" si="658"/>
        <v>3560.6926234140519</v>
      </c>
      <c r="FC1780" s="1">
        <f t="shared" si="659"/>
        <v>6.4206145713643938E-5</v>
      </c>
      <c r="FD1780" s="1">
        <f t="shared" si="660"/>
        <v>0.77994278625079005</v>
      </c>
      <c r="FE1780" s="1" t="str">
        <f t="shared" si="661"/>
        <v/>
      </c>
      <c r="FF1780" s="1">
        <f t="shared" si="662"/>
        <v>6.4206145713643938E-5</v>
      </c>
      <c r="FG1780" s="1" t="str">
        <f t="shared" si="663"/>
        <v/>
      </c>
      <c r="FI1780" s="1">
        <f t="shared" si="664"/>
        <v>7.586419078843642E-147</v>
      </c>
      <c r="FJ1780" s="1" t="str">
        <f t="shared" si="665"/>
        <v/>
      </c>
      <c r="FK1780" s="1" t="str">
        <f t="shared" si="666"/>
        <v/>
      </c>
      <c r="FP1780" s="1">
        <v>1193</v>
      </c>
      <c r="FQ1780" s="1">
        <f t="shared" si="667"/>
        <v>7.531204811653339</v>
      </c>
      <c r="FR1780" s="1">
        <f t="shared" si="668"/>
        <v>3.0356145548806383E-2</v>
      </c>
      <c r="FS1780" s="1">
        <f t="shared" si="669"/>
        <v>0.77994278625079017</v>
      </c>
      <c r="FT1780" s="1" t="str">
        <f t="shared" si="670"/>
        <v/>
      </c>
      <c r="FU1780" s="1">
        <f t="shared" si="671"/>
        <v>3.0356145548806383E-2</v>
      </c>
      <c r="FV1780" s="1" t="str">
        <f t="shared" si="672"/>
        <v/>
      </c>
      <c r="FW1780" s="1">
        <f t="shared" si="673"/>
        <v>2.8138165466696569E-279</v>
      </c>
      <c r="FX1780" s="1" t="str">
        <f t="shared" si="674"/>
        <v/>
      </c>
      <c r="FY1780" s="1" t="str">
        <f t="shared" si="675"/>
        <v/>
      </c>
      <c r="GC1780" s="1">
        <v>1193</v>
      </c>
      <c r="GD1780" s="1">
        <f t="shared" si="684"/>
        <v>27.362046321801557</v>
      </c>
      <c r="GE1780" s="1">
        <f t="shared" si="676"/>
        <v>8.3553089097090291E-3</v>
      </c>
      <c r="GF1780" s="1">
        <f t="shared" si="677"/>
        <v>0.77994278625079017</v>
      </c>
      <c r="GG1780" s="1" t="str">
        <f t="shared" si="678"/>
        <v/>
      </c>
      <c r="GH1780" s="1">
        <f t="shared" si="679"/>
        <v>8.3553089097090291E-3</v>
      </c>
      <c r="GI1780" s="1" t="str">
        <f t="shared" si="680"/>
        <v/>
      </c>
      <c r="GJ1780" s="1">
        <f t="shared" si="681"/>
        <v>0</v>
      </c>
      <c r="GK1780" s="1" t="str">
        <f t="shared" si="682"/>
        <v/>
      </c>
      <c r="GL1780" s="1" t="str">
        <f t="shared" si="683"/>
        <v/>
      </c>
      <c r="HA1780" s="2"/>
      <c r="HB1780" s="2">
        <f t="shared" si="655"/>
        <v>7.6672000000001539</v>
      </c>
      <c r="HC1780" s="145">
        <f t="shared" si="656"/>
        <v>0.36285222518721144</v>
      </c>
      <c r="HD1780" s="2">
        <f t="shared" si="657"/>
        <v>5.9901487291441624E-4</v>
      </c>
      <c r="HE1780" s="2" t="str">
        <f t="shared" si="653"/>
        <v/>
      </c>
      <c r="HF1780" s="24" t="str">
        <f t="shared" si="654"/>
        <v/>
      </c>
    </row>
    <row r="1781" spans="157:214" ht="20.100000000000001" customHeight="1" x14ac:dyDescent="0.25">
      <c r="FA1781" s="1">
        <v>1194</v>
      </c>
      <c r="FB1781" s="1">
        <f t="shared" si="658"/>
        <v>3579.1418079913274</v>
      </c>
      <c r="FC1781" s="1">
        <f t="shared" si="659"/>
        <v>6.4007670884085955E-5</v>
      </c>
      <c r="FD1781" s="1">
        <f t="shared" si="660"/>
        <v>0.78112550706691608</v>
      </c>
      <c r="FE1781" s="1" t="str">
        <f t="shared" si="661"/>
        <v/>
      </c>
      <c r="FF1781" s="1">
        <f t="shared" si="662"/>
        <v>6.4007670884085955E-5</v>
      </c>
      <c r="FG1781" s="1" t="str">
        <f t="shared" si="663"/>
        <v/>
      </c>
      <c r="FI1781" s="1">
        <f t="shared" si="664"/>
        <v>8.403604688754489E-147</v>
      </c>
      <c r="FJ1781" s="1" t="str">
        <f t="shared" si="665"/>
        <v/>
      </c>
      <c r="FK1781" s="1" t="str">
        <f t="shared" si="666"/>
        <v/>
      </c>
      <c r="FP1781" s="1">
        <v>1194</v>
      </c>
      <c r="FQ1781" s="1">
        <f t="shared" si="667"/>
        <v>7.5702265982422148</v>
      </c>
      <c r="FR1781" s="1">
        <f t="shared" si="668"/>
        <v>3.0262308257268798E-2</v>
      </c>
      <c r="FS1781" s="1">
        <f t="shared" si="669"/>
        <v>0.78112550706691619</v>
      </c>
      <c r="FT1781" s="1" t="str">
        <f t="shared" si="670"/>
        <v/>
      </c>
      <c r="FU1781" s="1">
        <f t="shared" si="671"/>
        <v>3.0262308257268798E-2</v>
      </c>
      <c r="FV1781" s="1" t="str">
        <f t="shared" si="672"/>
        <v/>
      </c>
      <c r="FW1781" s="1">
        <f t="shared" si="673"/>
        <v>3.2460523591532385E-279</v>
      </c>
      <c r="FX1781" s="1" t="str">
        <f t="shared" si="674"/>
        <v/>
      </c>
      <c r="FY1781" s="1" t="str">
        <f t="shared" si="675"/>
        <v/>
      </c>
      <c r="GC1781" s="1">
        <v>1194</v>
      </c>
      <c r="GD1781" s="1">
        <f t="shared" si="684"/>
        <v>27.503818582536297</v>
      </c>
      <c r="GE1781" s="1">
        <f t="shared" si="676"/>
        <v>8.329480875751737E-3</v>
      </c>
      <c r="GF1781" s="1">
        <f t="shared" si="677"/>
        <v>0.7811255070669163</v>
      </c>
      <c r="GG1781" s="1" t="str">
        <f t="shared" si="678"/>
        <v/>
      </c>
      <c r="GH1781" s="1">
        <f t="shared" si="679"/>
        <v>8.329480875751737E-3</v>
      </c>
      <c r="GI1781" s="1" t="str">
        <f t="shared" si="680"/>
        <v/>
      </c>
      <c r="GJ1781" s="1">
        <f t="shared" si="681"/>
        <v>0</v>
      </c>
      <c r="GK1781" s="1" t="str">
        <f t="shared" si="682"/>
        <v/>
      </c>
      <c r="GL1781" s="1" t="str">
        <f t="shared" si="683"/>
        <v/>
      </c>
      <c r="HA1781" s="2"/>
      <c r="HB1781" s="2">
        <f t="shared" si="655"/>
        <v>7.6736000000001541</v>
      </c>
      <c r="HC1781" s="145">
        <f t="shared" si="656"/>
        <v>0.36225321031429703</v>
      </c>
      <c r="HD1781" s="2">
        <f t="shared" si="657"/>
        <v>5.9834738620745398E-4</v>
      </c>
      <c r="HE1781" s="2" t="str">
        <f t="shared" si="653"/>
        <v/>
      </c>
      <c r="HF1781" s="24" t="str">
        <f t="shared" si="654"/>
        <v/>
      </c>
    </row>
    <row r="1782" spans="157:214" ht="20.100000000000001" customHeight="1" x14ac:dyDescent="0.25">
      <c r="FA1782" s="1">
        <v>1195</v>
      </c>
      <c r="FB1782" s="1">
        <f t="shared" si="658"/>
        <v>3597.5909925686028</v>
      </c>
      <c r="FC1782" s="1">
        <f t="shared" si="659"/>
        <v>6.3808788633583428E-5</v>
      </c>
      <c r="FD1782" s="1">
        <f t="shared" si="660"/>
        <v>0.78230456241426682</v>
      </c>
      <c r="FE1782" s="1" t="str">
        <f t="shared" si="661"/>
        <v/>
      </c>
      <c r="FF1782" s="1">
        <f t="shared" si="662"/>
        <v>6.3808788633583428E-5</v>
      </c>
      <c r="FG1782" s="1" t="str">
        <f t="shared" si="663"/>
        <v/>
      </c>
      <c r="FI1782" s="1">
        <f t="shared" si="664"/>
        <v>9.3086660664043625E-147</v>
      </c>
      <c r="FJ1782" s="1" t="str">
        <f t="shared" si="665"/>
        <v/>
      </c>
      <c r="FK1782" s="1" t="str">
        <f t="shared" si="666"/>
        <v/>
      </c>
      <c r="FP1782" s="1">
        <v>1195</v>
      </c>
      <c r="FQ1782" s="1">
        <f t="shared" si="667"/>
        <v>7.6092483848310906</v>
      </c>
      <c r="FR1782" s="1">
        <f t="shared" si="668"/>
        <v>3.0168278340409211E-2</v>
      </c>
      <c r="FS1782" s="1">
        <f t="shared" si="669"/>
        <v>0.78230456241426682</v>
      </c>
      <c r="FT1782" s="1" t="str">
        <f t="shared" si="670"/>
        <v/>
      </c>
      <c r="FU1782" s="1">
        <f t="shared" si="671"/>
        <v>3.0168278340409211E-2</v>
      </c>
      <c r="FV1782" s="1" t="str">
        <f t="shared" si="672"/>
        <v/>
      </c>
      <c r="FW1782" s="1">
        <f t="shared" si="673"/>
        <v>3.7446248379211651E-279</v>
      </c>
      <c r="FX1782" s="1" t="str">
        <f t="shared" si="674"/>
        <v/>
      </c>
      <c r="FY1782" s="1" t="str">
        <f t="shared" si="675"/>
        <v/>
      </c>
      <c r="GC1782" s="1">
        <v>1195</v>
      </c>
      <c r="GD1782" s="1">
        <f t="shared" si="684"/>
        <v>27.645590843271009</v>
      </c>
      <c r="GE1782" s="1">
        <f t="shared" si="676"/>
        <v>8.3035998230715502E-3</v>
      </c>
      <c r="GF1782" s="1">
        <f t="shared" si="677"/>
        <v>0.78230456241426694</v>
      </c>
      <c r="GG1782" s="1" t="str">
        <f t="shared" si="678"/>
        <v/>
      </c>
      <c r="GH1782" s="1">
        <f t="shared" si="679"/>
        <v>8.3035998230715502E-3</v>
      </c>
      <c r="GI1782" s="1" t="str">
        <f t="shared" si="680"/>
        <v/>
      </c>
      <c r="GJ1782" s="1">
        <f t="shared" si="681"/>
        <v>0</v>
      </c>
      <c r="GK1782" s="1" t="str">
        <f t="shared" si="682"/>
        <v/>
      </c>
      <c r="GL1782" s="1" t="str">
        <f t="shared" si="683"/>
        <v/>
      </c>
      <c r="HA1782" s="2"/>
      <c r="HB1782" s="2">
        <f t="shared" si="655"/>
        <v>7.6800000000001543</v>
      </c>
      <c r="HC1782" s="145">
        <f t="shared" si="656"/>
        <v>0.36165486292808957</v>
      </c>
      <c r="HD1782" s="2">
        <f t="shared" si="657"/>
        <v>5.9767960478046556E-4</v>
      </c>
      <c r="HE1782" s="2" t="str">
        <f t="shared" si="653"/>
        <v/>
      </c>
      <c r="HF1782" s="24" t="str">
        <f t="shared" si="654"/>
        <v/>
      </c>
    </row>
    <row r="1783" spans="157:214" ht="20.100000000000001" customHeight="1" x14ac:dyDescent="0.25">
      <c r="FA1783" s="1">
        <v>1196</v>
      </c>
      <c r="FB1783" s="1">
        <f t="shared" si="658"/>
        <v>3616.0401771458783</v>
      </c>
      <c r="FC1783" s="1">
        <f t="shared" si="659"/>
        <v>6.3609506582353343E-5</v>
      </c>
      <c r="FD1783" s="1">
        <f t="shared" si="660"/>
        <v>0.78347994484655792</v>
      </c>
      <c r="FE1783" s="1" t="str">
        <f t="shared" si="661"/>
        <v/>
      </c>
      <c r="FF1783" s="1">
        <f t="shared" si="662"/>
        <v>6.3609506582353343E-5</v>
      </c>
      <c r="FG1783" s="1" t="str">
        <f t="shared" si="663"/>
        <v/>
      </c>
      <c r="FI1783" s="1">
        <f t="shared" si="664"/>
        <v>1.0311036839065959E-146</v>
      </c>
      <c r="FJ1783" s="1" t="str">
        <f t="shared" si="665"/>
        <v/>
      </c>
      <c r="FK1783" s="1" t="str">
        <f t="shared" si="666"/>
        <v/>
      </c>
      <c r="FP1783" s="1">
        <v>1196</v>
      </c>
      <c r="FQ1783" s="1">
        <f t="shared" si="667"/>
        <v>7.6482701714199663</v>
      </c>
      <c r="FR1783" s="1">
        <f t="shared" si="668"/>
        <v>3.0074059401004483E-2</v>
      </c>
      <c r="FS1783" s="1">
        <f t="shared" si="669"/>
        <v>0.78347994484655781</v>
      </c>
      <c r="FT1783" s="1" t="str">
        <f t="shared" si="670"/>
        <v/>
      </c>
      <c r="FU1783" s="1">
        <f t="shared" si="671"/>
        <v>3.0074059401004483E-2</v>
      </c>
      <c r="FV1783" s="1" t="str">
        <f t="shared" si="672"/>
        <v/>
      </c>
      <c r="FW1783" s="1">
        <f t="shared" si="673"/>
        <v>4.319705682994969E-279</v>
      </c>
      <c r="FX1783" s="1" t="str">
        <f t="shared" si="674"/>
        <v/>
      </c>
      <c r="FY1783" s="1" t="str">
        <f t="shared" si="675"/>
        <v/>
      </c>
      <c r="GC1783" s="1">
        <v>1196</v>
      </c>
      <c r="GD1783" s="1">
        <f t="shared" si="684"/>
        <v>27.787363104005749</v>
      </c>
      <c r="GE1783" s="1">
        <f t="shared" si="676"/>
        <v>8.2776667433066622E-3</v>
      </c>
      <c r="GF1783" s="1">
        <f t="shared" si="677"/>
        <v>0.78347994484655814</v>
      </c>
      <c r="GG1783" s="1" t="str">
        <f t="shared" si="678"/>
        <v/>
      </c>
      <c r="GH1783" s="1">
        <f t="shared" si="679"/>
        <v>8.2776667433066622E-3</v>
      </c>
      <c r="GI1783" s="1" t="str">
        <f t="shared" si="680"/>
        <v/>
      </c>
      <c r="GJ1783" s="1">
        <f t="shared" si="681"/>
        <v>0</v>
      </c>
      <c r="GK1783" s="1" t="str">
        <f t="shared" si="682"/>
        <v/>
      </c>
      <c r="GL1783" s="1" t="str">
        <f t="shared" si="683"/>
        <v/>
      </c>
      <c r="HA1783" s="2"/>
      <c r="HB1783" s="2">
        <f t="shared" si="655"/>
        <v>7.6864000000001544</v>
      </c>
      <c r="HC1783" s="145">
        <f t="shared" si="656"/>
        <v>0.36105718332330911</v>
      </c>
      <c r="HD1783" s="2">
        <f t="shared" si="657"/>
        <v>5.9701153301106036E-4</v>
      </c>
      <c r="HE1783" s="2" t="str">
        <f t="shared" si="653"/>
        <v/>
      </c>
      <c r="HF1783" s="24" t="str">
        <f t="shared" si="654"/>
        <v/>
      </c>
    </row>
    <row r="1784" spans="157:214" ht="20.100000000000001" customHeight="1" x14ac:dyDescent="0.25">
      <c r="FA1784" s="2">
        <v>1197</v>
      </c>
      <c r="FB1784" s="1">
        <f t="shared" si="658"/>
        <v>3634.4893617231537</v>
      </c>
      <c r="FC1784" s="1">
        <f t="shared" si="659"/>
        <v>6.3409832346035143E-5</v>
      </c>
      <c r="FD1784" s="1">
        <f t="shared" si="660"/>
        <v>0.78465164705805068</v>
      </c>
      <c r="FE1784" s="1" t="str">
        <f t="shared" si="661"/>
        <v/>
      </c>
      <c r="FF1784" s="1">
        <f t="shared" si="662"/>
        <v>6.3409832346035143E-5</v>
      </c>
      <c r="FG1784" s="1" t="str">
        <f t="shared" si="663"/>
        <v/>
      </c>
      <c r="FI1784" s="1">
        <f t="shared" si="664"/>
        <v>1.1421161622092367E-146</v>
      </c>
      <c r="FJ1784" s="1" t="str">
        <f t="shared" si="665"/>
        <v/>
      </c>
      <c r="FK1784" s="1" t="str">
        <f t="shared" si="666"/>
        <v/>
      </c>
      <c r="FP1784" s="2">
        <v>1197</v>
      </c>
      <c r="FQ1784" s="1">
        <f t="shared" si="667"/>
        <v>7.6872919580088492</v>
      </c>
      <c r="FR1784" s="1">
        <f t="shared" si="668"/>
        <v>2.9979655039667246E-2</v>
      </c>
      <c r="FS1784" s="1">
        <f t="shared" si="669"/>
        <v>0.78465164705805068</v>
      </c>
      <c r="FT1784" s="1" t="str">
        <f t="shared" si="670"/>
        <v/>
      </c>
      <c r="FU1784" s="1">
        <f t="shared" si="671"/>
        <v>2.9979655039667246E-2</v>
      </c>
      <c r="FV1784" s="1" t="str">
        <f t="shared" si="672"/>
        <v/>
      </c>
      <c r="FW1784" s="1">
        <f t="shared" si="673"/>
        <v>4.9830248529607661E-279</v>
      </c>
      <c r="FX1784" s="1" t="str">
        <f t="shared" si="674"/>
        <v/>
      </c>
      <c r="FY1784" s="1" t="str">
        <f t="shared" si="675"/>
        <v/>
      </c>
      <c r="GC1784" s="2">
        <v>1197</v>
      </c>
      <c r="GD1784" s="1">
        <f t="shared" si="684"/>
        <v>27.929135364740461</v>
      </c>
      <c r="GE1784" s="1">
        <f t="shared" si="676"/>
        <v>8.2516826274995972E-3</v>
      </c>
      <c r="GF1784" s="1">
        <f t="shared" si="677"/>
        <v>0.78465164705805068</v>
      </c>
      <c r="GG1784" s="1" t="str">
        <f t="shared" si="678"/>
        <v/>
      </c>
      <c r="GH1784" s="1">
        <f t="shared" si="679"/>
        <v>8.2516826274995972E-3</v>
      </c>
      <c r="GI1784" s="1" t="str">
        <f t="shared" si="680"/>
        <v/>
      </c>
      <c r="GJ1784" s="1">
        <f t="shared" si="681"/>
        <v>0</v>
      </c>
      <c r="GK1784" s="1" t="str">
        <f t="shared" si="682"/>
        <v/>
      </c>
      <c r="GL1784" s="1" t="str">
        <f t="shared" si="683"/>
        <v/>
      </c>
      <c r="HA1784" s="2"/>
      <c r="HB1784" s="2">
        <f t="shared" si="655"/>
        <v>7.6928000000001546</v>
      </c>
      <c r="HC1784" s="145">
        <f t="shared" si="656"/>
        <v>0.36046017179029805</v>
      </c>
      <c r="HD1784" s="2">
        <f t="shared" si="657"/>
        <v>5.9634317525852909E-4</v>
      </c>
      <c r="HE1784" s="2" t="str">
        <f t="shared" si="653"/>
        <v/>
      </c>
      <c r="HF1784" s="24" t="str">
        <f t="shared" si="654"/>
        <v/>
      </c>
    </row>
    <row r="1785" spans="157:214" ht="20.100000000000001" customHeight="1" x14ac:dyDescent="0.25">
      <c r="FA1785" s="1">
        <v>1198</v>
      </c>
      <c r="FB1785" s="1">
        <f t="shared" si="658"/>
        <v>3652.9385463004255</v>
      </c>
      <c r="FC1785" s="1">
        <f t="shared" si="659"/>
        <v>6.320977353521838E-5</v>
      </c>
      <c r="FD1785" s="1">
        <f t="shared" si="660"/>
        <v>0.78581966188346231</v>
      </c>
      <c r="FE1785" s="1" t="str">
        <f t="shared" si="661"/>
        <v/>
      </c>
      <c r="FF1785" s="1">
        <f t="shared" si="662"/>
        <v>6.320977353521838E-5</v>
      </c>
      <c r="FG1785" s="1" t="str">
        <f t="shared" si="663"/>
        <v/>
      </c>
      <c r="FI1785" s="1">
        <f t="shared" si="664"/>
        <v>1.2650604179155854E-146</v>
      </c>
      <c r="FJ1785" s="1" t="str">
        <f t="shared" si="665"/>
        <v/>
      </c>
      <c r="FK1785" s="1" t="str">
        <f t="shared" si="666"/>
        <v/>
      </c>
      <c r="FP1785" s="1">
        <v>1198</v>
      </c>
      <c r="FQ1785" s="1">
        <f t="shared" si="667"/>
        <v>7.726313744597725</v>
      </c>
      <c r="FR1785" s="1">
        <f t="shared" si="668"/>
        <v>2.9885068854622571E-2</v>
      </c>
      <c r="FS1785" s="1">
        <f t="shared" si="669"/>
        <v>0.78581966188346242</v>
      </c>
      <c r="FT1785" s="1" t="str">
        <f t="shared" si="670"/>
        <v/>
      </c>
      <c r="FU1785" s="1">
        <f t="shared" si="671"/>
        <v>2.9885068854622571E-2</v>
      </c>
      <c r="FV1785" s="1" t="str">
        <f t="shared" si="672"/>
        <v/>
      </c>
      <c r="FW1785" s="1">
        <f t="shared" si="673"/>
        <v>5.7481090662160867E-279</v>
      </c>
      <c r="FX1785" s="1" t="str">
        <f t="shared" si="674"/>
        <v/>
      </c>
      <c r="FY1785" s="1" t="str">
        <f t="shared" si="675"/>
        <v/>
      </c>
      <c r="GC1785" s="1">
        <v>1198</v>
      </c>
      <c r="GD1785" s="1">
        <f t="shared" si="684"/>
        <v>28.070907625475201</v>
      </c>
      <c r="GE1785" s="1">
        <f t="shared" si="676"/>
        <v>8.2256484660356982E-3</v>
      </c>
      <c r="GF1785" s="1">
        <f t="shared" si="677"/>
        <v>0.78581966188346275</v>
      </c>
      <c r="GG1785" s="1" t="str">
        <f t="shared" si="678"/>
        <v/>
      </c>
      <c r="GH1785" s="1">
        <f t="shared" si="679"/>
        <v>8.2256484660356982E-3</v>
      </c>
      <c r="GI1785" s="1" t="str">
        <f t="shared" si="680"/>
        <v/>
      </c>
      <c r="GJ1785" s="1">
        <f t="shared" si="681"/>
        <v>0</v>
      </c>
      <c r="GK1785" s="1" t="str">
        <f t="shared" si="682"/>
        <v/>
      </c>
      <c r="GL1785" s="1" t="str">
        <f t="shared" si="683"/>
        <v/>
      </c>
      <c r="HA1785" s="2"/>
      <c r="HB1785" s="2">
        <f t="shared" si="655"/>
        <v>7.6992000000001548</v>
      </c>
      <c r="HC1785" s="145">
        <f t="shared" si="656"/>
        <v>0.35986382861503952</v>
      </c>
      <c r="HD1785" s="2">
        <f t="shared" si="657"/>
        <v>5.956745358743909E-4</v>
      </c>
      <c r="HE1785" s="2" t="str">
        <f t="shared" si="653"/>
        <v/>
      </c>
      <c r="HF1785" s="24" t="str">
        <f t="shared" si="654"/>
        <v/>
      </c>
    </row>
    <row r="1786" spans="157:214" ht="20.100000000000001" customHeight="1" x14ac:dyDescent="0.25">
      <c r="FA1786" s="1">
        <v>1199</v>
      </c>
      <c r="FB1786" s="1">
        <f t="shared" si="658"/>
        <v>3671.387730877701</v>
      </c>
      <c r="FC1786" s="1">
        <f t="shared" si="659"/>
        <v>6.3009337754972095E-5</v>
      </c>
      <c r="FD1786" s="1">
        <f t="shared" si="660"/>
        <v>0.78698398229787014</v>
      </c>
      <c r="FE1786" s="1" t="str">
        <f t="shared" si="661"/>
        <v/>
      </c>
      <c r="FF1786" s="1">
        <f t="shared" si="662"/>
        <v>6.3009337754972095E-5</v>
      </c>
      <c r="FG1786" s="1" t="str">
        <f t="shared" si="663"/>
        <v/>
      </c>
      <c r="FI1786" s="1">
        <f t="shared" si="664"/>
        <v>1.4012167134036208E-146</v>
      </c>
      <c r="FJ1786" s="1" t="str">
        <f t="shared" si="665"/>
        <v/>
      </c>
      <c r="FK1786" s="1" t="str">
        <f t="shared" si="666"/>
        <v/>
      </c>
      <c r="FP1786" s="1">
        <v>1199</v>
      </c>
      <c r="FQ1786" s="1">
        <f t="shared" si="667"/>
        <v>7.7653355311866008</v>
      </c>
      <c r="FR1786" s="1">
        <f t="shared" si="668"/>
        <v>2.9790304441485539E-2</v>
      </c>
      <c r="FS1786" s="1">
        <f t="shared" si="669"/>
        <v>0.78698398229787025</v>
      </c>
      <c r="FT1786" s="1" t="str">
        <f t="shared" si="670"/>
        <v/>
      </c>
      <c r="FU1786" s="1">
        <f t="shared" si="671"/>
        <v>2.9790304441485539E-2</v>
      </c>
      <c r="FV1786" s="1" t="str">
        <f t="shared" si="672"/>
        <v/>
      </c>
      <c r="FW1786" s="1">
        <f t="shared" si="673"/>
        <v>6.6305567730783866E-279</v>
      </c>
      <c r="FX1786" s="1" t="str">
        <f t="shared" si="674"/>
        <v/>
      </c>
      <c r="FY1786" s="1" t="str">
        <f t="shared" si="675"/>
        <v/>
      </c>
      <c r="GC1786" s="1">
        <v>1199</v>
      </c>
      <c r="GD1786" s="1">
        <f t="shared" si="684"/>
        <v>28.212679886209912</v>
      </c>
      <c r="GE1786" s="1">
        <f t="shared" si="676"/>
        <v>8.1995652485819491E-3</v>
      </c>
      <c r="GF1786" s="1">
        <f t="shared" si="677"/>
        <v>0.78698398229787048</v>
      </c>
      <c r="GG1786" s="1" t="str">
        <f t="shared" si="678"/>
        <v/>
      </c>
      <c r="GH1786" s="1">
        <f t="shared" si="679"/>
        <v>8.1995652485819491E-3</v>
      </c>
      <c r="GI1786" s="1" t="str">
        <f t="shared" si="680"/>
        <v/>
      </c>
      <c r="GJ1786" s="1">
        <f t="shared" si="681"/>
        <v>0</v>
      </c>
      <c r="GK1786" s="1" t="str">
        <f t="shared" si="682"/>
        <v/>
      </c>
      <c r="GL1786" s="1" t="str">
        <f t="shared" si="683"/>
        <v/>
      </c>
      <c r="HA1786" s="2"/>
      <c r="HB1786" s="2">
        <f t="shared" si="655"/>
        <v>7.705600000000155</v>
      </c>
      <c r="HC1786" s="145">
        <f t="shared" si="656"/>
        <v>0.35926815407916513</v>
      </c>
      <c r="HD1786" s="2">
        <f t="shared" si="657"/>
        <v>5.9500561919201278E-4</v>
      </c>
      <c r="HE1786" s="2" t="str">
        <f t="shared" si="653"/>
        <v/>
      </c>
      <c r="HF1786" s="24" t="str">
        <f t="shared" si="654"/>
        <v/>
      </c>
    </row>
    <row r="1787" spans="157:214" ht="20.100000000000001" customHeight="1" x14ac:dyDescent="0.25">
      <c r="FA1787" s="1">
        <v>1200</v>
      </c>
      <c r="FB1787" s="1">
        <f t="shared" si="658"/>
        <v>3689.8369154549764</v>
      </c>
      <c r="FC1787" s="1">
        <f t="shared" si="659"/>
        <v>6.2808532604376562E-5</v>
      </c>
      <c r="FD1787" s="1">
        <f t="shared" si="660"/>
        <v>0.78814460141660314</v>
      </c>
      <c r="FE1787" s="1" t="str">
        <f t="shared" si="661"/>
        <v/>
      </c>
      <c r="FF1787" s="1">
        <f t="shared" si="662"/>
        <v>6.2808532604376562E-5</v>
      </c>
      <c r="FG1787" s="1" t="str">
        <f t="shared" si="663"/>
        <v/>
      </c>
      <c r="FI1787" s="1">
        <f t="shared" si="664"/>
        <v>1.5520024465514344E-146</v>
      </c>
      <c r="FJ1787" s="1" t="str">
        <f t="shared" si="665"/>
        <v/>
      </c>
      <c r="FK1787" s="1" t="str">
        <f t="shared" si="666"/>
        <v/>
      </c>
      <c r="FP1787" s="1">
        <v>1200</v>
      </c>
      <c r="FQ1787" s="1">
        <f t="shared" si="667"/>
        <v>7.8043573177754766</v>
      </c>
      <c r="FR1787" s="1">
        <f t="shared" si="668"/>
        <v>2.9695365393039717E-2</v>
      </c>
      <c r="FS1787" s="1">
        <f t="shared" si="669"/>
        <v>0.78814460141660314</v>
      </c>
      <c r="FT1787" s="1" t="str">
        <f t="shared" si="670"/>
        <v/>
      </c>
      <c r="FU1787" s="1">
        <f t="shared" si="671"/>
        <v>2.9695365393039717E-2</v>
      </c>
      <c r="FV1787" s="1" t="str">
        <f t="shared" si="672"/>
        <v/>
      </c>
      <c r="FW1787" s="1">
        <f t="shared" si="673"/>
        <v>7.6483551706632155E-279</v>
      </c>
      <c r="FX1787" s="1" t="str">
        <f t="shared" si="674"/>
        <v/>
      </c>
      <c r="FY1787" s="1" t="str">
        <f t="shared" si="675"/>
        <v/>
      </c>
      <c r="GC1787" s="1">
        <v>1200</v>
      </c>
      <c r="GD1787" s="1">
        <f t="shared" si="684"/>
        <v>28.354452146944624</v>
      </c>
      <c r="GE1787" s="1">
        <f t="shared" si="676"/>
        <v>8.1734339640259675E-3</v>
      </c>
      <c r="GF1787" s="1">
        <f t="shared" si="677"/>
        <v>0.78814460141660336</v>
      </c>
      <c r="GG1787" s="1" t="str">
        <f t="shared" si="678"/>
        <v/>
      </c>
      <c r="GH1787" s="1">
        <f t="shared" si="679"/>
        <v>8.1734339640259675E-3</v>
      </c>
      <c r="GI1787" s="1" t="str">
        <f t="shared" si="680"/>
        <v/>
      </c>
      <c r="GJ1787" s="1">
        <f t="shared" si="681"/>
        <v>0</v>
      </c>
      <c r="GK1787" s="1" t="str">
        <f t="shared" si="682"/>
        <v/>
      </c>
      <c r="GL1787" s="1" t="str">
        <f t="shared" si="683"/>
        <v/>
      </c>
      <c r="HA1787" s="2"/>
      <c r="HB1787" s="2">
        <f t="shared" si="655"/>
        <v>7.7120000000001552</v>
      </c>
      <c r="HC1787" s="145">
        <f t="shared" si="656"/>
        <v>0.35867314845997311</v>
      </c>
      <c r="HD1787" s="2">
        <f t="shared" si="657"/>
        <v>5.9433642953427013E-4</v>
      </c>
      <c r="HE1787" s="2" t="str">
        <f t="shared" si="653"/>
        <v/>
      </c>
      <c r="HF1787" s="24" t="str">
        <f t="shared" si="654"/>
        <v/>
      </c>
    </row>
    <row r="1788" spans="157:214" ht="20.100000000000001" customHeight="1" x14ac:dyDescent="0.25">
      <c r="FA1788" s="1">
        <v>1201</v>
      </c>
      <c r="FB1788" s="1">
        <f t="shared" si="658"/>
        <v>3708.2861000322519</v>
      </c>
      <c r="FC1788" s="1">
        <f t="shared" si="659"/>
        <v>6.2607365676056552E-5</v>
      </c>
      <c r="FD1788" s="1">
        <f t="shared" si="660"/>
        <v>0.78930151249512881</v>
      </c>
      <c r="FE1788" s="1" t="str">
        <f t="shared" si="661"/>
        <v/>
      </c>
      <c r="FF1788" s="1">
        <f t="shared" si="662"/>
        <v>6.2607365676056552E-5</v>
      </c>
      <c r="FG1788" s="1" t="str">
        <f t="shared" si="663"/>
        <v/>
      </c>
      <c r="FI1788" s="1">
        <f t="shared" si="664"/>
        <v>1.7189868148044187E-146</v>
      </c>
      <c r="FJ1788" s="1" t="str">
        <f t="shared" si="665"/>
        <v/>
      </c>
      <c r="FK1788" s="1" t="str">
        <f t="shared" si="666"/>
        <v/>
      </c>
      <c r="FP1788" s="1">
        <v>1201</v>
      </c>
      <c r="FQ1788" s="1">
        <f t="shared" si="667"/>
        <v>7.8433791043643524</v>
      </c>
      <c r="FR1788" s="1">
        <f t="shared" si="668"/>
        <v>2.9600255299016567E-2</v>
      </c>
      <c r="FS1788" s="1">
        <f t="shared" si="669"/>
        <v>0.7893015124951287</v>
      </c>
      <c r="FT1788" s="1" t="str">
        <f t="shared" si="670"/>
        <v/>
      </c>
      <c r="FU1788" s="1">
        <f t="shared" si="671"/>
        <v>2.9600255299016567E-2</v>
      </c>
      <c r="FV1788" s="1" t="str">
        <f t="shared" si="672"/>
        <v/>
      </c>
      <c r="FW1788" s="1">
        <f t="shared" si="673"/>
        <v>8.8222456829267774E-279</v>
      </c>
      <c r="FX1788" s="1" t="str">
        <f t="shared" si="674"/>
        <v/>
      </c>
      <c r="FY1788" s="1" t="str">
        <f t="shared" si="675"/>
        <v/>
      </c>
      <c r="GC1788" s="1">
        <v>1201</v>
      </c>
      <c r="GD1788" s="1">
        <f t="shared" si="684"/>
        <v>28.496224407679364</v>
      </c>
      <c r="GE1788" s="1">
        <f t="shared" si="676"/>
        <v>8.1472556004153016E-3</v>
      </c>
      <c r="GF1788" s="1">
        <f t="shared" si="677"/>
        <v>0.78930151249512903</v>
      </c>
      <c r="GG1788" s="1" t="str">
        <f t="shared" si="678"/>
        <v/>
      </c>
      <c r="GH1788" s="1">
        <f t="shared" si="679"/>
        <v>8.1472556004153016E-3</v>
      </c>
      <c r="GI1788" s="1" t="str">
        <f t="shared" si="680"/>
        <v/>
      </c>
      <c r="GJ1788" s="1">
        <f t="shared" si="681"/>
        <v>0</v>
      </c>
      <c r="GK1788" s="1" t="str">
        <f t="shared" si="682"/>
        <v/>
      </c>
      <c r="GL1788" s="1" t="str">
        <f t="shared" si="683"/>
        <v/>
      </c>
      <c r="HA1788" s="2"/>
      <c r="HB1788" s="2">
        <f t="shared" si="655"/>
        <v>7.7184000000001554</v>
      </c>
      <c r="HC1788" s="145">
        <f t="shared" si="656"/>
        <v>0.35807881203043884</v>
      </c>
      <c r="HD1788" s="2">
        <f t="shared" si="657"/>
        <v>5.9366697120916134E-4</v>
      </c>
      <c r="HE1788" s="2" t="str">
        <f t="shared" si="653"/>
        <v/>
      </c>
      <c r="HF1788" s="24" t="str">
        <f t="shared" si="654"/>
        <v/>
      </c>
    </row>
    <row r="1789" spans="157:214" ht="20.100000000000001" customHeight="1" x14ac:dyDescent="0.25">
      <c r="FA1789" s="1">
        <v>1202</v>
      </c>
      <c r="FB1789" s="1">
        <f t="shared" si="658"/>
        <v>3726.7352846095273</v>
      </c>
      <c r="FC1789" s="1">
        <f t="shared" si="659"/>
        <v>6.2405844555716726E-5</v>
      </c>
      <c r="FD1789" s="1">
        <f t="shared" si="660"/>
        <v>0.79045470892892911</v>
      </c>
      <c r="FE1789" s="1" t="str">
        <f t="shared" si="661"/>
        <v/>
      </c>
      <c r="FF1789" s="1">
        <f t="shared" si="662"/>
        <v>6.2405844555716726E-5</v>
      </c>
      <c r="FG1789" s="1" t="str">
        <f t="shared" si="663"/>
        <v/>
      </c>
      <c r="FI1789" s="1">
        <f t="shared" si="664"/>
        <v>1.9039070445830549E-146</v>
      </c>
      <c r="FJ1789" s="1" t="str">
        <f t="shared" si="665"/>
        <v/>
      </c>
      <c r="FK1789" s="1" t="str">
        <f t="shared" si="666"/>
        <v/>
      </c>
      <c r="FP1789" s="1">
        <v>1202</v>
      </c>
      <c r="FQ1789" s="1">
        <f t="shared" si="667"/>
        <v>7.8824008909532353</v>
      </c>
      <c r="FR1789" s="1">
        <f t="shared" si="668"/>
        <v>2.9504977745875814E-2</v>
      </c>
      <c r="FS1789" s="1">
        <f t="shared" si="669"/>
        <v>0.79045470892892911</v>
      </c>
      <c r="FT1789" s="1" t="str">
        <f t="shared" si="670"/>
        <v/>
      </c>
      <c r="FU1789" s="1">
        <f t="shared" si="671"/>
        <v>2.9504977745875814E-2</v>
      </c>
      <c r="FV1789" s="1" t="str">
        <f t="shared" si="672"/>
        <v/>
      </c>
      <c r="FW1789" s="1">
        <f t="shared" si="673"/>
        <v>1.0176145308485419E-278</v>
      </c>
      <c r="FX1789" s="1" t="str">
        <f t="shared" si="674"/>
        <v/>
      </c>
      <c r="FY1789" s="1" t="str">
        <f t="shared" si="675"/>
        <v/>
      </c>
      <c r="GC1789" s="1">
        <v>1202</v>
      </c>
      <c r="GD1789" s="1">
        <f t="shared" si="684"/>
        <v>28.637996668414075</v>
      </c>
      <c r="GE1789" s="1">
        <f t="shared" si="676"/>
        <v>8.121031144896991E-3</v>
      </c>
      <c r="GF1789" s="1">
        <f t="shared" si="677"/>
        <v>0.79045470892892922</v>
      </c>
      <c r="GG1789" s="1" t="str">
        <f t="shared" si="678"/>
        <v/>
      </c>
      <c r="GH1789" s="1">
        <f t="shared" si="679"/>
        <v>8.121031144896991E-3</v>
      </c>
      <c r="GI1789" s="1" t="str">
        <f t="shared" si="680"/>
        <v/>
      </c>
      <c r="GJ1789" s="1">
        <f t="shared" si="681"/>
        <v>0</v>
      </c>
      <c r="GK1789" s="1" t="str">
        <f t="shared" si="682"/>
        <v/>
      </c>
      <c r="GL1789" s="1" t="str">
        <f t="shared" si="683"/>
        <v/>
      </c>
      <c r="HA1789" s="2"/>
      <c r="HB1789" s="2">
        <f t="shared" si="655"/>
        <v>7.7248000000001555</v>
      </c>
      <c r="HC1789" s="145">
        <f t="shared" si="656"/>
        <v>0.35748514505922968</v>
      </c>
      <c r="HD1789" s="2">
        <f t="shared" si="657"/>
        <v>5.9299724851241686E-4</v>
      </c>
      <c r="HE1789" s="2" t="str">
        <f t="shared" si="653"/>
        <v/>
      </c>
      <c r="HF1789" s="24" t="str">
        <f t="shared" si="654"/>
        <v/>
      </c>
    </row>
    <row r="1790" spans="157:214" ht="20.100000000000001" customHeight="1" x14ac:dyDescent="0.25">
      <c r="FA1790" s="1">
        <v>1203</v>
      </c>
      <c r="FB1790" s="1">
        <f t="shared" si="658"/>
        <v>3745.1844691868027</v>
      </c>
      <c r="FC1790" s="1">
        <f t="shared" si="659"/>
        <v>6.2203976821679209E-5</v>
      </c>
      <c r="FD1790" s="1">
        <f t="shared" si="660"/>
        <v>0.79160418425336876</v>
      </c>
      <c r="FE1790" s="1" t="str">
        <f t="shared" si="661"/>
        <v/>
      </c>
      <c r="FF1790" s="1">
        <f t="shared" si="662"/>
        <v>6.2203976821679209E-5</v>
      </c>
      <c r="FG1790" s="1" t="str">
        <f t="shared" si="663"/>
        <v/>
      </c>
      <c r="FI1790" s="1">
        <f t="shared" si="664"/>
        <v>2.1086863528364876E-146</v>
      </c>
      <c r="FJ1790" s="1" t="str">
        <f t="shared" si="665"/>
        <v/>
      </c>
      <c r="FK1790" s="1" t="str">
        <f t="shared" si="666"/>
        <v/>
      </c>
      <c r="FP1790" s="1">
        <v>1203</v>
      </c>
      <c r="FQ1790" s="1">
        <f t="shared" si="667"/>
        <v>7.921422677542111</v>
      </c>
      <c r="FR1790" s="1">
        <f t="shared" si="668"/>
        <v>2.9409536316586781E-2</v>
      </c>
      <c r="FS1790" s="1">
        <f t="shared" si="669"/>
        <v>0.79160418425336876</v>
      </c>
      <c r="FT1790" s="1" t="str">
        <f t="shared" si="670"/>
        <v/>
      </c>
      <c r="FU1790" s="1">
        <f t="shared" si="671"/>
        <v>2.9409536316586781E-2</v>
      </c>
      <c r="FV1790" s="1" t="str">
        <f t="shared" si="672"/>
        <v/>
      </c>
      <c r="FW1790" s="1">
        <f t="shared" si="673"/>
        <v>1.1737632368381509E-278</v>
      </c>
      <c r="FX1790" s="1" t="str">
        <f t="shared" si="674"/>
        <v/>
      </c>
      <c r="FY1790" s="1" t="str">
        <f t="shared" si="675"/>
        <v/>
      </c>
      <c r="GC1790" s="1">
        <v>1203</v>
      </c>
      <c r="GD1790" s="1">
        <f t="shared" si="684"/>
        <v>28.779768929148815</v>
      </c>
      <c r="GE1790" s="1">
        <f t="shared" si="676"/>
        <v>8.0947615836573384E-3</v>
      </c>
      <c r="GF1790" s="1">
        <f t="shared" si="677"/>
        <v>0.79160418425336898</v>
      </c>
      <c r="GG1790" s="1" t="str">
        <f t="shared" si="678"/>
        <v/>
      </c>
      <c r="GH1790" s="1">
        <f t="shared" si="679"/>
        <v>8.0947615836573384E-3</v>
      </c>
      <c r="GI1790" s="1" t="str">
        <f t="shared" si="680"/>
        <v/>
      </c>
      <c r="GJ1790" s="1">
        <f t="shared" si="681"/>
        <v>0</v>
      </c>
      <c r="GK1790" s="1" t="str">
        <f t="shared" si="682"/>
        <v/>
      </c>
      <c r="GL1790" s="1" t="str">
        <f t="shared" si="683"/>
        <v/>
      </c>
      <c r="HA1790" s="2"/>
      <c r="HB1790" s="2">
        <f t="shared" si="655"/>
        <v>7.7312000000001557</v>
      </c>
      <c r="HC1790" s="145">
        <f t="shared" si="656"/>
        <v>0.35689214781071726</v>
      </c>
      <c r="HD1790" s="2">
        <f t="shared" si="657"/>
        <v>5.9232726572455707E-4</v>
      </c>
      <c r="HE1790" s="2" t="str">
        <f t="shared" si="653"/>
        <v/>
      </c>
      <c r="HF1790" s="24" t="str">
        <f t="shared" si="654"/>
        <v/>
      </c>
    </row>
    <row r="1791" spans="157:214" ht="20.100000000000001" customHeight="1" x14ac:dyDescent="0.25">
      <c r="FA1791" s="2">
        <v>1204</v>
      </c>
      <c r="FB1791" s="1">
        <f t="shared" si="658"/>
        <v>3763.6336537640782</v>
      </c>
      <c r="FC1791" s="1">
        <f t="shared" si="659"/>
        <v>6.200177004442302E-5</v>
      </c>
      <c r="FD1791" s="1">
        <f t="shared" si="660"/>
        <v>0.79274993214355471</v>
      </c>
      <c r="FE1791" s="1" t="str">
        <f t="shared" si="661"/>
        <v/>
      </c>
      <c r="FF1791" s="1">
        <f t="shared" si="662"/>
        <v>6.200177004442302E-5</v>
      </c>
      <c r="FG1791" s="1" t="str">
        <f t="shared" si="663"/>
        <v/>
      </c>
      <c r="FI1791" s="1">
        <f t="shared" si="664"/>
        <v>2.335453825295229E-146</v>
      </c>
      <c r="FJ1791" s="1" t="str">
        <f t="shared" si="665"/>
        <v/>
      </c>
      <c r="FK1791" s="1" t="str">
        <f t="shared" si="666"/>
        <v/>
      </c>
      <c r="FP1791" s="2">
        <v>1204</v>
      </c>
      <c r="FQ1791" s="1">
        <f t="shared" si="667"/>
        <v>7.9604444641309868</v>
      </c>
      <c r="FR1791" s="1">
        <f t="shared" si="668"/>
        <v>2.9313934590410606E-2</v>
      </c>
      <c r="FS1791" s="1">
        <f t="shared" si="669"/>
        <v>0.79274993214355449</v>
      </c>
      <c r="FT1791" s="1" t="str">
        <f t="shared" si="670"/>
        <v/>
      </c>
      <c r="FU1791" s="1">
        <f t="shared" si="671"/>
        <v>2.9313934590410606E-2</v>
      </c>
      <c r="FV1791" s="1" t="str">
        <f t="shared" si="672"/>
        <v/>
      </c>
      <c r="FW1791" s="1">
        <f t="shared" si="673"/>
        <v>1.353850648789883E-278</v>
      </c>
      <c r="FX1791" s="1" t="str">
        <f t="shared" si="674"/>
        <v/>
      </c>
      <c r="FY1791" s="1" t="str">
        <f t="shared" si="675"/>
        <v/>
      </c>
      <c r="GC1791" s="2">
        <v>1204</v>
      </c>
      <c r="GD1791" s="1">
        <f t="shared" si="684"/>
        <v>28.921541189883527</v>
      </c>
      <c r="GE1791" s="1">
        <f t="shared" si="676"/>
        <v>8.0684479018620307E-3</v>
      </c>
      <c r="GF1791" s="1">
        <f t="shared" si="677"/>
        <v>0.79274993214355471</v>
      </c>
      <c r="GG1791" s="1" t="str">
        <f t="shared" si="678"/>
        <v/>
      </c>
      <c r="GH1791" s="1">
        <f t="shared" si="679"/>
        <v>8.0684479018620307E-3</v>
      </c>
      <c r="GI1791" s="1" t="str">
        <f t="shared" si="680"/>
        <v/>
      </c>
      <c r="GJ1791" s="1">
        <f t="shared" si="681"/>
        <v>0</v>
      </c>
      <c r="GK1791" s="1" t="str">
        <f t="shared" si="682"/>
        <v/>
      </c>
      <c r="GL1791" s="1" t="str">
        <f t="shared" si="683"/>
        <v/>
      </c>
      <c r="HA1791" s="2"/>
      <c r="HB1791" s="2">
        <f t="shared" si="655"/>
        <v>7.7376000000001559</v>
      </c>
      <c r="HC1791" s="145">
        <f t="shared" si="656"/>
        <v>0.35629982054499271</v>
      </c>
      <c r="HD1791" s="2">
        <f t="shared" si="657"/>
        <v>5.9165702711511114E-4</v>
      </c>
      <c r="HE1791" s="2" t="str">
        <f t="shared" si="653"/>
        <v/>
      </c>
      <c r="HF1791" s="24" t="str">
        <f t="shared" si="654"/>
        <v/>
      </c>
    </row>
    <row r="1792" spans="157:214" ht="20.100000000000001" customHeight="1" x14ac:dyDescent="0.25">
      <c r="FA1792" s="1">
        <v>1205</v>
      </c>
      <c r="FB1792" s="1">
        <f t="shared" si="658"/>
        <v>3782.08283834135</v>
      </c>
      <c r="FC1792" s="1">
        <f t="shared" si="659"/>
        <v>6.1799231786125852E-5</v>
      </c>
      <c r="FD1792" s="1">
        <f t="shared" si="660"/>
        <v>0.7938919464141867</v>
      </c>
      <c r="FE1792" s="1" t="str">
        <f t="shared" si="661"/>
        <v/>
      </c>
      <c r="FF1792" s="1">
        <f t="shared" si="662"/>
        <v>6.1799231786125852E-5</v>
      </c>
      <c r="FG1792" s="1" t="str">
        <f t="shared" si="663"/>
        <v/>
      </c>
      <c r="FI1792" s="1">
        <f t="shared" si="664"/>
        <v>2.586566415595181E-146</v>
      </c>
      <c r="FJ1792" s="1" t="str">
        <f t="shared" si="665"/>
        <v/>
      </c>
      <c r="FK1792" s="1" t="str">
        <f t="shared" si="666"/>
        <v/>
      </c>
      <c r="FP1792" s="1">
        <v>1205</v>
      </c>
      <c r="FQ1792" s="1">
        <f t="shared" si="667"/>
        <v>7.9994662507198626</v>
      </c>
      <c r="FR1792" s="1">
        <f t="shared" si="668"/>
        <v>2.9218176142683613E-2</v>
      </c>
      <c r="FS1792" s="1">
        <f t="shared" si="669"/>
        <v>0.7938919464141867</v>
      </c>
      <c r="FT1792" s="1" t="str">
        <f t="shared" si="670"/>
        <v/>
      </c>
      <c r="FU1792" s="1">
        <f t="shared" si="671"/>
        <v>2.9218176142683613E-2</v>
      </c>
      <c r="FV1792" s="1" t="str">
        <f t="shared" si="672"/>
        <v/>
      </c>
      <c r="FW1792" s="1">
        <f t="shared" si="673"/>
        <v>1.5615434146797378E-278</v>
      </c>
      <c r="FX1792" s="1" t="str">
        <f t="shared" si="674"/>
        <v/>
      </c>
      <c r="FY1792" s="1" t="str">
        <f t="shared" si="675"/>
        <v/>
      </c>
      <c r="GC1792" s="1">
        <v>1205</v>
      </c>
      <c r="GD1792" s="1">
        <f t="shared" si="684"/>
        <v>29.063313450618239</v>
      </c>
      <c r="GE1792" s="1">
        <f t="shared" si="676"/>
        <v>8.0420910835964574E-3</v>
      </c>
      <c r="GF1792" s="1">
        <f t="shared" si="677"/>
        <v>0.79389194641418692</v>
      </c>
      <c r="GG1792" s="1" t="str">
        <f t="shared" si="678"/>
        <v/>
      </c>
      <c r="GH1792" s="1">
        <f t="shared" si="679"/>
        <v>8.0420910835964574E-3</v>
      </c>
      <c r="GI1792" s="1" t="str">
        <f t="shared" si="680"/>
        <v/>
      </c>
      <c r="GJ1792" s="1">
        <f t="shared" si="681"/>
        <v>0</v>
      </c>
      <c r="GK1792" s="1" t="str">
        <f t="shared" si="682"/>
        <v/>
      </c>
      <c r="GL1792" s="1" t="str">
        <f t="shared" si="683"/>
        <v/>
      </c>
      <c r="HA1792" s="2"/>
      <c r="HB1792" s="2">
        <f t="shared" si="655"/>
        <v>7.7440000000001561</v>
      </c>
      <c r="HC1792" s="145">
        <f t="shared" si="656"/>
        <v>0.3557081635178776</v>
      </c>
      <c r="HD1792" s="2">
        <f t="shared" si="657"/>
        <v>5.9098653693767655E-4</v>
      </c>
      <c r="HE1792" s="2" t="str">
        <f t="shared" si="653"/>
        <v/>
      </c>
      <c r="HF1792" s="24" t="str">
        <f t="shared" si="654"/>
        <v/>
      </c>
    </row>
    <row r="1793" spans="157:214" ht="20.100000000000001" customHeight="1" x14ac:dyDescent="0.25">
      <c r="FA1793" s="1">
        <v>1206</v>
      </c>
      <c r="FB1793" s="1">
        <f t="shared" si="658"/>
        <v>3800.5320229186254</v>
      </c>
      <c r="FC1793" s="1">
        <f t="shared" si="659"/>
        <v>6.1596369600207655E-5</v>
      </c>
      <c r="FD1793" s="1">
        <f t="shared" si="660"/>
        <v>0.79503022101940157</v>
      </c>
      <c r="FE1793" s="1" t="str">
        <f t="shared" si="661"/>
        <v/>
      </c>
      <c r="FF1793" s="1">
        <f t="shared" si="662"/>
        <v>6.1596369600207655E-5</v>
      </c>
      <c r="FG1793" s="1" t="str">
        <f t="shared" si="663"/>
        <v/>
      </c>
      <c r="FI1793" s="1">
        <f t="shared" si="664"/>
        <v>2.8646332911690216E-146</v>
      </c>
      <c r="FJ1793" s="1" t="str">
        <f t="shared" si="665"/>
        <v/>
      </c>
      <c r="FK1793" s="1" t="str">
        <f t="shared" si="666"/>
        <v/>
      </c>
      <c r="FP1793" s="1">
        <v>1206</v>
      </c>
      <c r="FQ1793" s="1">
        <f t="shared" si="667"/>
        <v>8.0384880373087455</v>
      </c>
      <c r="FR1793" s="1">
        <f t="shared" si="668"/>
        <v>2.9122264544601605E-2</v>
      </c>
      <c r="FS1793" s="1">
        <f t="shared" si="669"/>
        <v>0.79503022101940179</v>
      </c>
      <c r="FT1793" s="1" t="str">
        <f t="shared" si="670"/>
        <v/>
      </c>
      <c r="FU1793" s="1">
        <f t="shared" si="671"/>
        <v>2.9122264544601605E-2</v>
      </c>
      <c r="FV1793" s="1" t="str">
        <f t="shared" si="672"/>
        <v/>
      </c>
      <c r="FW1793" s="1">
        <f t="shared" si="673"/>
        <v>1.8010692861400354E-278</v>
      </c>
      <c r="FX1793" s="1" t="str">
        <f t="shared" si="674"/>
        <v/>
      </c>
      <c r="FY1793" s="1" t="str">
        <f t="shared" si="675"/>
        <v/>
      </c>
      <c r="GC1793" s="1">
        <v>1206</v>
      </c>
      <c r="GD1793" s="1">
        <f t="shared" si="684"/>
        <v>29.205085711352979</v>
      </c>
      <c r="GE1793" s="1">
        <f t="shared" si="676"/>
        <v>8.0156921118063572E-3</v>
      </c>
      <c r="GF1793" s="1">
        <f t="shared" si="677"/>
        <v>0.79503022101940191</v>
      </c>
      <c r="GG1793" s="1" t="str">
        <f t="shared" si="678"/>
        <v/>
      </c>
      <c r="GH1793" s="1">
        <f t="shared" si="679"/>
        <v>8.0156921118063572E-3</v>
      </c>
      <c r="GI1793" s="1" t="str">
        <f t="shared" si="680"/>
        <v/>
      </c>
      <c r="GJ1793" s="1">
        <f t="shared" si="681"/>
        <v>0</v>
      </c>
      <c r="GK1793" s="1" t="str">
        <f t="shared" si="682"/>
        <v/>
      </c>
      <c r="GL1793" s="1" t="str">
        <f t="shared" si="683"/>
        <v/>
      </c>
      <c r="HA1793" s="2"/>
      <c r="HB1793" s="2">
        <f t="shared" si="655"/>
        <v>7.7504000000001563</v>
      </c>
      <c r="HC1793" s="145">
        <f t="shared" si="656"/>
        <v>0.35511717698093992</v>
      </c>
      <c r="HD1793" s="2">
        <f t="shared" si="657"/>
        <v>5.9031579943508161E-4</v>
      </c>
      <c r="HE1793" s="2" t="str">
        <f t="shared" si="653"/>
        <v/>
      </c>
      <c r="HF1793" s="24" t="str">
        <f t="shared" si="654"/>
        <v/>
      </c>
    </row>
    <row r="1794" spans="157:214" ht="20.100000000000001" customHeight="1" x14ac:dyDescent="0.25">
      <c r="FA1794" s="1">
        <v>1207</v>
      </c>
      <c r="FB1794" s="1">
        <f t="shared" si="658"/>
        <v>3818.9812074959009</v>
      </c>
      <c r="FC1794" s="1">
        <f t="shared" si="659"/>
        <v>6.1393191030876881E-5</v>
      </c>
      <c r="FD1794" s="1">
        <f t="shared" si="660"/>
        <v>0.79616475005260545</v>
      </c>
      <c r="FE1794" s="1" t="str">
        <f t="shared" si="661"/>
        <v/>
      </c>
      <c r="FF1794" s="1">
        <f t="shared" si="662"/>
        <v>6.1393191030876881E-5</v>
      </c>
      <c r="FG1794" s="1" t="str">
        <f t="shared" si="663"/>
        <v/>
      </c>
      <c r="FI1794" s="1">
        <f t="shared" si="664"/>
        <v>3.1725427758071246E-146</v>
      </c>
      <c r="FJ1794" s="1" t="str">
        <f t="shared" si="665"/>
        <v/>
      </c>
      <c r="FK1794" s="1" t="str">
        <f t="shared" si="666"/>
        <v/>
      </c>
      <c r="FP1794" s="1">
        <v>1207</v>
      </c>
      <c r="FQ1794" s="1">
        <f t="shared" si="667"/>
        <v>8.0775098238976213</v>
      </c>
      <c r="FR1794" s="1">
        <f t="shared" si="668"/>
        <v>2.9026203363005206E-2</v>
      </c>
      <c r="FS1794" s="1">
        <f t="shared" si="669"/>
        <v>0.79616475005260545</v>
      </c>
      <c r="FT1794" s="1" t="str">
        <f t="shared" si="670"/>
        <v/>
      </c>
      <c r="FU1794" s="1">
        <f t="shared" si="671"/>
        <v>2.9026203363005206E-2</v>
      </c>
      <c r="FV1794" s="1" t="str">
        <f t="shared" si="672"/>
        <v/>
      </c>
      <c r="FW1794" s="1">
        <f t="shared" si="673"/>
        <v>2.0773029054393352E-278</v>
      </c>
      <c r="FX1794" s="1" t="str">
        <f t="shared" si="674"/>
        <v/>
      </c>
      <c r="FY1794" s="1" t="str">
        <f t="shared" si="675"/>
        <v/>
      </c>
      <c r="GC1794" s="1">
        <v>1207</v>
      </c>
      <c r="GD1794" s="1">
        <f t="shared" si="684"/>
        <v>29.34685797208769</v>
      </c>
      <c r="GE1794" s="1">
        <f t="shared" si="676"/>
        <v>7.9892519682387541E-3</v>
      </c>
      <c r="GF1794" s="1">
        <f t="shared" si="677"/>
        <v>0.79616475005260545</v>
      </c>
      <c r="GG1794" s="1" t="str">
        <f t="shared" si="678"/>
        <v/>
      </c>
      <c r="GH1794" s="1">
        <f t="shared" si="679"/>
        <v>7.9892519682387541E-3</v>
      </c>
      <c r="GI1794" s="1" t="str">
        <f t="shared" si="680"/>
        <v/>
      </c>
      <c r="GJ1794" s="1">
        <f t="shared" si="681"/>
        <v>0</v>
      </c>
      <c r="GK1794" s="1" t="str">
        <f t="shared" si="682"/>
        <v/>
      </c>
      <c r="GL1794" s="1" t="str">
        <f t="shared" si="683"/>
        <v/>
      </c>
      <c r="HA1794" s="2"/>
      <c r="HB1794" s="2">
        <f t="shared" si="655"/>
        <v>7.7568000000001565</v>
      </c>
      <c r="HC1794" s="145">
        <f t="shared" si="656"/>
        <v>0.35452686118150484</v>
      </c>
      <c r="HD1794" s="2">
        <f t="shared" si="657"/>
        <v>5.8964481883466702E-4</v>
      </c>
      <c r="HE1794" s="2" t="str">
        <f t="shared" si="653"/>
        <v/>
      </c>
      <c r="HF1794" s="24" t="str">
        <f t="shared" si="654"/>
        <v/>
      </c>
    </row>
    <row r="1795" spans="157:214" ht="20.100000000000001" customHeight="1" x14ac:dyDescent="0.25">
      <c r="FA1795" s="1">
        <v>1208</v>
      </c>
      <c r="FB1795" s="1">
        <f t="shared" si="658"/>
        <v>3837.4303920731763</v>
      </c>
      <c r="FC1795" s="1">
        <f t="shared" si="659"/>
        <v>6.118970361267851E-5</v>
      </c>
      <c r="FD1795" s="1">
        <f t="shared" si="660"/>
        <v>0.79729552774630019</v>
      </c>
      <c r="FE1795" s="1" t="str">
        <f t="shared" si="661"/>
        <v/>
      </c>
      <c r="FF1795" s="1">
        <f t="shared" si="662"/>
        <v>6.118970361267851E-5</v>
      </c>
      <c r="FG1795" s="1" t="str">
        <f t="shared" si="663"/>
        <v/>
      </c>
      <c r="FI1795" s="1">
        <f t="shared" si="664"/>
        <v>3.5134921653666787E-146</v>
      </c>
      <c r="FJ1795" s="1" t="str">
        <f t="shared" si="665"/>
        <v/>
      </c>
      <c r="FK1795" s="1" t="str">
        <f t="shared" si="666"/>
        <v/>
      </c>
      <c r="FP1795" s="1">
        <v>1208</v>
      </c>
      <c r="FQ1795" s="1">
        <f t="shared" si="667"/>
        <v>8.1165316104864971</v>
      </c>
      <c r="FR1795" s="1">
        <f t="shared" si="668"/>
        <v>2.8929996160166255E-2</v>
      </c>
      <c r="FS1795" s="1">
        <f t="shared" si="669"/>
        <v>0.79729552774630019</v>
      </c>
      <c r="FT1795" s="1" t="str">
        <f t="shared" si="670"/>
        <v/>
      </c>
      <c r="FU1795" s="1">
        <f t="shared" si="671"/>
        <v>2.8929996160166255E-2</v>
      </c>
      <c r="FV1795" s="1" t="str">
        <f t="shared" si="672"/>
        <v/>
      </c>
      <c r="FW1795" s="1">
        <f t="shared" si="673"/>
        <v>2.39586469643704E-278</v>
      </c>
      <c r="FX1795" s="1" t="str">
        <f t="shared" si="674"/>
        <v/>
      </c>
      <c r="FY1795" s="1" t="str">
        <f t="shared" si="675"/>
        <v/>
      </c>
      <c r="GC1795" s="1">
        <v>1208</v>
      </c>
      <c r="GD1795" s="1">
        <f t="shared" si="684"/>
        <v>29.48863023282243</v>
      </c>
      <c r="GE1795" s="1">
        <f t="shared" si="676"/>
        <v>7.9627716333831242E-3</v>
      </c>
      <c r="GF1795" s="1">
        <f t="shared" si="677"/>
        <v>0.79729552774630053</v>
      </c>
      <c r="GG1795" s="1" t="str">
        <f t="shared" si="678"/>
        <v/>
      </c>
      <c r="GH1795" s="1">
        <f t="shared" si="679"/>
        <v>7.9627716333831242E-3</v>
      </c>
      <c r="GI1795" s="1" t="str">
        <f t="shared" si="680"/>
        <v/>
      </c>
      <c r="GJ1795" s="1">
        <f t="shared" si="681"/>
        <v>0</v>
      </c>
      <c r="GK1795" s="1" t="str">
        <f t="shared" si="682"/>
        <v/>
      </c>
      <c r="GL1795" s="1" t="str">
        <f t="shared" si="683"/>
        <v/>
      </c>
      <c r="HA1795" s="2"/>
      <c r="HB1795" s="2">
        <f t="shared" si="655"/>
        <v>7.7632000000001566</v>
      </c>
      <c r="HC1795" s="145">
        <f t="shared" si="656"/>
        <v>0.35393721636267017</v>
      </c>
      <c r="HD1795" s="2">
        <f t="shared" si="657"/>
        <v>5.8897359935122795E-4</v>
      </c>
      <c r="HE1795" s="2" t="str">
        <f t="shared" si="653"/>
        <v/>
      </c>
      <c r="HF1795" s="24" t="str">
        <f t="shared" si="654"/>
        <v/>
      </c>
    </row>
    <row r="1796" spans="157:214" ht="20.100000000000001" customHeight="1" x14ac:dyDescent="0.25">
      <c r="FA1796" s="1">
        <v>1209</v>
      </c>
      <c r="FB1796" s="1">
        <f t="shared" si="658"/>
        <v>3855.8795766504518</v>
      </c>
      <c r="FC1796" s="1">
        <f t="shared" si="659"/>
        <v>6.0985914870044603E-5</v>
      </c>
      <c r="FD1796" s="1">
        <f t="shared" si="660"/>
        <v>0.7984225484719023</v>
      </c>
      <c r="FE1796" s="1" t="str">
        <f t="shared" si="661"/>
        <v/>
      </c>
      <c r="FF1796" s="1">
        <f t="shared" si="662"/>
        <v>6.0985914870044603E-5</v>
      </c>
      <c r="FG1796" s="1" t="str">
        <f t="shared" si="663"/>
        <v/>
      </c>
      <c r="FI1796" s="1">
        <f t="shared" si="664"/>
        <v>3.8910207224861343E-146</v>
      </c>
      <c r="FJ1796" s="1" t="str">
        <f t="shared" si="665"/>
        <v/>
      </c>
      <c r="FK1796" s="1" t="str">
        <f t="shared" si="666"/>
        <v/>
      </c>
      <c r="FP1796" s="1">
        <v>1209</v>
      </c>
      <c r="FQ1796" s="1">
        <f t="shared" si="667"/>
        <v>8.1555533970753729</v>
      </c>
      <c r="FR1796" s="1">
        <f t="shared" si="668"/>
        <v>2.8833646493575251E-2</v>
      </c>
      <c r="FS1796" s="1">
        <f t="shared" si="669"/>
        <v>0.79842254847190208</v>
      </c>
      <c r="FT1796" s="1" t="str">
        <f t="shared" si="670"/>
        <v/>
      </c>
      <c r="FU1796" s="1">
        <f t="shared" si="671"/>
        <v>2.8833646493575251E-2</v>
      </c>
      <c r="FV1796" s="1" t="str">
        <f t="shared" si="672"/>
        <v/>
      </c>
      <c r="FW1796" s="1">
        <f t="shared" si="673"/>
        <v>2.7632348593244922E-278</v>
      </c>
      <c r="FX1796" s="1" t="str">
        <f t="shared" si="674"/>
        <v/>
      </c>
      <c r="FY1796" s="1" t="str">
        <f t="shared" si="675"/>
        <v/>
      </c>
      <c r="GC1796" s="1">
        <v>1209</v>
      </c>
      <c r="GD1796" s="1">
        <f t="shared" si="684"/>
        <v>29.630402493557142</v>
      </c>
      <c r="GE1796" s="1">
        <f t="shared" si="676"/>
        <v>7.9362520864129423E-3</v>
      </c>
      <c r="GF1796" s="1">
        <f t="shared" si="677"/>
        <v>0.79842254847190253</v>
      </c>
      <c r="GG1796" s="1" t="str">
        <f t="shared" si="678"/>
        <v/>
      </c>
      <c r="GH1796" s="1">
        <f t="shared" si="679"/>
        <v>7.9362520864129423E-3</v>
      </c>
      <c r="GI1796" s="1" t="str">
        <f t="shared" si="680"/>
        <v/>
      </c>
      <c r="GJ1796" s="1">
        <f t="shared" si="681"/>
        <v>0</v>
      </c>
      <c r="GK1796" s="1" t="str">
        <f t="shared" si="682"/>
        <v/>
      </c>
      <c r="GL1796" s="1" t="str">
        <f t="shared" si="683"/>
        <v/>
      </c>
      <c r="HA1796" s="2"/>
      <c r="HB1796" s="2">
        <f t="shared" si="655"/>
        <v>7.7696000000001568</v>
      </c>
      <c r="HC1796" s="145">
        <f t="shared" si="656"/>
        <v>0.35334824276331894</v>
      </c>
      <c r="HD1796" s="2">
        <f t="shared" si="657"/>
        <v>5.8830214518695856E-4</v>
      </c>
      <c r="HE1796" s="2" t="str">
        <f t="shared" si="653"/>
        <v/>
      </c>
      <c r="HF1796" s="24" t="str">
        <f t="shared" si="654"/>
        <v/>
      </c>
    </row>
    <row r="1797" spans="157:214" ht="20.100000000000001" customHeight="1" x14ac:dyDescent="0.25">
      <c r="FA1797" s="2">
        <v>1210</v>
      </c>
      <c r="FB1797" s="1">
        <f t="shared" si="658"/>
        <v>3874.3287612277272</v>
      </c>
      <c r="FC1797" s="1">
        <f t="shared" si="659"/>
        <v>6.0781832316847008E-5</v>
      </c>
      <c r="FD1797" s="1">
        <f t="shared" si="660"/>
        <v>0.79954580673955034</v>
      </c>
      <c r="FE1797" s="1" t="str">
        <f t="shared" si="661"/>
        <v/>
      </c>
      <c r="FF1797" s="1">
        <f t="shared" si="662"/>
        <v>6.0781832316847008E-5</v>
      </c>
      <c r="FG1797" s="1" t="str">
        <f t="shared" si="663"/>
        <v/>
      </c>
      <c r="FI1797" s="1">
        <f t="shared" si="664"/>
        <v>4.3090461886648548E-146</v>
      </c>
      <c r="FJ1797" s="1" t="str">
        <f t="shared" si="665"/>
        <v/>
      </c>
      <c r="FK1797" s="1" t="str">
        <f t="shared" si="666"/>
        <v/>
      </c>
      <c r="FP1797" s="2">
        <v>1210</v>
      </c>
      <c r="FQ1797" s="1">
        <f t="shared" si="667"/>
        <v>8.1945751836642557</v>
      </c>
      <c r="FR1797" s="1">
        <f t="shared" si="668"/>
        <v>2.8737157915729929E-2</v>
      </c>
      <c r="FS1797" s="1">
        <f t="shared" si="669"/>
        <v>0.79954580673955034</v>
      </c>
      <c r="FT1797" s="1" t="str">
        <f t="shared" si="670"/>
        <v/>
      </c>
      <c r="FU1797" s="1">
        <f t="shared" si="671"/>
        <v>2.8737157915729929E-2</v>
      </c>
      <c r="FV1797" s="1" t="str">
        <f t="shared" si="672"/>
        <v/>
      </c>
      <c r="FW1797" s="1">
        <f t="shared" si="673"/>
        <v>3.1868847738556476E-278</v>
      </c>
      <c r="FX1797" s="1" t="str">
        <f t="shared" si="674"/>
        <v/>
      </c>
      <c r="FY1797" s="1" t="str">
        <f t="shared" si="675"/>
        <v/>
      </c>
      <c r="GC1797" s="2">
        <v>1210</v>
      </c>
      <c r="GD1797" s="1">
        <f t="shared" si="684"/>
        <v>29.772174754291854</v>
      </c>
      <c r="GE1797" s="1">
        <f t="shared" si="676"/>
        <v>7.9096943051274425E-3</v>
      </c>
      <c r="GF1797" s="1">
        <f t="shared" si="677"/>
        <v>0.79954580673955034</v>
      </c>
      <c r="GG1797" s="1" t="str">
        <f t="shared" si="678"/>
        <v/>
      </c>
      <c r="GH1797" s="1">
        <f t="shared" si="679"/>
        <v>7.9096943051274425E-3</v>
      </c>
      <c r="GI1797" s="1" t="str">
        <f t="shared" si="680"/>
        <v/>
      </c>
      <c r="GJ1797" s="1">
        <f t="shared" si="681"/>
        <v>0</v>
      </c>
      <c r="GK1797" s="1" t="str">
        <f t="shared" si="682"/>
        <v/>
      </c>
      <c r="GL1797" s="1" t="str">
        <f t="shared" si="683"/>
        <v/>
      </c>
      <c r="HA1797" s="2"/>
      <c r="HB1797" s="2">
        <f t="shared" si="655"/>
        <v>7.776000000000157</v>
      </c>
      <c r="HC1797" s="145">
        <f t="shared" si="656"/>
        <v>0.35275994061813198</v>
      </c>
      <c r="HD1797" s="2">
        <f t="shared" si="657"/>
        <v>5.876304605296756E-4</v>
      </c>
      <c r="HE1797" s="2" t="str">
        <f t="shared" si="653"/>
        <v/>
      </c>
      <c r="HF1797" s="24" t="str">
        <f t="shared" si="654"/>
        <v/>
      </c>
    </row>
    <row r="1798" spans="157:214" ht="20.100000000000001" customHeight="1" x14ac:dyDescent="0.25">
      <c r="FA1798" s="1">
        <v>1211</v>
      </c>
      <c r="FB1798" s="1">
        <f t="shared" si="658"/>
        <v>3892.7779458050027</v>
      </c>
      <c r="FC1798" s="1">
        <f t="shared" si="659"/>
        <v>6.0577463455952441E-5</v>
      </c>
      <c r="FD1798" s="1">
        <f t="shared" si="660"/>
        <v>0.80066529719790713</v>
      </c>
      <c r="FE1798" s="1" t="str">
        <f t="shared" si="661"/>
        <v/>
      </c>
      <c r="FF1798" s="1">
        <f t="shared" si="662"/>
        <v>6.0577463455952441E-5</v>
      </c>
      <c r="FG1798" s="1" t="str">
        <f t="shared" si="663"/>
        <v/>
      </c>
      <c r="FI1798" s="1">
        <f t="shared" si="664"/>
        <v>4.7719051880289259E-146</v>
      </c>
      <c r="FJ1798" s="1" t="str">
        <f t="shared" si="665"/>
        <v/>
      </c>
      <c r="FK1798" s="1" t="str">
        <f t="shared" si="666"/>
        <v/>
      </c>
      <c r="FP1798" s="1">
        <v>1211</v>
      </c>
      <c r="FQ1798" s="1">
        <f t="shared" si="667"/>
        <v>8.2335969702531315</v>
      </c>
      <c r="FR1798" s="1">
        <f t="shared" si="668"/>
        <v>2.864053397392493E-2</v>
      </c>
      <c r="FS1798" s="1">
        <f t="shared" si="669"/>
        <v>0.80066529719790713</v>
      </c>
      <c r="FT1798" s="1" t="str">
        <f t="shared" si="670"/>
        <v/>
      </c>
      <c r="FU1798" s="1">
        <f t="shared" si="671"/>
        <v>2.864053397392493E-2</v>
      </c>
      <c r="FV1798" s="1" t="str">
        <f t="shared" si="672"/>
        <v/>
      </c>
      <c r="FW1798" s="1">
        <f t="shared" si="673"/>
        <v>3.6754284671496609E-278</v>
      </c>
      <c r="FX1798" s="1" t="str">
        <f t="shared" si="674"/>
        <v/>
      </c>
      <c r="FY1798" s="1" t="str">
        <f t="shared" si="675"/>
        <v/>
      </c>
      <c r="GC1798" s="1">
        <v>1211</v>
      </c>
      <c r="GD1798" s="1">
        <f t="shared" si="684"/>
        <v>29.913947015026594</v>
      </c>
      <c r="GE1798" s="1">
        <f t="shared" si="676"/>
        <v>7.8830992658937352E-3</v>
      </c>
      <c r="GF1798" s="1">
        <f t="shared" si="677"/>
        <v>0.80066529719790724</v>
      </c>
      <c r="GG1798" s="1" t="str">
        <f t="shared" si="678"/>
        <v/>
      </c>
      <c r="GH1798" s="1">
        <f t="shared" si="679"/>
        <v>7.8830992658937352E-3</v>
      </c>
      <c r="GI1798" s="1" t="str">
        <f t="shared" si="680"/>
        <v/>
      </c>
      <c r="GJ1798" s="1">
        <f t="shared" si="681"/>
        <v>0</v>
      </c>
      <c r="GK1798" s="1" t="str">
        <f t="shared" si="682"/>
        <v/>
      </c>
      <c r="GL1798" s="1" t="str">
        <f t="shared" si="683"/>
        <v/>
      </c>
      <c r="HA1798" s="2"/>
      <c r="HB1798" s="2">
        <f t="shared" si="655"/>
        <v>7.7824000000001572</v>
      </c>
      <c r="HC1798" s="145">
        <f t="shared" si="656"/>
        <v>0.35217231015760231</v>
      </c>
      <c r="HD1798" s="2">
        <f t="shared" si="657"/>
        <v>5.8695854955481686E-4</v>
      </c>
      <c r="HE1798" s="2" t="str">
        <f t="shared" ref="HE1798:HE1861" si="685">IF(HC1798&lt;(1-$HA$586),HD1798,"")</f>
        <v/>
      </c>
      <c r="HF1798" s="24" t="str">
        <f t="shared" ref="HF1798:HF1861" si="686">IF(HC1798&lt;(1-$HA$592),HD1798,"")</f>
        <v/>
      </c>
    </row>
    <row r="1799" spans="157:214" ht="20.100000000000001" customHeight="1" x14ac:dyDescent="0.25">
      <c r="FA1799" s="1">
        <v>1212</v>
      </c>
      <c r="FB1799" s="1">
        <f t="shared" si="658"/>
        <v>3911.2271303822745</v>
      </c>
      <c r="FC1799" s="1">
        <f t="shared" si="659"/>
        <v>6.0372815778780096E-5</v>
      </c>
      <c r="FD1799" s="1">
        <f t="shared" si="660"/>
        <v>0.80178101463395224</v>
      </c>
      <c r="FE1799" s="1" t="str">
        <f t="shared" si="661"/>
        <v/>
      </c>
      <c r="FF1799" s="1">
        <f t="shared" si="662"/>
        <v>6.0372815778780096E-5</v>
      </c>
      <c r="FG1799" s="1" t="str">
        <f t="shared" si="663"/>
        <v/>
      </c>
      <c r="FI1799" s="1">
        <f t="shared" si="664"/>
        <v>5.2843979368535022E-146</v>
      </c>
      <c r="FJ1799" s="1" t="str">
        <f t="shared" si="665"/>
        <v/>
      </c>
      <c r="FK1799" s="1" t="str">
        <f t="shared" si="666"/>
        <v/>
      </c>
      <c r="FP1799" s="1">
        <v>1212</v>
      </c>
      <c r="FQ1799" s="1">
        <f t="shared" si="667"/>
        <v>8.2726187568420073</v>
      </c>
      <c r="FR1799" s="1">
        <f t="shared" si="668"/>
        <v>2.8543778210042507E-2</v>
      </c>
      <c r="FS1799" s="1">
        <f t="shared" si="669"/>
        <v>0.80178101463395235</v>
      </c>
      <c r="FT1799" s="1" t="str">
        <f t="shared" si="670"/>
        <v/>
      </c>
      <c r="FU1799" s="1">
        <f t="shared" si="671"/>
        <v>2.8543778210042507E-2</v>
      </c>
      <c r="FV1799" s="1" t="str">
        <f t="shared" si="672"/>
        <v/>
      </c>
      <c r="FW1799" s="1">
        <f t="shared" si="673"/>
        <v>4.2387972070062369E-278</v>
      </c>
      <c r="FX1799" s="1" t="str">
        <f t="shared" si="674"/>
        <v/>
      </c>
      <c r="FY1799" s="1" t="str">
        <f t="shared" si="675"/>
        <v/>
      </c>
      <c r="GC1799" s="1">
        <v>1212</v>
      </c>
      <c r="GD1799" s="1">
        <f t="shared" si="684"/>
        <v>30.055719275761305</v>
      </c>
      <c r="GE1799" s="1">
        <f t="shared" si="676"/>
        <v>7.8564679435892387E-3</v>
      </c>
      <c r="GF1799" s="1">
        <f t="shared" si="677"/>
        <v>0.80178101463395246</v>
      </c>
      <c r="GG1799" s="1" t="str">
        <f t="shared" si="678"/>
        <v/>
      </c>
      <c r="GH1799" s="1">
        <f t="shared" si="679"/>
        <v>7.8564679435892387E-3</v>
      </c>
      <c r="GI1799" s="1" t="str">
        <f t="shared" si="680"/>
        <v/>
      </c>
      <c r="GJ1799" s="1">
        <f t="shared" si="681"/>
        <v>0</v>
      </c>
      <c r="GK1799" s="1" t="str">
        <f t="shared" si="682"/>
        <v/>
      </c>
      <c r="GL1799" s="1" t="str">
        <f t="shared" si="683"/>
        <v/>
      </c>
      <c r="HA1799" s="2"/>
      <c r="HB1799" s="2">
        <f t="shared" ref="HB1799:HB1862" si="687">HB1798+$HE$579</f>
        <v>7.7888000000001574</v>
      </c>
      <c r="HC1799" s="145">
        <f t="shared" ref="HC1799:HC1862" si="688">_xlfn.CHISQ.DIST.RT(HB1799,7)</f>
        <v>0.35158535160804749</v>
      </c>
      <c r="HD1799" s="2">
        <f t="shared" ref="HD1799:HD1862" si="689">HC1799-HC1800</f>
        <v>5.8628641642372026E-4</v>
      </c>
      <c r="HE1799" s="2" t="str">
        <f t="shared" si="685"/>
        <v/>
      </c>
      <c r="HF1799" s="24" t="str">
        <f t="shared" si="686"/>
        <v/>
      </c>
    </row>
    <row r="1800" spans="157:214" ht="20.100000000000001" customHeight="1" x14ac:dyDescent="0.25">
      <c r="FA1800" s="1">
        <v>1213</v>
      </c>
      <c r="FB1800" s="1">
        <f t="shared" si="658"/>
        <v>3929.6763149595499</v>
      </c>
      <c r="FC1800" s="1">
        <f t="shared" si="659"/>
        <v>6.0167896764861183E-5</v>
      </c>
      <c r="FD1800" s="1">
        <f t="shared" si="660"/>
        <v>0.80289295397276739</v>
      </c>
      <c r="FE1800" s="1" t="str">
        <f t="shared" si="661"/>
        <v/>
      </c>
      <c r="FF1800" s="1">
        <f t="shared" si="662"/>
        <v>6.0167896764861183E-5</v>
      </c>
      <c r="FG1800" s="1" t="str">
        <f t="shared" si="663"/>
        <v/>
      </c>
      <c r="FI1800" s="1">
        <f t="shared" si="664"/>
        <v>5.851837716906065E-146</v>
      </c>
      <c r="FJ1800" s="1" t="str">
        <f t="shared" si="665"/>
        <v/>
      </c>
      <c r="FK1800" s="1" t="str">
        <f t="shared" si="666"/>
        <v/>
      </c>
      <c r="FP1800" s="1">
        <v>1213</v>
      </c>
      <c r="FQ1800" s="1">
        <f t="shared" si="667"/>
        <v>8.3116405434308831</v>
      </c>
      <c r="FR1800" s="1">
        <f t="shared" si="668"/>
        <v>2.8446894160344467E-2</v>
      </c>
      <c r="FS1800" s="1">
        <f t="shared" si="669"/>
        <v>0.80289295397276728</v>
      </c>
      <c r="FT1800" s="1" t="str">
        <f t="shared" si="670"/>
        <v/>
      </c>
      <c r="FU1800" s="1">
        <f t="shared" si="671"/>
        <v>2.8446894160344467E-2</v>
      </c>
      <c r="FV1800" s="1" t="str">
        <f t="shared" si="672"/>
        <v/>
      </c>
      <c r="FW1800" s="1">
        <f t="shared" si="673"/>
        <v>4.88844074822382E-278</v>
      </c>
      <c r="FX1800" s="1" t="str">
        <f t="shared" si="674"/>
        <v/>
      </c>
      <c r="FY1800" s="1" t="str">
        <f t="shared" si="675"/>
        <v/>
      </c>
      <c r="GC1800" s="1">
        <v>1213</v>
      </c>
      <c r="GD1800" s="1">
        <f t="shared" si="684"/>
        <v>30.197491536496045</v>
      </c>
      <c r="GE1800" s="1">
        <f t="shared" si="676"/>
        <v>7.8298013115443606E-3</v>
      </c>
      <c r="GF1800" s="1">
        <f t="shared" si="677"/>
        <v>0.80289295397276761</v>
      </c>
      <c r="GG1800" s="1" t="str">
        <f t="shared" si="678"/>
        <v/>
      </c>
      <c r="GH1800" s="1">
        <f t="shared" si="679"/>
        <v>7.8298013115443606E-3</v>
      </c>
      <c r="GI1800" s="1" t="str">
        <f t="shared" si="680"/>
        <v/>
      </c>
      <c r="GJ1800" s="1">
        <f t="shared" si="681"/>
        <v>0</v>
      </c>
      <c r="GK1800" s="1" t="str">
        <f t="shared" si="682"/>
        <v/>
      </c>
      <c r="GL1800" s="1" t="str">
        <f t="shared" si="683"/>
        <v/>
      </c>
      <c r="HA1800" s="2"/>
      <c r="HB1800" s="2">
        <f t="shared" si="687"/>
        <v>7.7952000000001576</v>
      </c>
      <c r="HC1800" s="145">
        <f t="shared" si="688"/>
        <v>0.35099906519162377</v>
      </c>
      <c r="HD1800" s="2">
        <f t="shared" si="689"/>
        <v>5.8561406528445659E-4</v>
      </c>
      <c r="HE1800" s="2" t="str">
        <f t="shared" si="685"/>
        <v/>
      </c>
      <c r="HF1800" s="24" t="str">
        <f t="shared" si="686"/>
        <v/>
      </c>
    </row>
    <row r="1801" spans="157:214" ht="20.100000000000001" customHeight="1" x14ac:dyDescent="0.25">
      <c r="FA1801" s="1">
        <v>1214</v>
      </c>
      <c r="FB1801" s="1">
        <f t="shared" si="658"/>
        <v>3948.1254995368254</v>
      </c>
      <c r="FC1801" s="1">
        <f t="shared" si="659"/>
        <v>5.9962713881401543E-5</v>
      </c>
      <c r="FD1801" s="1">
        <f t="shared" si="660"/>
        <v>0.80400111027731169</v>
      </c>
      <c r="FE1801" s="1" t="str">
        <f t="shared" si="661"/>
        <v/>
      </c>
      <c r="FF1801" s="1">
        <f t="shared" si="662"/>
        <v>5.9962713881401543E-5</v>
      </c>
      <c r="FG1801" s="1" t="str">
        <f t="shared" si="663"/>
        <v/>
      </c>
      <c r="FI1801" s="1">
        <f t="shared" si="664"/>
        <v>6.4801056193178984E-146</v>
      </c>
      <c r="FJ1801" s="1" t="str">
        <f t="shared" si="665"/>
        <v/>
      </c>
      <c r="FK1801" s="1" t="str">
        <f t="shared" si="666"/>
        <v/>
      </c>
      <c r="FP1801" s="1">
        <v>1214</v>
      </c>
      <c r="FQ1801" s="1">
        <f t="shared" si="667"/>
        <v>8.3506623300197589</v>
      </c>
      <c r="FR1801" s="1">
        <f t="shared" si="668"/>
        <v>2.8349885355265222E-2</v>
      </c>
      <c r="FS1801" s="1">
        <f t="shared" si="669"/>
        <v>0.80400111027731169</v>
      </c>
      <c r="FT1801" s="1" t="str">
        <f t="shared" si="670"/>
        <v/>
      </c>
      <c r="FU1801" s="1">
        <f t="shared" si="671"/>
        <v>2.8349885355265222E-2</v>
      </c>
      <c r="FV1801" s="1" t="str">
        <f t="shared" si="672"/>
        <v/>
      </c>
      <c r="FW1801" s="1">
        <f t="shared" si="673"/>
        <v>5.6375592969657225E-278</v>
      </c>
      <c r="FX1801" s="1" t="str">
        <f t="shared" si="674"/>
        <v/>
      </c>
      <c r="FY1801" s="1" t="str">
        <f t="shared" si="675"/>
        <v/>
      </c>
      <c r="GC1801" s="1">
        <v>1214</v>
      </c>
      <c r="GD1801" s="1">
        <f t="shared" si="684"/>
        <v>30.339263797230757</v>
      </c>
      <c r="GE1801" s="1">
        <f t="shared" si="676"/>
        <v>7.8031003414855736E-3</v>
      </c>
      <c r="GF1801" s="1">
        <f t="shared" si="677"/>
        <v>0.80400111027731191</v>
      </c>
      <c r="GG1801" s="1" t="str">
        <f t="shared" si="678"/>
        <v/>
      </c>
      <c r="GH1801" s="1">
        <f t="shared" si="679"/>
        <v>7.8031003414855736E-3</v>
      </c>
      <c r="GI1801" s="1" t="str">
        <f t="shared" si="680"/>
        <v/>
      </c>
      <c r="GJ1801" s="1">
        <f t="shared" si="681"/>
        <v>0</v>
      </c>
      <c r="GK1801" s="1" t="str">
        <f t="shared" si="682"/>
        <v/>
      </c>
      <c r="GL1801" s="1" t="str">
        <f t="shared" si="683"/>
        <v/>
      </c>
      <c r="HA1801" s="2"/>
      <c r="HB1801" s="2">
        <f t="shared" si="687"/>
        <v>7.8016000000001577</v>
      </c>
      <c r="HC1801" s="145">
        <f t="shared" si="688"/>
        <v>0.35041345112633931</v>
      </c>
      <c r="HD1801" s="2">
        <f t="shared" si="689"/>
        <v>5.8494150027310621E-4</v>
      </c>
      <c r="HE1801" s="2" t="str">
        <f t="shared" si="685"/>
        <v/>
      </c>
      <c r="HF1801" s="24" t="str">
        <f t="shared" si="686"/>
        <v/>
      </c>
    </row>
    <row r="1802" spans="157:214" ht="20.100000000000001" customHeight="1" x14ac:dyDescent="0.25">
      <c r="FA1802" s="1">
        <v>1215</v>
      </c>
      <c r="FB1802" s="1">
        <f t="shared" si="658"/>
        <v>3966.5746841141008</v>
      </c>
      <c r="FC1802" s="1">
        <f t="shared" si="659"/>
        <v>5.975727458284619E-5</v>
      </c>
      <c r="FD1802" s="1">
        <f t="shared" si="660"/>
        <v>0.80510547874819161</v>
      </c>
      <c r="FE1802" s="1" t="str">
        <f t="shared" si="661"/>
        <v/>
      </c>
      <c r="FF1802" s="1">
        <f t="shared" si="662"/>
        <v>5.975727458284619E-5</v>
      </c>
      <c r="FG1802" s="1" t="str">
        <f t="shared" si="663"/>
        <v/>
      </c>
      <c r="FI1802" s="1">
        <f t="shared" si="664"/>
        <v>7.1757111194791975E-146</v>
      </c>
      <c r="FJ1802" s="1" t="str">
        <f t="shared" si="665"/>
        <v/>
      </c>
      <c r="FK1802" s="1" t="str">
        <f t="shared" si="666"/>
        <v/>
      </c>
      <c r="FP1802" s="1">
        <v>1215</v>
      </c>
      <c r="FQ1802" s="1">
        <f t="shared" si="667"/>
        <v>8.3896841166086418</v>
      </c>
      <c r="FR1802" s="1">
        <f t="shared" si="668"/>
        <v>2.8252755319205975E-2</v>
      </c>
      <c r="FS1802" s="1">
        <f t="shared" si="669"/>
        <v>0.80510547874819161</v>
      </c>
      <c r="FT1802" s="1" t="str">
        <f t="shared" si="670"/>
        <v/>
      </c>
      <c r="FU1802" s="1">
        <f t="shared" si="671"/>
        <v>2.8252755319205975E-2</v>
      </c>
      <c r="FV1802" s="1" t="str">
        <f t="shared" si="672"/>
        <v/>
      </c>
      <c r="FW1802" s="1">
        <f t="shared" si="673"/>
        <v>6.5013708776601554E-278</v>
      </c>
      <c r="FX1802" s="1" t="str">
        <f t="shared" si="674"/>
        <v/>
      </c>
      <c r="FY1802" s="1" t="str">
        <f t="shared" si="675"/>
        <v/>
      </c>
      <c r="GC1802" s="1">
        <v>1215</v>
      </c>
      <c r="GD1802" s="1">
        <f t="shared" si="684"/>
        <v>30.481036057965468</v>
      </c>
      <c r="GE1802" s="1">
        <f t="shared" si="676"/>
        <v>7.7763660034787553E-3</v>
      </c>
      <c r="GF1802" s="1">
        <f t="shared" si="677"/>
        <v>0.80510547874819172</v>
      </c>
      <c r="GG1802" s="1" t="str">
        <f t="shared" si="678"/>
        <v/>
      </c>
      <c r="GH1802" s="1">
        <f t="shared" si="679"/>
        <v>7.7763660034787553E-3</v>
      </c>
      <c r="GI1802" s="1" t="str">
        <f t="shared" si="680"/>
        <v/>
      </c>
      <c r="GJ1802" s="1">
        <f t="shared" si="681"/>
        <v>0</v>
      </c>
      <c r="GK1802" s="1" t="str">
        <f t="shared" si="682"/>
        <v/>
      </c>
      <c r="GL1802" s="1" t="str">
        <f t="shared" si="683"/>
        <v/>
      </c>
      <c r="HA1802" s="2"/>
      <c r="HB1802" s="2">
        <f t="shared" si="687"/>
        <v>7.8080000000001579</v>
      </c>
      <c r="HC1802" s="145">
        <f t="shared" si="688"/>
        <v>0.34982850962606621</v>
      </c>
      <c r="HD1802" s="2">
        <f t="shared" si="689"/>
        <v>5.8426872551170517E-4</v>
      </c>
      <c r="HE1802" s="2" t="str">
        <f t="shared" si="685"/>
        <v/>
      </c>
      <c r="HF1802" s="24" t="str">
        <f t="shared" si="686"/>
        <v/>
      </c>
    </row>
    <row r="1803" spans="157:214" ht="20.100000000000001" customHeight="1" x14ac:dyDescent="0.25">
      <c r="FA1803" s="1">
        <v>1216</v>
      </c>
      <c r="FB1803" s="1">
        <f t="shared" ref="FB1803:FB1866" si="690">$FB$581+(FA1803*$FB$584)</f>
        <v>3985.0238686913763</v>
      </c>
      <c r="FC1803" s="1">
        <f t="shared" ref="FC1803:FC1866" si="691">_xlfn.NORM.DIST($FB1803,$FB$578,$FB$579,0)</f>
        <v>5.9551586310446692E-5</v>
      </c>
      <c r="FD1803" s="1">
        <f t="shared" ref="FD1803:FD1866" si="692">_xlfn.NORM.DIST($FB1803,$FB$578,$FB$579,1)</f>
        <v>0.80620605472342077</v>
      </c>
      <c r="FE1803" s="1" t="str">
        <f t="shared" ref="FE1803:FE1866" si="693">IF(OR(FD1803&lt;$FF$583,FD1803&gt;$FF$584),FC1803,"")</f>
        <v/>
      </c>
      <c r="FF1803" s="1">
        <f t="shared" ref="FF1803:FF1866" si="694">IF(AND(FD1803&gt;$FF$583,FD1803&lt;$FF$584),FC1803,"")</f>
        <v>5.9551586310446692E-5</v>
      </c>
      <c r="FG1803" s="1" t="str">
        <f t="shared" ref="FG1803:FG1866" si="695">IF(FC1803=MAX($FC$587:$FC$2587),FC1803,"")</f>
        <v/>
      </c>
      <c r="FI1803" s="1">
        <f t="shared" ref="FI1803:FI1866" si="696">_xlfn.NORM.DIST(FB1803,$FF$579,$FF$580,0)</f>
        <v>7.945859102978672E-146</v>
      </c>
      <c r="FJ1803" s="1" t="str">
        <f t="shared" ref="FJ1803:FJ1866" si="697">IF(FI1803=MAX($FI$587:$FI$2587),FC1803,"")</f>
        <v/>
      </c>
      <c r="FK1803" s="1" t="str">
        <f t="shared" ref="FK1803:FK1866" si="698">IF(FJ1803=MIN($FJ$587:$FJ$2587),FJ1803,"")</f>
        <v/>
      </c>
      <c r="FP1803" s="1">
        <v>1216</v>
      </c>
      <c r="FQ1803" s="1">
        <f t="shared" ref="FQ1803:FQ1866" si="699">$FQ$581+(FP1803*$FQ$584)</f>
        <v>8.4287059031975176</v>
      </c>
      <c r="FR1803" s="1">
        <f t="shared" ref="FR1803:FR1866" si="700">_xlfn.NORM.DIST(FQ1803,FQ$578,FQ$579,0)</f>
        <v>2.8155507570330213E-2</v>
      </c>
      <c r="FS1803" s="1">
        <f t="shared" ref="FS1803:FS1866" si="701">_xlfn.NORM.DIST(FQ1803,FQ$578,FQ$579,1)</f>
        <v>0.80620605472342066</v>
      </c>
      <c r="FT1803" s="1" t="str">
        <f t="shared" ref="FT1803:FT1866" si="702">IF(OR(FS1803&lt;$FU$583,FS1803&gt;$FU$584),FR1803,"")</f>
        <v/>
      </c>
      <c r="FU1803" s="1">
        <f t="shared" ref="FU1803:FU1866" si="703">IF(AND(FS1803&gt;$FU$583,FS1803&lt;$FU$584),FR1803,"")</f>
        <v>2.8155507570330213E-2</v>
      </c>
      <c r="FV1803" s="1" t="str">
        <f t="shared" ref="FV1803:FV1866" si="704">IF(FR1803=MAX($FR$587:$FR$2587),FR1803,"")</f>
        <v/>
      </c>
      <c r="FW1803" s="1">
        <f t="shared" ref="FW1803:FW1866" si="705">_xlfn.NORM.DIST(FQ1803,$FU$579,$FU$580,0)</f>
        <v>7.4974195006465576E-278</v>
      </c>
      <c r="FX1803" s="1" t="str">
        <f t="shared" ref="FX1803:FX1866" si="706">IF(FW1803=MAX($FW$587:$FW$2587),FR1803,"")</f>
        <v/>
      </c>
      <c r="FY1803" s="1" t="str">
        <f t="shared" ref="FY1803:FY1866" si="707">IF(FX1803=MIN($FX$587:$FX$2587),FX1803,"")</f>
        <v/>
      </c>
      <c r="GC1803" s="1">
        <v>1216</v>
      </c>
      <c r="GD1803" s="1">
        <f t="shared" si="684"/>
        <v>30.622808318700208</v>
      </c>
      <c r="GE1803" s="1">
        <f t="shared" ref="GE1803:GE1866" si="708">_xlfn.NORM.DIST(GD1803,GD$578,GD$579,0)</f>
        <v>7.7495992658728691E-3</v>
      </c>
      <c r="GF1803" s="1">
        <f t="shared" ref="GF1803:GF1866" si="709">_xlfn.NORM.DIST(GD1803,GD$578,GD$579,1)</f>
        <v>0.80620605472342088</v>
      </c>
      <c r="GG1803" s="1" t="str">
        <f t="shared" ref="GG1803:GG1866" si="710">IF(OR(GF1803&lt;$FU$583,GF1803&gt;$FU$584),GE1803,"")</f>
        <v/>
      </c>
      <c r="GH1803" s="1">
        <f t="shared" ref="GH1803:GH1866" si="711">IF(AND(GF1803&gt;$GH$583,GF1803&lt;$GH$584),GE1803,"")</f>
        <v>7.7495992658728691E-3</v>
      </c>
      <c r="GI1803" s="1" t="str">
        <f t="shared" ref="GI1803:GI1866" si="712">IF(GE1803=MAX($GE$587:$GE$2587),GE1803,"")</f>
        <v/>
      </c>
      <c r="GJ1803" s="1">
        <f t="shared" ref="GJ1803:GJ1866" si="713">_xlfn.NORM.DIST(GD1803,$GH$579,$GH$580,0)</f>
        <v>0</v>
      </c>
      <c r="GK1803" s="1" t="str">
        <f t="shared" ref="GK1803:GK1866" si="714">IF(GJ1803=MAX($GJ$587:$GJ$2587),GE1803,"")</f>
        <v/>
      </c>
      <c r="GL1803" s="1" t="str">
        <f t="shared" ref="GL1803:GL1866" si="715">IF(GK1803=MIN($GK$587:$GK$2587),GK1803,"")</f>
        <v/>
      </c>
      <c r="HA1803" s="2"/>
      <c r="HB1803" s="2">
        <f t="shared" si="687"/>
        <v>7.8144000000001581</v>
      </c>
      <c r="HC1803" s="145">
        <f t="shared" si="688"/>
        <v>0.3492442409005545</v>
      </c>
      <c r="HD1803" s="2">
        <f t="shared" si="689"/>
        <v>5.835957451078011E-4</v>
      </c>
      <c r="HE1803" s="2" t="str">
        <f t="shared" si="685"/>
        <v/>
      </c>
      <c r="HF1803" s="24" t="str">
        <f t="shared" si="686"/>
        <v/>
      </c>
    </row>
    <row r="1804" spans="157:214" ht="20.100000000000001" customHeight="1" x14ac:dyDescent="0.25">
      <c r="FA1804" s="2">
        <v>1217</v>
      </c>
      <c r="FB1804" s="1">
        <f t="shared" si="690"/>
        <v>4003.4730532686517</v>
      </c>
      <c r="FC1804" s="1">
        <f t="shared" si="691"/>
        <v>5.9345656491830843E-5</v>
      </c>
      <c r="FD1804" s="1">
        <f t="shared" si="692"/>
        <v>0.80730283367817279</v>
      </c>
      <c r="FE1804" s="1" t="str">
        <f t="shared" si="693"/>
        <v/>
      </c>
      <c r="FF1804" s="1">
        <f t="shared" si="694"/>
        <v>5.9345656491830843E-5</v>
      </c>
      <c r="FG1804" s="1" t="str">
        <f t="shared" si="695"/>
        <v/>
      </c>
      <c r="FI1804" s="1">
        <f t="shared" si="696"/>
        <v>8.7985240284072039E-146</v>
      </c>
      <c r="FJ1804" s="1" t="str">
        <f t="shared" si="697"/>
        <v/>
      </c>
      <c r="FK1804" s="1" t="str">
        <f t="shared" si="698"/>
        <v/>
      </c>
      <c r="FP1804" s="2">
        <v>1217</v>
      </c>
      <c r="FQ1804" s="1">
        <f t="shared" si="699"/>
        <v>8.4677276897863933</v>
      </c>
      <c r="FR1804" s="1">
        <f t="shared" si="700"/>
        <v>2.8058145620360159E-2</v>
      </c>
      <c r="FS1804" s="1">
        <f t="shared" si="701"/>
        <v>0.80730283367817279</v>
      </c>
      <c r="FT1804" s="1" t="str">
        <f t="shared" si="702"/>
        <v/>
      </c>
      <c r="FU1804" s="1">
        <f t="shared" si="703"/>
        <v>2.8058145620360159E-2</v>
      </c>
      <c r="FV1804" s="1" t="str">
        <f t="shared" si="704"/>
        <v/>
      </c>
      <c r="FW1804" s="1">
        <f t="shared" si="705"/>
        <v>8.6459303511265601E-278</v>
      </c>
      <c r="FX1804" s="1" t="str">
        <f t="shared" si="706"/>
        <v/>
      </c>
      <c r="FY1804" s="1" t="str">
        <f t="shared" si="707"/>
        <v/>
      </c>
      <c r="GC1804" s="2">
        <v>1217</v>
      </c>
      <c r="GD1804" s="1">
        <f t="shared" ref="GD1804:GD1867" si="716">$GD$581+(GC1804*$GD$584)</f>
        <v>30.76458057943492</v>
      </c>
      <c r="GE1804" s="1">
        <f t="shared" si="708"/>
        <v>7.7228010952440094E-3</v>
      </c>
      <c r="GF1804" s="1">
        <f t="shared" si="709"/>
        <v>0.8073028336781729</v>
      </c>
      <c r="GG1804" s="1" t="str">
        <f t="shared" si="710"/>
        <v/>
      </c>
      <c r="GH1804" s="1">
        <f t="shared" si="711"/>
        <v>7.7228010952440094E-3</v>
      </c>
      <c r="GI1804" s="1" t="str">
        <f t="shared" si="712"/>
        <v/>
      </c>
      <c r="GJ1804" s="1">
        <f t="shared" si="713"/>
        <v>0</v>
      </c>
      <c r="GK1804" s="1" t="str">
        <f t="shared" si="714"/>
        <v/>
      </c>
      <c r="GL1804" s="1" t="str">
        <f t="shared" si="715"/>
        <v/>
      </c>
      <c r="HA1804" s="2"/>
      <c r="HB1804" s="2">
        <f t="shared" si="687"/>
        <v>7.8208000000001583</v>
      </c>
      <c r="HC1804" s="145">
        <f t="shared" si="688"/>
        <v>0.3486606451554467</v>
      </c>
      <c r="HD1804" s="2">
        <f t="shared" si="689"/>
        <v>5.8292256315900515E-4</v>
      </c>
      <c r="HE1804" s="2" t="str">
        <f t="shared" si="685"/>
        <v/>
      </c>
      <c r="HF1804" s="24" t="str">
        <f t="shared" si="686"/>
        <v/>
      </c>
    </row>
    <row r="1805" spans="157:214" ht="20.100000000000001" customHeight="1" x14ac:dyDescent="0.25">
      <c r="FA1805" s="1">
        <v>1218</v>
      </c>
      <c r="FB1805" s="1">
        <f t="shared" si="690"/>
        <v>4021.9222378459235</v>
      </c>
      <c r="FC1805" s="1">
        <f t="shared" si="691"/>
        <v>5.9139492540575109E-5</v>
      </c>
      <c r="FD1805" s="1">
        <f t="shared" si="692"/>
        <v>0.8083958112245262</v>
      </c>
      <c r="FE1805" s="1" t="str">
        <f t="shared" si="693"/>
        <v/>
      </c>
      <c r="FF1805" s="1">
        <f t="shared" si="694"/>
        <v>5.9139492540575109E-5</v>
      </c>
      <c r="FG1805" s="1" t="str">
        <f t="shared" si="695"/>
        <v/>
      </c>
      <c r="FI1805" s="1">
        <f t="shared" si="696"/>
        <v>9.7425319856151402E-146</v>
      </c>
      <c r="FJ1805" s="1" t="str">
        <f t="shared" si="697"/>
        <v/>
      </c>
      <c r="FK1805" s="1" t="str">
        <f t="shared" si="698"/>
        <v/>
      </c>
      <c r="FP1805" s="1">
        <v>1218</v>
      </c>
      <c r="FQ1805" s="1">
        <f t="shared" si="699"/>
        <v>8.5067494763752691</v>
      </c>
      <c r="FR1805" s="1">
        <f t="shared" si="700"/>
        <v>2.7960672974374701E-2</v>
      </c>
      <c r="FS1805" s="1">
        <f t="shared" si="701"/>
        <v>0.8083958112245262</v>
      </c>
      <c r="FT1805" s="1" t="str">
        <f t="shared" si="702"/>
        <v/>
      </c>
      <c r="FU1805" s="1">
        <f t="shared" si="703"/>
        <v>2.7960672974374701E-2</v>
      </c>
      <c r="FV1805" s="1" t="str">
        <f t="shared" si="704"/>
        <v/>
      </c>
      <c r="FW1805" s="1">
        <f t="shared" si="705"/>
        <v>9.9702191675253958E-278</v>
      </c>
      <c r="FX1805" s="1" t="str">
        <f t="shared" si="706"/>
        <v/>
      </c>
      <c r="FY1805" s="1" t="str">
        <f t="shared" si="707"/>
        <v/>
      </c>
      <c r="GC1805" s="1">
        <v>1218</v>
      </c>
      <c r="GD1805" s="1">
        <f t="shared" si="716"/>
        <v>30.90635284016966</v>
      </c>
      <c r="GE1805" s="1">
        <f t="shared" si="708"/>
        <v>7.6959724563397088E-3</v>
      </c>
      <c r="GF1805" s="1">
        <f t="shared" si="709"/>
        <v>0.80839581122452653</v>
      </c>
      <c r="GG1805" s="1" t="str">
        <f t="shared" si="710"/>
        <v/>
      </c>
      <c r="GH1805" s="1">
        <f t="shared" si="711"/>
        <v>7.6959724563397088E-3</v>
      </c>
      <c r="GI1805" s="1" t="str">
        <f t="shared" si="712"/>
        <v/>
      </c>
      <c r="GJ1805" s="1">
        <f t="shared" si="713"/>
        <v>0</v>
      </c>
      <c r="GK1805" s="1" t="str">
        <f t="shared" si="714"/>
        <v/>
      </c>
      <c r="GL1805" s="1" t="str">
        <f t="shared" si="715"/>
        <v/>
      </c>
      <c r="HA1805" s="2"/>
      <c r="HB1805" s="2">
        <f t="shared" si="687"/>
        <v>7.8272000000001585</v>
      </c>
      <c r="HC1805" s="145">
        <f t="shared" si="688"/>
        <v>0.3480777225922877</v>
      </c>
      <c r="HD1805" s="2">
        <f t="shared" si="689"/>
        <v>5.8224918374566448E-4</v>
      </c>
      <c r="HE1805" s="2" t="str">
        <f t="shared" si="685"/>
        <v/>
      </c>
      <c r="HF1805" s="24" t="str">
        <f t="shared" si="686"/>
        <v/>
      </c>
    </row>
    <row r="1806" spans="157:214" ht="20.100000000000001" customHeight="1" x14ac:dyDescent="0.25">
      <c r="FA1806" s="1">
        <v>1219</v>
      </c>
      <c r="FB1806" s="1">
        <f t="shared" si="690"/>
        <v>4040.371422423199</v>
      </c>
      <c r="FC1806" s="1">
        <f t="shared" si="691"/>
        <v>5.8933101855779419E-5</v>
      </c>
      <c r="FD1806" s="1">
        <f t="shared" si="692"/>
        <v>0.80948498311120098</v>
      </c>
      <c r="FE1806" s="1" t="str">
        <f t="shared" si="693"/>
        <v/>
      </c>
      <c r="FF1806" s="1">
        <f t="shared" si="694"/>
        <v>5.8933101855779419E-5</v>
      </c>
      <c r="FG1806" s="1" t="str">
        <f t="shared" si="695"/>
        <v/>
      </c>
      <c r="FI1806" s="1">
        <f t="shared" si="696"/>
        <v>1.078765148854214E-145</v>
      </c>
      <c r="FJ1806" s="1" t="str">
        <f t="shared" si="697"/>
        <v/>
      </c>
      <c r="FK1806" s="1" t="str">
        <f t="shared" si="698"/>
        <v/>
      </c>
      <c r="FP1806" s="1">
        <v>1219</v>
      </c>
      <c r="FQ1806" s="1">
        <f t="shared" si="699"/>
        <v>8.545771262964152</v>
      </c>
      <c r="FR1806" s="1">
        <f t="shared" si="700"/>
        <v>2.7863093130608356E-2</v>
      </c>
      <c r="FS1806" s="1">
        <f t="shared" si="701"/>
        <v>0.8094849831112011</v>
      </c>
      <c r="FT1806" s="1" t="str">
        <f t="shared" si="702"/>
        <v/>
      </c>
      <c r="FU1806" s="1">
        <f t="shared" si="703"/>
        <v>2.7863093130608356E-2</v>
      </c>
      <c r="FV1806" s="1" t="str">
        <f t="shared" si="704"/>
        <v/>
      </c>
      <c r="FW1806" s="1">
        <f t="shared" si="705"/>
        <v>1.1497164069093903E-277</v>
      </c>
      <c r="FX1806" s="1" t="str">
        <f t="shared" si="706"/>
        <v/>
      </c>
      <c r="FY1806" s="1" t="str">
        <f t="shared" si="707"/>
        <v/>
      </c>
      <c r="GC1806" s="1">
        <v>1219</v>
      </c>
      <c r="GD1806" s="1">
        <f t="shared" si="716"/>
        <v>31.048125100904372</v>
      </c>
      <c r="GE1806" s="1">
        <f t="shared" si="708"/>
        <v>7.6691143120236616E-3</v>
      </c>
      <c r="GF1806" s="1">
        <f t="shared" si="709"/>
        <v>0.80948498311120121</v>
      </c>
      <c r="GG1806" s="1" t="str">
        <f t="shared" si="710"/>
        <v/>
      </c>
      <c r="GH1806" s="1">
        <f t="shared" si="711"/>
        <v>7.6691143120236616E-3</v>
      </c>
      <c r="GI1806" s="1" t="str">
        <f t="shared" si="712"/>
        <v/>
      </c>
      <c r="GJ1806" s="1">
        <f t="shared" si="713"/>
        <v>0</v>
      </c>
      <c r="GK1806" s="1" t="str">
        <f t="shared" si="714"/>
        <v/>
      </c>
      <c r="GL1806" s="1" t="str">
        <f t="shared" si="715"/>
        <v/>
      </c>
      <c r="HA1806" s="2"/>
      <c r="HB1806" s="2">
        <f t="shared" si="687"/>
        <v>7.8336000000001587</v>
      </c>
      <c r="HC1806" s="145">
        <f t="shared" si="688"/>
        <v>0.34749547340854203</v>
      </c>
      <c r="HD1806" s="2">
        <f t="shared" si="689"/>
        <v>5.8157561093852284E-4</v>
      </c>
      <c r="HE1806" s="2" t="str">
        <f t="shared" si="685"/>
        <v/>
      </c>
      <c r="HF1806" s="24" t="str">
        <f t="shared" si="686"/>
        <v/>
      </c>
    </row>
    <row r="1807" spans="157:214" ht="20.100000000000001" customHeight="1" x14ac:dyDescent="0.25">
      <c r="FA1807" s="1">
        <v>1220</v>
      </c>
      <c r="FB1807" s="1">
        <f t="shared" si="690"/>
        <v>4058.8206070004744</v>
      </c>
      <c r="FC1807" s="1">
        <f t="shared" si="691"/>
        <v>5.8726491821644974E-5</v>
      </c>
      <c r="FD1807" s="1">
        <f t="shared" si="692"/>
        <v>0.81057034522328775</v>
      </c>
      <c r="FE1807" s="1" t="str">
        <f t="shared" si="693"/>
        <v/>
      </c>
      <c r="FF1807" s="1">
        <f t="shared" si="694"/>
        <v>5.8726491821644974E-5</v>
      </c>
      <c r="FG1807" s="1" t="str">
        <f t="shared" si="695"/>
        <v/>
      </c>
      <c r="FI1807" s="1">
        <f t="shared" si="696"/>
        <v>1.1944693930710678E-145</v>
      </c>
      <c r="FJ1807" s="1" t="str">
        <f t="shared" si="697"/>
        <v/>
      </c>
      <c r="FK1807" s="1" t="str">
        <f t="shared" si="698"/>
        <v/>
      </c>
      <c r="FP1807" s="1">
        <v>1220</v>
      </c>
      <c r="FQ1807" s="1">
        <f t="shared" si="699"/>
        <v>8.5847930495530278</v>
      </c>
      <c r="FR1807" s="1">
        <f t="shared" si="700"/>
        <v>2.776540958025165E-2</v>
      </c>
      <c r="FS1807" s="1">
        <f t="shared" si="701"/>
        <v>0.81057034522328775</v>
      </c>
      <c r="FT1807" s="1" t="str">
        <f t="shared" si="702"/>
        <v/>
      </c>
      <c r="FU1807" s="1">
        <f t="shared" si="703"/>
        <v>2.776540958025165E-2</v>
      </c>
      <c r="FV1807" s="1" t="str">
        <f t="shared" si="704"/>
        <v/>
      </c>
      <c r="FW1807" s="1">
        <f t="shared" si="705"/>
        <v>1.3257749350447869E-277</v>
      </c>
      <c r="FX1807" s="1" t="str">
        <f t="shared" si="706"/>
        <v/>
      </c>
      <c r="FY1807" s="1" t="str">
        <f t="shared" si="707"/>
        <v/>
      </c>
      <c r="GC1807" s="1">
        <v>1220</v>
      </c>
      <c r="GD1807" s="1">
        <f t="shared" si="716"/>
        <v>31.189897361639083</v>
      </c>
      <c r="GE1807" s="1">
        <f t="shared" si="708"/>
        <v>7.6422276232207265E-3</v>
      </c>
      <c r="GF1807" s="1">
        <f t="shared" si="709"/>
        <v>0.81057034522328786</v>
      </c>
      <c r="GG1807" s="1" t="str">
        <f t="shared" si="710"/>
        <v/>
      </c>
      <c r="GH1807" s="1">
        <f t="shared" si="711"/>
        <v>7.6422276232207265E-3</v>
      </c>
      <c r="GI1807" s="1" t="str">
        <f t="shared" si="712"/>
        <v/>
      </c>
      <c r="GJ1807" s="1">
        <f t="shared" si="713"/>
        <v>0</v>
      </c>
      <c r="GK1807" s="1" t="str">
        <f t="shared" si="714"/>
        <v/>
      </c>
      <c r="GL1807" s="1" t="str">
        <f t="shared" si="715"/>
        <v/>
      </c>
      <c r="HA1807" s="2"/>
      <c r="HB1807" s="2">
        <f t="shared" si="687"/>
        <v>7.8400000000001588</v>
      </c>
      <c r="HC1807" s="145">
        <f t="shared" si="688"/>
        <v>0.34691389779760351</v>
      </c>
      <c r="HD1807" s="2">
        <f t="shared" si="689"/>
        <v>5.809018487930584E-4</v>
      </c>
      <c r="HE1807" s="2" t="str">
        <f t="shared" si="685"/>
        <v/>
      </c>
      <c r="HF1807" s="24" t="str">
        <f t="shared" si="686"/>
        <v/>
      </c>
    </row>
    <row r="1808" spans="157:214" ht="20.100000000000001" customHeight="1" x14ac:dyDescent="0.25">
      <c r="FA1808" s="1">
        <v>1221</v>
      </c>
      <c r="FB1808" s="1">
        <f t="shared" si="690"/>
        <v>4077.2697915777499</v>
      </c>
      <c r="FC1808" s="1">
        <f t="shared" si="691"/>
        <v>5.8519669807054303E-5</v>
      </c>
      <c r="FD1808" s="1">
        <f t="shared" si="692"/>
        <v>0.81165189358196876</v>
      </c>
      <c r="FE1808" s="1" t="str">
        <f t="shared" si="693"/>
        <v/>
      </c>
      <c r="FF1808" s="1">
        <f t="shared" si="694"/>
        <v>5.8519669807054303E-5</v>
      </c>
      <c r="FG1808" s="1" t="str">
        <f t="shared" si="695"/>
        <v/>
      </c>
      <c r="FI1808" s="1">
        <f t="shared" si="696"/>
        <v>1.3225624729977305E-145</v>
      </c>
      <c r="FJ1808" s="1" t="str">
        <f t="shared" si="697"/>
        <v/>
      </c>
      <c r="FK1808" s="1" t="str">
        <f t="shared" si="698"/>
        <v/>
      </c>
      <c r="FP1808" s="1">
        <v>1221</v>
      </c>
      <c r="FQ1808" s="1">
        <f t="shared" si="699"/>
        <v>8.6238148361419036</v>
      </c>
      <c r="FR1808" s="1">
        <f t="shared" si="700"/>
        <v>2.7667625807252533E-2</v>
      </c>
      <c r="FS1808" s="1">
        <f t="shared" si="701"/>
        <v>0.81165189358196876</v>
      </c>
      <c r="FT1808" s="1" t="str">
        <f t="shared" si="702"/>
        <v/>
      </c>
      <c r="FU1808" s="1">
        <f t="shared" si="703"/>
        <v>2.7667625807252533E-2</v>
      </c>
      <c r="FV1808" s="1" t="str">
        <f t="shared" si="704"/>
        <v/>
      </c>
      <c r="FW1808" s="1">
        <f t="shared" si="705"/>
        <v>1.5287692209911451E-277</v>
      </c>
      <c r="FX1808" s="1" t="str">
        <f t="shared" si="706"/>
        <v/>
      </c>
      <c r="FY1808" s="1" t="str">
        <f t="shared" si="707"/>
        <v/>
      </c>
      <c r="GC1808" s="1">
        <v>1221</v>
      </c>
      <c r="GD1808" s="1">
        <f t="shared" si="716"/>
        <v>31.331669622373823</v>
      </c>
      <c r="GE1808" s="1">
        <f t="shared" si="708"/>
        <v>7.61531334886231E-3</v>
      </c>
      <c r="GF1808" s="1">
        <f t="shared" si="709"/>
        <v>0.81165189358196899</v>
      </c>
      <c r="GG1808" s="1" t="str">
        <f t="shared" si="710"/>
        <v/>
      </c>
      <c r="GH1808" s="1">
        <f t="shared" si="711"/>
        <v>7.61531334886231E-3</v>
      </c>
      <c r="GI1808" s="1" t="str">
        <f t="shared" si="712"/>
        <v/>
      </c>
      <c r="GJ1808" s="1">
        <f t="shared" si="713"/>
        <v>0</v>
      </c>
      <c r="GK1808" s="1" t="str">
        <f t="shared" si="714"/>
        <v/>
      </c>
      <c r="GL1808" s="1" t="str">
        <f t="shared" si="715"/>
        <v/>
      </c>
      <c r="HA1808" s="2"/>
      <c r="HB1808" s="2">
        <f t="shared" si="687"/>
        <v>7.846400000000159</v>
      </c>
      <c r="HC1808" s="145">
        <f t="shared" si="688"/>
        <v>0.34633299594881045</v>
      </c>
      <c r="HD1808" s="2">
        <f t="shared" si="689"/>
        <v>5.8022790135298097E-4</v>
      </c>
      <c r="HE1808" s="2" t="str">
        <f t="shared" si="685"/>
        <v/>
      </c>
      <c r="HF1808" s="24" t="str">
        <f t="shared" si="686"/>
        <v/>
      </c>
    </row>
    <row r="1809" spans="157:214" ht="20.100000000000001" customHeight="1" x14ac:dyDescent="0.25">
      <c r="FA1809" s="1">
        <v>1222</v>
      </c>
      <c r="FB1809" s="1">
        <f t="shared" si="690"/>
        <v>4095.7189761550253</v>
      </c>
      <c r="FC1809" s="1">
        <f t="shared" si="691"/>
        <v>5.831264316515428E-5</v>
      </c>
      <c r="FD1809" s="1">
        <f t="shared" si="692"/>
        <v>0.8127296243442319</v>
      </c>
      <c r="FE1809" s="1" t="str">
        <f t="shared" si="693"/>
        <v/>
      </c>
      <c r="FF1809" s="1">
        <f t="shared" si="694"/>
        <v>5.831264316515428E-5</v>
      </c>
      <c r="FG1809" s="1" t="str">
        <f t="shared" si="695"/>
        <v/>
      </c>
      <c r="FI1809" s="1">
        <f t="shared" si="696"/>
        <v>1.4643686297933038E-145</v>
      </c>
      <c r="FJ1809" s="1" t="str">
        <f t="shared" si="697"/>
        <v/>
      </c>
      <c r="FK1809" s="1" t="str">
        <f t="shared" si="698"/>
        <v/>
      </c>
      <c r="FP1809" s="1">
        <v>1222</v>
      </c>
      <c r="FQ1809" s="1">
        <f t="shared" si="699"/>
        <v>8.6628366227307794</v>
      </c>
      <c r="FR1809" s="1">
        <f t="shared" si="700"/>
        <v>2.7569745288119278E-2</v>
      </c>
      <c r="FS1809" s="1">
        <f t="shared" si="701"/>
        <v>0.81272962434423168</v>
      </c>
      <c r="FT1809" s="1" t="str">
        <f t="shared" si="702"/>
        <v/>
      </c>
      <c r="FU1809" s="1">
        <f t="shared" si="703"/>
        <v>2.7569745288119278E-2</v>
      </c>
      <c r="FV1809" s="1" t="str">
        <f t="shared" si="704"/>
        <v/>
      </c>
      <c r="FW1809" s="1">
        <f t="shared" si="705"/>
        <v>1.7628165048270979E-277</v>
      </c>
      <c r="FX1809" s="1" t="str">
        <f t="shared" si="706"/>
        <v/>
      </c>
      <c r="FY1809" s="1" t="str">
        <f t="shared" si="707"/>
        <v/>
      </c>
      <c r="GC1809" s="1">
        <v>1222</v>
      </c>
      <c r="GD1809" s="1">
        <f t="shared" si="716"/>
        <v>31.473441883108535</v>
      </c>
      <c r="GE1809" s="1">
        <f t="shared" si="708"/>
        <v>7.5883724458321086E-3</v>
      </c>
      <c r="GF1809" s="1">
        <f t="shared" si="709"/>
        <v>0.8127296243442319</v>
      </c>
      <c r="GG1809" s="1" t="str">
        <f t="shared" si="710"/>
        <v/>
      </c>
      <c r="GH1809" s="1">
        <f t="shared" si="711"/>
        <v>7.5883724458321086E-3</v>
      </c>
      <c r="GI1809" s="1" t="str">
        <f t="shared" si="712"/>
        <v/>
      </c>
      <c r="GJ1809" s="1">
        <f t="shared" si="713"/>
        <v>0</v>
      </c>
      <c r="GK1809" s="1" t="str">
        <f t="shared" si="714"/>
        <v/>
      </c>
      <c r="GL1809" s="1" t="str">
        <f t="shared" si="715"/>
        <v/>
      </c>
      <c r="HA1809" s="2"/>
      <c r="HB1809" s="2">
        <f t="shared" si="687"/>
        <v>7.8528000000001592</v>
      </c>
      <c r="HC1809" s="145">
        <f t="shared" si="688"/>
        <v>0.34575276804745747</v>
      </c>
      <c r="HD1809" s="2">
        <f t="shared" si="689"/>
        <v>5.7955377264712338E-4</v>
      </c>
      <c r="HE1809" s="2" t="str">
        <f t="shared" si="685"/>
        <v/>
      </c>
      <c r="HF1809" s="24" t="str">
        <f t="shared" si="686"/>
        <v/>
      </c>
    </row>
    <row r="1810" spans="157:214" ht="20.100000000000001" customHeight="1" x14ac:dyDescent="0.25">
      <c r="FA1810" s="2">
        <v>1223</v>
      </c>
      <c r="FB1810" s="1">
        <f t="shared" si="690"/>
        <v>4114.1681607323007</v>
      </c>
      <c r="FC1810" s="1">
        <f t="shared" si="691"/>
        <v>5.8105419232941724E-5</v>
      </c>
      <c r="FD1810" s="1">
        <f t="shared" si="692"/>
        <v>0.81380353380257586</v>
      </c>
      <c r="FE1810" s="1" t="str">
        <f t="shared" si="693"/>
        <v/>
      </c>
      <c r="FF1810" s="1">
        <f t="shared" si="694"/>
        <v>5.8105419232941724E-5</v>
      </c>
      <c r="FG1810" s="1" t="str">
        <f t="shared" si="695"/>
        <v/>
      </c>
      <c r="FI1810" s="1">
        <f t="shared" si="696"/>
        <v>1.6213534089842729E-145</v>
      </c>
      <c r="FJ1810" s="1" t="str">
        <f t="shared" si="697"/>
        <v/>
      </c>
      <c r="FK1810" s="1" t="str">
        <f t="shared" si="698"/>
        <v/>
      </c>
      <c r="FP1810" s="2">
        <v>1223</v>
      </c>
      <c r="FQ1810" s="1">
        <f t="shared" si="699"/>
        <v>8.7018584093196552</v>
      </c>
      <c r="FR1810" s="1">
        <f t="shared" si="700"/>
        <v>2.7471771491724528E-2</v>
      </c>
      <c r="FS1810" s="1">
        <f t="shared" si="701"/>
        <v>0.81380353380257564</v>
      </c>
      <c r="FT1810" s="1" t="str">
        <f t="shared" si="702"/>
        <v/>
      </c>
      <c r="FU1810" s="1">
        <f t="shared" si="703"/>
        <v>2.7471771491724528E-2</v>
      </c>
      <c r="FV1810" s="1" t="str">
        <f t="shared" si="704"/>
        <v/>
      </c>
      <c r="FW1810" s="1">
        <f t="shared" si="705"/>
        <v>2.0326627898235509E-277</v>
      </c>
      <c r="FX1810" s="1" t="str">
        <f t="shared" si="706"/>
        <v/>
      </c>
      <c r="FY1810" s="1" t="str">
        <f t="shared" si="707"/>
        <v/>
      </c>
      <c r="GC1810" s="2">
        <v>1223</v>
      </c>
      <c r="GD1810" s="1">
        <f t="shared" si="716"/>
        <v>31.615214143843275</v>
      </c>
      <c r="GE1810" s="1">
        <f t="shared" si="708"/>
        <v>7.5614058689121551E-3</v>
      </c>
      <c r="GF1810" s="1">
        <f t="shared" si="709"/>
        <v>0.81380353380257608</v>
      </c>
      <c r="GG1810" s="1" t="str">
        <f t="shared" si="710"/>
        <v/>
      </c>
      <c r="GH1810" s="1">
        <f t="shared" si="711"/>
        <v>7.5614058689121551E-3</v>
      </c>
      <c r="GI1810" s="1" t="str">
        <f t="shared" si="712"/>
        <v/>
      </c>
      <c r="GJ1810" s="1">
        <f t="shared" si="713"/>
        <v>0</v>
      </c>
      <c r="GK1810" s="1" t="str">
        <f t="shared" si="714"/>
        <v/>
      </c>
      <c r="GL1810" s="1" t="str">
        <f t="shared" si="715"/>
        <v/>
      </c>
      <c r="HA1810" s="2"/>
      <c r="HB1810" s="2">
        <f t="shared" si="687"/>
        <v>7.8592000000001594</v>
      </c>
      <c r="HC1810" s="145">
        <f t="shared" si="688"/>
        <v>0.34517321427481035</v>
      </c>
      <c r="HD1810" s="2">
        <f t="shared" si="689"/>
        <v>5.7887946669304968E-4</v>
      </c>
      <c r="HE1810" s="2" t="str">
        <f t="shared" si="685"/>
        <v/>
      </c>
      <c r="HF1810" s="24" t="str">
        <f t="shared" si="686"/>
        <v/>
      </c>
    </row>
    <row r="1811" spans="157:214" ht="20.100000000000001" customHeight="1" x14ac:dyDescent="0.25">
      <c r="FA1811" s="1">
        <v>1224</v>
      </c>
      <c r="FB1811" s="1">
        <f t="shared" si="690"/>
        <v>4132.6173453095762</v>
      </c>
      <c r="FC1811" s="1">
        <f t="shared" si="691"/>
        <v>5.7898005330851815E-5</v>
      </c>
      <c r="FD1811" s="1">
        <f t="shared" si="692"/>
        <v>0.81487361838470918</v>
      </c>
      <c r="FE1811" s="1" t="str">
        <f t="shared" si="693"/>
        <v/>
      </c>
      <c r="FF1811" s="1">
        <f t="shared" si="694"/>
        <v>5.7898005330851815E-5</v>
      </c>
      <c r="FG1811" s="1" t="str">
        <f t="shared" si="695"/>
        <v/>
      </c>
      <c r="FI1811" s="1">
        <f t="shared" si="696"/>
        <v>1.7951387124037752E-145</v>
      </c>
      <c r="FJ1811" s="1" t="str">
        <f t="shared" si="697"/>
        <v/>
      </c>
      <c r="FK1811" s="1" t="str">
        <f t="shared" si="698"/>
        <v/>
      </c>
      <c r="FP1811" s="1">
        <v>1224</v>
      </c>
      <c r="FQ1811" s="1">
        <f t="shared" si="699"/>
        <v>8.740880195908538</v>
      </c>
      <c r="FR1811" s="1">
        <f t="shared" si="700"/>
        <v>2.7373707879110726E-2</v>
      </c>
      <c r="FS1811" s="1">
        <f t="shared" si="701"/>
        <v>0.81487361838470918</v>
      </c>
      <c r="FT1811" s="1" t="str">
        <f t="shared" si="702"/>
        <v/>
      </c>
      <c r="FU1811" s="1">
        <f t="shared" si="703"/>
        <v>2.7373707879110726E-2</v>
      </c>
      <c r="FV1811" s="1" t="str">
        <f t="shared" si="704"/>
        <v/>
      </c>
      <c r="FW1811" s="1">
        <f t="shared" si="705"/>
        <v>2.3437787761008374E-277</v>
      </c>
      <c r="FX1811" s="1" t="str">
        <f t="shared" si="706"/>
        <v/>
      </c>
      <c r="FY1811" s="1" t="str">
        <f t="shared" si="707"/>
        <v/>
      </c>
      <c r="GC1811" s="1">
        <v>1224</v>
      </c>
      <c r="GD1811" s="1">
        <f t="shared" si="716"/>
        <v>31.756986404577987</v>
      </c>
      <c r="GE1811" s="1">
        <f t="shared" si="708"/>
        <v>7.5344145707292951E-3</v>
      </c>
      <c r="GF1811" s="1">
        <f t="shared" si="709"/>
        <v>0.81487361838470929</v>
      </c>
      <c r="GG1811" s="1" t="str">
        <f t="shared" si="710"/>
        <v/>
      </c>
      <c r="GH1811" s="1">
        <f t="shared" si="711"/>
        <v>7.5344145707292951E-3</v>
      </c>
      <c r="GI1811" s="1" t="str">
        <f t="shared" si="712"/>
        <v/>
      </c>
      <c r="GJ1811" s="1">
        <f t="shared" si="713"/>
        <v>0</v>
      </c>
      <c r="GK1811" s="1" t="str">
        <f t="shared" si="714"/>
        <v/>
      </c>
      <c r="GL1811" s="1" t="str">
        <f t="shared" si="715"/>
        <v/>
      </c>
      <c r="HA1811" s="2"/>
      <c r="HB1811" s="2">
        <f t="shared" si="687"/>
        <v>7.8656000000001596</v>
      </c>
      <c r="HC1811" s="145">
        <f t="shared" si="688"/>
        <v>0.3445943348081173</v>
      </c>
      <c r="HD1811" s="2">
        <f t="shared" si="689"/>
        <v>5.782049874946682E-4</v>
      </c>
      <c r="HE1811" s="2" t="str">
        <f t="shared" si="685"/>
        <v/>
      </c>
      <c r="HF1811" s="24" t="str">
        <f t="shared" si="686"/>
        <v/>
      </c>
    </row>
    <row r="1812" spans="157:214" ht="20.100000000000001" customHeight="1" x14ac:dyDescent="0.25">
      <c r="FA1812" s="1">
        <v>1225</v>
      </c>
      <c r="FB1812" s="1">
        <f t="shared" si="690"/>
        <v>4151.066529886848</v>
      </c>
      <c r="FC1812" s="1">
        <f t="shared" si="691"/>
        <v>5.7690408762349352E-5</v>
      </c>
      <c r="FD1812" s="1">
        <f t="shared" si="692"/>
        <v>0.81593987465324036</v>
      </c>
      <c r="FE1812" s="1" t="str">
        <f t="shared" si="693"/>
        <v/>
      </c>
      <c r="FF1812" s="1">
        <f t="shared" si="694"/>
        <v>5.7690408762349352E-5</v>
      </c>
      <c r="FG1812" s="1" t="str">
        <f t="shared" si="695"/>
        <v/>
      </c>
      <c r="FI1812" s="1">
        <f t="shared" si="696"/>
        <v>1.9875194506998782E-145</v>
      </c>
      <c r="FJ1812" s="1" t="str">
        <f t="shared" si="697"/>
        <v/>
      </c>
      <c r="FK1812" s="1" t="str">
        <f t="shared" si="698"/>
        <v/>
      </c>
      <c r="FP1812" s="1">
        <v>1225</v>
      </c>
      <c r="FQ1812" s="1">
        <f t="shared" si="699"/>
        <v>8.7799019824974138</v>
      </c>
      <c r="FR1812" s="1">
        <f t="shared" si="700"/>
        <v>2.7275557903296881E-2</v>
      </c>
      <c r="FS1812" s="1">
        <f t="shared" si="701"/>
        <v>0.81593987465324047</v>
      </c>
      <c r="FT1812" s="1" t="str">
        <f t="shared" si="702"/>
        <v/>
      </c>
      <c r="FU1812" s="1">
        <f t="shared" si="703"/>
        <v>2.7275557903296881E-2</v>
      </c>
      <c r="FV1812" s="1" t="str">
        <f t="shared" si="704"/>
        <v/>
      </c>
      <c r="FW1812" s="1">
        <f t="shared" si="705"/>
        <v>2.7024704179776788E-277</v>
      </c>
      <c r="FX1812" s="1" t="str">
        <f t="shared" si="706"/>
        <v/>
      </c>
      <c r="FY1812" s="1" t="str">
        <f t="shared" si="707"/>
        <v/>
      </c>
      <c r="GC1812" s="1">
        <v>1225</v>
      </c>
      <c r="GD1812" s="1">
        <f t="shared" si="716"/>
        <v>31.898758665312698</v>
      </c>
      <c r="GE1812" s="1">
        <f t="shared" si="708"/>
        <v>7.5073995017019514E-3</v>
      </c>
      <c r="GF1812" s="1">
        <f t="shared" si="709"/>
        <v>0.81593987465324047</v>
      </c>
      <c r="GG1812" s="1" t="str">
        <f t="shared" si="710"/>
        <v/>
      </c>
      <c r="GH1812" s="1">
        <f t="shared" si="711"/>
        <v>7.5073995017019514E-3</v>
      </c>
      <c r="GI1812" s="1" t="str">
        <f t="shared" si="712"/>
        <v/>
      </c>
      <c r="GJ1812" s="1">
        <f t="shared" si="713"/>
        <v>0</v>
      </c>
      <c r="GK1812" s="1" t="str">
        <f t="shared" si="714"/>
        <v/>
      </c>
      <c r="GL1812" s="1" t="str">
        <f t="shared" si="715"/>
        <v/>
      </c>
      <c r="HA1812" s="2"/>
      <c r="HB1812" s="2">
        <f t="shared" si="687"/>
        <v>7.8720000000001598</v>
      </c>
      <c r="HC1812" s="145">
        <f t="shared" si="688"/>
        <v>0.34401612982062263</v>
      </c>
      <c r="HD1812" s="2">
        <f t="shared" si="689"/>
        <v>5.7753033904189843E-4</v>
      </c>
      <c r="HE1812" s="2" t="str">
        <f t="shared" si="685"/>
        <v/>
      </c>
      <c r="HF1812" s="24" t="str">
        <f t="shared" si="686"/>
        <v/>
      </c>
    </row>
    <row r="1813" spans="157:214" ht="20.100000000000001" customHeight="1" x14ac:dyDescent="0.25">
      <c r="FA1813" s="1">
        <v>1226</v>
      </c>
      <c r="FB1813" s="1">
        <f t="shared" si="690"/>
        <v>4169.5157144641234</v>
      </c>
      <c r="FC1813" s="1">
        <f t="shared" si="691"/>
        <v>5.7482636813522544E-5</v>
      </c>
      <c r="FD1813" s="1">
        <f t="shared" si="692"/>
        <v>0.8170022993053615</v>
      </c>
      <c r="FE1813" s="1" t="str">
        <f t="shared" si="693"/>
        <v/>
      </c>
      <c r="FF1813" s="1">
        <f t="shared" si="694"/>
        <v>5.7482636813522544E-5</v>
      </c>
      <c r="FG1813" s="1" t="str">
        <f t="shared" si="695"/>
        <v/>
      </c>
      <c r="FI1813" s="1">
        <f t="shared" si="696"/>
        <v>2.2004819663154735E-145</v>
      </c>
      <c r="FJ1813" s="1" t="str">
        <f t="shared" si="697"/>
        <v/>
      </c>
      <c r="FK1813" s="1" t="str">
        <f t="shared" si="698"/>
        <v/>
      </c>
      <c r="FP1813" s="1">
        <v>1226</v>
      </c>
      <c r="FQ1813" s="1">
        <f t="shared" si="699"/>
        <v>8.8189237690862896</v>
      </c>
      <c r="FR1813" s="1">
        <f t="shared" si="700"/>
        <v>2.7177325009086494E-2</v>
      </c>
      <c r="FS1813" s="1">
        <f t="shared" si="701"/>
        <v>0.8170022993053615</v>
      </c>
      <c r="FT1813" s="1" t="str">
        <f t="shared" si="702"/>
        <v/>
      </c>
      <c r="FU1813" s="1">
        <f t="shared" si="703"/>
        <v>2.7177325009086494E-2</v>
      </c>
      <c r="FV1813" s="1" t="str">
        <f t="shared" si="704"/>
        <v/>
      </c>
      <c r="FW1813" s="1">
        <f t="shared" si="705"/>
        <v>3.1160063321271019E-277</v>
      </c>
      <c r="FX1813" s="1" t="str">
        <f t="shared" si="706"/>
        <v/>
      </c>
      <c r="FY1813" s="1" t="str">
        <f t="shared" si="707"/>
        <v/>
      </c>
      <c r="GC1813" s="1">
        <v>1226</v>
      </c>
      <c r="GD1813" s="1">
        <f t="shared" si="716"/>
        <v>32.040530926047438</v>
      </c>
      <c r="GE1813" s="1">
        <f t="shared" si="708"/>
        <v>7.4803616099873033E-3</v>
      </c>
      <c r="GF1813" s="1">
        <f t="shared" si="709"/>
        <v>0.81700229930536172</v>
      </c>
      <c r="GG1813" s="1" t="str">
        <f t="shared" si="710"/>
        <v/>
      </c>
      <c r="GH1813" s="1">
        <f t="shared" si="711"/>
        <v>7.4803616099873033E-3</v>
      </c>
      <c r="GI1813" s="1" t="str">
        <f t="shared" si="712"/>
        <v/>
      </c>
      <c r="GJ1813" s="1">
        <f t="shared" si="713"/>
        <v>0</v>
      </c>
      <c r="GK1813" s="1" t="str">
        <f t="shared" si="714"/>
        <v/>
      </c>
      <c r="GL1813" s="1" t="str">
        <f t="shared" si="715"/>
        <v/>
      </c>
      <c r="HA1813" s="2"/>
      <c r="HB1813" s="2">
        <f t="shared" si="687"/>
        <v>7.8784000000001599</v>
      </c>
      <c r="HC1813" s="145">
        <f t="shared" si="688"/>
        <v>0.34343859948158073</v>
      </c>
      <c r="HD1813" s="2">
        <f t="shared" si="689"/>
        <v>5.7685552531261397E-4</v>
      </c>
      <c r="HE1813" s="2" t="str">
        <f t="shared" si="685"/>
        <v/>
      </c>
      <c r="HF1813" s="24" t="str">
        <f t="shared" si="686"/>
        <v/>
      </c>
    </row>
    <row r="1814" spans="157:214" ht="20.100000000000001" customHeight="1" x14ac:dyDescent="0.25">
      <c r="FA1814" s="1">
        <v>1227</v>
      </c>
      <c r="FB1814" s="1">
        <f t="shared" si="690"/>
        <v>4187.9648990413989</v>
      </c>
      <c r="FC1814" s="1">
        <f t="shared" si="691"/>
        <v>5.7274696752680116E-5</v>
      </c>
      <c r="FD1814" s="1">
        <f t="shared" si="692"/>
        <v>0.81806088917252318</v>
      </c>
      <c r="FE1814" s="1" t="str">
        <f t="shared" si="693"/>
        <v/>
      </c>
      <c r="FF1814" s="1">
        <f t="shared" si="694"/>
        <v>5.7274696752680116E-5</v>
      </c>
      <c r="FG1814" s="1" t="str">
        <f t="shared" si="695"/>
        <v/>
      </c>
      <c r="FI1814" s="1">
        <f t="shared" si="696"/>
        <v>2.4362244148400986E-145</v>
      </c>
      <c r="FJ1814" s="1" t="str">
        <f t="shared" si="697"/>
        <v/>
      </c>
      <c r="FK1814" s="1" t="str">
        <f t="shared" si="698"/>
        <v/>
      </c>
      <c r="FP1814" s="1">
        <v>1227</v>
      </c>
      <c r="FQ1814" s="1">
        <f t="shared" si="699"/>
        <v>8.8579455556751654</v>
      </c>
      <c r="FR1814" s="1">
        <f t="shared" si="700"/>
        <v>2.7079012632877021E-2</v>
      </c>
      <c r="FS1814" s="1">
        <f t="shared" si="701"/>
        <v>0.81806088917252318</v>
      </c>
      <c r="FT1814" s="1" t="str">
        <f t="shared" si="702"/>
        <v/>
      </c>
      <c r="FU1814" s="1">
        <f t="shared" si="703"/>
        <v>2.7079012632877021E-2</v>
      </c>
      <c r="FV1814" s="1" t="str">
        <f t="shared" si="704"/>
        <v/>
      </c>
      <c r="FW1814" s="1">
        <f t="shared" si="705"/>
        <v>3.5927646225399302E-277</v>
      </c>
      <c r="FX1814" s="1" t="str">
        <f t="shared" si="706"/>
        <v/>
      </c>
      <c r="FY1814" s="1" t="str">
        <f t="shared" si="707"/>
        <v/>
      </c>
      <c r="GC1814" s="1">
        <v>1227</v>
      </c>
      <c r="GD1814" s="1">
        <f t="shared" si="716"/>
        <v>32.18230318678215</v>
      </c>
      <c r="GE1814" s="1">
        <f t="shared" si="708"/>
        <v>7.4533018414288423E-3</v>
      </c>
      <c r="GF1814" s="1">
        <f t="shared" si="709"/>
        <v>0.81806088917252329</v>
      </c>
      <c r="GG1814" s="1" t="str">
        <f t="shared" si="710"/>
        <v/>
      </c>
      <c r="GH1814" s="1">
        <f t="shared" si="711"/>
        <v>7.4533018414288423E-3</v>
      </c>
      <c r="GI1814" s="1" t="str">
        <f t="shared" si="712"/>
        <v/>
      </c>
      <c r="GJ1814" s="1">
        <f t="shared" si="713"/>
        <v>0</v>
      </c>
      <c r="GK1814" s="1" t="str">
        <f t="shared" si="714"/>
        <v/>
      </c>
      <c r="GL1814" s="1" t="str">
        <f t="shared" si="715"/>
        <v/>
      </c>
      <c r="HA1814" s="2"/>
      <c r="HB1814" s="2">
        <f t="shared" si="687"/>
        <v>7.8848000000001601</v>
      </c>
      <c r="HC1814" s="145">
        <f t="shared" si="688"/>
        <v>0.34286174395626812</v>
      </c>
      <c r="HD1814" s="2">
        <f t="shared" si="689"/>
        <v>5.7618055027192083E-4</v>
      </c>
      <c r="HE1814" s="2" t="str">
        <f t="shared" si="685"/>
        <v/>
      </c>
      <c r="HF1814" s="24" t="str">
        <f t="shared" si="686"/>
        <v/>
      </c>
    </row>
    <row r="1815" spans="157:214" ht="20.100000000000001" customHeight="1" x14ac:dyDescent="0.25">
      <c r="FA1815" s="1">
        <v>1228</v>
      </c>
      <c r="FB1815" s="1">
        <f t="shared" si="690"/>
        <v>4206.4140836186743</v>
      </c>
      <c r="FC1815" s="1">
        <f t="shared" si="691"/>
        <v>5.7066595829950827E-5</v>
      </c>
      <c r="FD1815" s="1">
        <f t="shared" si="692"/>
        <v>0.81911564122010372</v>
      </c>
      <c r="FE1815" s="1" t="str">
        <f t="shared" si="693"/>
        <v/>
      </c>
      <c r="FF1815" s="1">
        <f t="shared" si="694"/>
        <v>5.7066595829950827E-5</v>
      </c>
      <c r="FG1815" s="1" t="str">
        <f t="shared" si="695"/>
        <v/>
      </c>
      <c r="FI1815" s="1">
        <f t="shared" si="696"/>
        <v>2.6971793125532216E-145</v>
      </c>
      <c r="FJ1815" s="1" t="str">
        <f t="shared" si="697"/>
        <v/>
      </c>
      <c r="FK1815" s="1" t="str">
        <f t="shared" si="698"/>
        <v/>
      </c>
      <c r="FP1815" s="1">
        <v>1228</v>
      </c>
      <c r="FQ1815" s="1">
        <f t="shared" si="699"/>
        <v>8.8969673422640483</v>
      </c>
      <c r="FR1815" s="1">
        <f t="shared" si="700"/>
        <v>2.6980624202470598E-2</v>
      </c>
      <c r="FS1815" s="1">
        <f t="shared" si="701"/>
        <v>0.81911564122010372</v>
      </c>
      <c r="FT1815" s="1" t="str">
        <f t="shared" si="702"/>
        <v/>
      </c>
      <c r="FU1815" s="1">
        <f t="shared" si="703"/>
        <v>2.6980624202470598E-2</v>
      </c>
      <c r="FV1815" s="1" t="str">
        <f t="shared" si="704"/>
        <v/>
      </c>
      <c r="FW1815" s="1">
        <f t="shared" si="705"/>
        <v>4.1424020786562967E-277</v>
      </c>
      <c r="FX1815" s="1" t="str">
        <f t="shared" si="706"/>
        <v/>
      </c>
      <c r="FY1815" s="1" t="str">
        <f t="shared" si="707"/>
        <v/>
      </c>
      <c r="GC1815" s="1">
        <v>1228</v>
      </c>
      <c r="GD1815" s="1">
        <f t="shared" si="716"/>
        <v>32.32407544751689</v>
      </c>
      <c r="GE1815" s="1">
        <f t="shared" si="708"/>
        <v>7.42622113950424E-3</v>
      </c>
      <c r="GF1815" s="1">
        <f t="shared" si="709"/>
        <v>0.81911564122010394</v>
      </c>
      <c r="GG1815" s="1" t="str">
        <f t="shared" si="710"/>
        <v/>
      </c>
      <c r="GH1815" s="1">
        <f t="shared" si="711"/>
        <v>7.42622113950424E-3</v>
      </c>
      <c r="GI1815" s="1" t="str">
        <f t="shared" si="712"/>
        <v/>
      </c>
      <c r="GJ1815" s="1">
        <f t="shared" si="713"/>
        <v>0</v>
      </c>
      <c r="GK1815" s="1" t="str">
        <f t="shared" si="714"/>
        <v/>
      </c>
      <c r="GL1815" s="1" t="str">
        <f t="shared" si="715"/>
        <v/>
      </c>
      <c r="HA1815" s="2"/>
      <c r="HB1815" s="2">
        <f t="shared" si="687"/>
        <v>7.8912000000001603</v>
      </c>
      <c r="HC1815" s="145">
        <f t="shared" si="688"/>
        <v>0.3422855634059962</v>
      </c>
      <c r="HD1815" s="2">
        <f t="shared" si="689"/>
        <v>5.7550541787093623E-4</v>
      </c>
      <c r="HE1815" s="2" t="str">
        <f t="shared" si="685"/>
        <v/>
      </c>
      <c r="HF1815" s="24" t="str">
        <f t="shared" si="686"/>
        <v/>
      </c>
    </row>
    <row r="1816" spans="157:214" ht="20.100000000000001" customHeight="1" x14ac:dyDescent="0.25">
      <c r="FA1816" s="1">
        <v>1229</v>
      </c>
      <c r="FB1816" s="1">
        <f t="shared" si="690"/>
        <v>4224.8632681959498</v>
      </c>
      <c r="FC1816" s="1">
        <f t="shared" si="691"/>
        <v>5.6858341276886169E-5</v>
      </c>
      <c r="FD1816" s="1">
        <f t="shared" si="692"/>
        <v>0.82016655254706938</v>
      </c>
      <c r="FE1816" s="1" t="str">
        <f t="shared" si="693"/>
        <v/>
      </c>
      <c r="FF1816" s="1">
        <f t="shared" si="694"/>
        <v>5.6858341276886169E-5</v>
      </c>
      <c r="FG1816" s="1" t="str">
        <f t="shared" si="695"/>
        <v/>
      </c>
      <c r="FI1816" s="1">
        <f t="shared" si="696"/>
        <v>2.9860384799790741E-145</v>
      </c>
      <c r="FJ1816" s="1" t="str">
        <f t="shared" si="697"/>
        <v/>
      </c>
      <c r="FK1816" s="1" t="str">
        <f t="shared" si="698"/>
        <v/>
      </c>
      <c r="FP1816" s="1">
        <v>1229</v>
      </c>
      <c r="FQ1816" s="1">
        <f t="shared" si="699"/>
        <v>8.9359891288529241</v>
      </c>
      <c r="FR1816" s="1">
        <f t="shared" si="700"/>
        <v>2.6882163136886201E-2</v>
      </c>
      <c r="FS1816" s="1">
        <f t="shared" si="701"/>
        <v>0.82016655254706938</v>
      </c>
      <c r="FT1816" s="1" t="str">
        <f t="shared" si="702"/>
        <v/>
      </c>
      <c r="FU1816" s="1">
        <f t="shared" si="703"/>
        <v>2.6882163136886201E-2</v>
      </c>
      <c r="FV1816" s="1" t="str">
        <f t="shared" si="704"/>
        <v/>
      </c>
      <c r="FW1816" s="1">
        <f t="shared" si="705"/>
        <v>4.7760491527554141E-277</v>
      </c>
      <c r="FX1816" s="1" t="str">
        <f t="shared" si="706"/>
        <v/>
      </c>
      <c r="FY1816" s="1" t="str">
        <f t="shared" si="707"/>
        <v/>
      </c>
      <c r="GC1816" s="1">
        <v>1229</v>
      </c>
      <c r="GD1816" s="1">
        <f t="shared" si="716"/>
        <v>32.465847708251601</v>
      </c>
      <c r="GE1816" s="1">
        <f t="shared" si="708"/>
        <v>7.3991204452736768E-3</v>
      </c>
      <c r="GF1816" s="1">
        <f t="shared" si="709"/>
        <v>0.82016655254706949</v>
      </c>
      <c r="GG1816" s="1" t="str">
        <f t="shared" si="710"/>
        <v/>
      </c>
      <c r="GH1816" s="1">
        <f t="shared" si="711"/>
        <v>7.3991204452736768E-3</v>
      </c>
      <c r="GI1816" s="1" t="str">
        <f t="shared" si="712"/>
        <v/>
      </c>
      <c r="GJ1816" s="1">
        <f t="shared" si="713"/>
        <v>0</v>
      </c>
      <c r="GK1816" s="1" t="str">
        <f t="shared" si="714"/>
        <v/>
      </c>
      <c r="GL1816" s="1" t="str">
        <f t="shared" si="715"/>
        <v/>
      </c>
      <c r="HA1816" s="2"/>
      <c r="HB1816" s="2">
        <f t="shared" si="687"/>
        <v>7.8976000000001605</v>
      </c>
      <c r="HC1816" s="145">
        <f t="shared" si="688"/>
        <v>0.34171005798812526</v>
      </c>
      <c r="HD1816" s="2">
        <f t="shared" si="689"/>
        <v>5.7483013204817635E-4</v>
      </c>
      <c r="HE1816" s="2" t="str">
        <f t="shared" si="685"/>
        <v/>
      </c>
      <c r="HF1816" s="24" t="str">
        <f t="shared" si="686"/>
        <v/>
      </c>
    </row>
    <row r="1817" spans="157:214" ht="20.100000000000001" customHeight="1" x14ac:dyDescent="0.25">
      <c r="FA1817" s="2">
        <v>1230</v>
      </c>
      <c r="FB1817" s="1">
        <f t="shared" si="690"/>
        <v>4243.3124527732252</v>
      </c>
      <c r="FC1817" s="1">
        <f t="shared" si="691"/>
        <v>5.6649940306065812E-5</v>
      </c>
      <c r="FD1817" s="1">
        <f t="shared" si="692"/>
        <v>0.82121362038562828</v>
      </c>
      <c r="FE1817" s="1" t="str">
        <f t="shared" si="693"/>
        <v/>
      </c>
      <c r="FF1817" s="1">
        <f t="shared" si="694"/>
        <v>5.6649940306065812E-5</v>
      </c>
      <c r="FG1817" s="1" t="str">
        <f t="shared" si="695"/>
        <v/>
      </c>
      <c r="FI1817" s="1">
        <f t="shared" si="696"/>
        <v>3.305780635623975E-145</v>
      </c>
      <c r="FJ1817" s="1" t="str">
        <f t="shared" si="697"/>
        <v/>
      </c>
      <c r="FK1817" s="1" t="str">
        <f t="shared" si="698"/>
        <v/>
      </c>
      <c r="FP1817" s="2">
        <v>1230</v>
      </c>
      <c r="FQ1817" s="1">
        <f t="shared" si="699"/>
        <v>8.9750109154417999</v>
      </c>
      <c r="FR1817" s="1">
        <f t="shared" si="700"/>
        <v>2.6783632846173078E-2</v>
      </c>
      <c r="FS1817" s="1">
        <f t="shared" si="701"/>
        <v>0.82121362038562817</v>
      </c>
      <c r="FT1817" s="1" t="str">
        <f t="shared" si="702"/>
        <v/>
      </c>
      <c r="FU1817" s="1">
        <f t="shared" si="703"/>
        <v>2.6783632846173078E-2</v>
      </c>
      <c r="FV1817" s="1" t="str">
        <f t="shared" si="704"/>
        <v/>
      </c>
      <c r="FW1817" s="1">
        <f t="shared" si="705"/>
        <v>5.5065346407692044E-277</v>
      </c>
      <c r="FX1817" s="1" t="str">
        <f t="shared" si="706"/>
        <v/>
      </c>
      <c r="FY1817" s="1" t="str">
        <f t="shared" si="707"/>
        <v/>
      </c>
      <c r="GC1817" s="2">
        <v>1230</v>
      </c>
      <c r="GD1817" s="1">
        <f t="shared" si="716"/>
        <v>32.607619968986313</v>
      </c>
      <c r="GE1817" s="1">
        <f t="shared" si="708"/>
        <v>7.3720006973284702E-3</v>
      </c>
      <c r="GF1817" s="1">
        <f t="shared" si="709"/>
        <v>0.82121362038562828</v>
      </c>
      <c r="GG1817" s="1" t="str">
        <f t="shared" si="710"/>
        <v/>
      </c>
      <c r="GH1817" s="1">
        <f t="shared" si="711"/>
        <v>7.3720006973284702E-3</v>
      </c>
      <c r="GI1817" s="1" t="str">
        <f t="shared" si="712"/>
        <v/>
      </c>
      <c r="GJ1817" s="1">
        <f t="shared" si="713"/>
        <v>0</v>
      </c>
      <c r="GK1817" s="1" t="str">
        <f t="shared" si="714"/>
        <v/>
      </c>
      <c r="GL1817" s="1" t="str">
        <f t="shared" si="715"/>
        <v/>
      </c>
      <c r="HA1817" s="2"/>
      <c r="HB1817" s="2">
        <f t="shared" si="687"/>
        <v>7.9040000000001607</v>
      </c>
      <c r="HC1817" s="145">
        <f t="shared" si="688"/>
        <v>0.34113522785607708</v>
      </c>
      <c r="HD1817" s="2">
        <f t="shared" si="689"/>
        <v>5.7415469672933428E-4</v>
      </c>
      <c r="HE1817" s="2" t="str">
        <f t="shared" si="685"/>
        <v/>
      </c>
      <c r="HF1817" s="24" t="str">
        <f t="shared" si="686"/>
        <v/>
      </c>
    </row>
    <row r="1818" spans="157:214" ht="20.100000000000001" customHeight="1" x14ac:dyDescent="0.25">
      <c r="FA1818" s="1">
        <v>1231</v>
      </c>
      <c r="FB1818" s="1">
        <f t="shared" si="690"/>
        <v>4261.761637350497</v>
      </c>
      <c r="FC1818" s="1">
        <f t="shared" si="691"/>
        <v>5.6441400110706181E-5</v>
      </c>
      <c r="FD1818" s="1">
        <f t="shared" si="692"/>
        <v>0.82225684210087668</v>
      </c>
      <c r="FE1818" s="1" t="str">
        <f t="shared" si="693"/>
        <v/>
      </c>
      <c r="FF1818" s="1">
        <f t="shared" si="694"/>
        <v>5.6441400110706181E-5</v>
      </c>
      <c r="FG1818" s="1" t="str">
        <f t="shared" si="695"/>
        <v/>
      </c>
      <c r="FI1818" s="1">
        <f t="shared" si="696"/>
        <v>3.659701920978555E-145</v>
      </c>
      <c r="FJ1818" s="1" t="str">
        <f t="shared" si="697"/>
        <v/>
      </c>
      <c r="FK1818" s="1" t="str">
        <f t="shared" si="698"/>
        <v/>
      </c>
      <c r="FP1818" s="1">
        <v>1231</v>
      </c>
      <c r="FQ1818" s="1">
        <f t="shared" si="699"/>
        <v>9.0140327020306756</v>
      </c>
      <c r="FR1818" s="1">
        <f t="shared" si="700"/>
        <v>2.6685036731225634E-2</v>
      </c>
      <c r="FS1818" s="1">
        <f t="shared" si="701"/>
        <v>0.82225684210087668</v>
      </c>
      <c r="FT1818" s="1" t="str">
        <f t="shared" si="702"/>
        <v/>
      </c>
      <c r="FU1818" s="1">
        <f t="shared" si="703"/>
        <v>2.6685036731225634E-2</v>
      </c>
      <c r="FV1818" s="1" t="str">
        <f t="shared" si="704"/>
        <v/>
      </c>
      <c r="FW1818" s="1">
        <f t="shared" si="705"/>
        <v>6.3486445874657159E-277</v>
      </c>
      <c r="FX1818" s="1" t="str">
        <f t="shared" si="706"/>
        <v/>
      </c>
      <c r="FY1818" s="1" t="str">
        <f t="shared" si="707"/>
        <v/>
      </c>
      <c r="GC1818" s="1">
        <v>1231</v>
      </c>
      <c r="GD1818" s="1">
        <f t="shared" si="716"/>
        <v>32.749392229721053</v>
      </c>
      <c r="GE1818" s="1">
        <f t="shared" si="708"/>
        <v>7.3448628317401461E-3</v>
      </c>
      <c r="GF1818" s="1">
        <f t="shared" si="709"/>
        <v>0.82225684210087691</v>
      </c>
      <c r="GG1818" s="1" t="str">
        <f t="shared" si="710"/>
        <v/>
      </c>
      <c r="GH1818" s="1">
        <f t="shared" si="711"/>
        <v>7.3448628317401461E-3</v>
      </c>
      <c r="GI1818" s="1" t="str">
        <f t="shared" si="712"/>
        <v/>
      </c>
      <c r="GJ1818" s="1">
        <f t="shared" si="713"/>
        <v>0</v>
      </c>
      <c r="GK1818" s="1" t="str">
        <f t="shared" si="714"/>
        <v/>
      </c>
      <c r="GL1818" s="1" t="str">
        <f t="shared" si="715"/>
        <v/>
      </c>
      <c r="HA1818" s="2"/>
      <c r="HB1818" s="2">
        <f t="shared" si="687"/>
        <v>7.9104000000001609</v>
      </c>
      <c r="HC1818" s="145">
        <f t="shared" si="688"/>
        <v>0.34056107315934775</v>
      </c>
      <c r="HD1818" s="2">
        <f t="shared" si="689"/>
        <v>5.7347911582694699E-4</v>
      </c>
      <c r="HE1818" s="2" t="str">
        <f t="shared" si="685"/>
        <v/>
      </c>
      <c r="HF1818" s="24" t="str">
        <f t="shared" si="686"/>
        <v/>
      </c>
    </row>
    <row r="1819" spans="157:214" ht="20.100000000000001" customHeight="1" x14ac:dyDescent="0.25">
      <c r="FA1819" s="1">
        <v>1232</v>
      </c>
      <c r="FB1819" s="1">
        <f t="shared" si="690"/>
        <v>4280.2108219277725</v>
      </c>
      <c r="FC1819" s="1">
        <f t="shared" si="691"/>
        <v>5.6232727864271716E-5</v>
      </c>
      <c r="FD1819" s="1">
        <f t="shared" si="692"/>
        <v>0.8232962151904385</v>
      </c>
      <c r="FE1819" s="1" t="str">
        <f t="shared" si="693"/>
        <v/>
      </c>
      <c r="FF1819" s="1">
        <f t="shared" si="694"/>
        <v>5.6232727864271716E-5</v>
      </c>
      <c r="FG1819" s="1" t="str">
        <f t="shared" si="695"/>
        <v/>
      </c>
      <c r="FI1819" s="1">
        <f t="shared" si="696"/>
        <v>4.0514496676241439E-145</v>
      </c>
      <c r="FJ1819" s="1" t="str">
        <f t="shared" si="697"/>
        <v/>
      </c>
      <c r="FK1819" s="1" t="str">
        <f t="shared" si="698"/>
        <v/>
      </c>
      <c r="FP1819" s="1">
        <v>1232</v>
      </c>
      <c r="FQ1819" s="1">
        <f t="shared" si="699"/>
        <v>9.0530544886195585</v>
      </c>
      <c r="FR1819" s="1">
        <f t="shared" si="700"/>
        <v>2.6586378183599792E-2</v>
      </c>
      <c r="FS1819" s="1">
        <f t="shared" si="701"/>
        <v>0.82329621519043872</v>
      </c>
      <c r="FT1819" s="1" t="str">
        <f t="shared" si="702"/>
        <v/>
      </c>
      <c r="FU1819" s="1">
        <f t="shared" si="703"/>
        <v>2.6586378183599792E-2</v>
      </c>
      <c r="FV1819" s="1" t="str">
        <f t="shared" si="704"/>
        <v/>
      </c>
      <c r="FW1819" s="1">
        <f t="shared" si="705"/>
        <v>7.3194206243791325E-277</v>
      </c>
      <c r="FX1819" s="1" t="str">
        <f t="shared" si="706"/>
        <v/>
      </c>
      <c r="FY1819" s="1" t="str">
        <f t="shared" si="707"/>
        <v/>
      </c>
      <c r="GC1819" s="1">
        <v>1232</v>
      </c>
      <c r="GD1819" s="1">
        <f t="shared" si="716"/>
        <v>32.891164490455765</v>
      </c>
      <c r="GE1819" s="1">
        <f t="shared" si="708"/>
        <v>7.3177077820098801E-3</v>
      </c>
      <c r="GF1819" s="1">
        <f t="shared" si="709"/>
        <v>0.82329621519043872</v>
      </c>
      <c r="GG1819" s="1" t="str">
        <f t="shared" si="710"/>
        <v/>
      </c>
      <c r="GH1819" s="1">
        <f t="shared" si="711"/>
        <v>7.3177077820098801E-3</v>
      </c>
      <c r="GI1819" s="1" t="str">
        <f t="shared" si="712"/>
        <v/>
      </c>
      <c r="GJ1819" s="1">
        <f t="shared" si="713"/>
        <v>0</v>
      </c>
      <c r="GK1819" s="1" t="str">
        <f t="shared" si="714"/>
        <v/>
      </c>
      <c r="GL1819" s="1" t="str">
        <f t="shared" si="715"/>
        <v/>
      </c>
      <c r="HA1819" s="2"/>
      <c r="HB1819" s="2">
        <f t="shared" si="687"/>
        <v>7.916800000000161</v>
      </c>
      <c r="HC1819" s="145">
        <f t="shared" si="688"/>
        <v>0.3399875940435208</v>
      </c>
      <c r="HD1819" s="2">
        <f t="shared" si="689"/>
        <v>5.7280339324111695E-4</v>
      </c>
      <c r="HE1819" s="2" t="str">
        <f t="shared" si="685"/>
        <v/>
      </c>
      <c r="HF1819" s="24" t="str">
        <f t="shared" si="686"/>
        <v/>
      </c>
    </row>
    <row r="1820" spans="157:214" ht="20.100000000000001" customHeight="1" x14ac:dyDescent="0.25">
      <c r="FA1820" s="1">
        <v>1233</v>
      </c>
      <c r="FB1820" s="1">
        <f t="shared" si="690"/>
        <v>4298.6600065050479</v>
      </c>
      <c r="FC1820" s="1">
        <f t="shared" si="691"/>
        <v>5.6023930720089616E-5</v>
      </c>
      <c r="FD1820" s="1">
        <f t="shared" si="692"/>
        <v>0.82433173728409692</v>
      </c>
      <c r="FE1820" s="1" t="str">
        <f t="shared" si="693"/>
        <v/>
      </c>
      <c r="FF1820" s="1">
        <f t="shared" si="694"/>
        <v>5.6023930720089616E-5</v>
      </c>
      <c r="FG1820" s="1" t="str">
        <f t="shared" si="695"/>
        <v/>
      </c>
      <c r="FI1820" s="1">
        <f t="shared" si="696"/>
        <v>4.485059750192451E-145</v>
      </c>
      <c r="FJ1820" s="1" t="str">
        <f t="shared" si="697"/>
        <v/>
      </c>
      <c r="FK1820" s="1" t="str">
        <f t="shared" si="698"/>
        <v/>
      </c>
      <c r="FP1820" s="1">
        <v>1233</v>
      </c>
      <c r="FQ1820" s="1">
        <f t="shared" si="699"/>
        <v>9.0920762752084343</v>
      </c>
      <c r="FR1820" s="1">
        <f t="shared" si="700"/>
        <v>2.6487660585330693E-2</v>
      </c>
      <c r="FS1820" s="1">
        <f t="shared" si="701"/>
        <v>0.82433173728409703</v>
      </c>
      <c r="FT1820" s="1" t="str">
        <f t="shared" si="702"/>
        <v/>
      </c>
      <c r="FU1820" s="1">
        <f t="shared" si="703"/>
        <v>2.6487660585330693E-2</v>
      </c>
      <c r="FV1820" s="1" t="str">
        <f t="shared" si="704"/>
        <v/>
      </c>
      <c r="FW1820" s="1">
        <f t="shared" si="705"/>
        <v>8.4385037408624373E-277</v>
      </c>
      <c r="FX1820" s="1" t="str">
        <f t="shared" si="706"/>
        <v/>
      </c>
      <c r="FY1820" s="1" t="str">
        <f t="shared" si="707"/>
        <v/>
      </c>
      <c r="GC1820" s="1">
        <v>1233</v>
      </c>
      <c r="GD1820" s="1">
        <f t="shared" si="716"/>
        <v>33.032936751190505</v>
      </c>
      <c r="GE1820" s="1">
        <f t="shared" si="708"/>
        <v>7.2905364790183036E-3</v>
      </c>
      <c r="GF1820" s="1">
        <f t="shared" si="709"/>
        <v>0.82433173728409714</v>
      </c>
      <c r="GG1820" s="1" t="str">
        <f t="shared" si="710"/>
        <v/>
      </c>
      <c r="GH1820" s="1">
        <f t="shared" si="711"/>
        <v>7.2905364790183036E-3</v>
      </c>
      <c r="GI1820" s="1" t="str">
        <f t="shared" si="712"/>
        <v/>
      </c>
      <c r="GJ1820" s="1">
        <f t="shared" si="713"/>
        <v>0</v>
      </c>
      <c r="GK1820" s="1" t="str">
        <f t="shared" si="714"/>
        <v/>
      </c>
      <c r="GL1820" s="1" t="str">
        <f t="shared" si="715"/>
        <v/>
      </c>
      <c r="HA1820" s="2"/>
      <c r="HB1820" s="2">
        <f t="shared" si="687"/>
        <v>7.9232000000001612</v>
      </c>
      <c r="HC1820" s="145">
        <f t="shared" si="688"/>
        <v>0.33941479065027969</v>
      </c>
      <c r="HD1820" s="2">
        <f t="shared" si="689"/>
        <v>5.7212753285801332E-4</v>
      </c>
      <c r="HE1820" s="2" t="str">
        <f t="shared" si="685"/>
        <v/>
      </c>
      <c r="HF1820" s="24" t="str">
        <f t="shared" si="686"/>
        <v/>
      </c>
    </row>
    <row r="1821" spans="157:214" ht="20.100000000000001" customHeight="1" x14ac:dyDescent="0.25">
      <c r="FA1821" s="1">
        <v>1234</v>
      </c>
      <c r="FB1821" s="1">
        <f t="shared" si="690"/>
        <v>4317.1091910823234</v>
      </c>
      <c r="FC1821" s="1">
        <f t="shared" si="691"/>
        <v>5.5815015810967085E-5</v>
      </c>
      <c r="FD1821" s="1">
        <f t="shared" si="692"/>
        <v>0.8253634061434193</v>
      </c>
      <c r="FE1821" s="1" t="str">
        <f t="shared" si="693"/>
        <v/>
      </c>
      <c r="FF1821" s="1">
        <f t="shared" si="694"/>
        <v>5.5815015810967085E-5</v>
      </c>
      <c r="FG1821" s="1" t="str">
        <f t="shared" si="695"/>
        <v/>
      </c>
      <c r="FI1821" s="1">
        <f t="shared" si="696"/>
        <v>4.9649979053035362E-145</v>
      </c>
      <c r="FJ1821" s="1" t="str">
        <f t="shared" si="697"/>
        <v/>
      </c>
      <c r="FK1821" s="1" t="str">
        <f t="shared" si="698"/>
        <v/>
      </c>
      <c r="FP1821" s="1">
        <v>1234</v>
      </c>
      <c r="FQ1821" s="1">
        <f t="shared" si="699"/>
        <v>9.1310980617973101</v>
      </c>
      <c r="FR1821" s="1">
        <f t="shared" si="700"/>
        <v>2.6388887308751802E-2</v>
      </c>
      <c r="FS1821" s="1">
        <f t="shared" si="701"/>
        <v>0.8253634061434193</v>
      </c>
      <c r="FT1821" s="1" t="str">
        <f t="shared" si="702"/>
        <v/>
      </c>
      <c r="FU1821" s="1">
        <f t="shared" si="703"/>
        <v>2.6388887308751802E-2</v>
      </c>
      <c r="FV1821" s="1" t="str">
        <f t="shared" si="704"/>
        <v/>
      </c>
      <c r="FW1821" s="1">
        <f t="shared" si="705"/>
        <v>9.7285304007488758E-277</v>
      </c>
      <c r="FX1821" s="1" t="str">
        <f t="shared" si="706"/>
        <v/>
      </c>
      <c r="FY1821" s="1" t="str">
        <f t="shared" si="707"/>
        <v/>
      </c>
      <c r="GC1821" s="1">
        <v>1234</v>
      </c>
      <c r="GD1821" s="1">
        <f t="shared" si="716"/>
        <v>33.174709011925216</v>
      </c>
      <c r="GE1821" s="1">
        <f t="shared" si="708"/>
        <v>7.26334985097576E-3</v>
      </c>
      <c r="GF1821" s="1">
        <f t="shared" si="709"/>
        <v>0.82536340614341941</v>
      </c>
      <c r="GG1821" s="1" t="str">
        <f t="shared" si="710"/>
        <v/>
      </c>
      <c r="GH1821" s="1">
        <f t="shared" si="711"/>
        <v>7.26334985097576E-3</v>
      </c>
      <c r="GI1821" s="1" t="str">
        <f t="shared" si="712"/>
        <v/>
      </c>
      <c r="GJ1821" s="1">
        <f t="shared" si="713"/>
        <v>0</v>
      </c>
      <c r="GK1821" s="1" t="str">
        <f t="shared" si="714"/>
        <v/>
      </c>
      <c r="GL1821" s="1" t="str">
        <f t="shared" si="715"/>
        <v/>
      </c>
      <c r="HA1821" s="2"/>
      <c r="HB1821" s="2">
        <f t="shared" si="687"/>
        <v>7.9296000000001614</v>
      </c>
      <c r="HC1821" s="145">
        <f t="shared" si="688"/>
        <v>0.33884266311742167</v>
      </c>
      <c r="HD1821" s="2">
        <f t="shared" si="689"/>
        <v>5.7145153855187036E-4</v>
      </c>
      <c r="HE1821" s="2" t="str">
        <f t="shared" si="685"/>
        <v/>
      </c>
      <c r="HF1821" s="24" t="str">
        <f t="shared" si="686"/>
        <v/>
      </c>
    </row>
    <row r="1822" spans="157:214" ht="20.100000000000001" customHeight="1" x14ac:dyDescent="0.25">
      <c r="FA1822" s="1">
        <v>1235</v>
      </c>
      <c r="FB1822" s="1">
        <f t="shared" si="690"/>
        <v>4335.5583756595988</v>
      </c>
      <c r="FC1822" s="1">
        <f t="shared" si="691"/>
        <v>5.5605990248812074E-5</v>
      </c>
      <c r="FD1822" s="1">
        <f t="shared" si="692"/>
        <v>0.82639121966137541</v>
      </c>
      <c r="FE1822" s="1" t="str">
        <f t="shared" si="693"/>
        <v/>
      </c>
      <c r="FF1822" s="1">
        <f t="shared" si="694"/>
        <v>5.5605990248812074E-5</v>
      </c>
      <c r="FG1822" s="1" t="str">
        <f t="shared" si="695"/>
        <v/>
      </c>
      <c r="FI1822" s="1">
        <f t="shared" si="696"/>
        <v>5.4962054368388491E-145</v>
      </c>
      <c r="FJ1822" s="1" t="str">
        <f t="shared" si="697"/>
        <v/>
      </c>
      <c r="FK1822" s="1" t="str">
        <f t="shared" si="698"/>
        <v/>
      </c>
      <c r="FP1822" s="1">
        <v>1235</v>
      </c>
      <c r="FQ1822" s="1">
        <f t="shared" si="699"/>
        <v>9.1701198483861859</v>
      </c>
      <c r="FR1822" s="1">
        <f t="shared" si="700"/>
        <v>2.6290061716315562E-2</v>
      </c>
      <c r="FS1822" s="1">
        <f t="shared" si="701"/>
        <v>0.8263912196613753</v>
      </c>
      <c r="FT1822" s="1" t="str">
        <f t="shared" si="702"/>
        <v/>
      </c>
      <c r="FU1822" s="1">
        <f t="shared" si="703"/>
        <v>2.6290061716315562E-2</v>
      </c>
      <c r="FV1822" s="1" t="str">
        <f t="shared" si="704"/>
        <v/>
      </c>
      <c r="FW1822" s="1">
        <f t="shared" si="705"/>
        <v>1.121558896789449E-276</v>
      </c>
      <c r="FX1822" s="1" t="str">
        <f t="shared" si="706"/>
        <v/>
      </c>
      <c r="FY1822" s="1" t="str">
        <f t="shared" si="707"/>
        <v/>
      </c>
      <c r="GC1822" s="1">
        <v>1235</v>
      </c>
      <c r="GD1822" s="1">
        <f t="shared" si="716"/>
        <v>33.316481272659956</v>
      </c>
      <c r="GE1822" s="1">
        <f t="shared" si="708"/>
        <v>7.2361488233728876E-3</v>
      </c>
      <c r="GF1822" s="1">
        <f t="shared" si="709"/>
        <v>0.82639121966137563</v>
      </c>
      <c r="GG1822" s="1" t="str">
        <f t="shared" si="710"/>
        <v/>
      </c>
      <c r="GH1822" s="1">
        <f t="shared" si="711"/>
        <v>7.2361488233728876E-3</v>
      </c>
      <c r="GI1822" s="1" t="str">
        <f t="shared" si="712"/>
        <v/>
      </c>
      <c r="GJ1822" s="1">
        <f t="shared" si="713"/>
        <v>0</v>
      </c>
      <c r="GK1822" s="1" t="str">
        <f t="shared" si="714"/>
        <v/>
      </c>
      <c r="GL1822" s="1" t="str">
        <f t="shared" si="715"/>
        <v/>
      </c>
      <c r="HA1822" s="2"/>
      <c r="HB1822" s="2">
        <f t="shared" si="687"/>
        <v>7.9360000000001616</v>
      </c>
      <c r="HC1822" s="145">
        <f t="shared" si="688"/>
        <v>0.3382712115788698</v>
      </c>
      <c r="HD1822" s="2">
        <f t="shared" si="689"/>
        <v>5.7077541418298905E-4</v>
      </c>
      <c r="HE1822" s="2" t="str">
        <f t="shared" si="685"/>
        <v/>
      </c>
      <c r="HF1822" s="24" t="str">
        <f t="shared" si="686"/>
        <v/>
      </c>
    </row>
    <row r="1823" spans="157:214" ht="20.100000000000001" customHeight="1" x14ac:dyDescent="0.25">
      <c r="FA1823" s="2">
        <v>1236</v>
      </c>
      <c r="FB1823" s="1">
        <f t="shared" si="690"/>
        <v>4354.0075602368743</v>
      </c>
      <c r="FC1823" s="1">
        <f t="shared" si="691"/>
        <v>5.5396861124256675E-5</v>
      </c>
      <c r="FD1823" s="1">
        <f t="shared" si="692"/>
        <v>0.82741517586194813</v>
      </c>
      <c r="FE1823" s="1" t="str">
        <f t="shared" si="693"/>
        <v/>
      </c>
      <c r="FF1823" s="1">
        <f t="shared" si="694"/>
        <v>5.5396861124256675E-5</v>
      </c>
      <c r="FG1823" s="1" t="str">
        <f t="shared" si="695"/>
        <v/>
      </c>
      <c r="FI1823" s="1">
        <f t="shared" si="696"/>
        <v>6.0841497723799093E-145</v>
      </c>
      <c r="FJ1823" s="1" t="str">
        <f t="shared" si="697"/>
        <v/>
      </c>
      <c r="FK1823" s="1" t="str">
        <f t="shared" si="698"/>
        <v/>
      </c>
      <c r="FP1823" s="2">
        <v>1236</v>
      </c>
      <c r="FQ1823" s="1">
        <f t="shared" si="699"/>
        <v>9.2091416349750617</v>
      </c>
      <c r="FR1823" s="1">
        <f t="shared" si="700"/>
        <v>2.6191187160415401E-2</v>
      </c>
      <c r="FS1823" s="1">
        <f t="shared" si="701"/>
        <v>0.82741517586194802</v>
      </c>
      <c r="FT1823" s="1" t="str">
        <f t="shared" si="702"/>
        <v/>
      </c>
      <c r="FU1823" s="1">
        <f t="shared" si="703"/>
        <v>2.6191187160415401E-2</v>
      </c>
      <c r="FV1823" s="1" t="str">
        <f t="shared" si="704"/>
        <v/>
      </c>
      <c r="FW1823" s="1">
        <f t="shared" si="705"/>
        <v>1.2929745614222899E-276</v>
      </c>
      <c r="FX1823" s="1" t="str">
        <f t="shared" si="706"/>
        <v/>
      </c>
      <c r="FY1823" s="1" t="str">
        <f t="shared" si="707"/>
        <v/>
      </c>
      <c r="GC1823" s="2">
        <v>1236</v>
      </c>
      <c r="GD1823" s="1">
        <f t="shared" si="716"/>
        <v>33.458253533394668</v>
      </c>
      <c r="GE1823" s="1">
        <f t="shared" si="708"/>
        <v>7.2089343189316755E-3</v>
      </c>
      <c r="GF1823" s="1">
        <f t="shared" si="709"/>
        <v>0.82741517586194835</v>
      </c>
      <c r="GG1823" s="1" t="str">
        <f t="shared" si="710"/>
        <v/>
      </c>
      <c r="GH1823" s="1">
        <f t="shared" si="711"/>
        <v>7.2089343189316755E-3</v>
      </c>
      <c r="GI1823" s="1" t="str">
        <f t="shared" si="712"/>
        <v/>
      </c>
      <c r="GJ1823" s="1">
        <f t="shared" si="713"/>
        <v>0</v>
      </c>
      <c r="GK1823" s="1" t="str">
        <f t="shared" si="714"/>
        <v/>
      </c>
      <c r="GL1823" s="1" t="str">
        <f t="shared" si="715"/>
        <v/>
      </c>
      <c r="HA1823" s="2"/>
      <c r="HB1823" s="2">
        <f t="shared" si="687"/>
        <v>7.9424000000001618</v>
      </c>
      <c r="HC1823" s="145">
        <f t="shared" si="688"/>
        <v>0.33770043616468681</v>
      </c>
      <c r="HD1823" s="2">
        <f t="shared" si="689"/>
        <v>5.7009916360034607E-4</v>
      </c>
      <c r="HE1823" s="2" t="str">
        <f t="shared" si="685"/>
        <v/>
      </c>
      <c r="HF1823" s="24" t="str">
        <f t="shared" si="686"/>
        <v/>
      </c>
    </row>
    <row r="1824" spans="157:214" ht="20.100000000000001" customHeight="1" x14ac:dyDescent="0.25">
      <c r="FA1824" s="1">
        <v>1237</v>
      </c>
      <c r="FB1824" s="1">
        <f t="shared" si="690"/>
        <v>4372.4567448141497</v>
      </c>
      <c r="FC1824" s="1">
        <f t="shared" si="691"/>
        <v>5.5187635506284097E-5</v>
      </c>
      <c r="FD1824" s="1">
        <f t="shared" si="692"/>
        <v>0.82843527289973784</v>
      </c>
      <c r="FE1824" s="1" t="str">
        <f t="shared" si="693"/>
        <v/>
      </c>
      <c r="FF1824" s="1">
        <f t="shared" si="694"/>
        <v>5.5187635506284097E-5</v>
      </c>
      <c r="FG1824" s="1" t="str">
        <f t="shared" si="695"/>
        <v/>
      </c>
      <c r="FI1824" s="1">
        <f t="shared" si="696"/>
        <v>6.7348803848057315E-145</v>
      </c>
      <c r="FJ1824" s="1" t="str">
        <f t="shared" si="697"/>
        <v/>
      </c>
      <c r="FK1824" s="1" t="str">
        <f t="shared" si="698"/>
        <v/>
      </c>
      <c r="FP1824" s="1">
        <v>1237</v>
      </c>
      <c r="FQ1824" s="1">
        <f t="shared" si="699"/>
        <v>9.2481634215639446</v>
      </c>
      <c r="FR1824" s="1">
        <f t="shared" si="700"/>
        <v>2.6092266983209288E-2</v>
      </c>
      <c r="FS1824" s="1">
        <f t="shared" si="701"/>
        <v>0.82843527289973784</v>
      </c>
      <c r="FT1824" s="1" t="str">
        <f t="shared" si="702"/>
        <v/>
      </c>
      <c r="FU1824" s="1">
        <f t="shared" si="703"/>
        <v>2.6092266983209288E-2</v>
      </c>
      <c r="FV1824" s="1" t="str">
        <f t="shared" si="704"/>
        <v/>
      </c>
      <c r="FW1824" s="1">
        <f t="shared" si="705"/>
        <v>1.490565027795436E-276</v>
      </c>
      <c r="FX1824" s="1" t="str">
        <f t="shared" si="706"/>
        <v/>
      </c>
      <c r="FY1824" s="1" t="str">
        <f t="shared" si="707"/>
        <v/>
      </c>
      <c r="GC1824" s="1">
        <v>1237</v>
      </c>
      <c r="GD1824" s="1">
        <f t="shared" si="716"/>
        <v>33.60002579412938</v>
      </c>
      <c r="GE1824" s="1">
        <f t="shared" si="708"/>
        <v>7.181707257556862E-3</v>
      </c>
      <c r="GF1824" s="1">
        <f t="shared" si="709"/>
        <v>0.82843527289973784</v>
      </c>
      <c r="GG1824" s="1" t="str">
        <f t="shared" si="710"/>
        <v/>
      </c>
      <c r="GH1824" s="1">
        <f t="shared" si="711"/>
        <v>7.181707257556862E-3</v>
      </c>
      <c r="GI1824" s="1" t="str">
        <f t="shared" si="712"/>
        <v/>
      </c>
      <c r="GJ1824" s="1">
        <f t="shared" si="713"/>
        <v>0</v>
      </c>
      <c r="GK1824" s="1" t="str">
        <f t="shared" si="714"/>
        <v/>
      </c>
      <c r="GL1824" s="1" t="str">
        <f t="shared" si="715"/>
        <v/>
      </c>
      <c r="HA1824" s="2"/>
      <c r="HB1824" s="2">
        <f t="shared" si="687"/>
        <v>7.948800000000162</v>
      </c>
      <c r="HC1824" s="145">
        <f t="shared" si="688"/>
        <v>0.33713033700108647</v>
      </c>
      <c r="HD1824" s="2">
        <f t="shared" si="689"/>
        <v>5.694227906383742E-4</v>
      </c>
      <c r="HE1824" s="2" t="str">
        <f t="shared" si="685"/>
        <v/>
      </c>
      <c r="HF1824" s="24" t="str">
        <f t="shared" si="686"/>
        <v/>
      </c>
    </row>
    <row r="1825" spans="157:214" ht="20.100000000000001" customHeight="1" x14ac:dyDescent="0.25">
      <c r="FA1825" s="1">
        <v>1238</v>
      </c>
      <c r="FB1825" s="1">
        <f t="shared" si="690"/>
        <v>4390.9059293914215</v>
      </c>
      <c r="FC1825" s="1">
        <f t="shared" si="691"/>
        <v>5.4978320441858393E-5</v>
      </c>
      <c r="FD1825" s="1">
        <f t="shared" si="692"/>
        <v>0.82945150905955889</v>
      </c>
      <c r="FE1825" s="1" t="str">
        <f t="shared" si="693"/>
        <v/>
      </c>
      <c r="FF1825" s="1">
        <f t="shared" si="694"/>
        <v>5.4978320441858393E-5</v>
      </c>
      <c r="FG1825" s="1" t="str">
        <f t="shared" si="695"/>
        <v/>
      </c>
      <c r="FI1825" s="1">
        <f t="shared" si="696"/>
        <v>7.4550906474296197E-145</v>
      </c>
      <c r="FJ1825" s="1" t="str">
        <f t="shared" si="697"/>
        <v/>
      </c>
      <c r="FK1825" s="1" t="str">
        <f t="shared" si="698"/>
        <v/>
      </c>
      <c r="FP1825" s="1">
        <v>1238</v>
      </c>
      <c r="FQ1825" s="1">
        <f t="shared" si="699"/>
        <v>9.2871852081528203</v>
      </c>
      <c r="FR1825" s="1">
        <f t="shared" si="700"/>
        <v>2.5993304516444757E-2</v>
      </c>
      <c r="FS1825" s="1">
        <f t="shared" si="701"/>
        <v>0.82945150905955889</v>
      </c>
      <c r="FT1825" s="1" t="str">
        <f t="shared" si="702"/>
        <v/>
      </c>
      <c r="FU1825" s="1">
        <f t="shared" si="703"/>
        <v>2.5993304516444757E-2</v>
      </c>
      <c r="FV1825" s="1" t="str">
        <f t="shared" si="704"/>
        <v/>
      </c>
      <c r="FW1825" s="1">
        <f t="shared" si="705"/>
        <v>1.7183234845559877E-276</v>
      </c>
      <c r="FX1825" s="1" t="str">
        <f t="shared" si="706"/>
        <v/>
      </c>
      <c r="FY1825" s="1" t="str">
        <f t="shared" si="707"/>
        <v/>
      </c>
      <c r="GC1825" s="1">
        <v>1238</v>
      </c>
      <c r="GD1825" s="1">
        <f t="shared" si="716"/>
        <v>33.74179805486412</v>
      </c>
      <c r="GE1825" s="1">
        <f t="shared" si="708"/>
        <v>7.1544685562877838E-3</v>
      </c>
      <c r="GF1825" s="1">
        <f t="shared" si="709"/>
        <v>0.82945150905955911</v>
      </c>
      <c r="GG1825" s="1" t="str">
        <f t="shared" si="710"/>
        <v/>
      </c>
      <c r="GH1825" s="1">
        <f t="shared" si="711"/>
        <v>7.1544685562877838E-3</v>
      </c>
      <c r="GI1825" s="1" t="str">
        <f t="shared" si="712"/>
        <v/>
      </c>
      <c r="GJ1825" s="1">
        <f t="shared" si="713"/>
        <v>0</v>
      </c>
      <c r="GK1825" s="1" t="str">
        <f t="shared" si="714"/>
        <v/>
      </c>
      <c r="GL1825" s="1" t="str">
        <f t="shared" si="715"/>
        <v/>
      </c>
      <c r="HA1825" s="2"/>
      <c r="HB1825" s="2">
        <f t="shared" si="687"/>
        <v>7.9552000000001621</v>
      </c>
      <c r="HC1825" s="145">
        <f t="shared" si="688"/>
        <v>0.33656091421044809</v>
      </c>
      <c r="HD1825" s="2">
        <f t="shared" si="689"/>
        <v>5.6874629911973784E-4</v>
      </c>
      <c r="HE1825" s="2" t="str">
        <f t="shared" si="685"/>
        <v/>
      </c>
      <c r="HF1825" s="24" t="str">
        <f t="shared" si="686"/>
        <v/>
      </c>
    </row>
    <row r="1826" spans="157:214" ht="20.100000000000001" customHeight="1" x14ac:dyDescent="0.25">
      <c r="FA1826" s="1">
        <v>1239</v>
      </c>
      <c r="FB1826" s="1">
        <f t="shared" si="690"/>
        <v>4409.355113968697</v>
      </c>
      <c r="FC1826" s="1">
        <f t="shared" si="691"/>
        <v>5.4768922955557401E-5</v>
      </c>
      <c r="FD1826" s="1">
        <f t="shared" si="692"/>
        <v>0.83046388275603111</v>
      </c>
      <c r="FE1826" s="1" t="str">
        <f t="shared" si="693"/>
        <v/>
      </c>
      <c r="FF1826" s="1">
        <f t="shared" si="694"/>
        <v>5.4768922955557401E-5</v>
      </c>
      <c r="FG1826" s="1" t="str">
        <f t="shared" si="695"/>
        <v/>
      </c>
      <c r="FI1826" s="1">
        <f t="shared" si="696"/>
        <v>8.2521862511268144E-145</v>
      </c>
      <c r="FJ1826" s="1" t="str">
        <f t="shared" si="697"/>
        <v/>
      </c>
      <c r="FK1826" s="1" t="str">
        <f t="shared" si="698"/>
        <v/>
      </c>
      <c r="FP1826" s="1">
        <v>1239</v>
      </c>
      <c r="FQ1826" s="1">
        <f t="shared" si="699"/>
        <v>9.3262069947416961</v>
      </c>
      <c r="FR1826" s="1">
        <f t="shared" si="700"/>
        <v>2.5894303081285316E-2</v>
      </c>
      <c r="FS1826" s="1">
        <f t="shared" si="701"/>
        <v>0.83046388275603111</v>
      </c>
      <c r="FT1826" s="1" t="str">
        <f t="shared" si="702"/>
        <v/>
      </c>
      <c r="FU1826" s="1">
        <f t="shared" si="703"/>
        <v>2.5894303081285316E-2</v>
      </c>
      <c r="FV1826" s="1" t="str">
        <f t="shared" si="704"/>
        <v/>
      </c>
      <c r="FW1826" s="1">
        <f t="shared" si="705"/>
        <v>1.9808517580430875E-276</v>
      </c>
      <c r="FX1826" s="1" t="str">
        <f t="shared" si="706"/>
        <v/>
      </c>
      <c r="FY1826" s="1" t="str">
        <f t="shared" si="707"/>
        <v/>
      </c>
      <c r="GC1826" s="1">
        <v>1239</v>
      </c>
      <c r="GD1826" s="1">
        <f t="shared" si="716"/>
        <v>33.883570315598831</v>
      </c>
      <c r="GE1826" s="1">
        <f t="shared" si="708"/>
        <v>7.1272191292506238E-3</v>
      </c>
      <c r="GF1826" s="1">
        <f t="shared" si="709"/>
        <v>0.83046388275603122</v>
      </c>
      <c r="GG1826" s="1" t="str">
        <f t="shared" si="710"/>
        <v/>
      </c>
      <c r="GH1826" s="1">
        <f t="shared" si="711"/>
        <v>7.1272191292506238E-3</v>
      </c>
      <c r="GI1826" s="1" t="str">
        <f t="shared" si="712"/>
        <v/>
      </c>
      <c r="GJ1826" s="1">
        <f t="shared" si="713"/>
        <v>0</v>
      </c>
      <c r="GK1826" s="1" t="str">
        <f t="shared" si="714"/>
        <v/>
      </c>
      <c r="GL1826" s="1" t="str">
        <f t="shared" si="715"/>
        <v/>
      </c>
      <c r="HA1826" s="2"/>
      <c r="HB1826" s="2">
        <f t="shared" si="687"/>
        <v>7.9616000000001623</v>
      </c>
      <c r="HC1826" s="145">
        <f t="shared" si="688"/>
        <v>0.33599216791132835</v>
      </c>
      <c r="HD1826" s="2">
        <f t="shared" si="689"/>
        <v>5.680696928541118E-4</v>
      </c>
      <c r="HE1826" s="2" t="str">
        <f t="shared" si="685"/>
        <v/>
      </c>
      <c r="HF1826" s="24" t="str">
        <f t="shared" si="686"/>
        <v/>
      </c>
    </row>
    <row r="1827" spans="157:214" ht="20.100000000000001" customHeight="1" x14ac:dyDescent="0.25">
      <c r="FA1827" s="1">
        <v>1240</v>
      </c>
      <c r="FB1827" s="1">
        <f t="shared" si="690"/>
        <v>4427.8042985459724</v>
      </c>
      <c r="FC1827" s="1">
        <f t="shared" si="691"/>
        <v>5.4559450049209119E-5</v>
      </c>
      <c r="FD1827" s="1">
        <f t="shared" si="692"/>
        <v>0.83147239253316207</v>
      </c>
      <c r="FE1827" s="1" t="str">
        <f t="shared" si="693"/>
        <v/>
      </c>
      <c r="FF1827" s="1">
        <f t="shared" si="694"/>
        <v>5.4559450049209119E-5</v>
      </c>
      <c r="FG1827" s="1" t="str">
        <f t="shared" si="695"/>
        <v/>
      </c>
      <c r="FI1827" s="1">
        <f t="shared" si="696"/>
        <v>9.1343608783940986E-145</v>
      </c>
      <c r="FJ1827" s="1" t="str">
        <f t="shared" si="697"/>
        <v/>
      </c>
      <c r="FK1827" s="1" t="str">
        <f t="shared" si="698"/>
        <v/>
      </c>
      <c r="FP1827" s="1">
        <v>1240</v>
      </c>
      <c r="FQ1827" s="1">
        <f t="shared" si="699"/>
        <v>9.3652287813305719</v>
      </c>
      <c r="FR1827" s="1">
        <f t="shared" si="700"/>
        <v>2.5795265988138517E-2</v>
      </c>
      <c r="FS1827" s="1">
        <f t="shared" si="701"/>
        <v>0.83147239253316196</v>
      </c>
      <c r="FT1827" s="1" t="str">
        <f t="shared" si="702"/>
        <v/>
      </c>
      <c r="FU1827" s="1">
        <f t="shared" si="703"/>
        <v>2.5795265988138517E-2</v>
      </c>
      <c r="FV1827" s="1" t="str">
        <f t="shared" si="704"/>
        <v/>
      </c>
      <c r="FW1827" s="1">
        <f t="shared" si="705"/>
        <v>2.2834529951607653E-276</v>
      </c>
      <c r="FX1827" s="1" t="str">
        <f t="shared" si="706"/>
        <v/>
      </c>
      <c r="FY1827" s="1" t="str">
        <f t="shared" si="707"/>
        <v/>
      </c>
      <c r="GC1827" s="1">
        <v>1240</v>
      </c>
      <c r="GD1827" s="1">
        <f t="shared" si="716"/>
        <v>34.025342576333571</v>
      </c>
      <c r="GE1827" s="1">
        <f t="shared" si="708"/>
        <v>7.0999598876110397E-3</v>
      </c>
      <c r="GF1827" s="1">
        <f t="shared" si="709"/>
        <v>0.83147239253316241</v>
      </c>
      <c r="GG1827" s="1" t="str">
        <f t="shared" si="710"/>
        <v/>
      </c>
      <c r="GH1827" s="1">
        <f t="shared" si="711"/>
        <v>7.0999598876110397E-3</v>
      </c>
      <c r="GI1827" s="1" t="str">
        <f t="shared" si="712"/>
        <v/>
      </c>
      <c r="GJ1827" s="1">
        <f t="shared" si="713"/>
        <v>0</v>
      </c>
      <c r="GK1827" s="1" t="str">
        <f t="shared" si="714"/>
        <v/>
      </c>
      <c r="GL1827" s="1" t="str">
        <f t="shared" si="715"/>
        <v/>
      </c>
      <c r="HA1827" s="2"/>
      <c r="HB1827" s="2">
        <f t="shared" si="687"/>
        <v>7.9680000000001625</v>
      </c>
      <c r="HC1827" s="145">
        <f t="shared" si="688"/>
        <v>0.33542409821847424</v>
      </c>
      <c r="HD1827" s="2">
        <f t="shared" si="689"/>
        <v>5.6739297563762614E-4</v>
      </c>
      <c r="HE1827" s="2" t="str">
        <f t="shared" si="685"/>
        <v/>
      </c>
      <c r="HF1827" s="24" t="str">
        <f t="shared" si="686"/>
        <v/>
      </c>
    </row>
    <row r="1828" spans="157:214" ht="20.100000000000001" customHeight="1" x14ac:dyDescent="0.25">
      <c r="FA1828" s="1">
        <v>1241</v>
      </c>
      <c r="FB1828" s="1">
        <f t="shared" si="690"/>
        <v>4446.2534831232479</v>
      </c>
      <c r="FC1828" s="1">
        <f t="shared" si="691"/>
        <v>5.4349908701531005E-5</v>
      </c>
      <c r="FD1828" s="1">
        <f t="shared" si="692"/>
        <v>0.83247703706392528</v>
      </c>
      <c r="FE1828" s="1" t="str">
        <f t="shared" si="693"/>
        <v/>
      </c>
      <c r="FF1828" s="1">
        <f t="shared" si="694"/>
        <v>5.4349908701531005E-5</v>
      </c>
      <c r="FG1828" s="1" t="str">
        <f t="shared" si="695"/>
        <v/>
      </c>
      <c r="FI1828" s="1">
        <f t="shared" si="696"/>
        <v>1.0110679902703808E-144</v>
      </c>
      <c r="FJ1828" s="1" t="str">
        <f t="shared" si="697"/>
        <v/>
      </c>
      <c r="FK1828" s="1" t="str">
        <f t="shared" si="698"/>
        <v/>
      </c>
      <c r="FP1828" s="1">
        <v>1241</v>
      </c>
      <c r="FQ1828" s="1">
        <f t="shared" si="699"/>
        <v>9.4042505679194548</v>
      </c>
      <c r="FR1828" s="1">
        <f t="shared" si="700"/>
        <v>2.5696196536485399E-2</v>
      </c>
      <c r="FS1828" s="1">
        <f t="shared" si="701"/>
        <v>0.83247703706392528</v>
      </c>
      <c r="FT1828" s="1" t="str">
        <f t="shared" si="702"/>
        <v/>
      </c>
      <c r="FU1828" s="1">
        <f t="shared" si="703"/>
        <v>2.5696196536485399E-2</v>
      </c>
      <c r="FV1828" s="1" t="str">
        <f t="shared" si="704"/>
        <v/>
      </c>
      <c r="FW1828" s="1">
        <f t="shared" si="705"/>
        <v>2.6322384469625623E-276</v>
      </c>
      <c r="FX1828" s="1" t="str">
        <f t="shared" si="706"/>
        <v/>
      </c>
      <c r="FY1828" s="1" t="str">
        <f t="shared" si="707"/>
        <v/>
      </c>
      <c r="GC1828" s="1">
        <v>1241</v>
      </c>
      <c r="GD1828" s="1">
        <f t="shared" si="716"/>
        <v>34.167114837068283</v>
      </c>
      <c r="GE1828" s="1">
        <f t="shared" si="708"/>
        <v>7.0726917395272787E-3</v>
      </c>
      <c r="GF1828" s="1">
        <f t="shared" si="709"/>
        <v>0.8324770370639254</v>
      </c>
      <c r="GG1828" s="1" t="str">
        <f t="shared" si="710"/>
        <v/>
      </c>
      <c r="GH1828" s="1">
        <f t="shared" si="711"/>
        <v>7.0726917395272787E-3</v>
      </c>
      <c r="GI1828" s="1" t="str">
        <f t="shared" si="712"/>
        <v/>
      </c>
      <c r="GJ1828" s="1">
        <f t="shared" si="713"/>
        <v>0</v>
      </c>
      <c r="GK1828" s="1" t="str">
        <f t="shared" si="714"/>
        <v/>
      </c>
      <c r="GL1828" s="1" t="str">
        <f t="shared" si="715"/>
        <v/>
      </c>
      <c r="HA1828" s="2"/>
      <c r="HB1828" s="2">
        <f t="shared" si="687"/>
        <v>7.9744000000001627</v>
      </c>
      <c r="HC1828" s="145">
        <f t="shared" si="688"/>
        <v>0.33485670524283662</v>
      </c>
      <c r="HD1828" s="2">
        <f t="shared" si="689"/>
        <v>5.6671615125430952E-4</v>
      </c>
      <c r="HE1828" s="2" t="str">
        <f t="shared" si="685"/>
        <v/>
      </c>
      <c r="HF1828" s="24" t="str">
        <f t="shared" si="686"/>
        <v/>
      </c>
    </row>
    <row r="1829" spans="157:214" ht="20.100000000000001" customHeight="1" x14ac:dyDescent="0.25">
      <c r="FA1829" s="1">
        <v>1242</v>
      </c>
      <c r="FB1829" s="1">
        <f t="shared" si="690"/>
        <v>4464.7026677005233</v>
      </c>
      <c r="FC1829" s="1">
        <f t="shared" si="691"/>
        <v>5.4140305867772564E-5</v>
      </c>
      <c r="FD1829" s="1">
        <f t="shared" si="692"/>
        <v>0.83347781514982955</v>
      </c>
      <c r="FE1829" s="1" t="str">
        <f t="shared" si="693"/>
        <v/>
      </c>
      <c r="FF1829" s="1">
        <f t="shared" si="694"/>
        <v>5.4140305867772564E-5</v>
      </c>
      <c r="FG1829" s="1" t="str">
        <f t="shared" si="695"/>
        <v/>
      </c>
      <c r="FI1829" s="1">
        <f t="shared" si="696"/>
        <v>1.1191172962767636E-144</v>
      </c>
      <c r="FJ1829" s="1" t="str">
        <f t="shared" si="697"/>
        <v/>
      </c>
      <c r="FK1829" s="1" t="str">
        <f t="shared" si="698"/>
        <v/>
      </c>
      <c r="FP1829" s="1">
        <v>1242</v>
      </c>
      <c r="FQ1829" s="1">
        <f t="shared" si="699"/>
        <v>9.4432723545083306</v>
      </c>
      <c r="FR1829" s="1">
        <f t="shared" si="700"/>
        <v>2.559709801471163E-2</v>
      </c>
      <c r="FS1829" s="1">
        <f t="shared" si="701"/>
        <v>0.83347781514982955</v>
      </c>
      <c r="FT1829" s="1" t="str">
        <f t="shared" si="702"/>
        <v/>
      </c>
      <c r="FU1829" s="1">
        <f t="shared" si="703"/>
        <v>2.559709801471163E-2</v>
      </c>
      <c r="FV1829" s="1" t="str">
        <f t="shared" si="704"/>
        <v/>
      </c>
      <c r="FW1829" s="1">
        <f t="shared" si="705"/>
        <v>3.0342504962315406E-276</v>
      </c>
      <c r="FX1829" s="1" t="str">
        <f t="shared" si="706"/>
        <v/>
      </c>
      <c r="FY1829" s="1" t="str">
        <f t="shared" si="707"/>
        <v/>
      </c>
      <c r="GC1829" s="1">
        <v>1242</v>
      </c>
      <c r="GD1829" s="1">
        <f t="shared" si="716"/>
        <v>34.308887097802995</v>
      </c>
      <c r="GE1829" s="1">
        <f t="shared" si="708"/>
        <v>7.0454155901036293E-3</v>
      </c>
      <c r="GF1829" s="1">
        <f t="shared" si="709"/>
        <v>0.83347781514982955</v>
      </c>
      <c r="GG1829" s="1" t="str">
        <f t="shared" si="710"/>
        <v/>
      </c>
      <c r="GH1829" s="1">
        <f t="shared" si="711"/>
        <v>7.0454155901036293E-3</v>
      </c>
      <c r="GI1829" s="1" t="str">
        <f t="shared" si="712"/>
        <v/>
      </c>
      <c r="GJ1829" s="1">
        <f t="shared" si="713"/>
        <v>0</v>
      </c>
      <c r="GK1829" s="1" t="str">
        <f t="shared" si="714"/>
        <v/>
      </c>
      <c r="GL1829" s="1" t="str">
        <f t="shared" si="715"/>
        <v/>
      </c>
      <c r="HA1829" s="2"/>
      <c r="HB1829" s="2">
        <f t="shared" si="687"/>
        <v>7.9808000000001629</v>
      </c>
      <c r="HC1829" s="145">
        <f t="shared" si="688"/>
        <v>0.33428998909158231</v>
      </c>
      <c r="HD1829" s="2">
        <f t="shared" si="689"/>
        <v>5.6603922347603364E-4</v>
      </c>
      <c r="HE1829" s="2" t="str">
        <f t="shared" si="685"/>
        <v/>
      </c>
      <c r="HF1829" s="24" t="str">
        <f t="shared" si="686"/>
        <v/>
      </c>
    </row>
    <row r="1830" spans="157:214" ht="20.100000000000001" customHeight="1" x14ac:dyDescent="0.25">
      <c r="FA1830" s="2">
        <v>1243</v>
      </c>
      <c r="FB1830" s="1">
        <f t="shared" si="690"/>
        <v>4483.1518522777988</v>
      </c>
      <c r="FC1830" s="1">
        <f t="shared" si="691"/>
        <v>5.3930648479361233E-5</v>
      </c>
      <c r="FD1830" s="1">
        <f t="shared" si="692"/>
        <v>0.83447472572048331</v>
      </c>
      <c r="FE1830" s="1" t="str">
        <f t="shared" si="693"/>
        <v/>
      </c>
      <c r="FF1830" s="1">
        <f t="shared" si="694"/>
        <v>5.3930648479361233E-5</v>
      </c>
      <c r="FG1830" s="1" t="str">
        <f t="shared" si="695"/>
        <v/>
      </c>
      <c r="FI1830" s="1">
        <f t="shared" si="696"/>
        <v>1.2386936351085864E-144</v>
      </c>
      <c r="FJ1830" s="1" t="str">
        <f t="shared" si="697"/>
        <v/>
      </c>
      <c r="FK1830" s="1" t="str">
        <f t="shared" si="698"/>
        <v/>
      </c>
      <c r="FP1830" s="2">
        <v>1243</v>
      </c>
      <c r="FQ1830" s="1">
        <f t="shared" si="699"/>
        <v>9.4822941410972064</v>
      </c>
      <c r="FR1830" s="1">
        <f t="shared" si="700"/>
        <v>2.5497973699939943E-2</v>
      </c>
      <c r="FS1830" s="1">
        <f t="shared" si="701"/>
        <v>0.8344747257204832</v>
      </c>
      <c r="FT1830" s="1" t="str">
        <f t="shared" si="702"/>
        <v/>
      </c>
      <c r="FU1830" s="1">
        <f t="shared" si="703"/>
        <v>2.5497973699939943E-2</v>
      </c>
      <c r="FV1830" s="1" t="str">
        <f t="shared" si="704"/>
        <v/>
      </c>
      <c r="FW1830" s="1">
        <f t="shared" si="705"/>
        <v>3.4976043978340149E-276</v>
      </c>
      <c r="FX1830" s="1" t="str">
        <f t="shared" si="706"/>
        <v/>
      </c>
      <c r="FY1830" s="1" t="str">
        <f t="shared" si="707"/>
        <v/>
      </c>
      <c r="GC1830" s="2">
        <v>1243</v>
      </c>
      <c r="GD1830" s="1">
        <f t="shared" si="716"/>
        <v>34.450659358537735</v>
      </c>
      <c r="GE1830" s="1">
        <f t="shared" si="708"/>
        <v>7.0181323413443537E-3</v>
      </c>
      <c r="GF1830" s="1">
        <f t="shared" si="709"/>
        <v>0.83447472572048342</v>
      </c>
      <c r="GG1830" s="1" t="str">
        <f t="shared" si="710"/>
        <v/>
      </c>
      <c r="GH1830" s="1">
        <f t="shared" si="711"/>
        <v>7.0181323413443537E-3</v>
      </c>
      <c r="GI1830" s="1" t="str">
        <f t="shared" si="712"/>
        <v/>
      </c>
      <c r="GJ1830" s="1">
        <f t="shared" si="713"/>
        <v>0</v>
      </c>
      <c r="GK1830" s="1" t="str">
        <f t="shared" si="714"/>
        <v/>
      </c>
      <c r="GL1830" s="1" t="str">
        <f t="shared" si="715"/>
        <v/>
      </c>
      <c r="HA1830" s="2"/>
      <c r="HB1830" s="2">
        <f t="shared" si="687"/>
        <v>7.9872000000001631</v>
      </c>
      <c r="HC1830" s="145">
        <f t="shared" si="688"/>
        <v>0.33372394986810627</v>
      </c>
      <c r="HD1830" s="2">
        <f t="shared" si="689"/>
        <v>5.6536219606001525E-4</v>
      </c>
      <c r="HE1830" s="2" t="str">
        <f t="shared" si="685"/>
        <v/>
      </c>
      <c r="HF1830" s="24" t="str">
        <f t="shared" si="686"/>
        <v/>
      </c>
    </row>
    <row r="1831" spans="157:214" ht="20.100000000000001" customHeight="1" x14ac:dyDescent="0.25">
      <c r="FA1831" s="1">
        <v>1244</v>
      </c>
      <c r="FB1831" s="1">
        <f t="shared" si="690"/>
        <v>4501.6010368550706</v>
      </c>
      <c r="FC1831" s="1">
        <f t="shared" si="691"/>
        <v>5.3720943443551547E-5</v>
      </c>
      <c r="FD1831" s="1">
        <f t="shared" si="692"/>
        <v>0.83546776783315169</v>
      </c>
      <c r="FE1831" s="1" t="str">
        <f t="shared" si="693"/>
        <v/>
      </c>
      <c r="FF1831" s="1">
        <f t="shared" si="694"/>
        <v>5.3720943443551547E-5</v>
      </c>
      <c r="FG1831" s="1" t="str">
        <f t="shared" si="695"/>
        <v/>
      </c>
      <c r="FI1831" s="1">
        <f t="shared" si="696"/>
        <v>1.3710246255407042E-144</v>
      </c>
      <c r="FJ1831" s="1" t="str">
        <f t="shared" si="697"/>
        <v/>
      </c>
      <c r="FK1831" s="1" t="str">
        <f t="shared" si="698"/>
        <v/>
      </c>
      <c r="FP1831" s="1">
        <v>1244</v>
      </c>
      <c r="FQ1831" s="1">
        <f t="shared" si="699"/>
        <v>9.5213159276860821</v>
      </c>
      <c r="FR1831" s="1">
        <f t="shared" si="700"/>
        <v>2.5398826857864286E-2</v>
      </c>
      <c r="FS1831" s="1">
        <f t="shared" si="701"/>
        <v>0.83546776783315169</v>
      </c>
      <c r="FT1831" s="1" t="str">
        <f t="shared" si="702"/>
        <v/>
      </c>
      <c r="FU1831" s="1">
        <f t="shared" si="703"/>
        <v>2.5398826857864286E-2</v>
      </c>
      <c r="FV1831" s="1" t="str">
        <f t="shared" si="704"/>
        <v/>
      </c>
      <c r="FW1831" s="1">
        <f t="shared" si="705"/>
        <v>4.0316515754776166E-276</v>
      </c>
      <c r="FX1831" s="1" t="str">
        <f t="shared" si="706"/>
        <v/>
      </c>
      <c r="FY1831" s="1" t="str">
        <f t="shared" si="707"/>
        <v/>
      </c>
      <c r="GC1831" s="1">
        <v>1244</v>
      </c>
      <c r="GD1831" s="1">
        <f t="shared" si="716"/>
        <v>34.592431619272446</v>
      </c>
      <c r="GE1831" s="1">
        <f t="shared" si="708"/>
        <v>6.9908428921080417E-3</v>
      </c>
      <c r="GF1831" s="1">
        <f t="shared" si="709"/>
        <v>0.8354677678331518</v>
      </c>
      <c r="GG1831" s="1" t="str">
        <f t="shared" si="710"/>
        <v/>
      </c>
      <c r="GH1831" s="1">
        <f t="shared" si="711"/>
        <v>6.9908428921080417E-3</v>
      </c>
      <c r="GI1831" s="1" t="str">
        <f t="shared" si="712"/>
        <v/>
      </c>
      <c r="GJ1831" s="1">
        <f t="shared" si="713"/>
        <v>0</v>
      </c>
      <c r="GK1831" s="1" t="str">
        <f t="shared" si="714"/>
        <v/>
      </c>
      <c r="GL1831" s="1" t="str">
        <f t="shared" si="715"/>
        <v/>
      </c>
      <c r="HA1831" s="2"/>
      <c r="HB1831" s="2">
        <f t="shared" si="687"/>
        <v>7.9936000000001632</v>
      </c>
      <c r="HC1831" s="145">
        <f t="shared" si="688"/>
        <v>0.33315858767204626</v>
      </c>
      <c r="HD1831" s="2">
        <f t="shared" si="689"/>
        <v>5.6468507275270197E-4</v>
      </c>
      <c r="HE1831" s="2" t="str">
        <f t="shared" si="685"/>
        <v/>
      </c>
      <c r="HF1831" s="24" t="str">
        <f t="shared" si="686"/>
        <v/>
      </c>
    </row>
    <row r="1832" spans="157:214" ht="20.100000000000001" customHeight="1" x14ac:dyDescent="0.25">
      <c r="FA1832" s="1">
        <v>1245</v>
      </c>
      <c r="FB1832" s="1">
        <f t="shared" si="690"/>
        <v>4520.050221432346</v>
      </c>
      <c r="FC1832" s="1">
        <f t="shared" si="691"/>
        <v>5.3511197643077363E-5</v>
      </c>
      <c r="FD1832" s="1">
        <f t="shared" si="692"/>
        <v>0.83645694067230747</v>
      </c>
      <c r="FE1832" s="1" t="str">
        <f t="shared" si="693"/>
        <v/>
      </c>
      <c r="FF1832" s="1">
        <f t="shared" si="694"/>
        <v>5.3511197643077363E-5</v>
      </c>
      <c r="FG1832" s="1" t="str">
        <f t="shared" si="695"/>
        <v/>
      </c>
      <c r="FI1832" s="1">
        <f t="shared" si="696"/>
        <v>1.5174684001491083E-144</v>
      </c>
      <c r="FJ1832" s="1" t="str">
        <f t="shared" si="697"/>
        <v/>
      </c>
      <c r="FK1832" s="1" t="str">
        <f t="shared" si="698"/>
        <v/>
      </c>
      <c r="FP1832" s="1">
        <v>1245</v>
      </c>
      <c r="FQ1832" s="1">
        <f t="shared" si="699"/>
        <v>9.560337714274965</v>
      </c>
      <c r="FR1832" s="1">
        <f t="shared" si="700"/>
        <v>2.5299660742585495E-2</v>
      </c>
      <c r="FS1832" s="1">
        <f t="shared" si="701"/>
        <v>0.83645694067230769</v>
      </c>
      <c r="FT1832" s="1" t="str">
        <f t="shared" si="702"/>
        <v/>
      </c>
      <c r="FU1832" s="1">
        <f t="shared" si="703"/>
        <v>2.5299660742585495E-2</v>
      </c>
      <c r="FV1832" s="1" t="str">
        <f t="shared" si="704"/>
        <v/>
      </c>
      <c r="FW1832" s="1">
        <f t="shared" si="705"/>
        <v>4.6471677502375792E-276</v>
      </c>
      <c r="FX1832" s="1" t="str">
        <f t="shared" si="706"/>
        <v/>
      </c>
      <c r="FY1832" s="1" t="str">
        <f t="shared" si="707"/>
        <v/>
      </c>
      <c r="GC1832" s="1">
        <v>1245</v>
      </c>
      <c r="GD1832" s="1">
        <f t="shared" si="716"/>
        <v>34.734203880007186</v>
      </c>
      <c r="GE1832" s="1">
        <f t="shared" si="708"/>
        <v>6.9635481380623436E-3</v>
      </c>
      <c r="GF1832" s="1">
        <f t="shared" si="709"/>
        <v>0.8364569406723078</v>
      </c>
      <c r="GG1832" s="1" t="str">
        <f t="shared" si="710"/>
        <v/>
      </c>
      <c r="GH1832" s="1">
        <f t="shared" si="711"/>
        <v>6.9635481380623436E-3</v>
      </c>
      <c r="GI1832" s="1" t="str">
        <f t="shared" si="712"/>
        <v/>
      </c>
      <c r="GJ1832" s="1">
        <f t="shared" si="713"/>
        <v>0</v>
      </c>
      <c r="GK1832" s="1" t="str">
        <f t="shared" si="714"/>
        <v/>
      </c>
      <c r="GL1832" s="1" t="str">
        <f t="shared" si="715"/>
        <v/>
      </c>
      <c r="HA1832" s="2"/>
      <c r="HB1832" s="2">
        <f t="shared" si="687"/>
        <v>8.0000000000001634</v>
      </c>
      <c r="HC1832" s="145">
        <f t="shared" si="688"/>
        <v>0.33259390259929356</v>
      </c>
      <c r="HD1832" s="2">
        <f t="shared" si="689"/>
        <v>5.6400785728660807E-4</v>
      </c>
      <c r="HE1832" s="2" t="str">
        <f t="shared" si="685"/>
        <v/>
      </c>
      <c r="HF1832" s="24" t="str">
        <f t="shared" si="686"/>
        <v/>
      </c>
    </row>
    <row r="1833" spans="157:214" ht="20.100000000000001" customHeight="1" x14ac:dyDescent="0.25">
      <c r="FA1833" s="1">
        <v>1246</v>
      </c>
      <c r="FB1833" s="1">
        <f t="shared" si="690"/>
        <v>4538.4994060096215</v>
      </c>
      <c r="FC1833" s="1">
        <f t="shared" si="691"/>
        <v>5.3301417935807832E-5</v>
      </c>
      <c r="FD1833" s="1">
        <f t="shared" si="692"/>
        <v>0.83744224354917562</v>
      </c>
      <c r="FE1833" s="1" t="str">
        <f t="shared" si="693"/>
        <v/>
      </c>
      <c r="FF1833" s="1">
        <f t="shared" si="694"/>
        <v>5.3301417935807832E-5</v>
      </c>
      <c r="FG1833" s="1" t="str">
        <f t="shared" si="695"/>
        <v/>
      </c>
      <c r="FI1833" s="1">
        <f t="shared" si="696"/>
        <v>1.6795274566804661E-144</v>
      </c>
      <c r="FJ1833" s="1" t="str">
        <f t="shared" si="697"/>
        <v/>
      </c>
      <c r="FK1833" s="1" t="str">
        <f t="shared" si="698"/>
        <v/>
      </c>
      <c r="FP1833" s="1">
        <v>1246</v>
      </c>
      <c r="FQ1833" s="1">
        <f t="shared" si="699"/>
        <v>9.5993595008638408</v>
      </c>
      <c r="FR1833" s="1">
        <f t="shared" si="700"/>
        <v>2.5200478596448569E-2</v>
      </c>
      <c r="FS1833" s="1">
        <f t="shared" si="701"/>
        <v>0.83744224354917574</v>
      </c>
      <c r="FT1833" s="1" t="str">
        <f t="shared" si="702"/>
        <v/>
      </c>
      <c r="FU1833" s="1">
        <f t="shared" si="703"/>
        <v>2.5200478596448569E-2</v>
      </c>
      <c r="FV1833" s="1" t="str">
        <f t="shared" si="704"/>
        <v/>
      </c>
      <c r="FW1833" s="1">
        <f t="shared" si="705"/>
        <v>5.3565696734018638E-276</v>
      </c>
      <c r="FX1833" s="1" t="str">
        <f t="shared" si="706"/>
        <v/>
      </c>
      <c r="FY1833" s="1" t="str">
        <f t="shared" si="707"/>
        <v/>
      </c>
      <c r="GC1833" s="1">
        <v>1246</v>
      </c>
      <c r="GD1833" s="1">
        <f t="shared" si="716"/>
        <v>34.875976140741898</v>
      </c>
      <c r="GE1833" s="1">
        <f t="shared" si="708"/>
        <v>6.9362489716392039E-3</v>
      </c>
      <c r="GF1833" s="1">
        <f t="shared" si="709"/>
        <v>0.83744224354917585</v>
      </c>
      <c r="GG1833" s="1" t="str">
        <f t="shared" si="710"/>
        <v/>
      </c>
      <c r="GH1833" s="1">
        <f t="shared" si="711"/>
        <v>6.9362489716392039E-3</v>
      </c>
      <c r="GI1833" s="1" t="str">
        <f t="shared" si="712"/>
        <v/>
      </c>
      <c r="GJ1833" s="1">
        <f t="shared" si="713"/>
        <v>0</v>
      </c>
      <c r="GK1833" s="1" t="str">
        <f t="shared" si="714"/>
        <v/>
      </c>
      <c r="GL1833" s="1" t="str">
        <f t="shared" si="715"/>
        <v/>
      </c>
      <c r="HA1833" s="2"/>
      <c r="HB1833" s="2">
        <f t="shared" si="687"/>
        <v>8.0064000000001627</v>
      </c>
      <c r="HC1833" s="145">
        <f t="shared" si="688"/>
        <v>0.33202989474200695</v>
      </c>
      <c r="HD1833" s="2">
        <f t="shared" si="689"/>
        <v>5.6333055338209093E-4</v>
      </c>
      <c r="HE1833" s="2" t="str">
        <f t="shared" si="685"/>
        <v/>
      </c>
      <c r="HF1833" s="24" t="str">
        <f t="shared" si="686"/>
        <v/>
      </c>
    </row>
    <row r="1834" spans="157:214" ht="20.100000000000001" customHeight="1" x14ac:dyDescent="0.25">
      <c r="FA1834" s="1">
        <v>1247</v>
      </c>
      <c r="FB1834" s="1">
        <f t="shared" si="690"/>
        <v>4556.9485905868969</v>
      </c>
      <c r="FC1834" s="1">
        <f t="shared" si="691"/>
        <v>5.3091611154406261E-5</v>
      </c>
      <c r="FD1834" s="1">
        <f t="shared" si="692"/>
        <v>0.83842367590127065</v>
      </c>
      <c r="FE1834" s="1" t="str">
        <f t="shared" si="693"/>
        <v/>
      </c>
      <c r="FF1834" s="1">
        <f t="shared" si="694"/>
        <v>5.3091611154406261E-5</v>
      </c>
      <c r="FG1834" s="1" t="str">
        <f t="shared" si="695"/>
        <v/>
      </c>
      <c r="FI1834" s="1">
        <f t="shared" si="696"/>
        <v>1.8588639768890305E-144</v>
      </c>
      <c r="FJ1834" s="1" t="str">
        <f t="shared" si="697"/>
        <v/>
      </c>
      <c r="FK1834" s="1" t="str">
        <f t="shared" si="698"/>
        <v/>
      </c>
      <c r="FP1834" s="1">
        <v>1247</v>
      </c>
      <c r="FQ1834" s="1">
        <f t="shared" si="699"/>
        <v>9.6383812874527166</v>
      </c>
      <c r="FR1834" s="1">
        <f t="shared" si="700"/>
        <v>2.5101283649881349E-2</v>
      </c>
      <c r="FS1834" s="1">
        <f t="shared" si="701"/>
        <v>0.83842367590127065</v>
      </c>
      <c r="FT1834" s="1" t="str">
        <f t="shared" si="702"/>
        <v/>
      </c>
      <c r="FU1834" s="1">
        <f t="shared" si="703"/>
        <v>2.5101283649881349E-2</v>
      </c>
      <c r="FV1834" s="1" t="str">
        <f t="shared" si="704"/>
        <v/>
      </c>
      <c r="FW1834" s="1">
        <f t="shared" si="705"/>
        <v>6.174164808831589E-276</v>
      </c>
      <c r="FX1834" s="1" t="str">
        <f t="shared" si="706"/>
        <v/>
      </c>
      <c r="FY1834" s="1" t="str">
        <f t="shared" si="707"/>
        <v/>
      </c>
      <c r="GC1834" s="1">
        <v>1247</v>
      </c>
      <c r="GD1834" s="1">
        <f t="shared" si="716"/>
        <v>35.017748401476609</v>
      </c>
      <c r="GE1834" s="1">
        <f t="shared" si="708"/>
        <v>6.9089462819904605E-3</v>
      </c>
      <c r="GF1834" s="1">
        <f t="shared" si="709"/>
        <v>0.83842367590127065</v>
      </c>
      <c r="GG1834" s="1" t="str">
        <f t="shared" si="710"/>
        <v/>
      </c>
      <c r="GH1834" s="1">
        <f t="shared" si="711"/>
        <v>6.9089462819904605E-3</v>
      </c>
      <c r="GI1834" s="1" t="str">
        <f t="shared" si="712"/>
        <v/>
      </c>
      <c r="GJ1834" s="1">
        <f t="shared" si="713"/>
        <v>0</v>
      </c>
      <c r="GK1834" s="1" t="str">
        <f t="shared" si="714"/>
        <v/>
      </c>
      <c r="GL1834" s="1" t="str">
        <f t="shared" si="715"/>
        <v/>
      </c>
      <c r="HA1834" s="2"/>
      <c r="HB1834" s="2">
        <f t="shared" si="687"/>
        <v>8.012800000000162</v>
      </c>
      <c r="HC1834" s="145">
        <f t="shared" si="688"/>
        <v>0.33146656418862486</v>
      </c>
      <c r="HD1834" s="2">
        <f t="shared" si="689"/>
        <v>5.626531647466293E-4</v>
      </c>
      <c r="HE1834" s="2" t="str">
        <f t="shared" si="685"/>
        <v/>
      </c>
      <c r="HF1834" s="24" t="str">
        <f t="shared" si="686"/>
        <v/>
      </c>
    </row>
    <row r="1835" spans="157:214" ht="20.100000000000001" customHeight="1" x14ac:dyDescent="0.25">
      <c r="FA1835" s="1">
        <v>1248</v>
      </c>
      <c r="FB1835" s="1">
        <f t="shared" si="690"/>
        <v>4575.3977751641723</v>
      </c>
      <c r="FC1835" s="1">
        <f t="shared" si="691"/>
        <v>5.2881784105992596E-5</v>
      </c>
      <c r="FD1835" s="1">
        <f t="shared" si="692"/>
        <v>0.83940123729192939</v>
      </c>
      <c r="FE1835" s="1" t="str">
        <f t="shared" si="693"/>
        <v/>
      </c>
      <c r="FF1835" s="1">
        <f t="shared" si="694"/>
        <v>5.2881784105992596E-5</v>
      </c>
      <c r="FG1835" s="1" t="str">
        <f t="shared" si="695"/>
        <v/>
      </c>
      <c r="FI1835" s="1">
        <f t="shared" si="696"/>
        <v>2.0573167680408772E-144</v>
      </c>
      <c r="FJ1835" s="1" t="str">
        <f t="shared" si="697"/>
        <v/>
      </c>
      <c r="FK1835" s="1" t="str">
        <f t="shared" si="698"/>
        <v/>
      </c>
      <c r="FP1835" s="1">
        <v>1248</v>
      </c>
      <c r="FQ1835" s="1">
        <f t="shared" si="699"/>
        <v>9.6774030740415924</v>
      </c>
      <c r="FR1835" s="1">
        <f t="shared" si="700"/>
        <v>2.5002079121234987E-2</v>
      </c>
      <c r="FS1835" s="1">
        <f t="shared" si="701"/>
        <v>0.83940123729192939</v>
      </c>
      <c r="FT1835" s="1" t="str">
        <f t="shared" si="702"/>
        <v/>
      </c>
      <c r="FU1835" s="1">
        <f t="shared" si="703"/>
        <v>2.5002079121234987E-2</v>
      </c>
      <c r="FV1835" s="1" t="str">
        <f t="shared" si="704"/>
        <v/>
      </c>
      <c r="FW1835" s="1">
        <f t="shared" si="705"/>
        <v>7.1164389694774178E-276</v>
      </c>
      <c r="FX1835" s="1" t="str">
        <f t="shared" si="706"/>
        <v/>
      </c>
      <c r="FY1835" s="1" t="str">
        <f t="shared" si="707"/>
        <v/>
      </c>
      <c r="GC1835" s="1">
        <v>1248</v>
      </c>
      <c r="GD1835" s="1">
        <f t="shared" si="716"/>
        <v>35.159520662211349</v>
      </c>
      <c r="GE1835" s="1">
        <f t="shared" si="708"/>
        <v>6.8816409549439204E-3</v>
      </c>
      <c r="GF1835" s="1">
        <f t="shared" si="709"/>
        <v>0.83940123729192961</v>
      </c>
      <c r="GG1835" s="1" t="str">
        <f t="shared" si="710"/>
        <v/>
      </c>
      <c r="GH1835" s="1">
        <f t="shared" si="711"/>
        <v>6.8816409549439204E-3</v>
      </c>
      <c r="GI1835" s="1" t="str">
        <f t="shared" si="712"/>
        <v/>
      </c>
      <c r="GJ1835" s="1">
        <f t="shared" si="713"/>
        <v>0</v>
      </c>
      <c r="GK1835" s="1" t="str">
        <f t="shared" si="714"/>
        <v/>
      </c>
      <c r="GL1835" s="1" t="str">
        <f t="shared" si="715"/>
        <v/>
      </c>
      <c r="HA1835" s="2"/>
      <c r="HB1835" s="2">
        <f t="shared" si="687"/>
        <v>8.0192000000001613</v>
      </c>
      <c r="HC1835" s="145">
        <f t="shared" si="688"/>
        <v>0.33090391102387823</v>
      </c>
      <c r="HD1835" s="2">
        <f t="shared" si="689"/>
        <v>5.6197569507432377E-4</v>
      </c>
      <c r="HE1835" s="2" t="str">
        <f t="shared" si="685"/>
        <v/>
      </c>
      <c r="HF1835" s="24" t="str">
        <f t="shared" si="686"/>
        <v/>
      </c>
    </row>
    <row r="1836" spans="157:214" ht="20.100000000000001" customHeight="1" x14ac:dyDescent="0.25">
      <c r="FA1836" s="2">
        <v>1249</v>
      </c>
      <c r="FB1836" s="1">
        <f t="shared" si="690"/>
        <v>4593.8469597414478</v>
      </c>
      <c r="FC1836" s="1">
        <f t="shared" si="691"/>
        <v>5.2671943571809036E-5</v>
      </c>
      <c r="FD1836" s="1">
        <f t="shared" si="692"/>
        <v>0.84037492740983644</v>
      </c>
      <c r="FE1836" s="1" t="str">
        <f t="shared" si="693"/>
        <v/>
      </c>
      <c r="FF1836" s="1">
        <f t="shared" si="694"/>
        <v>5.2671943571809036E-5</v>
      </c>
      <c r="FG1836" s="1" t="str">
        <f t="shared" si="695"/>
        <v/>
      </c>
      <c r="FI1836" s="1">
        <f t="shared" si="696"/>
        <v>2.2769199986601375E-144</v>
      </c>
      <c r="FJ1836" s="1" t="str">
        <f t="shared" si="697"/>
        <v/>
      </c>
      <c r="FK1836" s="1" t="str">
        <f t="shared" si="698"/>
        <v/>
      </c>
      <c r="FP1836" s="2">
        <v>1249</v>
      </c>
      <c r="FQ1836" s="1">
        <f t="shared" si="699"/>
        <v>9.7164248606304682</v>
      </c>
      <c r="FR1836" s="1">
        <f t="shared" si="700"/>
        <v>2.4902868216625882E-2</v>
      </c>
      <c r="FS1836" s="1">
        <f t="shared" si="701"/>
        <v>0.84037492740983621</v>
      </c>
      <c r="FT1836" s="1" t="str">
        <f t="shared" si="702"/>
        <v/>
      </c>
      <c r="FU1836" s="1">
        <f t="shared" si="703"/>
        <v>2.4902868216625882E-2</v>
      </c>
      <c r="FV1836" s="1" t="str">
        <f t="shared" si="704"/>
        <v/>
      </c>
      <c r="FW1836" s="1">
        <f t="shared" si="705"/>
        <v>8.2023876721080374E-276</v>
      </c>
      <c r="FX1836" s="1" t="str">
        <f t="shared" si="706"/>
        <v/>
      </c>
      <c r="FY1836" s="1" t="str">
        <f t="shared" si="707"/>
        <v/>
      </c>
      <c r="GC1836" s="2">
        <v>1249</v>
      </c>
      <c r="GD1836" s="1">
        <f t="shared" si="716"/>
        <v>35.301292922946061</v>
      </c>
      <c r="GE1836" s="1">
        <f t="shared" si="708"/>
        <v>6.8543338729598804E-3</v>
      </c>
      <c r="GF1836" s="1">
        <f t="shared" si="709"/>
        <v>0.84037492740983644</v>
      </c>
      <c r="GG1836" s="1" t="str">
        <f t="shared" si="710"/>
        <v/>
      </c>
      <c r="GH1836" s="1">
        <f t="shared" si="711"/>
        <v>6.8543338729598804E-3</v>
      </c>
      <c r="GI1836" s="1" t="str">
        <f t="shared" si="712"/>
        <v/>
      </c>
      <c r="GJ1836" s="1">
        <f t="shared" si="713"/>
        <v>0</v>
      </c>
      <c r="GK1836" s="1" t="str">
        <f t="shared" si="714"/>
        <v/>
      </c>
      <c r="GL1836" s="1" t="str">
        <f t="shared" si="715"/>
        <v/>
      </c>
      <c r="HA1836" s="2"/>
      <c r="HB1836" s="2">
        <f t="shared" si="687"/>
        <v>8.0256000000001606</v>
      </c>
      <c r="HC1836" s="145">
        <f t="shared" si="688"/>
        <v>0.3303419353288039</v>
      </c>
      <c r="HD1836" s="2">
        <f t="shared" si="689"/>
        <v>5.6129814804861677E-4</v>
      </c>
      <c r="HE1836" s="2" t="str">
        <f t="shared" si="685"/>
        <v/>
      </c>
      <c r="HF1836" s="24" t="str">
        <f t="shared" si="686"/>
        <v/>
      </c>
    </row>
    <row r="1837" spans="157:214" ht="20.100000000000001" customHeight="1" x14ac:dyDescent="0.25">
      <c r="FA1837" s="1">
        <v>1250</v>
      </c>
      <c r="FB1837" s="1">
        <f t="shared" si="690"/>
        <v>4612.2961443187232</v>
      </c>
      <c r="FC1837" s="1">
        <f t="shared" si="691"/>
        <v>5.2462096306889371E-5</v>
      </c>
      <c r="FD1837" s="1">
        <f t="shared" si="692"/>
        <v>0.84134474606854304</v>
      </c>
      <c r="FE1837" s="1" t="str">
        <f t="shared" si="693"/>
        <v/>
      </c>
      <c r="FF1837" s="1">
        <f t="shared" si="694"/>
        <v>5.2462096306889371E-5</v>
      </c>
      <c r="FG1837" s="1" t="str">
        <f t="shared" si="695"/>
        <v/>
      </c>
      <c r="FI1837" s="1">
        <f t="shared" si="696"/>
        <v>2.5199239182129703E-144</v>
      </c>
      <c r="FJ1837" s="1" t="str">
        <f t="shared" si="697"/>
        <v/>
      </c>
      <c r="FK1837" s="1" t="str">
        <f t="shared" si="698"/>
        <v/>
      </c>
      <c r="FP1837" s="1">
        <v>1250</v>
      </c>
      <c r="FQ1837" s="1">
        <f t="shared" si="699"/>
        <v>9.7554466472193511</v>
      </c>
      <c r="FR1837" s="1">
        <f t="shared" si="700"/>
        <v>2.4803654129779248E-2</v>
      </c>
      <c r="FS1837" s="1">
        <f t="shared" si="701"/>
        <v>0.84134474606854281</v>
      </c>
      <c r="FT1837" s="1" t="str">
        <f t="shared" si="702"/>
        <v/>
      </c>
      <c r="FU1837" s="1">
        <f t="shared" si="703"/>
        <v>2.4803654129779248E-2</v>
      </c>
      <c r="FV1837" s="1" t="str">
        <f t="shared" si="704"/>
        <v/>
      </c>
      <c r="FW1837" s="1">
        <f t="shared" si="705"/>
        <v>9.4538978489270582E-276</v>
      </c>
      <c r="FX1837" s="1" t="str">
        <f t="shared" si="706"/>
        <v/>
      </c>
      <c r="FY1837" s="1" t="str">
        <f t="shared" si="707"/>
        <v/>
      </c>
      <c r="GC1837" s="1">
        <v>1250</v>
      </c>
      <c r="GD1837" s="1">
        <f t="shared" si="716"/>
        <v>35.443065183680801</v>
      </c>
      <c r="GE1837" s="1">
        <f t="shared" si="708"/>
        <v>6.8270259150880353E-3</v>
      </c>
      <c r="GF1837" s="1">
        <f t="shared" si="709"/>
        <v>0.84134474606854315</v>
      </c>
      <c r="GG1837" s="1" t="str">
        <f t="shared" si="710"/>
        <v/>
      </c>
      <c r="GH1837" s="1">
        <f t="shared" si="711"/>
        <v>6.8270259150880353E-3</v>
      </c>
      <c r="GI1837" s="1" t="str">
        <f t="shared" si="712"/>
        <v/>
      </c>
      <c r="GJ1837" s="1">
        <f t="shared" si="713"/>
        <v>0</v>
      </c>
      <c r="GK1837" s="1" t="str">
        <f t="shared" si="714"/>
        <v/>
      </c>
      <c r="GL1837" s="1" t="str">
        <f t="shared" si="715"/>
        <v/>
      </c>
      <c r="HA1837" s="2"/>
      <c r="HB1837" s="2">
        <f t="shared" si="687"/>
        <v>8.0320000000001599</v>
      </c>
      <c r="HC1837" s="145">
        <f t="shared" si="688"/>
        <v>0.32978063718075529</v>
      </c>
      <c r="HD1837" s="2">
        <f t="shared" si="689"/>
        <v>5.6062052733835133E-4</v>
      </c>
      <c r="HE1837" s="2" t="str">
        <f t="shared" si="685"/>
        <v/>
      </c>
      <c r="HF1837" s="24" t="str">
        <f t="shared" si="686"/>
        <v/>
      </c>
    </row>
    <row r="1838" spans="157:214" ht="20.100000000000001" customHeight="1" x14ac:dyDescent="0.25">
      <c r="FA1838" s="1">
        <v>1251</v>
      </c>
      <c r="FB1838" s="1">
        <f t="shared" si="690"/>
        <v>4630.745328895995</v>
      </c>
      <c r="FC1838" s="1">
        <f t="shared" si="691"/>
        <v>5.2252249039731363E-5</v>
      </c>
      <c r="FD1838" s="1">
        <f t="shared" si="692"/>
        <v>0.84231069320598118</v>
      </c>
      <c r="FE1838" s="1" t="str">
        <f t="shared" si="693"/>
        <v/>
      </c>
      <c r="FF1838" s="1">
        <f t="shared" si="694"/>
        <v>5.2252249039731363E-5</v>
      </c>
      <c r="FG1838" s="1" t="str">
        <f t="shared" si="695"/>
        <v/>
      </c>
      <c r="FI1838" s="1">
        <f t="shared" si="696"/>
        <v>2.7888177704382576E-144</v>
      </c>
      <c r="FJ1838" s="1" t="str">
        <f t="shared" si="697"/>
        <v/>
      </c>
      <c r="FK1838" s="1" t="str">
        <f t="shared" si="698"/>
        <v/>
      </c>
      <c r="FP1838" s="1">
        <v>1251</v>
      </c>
      <c r="FQ1838" s="1">
        <f t="shared" si="699"/>
        <v>9.7944684338082268</v>
      </c>
      <c r="FR1838" s="1">
        <f t="shared" si="700"/>
        <v>2.4704440041874345E-2</v>
      </c>
      <c r="FS1838" s="1">
        <f t="shared" si="701"/>
        <v>0.84231069320598118</v>
      </c>
      <c r="FT1838" s="1" t="str">
        <f t="shared" si="702"/>
        <v/>
      </c>
      <c r="FU1838" s="1">
        <f t="shared" si="703"/>
        <v>2.4704440041874345E-2</v>
      </c>
      <c r="FV1838" s="1" t="str">
        <f t="shared" si="704"/>
        <v/>
      </c>
      <c r="FW1838" s="1">
        <f t="shared" si="705"/>
        <v>1.089618756186376E-275</v>
      </c>
      <c r="FX1838" s="1" t="str">
        <f t="shared" si="706"/>
        <v/>
      </c>
      <c r="FY1838" s="1" t="str">
        <f t="shared" si="707"/>
        <v/>
      </c>
      <c r="GC1838" s="1">
        <v>1251</v>
      </c>
      <c r="GD1838" s="1">
        <f t="shared" si="716"/>
        <v>35.584837444415513</v>
      </c>
      <c r="GE1838" s="1">
        <f t="shared" si="708"/>
        <v>6.7997179569249146E-3</v>
      </c>
      <c r="GF1838" s="1">
        <f t="shared" si="709"/>
        <v>0.8423106932059814</v>
      </c>
      <c r="GG1838" s="1" t="str">
        <f t="shared" si="710"/>
        <v/>
      </c>
      <c r="GH1838" s="1">
        <f t="shared" si="711"/>
        <v>6.7997179569249146E-3</v>
      </c>
      <c r="GI1838" s="1" t="str">
        <f t="shared" si="712"/>
        <v/>
      </c>
      <c r="GJ1838" s="1">
        <f t="shared" si="713"/>
        <v>0</v>
      </c>
      <c r="GK1838" s="1" t="str">
        <f t="shared" si="714"/>
        <v/>
      </c>
      <c r="GL1838" s="1" t="str">
        <f t="shared" si="715"/>
        <v/>
      </c>
      <c r="HA1838" s="2"/>
      <c r="HB1838" s="2">
        <f t="shared" si="687"/>
        <v>8.0384000000001592</v>
      </c>
      <c r="HC1838" s="145">
        <f t="shared" si="688"/>
        <v>0.32922001665341694</v>
      </c>
      <c r="HD1838" s="2">
        <f t="shared" si="689"/>
        <v>5.599428365997694E-4</v>
      </c>
      <c r="HE1838" s="2" t="str">
        <f t="shared" si="685"/>
        <v/>
      </c>
      <c r="HF1838" s="24" t="str">
        <f t="shared" si="686"/>
        <v/>
      </c>
    </row>
    <row r="1839" spans="157:214" ht="20.100000000000001" customHeight="1" x14ac:dyDescent="0.25">
      <c r="FA1839" s="1">
        <v>1252</v>
      </c>
      <c r="FB1839" s="1">
        <f t="shared" si="690"/>
        <v>4649.1945134732705</v>
      </c>
      <c r="FC1839" s="1">
        <f t="shared" si="691"/>
        <v>5.2042408471972671E-5</v>
      </c>
      <c r="FD1839" s="1">
        <f t="shared" si="692"/>
        <v>0.8432727688839714</v>
      </c>
      <c r="FE1839" s="1" t="str">
        <f t="shared" si="693"/>
        <v/>
      </c>
      <c r="FF1839" s="1">
        <f t="shared" si="694"/>
        <v>5.2042408471972671E-5</v>
      </c>
      <c r="FG1839" s="1" t="str">
        <f t="shared" si="695"/>
        <v/>
      </c>
      <c r="FI1839" s="1">
        <f t="shared" si="696"/>
        <v>3.08635513216195E-144</v>
      </c>
      <c r="FJ1839" s="1" t="str">
        <f t="shared" si="697"/>
        <v/>
      </c>
      <c r="FK1839" s="1" t="str">
        <f t="shared" si="698"/>
        <v/>
      </c>
      <c r="FP1839" s="1">
        <v>1252</v>
      </c>
      <c r="FQ1839" s="1">
        <f t="shared" si="699"/>
        <v>9.8334902203971026</v>
      </c>
      <c r="FR1839" s="1">
        <f t="shared" si="700"/>
        <v>2.4605229121391181E-2</v>
      </c>
      <c r="FS1839" s="1">
        <f t="shared" si="701"/>
        <v>0.8432727688839714</v>
      </c>
      <c r="FT1839" s="1" t="str">
        <f t="shared" si="702"/>
        <v/>
      </c>
      <c r="FU1839" s="1">
        <f t="shared" si="703"/>
        <v>2.4605229121391181E-2</v>
      </c>
      <c r="FV1839" s="1" t="str">
        <f t="shared" si="704"/>
        <v/>
      </c>
      <c r="FW1839" s="1">
        <f t="shared" si="705"/>
        <v>1.2558312525190126E-275</v>
      </c>
      <c r="FX1839" s="1" t="str">
        <f t="shared" si="706"/>
        <v/>
      </c>
      <c r="FY1839" s="1" t="str">
        <f t="shared" si="707"/>
        <v/>
      </c>
      <c r="GC1839" s="1">
        <v>1252</v>
      </c>
      <c r="GD1839" s="1">
        <f t="shared" si="716"/>
        <v>35.726609705150224</v>
      </c>
      <c r="GE1839" s="1">
        <f t="shared" si="708"/>
        <v>6.772410870571656E-3</v>
      </c>
      <c r="GF1839" s="1">
        <f t="shared" si="709"/>
        <v>0.8432727688839714</v>
      </c>
      <c r="GG1839" s="1" t="str">
        <f t="shared" si="710"/>
        <v/>
      </c>
      <c r="GH1839" s="1">
        <f t="shared" si="711"/>
        <v>6.772410870571656E-3</v>
      </c>
      <c r="GI1839" s="1" t="str">
        <f t="shared" si="712"/>
        <v/>
      </c>
      <c r="GJ1839" s="1">
        <f t="shared" si="713"/>
        <v>0</v>
      </c>
      <c r="GK1839" s="1" t="str">
        <f t="shared" si="714"/>
        <v/>
      </c>
      <c r="GL1839" s="1" t="str">
        <f t="shared" si="715"/>
        <v/>
      </c>
      <c r="HA1839" s="2"/>
      <c r="HB1839" s="2">
        <f t="shared" si="687"/>
        <v>8.0448000000001585</v>
      </c>
      <c r="HC1839" s="145">
        <f t="shared" si="688"/>
        <v>0.32866007381681717</v>
      </c>
      <c r="HD1839" s="2">
        <f t="shared" si="689"/>
        <v>5.5926507947862136E-4</v>
      </c>
      <c r="HE1839" s="2" t="str">
        <f t="shared" si="685"/>
        <v/>
      </c>
      <c r="HF1839" s="24" t="str">
        <f t="shared" si="686"/>
        <v/>
      </c>
    </row>
    <row r="1840" spans="157:214" ht="20.100000000000001" customHeight="1" x14ac:dyDescent="0.25">
      <c r="FA1840" s="1">
        <v>1253</v>
      </c>
      <c r="FB1840" s="1">
        <f t="shared" si="690"/>
        <v>4667.6436980505459</v>
      </c>
      <c r="FC1840" s="1">
        <f t="shared" si="691"/>
        <v>5.1832581278070465E-5</v>
      </c>
      <c r="FD1840" s="1">
        <f t="shared" si="692"/>
        <v>0.84423097328772312</v>
      </c>
      <c r="FE1840" s="1" t="str">
        <f t="shared" si="693"/>
        <v/>
      </c>
      <c r="FF1840" s="1">
        <f t="shared" si="694"/>
        <v>5.1832581278070465E-5</v>
      </c>
      <c r="FG1840" s="1" t="str">
        <f t="shared" si="695"/>
        <v/>
      </c>
      <c r="FI1840" s="1">
        <f t="shared" si="696"/>
        <v>3.4155819338955062E-144</v>
      </c>
      <c r="FJ1840" s="1" t="str">
        <f t="shared" si="697"/>
        <v/>
      </c>
      <c r="FK1840" s="1" t="str">
        <f t="shared" si="698"/>
        <v/>
      </c>
      <c r="FP1840" s="1">
        <v>1253</v>
      </c>
      <c r="FQ1840" s="1">
        <f t="shared" si="699"/>
        <v>9.8725120069859784</v>
      </c>
      <c r="FR1840" s="1">
        <f t="shared" si="700"/>
        <v>2.4506024523959027E-2</v>
      </c>
      <c r="FS1840" s="1">
        <f t="shared" si="701"/>
        <v>0.84423097328772312</v>
      </c>
      <c r="FT1840" s="1" t="str">
        <f t="shared" si="702"/>
        <v/>
      </c>
      <c r="FU1840" s="1">
        <f t="shared" si="703"/>
        <v>2.4506024523959027E-2</v>
      </c>
      <c r="FV1840" s="1" t="str">
        <f t="shared" si="704"/>
        <v/>
      </c>
      <c r="FW1840" s="1">
        <f t="shared" si="705"/>
        <v>1.4473749577618595E-275</v>
      </c>
      <c r="FX1840" s="1" t="str">
        <f t="shared" si="706"/>
        <v/>
      </c>
      <c r="FY1840" s="1" t="str">
        <f t="shared" si="707"/>
        <v/>
      </c>
      <c r="GC1840" s="1">
        <v>1253</v>
      </c>
      <c r="GD1840" s="1">
        <f t="shared" si="716"/>
        <v>35.868381965884964</v>
      </c>
      <c r="GE1840" s="1">
        <f t="shared" si="708"/>
        <v>6.7451055245923239E-3</v>
      </c>
      <c r="GF1840" s="1">
        <f t="shared" si="709"/>
        <v>0.84423097328772334</v>
      </c>
      <c r="GG1840" s="1" t="str">
        <f t="shared" si="710"/>
        <v/>
      </c>
      <c r="GH1840" s="1">
        <f t="shared" si="711"/>
        <v>6.7451055245923239E-3</v>
      </c>
      <c r="GI1840" s="1" t="str">
        <f t="shared" si="712"/>
        <v/>
      </c>
      <c r="GJ1840" s="1">
        <f t="shared" si="713"/>
        <v>0</v>
      </c>
      <c r="GK1840" s="1" t="str">
        <f t="shared" si="714"/>
        <v/>
      </c>
      <c r="GL1840" s="1" t="str">
        <f t="shared" si="715"/>
        <v/>
      </c>
      <c r="HA1840" s="2"/>
      <c r="HB1840" s="2">
        <f t="shared" si="687"/>
        <v>8.0512000000001578</v>
      </c>
      <c r="HC1840" s="145">
        <f t="shared" si="688"/>
        <v>0.32810080873733855</v>
      </c>
      <c r="HD1840" s="2">
        <f t="shared" si="689"/>
        <v>5.5858725960544753E-4</v>
      </c>
      <c r="HE1840" s="2" t="str">
        <f t="shared" si="685"/>
        <v/>
      </c>
      <c r="HF1840" s="24" t="str">
        <f t="shared" si="686"/>
        <v/>
      </c>
    </row>
    <row r="1841" spans="157:214" ht="20.100000000000001" customHeight="1" x14ac:dyDescent="0.25">
      <c r="FA1841" s="1">
        <v>1254</v>
      </c>
      <c r="FB1841" s="1">
        <f t="shared" si="690"/>
        <v>4686.0928826278214</v>
      </c>
      <c r="FC1841" s="1">
        <f t="shared" si="691"/>
        <v>5.1622774104984074E-5</v>
      </c>
      <c r="FD1841" s="1">
        <f t="shared" si="692"/>
        <v>0.8451853067253311</v>
      </c>
      <c r="FE1841" s="1" t="str">
        <f t="shared" si="693"/>
        <v/>
      </c>
      <c r="FF1841" s="1">
        <f t="shared" si="694"/>
        <v>5.1622774104984074E-5</v>
      </c>
      <c r="FG1841" s="1" t="str">
        <f t="shared" si="695"/>
        <v/>
      </c>
      <c r="FI1841" s="1">
        <f t="shared" si="696"/>
        <v>3.7798674455437907E-144</v>
      </c>
      <c r="FJ1841" s="1" t="str">
        <f t="shared" si="697"/>
        <v/>
      </c>
      <c r="FK1841" s="1" t="str">
        <f t="shared" si="698"/>
        <v/>
      </c>
      <c r="FP1841" s="1">
        <v>1254</v>
      </c>
      <c r="FQ1841" s="1">
        <f t="shared" si="699"/>
        <v>9.9115337935748613</v>
      </c>
      <c r="FR1841" s="1">
        <f t="shared" si="700"/>
        <v>2.4406829392206376E-2</v>
      </c>
      <c r="FS1841" s="1">
        <f t="shared" si="701"/>
        <v>0.8451853067253311</v>
      </c>
      <c r="FT1841" s="1" t="str">
        <f t="shared" si="702"/>
        <v/>
      </c>
      <c r="FU1841" s="1">
        <f t="shared" si="703"/>
        <v>2.4406829392206376E-2</v>
      </c>
      <c r="FV1841" s="1" t="str">
        <f t="shared" si="704"/>
        <v/>
      </c>
      <c r="FW1841" s="1">
        <f t="shared" si="705"/>
        <v>1.6681068783034218E-275</v>
      </c>
      <c r="FX1841" s="1" t="str">
        <f t="shared" si="706"/>
        <v/>
      </c>
      <c r="FY1841" s="1" t="str">
        <f t="shared" si="707"/>
        <v/>
      </c>
      <c r="GC1841" s="1">
        <v>1254</v>
      </c>
      <c r="GD1841" s="1">
        <f t="shared" si="716"/>
        <v>36.010154226619676</v>
      </c>
      <c r="GE1841" s="1">
        <f t="shared" si="708"/>
        <v>6.717802783972637E-3</v>
      </c>
      <c r="GF1841" s="1">
        <f t="shared" si="709"/>
        <v>0.84518530672533121</v>
      </c>
      <c r="GG1841" s="1" t="str">
        <f t="shared" si="710"/>
        <v/>
      </c>
      <c r="GH1841" s="1">
        <f t="shared" si="711"/>
        <v>6.717802783972637E-3</v>
      </c>
      <c r="GI1841" s="1" t="str">
        <f t="shared" si="712"/>
        <v/>
      </c>
      <c r="GJ1841" s="1">
        <f t="shared" si="713"/>
        <v>0</v>
      </c>
      <c r="GK1841" s="1" t="str">
        <f t="shared" si="714"/>
        <v/>
      </c>
      <c r="GL1841" s="1" t="str">
        <f t="shared" si="715"/>
        <v/>
      </c>
      <c r="HA1841" s="2"/>
      <c r="HB1841" s="2">
        <f t="shared" si="687"/>
        <v>8.0576000000001571</v>
      </c>
      <c r="HC1841" s="145">
        <f t="shared" si="688"/>
        <v>0.3275422214777331</v>
      </c>
      <c r="HD1841" s="2">
        <f t="shared" si="689"/>
        <v>5.5790938059985251E-4</v>
      </c>
      <c r="HE1841" s="2" t="str">
        <f t="shared" si="685"/>
        <v/>
      </c>
      <c r="HF1841" s="24" t="str">
        <f t="shared" si="686"/>
        <v/>
      </c>
    </row>
    <row r="1842" spans="157:214" ht="20.100000000000001" customHeight="1" x14ac:dyDescent="0.25">
      <c r="FA1842" s="1">
        <v>1255</v>
      </c>
      <c r="FB1842" s="1">
        <f t="shared" si="690"/>
        <v>4704.5420672050968</v>
      </c>
      <c r="FC1842" s="1">
        <f t="shared" si="691"/>
        <v>5.1412993571861404E-5</v>
      </c>
      <c r="FD1842" s="1">
        <f t="shared" si="692"/>
        <v>0.84613576962726511</v>
      </c>
      <c r="FE1842" s="1" t="str">
        <f t="shared" si="693"/>
        <v/>
      </c>
      <c r="FF1842" s="1">
        <f t="shared" si="694"/>
        <v>5.1412993571861404E-5</v>
      </c>
      <c r="FG1842" s="1" t="str">
        <f t="shared" si="695"/>
        <v/>
      </c>
      <c r="FI1842" s="1">
        <f t="shared" si="696"/>
        <v>4.1829385404465882E-144</v>
      </c>
      <c r="FJ1842" s="1" t="str">
        <f t="shared" si="697"/>
        <v/>
      </c>
      <c r="FK1842" s="1" t="str">
        <f t="shared" si="698"/>
        <v/>
      </c>
      <c r="FP1842" s="1">
        <v>1255</v>
      </c>
      <c r="FQ1842" s="1">
        <f t="shared" si="699"/>
        <v>9.9505555801637371</v>
      </c>
      <c r="FR1842" s="1">
        <f t="shared" si="700"/>
        <v>2.430764685561277E-2</v>
      </c>
      <c r="FS1842" s="1">
        <f t="shared" si="701"/>
        <v>0.84613576962726511</v>
      </c>
      <c r="FT1842" s="1" t="str">
        <f t="shared" si="702"/>
        <v/>
      </c>
      <c r="FU1842" s="1">
        <f t="shared" si="703"/>
        <v>2.430764685561277E-2</v>
      </c>
      <c r="FV1842" s="1" t="str">
        <f t="shared" si="704"/>
        <v/>
      </c>
      <c r="FW1842" s="1">
        <f t="shared" si="705"/>
        <v>1.9224707610067455E-275</v>
      </c>
      <c r="FX1842" s="1" t="str">
        <f t="shared" si="706"/>
        <v/>
      </c>
      <c r="FY1842" s="1" t="str">
        <f t="shared" si="707"/>
        <v/>
      </c>
      <c r="GC1842" s="1">
        <v>1255</v>
      </c>
      <c r="GD1842" s="1">
        <f t="shared" si="716"/>
        <v>36.151926487354416</v>
      </c>
      <c r="GE1842" s="1">
        <f t="shared" si="708"/>
        <v>6.6905035100791235E-3</v>
      </c>
      <c r="GF1842" s="1">
        <f t="shared" si="709"/>
        <v>0.84613576962726533</v>
      </c>
      <c r="GG1842" s="1" t="str">
        <f t="shared" si="710"/>
        <v/>
      </c>
      <c r="GH1842" s="1">
        <f t="shared" si="711"/>
        <v>6.6905035100791235E-3</v>
      </c>
      <c r="GI1842" s="1" t="str">
        <f t="shared" si="712"/>
        <v/>
      </c>
      <c r="GJ1842" s="1">
        <f t="shared" si="713"/>
        <v>0</v>
      </c>
      <c r="GK1842" s="1" t="str">
        <f t="shared" si="714"/>
        <v/>
      </c>
      <c r="GL1842" s="1" t="str">
        <f t="shared" si="715"/>
        <v/>
      </c>
      <c r="HA1842" s="2"/>
      <c r="HB1842" s="2">
        <f t="shared" si="687"/>
        <v>8.0640000000001564</v>
      </c>
      <c r="HC1842" s="145">
        <f t="shared" si="688"/>
        <v>0.32698431209713325</v>
      </c>
      <c r="HD1842" s="2">
        <f t="shared" si="689"/>
        <v>5.5723144606850683E-4</v>
      </c>
      <c r="HE1842" s="2" t="str">
        <f t="shared" si="685"/>
        <v/>
      </c>
      <c r="HF1842" s="24" t="str">
        <f t="shared" si="686"/>
        <v/>
      </c>
    </row>
    <row r="1843" spans="157:214" ht="20.100000000000001" customHeight="1" x14ac:dyDescent="0.25">
      <c r="FA1843" s="2">
        <v>1256</v>
      </c>
      <c r="FB1843" s="1">
        <f t="shared" si="690"/>
        <v>4722.9912517823723</v>
      </c>
      <c r="FC1843" s="1">
        <f t="shared" si="691"/>
        <v>5.1203246269728701E-5</v>
      </c>
      <c r="FD1843" s="1">
        <f t="shared" si="692"/>
        <v>0.84708236254585367</v>
      </c>
      <c r="FE1843" s="1" t="str">
        <f t="shared" si="693"/>
        <v/>
      </c>
      <c r="FF1843" s="1">
        <f t="shared" si="694"/>
        <v>5.1203246269728701E-5</v>
      </c>
      <c r="FG1843" s="1" t="str">
        <f t="shared" si="695"/>
        <v/>
      </c>
      <c r="FI1843" s="1">
        <f t="shared" si="696"/>
        <v>4.6289175839808463E-144</v>
      </c>
      <c r="FJ1843" s="1" t="str">
        <f t="shared" si="697"/>
        <v/>
      </c>
      <c r="FK1843" s="1" t="str">
        <f t="shared" si="698"/>
        <v/>
      </c>
      <c r="FP1843" s="2">
        <v>1256</v>
      </c>
      <c r="FQ1843" s="1">
        <f t="shared" si="699"/>
        <v>9.9895773667526129</v>
      </c>
      <c r="FR1843" s="1">
        <f t="shared" si="700"/>
        <v>2.4208480030362023E-2</v>
      </c>
      <c r="FS1843" s="1">
        <f t="shared" si="701"/>
        <v>0.84708236254585356</v>
      </c>
      <c r="FT1843" s="1" t="str">
        <f t="shared" si="702"/>
        <v/>
      </c>
      <c r="FU1843" s="1">
        <f t="shared" si="703"/>
        <v>2.4208480030362023E-2</v>
      </c>
      <c r="FV1843" s="1" t="str">
        <f t="shared" si="704"/>
        <v/>
      </c>
      <c r="FW1843" s="1">
        <f t="shared" si="705"/>
        <v>2.215586267983225E-275</v>
      </c>
      <c r="FX1843" s="1" t="str">
        <f t="shared" si="706"/>
        <v/>
      </c>
      <c r="FY1843" s="1" t="str">
        <f t="shared" si="707"/>
        <v/>
      </c>
      <c r="GC1843" s="2">
        <v>1256</v>
      </c>
      <c r="GD1843" s="1">
        <f t="shared" si="716"/>
        <v>36.293698748089128</v>
      </c>
      <c r="GE1843" s="1">
        <f t="shared" si="708"/>
        <v>6.663208560618793E-3</v>
      </c>
      <c r="GF1843" s="1">
        <f t="shared" si="709"/>
        <v>0.84708236254585367</v>
      </c>
      <c r="GG1843" s="1" t="str">
        <f t="shared" si="710"/>
        <v/>
      </c>
      <c r="GH1843" s="1">
        <f t="shared" si="711"/>
        <v>6.663208560618793E-3</v>
      </c>
      <c r="GI1843" s="1" t="str">
        <f t="shared" si="712"/>
        <v/>
      </c>
      <c r="GJ1843" s="1">
        <f t="shared" si="713"/>
        <v>0</v>
      </c>
      <c r="GK1843" s="1" t="str">
        <f t="shared" si="714"/>
        <v/>
      </c>
      <c r="GL1843" s="1" t="str">
        <f t="shared" si="715"/>
        <v/>
      </c>
      <c r="HA1843" s="2"/>
      <c r="HB1843" s="2">
        <f t="shared" si="687"/>
        <v>8.0704000000001557</v>
      </c>
      <c r="HC1843" s="145">
        <f t="shared" si="688"/>
        <v>0.32642708065106474</v>
      </c>
      <c r="HD1843" s="2">
        <f t="shared" si="689"/>
        <v>5.5655345960553548E-4</v>
      </c>
      <c r="HE1843" s="2" t="str">
        <f t="shared" si="685"/>
        <v/>
      </c>
      <c r="HF1843" s="24" t="str">
        <f t="shared" si="686"/>
        <v/>
      </c>
    </row>
    <row r="1844" spans="157:214" ht="20.100000000000001" customHeight="1" x14ac:dyDescent="0.25">
      <c r="FA1844" s="1">
        <v>1257</v>
      </c>
      <c r="FB1844" s="1">
        <f t="shared" si="690"/>
        <v>4741.4404363596477</v>
      </c>
      <c r="FC1844" s="1">
        <f t="shared" si="691"/>
        <v>5.0993538761183925E-5</v>
      </c>
      <c r="FD1844" s="1">
        <f t="shared" si="692"/>
        <v>0.84802508615476258</v>
      </c>
      <c r="FE1844" s="1" t="str">
        <f t="shared" si="693"/>
        <v/>
      </c>
      <c r="FF1844" s="1">
        <f t="shared" si="694"/>
        <v>5.0993538761183925E-5</v>
      </c>
      <c r="FG1844" s="1" t="str">
        <f t="shared" si="695"/>
        <v/>
      </c>
      <c r="FI1844" s="1">
        <f t="shared" si="696"/>
        <v>5.1223643294777582E-144</v>
      </c>
      <c r="FJ1844" s="1" t="str">
        <f t="shared" si="697"/>
        <v/>
      </c>
      <c r="FK1844" s="1" t="str">
        <f t="shared" si="698"/>
        <v/>
      </c>
      <c r="FP1844" s="1">
        <v>1257</v>
      </c>
      <c r="FQ1844" s="1">
        <f t="shared" si="699"/>
        <v>10.028599153341489</v>
      </c>
      <c r="FR1844" s="1">
        <f t="shared" si="700"/>
        <v>2.4109332019197266E-2</v>
      </c>
      <c r="FS1844" s="1">
        <f t="shared" si="701"/>
        <v>0.84802508615476246</v>
      </c>
      <c r="FT1844" s="1" t="str">
        <f t="shared" si="702"/>
        <v/>
      </c>
      <c r="FU1844" s="1">
        <f t="shared" si="703"/>
        <v>2.4109332019197266E-2</v>
      </c>
      <c r="FV1844" s="1" t="str">
        <f t="shared" si="704"/>
        <v/>
      </c>
      <c r="FW1844" s="1">
        <f t="shared" si="705"/>
        <v>2.553351691952249E-275</v>
      </c>
      <c r="FX1844" s="1" t="str">
        <f t="shared" si="706"/>
        <v/>
      </c>
      <c r="FY1844" s="1" t="str">
        <f t="shared" si="707"/>
        <v/>
      </c>
      <c r="GC1844" s="1">
        <v>1257</v>
      </c>
      <c r="GD1844" s="1">
        <f t="shared" si="716"/>
        <v>36.435471008823839</v>
      </c>
      <c r="GE1844" s="1">
        <f t="shared" si="708"/>
        <v>6.6359187895991857E-3</v>
      </c>
      <c r="GF1844" s="1">
        <f t="shared" si="709"/>
        <v>0.84802508615476258</v>
      </c>
      <c r="GG1844" s="1" t="str">
        <f t="shared" si="710"/>
        <v/>
      </c>
      <c r="GH1844" s="1">
        <f t="shared" si="711"/>
        <v>6.6359187895991857E-3</v>
      </c>
      <c r="GI1844" s="1" t="str">
        <f t="shared" si="712"/>
        <v/>
      </c>
      <c r="GJ1844" s="1">
        <f t="shared" si="713"/>
        <v>0</v>
      </c>
      <c r="GK1844" s="1" t="str">
        <f t="shared" si="714"/>
        <v/>
      </c>
      <c r="GL1844" s="1" t="str">
        <f t="shared" si="715"/>
        <v/>
      </c>
      <c r="HA1844" s="2"/>
      <c r="HB1844" s="2">
        <f t="shared" si="687"/>
        <v>8.076800000000155</v>
      </c>
      <c r="HC1844" s="145">
        <f t="shared" si="688"/>
        <v>0.3258705271914592</v>
      </c>
      <c r="HD1844" s="2">
        <f t="shared" si="689"/>
        <v>5.5587542479168528E-4</v>
      </c>
      <c r="HE1844" s="2" t="str">
        <f t="shared" si="685"/>
        <v/>
      </c>
      <c r="HF1844" s="24" t="str">
        <f t="shared" si="686"/>
        <v/>
      </c>
    </row>
    <row r="1845" spans="157:214" ht="20.100000000000001" customHeight="1" x14ac:dyDescent="0.25">
      <c r="FA1845" s="1">
        <v>1258</v>
      </c>
      <c r="FB1845" s="1">
        <f t="shared" si="690"/>
        <v>4759.8896209369195</v>
      </c>
      <c r="FC1845" s="1">
        <f t="shared" si="691"/>
        <v>5.0783877580093587E-5</v>
      </c>
      <c r="FD1845" s="1">
        <f t="shared" si="692"/>
        <v>0.84896394124846775</v>
      </c>
      <c r="FE1845" s="1" t="str">
        <f t="shared" si="693"/>
        <v/>
      </c>
      <c r="FF1845" s="1">
        <f t="shared" si="694"/>
        <v>5.0783877580093587E-5</v>
      </c>
      <c r="FG1845" s="1" t="str">
        <f t="shared" si="695"/>
        <v/>
      </c>
      <c r="FI1845" s="1">
        <f t="shared" si="696"/>
        <v>5.6683222445367678E-144</v>
      </c>
      <c r="FJ1845" s="1" t="str">
        <f t="shared" si="697"/>
        <v/>
      </c>
      <c r="FK1845" s="1" t="str">
        <f t="shared" si="698"/>
        <v/>
      </c>
      <c r="FP1845" s="1">
        <v>1258</v>
      </c>
      <c r="FQ1845" s="1">
        <f t="shared" si="699"/>
        <v>10.067620939930364</v>
      </c>
      <c r="FR1845" s="1">
        <f t="shared" si="700"/>
        <v>2.4010205911277636E-2</v>
      </c>
      <c r="FS1845" s="1">
        <f t="shared" si="701"/>
        <v>0.84896394124846764</v>
      </c>
      <c r="FT1845" s="1" t="str">
        <f t="shared" si="702"/>
        <v/>
      </c>
      <c r="FU1845" s="1">
        <f t="shared" si="703"/>
        <v>2.4010205911277636E-2</v>
      </c>
      <c r="FV1845" s="1" t="str">
        <f t="shared" si="704"/>
        <v/>
      </c>
      <c r="FW1845" s="1">
        <f t="shared" si="705"/>
        <v>2.9425622663230258E-275</v>
      </c>
      <c r="FX1845" s="1" t="str">
        <f t="shared" si="706"/>
        <v/>
      </c>
      <c r="FY1845" s="1" t="str">
        <f t="shared" si="707"/>
        <v/>
      </c>
      <c r="GC1845" s="1">
        <v>1258</v>
      </c>
      <c r="GD1845" s="1">
        <f t="shared" si="716"/>
        <v>36.577243269558579</v>
      </c>
      <c r="GE1845" s="1">
        <f t="shared" si="708"/>
        <v>6.6086350472889443E-3</v>
      </c>
      <c r="GF1845" s="1">
        <f t="shared" si="709"/>
        <v>0.84896394124846797</v>
      </c>
      <c r="GG1845" s="1" t="str">
        <f t="shared" si="710"/>
        <v/>
      </c>
      <c r="GH1845" s="1">
        <f t="shared" si="711"/>
        <v>6.6086350472889443E-3</v>
      </c>
      <c r="GI1845" s="1" t="str">
        <f t="shared" si="712"/>
        <v/>
      </c>
      <c r="GJ1845" s="1">
        <f t="shared" si="713"/>
        <v>0</v>
      </c>
      <c r="GK1845" s="1" t="str">
        <f t="shared" si="714"/>
        <v/>
      </c>
      <c r="GL1845" s="1" t="str">
        <f t="shared" si="715"/>
        <v/>
      </c>
      <c r="HA1845" s="2"/>
      <c r="HB1845" s="2">
        <f t="shared" si="687"/>
        <v>8.0832000000001543</v>
      </c>
      <c r="HC1845" s="145">
        <f t="shared" si="688"/>
        <v>0.32531465176666752</v>
      </c>
      <c r="HD1845" s="2">
        <f t="shared" si="689"/>
        <v>5.5519734519748898E-4</v>
      </c>
      <c r="HE1845" s="2" t="str">
        <f t="shared" si="685"/>
        <v/>
      </c>
      <c r="HF1845" s="24" t="str">
        <f t="shared" si="686"/>
        <v/>
      </c>
    </row>
    <row r="1846" spans="157:214" ht="20.100000000000001" customHeight="1" x14ac:dyDescent="0.25">
      <c r="FA1846" s="1">
        <v>1259</v>
      </c>
      <c r="FB1846" s="1">
        <f t="shared" si="690"/>
        <v>4778.338805514195</v>
      </c>
      <c r="FC1846" s="1">
        <f t="shared" si="691"/>
        <v>5.05742692312929E-5</v>
      </c>
      <c r="FD1846" s="1">
        <f t="shared" si="692"/>
        <v>0.84989892874172246</v>
      </c>
      <c r="FE1846" s="1" t="str">
        <f t="shared" si="693"/>
        <v/>
      </c>
      <c r="FF1846" s="1">
        <f t="shared" si="694"/>
        <v>5.05742692312929E-5</v>
      </c>
      <c r="FG1846" s="1" t="str">
        <f t="shared" si="695"/>
        <v/>
      </c>
      <c r="FI1846" s="1">
        <f t="shared" si="696"/>
        <v>6.2723697354157195E-144</v>
      </c>
      <c r="FJ1846" s="1" t="str">
        <f t="shared" si="697"/>
        <v/>
      </c>
      <c r="FK1846" s="1" t="str">
        <f t="shared" si="698"/>
        <v/>
      </c>
      <c r="FP1846" s="1">
        <v>1259</v>
      </c>
      <c r="FQ1846" s="1">
        <f t="shared" si="699"/>
        <v>10.106642726519247</v>
      </c>
      <c r="FR1846" s="1">
        <f t="shared" si="700"/>
        <v>2.3911104782036563E-2</v>
      </c>
      <c r="FS1846" s="1">
        <f t="shared" si="701"/>
        <v>0.84989892874172246</v>
      </c>
      <c r="FT1846" s="1" t="str">
        <f t="shared" si="702"/>
        <v/>
      </c>
      <c r="FU1846" s="1">
        <f t="shared" si="703"/>
        <v>2.3911104782036563E-2</v>
      </c>
      <c r="FV1846" s="1" t="str">
        <f t="shared" si="704"/>
        <v/>
      </c>
      <c r="FW1846" s="1">
        <f t="shared" si="705"/>
        <v>3.3910464354843901E-275</v>
      </c>
      <c r="FX1846" s="1" t="str">
        <f t="shared" si="706"/>
        <v/>
      </c>
      <c r="FY1846" s="1" t="str">
        <f t="shared" si="707"/>
        <v/>
      </c>
      <c r="GC1846" s="1">
        <v>1259</v>
      </c>
      <c r="GD1846" s="1">
        <f t="shared" si="716"/>
        <v>36.719015530293291</v>
      </c>
      <c r="GE1846" s="1">
        <f t="shared" si="708"/>
        <v>6.5813581801788361E-3</v>
      </c>
      <c r="GF1846" s="1">
        <f t="shared" si="709"/>
        <v>0.84989892874172257</v>
      </c>
      <c r="GG1846" s="1" t="str">
        <f t="shared" si="710"/>
        <v/>
      </c>
      <c r="GH1846" s="1">
        <f t="shared" si="711"/>
        <v>6.5813581801788361E-3</v>
      </c>
      <c r="GI1846" s="1" t="str">
        <f t="shared" si="712"/>
        <v/>
      </c>
      <c r="GJ1846" s="1">
        <f t="shared" si="713"/>
        <v>0</v>
      </c>
      <c r="GK1846" s="1" t="str">
        <f t="shared" si="714"/>
        <v/>
      </c>
      <c r="GL1846" s="1" t="str">
        <f t="shared" si="715"/>
        <v/>
      </c>
      <c r="HA1846" s="2"/>
      <c r="HB1846" s="2">
        <f t="shared" si="687"/>
        <v>8.0896000000001536</v>
      </c>
      <c r="HC1846" s="145">
        <f t="shared" si="688"/>
        <v>0.32475945442147003</v>
      </c>
      <c r="HD1846" s="2">
        <f t="shared" si="689"/>
        <v>5.5451922437854684E-4</v>
      </c>
      <c r="HE1846" s="2" t="str">
        <f t="shared" si="685"/>
        <v/>
      </c>
      <c r="HF1846" s="24" t="str">
        <f t="shared" si="686"/>
        <v/>
      </c>
    </row>
    <row r="1847" spans="157:214" ht="20.100000000000001" customHeight="1" x14ac:dyDescent="0.25">
      <c r="FA1847" s="1">
        <v>1260</v>
      </c>
      <c r="FB1847" s="1">
        <f t="shared" si="690"/>
        <v>4796.7879900914704</v>
      </c>
      <c r="FC1847" s="1">
        <f t="shared" si="691"/>
        <v>5.0364720190290075E-5</v>
      </c>
      <c r="FD1847" s="1">
        <f t="shared" si="692"/>
        <v>0.85083004966901854</v>
      </c>
      <c r="FE1847" s="1">
        <f t="shared" si="693"/>
        <v>5.0364720190290075E-5</v>
      </c>
      <c r="FF1847" s="1" t="str">
        <f t="shared" si="694"/>
        <v/>
      </c>
      <c r="FG1847" s="1" t="str">
        <f t="shared" si="695"/>
        <v/>
      </c>
      <c r="FI1847" s="1">
        <f t="shared" si="696"/>
        <v>6.9406767864620687E-144</v>
      </c>
      <c r="FJ1847" s="1" t="str">
        <f t="shared" si="697"/>
        <v/>
      </c>
      <c r="FK1847" s="1" t="str">
        <f t="shared" si="698"/>
        <v/>
      </c>
      <c r="FP1847" s="1">
        <v>1260</v>
      </c>
      <c r="FQ1847" s="1">
        <f t="shared" si="699"/>
        <v>10.145664513108123</v>
      </c>
      <c r="FR1847" s="1">
        <f t="shared" si="700"/>
        <v>2.3812031693041868E-2</v>
      </c>
      <c r="FS1847" s="1">
        <f t="shared" si="701"/>
        <v>0.85083004966901854</v>
      </c>
      <c r="FT1847" s="1">
        <f t="shared" si="702"/>
        <v>2.3812031693041868E-2</v>
      </c>
      <c r="FU1847" s="1" t="str">
        <f t="shared" si="703"/>
        <v/>
      </c>
      <c r="FV1847" s="1" t="str">
        <f t="shared" si="704"/>
        <v/>
      </c>
      <c r="FW1847" s="1">
        <f t="shared" si="705"/>
        <v>3.9078228092418525E-275</v>
      </c>
      <c r="FX1847" s="1" t="str">
        <f t="shared" si="706"/>
        <v/>
      </c>
      <c r="FY1847" s="1" t="str">
        <f t="shared" si="707"/>
        <v/>
      </c>
      <c r="GC1847" s="1">
        <v>1260</v>
      </c>
      <c r="GD1847" s="1">
        <f t="shared" si="716"/>
        <v>36.860787791028031</v>
      </c>
      <c r="GE1847" s="1">
        <f t="shared" si="708"/>
        <v>6.5540890309431742E-3</v>
      </c>
      <c r="GF1847" s="1">
        <f t="shared" si="709"/>
        <v>0.85083004966901865</v>
      </c>
      <c r="GG1847" s="1">
        <f t="shared" si="710"/>
        <v>6.5540890309431742E-3</v>
      </c>
      <c r="GH1847" s="1" t="str">
        <f t="shared" si="711"/>
        <v/>
      </c>
      <c r="GI1847" s="1" t="str">
        <f t="shared" si="712"/>
        <v/>
      </c>
      <c r="GJ1847" s="1">
        <f t="shared" si="713"/>
        <v>0</v>
      </c>
      <c r="GK1847" s="1" t="str">
        <f t="shared" si="714"/>
        <v/>
      </c>
      <c r="GL1847" s="1" t="str">
        <f t="shared" si="715"/>
        <v/>
      </c>
      <c r="HA1847" s="2"/>
      <c r="HB1847" s="2">
        <f t="shared" si="687"/>
        <v>8.0960000000001529</v>
      </c>
      <c r="HC1847" s="145">
        <f t="shared" si="688"/>
        <v>0.32420493519709148</v>
      </c>
      <c r="HD1847" s="2">
        <f t="shared" si="689"/>
        <v>5.5384106587946791E-4</v>
      </c>
      <c r="HE1847" s="2" t="str">
        <f t="shared" si="685"/>
        <v/>
      </c>
      <c r="HF1847" s="24" t="str">
        <f t="shared" si="686"/>
        <v/>
      </c>
    </row>
    <row r="1848" spans="157:214" ht="20.100000000000001" customHeight="1" x14ac:dyDescent="0.25">
      <c r="FA1848" s="1">
        <v>1261</v>
      </c>
      <c r="FB1848" s="1">
        <f t="shared" si="690"/>
        <v>4815.2371746687459</v>
      </c>
      <c r="FC1848" s="1">
        <f t="shared" si="691"/>
        <v>5.0155236902973506E-5</v>
      </c>
      <c r="FD1848" s="1">
        <f t="shared" si="692"/>
        <v>0.85175730518404291</v>
      </c>
      <c r="FE1848" s="1">
        <f t="shared" si="693"/>
        <v>5.0155236902973506E-5</v>
      </c>
      <c r="FF1848" s="1" t="str">
        <f t="shared" si="694"/>
        <v/>
      </c>
      <c r="FG1848" s="1" t="str">
        <f t="shared" si="695"/>
        <v/>
      </c>
      <c r="FI1848" s="1">
        <f t="shared" si="696"/>
        <v>7.6800675860018405E-144</v>
      </c>
      <c r="FJ1848" s="1" t="str">
        <f t="shared" si="697"/>
        <v/>
      </c>
      <c r="FK1848" s="1" t="str">
        <f t="shared" si="698"/>
        <v/>
      </c>
      <c r="FP1848" s="1">
        <v>1261</v>
      </c>
      <c r="FQ1848" s="1">
        <f t="shared" si="699"/>
        <v>10.184686299696999</v>
      </c>
      <c r="FR1848" s="1">
        <f t="shared" si="700"/>
        <v>2.371298969185736E-2</v>
      </c>
      <c r="FS1848" s="1">
        <f t="shared" si="701"/>
        <v>0.8517573051840428</v>
      </c>
      <c r="FT1848" s="1">
        <f t="shared" si="702"/>
        <v>2.371298969185736E-2</v>
      </c>
      <c r="FU1848" s="1" t="str">
        <f t="shared" si="703"/>
        <v/>
      </c>
      <c r="FV1848" s="1" t="str">
        <f t="shared" si="704"/>
        <v/>
      </c>
      <c r="FW1848" s="1">
        <f t="shared" si="705"/>
        <v>4.5032809380965131E-275</v>
      </c>
      <c r="FX1848" s="1" t="str">
        <f t="shared" si="706"/>
        <v/>
      </c>
      <c r="FY1848" s="1" t="str">
        <f t="shared" si="707"/>
        <v/>
      </c>
      <c r="GC1848" s="1">
        <v>1261</v>
      </c>
      <c r="GD1848" s="1">
        <f t="shared" si="716"/>
        <v>37.002560051762742</v>
      </c>
      <c r="GE1848" s="1">
        <f t="shared" si="708"/>
        <v>6.5268284384018089E-3</v>
      </c>
      <c r="GF1848" s="1">
        <f t="shared" si="709"/>
        <v>0.85175730518404302</v>
      </c>
      <c r="GG1848" s="1">
        <f t="shared" si="710"/>
        <v>6.5268284384018089E-3</v>
      </c>
      <c r="GH1848" s="1" t="str">
        <f t="shared" si="711"/>
        <v/>
      </c>
      <c r="GI1848" s="1" t="str">
        <f t="shared" si="712"/>
        <v/>
      </c>
      <c r="GJ1848" s="1">
        <f t="shared" si="713"/>
        <v>0</v>
      </c>
      <c r="GK1848" s="1" t="str">
        <f t="shared" si="714"/>
        <v/>
      </c>
      <c r="GL1848" s="1" t="str">
        <f t="shared" si="715"/>
        <v/>
      </c>
      <c r="HA1848" s="2"/>
      <c r="HB1848" s="2">
        <f t="shared" si="687"/>
        <v>8.1024000000001521</v>
      </c>
      <c r="HC1848" s="145">
        <f t="shared" si="688"/>
        <v>0.32365109413121201</v>
      </c>
      <c r="HD1848" s="2">
        <f t="shared" si="689"/>
        <v>5.531628732312055E-4</v>
      </c>
      <c r="HE1848" s="2" t="str">
        <f t="shared" si="685"/>
        <v/>
      </c>
      <c r="HF1848" s="24" t="str">
        <f t="shared" si="686"/>
        <v/>
      </c>
    </row>
    <row r="1849" spans="157:214" ht="20.100000000000001" customHeight="1" x14ac:dyDescent="0.25">
      <c r="FA1849" s="2">
        <v>1262</v>
      </c>
      <c r="FB1849" s="1">
        <f t="shared" si="690"/>
        <v>4833.6863592460213</v>
      </c>
      <c r="FC1849" s="1">
        <f t="shared" si="691"/>
        <v>4.9945825785322898E-5</v>
      </c>
      <c r="FD1849" s="1">
        <f t="shared" si="692"/>
        <v>0.85268069655912837</v>
      </c>
      <c r="FE1849" s="1">
        <f t="shared" si="693"/>
        <v>4.9945825785322898E-5</v>
      </c>
      <c r="FF1849" s="1" t="str">
        <f t="shared" si="694"/>
        <v/>
      </c>
      <c r="FG1849" s="1" t="str">
        <f t="shared" si="695"/>
        <v/>
      </c>
      <c r="FI1849" s="1">
        <f t="shared" si="696"/>
        <v>8.498089770315809E-144</v>
      </c>
      <c r="FJ1849" s="1" t="str">
        <f t="shared" si="697"/>
        <v/>
      </c>
      <c r="FK1849" s="1" t="str">
        <f t="shared" si="698"/>
        <v/>
      </c>
      <c r="FP1849" s="2">
        <v>1262</v>
      </c>
      <c r="FQ1849" s="1">
        <f t="shared" si="699"/>
        <v>10.223708086285875</v>
      </c>
      <c r="FR1849" s="1">
        <f t="shared" si="700"/>
        <v>2.361398181190625E-2</v>
      </c>
      <c r="FS1849" s="1">
        <f t="shared" si="701"/>
        <v>0.85268069655912826</v>
      </c>
      <c r="FT1849" s="1">
        <f t="shared" si="702"/>
        <v>2.361398181190625E-2</v>
      </c>
      <c r="FU1849" s="1" t="str">
        <f t="shared" si="703"/>
        <v/>
      </c>
      <c r="FV1849" s="1" t="str">
        <f t="shared" si="704"/>
        <v/>
      </c>
      <c r="FW1849" s="1">
        <f t="shared" si="705"/>
        <v>5.1893895213034729E-275</v>
      </c>
      <c r="FX1849" s="1" t="str">
        <f t="shared" si="706"/>
        <v/>
      </c>
      <c r="FY1849" s="1" t="str">
        <f t="shared" si="707"/>
        <v/>
      </c>
      <c r="GC1849" s="2">
        <v>1262</v>
      </c>
      <c r="GD1849" s="1">
        <f t="shared" si="716"/>
        <v>37.144332312497454</v>
      </c>
      <c r="GE1849" s="1">
        <f t="shared" si="708"/>
        <v>6.4995772374824828E-3</v>
      </c>
      <c r="GF1849" s="1">
        <f t="shared" si="709"/>
        <v>0.85268069655912837</v>
      </c>
      <c r="GG1849" s="1">
        <f t="shared" si="710"/>
        <v>6.4995772374824828E-3</v>
      </c>
      <c r="GH1849" s="1" t="str">
        <f t="shared" si="711"/>
        <v/>
      </c>
      <c r="GI1849" s="1" t="str">
        <f t="shared" si="712"/>
        <v/>
      </c>
      <c r="GJ1849" s="1">
        <f t="shared" si="713"/>
        <v>0</v>
      </c>
      <c r="GK1849" s="1" t="str">
        <f t="shared" si="714"/>
        <v/>
      </c>
      <c r="GL1849" s="1" t="str">
        <f t="shared" si="715"/>
        <v/>
      </c>
      <c r="HA1849" s="2"/>
      <c r="HB1849" s="2">
        <f t="shared" si="687"/>
        <v>8.1088000000001514</v>
      </c>
      <c r="HC1849" s="145">
        <f t="shared" si="688"/>
        <v>0.32309793125798081</v>
      </c>
      <c r="HD1849" s="2">
        <f t="shared" si="689"/>
        <v>5.5248464995405477E-4</v>
      </c>
      <c r="HE1849" s="2" t="str">
        <f t="shared" si="685"/>
        <v/>
      </c>
      <c r="HF1849" s="24" t="str">
        <f t="shared" si="686"/>
        <v/>
      </c>
    </row>
    <row r="1850" spans="157:214" ht="20.100000000000001" customHeight="1" x14ac:dyDescent="0.25">
      <c r="FA1850" s="1">
        <v>1263</v>
      </c>
      <c r="FB1850" s="1">
        <f t="shared" si="690"/>
        <v>4852.1355438232968</v>
      </c>
      <c r="FC1850" s="1">
        <f t="shared" si="691"/>
        <v>4.973649322312393E-5</v>
      </c>
      <c r="FD1850" s="1">
        <f t="shared" si="692"/>
        <v>0.85360022518469947</v>
      </c>
      <c r="FE1850" s="1">
        <f t="shared" si="693"/>
        <v>4.973649322312393E-5</v>
      </c>
      <c r="FF1850" s="1" t="str">
        <f t="shared" si="694"/>
        <v/>
      </c>
      <c r="FG1850" s="1" t="str">
        <f t="shared" si="695"/>
        <v/>
      </c>
      <c r="FI1850" s="1">
        <f t="shared" si="696"/>
        <v>9.4030909838266071E-144</v>
      </c>
      <c r="FJ1850" s="1" t="str">
        <f t="shared" si="697"/>
        <v/>
      </c>
      <c r="FK1850" s="1" t="str">
        <f t="shared" si="698"/>
        <v/>
      </c>
      <c r="FP1850" s="1">
        <v>1263</v>
      </c>
      <c r="FQ1850" s="1">
        <f t="shared" si="699"/>
        <v>10.262729872874758</v>
      </c>
      <c r="FR1850" s="1">
        <f t="shared" si="700"/>
        <v>2.3515011072336271E-2</v>
      </c>
      <c r="FS1850" s="1">
        <f t="shared" si="701"/>
        <v>0.85360022518469947</v>
      </c>
      <c r="FT1850" s="1">
        <f t="shared" si="702"/>
        <v>2.3515011072336271E-2</v>
      </c>
      <c r="FU1850" s="1" t="str">
        <f t="shared" si="703"/>
        <v/>
      </c>
      <c r="FV1850" s="1" t="str">
        <f t="shared" si="704"/>
        <v/>
      </c>
      <c r="FW1850" s="1">
        <f t="shared" si="705"/>
        <v>5.979936206784255E-275</v>
      </c>
      <c r="FX1850" s="1" t="str">
        <f t="shared" si="706"/>
        <v/>
      </c>
      <c r="FY1850" s="1" t="str">
        <f t="shared" si="707"/>
        <v/>
      </c>
      <c r="GC1850" s="1">
        <v>1263</v>
      </c>
      <c r="GD1850" s="1">
        <f t="shared" si="716"/>
        <v>37.286104573232194</v>
      </c>
      <c r="GE1850" s="1">
        <f t="shared" si="708"/>
        <v>6.4723362591837062E-3</v>
      </c>
      <c r="GF1850" s="1">
        <f t="shared" si="709"/>
        <v>0.85360022518469969</v>
      </c>
      <c r="GG1850" s="1">
        <f t="shared" si="710"/>
        <v>6.4723362591837062E-3</v>
      </c>
      <c r="GH1850" s="1" t="str">
        <f t="shared" si="711"/>
        <v/>
      </c>
      <c r="GI1850" s="1" t="str">
        <f t="shared" si="712"/>
        <v/>
      </c>
      <c r="GJ1850" s="1">
        <f t="shared" si="713"/>
        <v>0</v>
      </c>
      <c r="GK1850" s="1" t="str">
        <f t="shared" si="714"/>
        <v/>
      </c>
      <c r="GL1850" s="1" t="str">
        <f t="shared" si="715"/>
        <v/>
      </c>
      <c r="HA1850" s="2"/>
      <c r="HB1850" s="2">
        <f t="shared" si="687"/>
        <v>8.1152000000001507</v>
      </c>
      <c r="HC1850" s="145">
        <f t="shared" si="688"/>
        <v>0.32254544660802675</v>
      </c>
      <c r="HD1850" s="2">
        <f t="shared" si="689"/>
        <v>5.5180639955432209E-4</v>
      </c>
      <c r="HE1850" s="2" t="str">
        <f t="shared" si="685"/>
        <v/>
      </c>
      <c r="HF1850" s="24" t="str">
        <f t="shared" si="686"/>
        <v/>
      </c>
    </row>
    <row r="1851" spans="157:214" ht="20.100000000000001" customHeight="1" x14ac:dyDescent="0.25">
      <c r="FA1851" s="1">
        <v>1264</v>
      </c>
      <c r="FB1851" s="1">
        <f t="shared" si="690"/>
        <v>4870.5847284005686</v>
      </c>
      <c r="FC1851" s="1">
        <f t="shared" si="691"/>
        <v>4.9527245571686489E-5</v>
      </c>
      <c r="FD1851" s="1">
        <f t="shared" si="692"/>
        <v>0.8545158925687123</v>
      </c>
      <c r="FE1851" s="1">
        <f t="shared" si="693"/>
        <v>4.9527245571686489E-5</v>
      </c>
      <c r="FF1851" s="1" t="str">
        <f t="shared" si="694"/>
        <v/>
      </c>
      <c r="FG1851" s="1" t="str">
        <f t="shared" si="695"/>
        <v/>
      </c>
      <c r="FI1851" s="1">
        <f t="shared" si="696"/>
        <v>1.0404303527171459E-143</v>
      </c>
      <c r="FJ1851" s="1" t="str">
        <f t="shared" si="697"/>
        <v/>
      </c>
      <c r="FK1851" s="1" t="str">
        <f t="shared" si="698"/>
        <v/>
      </c>
      <c r="FP1851" s="1">
        <v>1264</v>
      </c>
      <c r="FQ1851" s="1">
        <f t="shared" si="699"/>
        <v>10.301751659463633</v>
      </c>
      <c r="FR1851" s="1">
        <f t="shared" si="700"/>
        <v>2.3416080477886472E-2</v>
      </c>
      <c r="FS1851" s="1">
        <f t="shared" si="701"/>
        <v>0.8545158925687123</v>
      </c>
      <c r="FT1851" s="1">
        <f t="shared" si="702"/>
        <v>2.3416080477886472E-2</v>
      </c>
      <c r="FU1851" s="1" t="str">
        <f t="shared" si="703"/>
        <v/>
      </c>
      <c r="FV1851" s="1" t="str">
        <f t="shared" si="704"/>
        <v/>
      </c>
      <c r="FW1851" s="1">
        <f t="shared" si="705"/>
        <v>6.8908037719676804E-275</v>
      </c>
      <c r="FX1851" s="1" t="str">
        <f t="shared" si="706"/>
        <v/>
      </c>
      <c r="FY1851" s="1" t="str">
        <f t="shared" si="707"/>
        <v/>
      </c>
      <c r="GC1851" s="1">
        <v>1264</v>
      </c>
      <c r="GD1851" s="1">
        <f t="shared" si="716"/>
        <v>37.427876833966906</v>
      </c>
      <c r="GE1851" s="1">
        <f t="shared" si="708"/>
        <v>6.445106330538115E-3</v>
      </c>
      <c r="GF1851" s="1">
        <f t="shared" si="709"/>
        <v>0.85451589256871241</v>
      </c>
      <c r="GG1851" s="1">
        <f t="shared" si="710"/>
        <v>6.445106330538115E-3</v>
      </c>
      <c r="GH1851" s="1" t="str">
        <f t="shared" si="711"/>
        <v/>
      </c>
      <c r="GI1851" s="1" t="str">
        <f t="shared" si="712"/>
        <v/>
      </c>
      <c r="GJ1851" s="1">
        <f t="shared" si="713"/>
        <v>0</v>
      </c>
      <c r="GK1851" s="1" t="str">
        <f t="shared" si="714"/>
        <v/>
      </c>
      <c r="GL1851" s="1" t="str">
        <f t="shared" si="715"/>
        <v/>
      </c>
      <c r="HA1851" s="2"/>
      <c r="HB1851" s="2">
        <f t="shared" si="687"/>
        <v>8.12160000000015</v>
      </c>
      <c r="HC1851" s="145">
        <f t="shared" si="688"/>
        <v>0.32199364020847243</v>
      </c>
      <c r="HD1851" s="2">
        <f t="shared" si="689"/>
        <v>5.5112812552704504E-4</v>
      </c>
      <c r="HE1851" s="2" t="str">
        <f t="shared" si="685"/>
        <v/>
      </c>
      <c r="HF1851" s="24" t="str">
        <f t="shared" si="686"/>
        <v/>
      </c>
    </row>
    <row r="1852" spans="157:214" ht="20.100000000000001" customHeight="1" x14ac:dyDescent="0.25">
      <c r="FA1852" s="1">
        <v>1265</v>
      </c>
      <c r="FB1852" s="1">
        <f t="shared" si="690"/>
        <v>4889.033912977844</v>
      </c>
      <c r="FC1852" s="1">
        <f t="shared" si="691"/>
        <v>4.9318089155566431E-5</v>
      </c>
      <c r="FD1852" s="1">
        <f t="shared" si="692"/>
        <v>0.85542770033609017</v>
      </c>
      <c r="FE1852" s="1">
        <f t="shared" si="693"/>
        <v>4.9318089155566431E-5</v>
      </c>
      <c r="FF1852" s="1" t="str">
        <f t="shared" si="694"/>
        <v/>
      </c>
      <c r="FG1852" s="1" t="str">
        <f t="shared" si="695"/>
        <v/>
      </c>
      <c r="FI1852" s="1">
        <f t="shared" si="696"/>
        <v>1.1511937946048759E-143</v>
      </c>
      <c r="FJ1852" s="1" t="str">
        <f t="shared" si="697"/>
        <v/>
      </c>
      <c r="FK1852" s="1" t="str">
        <f t="shared" si="698"/>
        <v/>
      </c>
      <c r="FP1852" s="1">
        <v>1265</v>
      </c>
      <c r="FQ1852" s="1">
        <f t="shared" si="699"/>
        <v>10.340773446052509</v>
      </c>
      <c r="FR1852" s="1">
        <f t="shared" si="700"/>
        <v>2.3317193018755619E-2</v>
      </c>
      <c r="FS1852" s="1">
        <f t="shared" si="701"/>
        <v>0.85542770033609028</v>
      </c>
      <c r="FT1852" s="1">
        <f t="shared" si="702"/>
        <v>2.3317193018755619E-2</v>
      </c>
      <c r="FU1852" s="1" t="str">
        <f t="shared" si="703"/>
        <v/>
      </c>
      <c r="FV1852" s="1" t="str">
        <f t="shared" si="704"/>
        <v/>
      </c>
      <c r="FW1852" s="1">
        <f t="shared" si="705"/>
        <v>7.9402881999169867E-275</v>
      </c>
      <c r="FX1852" s="1" t="str">
        <f t="shared" si="706"/>
        <v/>
      </c>
      <c r="FY1852" s="1" t="str">
        <f t="shared" si="707"/>
        <v/>
      </c>
      <c r="GC1852" s="1">
        <v>1265</v>
      </c>
      <c r="GD1852" s="1">
        <f t="shared" si="716"/>
        <v>37.569649094701646</v>
      </c>
      <c r="GE1852" s="1">
        <f t="shared" si="708"/>
        <v>6.4178882745762255E-3</v>
      </c>
      <c r="GF1852" s="1">
        <f t="shared" si="709"/>
        <v>0.8554277003360905</v>
      </c>
      <c r="GG1852" s="1">
        <f t="shared" si="710"/>
        <v>6.4178882745762255E-3</v>
      </c>
      <c r="GH1852" s="1" t="str">
        <f t="shared" si="711"/>
        <v/>
      </c>
      <c r="GI1852" s="1" t="str">
        <f t="shared" si="712"/>
        <v/>
      </c>
      <c r="GJ1852" s="1">
        <f t="shared" si="713"/>
        <v>0</v>
      </c>
      <c r="GK1852" s="1" t="str">
        <f t="shared" si="714"/>
        <v/>
      </c>
      <c r="GL1852" s="1" t="str">
        <f t="shared" si="715"/>
        <v/>
      </c>
      <c r="HA1852" s="2"/>
      <c r="HB1852" s="2">
        <f t="shared" si="687"/>
        <v>8.1280000000001493</v>
      </c>
      <c r="HC1852" s="145">
        <f t="shared" si="688"/>
        <v>0.32144251208294539</v>
      </c>
      <c r="HD1852" s="2">
        <f t="shared" si="689"/>
        <v>5.5044983135393855E-4</v>
      </c>
      <c r="HE1852" s="2" t="str">
        <f t="shared" si="685"/>
        <v/>
      </c>
      <c r="HF1852" s="24" t="str">
        <f t="shared" si="686"/>
        <v/>
      </c>
    </row>
    <row r="1853" spans="157:214" ht="20.100000000000001" customHeight="1" x14ac:dyDescent="0.25">
      <c r="FA1853" s="1">
        <v>1266</v>
      </c>
      <c r="FB1853" s="1">
        <f t="shared" si="690"/>
        <v>4907.4830975551195</v>
      </c>
      <c r="FC1853" s="1">
        <f t="shared" si="691"/>
        <v>4.9109030268291122E-5</v>
      </c>
      <c r="FD1853" s="1">
        <f t="shared" si="692"/>
        <v>0.85633565022815372</v>
      </c>
      <c r="FE1853" s="1">
        <f t="shared" si="693"/>
        <v>4.9109030268291122E-5</v>
      </c>
      <c r="FF1853" s="1" t="str">
        <f t="shared" si="694"/>
        <v/>
      </c>
      <c r="FG1853" s="1" t="str">
        <f t="shared" si="695"/>
        <v/>
      </c>
      <c r="FI1853" s="1">
        <f t="shared" si="696"/>
        <v>1.2737286503521178E-143</v>
      </c>
      <c r="FJ1853" s="1" t="str">
        <f t="shared" si="697"/>
        <v/>
      </c>
      <c r="FK1853" s="1" t="str">
        <f t="shared" si="698"/>
        <v/>
      </c>
      <c r="FP1853" s="1">
        <v>1266</v>
      </c>
      <c r="FQ1853" s="1">
        <f t="shared" si="699"/>
        <v>10.379795232641385</v>
      </c>
      <c r="FR1853" s="1">
        <f t="shared" si="700"/>
        <v>2.3218351670472488E-2</v>
      </c>
      <c r="FS1853" s="1">
        <f t="shared" si="701"/>
        <v>0.85633565022815372</v>
      </c>
      <c r="FT1853" s="1">
        <f t="shared" si="702"/>
        <v>2.3218351670472488E-2</v>
      </c>
      <c r="FU1853" s="1" t="str">
        <f t="shared" si="703"/>
        <v/>
      </c>
      <c r="FV1853" s="1" t="str">
        <f t="shared" si="704"/>
        <v/>
      </c>
      <c r="FW1853" s="1">
        <f t="shared" si="705"/>
        <v>9.1494650002218676E-275</v>
      </c>
      <c r="FX1853" s="1" t="str">
        <f t="shared" si="706"/>
        <v/>
      </c>
      <c r="FY1853" s="1" t="str">
        <f t="shared" si="707"/>
        <v/>
      </c>
      <c r="GC1853" s="1">
        <v>1266</v>
      </c>
      <c r="GD1853" s="1">
        <f t="shared" si="716"/>
        <v>37.711421355436357</v>
      </c>
      <c r="GE1853" s="1">
        <f t="shared" si="708"/>
        <v>6.3906829102907681E-3</v>
      </c>
      <c r="GF1853" s="1">
        <f t="shared" si="709"/>
        <v>0.85633565022815383</v>
      </c>
      <c r="GG1853" s="1">
        <f t="shared" si="710"/>
        <v>6.3906829102907681E-3</v>
      </c>
      <c r="GH1853" s="1" t="str">
        <f t="shared" si="711"/>
        <v/>
      </c>
      <c r="GI1853" s="1" t="str">
        <f t="shared" si="712"/>
        <v/>
      </c>
      <c r="GJ1853" s="1">
        <f t="shared" si="713"/>
        <v>0</v>
      </c>
      <c r="GK1853" s="1" t="str">
        <f t="shared" si="714"/>
        <v/>
      </c>
      <c r="GL1853" s="1" t="str">
        <f t="shared" si="715"/>
        <v/>
      </c>
      <c r="HA1853" s="2"/>
      <c r="HB1853" s="2">
        <f t="shared" si="687"/>
        <v>8.1344000000001486</v>
      </c>
      <c r="HC1853" s="145">
        <f t="shared" si="688"/>
        <v>0.32089206225159145</v>
      </c>
      <c r="HD1853" s="2">
        <f t="shared" si="689"/>
        <v>5.4977152050511569E-4</v>
      </c>
      <c r="HE1853" s="2" t="str">
        <f t="shared" si="685"/>
        <v/>
      </c>
      <c r="HF1853" s="24" t="str">
        <f t="shared" si="686"/>
        <v/>
      </c>
    </row>
    <row r="1854" spans="157:214" ht="20.100000000000001" customHeight="1" x14ac:dyDescent="0.25">
      <c r="FA1854" s="1">
        <v>1267</v>
      </c>
      <c r="FB1854" s="1">
        <f t="shared" si="690"/>
        <v>4925.9322821323949</v>
      </c>
      <c r="FC1854" s="1">
        <f t="shared" si="691"/>
        <v>4.8900075172088636E-5</v>
      </c>
      <c r="FD1854" s="1">
        <f t="shared" si="692"/>
        <v>0.85723974410204506</v>
      </c>
      <c r="FE1854" s="1">
        <f t="shared" si="693"/>
        <v>4.8900075172088636E-5</v>
      </c>
      <c r="FF1854" s="1" t="str">
        <f t="shared" si="694"/>
        <v/>
      </c>
      <c r="FG1854" s="1" t="str">
        <f t="shared" si="695"/>
        <v/>
      </c>
      <c r="FI1854" s="1">
        <f t="shared" si="696"/>
        <v>1.4092837577688539E-143</v>
      </c>
      <c r="FJ1854" s="1" t="str">
        <f t="shared" si="697"/>
        <v/>
      </c>
      <c r="FK1854" s="1" t="str">
        <f t="shared" si="698"/>
        <v/>
      </c>
      <c r="FP1854" s="1">
        <v>1267</v>
      </c>
      <c r="FQ1854" s="1">
        <f t="shared" si="699"/>
        <v>10.418817019230268</v>
      </c>
      <c r="FR1854" s="1">
        <f t="shared" si="700"/>
        <v>2.3119559393767732E-2</v>
      </c>
      <c r="FS1854" s="1">
        <f t="shared" si="701"/>
        <v>0.85723974410204506</v>
      </c>
      <c r="FT1854" s="1">
        <f t="shared" si="702"/>
        <v>2.3119559393767732E-2</v>
      </c>
      <c r="FU1854" s="1" t="str">
        <f t="shared" si="703"/>
        <v/>
      </c>
      <c r="FV1854" s="1" t="str">
        <f t="shared" si="704"/>
        <v/>
      </c>
      <c r="FW1854" s="1">
        <f t="shared" si="705"/>
        <v>1.054261108538894E-274</v>
      </c>
      <c r="FX1854" s="1" t="str">
        <f t="shared" si="706"/>
        <v/>
      </c>
      <c r="FY1854" s="1" t="str">
        <f t="shared" si="707"/>
        <v/>
      </c>
      <c r="GC1854" s="1">
        <v>1267</v>
      </c>
      <c r="GD1854" s="1">
        <f t="shared" si="716"/>
        <v>37.853193616171069</v>
      </c>
      <c r="GE1854" s="1">
        <f t="shared" si="708"/>
        <v>6.3634910526013805E-3</v>
      </c>
      <c r="GF1854" s="1">
        <f t="shared" si="709"/>
        <v>0.85723974410204506</v>
      </c>
      <c r="GG1854" s="1">
        <f t="shared" si="710"/>
        <v>6.3634910526013805E-3</v>
      </c>
      <c r="GH1854" s="1" t="str">
        <f t="shared" si="711"/>
        <v/>
      </c>
      <c r="GI1854" s="1" t="str">
        <f t="shared" si="712"/>
        <v/>
      </c>
      <c r="GJ1854" s="1">
        <f t="shared" si="713"/>
        <v>0</v>
      </c>
      <c r="GK1854" s="1" t="str">
        <f t="shared" si="714"/>
        <v/>
      </c>
      <c r="GL1854" s="1" t="str">
        <f t="shared" si="715"/>
        <v/>
      </c>
      <c r="HA1854" s="2"/>
      <c r="HB1854" s="2">
        <f t="shared" si="687"/>
        <v>8.1408000000001479</v>
      </c>
      <c r="HC1854" s="145">
        <f t="shared" si="688"/>
        <v>0.32034229073108633</v>
      </c>
      <c r="HD1854" s="2">
        <f t="shared" si="689"/>
        <v>5.4909319643775545E-4</v>
      </c>
      <c r="HE1854" s="2" t="str">
        <f t="shared" si="685"/>
        <v/>
      </c>
      <c r="HF1854" s="24" t="str">
        <f t="shared" si="686"/>
        <v/>
      </c>
    </row>
    <row r="1855" spans="157:214" ht="20.100000000000001" customHeight="1" x14ac:dyDescent="0.25">
      <c r="FA1855" s="1">
        <v>1268</v>
      </c>
      <c r="FB1855" s="1">
        <f t="shared" si="690"/>
        <v>4944.3814667096703</v>
      </c>
      <c r="FC1855" s="1">
        <f t="shared" si="691"/>
        <v>4.8691230097620318E-5</v>
      </c>
      <c r="FD1855" s="1">
        <f t="shared" si="692"/>
        <v>0.85813998393014901</v>
      </c>
      <c r="FE1855" s="1">
        <f t="shared" si="693"/>
        <v>4.8691230097620318E-5</v>
      </c>
      <c r="FF1855" s="1" t="str">
        <f t="shared" si="694"/>
        <v/>
      </c>
      <c r="FG1855" s="1" t="str">
        <f t="shared" si="695"/>
        <v/>
      </c>
      <c r="FI1855" s="1">
        <f t="shared" si="696"/>
        <v>1.5592402136239079E-143</v>
      </c>
      <c r="FJ1855" s="1" t="str">
        <f t="shared" si="697"/>
        <v/>
      </c>
      <c r="FK1855" s="1" t="str">
        <f t="shared" si="698"/>
        <v/>
      </c>
      <c r="FP1855" s="1">
        <v>1268</v>
      </c>
      <c r="FQ1855" s="1">
        <f t="shared" si="699"/>
        <v>10.457838805819144</v>
      </c>
      <c r="FR1855" s="1">
        <f t="shared" si="700"/>
        <v>2.3020819134447607E-2</v>
      </c>
      <c r="FS1855" s="1">
        <f t="shared" si="701"/>
        <v>0.85813998393014901</v>
      </c>
      <c r="FT1855" s="1">
        <f t="shared" si="702"/>
        <v>2.3020819134447607E-2</v>
      </c>
      <c r="FU1855" s="1" t="str">
        <f t="shared" si="703"/>
        <v/>
      </c>
      <c r="FV1855" s="1" t="str">
        <f t="shared" si="704"/>
        <v/>
      </c>
      <c r="FW1855" s="1">
        <f t="shared" si="705"/>
        <v>1.2147690620483105E-274</v>
      </c>
      <c r="FX1855" s="1" t="str">
        <f t="shared" si="706"/>
        <v/>
      </c>
      <c r="FY1855" s="1" t="str">
        <f t="shared" si="707"/>
        <v/>
      </c>
      <c r="GC1855" s="1">
        <v>1268</v>
      </c>
      <c r="GD1855" s="1">
        <f t="shared" si="716"/>
        <v>37.994965876905809</v>
      </c>
      <c r="GE1855" s="1">
        <f t="shared" si="708"/>
        <v>6.3363135123198537E-3</v>
      </c>
      <c r="GF1855" s="1">
        <f t="shared" si="709"/>
        <v>0.85813998393014912</v>
      </c>
      <c r="GG1855" s="1">
        <f t="shared" si="710"/>
        <v>6.3363135123198537E-3</v>
      </c>
      <c r="GH1855" s="1" t="str">
        <f t="shared" si="711"/>
        <v/>
      </c>
      <c r="GI1855" s="1" t="str">
        <f t="shared" si="712"/>
        <v/>
      </c>
      <c r="GJ1855" s="1">
        <f t="shared" si="713"/>
        <v>0</v>
      </c>
      <c r="GK1855" s="1" t="str">
        <f t="shared" si="714"/>
        <v/>
      </c>
      <c r="GL1855" s="1" t="str">
        <f t="shared" si="715"/>
        <v/>
      </c>
      <c r="HA1855" s="2"/>
      <c r="HB1855" s="2">
        <f t="shared" si="687"/>
        <v>8.1472000000001472</v>
      </c>
      <c r="HC1855" s="145">
        <f t="shared" si="688"/>
        <v>0.31979319753464858</v>
      </c>
      <c r="HD1855" s="2">
        <f t="shared" si="689"/>
        <v>5.4841486259721295E-4</v>
      </c>
      <c r="HE1855" s="2" t="str">
        <f t="shared" si="685"/>
        <v/>
      </c>
      <c r="HF1855" s="24" t="str">
        <f t="shared" si="686"/>
        <v/>
      </c>
    </row>
    <row r="1856" spans="157:214" ht="20.100000000000001" customHeight="1" x14ac:dyDescent="0.25">
      <c r="FA1856" s="2">
        <v>1269</v>
      </c>
      <c r="FB1856" s="1">
        <f t="shared" si="690"/>
        <v>4962.8306512869458</v>
      </c>
      <c r="FC1856" s="1">
        <f t="shared" si="691"/>
        <v>4.848250124371733E-5</v>
      </c>
      <c r="FD1856" s="1">
        <f t="shared" si="692"/>
        <v>0.85903637179950776</v>
      </c>
      <c r="FE1856" s="1">
        <f t="shared" si="693"/>
        <v>4.848250124371733E-5</v>
      </c>
      <c r="FF1856" s="1" t="str">
        <f t="shared" si="694"/>
        <v/>
      </c>
      <c r="FG1856" s="1" t="str">
        <f t="shared" si="695"/>
        <v/>
      </c>
      <c r="FI1856" s="1">
        <f t="shared" si="696"/>
        <v>1.7251253560610926E-143</v>
      </c>
      <c r="FJ1856" s="1" t="str">
        <f t="shared" si="697"/>
        <v/>
      </c>
      <c r="FK1856" s="1" t="str">
        <f t="shared" si="698"/>
        <v/>
      </c>
      <c r="FP1856" s="2">
        <v>1269</v>
      </c>
      <c r="FQ1856" s="1">
        <f t="shared" si="699"/>
        <v>10.496860592408019</v>
      </c>
      <c r="FR1856" s="1">
        <f t="shared" si="700"/>
        <v>2.2922133823269235E-2</v>
      </c>
      <c r="FS1856" s="1">
        <f t="shared" si="701"/>
        <v>0.85903637179950754</v>
      </c>
      <c r="FT1856" s="1">
        <f t="shared" si="702"/>
        <v>2.2922133823269235E-2</v>
      </c>
      <c r="FU1856" s="1" t="str">
        <f t="shared" si="703"/>
        <v/>
      </c>
      <c r="FV1856" s="1" t="str">
        <f t="shared" si="704"/>
        <v/>
      </c>
      <c r="FW1856" s="1">
        <f t="shared" si="705"/>
        <v>1.399691453781741E-274</v>
      </c>
      <c r="FX1856" s="1" t="str">
        <f t="shared" si="706"/>
        <v/>
      </c>
      <c r="FY1856" s="1" t="str">
        <f t="shared" si="707"/>
        <v/>
      </c>
      <c r="GC1856" s="2">
        <v>1269</v>
      </c>
      <c r="GD1856" s="1">
        <f t="shared" si="716"/>
        <v>38.136738137640521</v>
      </c>
      <c r="GE1856" s="1">
        <f t="shared" si="708"/>
        <v>6.3091510961158495E-3</v>
      </c>
      <c r="GF1856" s="1">
        <f t="shared" si="709"/>
        <v>0.85903637179950776</v>
      </c>
      <c r="GG1856" s="1">
        <f t="shared" si="710"/>
        <v>6.3091510961158495E-3</v>
      </c>
      <c r="GH1856" s="1" t="str">
        <f t="shared" si="711"/>
        <v/>
      </c>
      <c r="GI1856" s="1" t="str">
        <f t="shared" si="712"/>
        <v/>
      </c>
      <c r="GJ1856" s="1">
        <f t="shared" si="713"/>
        <v>0</v>
      </c>
      <c r="GK1856" s="1" t="str">
        <f t="shared" si="714"/>
        <v/>
      </c>
      <c r="GL1856" s="1" t="str">
        <f t="shared" si="715"/>
        <v/>
      </c>
      <c r="HA1856" s="2"/>
      <c r="HB1856" s="2">
        <f t="shared" si="687"/>
        <v>8.1536000000001465</v>
      </c>
      <c r="HC1856" s="145">
        <f t="shared" si="688"/>
        <v>0.31924478267205136</v>
      </c>
      <c r="HD1856" s="2">
        <f t="shared" si="689"/>
        <v>5.4773652241696391E-4</v>
      </c>
      <c r="HE1856" s="2" t="str">
        <f t="shared" si="685"/>
        <v/>
      </c>
      <c r="HF1856" s="24" t="str">
        <f t="shared" si="686"/>
        <v/>
      </c>
    </row>
    <row r="1857" spans="157:214" ht="20.100000000000001" customHeight="1" x14ac:dyDescent="0.25">
      <c r="FA1857" s="1">
        <v>1270</v>
      </c>
      <c r="FB1857" s="1">
        <f t="shared" si="690"/>
        <v>4981.2798358642212</v>
      </c>
      <c r="FC1857" s="1">
        <f t="shared" si="691"/>
        <v>4.8273894777120605E-5</v>
      </c>
      <c r="FD1857" s="1">
        <f t="shared" si="692"/>
        <v>0.85992890991123094</v>
      </c>
      <c r="FE1857" s="1">
        <f t="shared" si="693"/>
        <v>4.8273894777120605E-5</v>
      </c>
      <c r="FF1857" s="1" t="str">
        <f t="shared" si="694"/>
        <v/>
      </c>
      <c r="FG1857" s="1" t="str">
        <f t="shared" si="695"/>
        <v/>
      </c>
      <c r="FI1857" s="1">
        <f t="shared" si="696"/>
        <v>1.9086282226326783E-143</v>
      </c>
      <c r="FJ1857" s="1" t="str">
        <f t="shared" si="697"/>
        <v/>
      </c>
      <c r="FK1857" s="1" t="str">
        <f t="shared" si="698"/>
        <v/>
      </c>
      <c r="FP1857" s="1">
        <v>1270</v>
      </c>
      <c r="FQ1857" s="1">
        <f t="shared" si="699"/>
        <v>10.535882378996895</v>
      </c>
      <c r="FR1857" s="1">
        <f t="shared" si="700"/>
        <v>2.2823506375817801E-2</v>
      </c>
      <c r="FS1857" s="1">
        <f t="shared" si="701"/>
        <v>0.85992890991123083</v>
      </c>
      <c r="FT1857" s="1">
        <f t="shared" si="702"/>
        <v>2.2823506375817801E-2</v>
      </c>
      <c r="FU1857" s="1" t="str">
        <f t="shared" si="703"/>
        <v/>
      </c>
      <c r="FV1857" s="1" t="str">
        <f t="shared" si="704"/>
        <v/>
      </c>
      <c r="FW1857" s="1">
        <f t="shared" si="705"/>
        <v>1.6127384875592944E-274</v>
      </c>
      <c r="FX1857" s="1" t="str">
        <f t="shared" si="706"/>
        <v/>
      </c>
      <c r="FY1857" s="1" t="str">
        <f t="shared" si="707"/>
        <v/>
      </c>
      <c r="GC1857" s="1">
        <v>1270</v>
      </c>
      <c r="GD1857" s="1">
        <f t="shared" si="716"/>
        <v>38.278510398375261</v>
      </c>
      <c r="GE1857" s="1">
        <f t="shared" si="708"/>
        <v>6.2820046064830312E-3</v>
      </c>
      <c r="GF1857" s="1">
        <f t="shared" si="709"/>
        <v>0.85992890991123105</v>
      </c>
      <c r="GG1857" s="1">
        <f t="shared" si="710"/>
        <v>6.2820046064830312E-3</v>
      </c>
      <c r="GH1857" s="1" t="str">
        <f t="shared" si="711"/>
        <v/>
      </c>
      <c r="GI1857" s="1" t="str">
        <f t="shared" si="712"/>
        <v/>
      </c>
      <c r="GJ1857" s="1">
        <f t="shared" si="713"/>
        <v>0</v>
      </c>
      <c r="GK1857" s="1" t="str">
        <f t="shared" si="714"/>
        <v/>
      </c>
      <c r="GL1857" s="1" t="str">
        <f t="shared" si="715"/>
        <v/>
      </c>
      <c r="HA1857" s="2"/>
      <c r="HB1857" s="2">
        <f t="shared" si="687"/>
        <v>8.1600000000001458</v>
      </c>
      <c r="HC1857" s="145">
        <f t="shared" si="688"/>
        <v>0.3186970461496344</v>
      </c>
      <c r="HD1857" s="2">
        <f t="shared" si="689"/>
        <v>5.4705817931677281E-4</v>
      </c>
      <c r="HE1857" s="2" t="str">
        <f t="shared" si="685"/>
        <v/>
      </c>
      <c r="HF1857" s="24" t="str">
        <f t="shared" si="686"/>
        <v/>
      </c>
    </row>
    <row r="1858" spans="157:214" ht="20.100000000000001" customHeight="1" x14ac:dyDescent="0.25">
      <c r="FA1858" s="1">
        <v>1271</v>
      </c>
      <c r="FB1858" s="1">
        <f t="shared" si="690"/>
        <v>4999.729020441493</v>
      </c>
      <c r="FC1858" s="1">
        <f t="shared" si="691"/>
        <v>4.8065416832224757E-5</v>
      </c>
      <c r="FD1858" s="1">
        <f t="shared" si="692"/>
        <v>0.86081760057990198</v>
      </c>
      <c r="FE1858" s="1">
        <f t="shared" si="693"/>
        <v>4.8065416832224757E-5</v>
      </c>
      <c r="FF1858" s="1" t="str">
        <f t="shared" si="694"/>
        <v/>
      </c>
      <c r="FG1858" s="1" t="str">
        <f t="shared" si="695"/>
        <v/>
      </c>
      <c r="FI1858" s="1">
        <f t="shared" si="696"/>
        <v>2.1116166393995698E-143</v>
      </c>
      <c r="FJ1858" s="1" t="str">
        <f t="shared" si="697"/>
        <v/>
      </c>
      <c r="FK1858" s="1" t="str">
        <f t="shared" si="698"/>
        <v/>
      </c>
      <c r="FP1858" s="1">
        <v>1271</v>
      </c>
      <c r="FQ1858" s="1">
        <f t="shared" si="699"/>
        <v>10.574904165585771</v>
      </c>
      <c r="FR1858" s="1">
        <f t="shared" si="700"/>
        <v>2.2724939692385343E-2</v>
      </c>
      <c r="FS1858" s="1">
        <f t="shared" si="701"/>
        <v>0.86081760057990186</v>
      </c>
      <c r="FT1858" s="1">
        <f t="shared" si="702"/>
        <v>2.2724939692385343E-2</v>
      </c>
      <c r="FU1858" s="1" t="str">
        <f t="shared" si="703"/>
        <v/>
      </c>
      <c r="FV1858" s="1" t="str">
        <f t="shared" si="704"/>
        <v/>
      </c>
      <c r="FW1858" s="1">
        <f t="shared" si="705"/>
        <v>1.8581836788062232E-274</v>
      </c>
      <c r="FX1858" s="1" t="str">
        <f t="shared" si="706"/>
        <v/>
      </c>
      <c r="FY1858" s="1" t="str">
        <f t="shared" si="707"/>
        <v/>
      </c>
      <c r="GC1858" s="1">
        <v>1271</v>
      </c>
      <c r="GD1858" s="1">
        <f t="shared" si="716"/>
        <v>38.420282659109972</v>
      </c>
      <c r="GE1858" s="1">
        <f t="shared" si="708"/>
        <v>6.2548748417057629E-3</v>
      </c>
      <c r="GF1858" s="1">
        <f t="shared" si="709"/>
        <v>0.86081760057990209</v>
      </c>
      <c r="GG1858" s="1">
        <f t="shared" si="710"/>
        <v>6.2548748417057629E-3</v>
      </c>
      <c r="GH1858" s="1" t="str">
        <f t="shared" si="711"/>
        <v/>
      </c>
      <c r="GI1858" s="1" t="str">
        <f t="shared" si="712"/>
        <v/>
      </c>
      <c r="GJ1858" s="1">
        <f t="shared" si="713"/>
        <v>0</v>
      </c>
      <c r="GK1858" s="1" t="str">
        <f t="shared" si="714"/>
        <v/>
      </c>
      <c r="GL1858" s="1" t="str">
        <f t="shared" si="715"/>
        <v/>
      </c>
      <c r="HA1858" s="2"/>
      <c r="HB1858" s="2">
        <f t="shared" si="687"/>
        <v>8.1664000000001451</v>
      </c>
      <c r="HC1858" s="145">
        <f t="shared" si="688"/>
        <v>0.31814998797031763</v>
      </c>
      <c r="HD1858" s="2">
        <f t="shared" si="689"/>
        <v>5.4637983670580148E-4</v>
      </c>
      <c r="HE1858" s="2" t="str">
        <f t="shared" si="685"/>
        <v/>
      </c>
      <c r="HF1858" s="24" t="str">
        <f t="shared" si="686"/>
        <v/>
      </c>
    </row>
    <row r="1859" spans="157:214" ht="20.100000000000001" customHeight="1" x14ac:dyDescent="0.25">
      <c r="FA1859" s="1">
        <v>1272</v>
      </c>
      <c r="FB1859" s="1">
        <f t="shared" si="690"/>
        <v>5018.1782050187685</v>
      </c>
      <c r="FC1859" s="1">
        <f t="shared" si="691"/>
        <v>4.7857073510825261E-5</v>
      </c>
      <c r="FD1859" s="1">
        <f t="shared" si="692"/>
        <v>0.8617024462329782</v>
      </c>
      <c r="FE1859" s="1">
        <f t="shared" si="693"/>
        <v>4.7857073510825261E-5</v>
      </c>
      <c r="FF1859" s="1" t="str">
        <f t="shared" si="694"/>
        <v/>
      </c>
      <c r="FG1859" s="1" t="str">
        <f t="shared" si="695"/>
        <v/>
      </c>
      <c r="FI1859" s="1">
        <f t="shared" si="696"/>
        <v>2.3361561129035161E-143</v>
      </c>
      <c r="FJ1859" s="1" t="str">
        <f t="shared" si="697"/>
        <v/>
      </c>
      <c r="FK1859" s="1" t="str">
        <f t="shared" si="698"/>
        <v/>
      </c>
      <c r="FP1859" s="1">
        <v>1272</v>
      </c>
      <c r="FQ1859" s="1">
        <f t="shared" si="699"/>
        <v>10.613925952174654</v>
      </c>
      <c r="FR1859" s="1">
        <f t="shared" si="700"/>
        <v>2.2626436657851339E-2</v>
      </c>
      <c r="FS1859" s="1">
        <f t="shared" si="701"/>
        <v>0.86170244623297831</v>
      </c>
      <c r="FT1859" s="1">
        <f t="shared" si="702"/>
        <v>2.2626436657851339E-2</v>
      </c>
      <c r="FU1859" s="1" t="str">
        <f t="shared" si="703"/>
        <v/>
      </c>
      <c r="FV1859" s="1" t="str">
        <f t="shared" si="704"/>
        <v/>
      </c>
      <c r="FW1859" s="1">
        <f t="shared" si="705"/>
        <v>2.140949301894088E-274</v>
      </c>
      <c r="FX1859" s="1" t="str">
        <f t="shared" si="706"/>
        <v/>
      </c>
      <c r="FY1859" s="1" t="str">
        <f t="shared" si="707"/>
        <v/>
      </c>
      <c r="GC1859" s="1">
        <v>1272</v>
      </c>
      <c r="GD1859" s="1">
        <f t="shared" si="716"/>
        <v>38.562054919844712</v>
      </c>
      <c r="GE1859" s="1">
        <f t="shared" si="708"/>
        <v>6.2277625958261909E-3</v>
      </c>
      <c r="GF1859" s="1">
        <f t="shared" si="709"/>
        <v>0.86170244623297854</v>
      </c>
      <c r="GG1859" s="1">
        <f t="shared" si="710"/>
        <v>6.2277625958261909E-3</v>
      </c>
      <c r="GH1859" s="1" t="str">
        <f t="shared" si="711"/>
        <v/>
      </c>
      <c r="GI1859" s="1" t="str">
        <f t="shared" si="712"/>
        <v/>
      </c>
      <c r="GJ1859" s="1">
        <f t="shared" si="713"/>
        <v>0</v>
      </c>
      <c r="GK1859" s="1" t="str">
        <f t="shared" si="714"/>
        <v/>
      </c>
      <c r="GL1859" s="1" t="str">
        <f t="shared" si="715"/>
        <v/>
      </c>
      <c r="HA1859" s="2"/>
      <c r="HB1859" s="2">
        <f t="shared" si="687"/>
        <v>8.1728000000001444</v>
      </c>
      <c r="HC1859" s="145">
        <f t="shared" si="688"/>
        <v>0.31760360813361183</v>
      </c>
      <c r="HD1859" s="2">
        <f t="shared" si="689"/>
        <v>5.4570149797950052E-4</v>
      </c>
      <c r="HE1859" s="2" t="str">
        <f t="shared" si="685"/>
        <v/>
      </c>
      <c r="HF1859" s="24" t="str">
        <f t="shared" si="686"/>
        <v/>
      </c>
    </row>
    <row r="1860" spans="157:214" ht="20.100000000000001" customHeight="1" x14ac:dyDescent="0.25">
      <c r="FA1860" s="1">
        <v>1273</v>
      </c>
      <c r="FB1860" s="1">
        <f t="shared" si="690"/>
        <v>5036.6273895960439</v>
      </c>
      <c r="FC1860" s="1">
        <f t="shared" si="691"/>
        <v>4.7648870881869788E-5</v>
      </c>
      <c r="FD1860" s="1">
        <f t="shared" si="692"/>
        <v>0.86258344941018783</v>
      </c>
      <c r="FE1860" s="1">
        <f t="shared" si="693"/>
        <v>4.7648870881869788E-5</v>
      </c>
      <c r="FF1860" s="1" t="str">
        <f t="shared" si="694"/>
        <v/>
      </c>
      <c r="FG1860" s="1" t="str">
        <f t="shared" si="695"/>
        <v/>
      </c>
      <c r="FI1860" s="1">
        <f t="shared" si="696"/>
        <v>2.5845307148647E-143</v>
      </c>
      <c r="FJ1860" s="1" t="str">
        <f t="shared" si="697"/>
        <v/>
      </c>
      <c r="FK1860" s="1" t="str">
        <f t="shared" si="698"/>
        <v/>
      </c>
      <c r="FP1860" s="1">
        <v>1273</v>
      </c>
      <c r="FQ1860" s="1">
        <f t="shared" si="699"/>
        <v>10.65294773876353</v>
      </c>
      <c r="FR1860" s="1">
        <f t="shared" si="700"/>
        <v>2.2528000141565134E-2</v>
      </c>
      <c r="FS1860" s="1">
        <f t="shared" si="701"/>
        <v>0.86258344941018783</v>
      </c>
      <c r="FT1860" s="1">
        <f t="shared" si="702"/>
        <v>2.2528000141565134E-2</v>
      </c>
      <c r="FU1860" s="1" t="str">
        <f t="shared" si="703"/>
        <v/>
      </c>
      <c r="FV1860" s="1" t="str">
        <f t="shared" si="704"/>
        <v/>
      </c>
      <c r="FW1860" s="1">
        <f t="shared" si="705"/>
        <v>2.4667047867890191E-274</v>
      </c>
      <c r="FX1860" s="1" t="str">
        <f t="shared" si="706"/>
        <v/>
      </c>
      <c r="FY1860" s="1" t="str">
        <f t="shared" si="707"/>
        <v/>
      </c>
      <c r="GC1860" s="1">
        <v>1273</v>
      </c>
      <c r="GD1860" s="1">
        <f t="shared" si="716"/>
        <v>38.703827180579424</v>
      </c>
      <c r="GE1860" s="1">
        <f t="shared" si="708"/>
        <v>6.2006686586119153E-3</v>
      </c>
      <c r="GF1860" s="1">
        <f t="shared" si="709"/>
        <v>0.86258344941018805</v>
      </c>
      <c r="GG1860" s="1">
        <f t="shared" si="710"/>
        <v>6.2006686586119153E-3</v>
      </c>
      <c r="GH1860" s="1" t="str">
        <f t="shared" si="711"/>
        <v/>
      </c>
      <c r="GI1860" s="1" t="str">
        <f t="shared" si="712"/>
        <v/>
      </c>
      <c r="GJ1860" s="1">
        <f t="shared" si="713"/>
        <v>0</v>
      </c>
      <c r="GK1860" s="1" t="str">
        <f t="shared" si="714"/>
        <v/>
      </c>
      <c r="GL1860" s="1" t="str">
        <f t="shared" si="715"/>
        <v/>
      </c>
      <c r="HA1860" s="2"/>
      <c r="HB1860" s="2">
        <f t="shared" si="687"/>
        <v>8.1792000000001437</v>
      </c>
      <c r="HC1860" s="145">
        <f t="shared" si="688"/>
        <v>0.31705790663563233</v>
      </c>
      <c r="HD1860" s="2">
        <f t="shared" si="689"/>
        <v>5.4502316652282889E-4</v>
      </c>
      <c r="HE1860" s="2" t="str">
        <f t="shared" si="685"/>
        <v/>
      </c>
      <c r="HF1860" s="24" t="str">
        <f t="shared" si="686"/>
        <v/>
      </c>
    </row>
    <row r="1861" spans="157:214" ht="20.100000000000001" customHeight="1" x14ac:dyDescent="0.25">
      <c r="FA1861" s="1">
        <v>1274</v>
      </c>
      <c r="FB1861" s="1">
        <f t="shared" si="690"/>
        <v>5055.0765741733194</v>
      </c>
      <c r="FC1861" s="1">
        <f t="shared" si="691"/>
        <v>4.7440814981212988E-5</v>
      </c>
      <c r="FD1861" s="1">
        <f t="shared" si="692"/>
        <v>0.86346061276292096</v>
      </c>
      <c r="FE1861" s="1">
        <f t="shared" si="693"/>
        <v>4.7440814981212988E-5</v>
      </c>
      <c r="FF1861" s="1" t="str">
        <f t="shared" si="694"/>
        <v/>
      </c>
      <c r="FG1861" s="1" t="str">
        <f t="shared" si="695"/>
        <v/>
      </c>
      <c r="FI1861" s="1">
        <f t="shared" si="696"/>
        <v>2.8592661694378434E-143</v>
      </c>
      <c r="FJ1861" s="1" t="str">
        <f t="shared" si="697"/>
        <v/>
      </c>
      <c r="FK1861" s="1" t="str">
        <f t="shared" si="698"/>
        <v/>
      </c>
      <c r="FP1861" s="1">
        <v>1274</v>
      </c>
      <c r="FQ1861" s="1">
        <f t="shared" si="699"/>
        <v>10.691969525352405</v>
      </c>
      <c r="FR1861" s="1">
        <f t="shared" si="700"/>
        <v>2.2429632997229863E-2</v>
      </c>
      <c r="FS1861" s="1">
        <f t="shared" si="701"/>
        <v>0.86346061276292096</v>
      </c>
      <c r="FT1861" s="1">
        <f t="shared" si="702"/>
        <v>2.2429632997229863E-2</v>
      </c>
      <c r="FU1861" s="1" t="str">
        <f t="shared" si="703"/>
        <v/>
      </c>
      <c r="FV1861" s="1" t="str">
        <f t="shared" si="704"/>
        <v/>
      </c>
      <c r="FW1861" s="1">
        <f t="shared" si="705"/>
        <v>2.8419800256100835E-274</v>
      </c>
      <c r="FX1861" s="1" t="str">
        <f t="shared" si="706"/>
        <v/>
      </c>
      <c r="FY1861" s="1" t="str">
        <f t="shared" si="707"/>
        <v/>
      </c>
      <c r="GC1861" s="1">
        <v>1274</v>
      </c>
      <c r="GD1861" s="1">
        <f t="shared" si="716"/>
        <v>38.845599441314135</v>
      </c>
      <c r="GE1861" s="1">
        <f t="shared" si="708"/>
        <v>6.1735938155240222E-3</v>
      </c>
      <c r="GF1861" s="1">
        <f t="shared" si="709"/>
        <v>0.86346061276292108</v>
      </c>
      <c r="GG1861" s="1">
        <f t="shared" si="710"/>
        <v>6.1735938155240222E-3</v>
      </c>
      <c r="GH1861" s="1" t="str">
        <f t="shared" si="711"/>
        <v/>
      </c>
      <c r="GI1861" s="1" t="str">
        <f t="shared" si="712"/>
        <v/>
      </c>
      <c r="GJ1861" s="1">
        <f t="shared" si="713"/>
        <v>0</v>
      </c>
      <c r="GK1861" s="1" t="str">
        <f t="shared" si="714"/>
        <v/>
      </c>
      <c r="GL1861" s="1" t="str">
        <f t="shared" si="715"/>
        <v/>
      </c>
      <c r="HA1861" s="2"/>
      <c r="HB1861" s="2">
        <f t="shared" si="687"/>
        <v>8.185600000000143</v>
      </c>
      <c r="HC1861" s="145">
        <f t="shared" si="688"/>
        <v>0.3165128834691095</v>
      </c>
      <c r="HD1861" s="2">
        <f t="shared" si="689"/>
        <v>5.4434484570686781E-4</v>
      </c>
      <c r="HE1861" s="2" t="str">
        <f t="shared" si="685"/>
        <v/>
      </c>
      <c r="HF1861" s="24" t="str">
        <f t="shared" si="686"/>
        <v/>
      </c>
    </row>
    <row r="1862" spans="157:214" ht="20.100000000000001" customHeight="1" x14ac:dyDescent="0.25">
      <c r="FA1862" s="2">
        <v>1275</v>
      </c>
      <c r="FB1862" s="1">
        <f t="shared" si="690"/>
        <v>5073.5257587505948</v>
      </c>
      <c r="FC1862" s="1">
        <f t="shared" si="691"/>
        <v>4.7232911811374862E-5</v>
      </c>
      <c r="FD1862" s="1">
        <f t="shared" si="692"/>
        <v>0.86433393905361733</v>
      </c>
      <c r="FE1862" s="1">
        <f t="shared" si="693"/>
        <v>4.7232911811374862E-5</v>
      </c>
      <c r="FF1862" s="1" t="str">
        <f t="shared" si="694"/>
        <v/>
      </c>
      <c r="FG1862" s="1" t="str">
        <f t="shared" si="695"/>
        <v/>
      </c>
      <c r="FI1862" s="1">
        <f t="shared" si="696"/>
        <v>3.1631553748888616E-143</v>
      </c>
      <c r="FJ1862" s="1" t="str">
        <f t="shared" si="697"/>
        <v/>
      </c>
      <c r="FK1862" s="1" t="str">
        <f t="shared" si="698"/>
        <v/>
      </c>
      <c r="FP1862" s="2">
        <v>1275</v>
      </c>
      <c r="FQ1862" s="1">
        <f t="shared" si="699"/>
        <v>10.730991311941281</v>
      </c>
      <c r="FR1862" s="1">
        <f t="shared" si="700"/>
        <v>2.2331338062788374E-2</v>
      </c>
      <c r="FS1862" s="1">
        <f t="shared" si="701"/>
        <v>0.86433393905361711</v>
      </c>
      <c r="FT1862" s="1">
        <f t="shared" si="702"/>
        <v>2.2331338062788374E-2</v>
      </c>
      <c r="FU1862" s="1" t="str">
        <f t="shared" si="703"/>
        <v/>
      </c>
      <c r="FV1862" s="1" t="str">
        <f t="shared" si="704"/>
        <v/>
      </c>
      <c r="FW1862" s="1">
        <f t="shared" si="705"/>
        <v>3.2742958462852521E-274</v>
      </c>
      <c r="FX1862" s="1" t="str">
        <f t="shared" si="706"/>
        <v/>
      </c>
      <c r="FY1862" s="1" t="str">
        <f t="shared" si="707"/>
        <v/>
      </c>
      <c r="GC1862" s="2">
        <v>1275</v>
      </c>
      <c r="GD1862" s="1">
        <f t="shared" si="716"/>
        <v>38.987371702048875</v>
      </c>
      <c r="GE1862" s="1">
        <f t="shared" si="708"/>
        <v>6.1465388476857003E-3</v>
      </c>
      <c r="GF1862" s="1">
        <f t="shared" si="709"/>
        <v>0.86433393905361744</v>
      </c>
      <c r="GG1862" s="1">
        <f t="shared" si="710"/>
        <v>6.1465388476857003E-3</v>
      </c>
      <c r="GH1862" s="1" t="str">
        <f t="shared" si="711"/>
        <v/>
      </c>
      <c r="GI1862" s="1" t="str">
        <f t="shared" si="712"/>
        <v/>
      </c>
      <c r="GJ1862" s="1">
        <f t="shared" si="713"/>
        <v>0</v>
      </c>
      <c r="GK1862" s="1" t="str">
        <f t="shared" si="714"/>
        <v/>
      </c>
      <c r="GL1862" s="1" t="str">
        <f t="shared" si="715"/>
        <v/>
      </c>
      <c r="HA1862" s="2"/>
      <c r="HB1862" s="2">
        <f t="shared" si="687"/>
        <v>8.1920000000001423</v>
      </c>
      <c r="HC1862" s="145">
        <f t="shared" si="688"/>
        <v>0.31596853862340263</v>
      </c>
      <c r="HD1862" s="2">
        <f t="shared" si="689"/>
        <v>5.4366653889181826E-4</v>
      </c>
      <c r="HE1862" s="2" t="str">
        <f t="shared" ref="HE1862:HE1925" si="717">IF(HC1862&lt;(1-$HA$586),HD1862,"")</f>
        <v/>
      </c>
      <c r="HF1862" s="24" t="str">
        <f t="shared" ref="HF1862:HF1925" si="718">IF(HC1862&lt;(1-$HA$592),HD1862,"")</f>
        <v/>
      </c>
    </row>
    <row r="1863" spans="157:214" ht="20.100000000000001" customHeight="1" x14ac:dyDescent="0.25">
      <c r="FA1863" s="1">
        <v>1276</v>
      </c>
      <c r="FB1863" s="1">
        <f t="shared" si="690"/>
        <v>5091.9749433278703</v>
      </c>
      <c r="FC1863" s="1">
        <f t="shared" si="691"/>
        <v>4.7025167341303206E-5</v>
      </c>
      <c r="FD1863" s="1">
        <f t="shared" si="692"/>
        <v>0.86520343115514875</v>
      </c>
      <c r="FE1863" s="1">
        <f t="shared" si="693"/>
        <v>4.7025167341303206E-5</v>
      </c>
      <c r="FF1863" s="1" t="str">
        <f t="shared" si="694"/>
        <v/>
      </c>
      <c r="FG1863" s="1" t="str">
        <f t="shared" si="695"/>
        <v/>
      </c>
      <c r="FI1863" s="1">
        <f t="shared" si="696"/>
        <v>3.4992866159449474E-143</v>
      </c>
      <c r="FJ1863" s="1" t="str">
        <f t="shared" si="697"/>
        <v/>
      </c>
      <c r="FK1863" s="1" t="str">
        <f t="shared" si="698"/>
        <v/>
      </c>
      <c r="FP1863" s="1">
        <v>1276</v>
      </c>
      <c r="FQ1863" s="1">
        <f t="shared" si="699"/>
        <v>10.770013098530164</v>
      </c>
      <c r="FR1863" s="1">
        <f t="shared" si="700"/>
        <v>2.2233118160310785E-2</v>
      </c>
      <c r="FS1863" s="1">
        <f t="shared" si="701"/>
        <v>0.86520343115514875</v>
      </c>
      <c r="FT1863" s="1">
        <f t="shared" si="702"/>
        <v>2.2233118160310785E-2</v>
      </c>
      <c r="FU1863" s="1" t="str">
        <f t="shared" si="703"/>
        <v/>
      </c>
      <c r="FV1863" s="1" t="str">
        <f t="shared" si="704"/>
        <v/>
      </c>
      <c r="FW1863" s="1">
        <f t="shared" si="705"/>
        <v>3.7723142518765086E-274</v>
      </c>
      <c r="FX1863" s="1" t="str">
        <f t="shared" si="706"/>
        <v/>
      </c>
      <c r="FY1863" s="1" t="str">
        <f t="shared" si="707"/>
        <v/>
      </c>
      <c r="GC1863" s="1">
        <v>1276</v>
      </c>
      <c r="GD1863" s="1">
        <f t="shared" si="716"/>
        <v>39.129143962783587</v>
      </c>
      <c r="GE1863" s="1">
        <f t="shared" si="708"/>
        <v>6.1195045318512987E-3</v>
      </c>
      <c r="GF1863" s="1">
        <f t="shared" si="709"/>
        <v>0.86520343115514886</v>
      </c>
      <c r="GG1863" s="1">
        <f t="shared" si="710"/>
        <v>6.1195045318512987E-3</v>
      </c>
      <c r="GH1863" s="1" t="str">
        <f t="shared" si="711"/>
        <v/>
      </c>
      <c r="GI1863" s="1" t="str">
        <f t="shared" si="712"/>
        <v/>
      </c>
      <c r="GJ1863" s="1">
        <f t="shared" si="713"/>
        <v>0</v>
      </c>
      <c r="GK1863" s="1" t="str">
        <f t="shared" si="714"/>
        <v/>
      </c>
      <c r="GL1863" s="1" t="str">
        <f t="shared" si="715"/>
        <v/>
      </c>
      <c r="HA1863" s="2"/>
      <c r="HB1863" s="2">
        <f t="shared" ref="HB1863:HB1926" si="719">HB1862+$HE$579</f>
        <v>8.1984000000001416</v>
      </c>
      <c r="HC1863" s="145">
        <f t="shared" ref="HC1863:HC1926" si="720">_xlfn.CHISQ.DIST.RT(HB1863,7)</f>
        <v>0.31542487208451081</v>
      </c>
      <c r="HD1863" s="2">
        <f t="shared" ref="HD1863:HD1926" si="721">HC1863-HC1864</f>
        <v>5.4298824942394797E-4</v>
      </c>
      <c r="HE1863" s="2" t="str">
        <f t="shared" si="717"/>
        <v/>
      </c>
      <c r="HF1863" s="24" t="str">
        <f t="shared" si="718"/>
        <v/>
      </c>
    </row>
    <row r="1864" spans="157:214" ht="20.100000000000001" customHeight="1" x14ac:dyDescent="0.25">
      <c r="FA1864" s="1">
        <v>1277</v>
      </c>
      <c r="FB1864" s="1">
        <f t="shared" si="690"/>
        <v>5110.4241279051421</v>
      </c>
      <c r="FC1864" s="1">
        <f t="shared" si="691"/>
        <v>4.6817587506139423E-5</v>
      </c>
      <c r="FD1864" s="1">
        <f t="shared" si="692"/>
        <v>0.86606909205019789</v>
      </c>
      <c r="FE1864" s="1">
        <f t="shared" si="693"/>
        <v>4.6817587506139423E-5</v>
      </c>
      <c r="FF1864" s="1" t="str">
        <f t="shared" si="694"/>
        <v/>
      </c>
      <c r="FG1864" s="1" t="str">
        <f t="shared" si="695"/>
        <v/>
      </c>
      <c r="FI1864" s="1">
        <f t="shared" si="696"/>
        <v>3.8710747499784388E-143</v>
      </c>
      <c r="FJ1864" s="1" t="str">
        <f t="shared" si="697"/>
        <v/>
      </c>
      <c r="FK1864" s="1" t="str">
        <f t="shared" si="698"/>
        <v/>
      </c>
      <c r="FP1864" s="1">
        <v>1277</v>
      </c>
      <c r="FQ1864" s="1">
        <f t="shared" si="699"/>
        <v>10.80903488511904</v>
      </c>
      <c r="FR1864" s="1">
        <f t="shared" si="700"/>
        <v>2.2134976095883909E-2</v>
      </c>
      <c r="FS1864" s="1">
        <f t="shared" si="701"/>
        <v>0.866069092050198</v>
      </c>
      <c r="FT1864" s="1">
        <f t="shared" si="702"/>
        <v>2.2134976095883909E-2</v>
      </c>
      <c r="FU1864" s="1" t="str">
        <f t="shared" si="703"/>
        <v/>
      </c>
      <c r="FV1864" s="1" t="str">
        <f t="shared" si="704"/>
        <v/>
      </c>
      <c r="FW1864" s="1">
        <f t="shared" si="705"/>
        <v>4.3460114171417893E-274</v>
      </c>
      <c r="FX1864" s="1" t="str">
        <f t="shared" si="706"/>
        <v/>
      </c>
      <c r="FY1864" s="1" t="str">
        <f t="shared" si="707"/>
        <v/>
      </c>
      <c r="GC1864" s="1">
        <v>1277</v>
      </c>
      <c r="GD1864" s="1">
        <f t="shared" si="716"/>
        <v>39.270916223518327</v>
      </c>
      <c r="GE1864" s="1">
        <f t="shared" si="708"/>
        <v>6.0924916403758351E-3</v>
      </c>
      <c r="GF1864" s="1">
        <f t="shared" si="709"/>
        <v>0.86606909205019833</v>
      </c>
      <c r="GG1864" s="1">
        <f t="shared" si="710"/>
        <v>6.0924916403758351E-3</v>
      </c>
      <c r="GH1864" s="1" t="str">
        <f t="shared" si="711"/>
        <v/>
      </c>
      <c r="GI1864" s="1" t="str">
        <f t="shared" si="712"/>
        <v/>
      </c>
      <c r="GJ1864" s="1">
        <f t="shared" si="713"/>
        <v>0</v>
      </c>
      <c r="GK1864" s="1" t="str">
        <f t="shared" si="714"/>
        <v/>
      </c>
      <c r="GL1864" s="1" t="str">
        <f t="shared" si="715"/>
        <v/>
      </c>
      <c r="HA1864" s="2"/>
      <c r="HB1864" s="2">
        <f t="shared" si="719"/>
        <v>8.2048000000001409</v>
      </c>
      <c r="HC1864" s="145">
        <f t="shared" si="720"/>
        <v>0.31488188383508686</v>
      </c>
      <c r="HD1864" s="2">
        <f t="shared" si="721"/>
        <v>5.4230998064047631E-4</v>
      </c>
      <c r="HE1864" s="2" t="str">
        <f t="shared" si="717"/>
        <v/>
      </c>
      <c r="HF1864" s="24" t="str">
        <f t="shared" si="718"/>
        <v/>
      </c>
    </row>
    <row r="1865" spans="157:214" ht="20.100000000000001" customHeight="1" x14ac:dyDescent="0.25">
      <c r="FA1865" s="1">
        <v>1278</v>
      </c>
      <c r="FB1865" s="1">
        <f t="shared" si="690"/>
        <v>5128.8733124824175</v>
      </c>
      <c r="FC1865" s="1">
        <f t="shared" si="691"/>
        <v>4.661017820698815E-5</v>
      </c>
      <c r="FD1865" s="1">
        <f t="shared" si="692"/>
        <v>0.86693092483063272</v>
      </c>
      <c r="FE1865" s="1">
        <f t="shared" si="693"/>
        <v>4.661017820698815E-5</v>
      </c>
      <c r="FF1865" s="1" t="str">
        <f t="shared" si="694"/>
        <v/>
      </c>
      <c r="FG1865" s="1" t="str">
        <f t="shared" si="695"/>
        <v/>
      </c>
      <c r="FI1865" s="1">
        <f t="shared" si="696"/>
        <v>4.2822956799369146E-143</v>
      </c>
      <c r="FJ1865" s="1" t="str">
        <f t="shared" si="697"/>
        <v/>
      </c>
      <c r="FK1865" s="1" t="str">
        <f t="shared" si="698"/>
        <v/>
      </c>
      <c r="FP1865" s="1">
        <v>1278</v>
      </c>
      <c r="FQ1865" s="1">
        <f t="shared" si="699"/>
        <v>10.848056671707916</v>
      </c>
      <c r="FR1865" s="1">
        <f t="shared" si="700"/>
        <v>2.2036914659502228E-2</v>
      </c>
      <c r="FS1865" s="1">
        <f t="shared" si="701"/>
        <v>0.86693092483063272</v>
      </c>
      <c r="FT1865" s="1">
        <f t="shared" si="702"/>
        <v>2.2036914659502228E-2</v>
      </c>
      <c r="FU1865" s="1" t="str">
        <f t="shared" si="703"/>
        <v/>
      </c>
      <c r="FV1865" s="1" t="str">
        <f t="shared" si="704"/>
        <v/>
      </c>
      <c r="FW1865" s="1">
        <f t="shared" si="705"/>
        <v>5.0068768862265555E-274</v>
      </c>
      <c r="FX1865" s="1" t="str">
        <f t="shared" si="706"/>
        <v/>
      </c>
      <c r="FY1865" s="1" t="str">
        <f t="shared" si="707"/>
        <v/>
      </c>
      <c r="GC1865" s="1">
        <v>1278</v>
      </c>
      <c r="GD1865" s="1">
        <f t="shared" si="716"/>
        <v>39.412688484253039</v>
      </c>
      <c r="GE1865" s="1">
        <f t="shared" si="708"/>
        <v>6.0655009411850775E-3</v>
      </c>
      <c r="GF1865" s="1">
        <f t="shared" si="709"/>
        <v>0.86693092483063294</v>
      </c>
      <c r="GG1865" s="1">
        <f t="shared" si="710"/>
        <v>6.0655009411850775E-3</v>
      </c>
      <c r="GH1865" s="1" t="str">
        <f t="shared" si="711"/>
        <v/>
      </c>
      <c r="GI1865" s="1" t="str">
        <f t="shared" si="712"/>
        <v/>
      </c>
      <c r="GJ1865" s="1">
        <f t="shared" si="713"/>
        <v>0</v>
      </c>
      <c r="GK1865" s="1" t="str">
        <f t="shared" si="714"/>
        <v/>
      </c>
      <c r="GL1865" s="1" t="str">
        <f t="shared" si="715"/>
        <v/>
      </c>
      <c r="HA1865" s="2"/>
      <c r="HB1865" s="2">
        <f t="shared" si="719"/>
        <v>8.2112000000001402</v>
      </c>
      <c r="HC1865" s="145">
        <f t="shared" si="720"/>
        <v>0.31433957385444639</v>
      </c>
      <c r="HD1865" s="2">
        <f t="shared" si="721"/>
        <v>5.4163173586313507E-4</v>
      </c>
      <c r="HE1865" s="2" t="str">
        <f t="shared" si="717"/>
        <v/>
      </c>
      <c r="HF1865" s="24" t="str">
        <f t="shared" si="718"/>
        <v/>
      </c>
    </row>
    <row r="1866" spans="157:214" ht="20.100000000000001" customHeight="1" x14ac:dyDescent="0.25">
      <c r="FA1866" s="1">
        <v>1279</v>
      </c>
      <c r="FB1866" s="1">
        <f t="shared" si="690"/>
        <v>5147.322497059693</v>
      </c>
      <c r="FC1866" s="1">
        <f t="shared" si="691"/>
        <v>4.6402945310690911E-5</v>
      </c>
      <c r="FD1866" s="1">
        <f t="shared" si="692"/>
        <v>0.86778893269687551</v>
      </c>
      <c r="FE1866" s="1">
        <f t="shared" si="693"/>
        <v>4.6402945310690911E-5</v>
      </c>
      <c r="FF1866" s="1" t="str">
        <f t="shared" si="694"/>
        <v/>
      </c>
      <c r="FG1866" s="1" t="str">
        <f t="shared" si="695"/>
        <v/>
      </c>
      <c r="FI1866" s="1">
        <f t="shared" si="696"/>
        <v>4.7371244598040415E-143</v>
      </c>
      <c r="FJ1866" s="1" t="str">
        <f t="shared" si="697"/>
        <v/>
      </c>
      <c r="FK1866" s="1" t="str">
        <f t="shared" si="698"/>
        <v/>
      </c>
      <c r="FP1866" s="1">
        <v>1279</v>
      </c>
      <c r="FQ1866" s="1">
        <f t="shared" si="699"/>
        <v>10.887078458296791</v>
      </c>
      <c r="FR1866" s="1">
        <f t="shared" si="700"/>
        <v>2.193893662496086E-2</v>
      </c>
      <c r="FS1866" s="1">
        <f t="shared" si="701"/>
        <v>0.86778893269687551</v>
      </c>
      <c r="FT1866" s="1">
        <f t="shared" si="702"/>
        <v>2.193893662496086E-2</v>
      </c>
      <c r="FU1866" s="1" t="str">
        <f t="shared" si="703"/>
        <v/>
      </c>
      <c r="FV1866" s="1" t="str">
        <f t="shared" si="704"/>
        <v/>
      </c>
      <c r="FW1866" s="1">
        <f t="shared" si="705"/>
        <v>5.76814293609517E-274</v>
      </c>
      <c r="FX1866" s="1" t="str">
        <f t="shared" si="706"/>
        <v/>
      </c>
      <c r="FY1866" s="1" t="str">
        <f t="shared" si="707"/>
        <v/>
      </c>
      <c r="GC1866" s="1">
        <v>1279</v>
      </c>
      <c r="GD1866" s="1">
        <f t="shared" si="716"/>
        <v>39.55446074498775</v>
      </c>
      <c r="GE1866" s="1">
        <f t="shared" si="708"/>
        <v>6.0385331977460084E-3</v>
      </c>
      <c r="GF1866" s="1">
        <f t="shared" si="709"/>
        <v>0.86778893269687563</v>
      </c>
      <c r="GG1866" s="1">
        <f t="shared" si="710"/>
        <v>6.0385331977460084E-3</v>
      </c>
      <c r="GH1866" s="1" t="str">
        <f t="shared" si="711"/>
        <v/>
      </c>
      <c r="GI1866" s="1" t="str">
        <f t="shared" si="712"/>
        <v/>
      </c>
      <c r="GJ1866" s="1">
        <f t="shared" si="713"/>
        <v>0</v>
      </c>
      <c r="GK1866" s="1" t="str">
        <f t="shared" si="714"/>
        <v/>
      </c>
      <c r="GL1866" s="1" t="str">
        <f t="shared" si="715"/>
        <v/>
      </c>
      <c r="HA1866" s="2"/>
      <c r="HB1866" s="2">
        <f t="shared" si="719"/>
        <v>8.2176000000001395</v>
      </c>
      <c r="HC1866" s="145">
        <f t="shared" si="720"/>
        <v>0.31379794211858325</v>
      </c>
      <c r="HD1866" s="2">
        <f t="shared" si="721"/>
        <v>5.4095351840394157E-4</v>
      </c>
      <c r="HE1866" s="2" t="str">
        <f t="shared" si="717"/>
        <v/>
      </c>
      <c r="HF1866" s="24" t="str">
        <f t="shared" si="718"/>
        <v/>
      </c>
    </row>
    <row r="1867" spans="157:214" ht="20.100000000000001" customHeight="1" x14ac:dyDescent="0.25">
      <c r="FA1867" s="1">
        <v>1280</v>
      </c>
      <c r="FB1867" s="1">
        <f t="shared" ref="FB1867:FB1930" si="722">$FB$581+(FA1867*$FB$584)</f>
        <v>5165.7716816369684</v>
      </c>
      <c r="FC1867" s="1">
        <f t="shared" ref="FC1867:FC1930" si="723">_xlfn.NORM.DIST($FB1867,$FB$578,$FB$579,0)</f>
        <v>4.6195894649603024E-5</v>
      </c>
      <c r="FD1867" s="1">
        <f t="shared" ref="FD1867:FD1930" si="724">_xlfn.NORM.DIST($FB1867,$FB$578,$FB$579,1)</f>
        <v>0.8686431189572692</v>
      </c>
      <c r="FE1867" s="1">
        <f t="shared" ref="FE1867:FE1930" si="725">IF(OR(FD1867&lt;$FF$583,FD1867&gt;$FF$584),FC1867,"")</f>
        <v>4.6195894649603024E-5</v>
      </c>
      <c r="FF1867" s="1" t="str">
        <f t="shared" ref="FF1867:FF1930" si="726">IF(AND(FD1867&gt;$FF$583,FD1867&lt;$FF$584),FC1867,"")</f>
        <v/>
      </c>
      <c r="FG1867" s="1" t="str">
        <f t="shared" ref="FG1867:FG1930" si="727">IF(FC1867=MAX($FC$587:$FC$2587),FC1867,"")</f>
        <v/>
      </c>
      <c r="FI1867" s="1">
        <f t="shared" ref="FI1867:FI1930" si="728">_xlfn.NORM.DIST(FB1867,$FF$579,$FF$580,0)</f>
        <v>5.240177414677539E-143</v>
      </c>
      <c r="FJ1867" s="1" t="str">
        <f t="shared" ref="FJ1867:FJ1930" si="729">IF(FI1867=MAX($FI$587:$FI$2587),FC1867,"")</f>
        <v/>
      </c>
      <c r="FK1867" s="1" t="str">
        <f t="shared" ref="FK1867:FK1930" si="730">IF(FJ1867=MIN($FJ$587:$FJ$2587),FJ1867,"")</f>
        <v/>
      </c>
      <c r="FP1867" s="1">
        <v>1280</v>
      </c>
      <c r="FQ1867" s="1">
        <f t="shared" ref="FQ1867:FQ1930" si="731">$FQ$581+(FP1867*$FQ$584)</f>
        <v>10.926100244885667</v>
      </c>
      <c r="FR1867" s="1">
        <f t="shared" ref="FR1867:FR1930" si="732">_xlfn.NORM.DIST(FQ1867,FQ$578,FQ$579,0)</f>
        <v>2.1841044749750162E-2</v>
      </c>
      <c r="FS1867" s="1">
        <f t="shared" ref="FS1867:FS1930" si="733">_xlfn.NORM.DIST(FQ1867,FQ$578,FQ$579,1)</f>
        <v>0.86864311895726909</v>
      </c>
      <c r="FT1867" s="1">
        <f t="shared" ref="FT1867:FT1930" si="734">IF(OR(FS1867&lt;$FU$583,FS1867&gt;$FU$584),FR1867,"")</f>
        <v>2.1841044749750162E-2</v>
      </c>
      <c r="FU1867" s="1" t="str">
        <f t="shared" ref="FU1867:FU1930" si="735">IF(AND(FS1867&gt;$FU$583,FS1867&lt;$FU$584),FR1867,"")</f>
        <v/>
      </c>
      <c r="FV1867" s="1" t="str">
        <f t="shared" ref="FV1867:FV1930" si="736">IF(FR1867=MAX($FR$587:$FR$2587),FR1867,"")</f>
        <v/>
      </c>
      <c r="FW1867" s="1">
        <f t="shared" ref="FW1867:FW1930" si="737">_xlfn.NORM.DIST(FQ1867,$FU$579,$FU$580,0)</f>
        <v>6.6450486696493331E-274</v>
      </c>
      <c r="FX1867" s="1" t="str">
        <f t="shared" ref="FX1867:FX1930" si="738">IF(FW1867=MAX($FW$587:$FW$2587),FR1867,"")</f>
        <v/>
      </c>
      <c r="FY1867" s="1" t="str">
        <f t="shared" ref="FY1867:FY1930" si="739">IF(FX1867=MIN($FX$587:$FX$2587),FX1867,"")</f>
        <v/>
      </c>
      <c r="GC1867" s="1">
        <v>1280</v>
      </c>
      <c r="GD1867" s="1">
        <f t="shared" si="716"/>
        <v>39.69623300572249</v>
      </c>
      <c r="GE1867" s="1">
        <f t="shared" ref="GE1867:GE1930" si="740">_xlfn.NORM.DIST(GD1867,GD$578,GD$579,0)</f>
        <v>6.0115891690378466E-3</v>
      </c>
      <c r="GF1867" s="1">
        <f t="shared" ref="GF1867:GF1930" si="741">_xlfn.NORM.DIST(GD1867,GD$578,GD$579,1)</f>
        <v>0.86864311895726942</v>
      </c>
      <c r="GG1867" s="1">
        <f t="shared" ref="GG1867:GG1930" si="742">IF(OR(GF1867&lt;$FU$583,GF1867&gt;$FU$584),GE1867,"")</f>
        <v>6.0115891690378466E-3</v>
      </c>
      <c r="GH1867" s="1" t="str">
        <f t="shared" ref="GH1867:GH1930" si="743">IF(AND(GF1867&gt;$GH$583,GF1867&lt;$GH$584),GE1867,"")</f>
        <v/>
      </c>
      <c r="GI1867" s="1" t="str">
        <f t="shared" ref="GI1867:GI1930" si="744">IF(GE1867=MAX($GE$587:$GE$2587),GE1867,"")</f>
        <v/>
      </c>
      <c r="GJ1867" s="1">
        <f t="shared" ref="GJ1867:GJ1930" si="745">_xlfn.NORM.DIST(GD1867,$GH$579,$GH$580,0)</f>
        <v>0</v>
      </c>
      <c r="GK1867" s="1" t="str">
        <f t="shared" ref="GK1867:GK1930" si="746">IF(GJ1867=MAX($GJ$587:$GJ$2587),GE1867,"")</f>
        <v/>
      </c>
      <c r="GL1867" s="1" t="str">
        <f t="shared" ref="GL1867:GL1930" si="747">IF(GK1867=MIN($GK$587:$GK$2587),GK1867,"")</f>
        <v/>
      </c>
      <c r="HA1867" s="2"/>
      <c r="HB1867" s="2">
        <f t="shared" si="719"/>
        <v>8.2240000000001388</v>
      </c>
      <c r="HC1867" s="145">
        <f t="shared" si="720"/>
        <v>0.31325698860017931</v>
      </c>
      <c r="HD1867" s="2">
        <f t="shared" si="721"/>
        <v>5.4027533156147944E-4</v>
      </c>
      <c r="HE1867" s="2" t="str">
        <f t="shared" si="717"/>
        <v/>
      </c>
      <c r="HF1867" s="24" t="str">
        <f t="shared" si="718"/>
        <v/>
      </c>
    </row>
    <row r="1868" spans="157:214" ht="20.100000000000001" customHeight="1" x14ac:dyDescent="0.25">
      <c r="FA1868" s="1">
        <v>1281</v>
      </c>
      <c r="FB1868" s="1">
        <f t="shared" si="722"/>
        <v>5184.2208662142439</v>
      </c>
      <c r="FC1868" s="1">
        <f t="shared" si="723"/>
        <v>4.598903202137463E-5</v>
      </c>
      <c r="FD1868" s="1">
        <f t="shared" si="724"/>
        <v>0.86949348702743945</v>
      </c>
      <c r="FE1868" s="1">
        <f t="shared" si="725"/>
        <v>4.598903202137463E-5</v>
      </c>
      <c r="FF1868" s="1" t="str">
        <f t="shared" si="726"/>
        <v/>
      </c>
      <c r="FG1868" s="1" t="str">
        <f t="shared" si="727"/>
        <v/>
      </c>
      <c r="FI1868" s="1">
        <f t="shared" si="728"/>
        <v>5.7965586976785863E-143</v>
      </c>
      <c r="FJ1868" s="1" t="str">
        <f t="shared" si="729"/>
        <v/>
      </c>
      <c r="FK1868" s="1" t="str">
        <f t="shared" si="730"/>
        <v/>
      </c>
      <c r="FP1868" s="1">
        <v>1281</v>
      </c>
      <c r="FQ1868" s="1">
        <f t="shared" si="731"/>
        <v>10.96512203147455</v>
      </c>
      <c r="FR1868" s="1">
        <f t="shared" si="732"/>
        <v>2.174324177495213E-2</v>
      </c>
      <c r="FS1868" s="1">
        <f t="shared" si="733"/>
        <v>0.86949348702743945</v>
      </c>
      <c r="FT1868" s="1">
        <f t="shared" si="734"/>
        <v>2.174324177495213E-2</v>
      </c>
      <c r="FU1868" s="1" t="str">
        <f t="shared" si="735"/>
        <v/>
      </c>
      <c r="FV1868" s="1" t="str">
        <f t="shared" si="736"/>
        <v/>
      </c>
      <c r="FW1868" s="1">
        <f t="shared" si="737"/>
        <v>7.6551440923229117E-274</v>
      </c>
      <c r="FX1868" s="1" t="str">
        <f t="shared" si="738"/>
        <v/>
      </c>
      <c r="FY1868" s="1" t="str">
        <f t="shared" si="739"/>
        <v/>
      </c>
      <c r="GC1868" s="1">
        <v>1281</v>
      </c>
      <c r="GD1868" s="1">
        <f t="shared" ref="GD1868:GD1931" si="748">$GD$581+(GC1868*$GD$584)</f>
        <v>39.838005266457202</v>
      </c>
      <c r="GE1868" s="1">
        <f t="shared" si="740"/>
        <v>5.984669609523546E-3</v>
      </c>
      <c r="GF1868" s="1">
        <f t="shared" si="741"/>
        <v>0.86949348702743956</v>
      </c>
      <c r="GG1868" s="1">
        <f t="shared" si="742"/>
        <v>5.984669609523546E-3</v>
      </c>
      <c r="GH1868" s="1" t="str">
        <f t="shared" si="743"/>
        <v/>
      </c>
      <c r="GI1868" s="1" t="str">
        <f t="shared" si="744"/>
        <v/>
      </c>
      <c r="GJ1868" s="1">
        <f t="shared" si="745"/>
        <v>0</v>
      </c>
      <c r="GK1868" s="1" t="str">
        <f t="shared" si="746"/>
        <v/>
      </c>
      <c r="GL1868" s="1" t="str">
        <f t="shared" si="747"/>
        <v/>
      </c>
      <c r="HA1868" s="2"/>
      <c r="HB1868" s="2">
        <f t="shared" si="719"/>
        <v>8.230400000000138</v>
      </c>
      <c r="HC1868" s="145">
        <f t="shared" si="720"/>
        <v>0.31271671326861783</v>
      </c>
      <c r="HD1868" s="2">
        <f t="shared" si="721"/>
        <v>5.3959717862289702E-4</v>
      </c>
      <c r="HE1868" s="2" t="str">
        <f t="shared" si="717"/>
        <v/>
      </c>
      <c r="HF1868" s="24" t="str">
        <f t="shared" si="718"/>
        <v/>
      </c>
    </row>
    <row r="1869" spans="157:214" ht="20.100000000000001" customHeight="1" x14ac:dyDescent="0.25">
      <c r="FA1869" s="2">
        <v>1282</v>
      </c>
      <c r="FB1869" s="1">
        <f t="shared" si="722"/>
        <v>5202.6700507915193</v>
      </c>
      <c r="FC1869" s="1">
        <f t="shared" si="723"/>
        <v>4.5782363188735274E-5</v>
      </c>
      <c r="FD1869" s="1">
        <f t="shared" si="724"/>
        <v>0.87034004042965174</v>
      </c>
      <c r="FE1869" s="1">
        <f t="shared" si="725"/>
        <v>4.5782363188735274E-5</v>
      </c>
      <c r="FF1869" s="1" t="str">
        <f t="shared" si="726"/>
        <v/>
      </c>
      <c r="FG1869" s="1" t="str">
        <f t="shared" si="727"/>
        <v/>
      </c>
      <c r="FI1869" s="1">
        <f t="shared" si="728"/>
        <v>6.4119117502278927E-143</v>
      </c>
      <c r="FJ1869" s="1" t="str">
        <f t="shared" si="729"/>
        <v/>
      </c>
      <c r="FK1869" s="1" t="str">
        <f t="shared" si="730"/>
        <v/>
      </c>
      <c r="FP1869" s="2">
        <v>1282</v>
      </c>
      <c r="FQ1869" s="1">
        <f t="shared" si="731"/>
        <v>11.004143818063426</v>
      </c>
      <c r="FR1869" s="1">
        <f t="shared" si="732"/>
        <v>2.1645530425138636E-2</v>
      </c>
      <c r="FS1869" s="1">
        <f t="shared" si="733"/>
        <v>0.87034004042965174</v>
      </c>
      <c r="FT1869" s="1">
        <f t="shared" si="734"/>
        <v>2.1645530425138636E-2</v>
      </c>
      <c r="FU1869" s="1" t="str">
        <f t="shared" si="735"/>
        <v/>
      </c>
      <c r="FV1869" s="1" t="str">
        <f t="shared" si="736"/>
        <v/>
      </c>
      <c r="FW1869" s="1">
        <f t="shared" si="737"/>
        <v>8.818640219997804E-274</v>
      </c>
      <c r="FX1869" s="1" t="str">
        <f t="shared" si="738"/>
        <v/>
      </c>
      <c r="FY1869" s="1" t="str">
        <f t="shared" si="739"/>
        <v/>
      </c>
      <c r="GC1869" s="2">
        <v>1282</v>
      </c>
      <c r="GD1869" s="1">
        <f t="shared" si="748"/>
        <v>39.979777527191942</v>
      </c>
      <c r="GE1869" s="1">
        <f t="shared" si="740"/>
        <v>5.9577752691217355E-3</v>
      </c>
      <c r="GF1869" s="1">
        <f t="shared" si="741"/>
        <v>0.87034004042965196</v>
      </c>
      <c r="GG1869" s="1">
        <f t="shared" si="742"/>
        <v>5.9577752691217355E-3</v>
      </c>
      <c r="GH1869" s="1" t="str">
        <f t="shared" si="743"/>
        <v/>
      </c>
      <c r="GI1869" s="1" t="str">
        <f t="shared" si="744"/>
        <v/>
      </c>
      <c r="GJ1869" s="1">
        <f t="shared" si="745"/>
        <v>0</v>
      </c>
      <c r="GK1869" s="1" t="str">
        <f t="shared" si="746"/>
        <v/>
      </c>
      <c r="GL1869" s="1" t="str">
        <f t="shared" si="747"/>
        <v/>
      </c>
      <c r="HA1869" s="2"/>
      <c r="HB1869" s="2">
        <f t="shared" si="719"/>
        <v>8.2368000000001373</v>
      </c>
      <c r="HC1869" s="145">
        <f t="shared" si="720"/>
        <v>0.31217711608999493</v>
      </c>
      <c r="HD1869" s="2">
        <f t="shared" si="721"/>
        <v>5.3891906286401836E-4</v>
      </c>
      <c r="HE1869" s="2" t="str">
        <f t="shared" si="717"/>
        <v/>
      </c>
      <c r="HF1869" s="24" t="str">
        <f t="shared" si="718"/>
        <v/>
      </c>
    </row>
    <row r="1870" spans="157:214" ht="20.100000000000001" customHeight="1" x14ac:dyDescent="0.25">
      <c r="FA1870" s="1">
        <v>1283</v>
      </c>
      <c r="FB1870" s="1">
        <f t="shared" si="722"/>
        <v>5221.1192353687948</v>
      </c>
      <c r="FC1870" s="1">
        <f t="shared" si="723"/>
        <v>4.557589387928231E-5</v>
      </c>
      <c r="FD1870" s="1">
        <f t="shared" si="724"/>
        <v>0.87118278279216577</v>
      </c>
      <c r="FE1870" s="1">
        <f t="shared" si="725"/>
        <v>4.557589387928231E-5</v>
      </c>
      <c r="FF1870" s="1" t="str">
        <f t="shared" si="726"/>
        <v/>
      </c>
      <c r="FG1870" s="1" t="str">
        <f t="shared" si="727"/>
        <v/>
      </c>
      <c r="FI1870" s="1">
        <f t="shared" si="728"/>
        <v>7.0924761811927203E-143</v>
      </c>
      <c r="FJ1870" s="1" t="str">
        <f t="shared" si="729"/>
        <v/>
      </c>
      <c r="FK1870" s="1" t="str">
        <f t="shared" si="730"/>
        <v/>
      </c>
      <c r="FP1870" s="1">
        <v>1283</v>
      </c>
      <c r="FQ1870" s="1">
        <f t="shared" si="731"/>
        <v>11.043165604652302</v>
      </c>
      <c r="FR1870" s="1">
        <f t="shared" si="732"/>
        <v>2.1547913408271308E-2</v>
      </c>
      <c r="FS1870" s="1">
        <f t="shared" si="733"/>
        <v>0.87118278279216566</v>
      </c>
      <c r="FT1870" s="1">
        <f t="shared" si="734"/>
        <v>2.1547913408271308E-2</v>
      </c>
      <c r="FU1870" s="1" t="str">
        <f t="shared" si="735"/>
        <v/>
      </c>
      <c r="FV1870" s="1" t="str">
        <f t="shared" si="736"/>
        <v/>
      </c>
      <c r="FW1870" s="1">
        <f t="shared" si="737"/>
        <v>1.0158812180043109E-273</v>
      </c>
      <c r="FX1870" s="1" t="str">
        <f t="shared" si="738"/>
        <v/>
      </c>
      <c r="FY1870" s="1" t="str">
        <f t="shared" si="739"/>
        <v/>
      </c>
      <c r="GC1870" s="1">
        <v>1283</v>
      </c>
      <c r="GD1870" s="1">
        <f t="shared" si="748"/>
        <v>40.121549787926654</v>
      </c>
      <c r="GE1870" s="1">
        <f t="shared" si="740"/>
        <v>5.9309068931792282E-3</v>
      </c>
      <c r="GF1870" s="1">
        <f t="shared" si="741"/>
        <v>0.87118278279216577</v>
      </c>
      <c r="GG1870" s="1">
        <f t="shared" si="742"/>
        <v>5.9309068931792282E-3</v>
      </c>
      <c r="GH1870" s="1" t="str">
        <f t="shared" si="743"/>
        <v/>
      </c>
      <c r="GI1870" s="1" t="str">
        <f t="shared" si="744"/>
        <v/>
      </c>
      <c r="GJ1870" s="1">
        <f t="shared" si="745"/>
        <v>0</v>
      </c>
      <c r="GK1870" s="1" t="str">
        <f t="shared" si="746"/>
        <v/>
      </c>
      <c r="GL1870" s="1" t="str">
        <f t="shared" si="747"/>
        <v/>
      </c>
      <c r="HA1870" s="2"/>
      <c r="HB1870" s="2">
        <f t="shared" si="719"/>
        <v>8.2432000000001366</v>
      </c>
      <c r="HC1870" s="145">
        <f t="shared" si="720"/>
        <v>0.31163819702713091</v>
      </c>
      <c r="HD1870" s="2">
        <f t="shared" si="721"/>
        <v>5.3824098754667871E-4</v>
      </c>
      <c r="HE1870" s="2" t="str">
        <f t="shared" si="717"/>
        <v/>
      </c>
      <c r="HF1870" s="24" t="str">
        <f t="shared" si="718"/>
        <v/>
      </c>
    </row>
    <row r="1871" spans="157:214" ht="20.100000000000001" customHeight="1" x14ac:dyDescent="0.25">
      <c r="FA1871" s="1">
        <v>1284</v>
      </c>
      <c r="FB1871" s="1">
        <f t="shared" si="722"/>
        <v>5239.5684199460666</v>
      </c>
      <c r="FC1871" s="1">
        <f t="shared" si="723"/>
        <v>4.5369629785273071E-5</v>
      </c>
      <c r="FD1871" s="1">
        <f t="shared" si="724"/>
        <v>0.87202171784858451</v>
      </c>
      <c r="FE1871" s="1">
        <f t="shared" si="725"/>
        <v>4.5369629785273071E-5</v>
      </c>
      <c r="FF1871" s="1" t="str">
        <f t="shared" si="726"/>
        <v/>
      </c>
      <c r="FG1871" s="1" t="str">
        <f t="shared" si="727"/>
        <v/>
      </c>
      <c r="FI1871" s="1">
        <f t="shared" si="728"/>
        <v>7.8451506345124995E-143</v>
      </c>
      <c r="FJ1871" s="1" t="str">
        <f t="shared" si="729"/>
        <v/>
      </c>
      <c r="FK1871" s="1" t="str">
        <f t="shared" si="730"/>
        <v/>
      </c>
      <c r="FP1871" s="1">
        <v>1284</v>
      </c>
      <c r="FQ1871" s="1">
        <f t="shared" si="731"/>
        <v>11.082187391241177</v>
      </c>
      <c r="FR1871" s="1">
        <f t="shared" si="732"/>
        <v>2.1450393415603262E-2</v>
      </c>
      <c r="FS1871" s="1">
        <f t="shared" si="733"/>
        <v>0.87202171784858451</v>
      </c>
      <c r="FT1871" s="1">
        <f t="shared" si="734"/>
        <v>2.1450393415603262E-2</v>
      </c>
      <c r="FU1871" s="1" t="str">
        <f t="shared" si="735"/>
        <v/>
      </c>
      <c r="FV1871" s="1" t="str">
        <f t="shared" si="736"/>
        <v/>
      </c>
      <c r="FW1871" s="1">
        <f t="shared" si="737"/>
        <v>1.1702463319133067E-273</v>
      </c>
      <c r="FX1871" s="1" t="str">
        <f t="shared" si="738"/>
        <v/>
      </c>
      <c r="FY1871" s="1" t="str">
        <f t="shared" si="739"/>
        <v/>
      </c>
      <c r="GC1871" s="1">
        <v>1284</v>
      </c>
      <c r="GD1871" s="1">
        <f t="shared" si="748"/>
        <v>40.263322048661365</v>
      </c>
      <c r="GE1871" s="1">
        <f t="shared" si="740"/>
        <v>5.9040652224439253E-3</v>
      </c>
      <c r="GF1871" s="1">
        <f t="shared" si="741"/>
        <v>0.87202171784858462</v>
      </c>
      <c r="GG1871" s="1">
        <f t="shared" si="742"/>
        <v>5.9040652224439253E-3</v>
      </c>
      <c r="GH1871" s="1" t="str">
        <f t="shared" si="743"/>
        <v/>
      </c>
      <c r="GI1871" s="1" t="str">
        <f t="shared" si="744"/>
        <v/>
      </c>
      <c r="GJ1871" s="1">
        <f t="shared" si="745"/>
        <v>0</v>
      </c>
      <c r="GK1871" s="1" t="str">
        <f t="shared" si="746"/>
        <v/>
      </c>
      <c r="GL1871" s="1" t="str">
        <f t="shared" si="747"/>
        <v/>
      </c>
      <c r="HA1871" s="2"/>
      <c r="HB1871" s="2">
        <f t="shared" si="719"/>
        <v>8.2496000000001359</v>
      </c>
      <c r="HC1871" s="145">
        <f t="shared" si="720"/>
        <v>0.31109995603958424</v>
      </c>
      <c r="HD1871" s="2">
        <f t="shared" si="721"/>
        <v>5.3756295592255476E-4</v>
      </c>
      <c r="HE1871" s="2" t="str">
        <f t="shared" si="717"/>
        <v/>
      </c>
      <c r="HF1871" s="24" t="str">
        <f t="shared" si="718"/>
        <v/>
      </c>
    </row>
    <row r="1872" spans="157:214" ht="20.100000000000001" customHeight="1" x14ac:dyDescent="0.25">
      <c r="FA1872" s="1">
        <v>1285</v>
      </c>
      <c r="FB1872" s="1">
        <f t="shared" si="722"/>
        <v>5258.017604523342</v>
      </c>
      <c r="FC1872" s="1">
        <f t="shared" si="723"/>
        <v>4.5163576563420645E-5</v>
      </c>
      <c r="FD1872" s="1">
        <f t="shared" si="724"/>
        <v>0.87285684943720165</v>
      </c>
      <c r="FE1872" s="1">
        <f t="shared" si="725"/>
        <v>4.5163576563420645E-5</v>
      </c>
      <c r="FF1872" s="1" t="str">
        <f t="shared" si="726"/>
        <v/>
      </c>
      <c r="FG1872" s="1" t="str">
        <f t="shared" si="727"/>
        <v/>
      </c>
      <c r="FI1872" s="1">
        <f t="shared" si="728"/>
        <v>8.6775622746604998E-143</v>
      </c>
      <c r="FJ1872" s="1" t="str">
        <f t="shared" si="729"/>
        <v/>
      </c>
      <c r="FK1872" s="1" t="str">
        <f t="shared" si="730"/>
        <v/>
      </c>
      <c r="FP1872" s="1">
        <v>1285</v>
      </c>
      <c r="FQ1872" s="1">
        <f t="shared" si="731"/>
        <v>11.12120917783006</v>
      </c>
      <c r="FR1872" s="1">
        <f t="shared" si="732"/>
        <v>2.1352973121582644E-2</v>
      </c>
      <c r="FS1872" s="1">
        <f t="shared" si="733"/>
        <v>0.87285684943720176</v>
      </c>
      <c r="FT1872" s="1">
        <f t="shared" si="734"/>
        <v>2.1352973121582644E-2</v>
      </c>
      <c r="FU1872" s="1" t="str">
        <f t="shared" si="735"/>
        <v/>
      </c>
      <c r="FV1872" s="1" t="str">
        <f t="shared" si="736"/>
        <v/>
      </c>
      <c r="FW1872" s="1">
        <f t="shared" si="737"/>
        <v>1.3480459542296202E-273</v>
      </c>
      <c r="FX1872" s="1" t="str">
        <f t="shared" si="738"/>
        <v/>
      </c>
      <c r="FY1872" s="1" t="str">
        <f t="shared" si="739"/>
        <v/>
      </c>
      <c r="GC1872" s="1">
        <v>1285</v>
      </c>
      <c r="GD1872" s="1">
        <f t="shared" si="748"/>
        <v>40.405094309396105</v>
      </c>
      <c r="GE1872" s="1">
        <f t="shared" si="740"/>
        <v>5.8772509930382763E-3</v>
      </c>
      <c r="GF1872" s="1">
        <f t="shared" si="741"/>
        <v>0.87285684943720188</v>
      </c>
      <c r="GG1872" s="1">
        <f t="shared" si="742"/>
        <v>5.8772509930382763E-3</v>
      </c>
      <c r="GH1872" s="1" t="str">
        <f t="shared" si="743"/>
        <v/>
      </c>
      <c r="GI1872" s="1" t="str">
        <f t="shared" si="744"/>
        <v/>
      </c>
      <c r="GJ1872" s="1">
        <f t="shared" si="745"/>
        <v>0</v>
      </c>
      <c r="GK1872" s="1" t="str">
        <f t="shared" si="746"/>
        <v/>
      </c>
      <c r="GL1872" s="1" t="str">
        <f t="shared" si="747"/>
        <v/>
      </c>
      <c r="HA1872" s="2"/>
      <c r="HB1872" s="2">
        <f t="shared" si="719"/>
        <v>8.2560000000001352</v>
      </c>
      <c r="HC1872" s="145">
        <f t="shared" si="720"/>
        <v>0.31056239308366168</v>
      </c>
      <c r="HD1872" s="2">
        <f t="shared" si="721"/>
        <v>5.3688497123072221E-4</v>
      </c>
      <c r="HE1872" s="2" t="str">
        <f t="shared" si="717"/>
        <v/>
      </c>
      <c r="HF1872" s="24" t="str">
        <f t="shared" si="718"/>
        <v/>
      </c>
    </row>
    <row r="1873" spans="157:214" ht="20.100000000000001" customHeight="1" x14ac:dyDescent="0.25">
      <c r="FA1873" s="1">
        <v>1286</v>
      </c>
      <c r="FB1873" s="1">
        <f t="shared" si="722"/>
        <v>5276.4667891006175</v>
      </c>
      <c r="FC1873" s="1">
        <f t="shared" si="723"/>
        <v>4.4957739834693681E-5</v>
      </c>
      <c r="FD1873" s="1">
        <f t="shared" si="724"/>
        <v>0.87368818150034266</v>
      </c>
      <c r="FE1873" s="1">
        <f t="shared" si="725"/>
        <v>4.4957739834693681E-5</v>
      </c>
      <c r="FF1873" s="1" t="str">
        <f t="shared" si="726"/>
        <v/>
      </c>
      <c r="FG1873" s="1" t="str">
        <f t="shared" si="727"/>
        <v/>
      </c>
      <c r="FI1873" s="1">
        <f t="shared" si="728"/>
        <v>9.5981435853639424E-143</v>
      </c>
      <c r="FJ1873" s="1" t="str">
        <f t="shared" si="729"/>
        <v/>
      </c>
      <c r="FK1873" s="1" t="str">
        <f t="shared" si="730"/>
        <v/>
      </c>
      <c r="FP1873" s="1">
        <v>1286</v>
      </c>
      <c r="FQ1873" s="1">
        <f t="shared" si="731"/>
        <v>11.160230964418936</v>
      </c>
      <c r="FR1873" s="1">
        <f t="shared" si="732"/>
        <v>2.1255655183757927E-2</v>
      </c>
      <c r="FS1873" s="1">
        <f t="shared" si="733"/>
        <v>0.87368818150034266</v>
      </c>
      <c r="FT1873" s="1">
        <f t="shared" si="734"/>
        <v>2.1255655183757927E-2</v>
      </c>
      <c r="FU1873" s="1" t="str">
        <f t="shared" si="735"/>
        <v/>
      </c>
      <c r="FV1873" s="1" t="str">
        <f t="shared" si="736"/>
        <v/>
      </c>
      <c r="FW1873" s="1">
        <f t="shared" si="737"/>
        <v>1.5528344501022681E-273</v>
      </c>
      <c r="FX1873" s="1" t="str">
        <f t="shared" si="738"/>
        <v/>
      </c>
      <c r="FY1873" s="1" t="str">
        <f t="shared" si="739"/>
        <v/>
      </c>
      <c r="GC1873" s="1">
        <v>1286</v>
      </c>
      <c r="GD1873" s="1">
        <f t="shared" si="748"/>
        <v>40.546866570130817</v>
      </c>
      <c r="GE1873" s="1">
        <f t="shared" si="740"/>
        <v>5.850464936433231E-3</v>
      </c>
      <c r="GF1873" s="1">
        <f t="shared" si="741"/>
        <v>0.87368818150034278</v>
      </c>
      <c r="GG1873" s="1">
        <f t="shared" si="742"/>
        <v>5.850464936433231E-3</v>
      </c>
      <c r="GH1873" s="1" t="str">
        <f t="shared" si="743"/>
        <v/>
      </c>
      <c r="GI1873" s="1" t="str">
        <f t="shared" si="744"/>
        <v/>
      </c>
      <c r="GJ1873" s="1">
        <f t="shared" si="745"/>
        <v>0</v>
      </c>
      <c r="GK1873" s="1" t="str">
        <f t="shared" si="746"/>
        <v/>
      </c>
      <c r="GL1873" s="1" t="str">
        <f t="shared" si="747"/>
        <v/>
      </c>
      <c r="HA1873" s="2"/>
      <c r="HB1873" s="2">
        <f t="shared" si="719"/>
        <v>8.2624000000001345</v>
      </c>
      <c r="HC1873" s="145">
        <f t="shared" si="720"/>
        <v>0.31002550811243096</v>
      </c>
      <c r="HD1873" s="2">
        <f t="shared" si="721"/>
        <v>5.3620703669804426E-4</v>
      </c>
      <c r="HE1873" s="2" t="str">
        <f t="shared" si="717"/>
        <v/>
      </c>
      <c r="HF1873" s="24" t="str">
        <f t="shared" si="718"/>
        <v/>
      </c>
    </row>
    <row r="1874" spans="157:214" ht="20.100000000000001" customHeight="1" x14ac:dyDescent="0.25">
      <c r="FA1874" s="1">
        <v>1287</v>
      </c>
      <c r="FB1874" s="1">
        <f t="shared" si="722"/>
        <v>5294.9159736778929</v>
      </c>
      <c r="FC1874" s="1">
        <f t="shared" si="723"/>
        <v>4.4752125184119785E-5</v>
      </c>
      <c r="FD1874" s="1">
        <f t="shared" si="724"/>
        <v>0.8745157180837041</v>
      </c>
      <c r="FE1874" s="1">
        <f t="shared" si="725"/>
        <v>4.4752125184119785E-5</v>
      </c>
      <c r="FF1874" s="1" t="str">
        <f t="shared" si="726"/>
        <v/>
      </c>
      <c r="FG1874" s="1" t="str">
        <f t="shared" si="727"/>
        <v/>
      </c>
      <c r="FI1874" s="1">
        <f t="shared" si="728"/>
        <v>1.0616217249896797E-142</v>
      </c>
      <c r="FJ1874" s="1" t="str">
        <f t="shared" si="729"/>
        <v/>
      </c>
      <c r="FK1874" s="1" t="str">
        <f t="shared" si="730"/>
        <v/>
      </c>
      <c r="FP1874" s="1">
        <v>1287</v>
      </c>
      <c r="FQ1874" s="1">
        <f t="shared" si="731"/>
        <v>11.199252751007812</v>
      </c>
      <c r="FR1874" s="1">
        <f t="shared" si="732"/>
        <v>2.1158442242684882E-2</v>
      </c>
      <c r="FS1874" s="1">
        <f t="shared" si="733"/>
        <v>0.8745157180837041</v>
      </c>
      <c r="FT1874" s="1">
        <f t="shared" si="734"/>
        <v>2.1158442242684882E-2</v>
      </c>
      <c r="FU1874" s="1" t="str">
        <f t="shared" si="735"/>
        <v/>
      </c>
      <c r="FV1874" s="1" t="str">
        <f t="shared" si="736"/>
        <v/>
      </c>
      <c r="FW1874" s="1">
        <f t="shared" si="737"/>
        <v>1.7887047852115637E-273</v>
      </c>
      <c r="FX1874" s="1" t="str">
        <f t="shared" si="738"/>
        <v/>
      </c>
      <c r="FY1874" s="1" t="str">
        <f t="shared" si="739"/>
        <v/>
      </c>
      <c r="GC1874" s="1">
        <v>1287</v>
      </c>
      <c r="GD1874" s="1">
        <f t="shared" si="748"/>
        <v>40.688638830865557</v>
      </c>
      <c r="GE1874" s="1">
        <f t="shared" si="740"/>
        <v>5.8237077794226063E-3</v>
      </c>
      <c r="GF1874" s="1">
        <f t="shared" si="741"/>
        <v>0.87451571808370432</v>
      </c>
      <c r="GG1874" s="1">
        <f t="shared" si="742"/>
        <v>5.8237077794226063E-3</v>
      </c>
      <c r="GH1874" s="1" t="str">
        <f t="shared" si="743"/>
        <v/>
      </c>
      <c r="GI1874" s="1" t="str">
        <f t="shared" si="744"/>
        <v/>
      </c>
      <c r="GJ1874" s="1">
        <f t="shared" si="745"/>
        <v>0</v>
      </c>
      <c r="GK1874" s="1" t="str">
        <f t="shared" si="746"/>
        <v/>
      </c>
      <c r="GL1874" s="1" t="str">
        <f t="shared" si="747"/>
        <v/>
      </c>
      <c r="HA1874" s="2"/>
      <c r="HB1874" s="2">
        <f t="shared" si="719"/>
        <v>8.2688000000001338</v>
      </c>
      <c r="HC1874" s="145">
        <f t="shared" si="720"/>
        <v>0.30948930107573291</v>
      </c>
      <c r="HD1874" s="2">
        <f t="shared" si="721"/>
        <v>5.3552915553961578E-4</v>
      </c>
      <c r="HE1874" s="2" t="str">
        <f t="shared" si="717"/>
        <v/>
      </c>
      <c r="HF1874" s="24" t="str">
        <f t="shared" si="718"/>
        <v/>
      </c>
    </row>
    <row r="1875" spans="157:214" ht="20.100000000000001" customHeight="1" x14ac:dyDescent="0.25">
      <c r="FA1875" s="2">
        <v>1288</v>
      </c>
      <c r="FB1875" s="1">
        <f t="shared" si="722"/>
        <v>5313.3651582551684</v>
      </c>
      <c r="FC1875" s="1">
        <f t="shared" si="723"/>
        <v>4.4546738160592584E-5</v>
      </c>
      <c r="FD1875" s="1">
        <f t="shared" si="724"/>
        <v>0.87533946333568891</v>
      </c>
      <c r="FE1875" s="1">
        <f t="shared" si="725"/>
        <v>4.4546738160592584E-5</v>
      </c>
      <c r="FF1875" s="1" t="str">
        <f t="shared" si="726"/>
        <v/>
      </c>
      <c r="FG1875" s="1" t="str">
        <f t="shared" si="727"/>
        <v/>
      </c>
      <c r="FI1875" s="1">
        <f t="shared" si="728"/>
        <v>1.1742089961872422E-142</v>
      </c>
      <c r="FJ1875" s="1" t="str">
        <f t="shared" si="729"/>
        <v/>
      </c>
      <c r="FK1875" s="1" t="str">
        <f t="shared" si="730"/>
        <v/>
      </c>
      <c r="FP1875" s="2">
        <v>1288</v>
      </c>
      <c r="FQ1875" s="1">
        <f t="shared" si="731"/>
        <v>11.238274537596688</v>
      </c>
      <c r="FR1875" s="1">
        <f t="shared" si="732"/>
        <v>2.1061336921835483E-2</v>
      </c>
      <c r="FS1875" s="1">
        <f t="shared" si="733"/>
        <v>0.87533946333568879</v>
      </c>
      <c r="FT1875" s="1">
        <f t="shared" si="734"/>
        <v>2.1061336921835483E-2</v>
      </c>
      <c r="FU1875" s="1" t="str">
        <f t="shared" si="735"/>
        <v/>
      </c>
      <c r="FV1875" s="1" t="str">
        <f t="shared" si="736"/>
        <v/>
      </c>
      <c r="FW1875" s="1">
        <f t="shared" si="737"/>
        <v>2.0603700654641473E-273</v>
      </c>
      <c r="FX1875" s="1" t="str">
        <f t="shared" si="738"/>
        <v/>
      </c>
      <c r="FY1875" s="1" t="str">
        <f t="shared" si="739"/>
        <v/>
      </c>
      <c r="GC1875" s="2">
        <v>1288</v>
      </c>
      <c r="GD1875" s="1">
        <f t="shared" si="748"/>
        <v>40.830411091600268</v>
      </c>
      <c r="GE1875" s="1">
        <f t="shared" si="740"/>
        <v>5.7969802440980475E-3</v>
      </c>
      <c r="GF1875" s="1">
        <f t="shared" si="741"/>
        <v>0.87533946333568902</v>
      </c>
      <c r="GG1875" s="1">
        <f t="shared" si="742"/>
        <v>5.7969802440980475E-3</v>
      </c>
      <c r="GH1875" s="1" t="str">
        <f t="shared" si="743"/>
        <v/>
      </c>
      <c r="GI1875" s="1" t="str">
        <f t="shared" si="744"/>
        <v/>
      </c>
      <c r="GJ1875" s="1">
        <f t="shared" si="745"/>
        <v>0</v>
      </c>
      <c r="GK1875" s="1" t="str">
        <f t="shared" si="746"/>
        <v/>
      </c>
      <c r="GL1875" s="1" t="str">
        <f t="shared" si="747"/>
        <v/>
      </c>
      <c r="HA1875" s="2"/>
      <c r="HB1875" s="2">
        <f t="shared" si="719"/>
        <v>8.2752000000001331</v>
      </c>
      <c r="HC1875" s="145">
        <f t="shared" si="720"/>
        <v>0.3089537719201933</v>
      </c>
      <c r="HD1875" s="2">
        <f t="shared" si="721"/>
        <v>5.3485133095909632E-4</v>
      </c>
      <c r="HE1875" s="2" t="str">
        <f t="shared" si="717"/>
        <v/>
      </c>
      <c r="HF1875" s="24" t="str">
        <f t="shared" si="718"/>
        <v/>
      </c>
    </row>
    <row r="1876" spans="157:214" ht="20.100000000000001" customHeight="1" x14ac:dyDescent="0.25">
      <c r="FA1876" s="1">
        <v>1289</v>
      </c>
      <c r="FB1876" s="1">
        <f t="shared" si="722"/>
        <v>5331.8143428324438</v>
      </c>
      <c r="FC1876" s="1">
        <f t="shared" si="723"/>
        <v>4.4341584276682843E-5</v>
      </c>
      <c r="FD1876" s="1">
        <f t="shared" si="724"/>
        <v>0.87615942150673753</v>
      </c>
      <c r="FE1876" s="1">
        <f t="shared" si="725"/>
        <v>4.4341584276682843E-5</v>
      </c>
      <c r="FF1876" s="1" t="str">
        <f t="shared" si="726"/>
        <v/>
      </c>
      <c r="FG1876" s="1" t="str">
        <f t="shared" si="727"/>
        <v/>
      </c>
      <c r="FI1876" s="1">
        <f t="shared" si="728"/>
        <v>1.2987156104485353E-142</v>
      </c>
      <c r="FJ1876" s="1" t="str">
        <f t="shared" si="729"/>
        <v/>
      </c>
      <c r="FK1876" s="1" t="str">
        <f t="shared" si="730"/>
        <v/>
      </c>
      <c r="FP1876" s="1">
        <v>1289</v>
      </c>
      <c r="FQ1876" s="1">
        <f t="shared" si="731"/>
        <v>11.277296324185571</v>
      </c>
      <c r="FR1876" s="1">
        <f t="shared" si="732"/>
        <v>2.0964341827508476E-2</v>
      </c>
      <c r="FS1876" s="1">
        <f t="shared" si="733"/>
        <v>0.87615942150673753</v>
      </c>
      <c r="FT1876" s="1">
        <f t="shared" si="734"/>
        <v>2.0964341827508476E-2</v>
      </c>
      <c r="FU1876" s="1" t="str">
        <f t="shared" si="735"/>
        <v/>
      </c>
      <c r="FV1876" s="1" t="str">
        <f t="shared" si="736"/>
        <v/>
      </c>
      <c r="FW1876" s="1">
        <f t="shared" si="737"/>
        <v>2.3732574096649007E-273</v>
      </c>
      <c r="FX1876" s="1" t="str">
        <f t="shared" si="738"/>
        <v/>
      </c>
      <c r="FY1876" s="1" t="str">
        <f t="shared" si="739"/>
        <v/>
      </c>
      <c r="GC1876" s="1">
        <v>1289</v>
      </c>
      <c r="GD1876" s="1">
        <f t="shared" si="748"/>
        <v>40.97218335233498</v>
      </c>
      <c r="GE1876" s="1">
        <f t="shared" si="740"/>
        <v>5.7702830478243887E-3</v>
      </c>
      <c r="GF1876" s="1">
        <f t="shared" si="741"/>
        <v>0.87615942150673753</v>
      </c>
      <c r="GG1876" s="1">
        <f t="shared" si="742"/>
        <v>5.7702830478243887E-3</v>
      </c>
      <c r="GH1876" s="1" t="str">
        <f t="shared" si="743"/>
        <v/>
      </c>
      <c r="GI1876" s="1" t="str">
        <f t="shared" si="744"/>
        <v/>
      </c>
      <c r="GJ1876" s="1">
        <f t="shared" si="745"/>
        <v>0</v>
      </c>
      <c r="GK1876" s="1" t="str">
        <f t="shared" si="746"/>
        <v/>
      </c>
      <c r="GL1876" s="1" t="str">
        <f t="shared" si="747"/>
        <v/>
      </c>
      <c r="HA1876" s="2"/>
      <c r="HB1876" s="2">
        <f t="shared" si="719"/>
        <v>8.2816000000001324</v>
      </c>
      <c r="HC1876" s="145">
        <f t="shared" si="720"/>
        <v>0.3084189205892342</v>
      </c>
      <c r="HD1876" s="2">
        <f t="shared" si="721"/>
        <v>5.3417356614804401E-4</v>
      </c>
      <c r="HE1876" s="2" t="str">
        <f t="shared" si="717"/>
        <v/>
      </c>
      <c r="HF1876" s="24" t="str">
        <f t="shared" si="718"/>
        <v/>
      </c>
    </row>
    <row r="1877" spans="157:214" ht="20.100000000000001" customHeight="1" x14ac:dyDescent="0.25">
      <c r="FA1877" s="1">
        <v>1290</v>
      </c>
      <c r="FB1877" s="1">
        <f t="shared" si="722"/>
        <v>5350.2635274097156</v>
      </c>
      <c r="FC1877" s="1">
        <f t="shared" si="723"/>
        <v>4.4136669008453032E-5</v>
      </c>
      <c r="FD1877" s="1">
        <f t="shared" si="724"/>
        <v>0.87697559694865657</v>
      </c>
      <c r="FE1877" s="1">
        <f t="shared" si="725"/>
        <v>4.4136669008453032E-5</v>
      </c>
      <c r="FF1877" s="1" t="str">
        <f t="shared" si="726"/>
        <v/>
      </c>
      <c r="FG1877" s="1" t="str">
        <f t="shared" si="727"/>
        <v/>
      </c>
      <c r="FI1877" s="1">
        <f t="shared" si="728"/>
        <v>1.4364012334424657E-142</v>
      </c>
      <c r="FJ1877" s="1" t="str">
        <f t="shared" si="729"/>
        <v/>
      </c>
      <c r="FK1877" s="1" t="str">
        <f t="shared" si="730"/>
        <v/>
      </c>
      <c r="FP1877" s="1">
        <v>1290</v>
      </c>
      <c r="FQ1877" s="1">
        <f t="shared" si="731"/>
        <v>11.316318110774446</v>
      </c>
      <c r="FR1877" s="1">
        <f t="shared" si="732"/>
        <v>2.086745954874189E-2</v>
      </c>
      <c r="FS1877" s="1">
        <f t="shared" si="733"/>
        <v>0.87697559694865657</v>
      </c>
      <c r="FT1877" s="1">
        <f t="shared" si="734"/>
        <v>2.086745954874189E-2</v>
      </c>
      <c r="FU1877" s="1" t="str">
        <f t="shared" si="735"/>
        <v/>
      </c>
      <c r="FV1877" s="1" t="str">
        <f t="shared" si="736"/>
        <v/>
      </c>
      <c r="FW1877" s="1">
        <f t="shared" si="737"/>
        <v>2.7336160188142502E-273</v>
      </c>
      <c r="FX1877" s="1" t="str">
        <f t="shared" si="738"/>
        <v/>
      </c>
      <c r="FY1877" s="1" t="str">
        <f t="shared" si="739"/>
        <v/>
      </c>
      <c r="GC1877" s="1">
        <v>1290</v>
      </c>
      <c r="GD1877" s="1">
        <f t="shared" si="748"/>
        <v>41.11395561306972</v>
      </c>
      <c r="GE1877" s="1">
        <f t="shared" si="740"/>
        <v>5.7436169032155466E-3</v>
      </c>
      <c r="GF1877" s="1">
        <f t="shared" si="741"/>
        <v>0.87697559694865668</v>
      </c>
      <c r="GG1877" s="1">
        <f t="shared" si="742"/>
        <v>5.7436169032155466E-3</v>
      </c>
      <c r="GH1877" s="1" t="str">
        <f t="shared" si="743"/>
        <v/>
      </c>
      <c r="GI1877" s="1" t="str">
        <f t="shared" si="744"/>
        <v/>
      </c>
      <c r="GJ1877" s="1">
        <f t="shared" si="745"/>
        <v>0</v>
      </c>
      <c r="GK1877" s="1" t="str">
        <f t="shared" si="746"/>
        <v/>
      </c>
      <c r="GL1877" s="1" t="str">
        <f t="shared" si="747"/>
        <v/>
      </c>
      <c r="HA1877" s="2"/>
      <c r="HB1877" s="2">
        <f t="shared" si="719"/>
        <v>8.2880000000001317</v>
      </c>
      <c r="HC1877" s="145">
        <f t="shared" si="720"/>
        <v>0.30788474702308616</v>
      </c>
      <c r="HD1877" s="2">
        <f t="shared" si="721"/>
        <v>5.3349586428491635E-4</v>
      </c>
      <c r="HE1877" s="2" t="str">
        <f t="shared" si="717"/>
        <v/>
      </c>
      <c r="HF1877" s="24" t="str">
        <f t="shared" si="718"/>
        <v/>
      </c>
    </row>
    <row r="1878" spans="157:214" ht="20.100000000000001" customHeight="1" x14ac:dyDescent="0.25">
      <c r="FA1878" s="1">
        <v>1291</v>
      </c>
      <c r="FB1878" s="1">
        <f t="shared" si="722"/>
        <v>5368.7127119869911</v>
      </c>
      <c r="FC1878" s="1">
        <f t="shared" si="723"/>
        <v>4.3931997795275789E-5</v>
      </c>
      <c r="FD1878" s="1">
        <f t="shared" si="724"/>
        <v>0.87778799411394337</v>
      </c>
      <c r="FE1878" s="1">
        <f t="shared" si="725"/>
        <v>4.3931997795275789E-5</v>
      </c>
      <c r="FF1878" s="1" t="str">
        <f t="shared" si="726"/>
        <v/>
      </c>
      <c r="FG1878" s="1" t="str">
        <f t="shared" si="727"/>
        <v/>
      </c>
      <c r="FI1878" s="1">
        <f t="shared" si="728"/>
        <v>1.5886584215391276E-142</v>
      </c>
      <c r="FJ1878" s="1" t="str">
        <f t="shared" si="729"/>
        <v/>
      </c>
      <c r="FK1878" s="1" t="str">
        <f t="shared" si="730"/>
        <v/>
      </c>
      <c r="FP1878" s="1">
        <v>1291</v>
      </c>
      <c r="FQ1878" s="1">
        <f t="shared" si="731"/>
        <v>11.355339897363322</v>
      </c>
      <c r="FR1878" s="1">
        <f t="shared" si="732"/>
        <v>2.0770692657227044E-2</v>
      </c>
      <c r="FS1878" s="1">
        <f t="shared" si="733"/>
        <v>0.87778799411394337</v>
      </c>
      <c r="FT1878" s="1">
        <f t="shared" si="734"/>
        <v>2.0770692657227044E-2</v>
      </c>
      <c r="FU1878" s="1" t="str">
        <f t="shared" si="735"/>
        <v/>
      </c>
      <c r="FV1878" s="1" t="str">
        <f t="shared" si="736"/>
        <v/>
      </c>
      <c r="FW1878" s="1">
        <f t="shared" si="737"/>
        <v>3.148641587018224E-273</v>
      </c>
      <c r="FX1878" s="1" t="str">
        <f t="shared" si="738"/>
        <v/>
      </c>
      <c r="FY1878" s="1" t="str">
        <f t="shared" si="739"/>
        <v/>
      </c>
      <c r="GC1878" s="1">
        <v>1291</v>
      </c>
      <c r="GD1878" s="1">
        <f t="shared" si="748"/>
        <v>41.255727873804432</v>
      </c>
      <c r="GE1878" s="1">
        <f t="shared" si="740"/>
        <v>5.7169825181109264E-3</v>
      </c>
      <c r="GF1878" s="1">
        <f t="shared" si="741"/>
        <v>0.87778799411394348</v>
      </c>
      <c r="GG1878" s="1">
        <f t="shared" si="742"/>
        <v>5.7169825181109264E-3</v>
      </c>
      <c r="GH1878" s="1" t="str">
        <f t="shared" si="743"/>
        <v/>
      </c>
      <c r="GI1878" s="1" t="str">
        <f t="shared" si="744"/>
        <v/>
      </c>
      <c r="GJ1878" s="1">
        <f t="shared" si="745"/>
        <v>0</v>
      </c>
      <c r="GK1878" s="1" t="str">
        <f t="shared" si="746"/>
        <v/>
      </c>
      <c r="GL1878" s="1" t="str">
        <f t="shared" si="747"/>
        <v/>
      </c>
      <c r="HA1878" s="2"/>
      <c r="HB1878" s="2">
        <f t="shared" si="719"/>
        <v>8.294400000000131</v>
      </c>
      <c r="HC1878" s="145">
        <f t="shared" si="720"/>
        <v>0.30735125115880124</v>
      </c>
      <c r="HD1878" s="2">
        <f t="shared" si="721"/>
        <v>5.3281822853840088E-4</v>
      </c>
      <c r="HE1878" s="2" t="str">
        <f t="shared" si="717"/>
        <v/>
      </c>
      <c r="HF1878" s="24" t="str">
        <f t="shared" si="718"/>
        <v/>
      </c>
    </row>
    <row r="1879" spans="157:214" ht="20.100000000000001" customHeight="1" x14ac:dyDescent="0.25">
      <c r="FA1879" s="1">
        <v>1292</v>
      </c>
      <c r="FB1879" s="1">
        <f t="shared" si="722"/>
        <v>5387.1618965642665</v>
      </c>
      <c r="FC1879" s="1">
        <f t="shared" si="723"/>
        <v>4.372757603965636E-5</v>
      </c>
      <c r="FD1879" s="1">
        <f t="shared" si="724"/>
        <v>0.87859661755510732</v>
      </c>
      <c r="FE1879" s="1">
        <f t="shared" si="725"/>
        <v>4.372757603965636E-5</v>
      </c>
      <c r="FF1879" s="1" t="str">
        <f t="shared" si="726"/>
        <v/>
      </c>
      <c r="FG1879" s="1" t="str">
        <f t="shared" si="727"/>
        <v/>
      </c>
      <c r="FI1879" s="1">
        <f t="shared" si="728"/>
        <v>1.7570266166037821E-142</v>
      </c>
      <c r="FJ1879" s="1" t="str">
        <f t="shared" si="729"/>
        <v/>
      </c>
      <c r="FK1879" s="1" t="str">
        <f t="shared" si="730"/>
        <v/>
      </c>
      <c r="FP1879" s="1">
        <v>1292</v>
      </c>
      <c r="FQ1879" s="1">
        <f t="shared" si="731"/>
        <v>11.394361683952198</v>
      </c>
      <c r="FR1879" s="1">
        <f t="shared" si="732"/>
        <v>2.0674043707224629E-2</v>
      </c>
      <c r="FS1879" s="1">
        <f t="shared" si="733"/>
        <v>0.87859661755510721</v>
      </c>
      <c r="FT1879" s="1">
        <f t="shared" si="734"/>
        <v>2.0674043707224629E-2</v>
      </c>
      <c r="FU1879" s="1" t="str">
        <f t="shared" si="735"/>
        <v/>
      </c>
      <c r="FV1879" s="1" t="str">
        <f t="shared" si="736"/>
        <v/>
      </c>
      <c r="FW1879" s="1">
        <f t="shared" si="737"/>
        <v>3.6266195228000765E-273</v>
      </c>
      <c r="FX1879" s="1" t="str">
        <f t="shared" si="738"/>
        <v/>
      </c>
      <c r="FY1879" s="1" t="str">
        <f t="shared" si="739"/>
        <v/>
      </c>
      <c r="GC1879" s="1">
        <v>1292</v>
      </c>
      <c r="GD1879" s="1">
        <f t="shared" si="748"/>
        <v>41.397500134539172</v>
      </c>
      <c r="GE1879" s="1">
        <f t="shared" si="740"/>
        <v>5.6903805955522474E-3</v>
      </c>
      <c r="GF1879" s="1">
        <f t="shared" si="741"/>
        <v>0.87859661755510743</v>
      </c>
      <c r="GG1879" s="1">
        <f t="shared" si="742"/>
        <v>5.6903805955522474E-3</v>
      </c>
      <c r="GH1879" s="1" t="str">
        <f t="shared" si="743"/>
        <v/>
      </c>
      <c r="GI1879" s="1" t="str">
        <f t="shared" si="744"/>
        <v/>
      </c>
      <c r="GJ1879" s="1">
        <f t="shared" si="745"/>
        <v>0</v>
      </c>
      <c r="GK1879" s="1" t="str">
        <f t="shared" si="746"/>
        <v/>
      </c>
      <c r="GL1879" s="1" t="str">
        <f t="shared" si="747"/>
        <v/>
      </c>
      <c r="HA1879" s="2"/>
      <c r="HB1879" s="2">
        <f t="shared" si="719"/>
        <v>8.3008000000001303</v>
      </c>
      <c r="HC1879" s="145">
        <f t="shared" si="720"/>
        <v>0.30681843293026284</v>
      </c>
      <c r="HD1879" s="2">
        <f t="shared" si="721"/>
        <v>5.3214066206452859E-4</v>
      </c>
      <c r="HE1879" s="2" t="str">
        <f t="shared" si="717"/>
        <v/>
      </c>
      <c r="HF1879" s="24" t="str">
        <f t="shared" si="718"/>
        <v/>
      </c>
    </row>
    <row r="1880" spans="157:214" ht="20.100000000000001" customHeight="1" x14ac:dyDescent="0.25">
      <c r="FA1880" s="1">
        <v>1293</v>
      </c>
      <c r="FB1880" s="1">
        <f t="shared" si="722"/>
        <v>5405.6110811415419</v>
      </c>
      <c r="FC1880" s="1">
        <f t="shared" si="723"/>
        <v>4.3523409107058394E-5</v>
      </c>
      <c r="FD1880" s="1">
        <f t="shared" si="724"/>
        <v>0.87940147192398821</v>
      </c>
      <c r="FE1880" s="1">
        <f t="shared" si="725"/>
        <v>4.3523409107058394E-5</v>
      </c>
      <c r="FF1880" s="1" t="str">
        <f t="shared" si="726"/>
        <v/>
      </c>
      <c r="FG1880" s="1" t="str">
        <f t="shared" si="727"/>
        <v/>
      </c>
      <c r="FI1880" s="1">
        <f t="shared" si="728"/>
        <v>1.9432076119783734E-142</v>
      </c>
      <c r="FJ1880" s="1" t="str">
        <f t="shared" si="729"/>
        <v/>
      </c>
      <c r="FK1880" s="1" t="str">
        <f t="shared" si="730"/>
        <v/>
      </c>
      <c r="FP1880" s="1">
        <v>1293</v>
      </c>
      <c r="FQ1880" s="1">
        <f t="shared" si="731"/>
        <v>11.433383470541074</v>
      </c>
      <c r="FR1880" s="1">
        <f t="shared" si="732"/>
        <v>2.0577515235482402E-2</v>
      </c>
      <c r="FS1880" s="1">
        <f t="shared" si="733"/>
        <v>0.8794014719239881</v>
      </c>
      <c r="FT1880" s="1">
        <f t="shared" si="734"/>
        <v>2.0577515235482402E-2</v>
      </c>
      <c r="FU1880" s="1" t="str">
        <f t="shared" si="735"/>
        <v/>
      </c>
      <c r="FV1880" s="1" t="str">
        <f t="shared" si="736"/>
        <v/>
      </c>
      <c r="FW1880" s="1">
        <f t="shared" si="737"/>
        <v>4.1770898222121011E-273</v>
      </c>
      <c r="FX1880" s="1" t="str">
        <f t="shared" si="738"/>
        <v/>
      </c>
      <c r="FY1880" s="1" t="str">
        <f t="shared" si="739"/>
        <v/>
      </c>
      <c r="GC1880" s="1">
        <v>1293</v>
      </c>
      <c r="GD1880" s="1">
        <f t="shared" si="748"/>
        <v>41.539272395273883</v>
      </c>
      <c r="GE1880" s="1">
        <f t="shared" si="740"/>
        <v>5.6638118337609426E-3</v>
      </c>
      <c r="GF1880" s="1">
        <f t="shared" si="741"/>
        <v>0.87940147192398832</v>
      </c>
      <c r="GG1880" s="1">
        <f t="shared" si="742"/>
        <v>5.6638118337609426E-3</v>
      </c>
      <c r="GH1880" s="1" t="str">
        <f t="shared" si="743"/>
        <v/>
      </c>
      <c r="GI1880" s="1" t="str">
        <f t="shared" si="744"/>
        <v/>
      </c>
      <c r="GJ1880" s="1">
        <f t="shared" si="745"/>
        <v>0</v>
      </c>
      <c r="GK1880" s="1" t="str">
        <f t="shared" si="746"/>
        <v/>
      </c>
      <c r="GL1880" s="1" t="str">
        <f t="shared" si="747"/>
        <v/>
      </c>
      <c r="HA1880" s="2"/>
      <c r="HB1880" s="2">
        <f t="shared" si="719"/>
        <v>8.3072000000001296</v>
      </c>
      <c r="HC1880" s="145">
        <f t="shared" si="720"/>
        <v>0.30628629226819831</v>
      </c>
      <c r="HD1880" s="2">
        <f t="shared" si="721"/>
        <v>5.3146316800584126E-4</v>
      </c>
      <c r="HE1880" s="2" t="str">
        <f t="shared" si="717"/>
        <v/>
      </c>
      <c r="HF1880" s="24" t="str">
        <f t="shared" si="718"/>
        <v/>
      </c>
    </row>
    <row r="1881" spans="157:214" ht="20.100000000000001" customHeight="1" x14ac:dyDescent="0.25">
      <c r="FA1881" s="1">
        <v>1294</v>
      </c>
      <c r="FB1881" s="1">
        <f t="shared" si="722"/>
        <v>5424.0602657188174</v>
      </c>
      <c r="FC1881" s="1">
        <f t="shared" si="723"/>
        <v>4.3319502325733821E-5</v>
      </c>
      <c r="FD1881" s="1">
        <f t="shared" si="724"/>
        <v>0.88020256197107127</v>
      </c>
      <c r="FE1881" s="1">
        <f t="shared" si="725"/>
        <v>4.3319502325733821E-5</v>
      </c>
      <c r="FF1881" s="1" t="str">
        <f t="shared" si="726"/>
        <v/>
      </c>
      <c r="FG1881" s="1" t="str">
        <f t="shared" si="727"/>
        <v/>
      </c>
      <c r="FI1881" s="1">
        <f t="shared" si="728"/>
        <v>2.1490826440297122E-142</v>
      </c>
      <c r="FJ1881" s="1" t="str">
        <f t="shared" si="729"/>
        <v/>
      </c>
      <c r="FK1881" s="1" t="str">
        <f t="shared" si="730"/>
        <v/>
      </c>
      <c r="FP1881" s="1">
        <v>1294</v>
      </c>
      <c r="FQ1881" s="1">
        <f t="shared" si="731"/>
        <v>11.472405257129957</v>
      </c>
      <c r="FR1881" s="1">
        <f t="shared" si="732"/>
        <v>2.0481109761154689E-2</v>
      </c>
      <c r="FS1881" s="1">
        <f t="shared" si="733"/>
        <v>0.88020256197107127</v>
      </c>
      <c r="FT1881" s="1">
        <f t="shared" si="734"/>
        <v>2.0481109761154689E-2</v>
      </c>
      <c r="FU1881" s="1" t="str">
        <f t="shared" si="735"/>
        <v/>
      </c>
      <c r="FV1881" s="1" t="str">
        <f t="shared" si="736"/>
        <v/>
      </c>
      <c r="FW1881" s="1">
        <f t="shared" si="737"/>
        <v>4.8110368639720358E-273</v>
      </c>
      <c r="FX1881" s="1" t="str">
        <f t="shared" si="738"/>
        <v/>
      </c>
      <c r="FY1881" s="1" t="str">
        <f t="shared" si="739"/>
        <v/>
      </c>
      <c r="GC1881" s="1">
        <v>1294</v>
      </c>
      <c r="GD1881" s="1">
        <f t="shared" si="748"/>
        <v>41.681044656008595</v>
      </c>
      <c r="GE1881" s="1">
        <f t="shared" si="740"/>
        <v>5.6372769261159713E-3</v>
      </c>
      <c r="GF1881" s="1">
        <f t="shared" si="741"/>
        <v>0.88020256197107138</v>
      </c>
      <c r="GG1881" s="1">
        <f t="shared" si="742"/>
        <v>5.6372769261159713E-3</v>
      </c>
      <c r="GH1881" s="1" t="str">
        <f t="shared" si="743"/>
        <v/>
      </c>
      <c r="GI1881" s="1" t="str">
        <f t="shared" si="744"/>
        <v/>
      </c>
      <c r="GJ1881" s="1">
        <f t="shared" si="745"/>
        <v>0</v>
      </c>
      <c r="GK1881" s="1" t="str">
        <f t="shared" si="746"/>
        <v/>
      </c>
      <c r="GL1881" s="1" t="str">
        <f t="shared" si="747"/>
        <v/>
      </c>
      <c r="HA1881" s="2"/>
      <c r="HB1881" s="2">
        <f t="shared" si="719"/>
        <v>8.3136000000001289</v>
      </c>
      <c r="HC1881" s="145">
        <f t="shared" si="720"/>
        <v>0.30575482910019247</v>
      </c>
      <c r="HD1881" s="2">
        <f t="shared" si="721"/>
        <v>5.3078574949655399E-4</v>
      </c>
      <c r="HE1881" s="2" t="str">
        <f t="shared" si="717"/>
        <v/>
      </c>
      <c r="HF1881" s="24" t="str">
        <f t="shared" si="718"/>
        <v/>
      </c>
    </row>
    <row r="1882" spans="157:214" ht="20.100000000000001" customHeight="1" x14ac:dyDescent="0.25">
      <c r="FA1882" s="2">
        <v>1295</v>
      </c>
      <c r="FB1882" s="1">
        <f t="shared" si="722"/>
        <v>5442.5094502960928</v>
      </c>
      <c r="FC1882" s="1">
        <f t="shared" si="723"/>
        <v>4.3115860986556345E-5</v>
      </c>
      <c r="FD1882" s="1">
        <f t="shared" si="724"/>
        <v>0.88099989254479927</v>
      </c>
      <c r="FE1882" s="1">
        <f t="shared" si="725"/>
        <v>4.3115860986556345E-5</v>
      </c>
      <c r="FF1882" s="1" t="str">
        <f t="shared" si="726"/>
        <v/>
      </c>
      <c r="FG1882" s="1" t="str">
        <f t="shared" si="727"/>
        <v/>
      </c>
      <c r="FI1882" s="1">
        <f t="shared" si="728"/>
        <v>2.3767312798136243E-142</v>
      </c>
      <c r="FJ1882" s="1" t="str">
        <f t="shared" si="729"/>
        <v/>
      </c>
      <c r="FK1882" s="1" t="str">
        <f t="shared" si="730"/>
        <v/>
      </c>
      <c r="FP1882" s="2">
        <v>1295</v>
      </c>
      <c r="FQ1882" s="1">
        <f t="shared" si="731"/>
        <v>11.511427043718832</v>
      </c>
      <c r="FR1882" s="1">
        <f t="shared" si="732"/>
        <v>2.0384829785723757E-2</v>
      </c>
      <c r="FS1882" s="1">
        <f t="shared" si="733"/>
        <v>0.88099989254479927</v>
      </c>
      <c r="FT1882" s="1">
        <f t="shared" si="734"/>
        <v>2.0384829785723757E-2</v>
      </c>
      <c r="FU1882" s="1" t="str">
        <f t="shared" si="735"/>
        <v/>
      </c>
      <c r="FV1882" s="1" t="str">
        <f t="shared" si="736"/>
        <v/>
      </c>
      <c r="FW1882" s="1">
        <f t="shared" si="737"/>
        <v>5.5411078902764277E-273</v>
      </c>
      <c r="FX1882" s="1" t="str">
        <f t="shared" si="738"/>
        <v/>
      </c>
      <c r="FY1882" s="1" t="str">
        <f t="shared" si="739"/>
        <v/>
      </c>
      <c r="GC1882" s="2">
        <v>1295</v>
      </c>
      <c r="GD1882" s="1">
        <f t="shared" si="748"/>
        <v>41.822816916743335</v>
      </c>
      <c r="GE1882" s="1">
        <f t="shared" si="740"/>
        <v>5.6107765611321707E-3</v>
      </c>
      <c r="GF1882" s="1">
        <f t="shared" si="741"/>
        <v>0.88099989254479938</v>
      </c>
      <c r="GG1882" s="1">
        <f t="shared" si="742"/>
        <v>5.6107765611321707E-3</v>
      </c>
      <c r="GH1882" s="1" t="str">
        <f t="shared" si="743"/>
        <v/>
      </c>
      <c r="GI1882" s="1" t="str">
        <f t="shared" si="744"/>
        <v/>
      </c>
      <c r="GJ1882" s="1">
        <f t="shared" si="745"/>
        <v>0</v>
      </c>
      <c r="GK1882" s="1" t="str">
        <f t="shared" si="746"/>
        <v/>
      </c>
      <c r="GL1882" s="1" t="str">
        <f t="shared" si="747"/>
        <v/>
      </c>
      <c r="HA1882" s="2"/>
      <c r="HB1882" s="2">
        <f t="shared" si="719"/>
        <v>8.3200000000001282</v>
      </c>
      <c r="HC1882" s="145">
        <f t="shared" si="720"/>
        <v>0.30522404335069592</v>
      </c>
      <c r="HD1882" s="2">
        <f t="shared" si="721"/>
        <v>5.3010840965550532E-4</v>
      </c>
      <c r="HE1882" s="2" t="str">
        <f t="shared" si="717"/>
        <v/>
      </c>
      <c r="HF1882" s="24" t="str">
        <f t="shared" si="718"/>
        <v/>
      </c>
    </row>
    <row r="1883" spans="157:214" ht="20.100000000000001" customHeight="1" x14ac:dyDescent="0.25">
      <c r="FA1883" s="1">
        <v>1296</v>
      </c>
      <c r="FB1883" s="1">
        <f t="shared" si="722"/>
        <v>5460.9586348733683</v>
      </c>
      <c r="FC1883" s="1">
        <f t="shared" si="723"/>
        <v>4.2912490342858817E-5</v>
      </c>
      <c r="FD1883" s="1">
        <f t="shared" si="724"/>
        <v>0.88179346859088092</v>
      </c>
      <c r="FE1883" s="1">
        <f t="shared" si="725"/>
        <v>4.2912490342858817E-5</v>
      </c>
      <c r="FF1883" s="1" t="str">
        <f t="shared" si="726"/>
        <v/>
      </c>
      <c r="FG1883" s="1" t="str">
        <f t="shared" si="727"/>
        <v/>
      </c>
      <c r="FI1883" s="1">
        <f t="shared" si="728"/>
        <v>2.6284522892758457E-142</v>
      </c>
      <c r="FJ1883" s="1" t="str">
        <f t="shared" si="729"/>
        <v/>
      </c>
      <c r="FK1883" s="1" t="str">
        <f t="shared" si="730"/>
        <v/>
      </c>
      <c r="FP1883" s="1">
        <v>1296</v>
      </c>
      <c r="FQ1883" s="1">
        <f t="shared" si="731"/>
        <v>11.550448830307708</v>
      </c>
      <c r="FR1883" s="1">
        <f t="shared" si="732"/>
        <v>2.0288677792922778E-2</v>
      </c>
      <c r="FS1883" s="1">
        <f t="shared" si="733"/>
        <v>0.88179346859088081</v>
      </c>
      <c r="FT1883" s="1">
        <f t="shared" si="734"/>
        <v>2.0288677792922778E-2</v>
      </c>
      <c r="FU1883" s="1" t="str">
        <f t="shared" si="735"/>
        <v/>
      </c>
      <c r="FV1883" s="1" t="str">
        <f t="shared" si="736"/>
        <v/>
      </c>
      <c r="FW1883" s="1">
        <f t="shared" si="737"/>
        <v>6.3818645048237246E-273</v>
      </c>
      <c r="FX1883" s="1" t="str">
        <f t="shared" si="738"/>
        <v/>
      </c>
      <c r="FY1883" s="1" t="str">
        <f t="shared" si="739"/>
        <v/>
      </c>
      <c r="GC1883" s="1">
        <v>1296</v>
      </c>
      <c r="GD1883" s="1">
        <f t="shared" si="748"/>
        <v>41.964589177478047</v>
      </c>
      <c r="GE1883" s="1">
        <f t="shared" si="740"/>
        <v>5.5843114224390991E-3</v>
      </c>
      <c r="GF1883" s="1">
        <f t="shared" si="741"/>
        <v>0.88179346859088092</v>
      </c>
      <c r="GG1883" s="1">
        <f t="shared" si="742"/>
        <v>5.5843114224390991E-3</v>
      </c>
      <c r="GH1883" s="1" t="str">
        <f t="shared" si="743"/>
        <v/>
      </c>
      <c r="GI1883" s="1" t="str">
        <f t="shared" si="744"/>
        <v/>
      </c>
      <c r="GJ1883" s="1">
        <f t="shared" si="745"/>
        <v>0</v>
      </c>
      <c r="GK1883" s="1" t="str">
        <f t="shared" si="746"/>
        <v/>
      </c>
      <c r="GL1883" s="1" t="str">
        <f t="shared" si="747"/>
        <v/>
      </c>
      <c r="HA1883" s="2"/>
      <c r="HB1883" s="2">
        <f t="shared" si="719"/>
        <v>8.3264000000001275</v>
      </c>
      <c r="HC1883" s="145">
        <f t="shared" si="720"/>
        <v>0.30469393494104041</v>
      </c>
      <c r="HD1883" s="2">
        <f t="shared" si="721"/>
        <v>5.2943115159220788E-4</v>
      </c>
      <c r="HE1883" s="2" t="str">
        <f t="shared" si="717"/>
        <v/>
      </c>
      <c r="HF1883" s="24" t="str">
        <f t="shared" si="718"/>
        <v/>
      </c>
    </row>
    <row r="1884" spans="157:214" ht="20.100000000000001" customHeight="1" x14ac:dyDescent="0.25">
      <c r="FA1884" s="1">
        <v>1297</v>
      </c>
      <c r="FB1884" s="1">
        <f t="shared" si="722"/>
        <v>5479.4078194506401</v>
      </c>
      <c r="FC1884" s="1">
        <f t="shared" si="723"/>
        <v>4.2709395610274188E-5</v>
      </c>
      <c r="FD1884" s="1">
        <f t="shared" si="724"/>
        <v>0.88258329515159717</v>
      </c>
      <c r="FE1884" s="1">
        <f t="shared" si="725"/>
        <v>4.2709395610274188E-5</v>
      </c>
      <c r="FF1884" s="1" t="str">
        <f t="shared" si="726"/>
        <v/>
      </c>
      <c r="FG1884" s="1" t="str">
        <f t="shared" si="727"/>
        <v/>
      </c>
      <c r="FI1884" s="1">
        <f t="shared" si="728"/>
        <v>2.906786710125008E-142</v>
      </c>
      <c r="FJ1884" s="1" t="str">
        <f t="shared" si="729"/>
        <v/>
      </c>
      <c r="FK1884" s="1" t="str">
        <f t="shared" si="730"/>
        <v/>
      </c>
      <c r="FP1884" s="1">
        <v>1297</v>
      </c>
      <c r="FQ1884" s="1">
        <f t="shared" si="731"/>
        <v>11.589470616896584</v>
      </c>
      <c r="FR1884" s="1">
        <f t="shared" si="732"/>
        <v>2.0192656248660772E-2</v>
      </c>
      <c r="FS1884" s="1">
        <f t="shared" si="733"/>
        <v>0.88258329515159717</v>
      </c>
      <c r="FT1884" s="1">
        <f t="shared" si="734"/>
        <v>2.0192656248660772E-2</v>
      </c>
      <c r="FU1884" s="1" t="str">
        <f t="shared" si="735"/>
        <v/>
      </c>
      <c r="FV1884" s="1" t="str">
        <f t="shared" si="736"/>
        <v/>
      </c>
      <c r="FW1884" s="1">
        <f t="shared" si="737"/>
        <v>7.3500721730215412E-273</v>
      </c>
      <c r="FX1884" s="1" t="str">
        <f t="shared" si="738"/>
        <v/>
      </c>
      <c r="FY1884" s="1" t="str">
        <f t="shared" si="739"/>
        <v/>
      </c>
      <c r="GC1884" s="1">
        <v>1297</v>
      </c>
      <c r="GD1884" s="1">
        <f t="shared" si="748"/>
        <v>42.106361438212787</v>
      </c>
      <c r="GE1884" s="1">
        <f t="shared" si="740"/>
        <v>5.5578821887603174E-3</v>
      </c>
      <c r="GF1884" s="1">
        <f t="shared" si="741"/>
        <v>0.88258329515159739</v>
      </c>
      <c r="GG1884" s="1">
        <f t="shared" si="742"/>
        <v>5.5578821887603174E-3</v>
      </c>
      <c r="GH1884" s="1" t="str">
        <f t="shared" si="743"/>
        <v/>
      </c>
      <c r="GI1884" s="1" t="str">
        <f t="shared" si="744"/>
        <v/>
      </c>
      <c r="GJ1884" s="1">
        <f t="shared" si="745"/>
        <v>0</v>
      </c>
      <c r="GK1884" s="1" t="str">
        <f t="shared" si="746"/>
        <v/>
      </c>
      <c r="GL1884" s="1" t="str">
        <f t="shared" si="747"/>
        <v/>
      </c>
      <c r="HA1884" s="2"/>
      <c r="HB1884" s="2">
        <f t="shared" si="719"/>
        <v>8.3328000000001268</v>
      </c>
      <c r="HC1884" s="145">
        <f t="shared" si="720"/>
        <v>0.3041645037894482</v>
      </c>
      <c r="HD1884" s="2">
        <f t="shared" si="721"/>
        <v>5.2875397840351779E-4</v>
      </c>
      <c r="HE1884" s="2" t="str">
        <f t="shared" si="717"/>
        <v/>
      </c>
      <c r="HF1884" s="24" t="str">
        <f t="shared" si="718"/>
        <v/>
      </c>
    </row>
    <row r="1885" spans="157:214" ht="20.100000000000001" customHeight="1" x14ac:dyDescent="0.25">
      <c r="FA1885" s="1">
        <v>1298</v>
      </c>
      <c r="FB1885" s="1">
        <f t="shared" si="722"/>
        <v>5497.8570040279155</v>
      </c>
      <c r="FC1885" s="1">
        <f t="shared" si="723"/>
        <v>4.2506581966580323E-5</v>
      </c>
      <c r="FD1885" s="1">
        <f t="shared" si="724"/>
        <v>0.88336937736510446</v>
      </c>
      <c r="FE1885" s="1">
        <f t="shared" si="725"/>
        <v>4.2506581966580323E-5</v>
      </c>
      <c r="FF1885" s="1" t="str">
        <f t="shared" si="726"/>
        <v/>
      </c>
      <c r="FG1885" s="1" t="str">
        <f t="shared" si="727"/>
        <v/>
      </c>
      <c r="FI1885" s="1">
        <f t="shared" si="728"/>
        <v>3.2145433353193715E-142</v>
      </c>
      <c r="FJ1885" s="1" t="str">
        <f t="shared" si="729"/>
        <v/>
      </c>
      <c r="FK1885" s="1" t="str">
        <f t="shared" si="730"/>
        <v/>
      </c>
      <c r="FP1885" s="1">
        <v>1298</v>
      </c>
      <c r="FQ1885" s="1">
        <f t="shared" si="731"/>
        <v>11.628492403485467</v>
      </c>
      <c r="FR1885" s="1">
        <f t="shared" si="732"/>
        <v>2.0096767600949174E-2</v>
      </c>
      <c r="FS1885" s="1">
        <f t="shared" si="733"/>
        <v>0.88336937736510457</v>
      </c>
      <c r="FT1885" s="1">
        <f t="shared" si="734"/>
        <v>2.0096767600949174E-2</v>
      </c>
      <c r="FU1885" s="1" t="str">
        <f t="shared" si="735"/>
        <v/>
      </c>
      <c r="FV1885" s="1" t="str">
        <f t="shared" si="736"/>
        <v/>
      </c>
      <c r="FW1885" s="1">
        <f t="shared" si="737"/>
        <v>8.4650334612601776E-273</v>
      </c>
      <c r="FX1885" s="1" t="str">
        <f t="shared" si="738"/>
        <v/>
      </c>
      <c r="FY1885" s="1" t="str">
        <f t="shared" si="739"/>
        <v/>
      </c>
      <c r="GC1885" s="1">
        <v>1298</v>
      </c>
      <c r="GD1885" s="1">
        <f t="shared" si="748"/>
        <v>42.248133698947498</v>
      </c>
      <c r="GE1885" s="1">
        <f t="shared" si="740"/>
        <v>5.5314895338932375E-3</v>
      </c>
      <c r="GF1885" s="1">
        <f t="shared" si="741"/>
        <v>0.88336937736510468</v>
      </c>
      <c r="GG1885" s="1">
        <f t="shared" si="742"/>
        <v>5.5314895338932375E-3</v>
      </c>
      <c r="GH1885" s="1" t="str">
        <f t="shared" si="743"/>
        <v/>
      </c>
      <c r="GI1885" s="1" t="str">
        <f t="shared" si="744"/>
        <v/>
      </c>
      <c r="GJ1885" s="1">
        <f t="shared" si="745"/>
        <v>0</v>
      </c>
      <c r="GK1885" s="1" t="str">
        <f t="shared" si="746"/>
        <v/>
      </c>
      <c r="GL1885" s="1" t="str">
        <f t="shared" si="747"/>
        <v/>
      </c>
      <c r="HA1885" s="2"/>
      <c r="HB1885" s="2">
        <f t="shared" si="719"/>
        <v>8.3392000000001261</v>
      </c>
      <c r="HC1885" s="145">
        <f t="shared" si="720"/>
        <v>0.30363574981104469</v>
      </c>
      <c r="HD1885" s="2">
        <f t="shared" si="721"/>
        <v>5.2807689317485584E-4</v>
      </c>
      <c r="HE1885" s="2" t="str">
        <f t="shared" si="717"/>
        <v/>
      </c>
      <c r="HF1885" s="24" t="str">
        <f t="shared" si="718"/>
        <v/>
      </c>
    </row>
    <row r="1886" spans="157:214" ht="20.100000000000001" customHeight="1" x14ac:dyDescent="0.25">
      <c r="FA1886" s="1">
        <v>1299</v>
      </c>
      <c r="FB1886" s="1">
        <f t="shared" si="722"/>
        <v>5516.306188605191</v>
      </c>
      <c r="FC1886" s="1">
        <f t="shared" si="723"/>
        <v>4.2304054551548717E-5</v>
      </c>
      <c r="FD1886" s="1">
        <f t="shared" si="724"/>
        <v>0.88415172046473445</v>
      </c>
      <c r="FE1886" s="1">
        <f t="shared" si="725"/>
        <v>4.2304054551548717E-5</v>
      </c>
      <c r="FF1886" s="1" t="str">
        <f t="shared" si="726"/>
        <v/>
      </c>
      <c r="FG1886" s="1" t="str">
        <f t="shared" si="727"/>
        <v/>
      </c>
      <c r="FI1886" s="1">
        <f t="shared" si="728"/>
        <v>3.5548268771683607E-142</v>
      </c>
      <c r="FJ1886" s="1" t="str">
        <f t="shared" si="729"/>
        <v/>
      </c>
      <c r="FK1886" s="1" t="str">
        <f t="shared" si="730"/>
        <v/>
      </c>
      <c r="FP1886" s="1">
        <v>1299</v>
      </c>
      <c r="FQ1886" s="1">
        <f t="shared" si="731"/>
        <v>11.667514190074343</v>
      </c>
      <c r="FR1886" s="1">
        <f t="shared" si="732"/>
        <v>2.0001014279830313E-2</v>
      </c>
      <c r="FS1886" s="1">
        <f t="shared" si="733"/>
        <v>0.88415172046473456</v>
      </c>
      <c r="FT1886" s="1">
        <f t="shared" si="734"/>
        <v>2.0001014279830313E-2</v>
      </c>
      <c r="FU1886" s="1" t="str">
        <f t="shared" si="735"/>
        <v/>
      </c>
      <c r="FV1886" s="1" t="str">
        <f t="shared" si="736"/>
        <v/>
      </c>
      <c r="FW1886" s="1">
        <f t="shared" si="737"/>
        <v>9.7489716174241565E-273</v>
      </c>
      <c r="FX1886" s="1" t="str">
        <f t="shared" si="738"/>
        <v/>
      </c>
      <c r="FY1886" s="1" t="str">
        <f t="shared" si="739"/>
        <v/>
      </c>
      <c r="GC1886" s="1">
        <v>1299</v>
      </c>
      <c r="GD1886" s="1">
        <f t="shared" si="748"/>
        <v>42.38990595968221</v>
      </c>
      <c r="GE1886" s="1">
        <f t="shared" si="740"/>
        <v>5.5051341266893717E-3</v>
      </c>
      <c r="GF1886" s="1">
        <f t="shared" si="741"/>
        <v>0.88415172046473456</v>
      </c>
      <c r="GG1886" s="1">
        <f t="shared" si="742"/>
        <v>5.5051341266893717E-3</v>
      </c>
      <c r="GH1886" s="1" t="str">
        <f t="shared" si="743"/>
        <v/>
      </c>
      <c r="GI1886" s="1" t="str">
        <f t="shared" si="744"/>
        <v/>
      </c>
      <c r="GJ1886" s="1">
        <f t="shared" si="745"/>
        <v>0</v>
      </c>
      <c r="GK1886" s="1" t="str">
        <f t="shared" si="746"/>
        <v/>
      </c>
      <c r="GL1886" s="1" t="str">
        <f t="shared" si="747"/>
        <v/>
      </c>
      <c r="HA1886" s="2"/>
      <c r="HB1886" s="2">
        <f t="shared" si="719"/>
        <v>8.3456000000001254</v>
      </c>
      <c r="HC1886" s="145">
        <f t="shared" si="720"/>
        <v>0.30310767291786983</v>
      </c>
      <c r="HD1886" s="2">
        <f t="shared" si="721"/>
        <v>5.2739989897970796E-4</v>
      </c>
      <c r="HE1886" s="2" t="str">
        <f t="shared" si="717"/>
        <v/>
      </c>
      <c r="HF1886" s="24" t="str">
        <f t="shared" si="718"/>
        <v/>
      </c>
    </row>
    <row r="1887" spans="157:214" ht="20.100000000000001" customHeight="1" x14ac:dyDescent="0.25">
      <c r="FA1887" s="1">
        <v>1300</v>
      </c>
      <c r="FB1887" s="1">
        <f t="shared" si="722"/>
        <v>5534.7553731824664</v>
      </c>
      <c r="FC1887" s="1">
        <f t="shared" si="723"/>
        <v>4.2101818466796652E-5</v>
      </c>
      <c r="FD1887" s="1">
        <f t="shared" si="724"/>
        <v>0.88493032977829167</v>
      </c>
      <c r="FE1887" s="1">
        <f t="shared" si="725"/>
        <v>4.2101818466796652E-5</v>
      </c>
      <c r="FF1887" s="1" t="str">
        <f t="shared" si="726"/>
        <v/>
      </c>
      <c r="FG1887" s="1" t="str">
        <f t="shared" si="727"/>
        <v/>
      </c>
      <c r="FI1887" s="1">
        <f t="shared" si="728"/>
        <v>3.9310690886344368E-142</v>
      </c>
      <c r="FJ1887" s="1" t="str">
        <f t="shared" si="729"/>
        <v/>
      </c>
      <c r="FK1887" s="1" t="str">
        <f t="shared" si="730"/>
        <v/>
      </c>
      <c r="FP1887" s="1">
        <v>1300</v>
      </c>
      <c r="FQ1887" s="1">
        <f t="shared" si="731"/>
        <v>11.706535976663218</v>
      </c>
      <c r="FR1887" s="1">
        <f t="shared" si="732"/>
        <v>1.9905398697307515E-2</v>
      </c>
      <c r="FS1887" s="1">
        <f t="shared" si="733"/>
        <v>0.88493032977829167</v>
      </c>
      <c r="FT1887" s="1">
        <f t="shared" si="734"/>
        <v>1.9905398697307515E-2</v>
      </c>
      <c r="FU1887" s="1" t="str">
        <f t="shared" si="735"/>
        <v/>
      </c>
      <c r="FV1887" s="1" t="str">
        <f t="shared" si="736"/>
        <v/>
      </c>
      <c r="FW1887" s="1">
        <f t="shared" si="737"/>
        <v>1.1227472090360098E-272</v>
      </c>
      <c r="FX1887" s="1" t="str">
        <f t="shared" si="738"/>
        <v/>
      </c>
      <c r="FY1887" s="1" t="str">
        <f t="shared" si="739"/>
        <v/>
      </c>
      <c r="GC1887" s="1">
        <v>1300</v>
      </c>
      <c r="GD1887" s="1">
        <f t="shared" si="748"/>
        <v>42.53167822041695</v>
      </c>
      <c r="GE1887" s="1">
        <f t="shared" si="740"/>
        <v>5.4788166310351417E-3</v>
      </c>
      <c r="GF1887" s="1">
        <f t="shared" si="741"/>
        <v>0.88493032977829178</v>
      </c>
      <c r="GG1887" s="1">
        <f t="shared" si="742"/>
        <v>5.4788166310351417E-3</v>
      </c>
      <c r="GH1887" s="1" t="str">
        <f t="shared" si="743"/>
        <v/>
      </c>
      <c r="GI1887" s="1" t="str">
        <f t="shared" si="744"/>
        <v/>
      </c>
      <c r="GJ1887" s="1">
        <f t="shared" si="745"/>
        <v>0</v>
      </c>
      <c r="GK1887" s="1" t="str">
        <f t="shared" si="746"/>
        <v/>
      </c>
      <c r="GL1887" s="1" t="str">
        <f t="shared" si="747"/>
        <v/>
      </c>
      <c r="HA1887" s="2"/>
      <c r="HB1887" s="2">
        <f t="shared" si="719"/>
        <v>8.3520000000001247</v>
      </c>
      <c r="HC1887" s="145">
        <f t="shared" si="720"/>
        <v>0.30258027301889012</v>
      </c>
      <c r="HD1887" s="2">
        <f t="shared" si="721"/>
        <v>5.2672299888023577E-4</v>
      </c>
      <c r="HE1887" s="2" t="str">
        <f t="shared" si="717"/>
        <v/>
      </c>
      <c r="HF1887" s="24" t="str">
        <f t="shared" si="718"/>
        <v/>
      </c>
    </row>
    <row r="1888" spans="157:214" ht="20.100000000000001" customHeight="1" x14ac:dyDescent="0.25">
      <c r="FA1888" s="2">
        <v>1301</v>
      </c>
      <c r="FB1888" s="1">
        <f t="shared" si="722"/>
        <v>5553.2045577597419</v>
      </c>
      <c r="FC1888" s="1">
        <f t="shared" si="723"/>
        <v>4.1899878775643372E-5</v>
      </c>
      <c r="FD1888" s="1">
        <f t="shared" si="724"/>
        <v>0.8857052107273482</v>
      </c>
      <c r="FE1888" s="1">
        <f t="shared" si="725"/>
        <v>4.1899878775643372E-5</v>
      </c>
      <c r="FF1888" s="1" t="str">
        <f t="shared" si="726"/>
        <v/>
      </c>
      <c r="FG1888" s="1" t="str">
        <f t="shared" si="727"/>
        <v/>
      </c>
      <c r="FI1888" s="1">
        <f t="shared" si="728"/>
        <v>4.3470631517888448E-142</v>
      </c>
      <c r="FJ1888" s="1" t="str">
        <f t="shared" si="729"/>
        <v/>
      </c>
      <c r="FK1888" s="1" t="str">
        <f t="shared" si="730"/>
        <v/>
      </c>
      <c r="FP1888" s="2">
        <v>1301</v>
      </c>
      <c r="FQ1888" s="1">
        <f t="shared" si="731"/>
        <v>11.745557763252094</v>
      </c>
      <c r="FR1888" s="1">
        <f t="shared" si="732"/>
        <v>1.9809923247277084E-2</v>
      </c>
      <c r="FS1888" s="1">
        <f t="shared" si="733"/>
        <v>0.88570521072734809</v>
      </c>
      <c r="FT1888" s="1">
        <f t="shared" si="734"/>
        <v>1.9809923247277084E-2</v>
      </c>
      <c r="FU1888" s="1" t="str">
        <f t="shared" si="735"/>
        <v/>
      </c>
      <c r="FV1888" s="1" t="str">
        <f t="shared" si="736"/>
        <v/>
      </c>
      <c r="FW1888" s="1">
        <f t="shared" si="737"/>
        <v>1.292999073180806E-272</v>
      </c>
      <c r="FX1888" s="1" t="str">
        <f t="shared" si="738"/>
        <v/>
      </c>
      <c r="FY1888" s="1" t="str">
        <f t="shared" si="739"/>
        <v/>
      </c>
      <c r="GC1888" s="2">
        <v>1301</v>
      </c>
      <c r="GD1888" s="1">
        <f t="shared" si="748"/>
        <v>42.673450481151662</v>
      </c>
      <c r="GE1888" s="1">
        <f t="shared" si="740"/>
        <v>5.4525377058331544E-3</v>
      </c>
      <c r="GF1888" s="1">
        <f t="shared" si="741"/>
        <v>0.8857052107273482</v>
      </c>
      <c r="GG1888" s="1">
        <f t="shared" si="742"/>
        <v>5.4525377058331544E-3</v>
      </c>
      <c r="GH1888" s="1" t="str">
        <f t="shared" si="743"/>
        <v/>
      </c>
      <c r="GI1888" s="1" t="str">
        <f t="shared" si="744"/>
        <v/>
      </c>
      <c r="GJ1888" s="1">
        <f t="shared" si="745"/>
        <v>0</v>
      </c>
      <c r="GK1888" s="1" t="str">
        <f t="shared" si="746"/>
        <v/>
      </c>
      <c r="GL1888" s="1" t="str">
        <f t="shared" si="747"/>
        <v/>
      </c>
      <c r="HA1888" s="2"/>
      <c r="HB1888" s="2">
        <f t="shared" si="719"/>
        <v>8.358400000000124</v>
      </c>
      <c r="HC1888" s="145">
        <f t="shared" si="720"/>
        <v>0.30205355002000989</v>
      </c>
      <c r="HD1888" s="2">
        <f t="shared" si="721"/>
        <v>5.2604619592677704E-4</v>
      </c>
      <c r="HE1888" s="2" t="str">
        <f t="shared" si="717"/>
        <v/>
      </c>
      <c r="HF1888" s="24" t="str">
        <f t="shared" si="718"/>
        <v/>
      </c>
    </row>
    <row r="1889" spans="157:214" ht="20.100000000000001" customHeight="1" x14ac:dyDescent="0.25">
      <c r="FA1889" s="1">
        <v>1302</v>
      </c>
      <c r="FB1889" s="1">
        <f t="shared" si="722"/>
        <v>5571.6537423370173</v>
      </c>
      <c r="FC1889" s="1">
        <f t="shared" si="723"/>
        <v>4.1698240502969813E-5</v>
      </c>
      <c r="FD1889" s="1">
        <f t="shared" si="724"/>
        <v>0.88647636882653602</v>
      </c>
      <c r="FE1889" s="1">
        <f t="shared" si="725"/>
        <v>4.1698240502969813E-5</v>
      </c>
      <c r="FF1889" s="1" t="str">
        <f t="shared" si="726"/>
        <v/>
      </c>
      <c r="FG1889" s="1" t="str">
        <f t="shared" si="727"/>
        <v/>
      </c>
      <c r="FI1889" s="1">
        <f t="shared" si="728"/>
        <v>4.807001675795155E-142</v>
      </c>
      <c r="FJ1889" s="1" t="str">
        <f t="shared" si="729"/>
        <v/>
      </c>
      <c r="FK1889" s="1" t="str">
        <f t="shared" si="730"/>
        <v/>
      </c>
      <c r="FP1889" s="1">
        <v>1302</v>
      </c>
      <c r="FQ1889" s="1">
        <f t="shared" si="731"/>
        <v>11.784579549840977</v>
      </c>
      <c r="FR1889" s="1">
        <f t="shared" si="732"/>
        <v>1.9714590305462003E-2</v>
      </c>
      <c r="FS1889" s="1">
        <f t="shared" si="733"/>
        <v>0.88647636882653602</v>
      </c>
      <c r="FT1889" s="1">
        <f t="shared" si="734"/>
        <v>1.9714590305462003E-2</v>
      </c>
      <c r="FU1889" s="1" t="str">
        <f t="shared" si="735"/>
        <v/>
      </c>
      <c r="FV1889" s="1" t="str">
        <f t="shared" si="736"/>
        <v/>
      </c>
      <c r="FW1889" s="1">
        <f t="shared" si="737"/>
        <v>1.4890438742214176E-272</v>
      </c>
      <c r="FX1889" s="1" t="str">
        <f t="shared" si="738"/>
        <v/>
      </c>
      <c r="FY1889" s="1" t="str">
        <f t="shared" si="739"/>
        <v/>
      </c>
      <c r="GC1889" s="1">
        <v>1302</v>
      </c>
      <c r="GD1889" s="1">
        <f t="shared" si="748"/>
        <v>42.815222741886402</v>
      </c>
      <c r="GE1889" s="1">
        <f t="shared" si="740"/>
        <v>5.4262980049839277E-3</v>
      </c>
      <c r="GF1889" s="1">
        <f t="shared" si="741"/>
        <v>0.88647636882653613</v>
      </c>
      <c r="GG1889" s="1">
        <f t="shared" si="742"/>
        <v>5.4262980049839277E-3</v>
      </c>
      <c r="GH1889" s="1" t="str">
        <f t="shared" si="743"/>
        <v/>
      </c>
      <c r="GI1889" s="1" t="str">
        <f t="shared" si="744"/>
        <v/>
      </c>
      <c r="GJ1889" s="1">
        <f t="shared" si="745"/>
        <v>0</v>
      </c>
      <c r="GK1889" s="1" t="str">
        <f t="shared" si="746"/>
        <v/>
      </c>
      <c r="GL1889" s="1" t="str">
        <f t="shared" si="747"/>
        <v/>
      </c>
      <c r="HA1889" s="2"/>
      <c r="HB1889" s="2">
        <f t="shared" si="719"/>
        <v>8.3648000000001232</v>
      </c>
      <c r="HC1889" s="145">
        <f t="shared" si="720"/>
        <v>0.30152750382408311</v>
      </c>
      <c r="HD1889" s="2">
        <f t="shared" si="721"/>
        <v>5.2536949315717951E-4</v>
      </c>
      <c r="HE1889" s="2" t="str">
        <f t="shared" si="717"/>
        <v/>
      </c>
      <c r="HF1889" s="24" t="str">
        <f t="shared" si="718"/>
        <v/>
      </c>
    </row>
    <row r="1890" spans="157:214" ht="20.100000000000001" customHeight="1" x14ac:dyDescent="0.25">
      <c r="FA1890" s="1">
        <v>1303</v>
      </c>
      <c r="FB1890" s="1">
        <f t="shared" si="722"/>
        <v>5590.1029269142891</v>
      </c>
      <c r="FC1890" s="1">
        <f t="shared" si="723"/>
        <v>4.1496908635082259E-5</v>
      </c>
      <c r="FD1890" s="1">
        <f t="shared" si="724"/>
        <v>0.887243809682836</v>
      </c>
      <c r="FE1890" s="1">
        <f t="shared" si="725"/>
        <v>4.1496908635082259E-5</v>
      </c>
      <c r="FF1890" s="1" t="str">
        <f t="shared" si="726"/>
        <v/>
      </c>
      <c r="FG1890" s="1" t="str">
        <f t="shared" si="727"/>
        <v/>
      </c>
      <c r="FI1890" s="1">
        <f t="shared" si="728"/>
        <v>5.3155186826079841E-142</v>
      </c>
      <c r="FJ1890" s="1" t="str">
        <f t="shared" si="729"/>
        <v/>
      </c>
      <c r="FK1890" s="1" t="str">
        <f t="shared" si="730"/>
        <v/>
      </c>
      <c r="FP1890" s="1">
        <v>1303</v>
      </c>
      <c r="FQ1890" s="1">
        <f t="shared" si="731"/>
        <v>11.823601336429853</v>
      </c>
      <c r="FR1890" s="1">
        <f t="shared" si="732"/>
        <v>1.9619402229347514E-2</v>
      </c>
      <c r="FS1890" s="1">
        <f t="shared" si="733"/>
        <v>0.88724380968283612</v>
      </c>
      <c r="FT1890" s="1">
        <f t="shared" si="734"/>
        <v>1.9619402229347514E-2</v>
      </c>
      <c r="FU1890" s="1" t="str">
        <f t="shared" si="735"/>
        <v/>
      </c>
      <c r="FV1890" s="1" t="str">
        <f t="shared" si="736"/>
        <v/>
      </c>
      <c r="FW1890" s="1">
        <f t="shared" si="737"/>
        <v>1.7147855938982067E-272</v>
      </c>
      <c r="FX1890" s="1" t="str">
        <f t="shared" si="738"/>
        <v/>
      </c>
      <c r="FY1890" s="1" t="str">
        <f t="shared" si="739"/>
        <v/>
      </c>
      <c r="GC1890" s="1">
        <v>1303</v>
      </c>
      <c r="GD1890" s="1">
        <f t="shared" si="748"/>
        <v>42.956995002621113</v>
      </c>
      <c r="GE1890" s="1">
        <f t="shared" si="740"/>
        <v>5.4000981773681756E-3</v>
      </c>
      <c r="GF1890" s="1">
        <f t="shared" si="741"/>
        <v>0.88724380968283612</v>
      </c>
      <c r="GG1890" s="1">
        <f t="shared" si="742"/>
        <v>5.4000981773681756E-3</v>
      </c>
      <c r="GH1890" s="1" t="str">
        <f t="shared" si="743"/>
        <v/>
      </c>
      <c r="GI1890" s="1" t="str">
        <f t="shared" si="744"/>
        <v/>
      </c>
      <c r="GJ1890" s="1">
        <f t="shared" si="745"/>
        <v>0</v>
      </c>
      <c r="GK1890" s="1" t="str">
        <f t="shared" si="746"/>
        <v/>
      </c>
      <c r="GL1890" s="1" t="str">
        <f t="shared" si="747"/>
        <v/>
      </c>
      <c r="HA1890" s="2"/>
      <c r="HB1890" s="2">
        <f t="shared" si="719"/>
        <v>8.3712000000001225</v>
      </c>
      <c r="HC1890" s="145">
        <f t="shared" si="720"/>
        <v>0.30100213433092593</v>
      </c>
      <c r="HD1890" s="2">
        <f t="shared" si="721"/>
        <v>5.2469289359946547E-4</v>
      </c>
      <c r="HE1890" s="2" t="str">
        <f t="shared" si="717"/>
        <v/>
      </c>
      <c r="HF1890" s="24" t="str">
        <f t="shared" si="718"/>
        <v/>
      </c>
    </row>
    <row r="1891" spans="157:214" ht="20.100000000000001" customHeight="1" x14ac:dyDescent="0.25">
      <c r="FA1891" s="1">
        <v>1304</v>
      </c>
      <c r="FB1891" s="1">
        <f t="shared" si="722"/>
        <v>5608.5521114915646</v>
      </c>
      <c r="FC1891" s="1">
        <f t="shared" si="723"/>
        <v>4.1295888119579428E-5</v>
      </c>
      <c r="FD1891" s="1">
        <f t="shared" si="724"/>
        <v>0.88800753899486617</v>
      </c>
      <c r="FE1891" s="1">
        <f t="shared" si="725"/>
        <v>4.1295888119579428E-5</v>
      </c>
      <c r="FF1891" s="1" t="str">
        <f t="shared" si="726"/>
        <v/>
      </c>
      <c r="FG1891" s="1" t="str">
        <f t="shared" si="727"/>
        <v/>
      </c>
      <c r="FI1891" s="1">
        <f t="shared" si="728"/>
        <v>5.8777359981423976E-142</v>
      </c>
      <c r="FJ1891" s="1" t="str">
        <f t="shared" si="729"/>
        <v/>
      </c>
      <c r="FK1891" s="1" t="str">
        <f t="shared" si="730"/>
        <v/>
      </c>
      <c r="FP1891" s="1">
        <v>1304</v>
      </c>
      <c r="FQ1891" s="1">
        <f t="shared" si="731"/>
        <v>11.862623123018729</v>
      </c>
      <c r="FR1891" s="1">
        <f t="shared" si="732"/>
        <v>1.9524361358118223E-2</v>
      </c>
      <c r="FS1891" s="1">
        <f t="shared" si="733"/>
        <v>0.88800753899486629</v>
      </c>
      <c r="FT1891" s="1">
        <f t="shared" si="734"/>
        <v>1.9524361358118223E-2</v>
      </c>
      <c r="FU1891" s="1" t="str">
        <f t="shared" si="735"/>
        <v/>
      </c>
      <c r="FV1891" s="1" t="str">
        <f t="shared" si="736"/>
        <v/>
      </c>
      <c r="FW1891" s="1">
        <f t="shared" si="737"/>
        <v>1.9747185670534221E-272</v>
      </c>
      <c r="FX1891" s="1" t="str">
        <f t="shared" si="738"/>
        <v/>
      </c>
      <c r="FY1891" s="1" t="str">
        <f t="shared" si="739"/>
        <v/>
      </c>
      <c r="GC1891" s="1">
        <v>1304</v>
      </c>
      <c r="GD1891" s="1">
        <f t="shared" si="748"/>
        <v>43.098767263355825</v>
      </c>
      <c r="GE1891" s="1">
        <f t="shared" si="740"/>
        <v>5.3739388668294944E-3</v>
      </c>
      <c r="GF1891" s="1">
        <f t="shared" si="741"/>
        <v>0.8880075389948664</v>
      </c>
      <c r="GG1891" s="1">
        <f t="shared" si="742"/>
        <v>5.3739388668294944E-3</v>
      </c>
      <c r="GH1891" s="1" t="str">
        <f t="shared" si="743"/>
        <v/>
      </c>
      <c r="GI1891" s="1" t="str">
        <f t="shared" si="744"/>
        <v/>
      </c>
      <c r="GJ1891" s="1">
        <f t="shared" si="745"/>
        <v>0</v>
      </c>
      <c r="GK1891" s="1" t="str">
        <f t="shared" si="746"/>
        <v/>
      </c>
      <c r="GL1891" s="1" t="str">
        <f t="shared" si="747"/>
        <v/>
      </c>
      <c r="HA1891" s="2"/>
      <c r="HB1891" s="2">
        <f t="shared" si="719"/>
        <v>8.3776000000001218</v>
      </c>
      <c r="HC1891" s="145">
        <f t="shared" si="720"/>
        <v>0.30047744143732646</v>
      </c>
      <c r="HD1891" s="2">
        <f t="shared" si="721"/>
        <v>5.2401640026883411E-4</v>
      </c>
      <c r="HE1891" s="2" t="str">
        <f t="shared" si="717"/>
        <v/>
      </c>
      <c r="HF1891" s="24" t="str">
        <f t="shared" si="718"/>
        <v/>
      </c>
    </row>
    <row r="1892" spans="157:214" ht="20.100000000000001" customHeight="1" x14ac:dyDescent="0.25">
      <c r="FA1892" s="1">
        <v>1305</v>
      </c>
      <c r="FB1892" s="1">
        <f t="shared" si="722"/>
        <v>5627.00129606884</v>
      </c>
      <c r="FC1892" s="1">
        <f t="shared" si="723"/>
        <v>4.1095183865223711E-5</v>
      </c>
      <c r="FD1892" s="1">
        <f t="shared" si="724"/>
        <v>0.88876756255216538</v>
      </c>
      <c r="FE1892" s="1">
        <f t="shared" si="725"/>
        <v>4.1095183865223711E-5</v>
      </c>
      <c r="FF1892" s="1" t="str">
        <f t="shared" si="726"/>
        <v/>
      </c>
      <c r="FG1892" s="1" t="str">
        <f t="shared" si="727"/>
        <v/>
      </c>
      <c r="FI1892" s="1">
        <f t="shared" si="728"/>
        <v>6.4993145103275304E-142</v>
      </c>
      <c r="FJ1892" s="1" t="str">
        <f t="shared" si="729"/>
        <v/>
      </c>
      <c r="FK1892" s="1" t="str">
        <f t="shared" si="730"/>
        <v/>
      </c>
      <c r="FP1892" s="1">
        <v>1305</v>
      </c>
      <c r="FQ1892" s="1">
        <f t="shared" si="731"/>
        <v>11.901644909607604</v>
      </c>
      <c r="FR1892" s="1">
        <f t="shared" si="732"/>
        <v>1.9429470012597209E-2</v>
      </c>
      <c r="FS1892" s="1">
        <f t="shared" si="733"/>
        <v>0.88876756255216527</v>
      </c>
      <c r="FT1892" s="1">
        <f t="shared" si="734"/>
        <v>1.9429470012597209E-2</v>
      </c>
      <c r="FU1892" s="1" t="str">
        <f t="shared" si="735"/>
        <v/>
      </c>
      <c r="FV1892" s="1" t="str">
        <f t="shared" si="736"/>
        <v/>
      </c>
      <c r="FW1892" s="1">
        <f t="shared" si="737"/>
        <v>2.2740166707871167E-272</v>
      </c>
      <c r="FX1892" s="1" t="str">
        <f t="shared" si="738"/>
        <v/>
      </c>
      <c r="FY1892" s="1" t="str">
        <f t="shared" si="739"/>
        <v/>
      </c>
      <c r="GC1892" s="1">
        <v>1305</v>
      </c>
      <c r="GD1892" s="1">
        <f t="shared" si="748"/>
        <v>43.240539524090565</v>
      </c>
      <c r="GE1892" s="1">
        <f t="shared" si="740"/>
        <v>5.3478207121576042E-3</v>
      </c>
      <c r="GF1892" s="1">
        <f t="shared" si="741"/>
        <v>0.88876756255216549</v>
      </c>
      <c r="GG1892" s="1">
        <f t="shared" si="742"/>
        <v>5.3478207121576042E-3</v>
      </c>
      <c r="GH1892" s="1" t="str">
        <f t="shared" si="743"/>
        <v/>
      </c>
      <c r="GI1892" s="1" t="str">
        <f t="shared" si="744"/>
        <v/>
      </c>
      <c r="GJ1892" s="1">
        <f t="shared" si="745"/>
        <v>0</v>
      </c>
      <c r="GK1892" s="1" t="str">
        <f t="shared" si="746"/>
        <v/>
      </c>
      <c r="GL1892" s="1" t="str">
        <f t="shared" si="747"/>
        <v/>
      </c>
      <c r="HA1892" s="2"/>
      <c r="HB1892" s="2">
        <f t="shared" si="719"/>
        <v>8.3840000000001211</v>
      </c>
      <c r="HC1892" s="145">
        <f t="shared" si="720"/>
        <v>0.29995342503705763</v>
      </c>
      <c r="HD1892" s="2">
        <f t="shared" si="721"/>
        <v>5.2334001616938242E-4</v>
      </c>
      <c r="HE1892" s="2" t="str">
        <f t="shared" si="717"/>
        <v/>
      </c>
      <c r="HF1892" s="24" t="str">
        <f t="shared" si="718"/>
        <v/>
      </c>
    </row>
    <row r="1893" spans="157:214" ht="20.100000000000001" customHeight="1" x14ac:dyDescent="0.25">
      <c r="FA1893" s="1">
        <v>1306</v>
      </c>
      <c r="FB1893" s="1">
        <f t="shared" si="722"/>
        <v>5645.4504806461155</v>
      </c>
      <c r="FC1893" s="1">
        <f t="shared" si="723"/>
        <v>4.0894800741815829E-5</v>
      </c>
      <c r="FD1893" s="1">
        <f t="shared" si="724"/>
        <v>0.88952388623447542</v>
      </c>
      <c r="FE1893" s="1">
        <f t="shared" si="725"/>
        <v>4.0894800741815829E-5</v>
      </c>
      <c r="FF1893" s="1" t="str">
        <f t="shared" si="726"/>
        <v/>
      </c>
      <c r="FG1893" s="1" t="str">
        <f t="shared" si="727"/>
        <v/>
      </c>
      <c r="FI1893" s="1">
        <f t="shared" si="728"/>
        <v>7.1865108037335716E-142</v>
      </c>
      <c r="FJ1893" s="1" t="str">
        <f t="shared" si="729"/>
        <v/>
      </c>
      <c r="FK1893" s="1" t="str">
        <f t="shared" si="730"/>
        <v/>
      </c>
      <c r="FP1893" s="1">
        <v>1306</v>
      </c>
      <c r="FQ1893" s="1">
        <f t="shared" si="731"/>
        <v>11.94066669619648</v>
      </c>
      <c r="FR1893" s="1">
        <f t="shared" si="732"/>
        <v>1.9334730495186782E-2</v>
      </c>
      <c r="FS1893" s="1">
        <f t="shared" si="733"/>
        <v>0.88952388623447542</v>
      </c>
      <c r="FT1893" s="1">
        <f t="shared" si="734"/>
        <v>1.9334730495186782E-2</v>
      </c>
      <c r="FU1893" s="1" t="str">
        <f t="shared" si="735"/>
        <v/>
      </c>
      <c r="FV1893" s="1" t="str">
        <f t="shared" si="736"/>
        <v/>
      </c>
      <c r="FW1893" s="1">
        <f t="shared" si="737"/>
        <v>2.618635975539204E-272</v>
      </c>
      <c r="FX1893" s="1" t="str">
        <f t="shared" si="738"/>
        <v/>
      </c>
      <c r="FY1893" s="1" t="str">
        <f t="shared" si="739"/>
        <v/>
      </c>
      <c r="GC1893" s="1">
        <v>1306</v>
      </c>
      <c r="GD1893" s="1">
        <f t="shared" si="748"/>
        <v>43.382311784825276</v>
      </c>
      <c r="GE1893" s="1">
        <f t="shared" si="740"/>
        <v>5.321744347072054E-3</v>
      </c>
      <c r="GF1893" s="1">
        <f t="shared" si="741"/>
        <v>0.88952388623447554</v>
      </c>
      <c r="GG1893" s="1">
        <f t="shared" si="742"/>
        <v>5.321744347072054E-3</v>
      </c>
      <c r="GH1893" s="1" t="str">
        <f t="shared" si="743"/>
        <v/>
      </c>
      <c r="GI1893" s="1" t="str">
        <f t="shared" si="744"/>
        <v/>
      </c>
      <c r="GJ1893" s="1">
        <f t="shared" si="745"/>
        <v>0</v>
      </c>
      <c r="GK1893" s="1" t="str">
        <f t="shared" si="746"/>
        <v/>
      </c>
      <c r="GL1893" s="1" t="str">
        <f t="shared" si="747"/>
        <v/>
      </c>
      <c r="HA1893" s="2"/>
      <c r="HB1893" s="2">
        <f t="shared" si="719"/>
        <v>8.3904000000001204</v>
      </c>
      <c r="HC1893" s="145">
        <f t="shared" si="720"/>
        <v>0.29943008502088825</v>
      </c>
      <c r="HD1893" s="2">
        <f t="shared" si="721"/>
        <v>5.2266374429343898E-4</v>
      </c>
      <c r="HE1893" s="2" t="str">
        <f t="shared" si="717"/>
        <v/>
      </c>
      <c r="HF1893" s="24" t="str">
        <f t="shared" si="718"/>
        <v/>
      </c>
    </row>
    <row r="1894" spans="157:214" ht="20.100000000000001" customHeight="1" x14ac:dyDescent="0.25">
      <c r="FA1894" s="1">
        <v>1307</v>
      </c>
      <c r="FB1894" s="1">
        <f t="shared" si="722"/>
        <v>5663.8996652233909</v>
      </c>
      <c r="FC1894" s="1">
        <f t="shared" si="723"/>
        <v>4.0694743580073214E-5</v>
      </c>
      <c r="FD1894" s="1">
        <f t="shared" si="724"/>
        <v>0.89027651601102231</v>
      </c>
      <c r="FE1894" s="1">
        <f t="shared" si="725"/>
        <v>4.0694743580073214E-5</v>
      </c>
      <c r="FF1894" s="1" t="str">
        <f t="shared" si="726"/>
        <v/>
      </c>
      <c r="FG1894" s="1" t="str">
        <f t="shared" si="727"/>
        <v/>
      </c>
      <c r="FI1894" s="1">
        <f t="shared" si="728"/>
        <v>7.946239733700341E-142</v>
      </c>
      <c r="FJ1894" s="1" t="str">
        <f t="shared" si="729"/>
        <v/>
      </c>
      <c r="FK1894" s="1" t="str">
        <f t="shared" si="730"/>
        <v/>
      </c>
      <c r="FP1894" s="1">
        <v>1307</v>
      </c>
      <c r="FQ1894" s="1">
        <f t="shared" si="731"/>
        <v>11.979688482785363</v>
      </c>
      <c r="FR1894" s="1">
        <f t="shared" si="732"/>
        <v>1.924014508981102E-2</v>
      </c>
      <c r="FS1894" s="1">
        <f t="shared" si="733"/>
        <v>0.89027651601102231</v>
      </c>
      <c r="FT1894" s="1">
        <f t="shared" si="734"/>
        <v>1.924014508981102E-2</v>
      </c>
      <c r="FU1894" s="1" t="str">
        <f t="shared" si="735"/>
        <v/>
      </c>
      <c r="FV1894" s="1" t="str">
        <f t="shared" si="736"/>
        <v/>
      </c>
      <c r="FW1894" s="1">
        <f t="shared" si="737"/>
        <v>3.0154328881071593E-272</v>
      </c>
      <c r="FX1894" s="1" t="str">
        <f t="shared" si="738"/>
        <v/>
      </c>
      <c r="FY1894" s="1" t="str">
        <f t="shared" si="739"/>
        <v/>
      </c>
      <c r="GC1894" s="1">
        <v>1307</v>
      </c>
      <c r="GD1894" s="1">
        <f t="shared" si="748"/>
        <v>43.524084045560016</v>
      </c>
      <c r="GE1894" s="1">
        <f t="shared" si="740"/>
        <v>5.2957104002063719E-3</v>
      </c>
      <c r="GF1894" s="1">
        <f t="shared" si="741"/>
        <v>0.89027651601102242</v>
      </c>
      <c r="GG1894" s="1">
        <f t="shared" si="742"/>
        <v>5.2957104002063719E-3</v>
      </c>
      <c r="GH1894" s="1" t="str">
        <f t="shared" si="743"/>
        <v/>
      </c>
      <c r="GI1894" s="1" t="str">
        <f t="shared" si="744"/>
        <v/>
      </c>
      <c r="GJ1894" s="1">
        <f t="shared" si="745"/>
        <v>0</v>
      </c>
      <c r="GK1894" s="1" t="str">
        <f t="shared" si="746"/>
        <v/>
      </c>
      <c r="GL1894" s="1" t="str">
        <f t="shared" si="747"/>
        <v/>
      </c>
      <c r="HA1894" s="2"/>
      <c r="HB1894" s="2">
        <f t="shared" si="719"/>
        <v>8.3968000000001197</v>
      </c>
      <c r="HC1894" s="145">
        <f t="shared" si="720"/>
        <v>0.29890742127659481</v>
      </c>
      <c r="HD1894" s="2">
        <f t="shared" si="721"/>
        <v>5.2198758762139752E-4</v>
      </c>
      <c r="HE1894" s="2" t="str">
        <f t="shared" si="717"/>
        <v/>
      </c>
      <c r="HF1894" s="24" t="str">
        <f t="shared" si="718"/>
        <v/>
      </c>
    </row>
    <row r="1895" spans="157:214" ht="20.100000000000001" customHeight="1" x14ac:dyDescent="0.25">
      <c r="FA1895" s="2">
        <v>1308</v>
      </c>
      <c r="FB1895" s="1">
        <f t="shared" si="722"/>
        <v>5682.3488498006664</v>
      </c>
      <c r="FC1895" s="1">
        <f t="shared" si="723"/>
        <v>4.0495017171512263E-5</v>
      </c>
      <c r="FD1895" s="1">
        <f t="shared" si="724"/>
        <v>0.89102545793979293</v>
      </c>
      <c r="FE1895" s="1">
        <f t="shared" si="725"/>
        <v>4.0495017171512263E-5</v>
      </c>
      <c r="FF1895" s="1" t="str">
        <f t="shared" si="726"/>
        <v/>
      </c>
      <c r="FG1895" s="1" t="str">
        <f t="shared" si="727"/>
        <v/>
      </c>
      <c r="FI1895" s="1">
        <f t="shared" si="728"/>
        <v>8.7861435617820955E-142</v>
      </c>
      <c r="FJ1895" s="1" t="str">
        <f t="shared" si="729"/>
        <v/>
      </c>
      <c r="FK1895" s="1" t="str">
        <f t="shared" si="730"/>
        <v/>
      </c>
      <c r="FP1895" s="2">
        <v>1308</v>
      </c>
      <c r="FQ1895" s="1">
        <f t="shared" si="731"/>
        <v>12.018710269374239</v>
      </c>
      <c r="FR1895" s="1">
        <f t="shared" si="732"/>
        <v>1.9145716061860069E-2</v>
      </c>
      <c r="FS1895" s="1">
        <f t="shared" si="733"/>
        <v>0.89102545793979293</v>
      </c>
      <c r="FT1895" s="1">
        <f t="shared" si="734"/>
        <v>1.9145716061860069E-2</v>
      </c>
      <c r="FU1895" s="1" t="str">
        <f t="shared" si="735"/>
        <v/>
      </c>
      <c r="FV1895" s="1" t="str">
        <f t="shared" si="736"/>
        <v/>
      </c>
      <c r="FW1895" s="1">
        <f t="shared" si="737"/>
        <v>3.4723001224330685E-272</v>
      </c>
      <c r="FX1895" s="1" t="str">
        <f t="shared" si="738"/>
        <v/>
      </c>
      <c r="FY1895" s="1" t="str">
        <f t="shared" si="739"/>
        <v/>
      </c>
      <c r="GC1895" s="2">
        <v>1308</v>
      </c>
      <c r="GD1895" s="1">
        <f t="shared" si="748"/>
        <v>43.665856306294728</v>
      </c>
      <c r="GE1895" s="1">
        <f t="shared" si="740"/>
        <v>5.2697194950927688E-3</v>
      </c>
      <c r="GF1895" s="1">
        <f t="shared" si="741"/>
        <v>0.89102545793979304</v>
      </c>
      <c r="GG1895" s="1">
        <f t="shared" si="742"/>
        <v>5.2697194950927688E-3</v>
      </c>
      <c r="GH1895" s="1" t="str">
        <f t="shared" si="743"/>
        <v/>
      </c>
      <c r="GI1895" s="1" t="str">
        <f t="shared" si="744"/>
        <v/>
      </c>
      <c r="GJ1895" s="1">
        <f t="shared" si="745"/>
        <v>0</v>
      </c>
      <c r="GK1895" s="1" t="str">
        <f t="shared" si="746"/>
        <v/>
      </c>
      <c r="GL1895" s="1" t="str">
        <f t="shared" si="747"/>
        <v/>
      </c>
      <c r="HA1895" s="2"/>
      <c r="HB1895" s="2">
        <f t="shared" si="719"/>
        <v>8.403200000000119</v>
      </c>
      <c r="HC1895" s="145">
        <f t="shared" si="720"/>
        <v>0.29838543368897341</v>
      </c>
      <c r="HD1895" s="2">
        <f t="shared" si="721"/>
        <v>5.2131154912332667E-4</v>
      </c>
      <c r="HE1895" s="2" t="str">
        <f t="shared" si="717"/>
        <v/>
      </c>
      <c r="HF1895" s="24" t="str">
        <f t="shared" si="718"/>
        <v/>
      </c>
    </row>
    <row r="1896" spans="157:214" ht="20.100000000000001" customHeight="1" x14ac:dyDescent="0.25">
      <c r="FA1896" s="1">
        <v>1309</v>
      </c>
      <c r="FB1896" s="1">
        <f t="shared" si="722"/>
        <v>5700.7980343779418</v>
      </c>
      <c r="FC1896" s="1">
        <f t="shared" si="723"/>
        <v>4.0295626268334134E-5</v>
      </c>
      <c r="FD1896" s="1">
        <f t="shared" si="724"/>
        <v>0.89177071816681164</v>
      </c>
      <c r="FE1896" s="1">
        <f t="shared" si="725"/>
        <v>4.0295626268334134E-5</v>
      </c>
      <c r="FF1896" s="1" t="str">
        <f t="shared" si="726"/>
        <v/>
      </c>
      <c r="FG1896" s="1" t="str">
        <f t="shared" si="727"/>
        <v/>
      </c>
      <c r="FI1896" s="1">
        <f t="shared" si="728"/>
        <v>9.7146683392473129E-142</v>
      </c>
      <c r="FJ1896" s="1" t="str">
        <f t="shared" si="729"/>
        <v/>
      </c>
      <c r="FK1896" s="1" t="str">
        <f t="shared" si="730"/>
        <v/>
      </c>
      <c r="FP1896" s="1">
        <v>1309</v>
      </c>
      <c r="FQ1896" s="1">
        <f t="shared" si="731"/>
        <v>12.057732055963115</v>
      </c>
      <c r="FR1896" s="1">
        <f t="shared" si="732"/>
        <v>1.905144565813614E-2</v>
      </c>
      <c r="FS1896" s="1">
        <f t="shared" si="733"/>
        <v>0.89177071816681164</v>
      </c>
      <c r="FT1896" s="1">
        <f t="shared" si="734"/>
        <v>1.905144565813614E-2</v>
      </c>
      <c r="FU1896" s="1" t="str">
        <f t="shared" si="735"/>
        <v/>
      </c>
      <c r="FV1896" s="1" t="str">
        <f t="shared" si="736"/>
        <v/>
      </c>
      <c r="FW1896" s="1">
        <f t="shared" si="737"/>
        <v>3.9983231858533523E-272</v>
      </c>
      <c r="FX1896" s="1" t="str">
        <f t="shared" si="738"/>
        <v/>
      </c>
      <c r="FY1896" s="1" t="str">
        <f t="shared" si="739"/>
        <v/>
      </c>
      <c r="GC1896" s="1">
        <v>1309</v>
      </c>
      <c r="GD1896" s="1">
        <f t="shared" si="748"/>
        <v>43.807628567029468</v>
      </c>
      <c r="GE1896" s="1">
        <f t="shared" si="740"/>
        <v>5.2437722501472569E-3</v>
      </c>
      <c r="GF1896" s="1">
        <f t="shared" si="741"/>
        <v>0.89177071816681175</v>
      </c>
      <c r="GG1896" s="1">
        <f t="shared" si="742"/>
        <v>5.2437722501472569E-3</v>
      </c>
      <c r="GH1896" s="1" t="str">
        <f t="shared" si="743"/>
        <v/>
      </c>
      <c r="GI1896" s="1" t="str">
        <f t="shared" si="744"/>
        <v/>
      </c>
      <c r="GJ1896" s="1">
        <f t="shared" si="745"/>
        <v>0</v>
      </c>
      <c r="GK1896" s="1" t="str">
        <f t="shared" si="746"/>
        <v/>
      </c>
      <c r="GL1896" s="1" t="str">
        <f t="shared" si="747"/>
        <v/>
      </c>
      <c r="HA1896" s="2"/>
      <c r="HB1896" s="2">
        <f t="shared" si="719"/>
        <v>8.4096000000001183</v>
      </c>
      <c r="HC1896" s="145">
        <f t="shared" si="720"/>
        <v>0.29786412213985008</v>
      </c>
      <c r="HD1896" s="2">
        <f t="shared" si="721"/>
        <v>5.2063563175691607E-4</v>
      </c>
      <c r="HE1896" s="2" t="str">
        <f t="shared" si="717"/>
        <v/>
      </c>
      <c r="HF1896" s="24" t="str">
        <f t="shared" si="718"/>
        <v/>
      </c>
    </row>
    <row r="1897" spans="157:214" ht="20.100000000000001" customHeight="1" x14ac:dyDescent="0.25">
      <c r="FA1897" s="1">
        <v>1310</v>
      </c>
      <c r="FB1897" s="1">
        <f t="shared" si="722"/>
        <v>5719.2472189552136</v>
      </c>
      <c r="FC1897" s="1">
        <f t="shared" si="723"/>
        <v>4.009657558331444E-5</v>
      </c>
      <c r="FD1897" s="1">
        <f t="shared" si="724"/>
        <v>0.89251230292541295</v>
      </c>
      <c r="FE1897" s="1">
        <f t="shared" si="725"/>
        <v>4.009657558331444E-5</v>
      </c>
      <c r="FF1897" s="1" t="str">
        <f t="shared" si="726"/>
        <v/>
      </c>
      <c r="FG1897" s="1" t="str">
        <f t="shared" si="727"/>
        <v/>
      </c>
      <c r="FI1897" s="1">
        <f t="shared" si="728"/>
        <v>1.0741148297148265E-141</v>
      </c>
      <c r="FJ1897" s="1" t="str">
        <f t="shared" si="729"/>
        <v/>
      </c>
      <c r="FK1897" s="1" t="str">
        <f t="shared" si="730"/>
        <v/>
      </c>
      <c r="FP1897" s="1">
        <v>1310</v>
      </c>
      <c r="FQ1897" s="1">
        <f t="shared" si="731"/>
        <v>12.09675384255199</v>
      </c>
      <c r="FR1897" s="1">
        <f t="shared" si="732"/>
        <v>1.8957336106801333E-2</v>
      </c>
      <c r="FS1897" s="1">
        <f t="shared" si="733"/>
        <v>0.89251230292541295</v>
      </c>
      <c r="FT1897" s="1">
        <f t="shared" si="734"/>
        <v>1.8957336106801333E-2</v>
      </c>
      <c r="FU1897" s="1" t="str">
        <f t="shared" si="735"/>
        <v/>
      </c>
      <c r="FV1897" s="1" t="str">
        <f t="shared" si="736"/>
        <v/>
      </c>
      <c r="FW1897" s="1">
        <f t="shared" si="737"/>
        <v>4.6039604733149344E-272</v>
      </c>
      <c r="FX1897" s="1" t="str">
        <f t="shared" si="738"/>
        <v/>
      </c>
      <c r="FY1897" s="1" t="str">
        <f t="shared" si="739"/>
        <v/>
      </c>
      <c r="GC1897" s="1">
        <v>1310</v>
      </c>
      <c r="GD1897" s="1">
        <f t="shared" si="748"/>
        <v>43.94940082776418</v>
      </c>
      <c r="GE1897" s="1">
        <f t="shared" si="740"/>
        <v>5.2178692786552993E-3</v>
      </c>
      <c r="GF1897" s="1">
        <f t="shared" si="741"/>
        <v>0.89251230292541317</v>
      </c>
      <c r="GG1897" s="1">
        <f t="shared" si="742"/>
        <v>5.2178692786552993E-3</v>
      </c>
      <c r="GH1897" s="1" t="str">
        <f t="shared" si="743"/>
        <v/>
      </c>
      <c r="GI1897" s="1" t="str">
        <f t="shared" si="744"/>
        <v/>
      </c>
      <c r="GJ1897" s="1">
        <f t="shared" si="745"/>
        <v>0</v>
      </c>
      <c r="GK1897" s="1" t="str">
        <f t="shared" si="746"/>
        <v/>
      </c>
      <c r="GL1897" s="1" t="str">
        <f t="shared" si="747"/>
        <v/>
      </c>
      <c r="HA1897" s="2"/>
      <c r="HB1897" s="2">
        <f t="shared" si="719"/>
        <v>8.4160000000001176</v>
      </c>
      <c r="HC1897" s="145">
        <f t="shared" si="720"/>
        <v>0.29734348650809317</v>
      </c>
      <c r="HD1897" s="2">
        <f t="shared" si="721"/>
        <v>5.1995983846869764E-4</v>
      </c>
      <c r="HE1897" s="2" t="str">
        <f t="shared" si="717"/>
        <v/>
      </c>
      <c r="HF1897" s="24" t="str">
        <f t="shared" si="718"/>
        <v/>
      </c>
    </row>
    <row r="1898" spans="157:214" ht="20.100000000000001" customHeight="1" x14ac:dyDescent="0.25">
      <c r="FA1898" s="1">
        <v>1311</v>
      </c>
      <c r="FB1898" s="1">
        <f t="shared" si="722"/>
        <v>5737.6964035324891</v>
      </c>
      <c r="FC1898" s="1">
        <f t="shared" si="723"/>
        <v>3.9897869789696255E-5</v>
      </c>
      <c r="FD1898" s="1">
        <f t="shared" si="724"/>
        <v>0.89325021853551445</v>
      </c>
      <c r="FE1898" s="1">
        <f t="shared" si="725"/>
        <v>3.9897869789696255E-5</v>
      </c>
      <c r="FF1898" s="1" t="str">
        <f t="shared" si="726"/>
        <v/>
      </c>
      <c r="FG1898" s="1" t="str">
        <f t="shared" si="727"/>
        <v/>
      </c>
      <c r="FI1898" s="1">
        <f t="shared" si="728"/>
        <v>1.1875899080749005E-141</v>
      </c>
      <c r="FJ1898" s="1" t="str">
        <f t="shared" si="729"/>
        <v/>
      </c>
      <c r="FK1898" s="1" t="str">
        <f t="shared" si="730"/>
        <v/>
      </c>
      <c r="FP1898" s="1">
        <v>1311</v>
      </c>
      <c r="FQ1898" s="1">
        <f t="shared" si="731"/>
        <v>12.135775629140873</v>
      </c>
      <c r="FR1898" s="1">
        <f t="shared" si="732"/>
        <v>1.8863389617327139E-2</v>
      </c>
      <c r="FS1898" s="1">
        <f t="shared" si="733"/>
        <v>0.89325021853551456</v>
      </c>
      <c r="FT1898" s="1">
        <f t="shared" si="734"/>
        <v>1.8863389617327139E-2</v>
      </c>
      <c r="FU1898" s="1" t="str">
        <f t="shared" si="735"/>
        <v/>
      </c>
      <c r="FV1898" s="1" t="str">
        <f t="shared" si="736"/>
        <v/>
      </c>
      <c r="FW1898" s="1">
        <f t="shared" si="737"/>
        <v>5.3012505278006865E-272</v>
      </c>
      <c r="FX1898" s="1" t="str">
        <f t="shared" si="738"/>
        <v/>
      </c>
      <c r="FY1898" s="1" t="str">
        <f t="shared" si="739"/>
        <v/>
      </c>
      <c r="GC1898" s="1">
        <v>1311</v>
      </c>
      <c r="GD1898" s="1">
        <f t="shared" si="748"/>
        <v>44.091173088498891</v>
      </c>
      <c r="GE1898" s="1">
        <f t="shared" si="740"/>
        <v>5.192011188757905E-3</v>
      </c>
      <c r="GF1898" s="1">
        <f t="shared" si="741"/>
        <v>0.89325021853551456</v>
      </c>
      <c r="GG1898" s="1">
        <f t="shared" si="742"/>
        <v>5.192011188757905E-3</v>
      </c>
      <c r="GH1898" s="1" t="str">
        <f t="shared" si="743"/>
        <v/>
      </c>
      <c r="GI1898" s="1" t="str">
        <f t="shared" si="744"/>
        <v/>
      </c>
      <c r="GJ1898" s="1">
        <f t="shared" si="745"/>
        <v>0</v>
      </c>
      <c r="GK1898" s="1" t="str">
        <f t="shared" si="746"/>
        <v/>
      </c>
      <c r="GL1898" s="1" t="str">
        <f t="shared" si="747"/>
        <v/>
      </c>
      <c r="HA1898" s="2"/>
      <c r="HB1898" s="2">
        <f t="shared" si="719"/>
        <v>8.4224000000001169</v>
      </c>
      <c r="HC1898" s="145">
        <f t="shared" si="720"/>
        <v>0.29682352666962447</v>
      </c>
      <c r="HD1898" s="2">
        <f t="shared" si="721"/>
        <v>5.1928417219321288E-4</v>
      </c>
      <c r="HE1898" s="2" t="str">
        <f t="shared" si="717"/>
        <v/>
      </c>
      <c r="HF1898" s="24" t="str">
        <f t="shared" si="718"/>
        <v/>
      </c>
    </row>
    <row r="1899" spans="157:214" ht="20.100000000000001" customHeight="1" x14ac:dyDescent="0.25">
      <c r="FA1899" s="1">
        <v>1312</v>
      </c>
      <c r="FB1899" s="1">
        <f t="shared" si="722"/>
        <v>5756.1455881097645</v>
      </c>
      <c r="FC1899" s="1">
        <f t="shared" si="723"/>
        <v>3.9699513521087307E-5</v>
      </c>
      <c r="FD1899" s="1">
        <f t="shared" si="724"/>
        <v>0.89398447140288528</v>
      </c>
      <c r="FE1899" s="1">
        <f t="shared" si="725"/>
        <v>3.9699513521087307E-5</v>
      </c>
      <c r="FF1899" s="1" t="str">
        <f t="shared" si="726"/>
        <v/>
      </c>
      <c r="FG1899" s="1" t="str">
        <f t="shared" si="727"/>
        <v/>
      </c>
      <c r="FI1899" s="1">
        <f t="shared" si="728"/>
        <v>1.3130320753503595E-141</v>
      </c>
      <c r="FJ1899" s="1" t="str">
        <f t="shared" si="729"/>
        <v/>
      </c>
      <c r="FK1899" s="1" t="str">
        <f t="shared" si="730"/>
        <v/>
      </c>
      <c r="FP1899" s="1">
        <v>1312</v>
      </c>
      <c r="FQ1899" s="1">
        <f t="shared" si="731"/>
        <v>12.174797415729749</v>
      </c>
      <c r="FR1899" s="1">
        <f t="shared" si="732"/>
        <v>1.8769608380445769E-2</v>
      </c>
      <c r="FS1899" s="1">
        <f t="shared" si="733"/>
        <v>0.89398447140288539</v>
      </c>
      <c r="FT1899" s="1">
        <f t="shared" si="734"/>
        <v>1.8769608380445769E-2</v>
      </c>
      <c r="FU1899" s="1" t="str">
        <f t="shared" si="735"/>
        <v/>
      </c>
      <c r="FV1899" s="1" t="str">
        <f t="shared" si="736"/>
        <v/>
      </c>
      <c r="FW1899" s="1">
        <f t="shared" si="737"/>
        <v>6.1040505610060402E-272</v>
      </c>
      <c r="FX1899" s="1" t="str">
        <f t="shared" si="738"/>
        <v/>
      </c>
      <c r="FY1899" s="1" t="str">
        <f t="shared" si="739"/>
        <v/>
      </c>
      <c r="GC1899" s="1">
        <v>1312</v>
      </c>
      <c r="GD1899" s="1">
        <f t="shared" si="748"/>
        <v>44.232945349233631</v>
      </c>
      <c r="GE1899" s="1">
        <f t="shared" si="740"/>
        <v>5.1661985834382104E-3</v>
      </c>
      <c r="GF1899" s="1">
        <f t="shared" si="741"/>
        <v>0.89398447140288551</v>
      </c>
      <c r="GG1899" s="1">
        <f t="shared" si="742"/>
        <v>5.1661985834382104E-3</v>
      </c>
      <c r="GH1899" s="1" t="str">
        <f t="shared" si="743"/>
        <v/>
      </c>
      <c r="GI1899" s="1" t="str">
        <f t="shared" si="744"/>
        <v/>
      </c>
      <c r="GJ1899" s="1">
        <f t="shared" si="745"/>
        <v>0</v>
      </c>
      <c r="GK1899" s="1" t="str">
        <f t="shared" si="746"/>
        <v/>
      </c>
      <c r="GL1899" s="1" t="str">
        <f t="shared" si="747"/>
        <v/>
      </c>
      <c r="HA1899" s="2"/>
      <c r="HB1899" s="2">
        <f t="shared" si="719"/>
        <v>8.4288000000001162</v>
      </c>
      <c r="HC1899" s="145">
        <f t="shared" si="720"/>
        <v>0.29630424249743126</v>
      </c>
      <c r="HD1899" s="2">
        <f t="shared" si="721"/>
        <v>5.1860863585490025E-4</v>
      </c>
      <c r="HE1899" s="2" t="str">
        <f t="shared" si="717"/>
        <v/>
      </c>
      <c r="HF1899" s="24" t="str">
        <f t="shared" si="718"/>
        <v/>
      </c>
    </row>
    <row r="1900" spans="157:214" ht="20.100000000000001" customHeight="1" x14ac:dyDescent="0.25">
      <c r="FA1900" s="1">
        <v>1313</v>
      </c>
      <c r="FB1900" s="1">
        <f t="shared" si="722"/>
        <v>5774.5947726870399</v>
      </c>
      <c r="FC1900" s="1">
        <f t="shared" si="723"/>
        <v>3.9501511371360492E-5</v>
      </c>
      <c r="FD1900" s="1">
        <f t="shared" si="724"/>
        <v>0.89471506801841472</v>
      </c>
      <c r="FE1900" s="1">
        <f t="shared" si="725"/>
        <v>3.9501511371360492E-5</v>
      </c>
      <c r="FF1900" s="1" t="str">
        <f t="shared" si="726"/>
        <v/>
      </c>
      <c r="FG1900" s="1" t="str">
        <f t="shared" si="727"/>
        <v/>
      </c>
      <c r="FI1900" s="1">
        <f t="shared" si="728"/>
        <v>1.4517011592515943E-141</v>
      </c>
      <c r="FJ1900" s="1" t="str">
        <f t="shared" si="729"/>
        <v/>
      </c>
      <c r="FK1900" s="1" t="str">
        <f t="shared" si="730"/>
        <v/>
      </c>
      <c r="FP1900" s="1">
        <v>1313</v>
      </c>
      <c r="FQ1900" s="1">
        <f t="shared" si="731"/>
        <v>12.213819202318625</v>
      </c>
      <c r="FR1900" s="1">
        <f t="shared" si="732"/>
        <v>1.8675994568103097E-2</v>
      </c>
      <c r="FS1900" s="1">
        <f t="shared" si="733"/>
        <v>0.89471506801841472</v>
      </c>
      <c r="FT1900" s="1">
        <f t="shared" si="734"/>
        <v>1.8675994568103097E-2</v>
      </c>
      <c r="FU1900" s="1" t="str">
        <f t="shared" si="735"/>
        <v/>
      </c>
      <c r="FV1900" s="1" t="str">
        <f t="shared" si="736"/>
        <v/>
      </c>
      <c r="FW1900" s="1">
        <f t="shared" si="737"/>
        <v>7.0283109447059056E-272</v>
      </c>
      <c r="FX1900" s="1" t="str">
        <f t="shared" si="738"/>
        <v/>
      </c>
      <c r="FY1900" s="1" t="str">
        <f t="shared" si="739"/>
        <v/>
      </c>
      <c r="GC1900" s="1">
        <v>1313</v>
      </c>
      <c r="GD1900" s="1">
        <f t="shared" si="748"/>
        <v>44.374717609968343</v>
      </c>
      <c r="GE1900" s="1">
        <f t="shared" si="740"/>
        <v>5.1404320605085785E-3</v>
      </c>
      <c r="GF1900" s="1">
        <f t="shared" si="741"/>
        <v>0.89471506801841483</v>
      </c>
      <c r="GG1900" s="1">
        <f t="shared" si="742"/>
        <v>5.1404320605085785E-3</v>
      </c>
      <c r="GH1900" s="1" t="str">
        <f t="shared" si="743"/>
        <v/>
      </c>
      <c r="GI1900" s="1" t="str">
        <f t="shared" si="744"/>
        <v/>
      </c>
      <c r="GJ1900" s="1">
        <f t="shared" si="745"/>
        <v>0</v>
      </c>
      <c r="GK1900" s="1" t="str">
        <f t="shared" si="746"/>
        <v/>
      </c>
      <c r="GL1900" s="1" t="str">
        <f t="shared" si="747"/>
        <v/>
      </c>
      <c r="HA1900" s="2"/>
      <c r="HB1900" s="2">
        <f t="shared" si="719"/>
        <v>8.4352000000001155</v>
      </c>
      <c r="HC1900" s="145">
        <f t="shared" si="720"/>
        <v>0.29578563386157636</v>
      </c>
      <c r="HD1900" s="2">
        <f t="shared" si="721"/>
        <v>5.1793323236509758E-4</v>
      </c>
      <c r="HE1900" s="2" t="str">
        <f t="shared" si="717"/>
        <v/>
      </c>
      <c r="HF1900" s="24" t="str">
        <f t="shared" si="718"/>
        <v/>
      </c>
    </row>
    <row r="1901" spans="157:214" ht="20.100000000000001" customHeight="1" x14ac:dyDescent="0.25">
      <c r="FA1901" s="2">
        <v>1314</v>
      </c>
      <c r="FB1901" s="1">
        <f t="shared" si="722"/>
        <v>5793.0439572643154</v>
      </c>
      <c r="FC1901" s="1">
        <f t="shared" si="723"/>
        <v>3.9303867894558094E-5</v>
      </c>
      <c r="FD1901" s="1">
        <f t="shared" si="724"/>
        <v>0.89544201495737763</v>
      </c>
      <c r="FE1901" s="1">
        <f t="shared" si="725"/>
        <v>3.9303867894558094E-5</v>
      </c>
      <c r="FF1901" s="1" t="str">
        <f t="shared" si="726"/>
        <v/>
      </c>
      <c r="FG1901" s="1" t="str">
        <f t="shared" si="727"/>
        <v/>
      </c>
      <c r="FI1901" s="1">
        <f t="shared" si="728"/>
        <v>1.6049893804002941E-141</v>
      </c>
      <c r="FJ1901" s="1" t="str">
        <f t="shared" si="729"/>
        <v/>
      </c>
      <c r="FK1901" s="1" t="str">
        <f t="shared" si="730"/>
        <v/>
      </c>
      <c r="FP1901" s="2">
        <v>1314</v>
      </c>
      <c r="FQ1901" s="1">
        <f t="shared" si="731"/>
        <v>12.252840988907501</v>
      </c>
      <c r="FR1901" s="1">
        <f t="shared" si="732"/>
        <v>1.8582550333413425E-2</v>
      </c>
      <c r="FS1901" s="1">
        <f t="shared" si="733"/>
        <v>0.89544201495737763</v>
      </c>
      <c r="FT1901" s="1">
        <f t="shared" si="734"/>
        <v>1.8582550333413425E-2</v>
      </c>
      <c r="FU1901" s="1" t="str">
        <f t="shared" si="735"/>
        <v/>
      </c>
      <c r="FV1901" s="1" t="str">
        <f t="shared" si="736"/>
        <v/>
      </c>
      <c r="FW1901" s="1">
        <f t="shared" si="737"/>
        <v>8.0923910923762273E-272</v>
      </c>
      <c r="FX1901" s="1" t="str">
        <f t="shared" si="738"/>
        <v/>
      </c>
      <c r="FY1901" s="1" t="str">
        <f t="shared" si="739"/>
        <v/>
      </c>
      <c r="GC1901" s="2">
        <v>1314</v>
      </c>
      <c r="GD1901" s="1">
        <f t="shared" si="748"/>
        <v>44.516489870703083</v>
      </c>
      <c r="GE1901" s="1">
        <f t="shared" si="740"/>
        <v>5.1147122125980975E-3</v>
      </c>
      <c r="GF1901" s="1">
        <f t="shared" si="741"/>
        <v>0.89544201495737785</v>
      </c>
      <c r="GG1901" s="1">
        <f t="shared" si="742"/>
        <v>5.1147122125980975E-3</v>
      </c>
      <c r="GH1901" s="1" t="str">
        <f t="shared" si="743"/>
        <v/>
      </c>
      <c r="GI1901" s="1" t="str">
        <f t="shared" si="744"/>
        <v/>
      </c>
      <c r="GJ1901" s="1">
        <f t="shared" si="745"/>
        <v>0</v>
      </c>
      <c r="GK1901" s="1" t="str">
        <f t="shared" si="746"/>
        <v/>
      </c>
      <c r="GL1901" s="1" t="str">
        <f t="shared" si="747"/>
        <v/>
      </c>
      <c r="HA1901" s="2"/>
      <c r="HB1901" s="2">
        <f t="shared" si="719"/>
        <v>8.4416000000001148</v>
      </c>
      <c r="HC1901" s="145">
        <f t="shared" si="720"/>
        <v>0.29526770062921126</v>
      </c>
      <c r="HD1901" s="2">
        <f t="shared" si="721"/>
        <v>5.1725796462487317E-4</v>
      </c>
      <c r="HE1901" s="2" t="str">
        <f t="shared" si="717"/>
        <v/>
      </c>
      <c r="HF1901" s="24" t="str">
        <f t="shared" si="718"/>
        <v/>
      </c>
    </row>
    <row r="1902" spans="157:214" ht="20.100000000000001" customHeight="1" x14ac:dyDescent="0.25">
      <c r="FA1902" s="1">
        <v>1315</v>
      </c>
      <c r="FB1902" s="1">
        <f t="shared" si="722"/>
        <v>5811.4931418415908</v>
      </c>
      <c r="FC1902" s="1">
        <f t="shared" si="723"/>
        <v>3.9106587604799766E-5</v>
      </c>
      <c r="FD1902" s="1">
        <f t="shared" si="724"/>
        <v>0.89616531887869966</v>
      </c>
      <c r="FE1902" s="1">
        <f t="shared" si="725"/>
        <v>3.9106587604799766E-5</v>
      </c>
      <c r="FF1902" s="1" t="str">
        <f t="shared" si="726"/>
        <v/>
      </c>
      <c r="FG1902" s="1" t="str">
        <f t="shared" si="727"/>
        <v/>
      </c>
      <c r="FI1902" s="1">
        <f t="shared" si="728"/>
        <v>1.7744352405153185E-141</v>
      </c>
      <c r="FJ1902" s="1" t="str">
        <f t="shared" si="729"/>
        <v/>
      </c>
      <c r="FK1902" s="1" t="str">
        <f t="shared" si="730"/>
        <v/>
      </c>
      <c r="FP1902" s="1">
        <v>1315</v>
      </c>
      <c r="FQ1902" s="1">
        <f t="shared" si="731"/>
        <v>12.291862775496377</v>
      </c>
      <c r="FR1902" s="1">
        <f t="shared" si="732"/>
        <v>1.8489277810615948E-2</v>
      </c>
      <c r="FS1902" s="1">
        <f t="shared" si="733"/>
        <v>0.89616531887869944</v>
      </c>
      <c r="FT1902" s="1">
        <f t="shared" si="734"/>
        <v>1.8489277810615948E-2</v>
      </c>
      <c r="FU1902" s="1" t="str">
        <f t="shared" si="735"/>
        <v/>
      </c>
      <c r="FV1902" s="1" t="str">
        <f t="shared" si="736"/>
        <v/>
      </c>
      <c r="FW1902" s="1">
        <f t="shared" si="737"/>
        <v>9.3174229664656941E-272</v>
      </c>
      <c r="FX1902" s="1" t="str">
        <f t="shared" si="738"/>
        <v/>
      </c>
      <c r="FY1902" s="1" t="str">
        <f t="shared" si="739"/>
        <v/>
      </c>
      <c r="GC1902" s="1">
        <v>1315</v>
      </c>
      <c r="GD1902" s="1">
        <f t="shared" si="748"/>
        <v>44.658262131437795</v>
      </c>
      <c r="GE1902" s="1">
        <f t="shared" si="740"/>
        <v>5.0890396271406407E-3</v>
      </c>
      <c r="GF1902" s="1">
        <f t="shared" si="741"/>
        <v>0.89616531887869966</v>
      </c>
      <c r="GG1902" s="1">
        <f t="shared" si="742"/>
        <v>5.0890396271406407E-3</v>
      </c>
      <c r="GH1902" s="1" t="str">
        <f t="shared" si="743"/>
        <v/>
      </c>
      <c r="GI1902" s="1" t="str">
        <f t="shared" si="744"/>
        <v/>
      </c>
      <c r="GJ1902" s="1">
        <f t="shared" si="745"/>
        <v>0</v>
      </c>
      <c r="GK1902" s="1" t="str">
        <f t="shared" si="746"/>
        <v/>
      </c>
      <c r="GL1902" s="1" t="str">
        <f t="shared" si="747"/>
        <v/>
      </c>
      <c r="HA1902" s="2"/>
      <c r="HB1902" s="2">
        <f t="shared" si="719"/>
        <v>8.4480000000001141</v>
      </c>
      <c r="HC1902" s="145">
        <f t="shared" si="720"/>
        <v>0.29475044266458639</v>
      </c>
      <c r="HD1902" s="2">
        <f t="shared" si="721"/>
        <v>5.1658283552458162E-4</v>
      </c>
      <c r="HE1902" s="2" t="str">
        <f t="shared" si="717"/>
        <v/>
      </c>
      <c r="HF1902" s="24" t="str">
        <f t="shared" si="718"/>
        <v/>
      </c>
    </row>
    <row r="1903" spans="157:214" ht="20.100000000000001" customHeight="1" x14ac:dyDescent="0.25">
      <c r="FA1903" s="1">
        <v>1316</v>
      </c>
      <c r="FB1903" s="1">
        <f t="shared" si="722"/>
        <v>5829.9423264188663</v>
      </c>
      <c r="FC1903" s="1">
        <f t="shared" si="723"/>
        <v>3.8909674976194115E-5</v>
      </c>
      <c r="FD1903" s="1">
        <f t="shared" si="724"/>
        <v>0.89688498652421877</v>
      </c>
      <c r="FE1903" s="1">
        <f t="shared" si="725"/>
        <v>3.8909674976194115E-5</v>
      </c>
      <c r="FF1903" s="1" t="str">
        <f t="shared" si="726"/>
        <v/>
      </c>
      <c r="FG1903" s="1" t="str">
        <f t="shared" si="727"/>
        <v/>
      </c>
      <c r="FI1903" s="1">
        <f t="shared" si="728"/>
        <v>1.9617388648848318E-141</v>
      </c>
      <c r="FJ1903" s="1" t="str">
        <f t="shared" si="729"/>
        <v/>
      </c>
      <c r="FK1903" s="1" t="str">
        <f t="shared" si="730"/>
        <v/>
      </c>
      <c r="FP1903" s="1">
        <v>1316</v>
      </c>
      <c r="FQ1903" s="1">
        <f t="shared" si="731"/>
        <v>12.330884562085259</v>
      </c>
      <c r="FR1903" s="1">
        <f t="shared" si="732"/>
        <v>1.8396179115032947E-2</v>
      </c>
      <c r="FS1903" s="1">
        <f t="shared" si="733"/>
        <v>0.89688498652421866</v>
      </c>
      <c r="FT1903" s="1">
        <f t="shared" si="734"/>
        <v>1.8396179115032947E-2</v>
      </c>
      <c r="FU1903" s="1" t="str">
        <f t="shared" si="735"/>
        <v/>
      </c>
      <c r="FV1903" s="1" t="str">
        <f t="shared" si="736"/>
        <v/>
      </c>
      <c r="FW1903" s="1">
        <f t="shared" si="737"/>
        <v>1.0727729385074106E-271</v>
      </c>
      <c r="FX1903" s="1" t="str">
        <f t="shared" si="738"/>
        <v/>
      </c>
      <c r="FY1903" s="1" t="str">
        <f t="shared" si="739"/>
        <v/>
      </c>
      <c r="GC1903" s="1">
        <v>1316</v>
      </c>
      <c r="GD1903" s="1">
        <f t="shared" si="748"/>
        <v>44.800034392172506</v>
      </c>
      <c r="GE1903" s="1">
        <f t="shared" si="740"/>
        <v>5.0634148863633217E-3</v>
      </c>
      <c r="GF1903" s="1">
        <f t="shared" si="741"/>
        <v>0.89688498652421877</v>
      </c>
      <c r="GG1903" s="1">
        <f t="shared" si="742"/>
        <v>5.0634148863633217E-3</v>
      </c>
      <c r="GH1903" s="1" t="str">
        <f t="shared" si="743"/>
        <v/>
      </c>
      <c r="GI1903" s="1" t="str">
        <f t="shared" si="744"/>
        <v/>
      </c>
      <c r="GJ1903" s="1">
        <f t="shared" si="745"/>
        <v>0</v>
      </c>
      <c r="GK1903" s="1" t="str">
        <f t="shared" si="746"/>
        <v/>
      </c>
      <c r="GL1903" s="1" t="str">
        <f t="shared" si="747"/>
        <v/>
      </c>
      <c r="HA1903" s="2"/>
      <c r="HB1903" s="2">
        <f t="shared" si="719"/>
        <v>8.4544000000001134</v>
      </c>
      <c r="HC1903" s="145">
        <f t="shared" si="720"/>
        <v>0.29423385982906181</v>
      </c>
      <c r="HD1903" s="2">
        <f t="shared" si="721"/>
        <v>5.1590784794125488E-4</v>
      </c>
      <c r="HE1903" s="2" t="str">
        <f t="shared" si="717"/>
        <v/>
      </c>
      <c r="HF1903" s="24" t="str">
        <f t="shared" si="718"/>
        <v/>
      </c>
    </row>
    <row r="1904" spans="157:214" ht="20.100000000000001" customHeight="1" x14ac:dyDescent="0.25">
      <c r="FA1904" s="1">
        <v>1317</v>
      </c>
      <c r="FB1904" s="1">
        <f t="shared" si="722"/>
        <v>5848.3915109961381</v>
      </c>
      <c r="FC1904" s="1">
        <f t="shared" si="723"/>
        <v>3.8713134442753886E-5</v>
      </c>
      <c r="FD1904" s="1">
        <f t="shared" si="724"/>
        <v>0.897601024717947</v>
      </c>
      <c r="FE1904" s="1">
        <f t="shared" si="725"/>
        <v>3.8713134442753886E-5</v>
      </c>
      <c r="FF1904" s="1" t="str">
        <f t="shared" si="726"/>
        <v/>
      </c>
      <c r="FG1904" s="1" t="str">
        <f t="shared" si="727"/>
        <v/>
      </c>
      <c r="FI1904" s="1">
        <f t="shared" si="728"/>
        <v>2.1687789511352156E-141</v>
      </c>
      <c r="FJ1904" s="1" t="str">
        <f t="shared" si="729"/>
        <v/>
      </c>
      <c r="FK1904" s="1" t="str">
        <f t="shared" si="730"/>
        <v/>
      </c>
      <c r="FP1904" s="1">
        <v>1317</v>
      </c>
      <c r="FQ1904" s="1">
        <f t="shared" si="731"/>
        <v>12.369906348674135</v>
      </c>
      <c r="FR1904" s="1">
        <f t="shared" si="732"/>
        <v>1.8303256343029765E-2</v>
      </c>
      <c r="FS1904" s="1">
        <f t="shared" si="733"/>
        <v>0.89760102471794712</v>
      </c>
      <c r="FT1904" s="1">
        <f t="shared" si="734"/>
        <v>1.8303256343029765E-2</v>
      </c>
      <c r="FU1904" s="1" t="str">
        <f t="shared" si="735"/>
        <v/>
      </c>
      <c r="FV1904" s="1" t="str">
        <f t="shared" si="736"/>
        <v/>
      </c>
      <c r="FW1904" s="1">
        <f t="shared" si="737"/>
        <v>1.2351305381485761E-271</v>
      </c>
      <c r="FX1904" s="1" t="str">
        <f t="shared" si="738"/>
        <v/>
      </c>
      <c r="FY1904" s="1" t="str">
        <f t="shared" si="739"/>
        <v/>
      </c>
      <c r="GC1904" s="1">
        <v>1317</v>
      </c>
      <c r="GD1904" s="1">
        <f t="shared" si="748"/>
        <v>44.941806652907246</v>
      </c>
      <c r="GE1904" s="1">
        <f t="shared" si="740"/>
        <v>5.0378385672754803E-3</v>
      </c>
      <c r="GF1904" s="1">
        <f t="shared" si="741"/>
        <v>0.89760102471794723</v>
      </c>
      <c r="GG1904" s="1">
        <f t="shared" si="742"/>
        <v>5.0378385672754803E-3</v>
      </c>
      <c r="GH1904" s="1" t="str">
        <f t="shared" si="743"/>
        <v/>
      </c>
      <c r="GI1904" s="1" t="str">
        <f t="shared" si="744"/>
        <v/>
      </c>
      <c r="GJ1904" s="1">
        <f t="shared" si="745"/>
        <v>0</v>
      </c>
      <c r="GK1904" s="1" t="str">
        <f t="shared" si="746"/>
        <v/>
      </c>
      <c r="GL1904" s="1" t="str">
        <f t="shared" si="747"/>
        <v/>
      </c>
      <c r="HA1904" s="2"/>
      <c r="HB1904" s="2">
        <f t="shared" si="719"/>
        <v>8.4608000000001127</v>
      </c>
      <c r="HC1904" s="145">
        <f t="shared" si="720"/>
        <v>0.29371795198112055</v>
      </c>
      <c r="HD1904" s="2">
        <f t="shared" si="721"/>
        <v>5.1523300474221045E-4</v>
      </c>
      <c r="HE1904" s="2" t="str">
        <f t="shared" si="717"/>
        <v/>
      </c>
      <c r="HF1904" s="24" t="str">
        <f t="shared" si="718"/>
        <v/>
      </c>
    </row>
    <row r="1905" spans="157:214" ht="20.100000000000001" customHeight="1" x14ac:dyDescent="0.25">
      <c r="FA1905" s="1">
        <v>1318</v>
      </c>
      <c r="FB1905" s="1">
        <f t="shared" si="722"/>
        <v>5866.8406955734135</v>
      </c>
      <c r="FC1905" s="1">
        <f t="shared" si="723"/>
        <v>3.8516970398314691E-5</v>
      </c>
      <c r="FD1905" s="1">
        <f t="shared" si="724"/>
        <v>0.89831344036533034</v>
      </c>
      <c r="FE1905" s="1">
        <f t="shared" si="725"/>
        <v>3.8516970398314691E-5</v>
      </c>
      <c r="FF1905" s="1" t="str">
        <f t="shared" si="726"/>
        <v/>
      </c>
      <c r="FG1905" s="1" t="str">
        <f t="shared" si="727"/>
        <v/>
      </c>
      <c r="FI1905" s="1">
        <f t="shared" si="728"/>
        <v>2.3976314921666813E-141</v>
      </c>
      <c r="FJ1905" s="1" t="str">
        <f t="shared" si="729"/>
        <v/>
      </c>
      <c r="FK1905" s="1" t="str">
        <f t="shared" si="730"/>
        <v/>
      </c>
      <c r="FP1905" s="1">
        <v>1318</v>
      </c>
      <c r="FQ1905" s="1">
        <f t="shared" si="731"/>
        <v>12.408928135263011</v>
      </c>
      <c r="FR1905" s="1">
        <f t="shared" si="732"/>
        <v>1.8210511571976288E-2</v>
      </c>
      <c r="FS1905" s="1">
        <f t="shared" si="733"/>
        <v>0.89831344036533034</v>
      </c>
      <c r="FT1905" s="1">
        <f t="shared" si="734"/>
        <v>1.8210511571976288E-2</v>
      </c>
      <c r="FU1905" s="1" t="str">
        <f t="shared" si="735"/>
        <v/>
      </c>
      <c r="FV1905" s="1" t="str">
        <f t="shared" si="736"/>
        <v/>
      </c>
      <c r="FW1905" s="1">
        <f t="shared" si="737"/>
        <v>1.4220372111788405E-271</v>
      </c>
      <c r="FX1905" s="1" t="str">
        <f t="shared" si="738"/>
        <v/>
      </c>
      <c r="FY1905" s="1" t="str">
        <f t="shared" si="739"/>
        <v/>
      </c>
      <c r="GC1905" s="1">
        <v>1318</v>
      </c>
      <c r="GD1905" s="1">
        <f t="shared" si="748"/>
        <v>45.083578913641958</v>
      </c>
      <c r="GE1905" s="1">
        <f t="shared" si="740"/>
        <v>5.0123112416581312E-3</v>
      </c>
      <c r="GF1905" s="1">
        <f t="shared" si="741"/>
        <v>0.89831344036533045</v>
      </c>
      <c r="GG1905" s="1">
        <f t="shared" si="742"/>
        <v>5.0123112416581312E-3</v>
      </c>
      <c r="GH1905" s="1" t="str">
        <f t="shared" si="743"/>
        <v/>
      </c>
      <c r="GI1905" s="1" t="str">
        <f t="shared" si="744"/>
        <v/>
      </c>
      <c r="GJ1905" s="1">
        <f t="shared" si="745"/>
        <v>0</v>
      </c>
      <c r="GK1905" s="1" t="str">
        <f t="shared" si="746"/>
        <v/>
      </c>
      <c r="GL1905" s="1" t="str">
        <f t="shared" si="747"/>
        <v/>
      </c>
      <c r="HA1905" s="2"/>
      <c r="HB1905" s="2">
        <f t="shared" si="719"/>
        <v>8.467200000000112</v>
      </c>
      <c r="HC1905" s="145">
        <f t="shared" si="720"/>
        <v>0.29320271897637834</v>
      </c>
      <c r="HD1905" s="2">
        <f t="shared" si="721"/>
        <v>5.1455830878294195E-4</v>
      </c>
      <c r="HE1905" s="2" t="str">
        <f t="shared" si="717"/>
        <v/>
      </c>
      <c r="HF1905" s="24" t="str">
        <f t="shared" si="718"/>
        <v/>
      </c>
    </row>
    <row r="1906" spans="157:214" ht="20.100000000000001" customHeight="1" x14ac:dyDescent="0.25">
      <c r="FA1906" s="1">
        <v>1319</v>
      </c>
      <c r="FB1906" s="1">
        <f t="shared" si="722"/>
        <v>5885.289880150689</v>
      </c>
      <c r="FC1906" s="1">
        <f t="shared" si="723"/>
        <v>3.8321187196457718E-5</v>
      </c>
      <c r="FD1906" s="1">
        <f t="shared" si="724"/>
        <v>0.89902224045250556</v>
      </c>
      <c r="FE1906" s="1">
        <f t="shared" si="725"/>
        <v>3.8321187196457718E-5</v>
      </c>
      <c r="FF1906" s="1" t="str">
        <f t="shared" si="726"/>
        <v/>
      </c>
      <c r="FG1906" s="1" t="str">
        <f t="shared" si="727"/>
        <v/>
      </c>
      <c r="FI1906" s="1">
        <f t="shared" si="728"/>
        <v>2.6505904586394733E-141</v>
      </c>
      <c r="FJ1906" s="1" t="str">
        <f t="shared" si="729"/>
        <v/>
      </c>
      <c r="FK1906" s="1" t="str">
        <f t="shared" si="730"/>
        <v/>
      </c>
      <c r="FP1906" s="1">
        <v>1319</v>
      </c>
      <c r="FQ1906" s="1">
        <f t="shared" si="731"/>
        <v>12.447949921851887</v>
      </c>
      <c r="FR1906" s="1">
        <f t="shared" si="732"/>
        <v>1.8117946860210413E-2</v>
      </c>
      <c r="FS1906" s="1">
        <f t="shared" si="733"/>
        <v>0.89902224045250545</v>
      </c>
      <c r="FT1906" s="1">
        <f t="shared" si="734"/>
        <v>1.8117946860210413E-2</v>
      </c>
      <c r="FU1906" s="1" t="str">
        <f t="shared" si="735"/>
        <v/>
      </c>
      <c r="FV1906" s="1" t="str">
        <f t="shared" si="736"/>
        <v/>
      </c>
      <c r="FW1906" s="1">
        <f t="shared" si="737"/>
        <v>1.6372014234461882E-271</v>
      </c>
      <c r="FX1906" s="1" t="str">
        <f t="shared" si="738"/>
        <v/>
      </c>
      <c r="FY1906" s="1" t="str">
        <f t="shared" si="739"/>
        <v/>
      </c>
      <c r="GC1906" s="1">
        <v>1319</v>
      </c>
      <c r="GD1906" s="1">
        <f t="shared" si="748"/>
        <v>45.225351174376698</v>
      </c>
      <c r="GE1906" s="1">
        <f t="shared" si="740"/>
        <v>4.9868334760538417E-3</v>
      </c>
      <c r="GF1906" s="1">
        <f t="shared" si="741"/>
        <v>0.89902224045250578</v>
      </c>
      <c r="GG1906" s="1">
        <f t="shared" si="742"/>
        <v>4.9868334760538417E-3</v>
      </c>
      <c r="GH1906" s="1" t="str">
        <f t="shared" si="743"/>
        <v/>
      </c>
      <c r="GI1906" s="1" t="str">
        <f t="shared" si="744"/>
        <v/>
      </c>
      <c r="GJ1906" s="1">
        <f t="shared" si="745"/>
        <v>0</v>
      </c>
      <c r="GK1906" s="1" t="str">
        <f t="shared" si="746"/>
        <v/>
      </c>
      <c r="GL1906" s="1" t="str">
        <f t="shared" si="747"/>
        <v/>
      </c>
      <c r="HA1906" s="2"/>
      <c r="HB1906" s="2">
        <f t="shared" si="719"/>
        <v>8.4736000000001113</v>
      </c>
      <c r="HC1906" s="145">
        <f t="shared" si="720"/>
        <v>0.2926881606675954</v>
      </c>
      <c r="HD1906" s="2">
        <f t="shared" si="721"/>
        <v>5.1388376290806281E-4</v>
      </c>
      <c r="HE1906" s="2" t="str">
        <f t="shared" si="717"/>
        <v/>
      </c>
      <c r="HF1906" s="24" t="str">
        <f t="shared" si="718"/>
        <v/>
      </c>
    </row>
    <row r="1907" spans="157:214" ht="20.100000000000001" customHeight="1" x14ac:dyDescent="0.25">
      <c r="FA1907" s="1">
        <v>1320</v>
      </c>
      <c r="FB1907" s="1">
        <f t="shared" si="722"/>
        <v>5903.7390647279644</v>
      </c>
      <c r="FC1907" s="1">
        <f t="shared" si="723"/>
        <v>3.8125789150435535E-5</v>
      </c>
      <c r="FD1907" s="1">
        <f t="shared" si="724"/>
        <v>0.89972743204555794</v>
      </c>
      <c r="FE1907" s="1">
        <f t="shared" si="725"/>
        <v>3.8125789150435535E-5</v>
      </c>
      <c r="FF1907" s="1" t="str">
        <f t="shared" si="726"/>
        <v/>
      </c>
      <c r="FG1907" s="1" t="str">
        <f t="shared" si="727"/>
        <v/>
      </c>
      <c r="FI1907" s="1">
        <f t="shared" si="728"/>
        <v>2.9301906457291784E-141</v>
      </c>
      <c r="FJ1907" s="1" t="str">
        <f t="shared" si="729"/>
        <v/>
      </c>
      <c r="FK1907" s="1" t="str">
        <f t="shared" si="730"/>
        <v/>
      </c>
      <c r="FP1907" s="1">
        <v>1320</v>
      </c>
      <c r="FQ1907" s="1">
        <f t="shared" si="731"/>
        <v>12.48697170844077</v>
      </c>
      <c r="FR1907" s="1">
        <f t="shared" si="732"/>
        <v>1.8025564247002995E-2</v>
      </c>
      <c r="FS1907" s="1">
        <f t="shared" si="733"/>
        <v>0.89972743204555794</v>
      </c>
      <c r="FT1907" s="1">
        <f t="shared" si="734"/>
        <v>1.8025564247002995E-2</v>
      </c>
      <c r="FU1907" s="1" t="str">
        <f t="shared" si="735"/>
        <v/>
      </c>
      <c r="FV1907" s="1" t="str">
        <f t="shared" si="736"/>
        <v/>
      </c>
      <c r="FW1907" s="1">
        <f t="shared" si="737"/>
        <v>1.8848913329066332E-271</v>
      </c>
      <c r="FX1907" s="1" t="str">
        <f t="shared" si="738"/>
        <v/>
      </c>
      <c r="FY1907" s="1" t="str">
        <f t="shared" si="739"/>
        <v/>
      </c>
      <c r="GC1907" s="1">
        <v>1320</v>
      </c>
      <c r="GD1907" s="1">
        <f t="shared" si="748"/>
        <v>45.367123435111409</v>
      </c>
      <c r="GE1907" s="1">
        <f t="shared" si="740"/>
        <v>4.9614058317571409E-3</v>
      </c>
      <c r="GF1907" s="1">
        <f t="shared" si="741"/>
        <v>0.89972743204555794</v>
      </c>
      <c r="GG1907" s="1">
        <f t="shared" si="742"/>
        <v>4.9614058317571409E-3</v>
      </c>
      <c r="GH1907" s="1" t="str">
        <f t="shared" si="743"/>
        <v/>
      </c>
      <c r="GI1907" s="1" t="str">
        <f t="shared" si="744"/>
        <v/>
      </c>
      <c r="GJ1907" s="1">
        <f t="shared" si="745"/>
        <v>0</v>
      </c>
      <c r="GK1907" s="1" t="str">
        <f t="shared" si="746"/>
        <v/>
      </c>
      <c r="GL1907" s="1" t="str">
        <f t="shared" si="747"/>
        <v/>
      </c>
      <c r="HA1907" s="2"/>
      <c r="HB1907" s="2">
        <f t="shared" si="719"/>
        <v>8.4800000000001106</v>
      </c>
      <c r="HC1907" s="145">
        <f t="shared" si="720"/>
        <v>0.29217427690468734</v>
      </c>
      <c r="HD1907" s="2">
        <f t="shared" si="721"/>
        <v>5.1320936995025157E-4</v>
      </c>
      <c r="HE1907" s="2" t="str">
        <f t="shared" si="717"/>
        <v/>
      </c>
      <c r="HF1907" s="24" t="str">
        <f t="shared" si="718"/>
        <v/>
      </c>
    </row>
    <row r="1908" spans="157:214" ht="20.100000000000001" customHeight="1" x14ac:dyDescent="0.25">
      <c r="FA1908" s="2">
        <v>1321</v>
      </c>
      <c r="FB1908" s="1">
        <f t="shared" si="722"/>
        <v>5922.1882493052399</v>
      </c>
      <c r="FC1908" s="1">
        <f t="shared" si="723"/>
        <v>3.7930780533101881E-5</v>
      </c>
      <c r="FD1908" s="1">
        <f t="shared" si="724"/>
        <v>0.90042902228977573</v>
      </c>
      <c r="FE1908" s="1">
        <f t="shared" si="725"/>
        <v>3.7930780533101881E-5</v>
      </c>
      <c r="FF1908" s="1" t="str">
        <f t="shared" si="726"/>
        <v/>
      </c>
      <c r="FG1908" s="1" t="str">
        <f t="shared" si="727"/>
        <v/>
      </c>
      <c r="FI1908" s="1">
        <f t="shared" si="728"/>
        <v>3.2392329102211273E-141</v>
      </c>
      <c r="FJ1908" s="1" t="str">
        <f t="shared" si="729"/>
        <v/>
      </c>
      <c r="FK1908" s="1" t="str">
        <f t="shared" si="730"/>
        <v/>
      </c>
      <c r="FP1908" s="2">
        <v>1321</v>
      </c>
      <c r="FQ1908" s="1">
        <f t="shared" si="731"/>
        <v>12.525993495029645</v>
      </c>
      <c r="FR1908" s="1">
        <f t="shared" si="732"/>
        <v>1.7933365752524705E-2</v>
      </c>
      <c r="FS1908" s="1">
        <f t="shared" si="733"/>
        <v>0.90042902228977573</v>
      </c>
      <c r="FT1908" s="1">
        <f t="shared" si="734"/>
        <v>1.7933365752524705E-2</v>
      </c>
      <c r="FU1908" s="1" t="str">
        <f t="shared" si="735"/>
        <v/>
      </c>
      <c r="FV1908" s="1" t="str">
        <f t="shared" si="736"/>
        <v/>
      </c>
      <c r="FW1908" s="1">
        <f t="shared" si="737"/>
        <v>2.170019181144711E-271</v>
      </c>
      <c r="FX1908" s="1" t="str">
        <f t="shared" si="738"/>
        <v/>
      </c>
      <c r="FY1908" s="1" t="str">
        <f t="shared" si="739"/>
        <v/>
      </c>
      <c r="GC1908" s="2">
        <v>1321</v>
      </c>
      <c r="GD1908" s="1">
        <f t="shared" si="748"/>
        <v>45.508895695846121</v>
      </c>
      <c r="GE1908" s="1">
        <f t="shared" si="740"/>
        <v>4.9360288648053379E-3</v>
      </c>
      <c r="GF1908" s="1">
        <f t="shared" si="741"/>
        <v>0.90042902228977584</v>
      </c>
      <c r="GG1908" s="1">
        <f t="shared" si="742"/>
        <v>4.9360288648053379E-3</v>
      </c>
      <c r="GH1908" s="1" t="str">
        <f t="shared" si="743"/>
        <v/>
      </c>
      <c r="GI1908" s="1" t="str">
        <f t="shared" si="744"/>
        <v/>
      </c>
      <c r="GJ1908" s="1">
        <f t="shared" si="745"/>
        <v>0</v>
      </c>
      <c r="GK1908" s="1" t="str">
        <f t="shared" si="746"/>
        <v/>
      </c>
      <c r="GL1908" s="1" t="str">
        <f t="shared" si="747"/>
        <v/>
      </c>
      <c r="HA1908" s="2"/>
      <c r="HB1908" s="2">
        <f t="shared" si="719"/>
        <v>8.4864000000001099</v>
      </c>
      <c r="HC1908" s="145">
        <f t="shared" si="720"/>
        <v>0.29166106753473708</v>
      </c>
      <c r="HD1908" s="2">
        <f t="shared" si="721"/>
        <v>5.1253513273086249E-4</v>
      </c>
      <c r="HE1908" s="2" t="str">
        <f t="shared" si="717"/>
        <v/>
      </c>
      <c r="HF1908" s="24" t="str">
        <f t="shared" si="718"/>
        <v/>
      </c>
    </row>
    <row r="1909" spans="157:214" ht="20.100000000000001" customHeight="1" x14ac:dyDescent="0.25">
      <c r="FA1909" s="1">
        <v>1322</v>
      </c>
      <c r="FB1909" s="1">
        <f t="shared" si="722"/>
        <v>5940.6374338825153</v>
      </c>
      <c r="FC1909" s="1">
        <f t="shared" si="723"/>
        <v>3.773616557684481E-5</v>
      </c>
      <c r="FD1909" s="1">
        <f t="shared" si="724"/>
        <v>0.90112701840890552</v>
      </c>
      <c r="FE1909" s="1">
        <f t="shared" si="725"/>
        <v>3.773616557684481E-5</v>
      </c>
      <c r="FF1909" s="1" t="str">
        <f t="shared" si="726"/>
        <v/>
      </c>
      <c r="FG1909" s="1" t="str">
        <f t="shared" si="727"/>
        <v/>
      </c>
      <c r="FI1909" s="1">
        <f t="shared" si="728"/>
        <v>3.5808120475769652E-141</v>
      </c>
      <c r="FJ1909" s="1" t="str">
        <f t="shared" si="729"/>
        <v/>
      </c>
      <c r="FK1909" s="1" t="str">
        <f t="shared" si="730"/>
        <v/>
      </c>
      <c r="FP1909" s="1">
        <v>1322</v>
      </c>
      <c r="FQ1909" s="1">
        <f t="shared" si="731"/>
        <v>12.565015281618521</v>
      </c>
      <c r="FR1909" s="1">
        <f t="shared" si="732"/>
        <v>1.7841353377814322E-2</v>
      </c>
      <c r="FS1909" s="1">
        <f t="shared" si="733"/>
        <v>0.90112701840890541</v>
      </c>
      <c r="FT1909" s="1">
        <f t="shared" si="734"/>
        <v>1.7841353377814322E-2</v>
      </c>
      <c r="FU1909" s="1" t="str">
        <f t="shared" si="735"/>
        <v/>
      </c>
      <c r="FV1909" s="1" t="str">
        <f t="shared" si="736"/>
        <v/>
      </c>
      <c r="FW1909" s="1">
        <f t="shared" si="737"/>
        <v>2.4982383977247214E-271</v>
      </c>
      <c r="FX1909" s="1" t="str">
        <f t="shared" si="738"/>
        <v/>
      </c>
      <c r="FY1909" s="1" t="str">
        <f t="shared" si="739"/>
        <v/>
      </c>
      <c r="GC1909" s="1">
        <v>1322</v>
      </c>
      <c r="GD1909" s="1">
        <f t="shared" si="748"/>
        <v>45.650667956580861</v>
      </c>
      <c r="GE1909" s="1">
        <f t="shared" si="740"/>
        <v>4.9107031259698446E-3</v>
      </c>
      <c r="GF1909" s="1">
        <f t="shared" si="741"/>
        <v>0.90112701840890552</v>
      </c>
      <c r="GG1909" s="1">
        <f t="shared" si="742"/>
        <v>4.9107031259698446E-3</v>
      </c>
      <c r="GH1909" s="1" t="str">
        <f t="shared" si="743"/>
        <v/>
      </c>
      <c r="GI1909" s="1" t="str">
        <f t="shared" si="744"/>
        <v/>
      </c>
      <c r="GJ1909" s="1">
        <f t="shared" si="745"/>
        <v>0</v>
      </c>
      <c r="GK1909" s="1" t="str">
        <f t="shared" si="746"/>
        <v/>
      </c>
      <c r="GL1909" s="1" t="str">
        <f t="shared" si="747"/>
        <v/>
      </c>
      <c r="HA1909" s="2"/>
      <c r="HB1909" s="2">
        <f t="shared" si="719"/>
        <v>8.4928000000001092</v>
      </c>
      <c r="HC1909" s="145">
        <f t="shared" si="720"/>
        <v>0.29114853240200622</v>
      </c>
      <c r="HD1909" s="2">
        <f t="shared" si="721"/>
        <v>5.1186105406181293E-4</v>
      </c>
      <c r="HE1909" s="2" t="str">
        <f t="shared" si="717"/>
        <v/>
      </c>
      <c r="HF1909" s="24" t="str">
        <f t="shared" si="718"/>
        <v/>
      </c>
    </row>
    <row r="1910" spans="157:214" ht="20.100000000000001" customHeight="1" x14ac:dyDescent="0.25">
      <c r="FA1910" s="1">
        <v>1323</v>
      </c>
      <c r="FB1910" s="1">
        <f t="shared" si="722"/>
        <v>5959.0866184597871</v>
      </c>
      <c r="FC1910" s="1">
        <f t="shared" si="723"/>
        <v>3.754194847352361E-5</v>
      </c>
      <c r="FD1910" s="1">
        <f t="shared" si="724"/>
        <v>0.9018214277044031</v>
      </c>
      <c r="FE1910" s="1">
        <f t="shared" si="725"/>
        <v>3.754194847352361E-5</v>
      </c>
      <c r="FF1910" s="1" t="str">
        <f t="shared" si="726"/>
        <v/>
      </c>
      <c r="FG1910" s="1" t="str">
        <f t="shared" si="727"/>
        <v/>
      </c>
      <c r="FI1910" s="1">
        <f t="shared" si="728"/>
        <v>3.9583475846449087E-141</v>
      </c>
      <c r="FJ1910" s="1" t="str">
        <f t="shared" si="729"/>
        <v/>
      </c>
      <c r="FK1910" s="1" t="str">
        <f t="shared" si="730"/>
        <v/>
      </c>
      <c r="FP1910" s="1">
        <v>1323</v>
      </c>
      <c r="FQ1910" s="1">
        <f t="shared" si="731"/>
        <v>12.604037068207397</v>
      </c>
      <c r="FR1910" s="1">
        <f t="shared" si="732"/>
        <v>1.7749529104748914E-2</v>
      </c>
      <c r="FS1910" s="1">
        <f t="shared" si="733"/>
        <v>0.9018214277044031</v>
      </c>
      <c r="FT1910" s="1">
        <f t="shared" si="734"/>
        <v>1.7749529104748914E-2</v>
      </c>
      <c r="FU1910" s="1" t="str">
        <f t="shared" si="735"/>
        <v/>
      </c>
      <c r="FV1910" s="1" t="str">
        <f t="shared" si="736"/>
        <v/>
      </c>
      <c r="FW1910" s="1">
        <f t="shared" si="737"/>
        <v>2.8760553306502541E-271</v>
      </c>
      <c r="FX1910" s="1" t="str">
        <f t="shared" si="738"/>
        <v/>
      </c>
      <c r="FY1910" s="1" t="str">
        <f t="shared" si="739"/>
        <v/>
      </c>
      <c r="GC1910" s="1">
        <v>1323</v>
      </c>
      <c r="GD1910" s="1">
        <f t="shared" si="748"/>
        <v>45.792440217315573</v>
      </c>
      <c r="GE1910" s="1">
        <f t="shared" si="740"/>
        <v>4.8854291607479628E-3</v>
      </c>
      <c r="GF1910" s="1">
        <f t="shared" si="741"/>
        <v>0.90182142770440321</v>
      </c>
      <c r="GG1910" s="1">
        <f t="shared" si="742"/>
        <v>4.8854291607479628E-3</v>
      </c>
      <c r="GH1910" s="1" t="str">
        <f t="shared" si="743"/>
        <v/>
      </c>
      <c r="GI1910" s="1" t="str">
        <f t="shared" si="744"/>
        <v/>
      </c>
      <c r="GJ1910" s="1">
        <f t="shared" si="745"/>
        <v>0</v>
      </c>
      <c r="GK1910" s="1" t="str">
        <f t="shared" si="746"/>
        <v/>
      </c>
      <c r="GL1910" s="1" t="str">
        <f t="shared" si="747"/>
        <v/>
      </c>
      <c r="HA1910" s="2"/>
      <c r="HB1910" s="2">
        <f t="shared" si="719"/>
        <v>8.4992000000001084</v>
      </c>
      <c r="HC1910" s="145">
        <f t="shared" si="720"/>
        <v>0.29063667134794441</v>
      </c>
      <c r="HD1910" s="2">
        <f t="shared" si="721"/>
        <v>5.1118713674158656E-4</v>
      </c>
      <c r="HE1910" s="2" t="str">
        <f t="shared" si="717"/>
        <v/>
      </c>
      <c r="HF1910" s="24" t="str">
        <f t="shared" si="718"/>
        <v/>
      </c>
    </row>
    <row r="1911" spans="157:214" ht="20.100000000000001" customHeight="1" x14ac:dyDescent="0.25">
      <c r="FA1911" s="1">
        <v>1324</v>
      </c>
      <c r="FB1911" s="1">
        <f t="shared" si="722"/>
        <v>5977.5358030370626</v>
      </c>
      <c r="FC1911" s="1">
        <f t="shared" si="723"/>
        <v>3.7348133374408938E-5</v>
      </c>
      <c r="FD1911" s="1">
        <f t="shared" si="724"/>
        <v>0.90251225755468745</v>
      </c>
      <c r="FE1911" s="1">
        <f t="shared" si="725"/>
        <v>3.7348133374408938E-5</v>
      </c>
      <c r="FF1911" s="1" t="str">
        <f t="shared" si="726"/>
        <v/>
      </c>
      <c r="FG1911" s="1" t="str">
        <f t="shared" si="727"/>
        <v/>
      </c>
      <c r="FI1911" s="1">
        <f t="shared" si="728"/>
        <v>4.3756177924002622E-141</v>
      </c>
      <c r="FJ1911" s="1" t="str">
        <f t="shared" si="729"/>
        <v/>
      </c>
      <c r="FK1911" s="1" t="str">
        <f t="shared" si="730"/>
        <v/>
      </c>
      <c r="FP1911" s="1">
        <v>1324</v>
      </c>
      <c r="FQ1911" s="1">
        <f t="shared" si="731"/>
        <v>12.64305885479628</v>
      </c>
      <c r="FR1911" s="1">
        <f t="shared" si="732"/>
        <v>1.7657894896015661E-2</v>
      </c>
      <c r="FS1911" s="1">
        <f t="shared" si="733"/>
        <v>0.90251225755468756</v>
      </c>
      <c r="FT1911" s="1">
        <f t="shared" si="734"/>
        <v>1.7657894896015661E-2</v>
      </c>
      <c r="FU1911" s="1" t="str">
        <f t="shared" si="735"/>
        <v/>
      </c>
      <c r="FV1911" s="1" t="str">
        <f t="shared" si="736"/>
        <v/>
      </c>
      <c r="FW1911" s="1">
        <f t="shared" si="737"/>
        <v>3.3109578038856903E-271</v>
      </c>
      <c r="FX1911" s="1" t="str">
        <f t="shared" si="738"/>
        <v/>
      </c>
      <c r="FY1911" s="1" t="str">
        <f t="shared" si="739"/>
        <v/>
      </c>
      <c r="GC1911" s="1">
        <v>1324</v>
      </c>
      <c r="GD1911" s="1">
        <f t="shared" si="748"/>
        <v>45.934212478050313</v>
      </c>
      <c r="GE1911" s="1">
        <f t="shared" si="740"/>
        <v>4.8602075093550964E-3</v>
      </c>
      <c r="GF1911" s="1">
        <f t="shared" si="741"/>
        <v>0.90251225755468767</v>
      </c>
      <c r="GG1911" s="1">
        <f t="shared" si="742"/>
        <v>4.8602075093550964E-3</v>
      </c>
      <c r="GH1911" s="1" t="str">
        <f t="shared" si="743"/>
        <v/>
      </c>
      <c r="GI1911" s="1" t="str">
        <f t="shared" si="744"/>
        <v/>
      </c>
      <c r="GJ1911" s="1">
        <f t="shared" si="745"/>
        <v>0</v>
      </c>
      <c r="GK1911" s="1" t="str">
        <f t="shared" si="746"/>
        <v/>
      </c>
      <c r="GL1911" s="1" t="str">
        <f t="shared" si="747"/>
        <v/>
      </c>
      <c r="HA1911" s="2"/>
      <c r="HB1911" s="2">
        <f t="shared" si="719"/>
        <v>8.5056000000001077</v>
      </c>
      <c r="HC1911" s="145">
        <f t="shared" si="720"/>
        <v>0.29012548421120282</v>
      </c>
      <c r="HD1911" s="2">
        <f t="shared" si="721"/>
        <v>5.1051338355856402E-4</v>
      </c>
      <c r="HE1911" s="2" t="str">
        <f t="shared" si="717"/>
        <v/>
      </c>
      <c r="HF1911" s="24" t="str">
        <f t="shared" si="718"/>
        <v/>
      </c>
    </row>
    <row r="1912" spans="157:214" ht="20.100000000000001" customHeight="1" x14ac:dyDescent="0.25">
      <c r="FA1912" s="1">
        <v>1325</v>
      </c>
      <c r="FB1912" s="1">
        <f t="shared" si="722"/>
        <v>5995.984987614338</v>
      </c>
      <c r="FC1912" s="1">
        <f t="shared" si="723"/>
        <v>3.7154724390126974E-5</v>
      </c>
      <c r="FD1912" s="1">
        <f t="shared" si="724"/>
        <v>0.90319951541438959</v>
      </c>
      <c r="FE1912" s="1">
        <f t="shared" si="725"/>
        <v>3.7154724390126974E-5</v>
      </c>
      <c r="FF1912" s="1" t="str">
        <f t="shared" si="726"/>
        <v/>
      </c>
      <c r="FG1912" s="1" t="str">
        <f t="shared" si="727"/>
        <v/>
      </c>
      <c r="FI1912" s="1">
        <f t="shared" si="728"/>
        <v>4.8367972548428067E-141</v>
      </c>
      <c r="FJ1912" s="1" t="str">
        <f t="shared" si="729"/>
        <v/>
      </c>
      <c r="FK1912" s="1" t="str">
        <f t="shared" si="730"/>
        <v/>
      </c>
      <c r="FP1912" s="1">
        <v>1325</v>
      </c>
      <c r="FQ1912" s="1">
        <f t="shared" si="731"/>
        <v>12.682080641385156</v>
      </c>
      <c r="FR1912" s="1">
        <f t="shared" si="732"/>
        <v>1.7566452695085319E-2</v>
      </c>
      <c r="FS1912" s="1">
        <f t="shared" si="733"/>
        <v>0.90319951541438959</v>
      </c>
      <c r="FT1912" s="1">
        <f t="shared" si="734"/>
        <v>1.7566452695085319E-2</v>
      </c>
      <c r="FU1912" s="1" t="str">
        <f t="shared" si="735"/>
        <v/>
      </c>
      <c r="FV1912" s="1" t="str">
        <f t="shared" si="736"/>
        <v/>
      </c>
      <c r="FW1912" s="1">
        <f t="shared" si="737"/>
        <v>3.8115630337921687E-271</v>
      </c>
      <c r="FX1912" s="1" t="str">
        <f t="shared" si="738"/>
        <v/>
      </c>
      <c r="FY1912" s="1" t="str">
        <f t="shared" si="739"/>
        <v/>
      </c>
      <c r="GC1912" s="1">
        <v>1325</v>
      </c>
      <c r="GD1912" s="1">
        <f t="shared" si="748"/>
        <v>46.075984738785024</v>
      </c>
      <c r="GE1912" s="1">
        <f t="shared" si="740"/>
        <v>4.8350387067174812E-3</v>
      </c>
      <c r="GF1912" s="1">
        <f t="shared" si="741"/>
        <v>0.9031995154143897</v>
      </c>
      <c r="GG1912" s="1">
        <f t="shared" si="742"/>
        <v>4.8350387067174812E-3</v>
      </c>
      <c r="GH1912" s="1" t="str">
        <f t="shared" si="743"/>
        <v/>
      </c>
      <c r="GI1912" s="1" t="str">
        <f t="shared" si="744"/>
        <v/>
      </c>
      <c r="GJ1912" s="1">
        <f t="shared" si="745"/>
        <v>0</v>
      </c>
      <c r="GK1912" s="1" t="str">
        <f t="shared" si="746"/>
        <v/>
      </c>
      <c r="GL1912" s="1" t="str">
        <f t="shared" si="747"/>
        <v/>
      </c>
      <c r="HA1912" s="2"/>
      <c r="HB1912" s="2">
        <f t="shared" si="719"/>
        <v>8.512000000000107</v>
      </c>
      <c r="HC1912" s="145">
        <f t="shared" si="720"/>
        <v>0.28961497082764426</v>
      </c>
      <c r="HD1912" s="2">
        <f t="shared" si="721"/>
        <v>5.0983979729019024E-4</v>
      </c>
      <c r="HE1912" s="2" t="str">
        <f t="shared" si="717"/>
        <v/>
      </c>
      <c r="HF1912" s="24" t="str">
        <f t="shared" si="718"/>
        <v/>
      </c>
    </row>
    <row r="1913" spans="157:214" ht="20.100000000000001" customHeight="1" x14ac:dyDescent="0.25">
      <c r="FA1913" s="1">
        <v>1326</v>
      </c>
      <c r="FB1913" s="1">
        <f t="shared" si="722"/>
        <v>6014.4341721916135</v>
      </c>
      <c r="FC1913" s="1">
        <f t="shared" si="723"/>
        <v>3.6961725590606723E-5</v>
      </c>
      <c r="FD1913" s="1">
        <f t="shared" si="724"/>
        <v>0.90388320881360307</v>
      </c>
      <c r="FE1913" s="1">
        <f t="shared" si="725"/>
        <v>3.6961725590606723E-5</v>
      </c>
      <c r="FF1913" s="1" t="str">
        <f t="shared" si="726"/>
        <v/>
      </c>
      <c r="FG1913" s="1" t="str">
        <f t="shared" si="727"/>
        <v/>
      </c>
      <c r="FI1913" s="1">
        <f t="shared" si="728"/>
        <v>5.3464983651815718E-141</v>
      </c>
      <c r="FJ1913" s="1" t="str">
        <f t="shared" si="729"/>
        <v/>
      </c>
      <c r="FK1913" s="1" t="str">
        <f t="shared" si="730"/>
        <v/>
      </c>
      <c r="FP1913" s="1">
        <v>1326</v>
      </c>
      <c r="FQ1913" s="1">
        <f t="shared" si="731"/>
        <v>12.721102427974031</v>
      </c>
      <c r="FR1913" s="1">
        <f t="shared" si="732"/>
        <v>1.747520442618734E-2</v>
      </c>
      <c r="FS1913" s="1">
        <f t="shared" si="733"/>
        <v>0.90388320881360307</v>
      </c>
      <c r="FT1913" s="1">
        <f t="shared" si="734"/>
        <v>1.747520442618734E-2</v>
      </c>
      <c r="FU1913" s="1" t="str">
        <f t="shared" si="735"/>
        <v/>
      </c>
      <c r="FV1913" s="1" t="str">
        <f t="shared" si="736"/>
        <v/>
      </c>
      <c r="FW1913" s="1">
        <f t="shared" si="737"/>
        <v>4.3877878169198415E-271</v>
      </c>
      <c r="FX1913" s="1" t="str">
        <f t="shared" si="738"/>
        <v/>
      </c>
      <c r="FY1913" s="1" t="str">
        <f t="shared" si="739"/>
        <v/>
      </c>
      <c r="GC1913" s="1">
        <v>1326</v>
      </c>
      <c r="GD1913" s="1">
        <f t="shared" si="748"/>
        <v>46.217756999519736</v>
      </c>
      <c r="GE1913" s="1">
        <f t="shared" si="740"/>
        <v>4.8099232824653148E-3</v>
      </c>
      <c r="GF1913" s="1">
        <f t="shared" si="741"/>
        <v>0.90388320881360318</v>
      </c>
      <c r="GG1913" s="1">
        <f t="shared" si="742"/>
        <v>4.8099232824653148E-3</v>
      </c>
      <c r="GH1913" s="1" t="str">
        <f t="shared" si="743"/>
        <v/>
      </c>
      <c r="GI1913" s="1" t="str">
        <f t="shared" si="744"/>
        <v/>
      </c>
      <c r="GJ1913" s="1">
        <f t="shared" si="745"/>
        <v>0</v>
      </c>
      <c r="GK1913" s="1" t="str">
        <f t="shared" si="746"/>
        <v/>
      </c>
      <c r="GL1913" s="1" t="str">
        <f t="shared" si="747"/>
        <v/>
      </c>
      <c r="HA1913" s="2"/>
      <c r="HB1913" s="2">
        <f t="shared" si="719"/>
        <v>8.5184000000001063</v>
      </c>
      <c r="HC1913" s="145">
        <f t="shared" si="720"/>
        <v>0.28910513103035407</v>
      </c>
      <c r="HD1913" s="2">
        <f t="shared" si="721"/>
        <v>5.0916638070236386E-4</v>
      </c>
      <c r="HE1913" s="2" t="str">
        <f t="shared" si="717"/>
        <v/>
      </c>
      <c r="HF1913" s="24" t="str">
        <f t="shared" si="718"/>
        <v/>
      </c>
    </row>
    <row r="1914" spans="157:214" ht="20.100000000000001" customHeight="1" x14ac:dyDescent="0.25">
      <c r="FA1914" s="2">
        <v>1327</v>
      </c>
      <c r="FB1914" s="1">
        <f t="shared" si="722"/>
        <v>6032.8833567688889</v>
      </c>
      <c r="FC1914" s="1">
        <f t="shared" si="723"/>
        <v>3.6769141005030982E-5</v>
      </c>
      <c r="FD1914" s="1">
        <f t="shared" si="724"/>
        <v>0.90456334535713256</v>
      </c>
      <c r="FE1914" s="1">
        <f t="shared" si="725"/>
        <v>3.6769141005030982E-5</v>
      </c>
      <c r="FF1914" s="1" t="str">
        <f t="shared" si="726"/>
        <v/>
      </c>
      <c r="FG1914" s="1" t="str">
        <f t="shared" si="727"/>
        <v/>
      </c>
      <c r="FI1914" s="1">
        <f t="shared" si="728"/>
        <v>5.9098171591145287E-141</v>
      </c>
      <c r="FJ1914" s="1" t="str">
        <f t="shared" si="729"/>
        <v/>
      </c>
      <c r="FK1914" s="1" t="str">
        <f t="shared" si="730"/>
        <v/>
      </c>
      <c r="FP1914" s="2">
        <v>1327</v>
      </c>
      <c r="FQ1914" s="1">
        <f t="shared" si="731"/>
        <v>12.760124214562907</v>
      </c>
      <c r="FR1914" s="1">
        <f t="shared" si="732"/>
        <v>1.7384151994286712E-2</v>
      </c>
      <c r="FS1914" s="1">
        <f t="shared" si="733"/>
        <v>0.90456334535713245</v>
      </c>
      <c r="FT1914" s="1">
        <f t="shared" si="734"/>
        <v>1.7384151994286712E-2</v>
      </c>
      <c r="FU1914" s="1" t="str">
        <f t="shared" si="735"/>
        <v/>
      </c>
      <c r="FV1914" s="1" t="str">
        <f t="shared" si="736"/>
        <v/>
      </c>
      <c r="FW1914" s="1">
        <f t="shared" si="737"/>
        <v>5.0510443393393457E-271</v>
      </c>
      <c r="FX1914" s="1" t="str">
        <f t="shared" si="738"/>
        <v/>
      </c>
      <c r="FY1914" s="1" t="str">
        <f t="shared" si="739"/>
        <v/>
      </c>
      <c r="GC1914" s="2">
        <v>1327</v>
      </c>
      <c r="GD1914" s="1">
        <f t="shared" si="748"/>
        <v>46.359529260254476</v>
      </c>
      <c r="GE1914" s="1">
        <f t="shared" si="740"/>
        <v>4.7848617609263918E-3</v>
      </c>
      <c r="GF1914" s="1">
        <f t="shared" si="741"/>
        <v>0.90456334535713268</v>
      </c>
      <c r="GG1914" s="1">
        <f t="shared" si="742"/>
        <v>4.7848617609263918E-3</v>
      </c>
      <c r="GH1914" s="1" t="str">
        <f t="shared" si="743"/>
        <v/>
      </c>
      <c r="GI1914" s="1" t="str">
        <f t="shared" si="744"/>
        <v/>
      </c>
      <c r="GJ1914" s="1">
        <f t="shared" si="745"/>
        <v>0</v>
      </c>
      <c r="GK1914" s="1" t="str">
        <f t="shared" si="746"/>
        <v/>
      </c>
      <c r="GL1914" s="1" t="str">
        <f t="shared" si="747"/>
        <v/>
      </c>
      <c r="HA1914" s="2"/>
      <c r="HB1914" s="2">
        <f t="shared" si="719"/>
        <v>8.5248000000001056</v>
      </c>
      <c r="HC1914" s="145">
        <f t="shared" si="720"/>
        <v>0.2885959646496517</v>
      </c>
      <c r="HD1914" s="2">
        <f t="shared" si="721"/>
        <v>5.0849313654999229E-4</v>
      </c>
      <c r="HE1914" s="2" t="str">
        <f t="shared" si="717"/>
        <v/>
      </c>
      <c r="HF1914" s="24" t="str">
        <f t="shared" si="718"/>
        <v/>
      </c>
    </row>
    <row r="1915" spans="157:214" ht="20.100000000000001" customHeight="1" x14ac:dyDescent="0.25">
      <c r="FA1915" s="1">
        <v>1328</v>
      </c>
      <c r="FB1915" s="1">
        <f t="shared" si="722"/>
        <v>6051.3325413461644</v>
      </c>
      <c r="FC1915" s="1">
        <f t="shared" si="723"/>
        <v>3.6576974621790814E-5</v>
      </c>
      <c r="FD1915" s="1">
        <f t="shared" si="724"/>
        <v>0.90523993272374148</v>
      </c>
      <c r="FE1915" s="1">
        <f t="shared" si="725"/>
        <v>3.6576974621790814E-5</v>
      </c>
      <c r="FF1915" s="1" t="str">
        <f t="shared" si="726"/>
        <v/>
      </c>
      <c r="FG1915" s="1" t="str">
        <f t="shared" si="727"/>
        <v/>
      </c>
      <c r="FI1915" s="1">
        <f t="shared" si="728"/>
        <v>6.5323839376942579E-141</v>
      </c>
      <c r="FJ1915" s="1" t="str">
        <f t="shared" si="729"/>
        <v/>
      </c>
      <c r="FK1915" s="1" t="str">
        <f t="shared" si="730"/>
        <v/>
      </c>
      <c r="FP1915" s="1">
        <v>1328</v>
      </c>
      <c r="FQ1915" s="1">
        <f t="shared" si="731"/>
        <v>12.799146001151783</v>
      </c>
      <c r="FR1915" s="1">
        <f t="shared" si="732"/>
        <v>1.7293297285062417E-2</v>
      </c>
      <c r="FS1915" s="1">
        <f t="shared" si="733"/>
        <v>0.90523993272374137</v>
      </c>
      <c r="FT1915" s="1">
        <f t="shared" si="734"/>
        <v>1.7293297285062417E-2</v>
      </c>
      <c r="FU1915" s="1" t="str">
        <f t="shared" si="735"/>
        <v/>
      </c>
      <c r="FV1915" s="1" t="str">
        <f t="shared" si="736"/>
        <v/>
      </c>
      <c r="FW1915" s="1">
        <f t="shared" si="737"/>
        <v>5.814465461174902E-271</v>
      </c>
      <c r="FX1915" s="1" t="str">
        <f t="shared" si="738"/>
        <v/>
      </c>
      <c r="FY1915" s="1" t="str">
        <f t="shared" si="739"/>
        <v/>
      </c>
      <c r="GC1915" s="1">
        <v>1328</v>
      </c>
      <c r="GD1915" s="1">
        <f t="shared" si="748"/>
        <v>46.501301520989188</v>
      </c>
      <c r="GE1915" s="1">
        <f t="shared" si="740"/>
        <v>4.7598546611201846E-3</v>
      </c>
      <c r="GF1915" s="1">
        <f t="shared" si="741"/>
        <v>0.90523993272374159</v>
      </c>
      <c r="GG1915" s="1">
        <f t="shared" si="742"/>
        <v>4.7598546611201846E-3</v>
      </c>
      <c r="GH1915" s="1" t="str">
        <f t="shared" si="743"/>
        <v/>
      </c>
      <c r="GI1915" s="1" t="str">
        <f t="shared" si="744"/>
        <v/>
      </c>
      <c r="GJ1915" s="1">
        <f t="shared" si="745"/>
        <v>0</v>
      </c>
      <c r="GK1915" s="1" t="str">
        <f t="shared" si="746"/>
        <v/>
      </c>
      <c r="GL1915" s="1" t="str">
        <f t="shared" si="747"/>
        <v/>
      </c>
      <c r="HA1915" s="2"/>
      <c r="HB1915" s="2">
        <f t="shared" si="719"/>
        <v>8.5312000000001049</v>
      </c>
      <c r="HC1915" s="145">
        <f t="shared" si="720"/>
        <v>0.28808747151310171</v>
      </c>
      <c r="HD1915" s="2">
        <f t="shared" si="721"/>
        <v>5.0782006757693621E-4</v>
      </c>
      <c r="HE1915" s="2" t="str">
        <f t="shared" si="717"/>
        <v/>
      </c>
      <c r="HF1915" s="24" t="str">
        <f t="shared" si="718"/>
        <v/>
      </c>
    </row>
    <row r="1916" spans="157:214" ht="20.100000000000001" customHeight="1" x14ac:dyDescent="0.25">
      <c r="FA1916" s="1">
        <v>1329</v>
      </c>
      <c r="FB1916" s="1">
        <f t="shared" si="722"/>
        <v>6069.7817259234398</v>
      </c>
      <c r="FC1916" s="1">
        <f t="shared" si="723"/>
        <v>3.6385230388443469E-5</v>
      </c>
      <c r="FD1916" s="1">
        <f t="shared" si="724"/>
        <v>0.90591297866539955</v>
      </c>
      <c r="FE1916" s="1">
        <f t="shared" si="725"/>
        <v>3.6385230388443469E-5</v>
      </c>
      <c r="FF1916" s="1" t="str">
        <f t="shared" si="726"/>
        <v/>
      </c>
      <c r="FG1916" s="1" t="str">
        <f t="shared" si="727"/>
        <v/>
      </c>
      <c r="FI1916" s="1">
        <f t="shared" si="728"/>
        <v>7.2204191793735425E-141</v>
      </c>
      <c r="FJ1916" s="1" t="str">
        <f t="shared" si="729"/>
        <v/>
      </c>
      <c r="FK1916" s="1" t="str">
        <f t="shared" si="730"/>
        <v/>
      </c>
      <c r="FP1916" s="1">
        <v>1329</v>
      </c>
      <c r="FQ1916" s="1">
        <f t="shared" si="731"/>
        <v>12.838167787740666</v>
      </c>
      <c r="FR1916" s="1">
        <f t="shared" si="732"/>
        <v>1.7202642164887528E-2</v>
      </c>
      <c r="FS1916" s="1">
        <f t="shared" si="733"/>
        <v>0.90591297866539944</v>
      </c>
      <c r="FT1916" s="1">
        <f t="shared" si="734"/>
        <v>1.7202642164887528E-2</v>
      </c>
      <c r="FU1916" s="1" t="str">
        <f t="shared" si="735"/>
        <v/>
      </c>
      <c r="FV1916" s="1" t="str">
        <f t="shared" si="736"/>
        <v/>
      </c>
      <c r="FW1916" s="1">
        <f t="shared" si="737"/>
        <v>6.6931639091120633E-271</v>
      </c>
      <c r="FX1916" s="1" t="str">
        <f t="shared" si="738"/>
        <v/>
      </c>
      <c r="FY1916" s="1" t="str">
        <f t="shared" si="739"/>
        <v/>
      </c>
      <c r="GC1916" s="1">
        <v>1329</v>
      </c>
      <c r="GD1916" s="1">
        <f t="shared" si="748"/>
        <v>46.643073781723928</v>
      </c>
      <c r="GE1916" s="1">
        <f t="shared" si="740"/>
        <v>4.7349024967523433E-3</v>
      </c>
      <c r="GF1916" s="1">
        <f t="shared" si="741"/>
        <v>0.90591297866539955</v>
      </c>
      <c r="GG1916" s="1">
        <f t="shared" si="742"/>
        <v>4.7349024967523433E-3</v>
      </c>
      <c r="GH1916" s="1" t="str">
        <f t="shared" si="743"/>
        <v/>
      </c>
      <c r="GI1916" s="1" t="str">
        <f t="shared" si="744"/>
        <v/>
      </c>
      <c r="GJ1916" s="1">
        <f t="shared" si="745"/>
        <v>0</v>
      </c>
      <c r="GK1916" s="1" t="str">
        <f t="shared" si="746"/>
        <v/>
      </c>
      <c r="GL1916" s="1" t="str">
        <f t="shared" si="747"/>
        <v/>
      </c>
      <c r="HA1916" s="2"/>
      <c r="HB1916" s="2">
        <f t="shared" si="719"/>
        <v>8.5376000000001042</v>
      </c>
      <c r="HC1916" s="145">
        <f t="shared" si="720"/>
        <v>0.28757965144552478</v>
      </c>
      <c r="HD1916" s="2">
        <f t="shared" si="721"/>
        <v>5.0714717651595409E-4</v>
      </c>
      <c r="HE1916" s="2" t="str">
        <f t="shared" si="717"/>
        <v/>
      </c>
      <c r="HF1916" s="24" t="str">
        <f t="shared" si="718"/>
        <v/>
      </c>
    </row>
    <row r="1917" spans="157:214" ht="20.100000000000001" customHeight="1" x14ac:dyDescent="0.25">
      <c r="FA1917" s="1">
        <v>1330</v>
      </c>
      <c r="FB1917" s="1">
        <f t="shared" si="722"/>
        <v>6088.2309105007116</v>
      </c>
      <c r="FC1917" s="1">
        <f t="shared" si="723"/>
        <v>3.6193912211673918E-5</v>
      </c>
      <c r="FD1917" s="1">
        <f t="shared" si="724"/>
        <v>0.9065824910065281</v>
      </c>
      <c r="FE1917" s="1">
        <f t="shared" si="725"/>
        <v>3.6193912211673918E-5</v>
      </c>
      <c r="FF1917" s="1" t="str">
        <f t="shared" si="726"/>
        <v/>
      </c>
      <c r="FG1917" s="1" t="str">
        <f t="shared" si="727"/>
        <v/>
      </c>
      <c r="FI1917" s="1">
        <f t="shared" si="728"/>
        <v>7.980795292888013E-141</v>
      </c>
      <c r="FJ1917" s="1" t="str">
        <f t="shared" si="729"/>
        <v/>
      </c>
      <c r="FK1917" s="1" t="str">
        <f t="shared" si="730"/>
        <v/>
      </c>
      <c r="FP1917" s="1">
        <v>1330</v>
      </c>
      <c r="FQ1917" s="1">
        <f t="shared" si="731"/>
        <v>12.877189574329542</v>
      </c>
      <c r="FR1917" s="1">
        <f t="shared" si="732"/>
        <v>1.7112188480811062E-2</v>
      </c>
      <c r="FS1917" s="1">
        <f t="shared" si="733"/>
        <v>0.9065824910065281</v>
      </c>
      <c r="FT1917" s="1">
        <f t="shared" si="734"/>
        <v>1.7112188480811062E-2</v>
      </c>
      <c r="FU1917" s="1" t="str">
        <f t="shared" si="735"/>
        <v/>
      </c>
      <c r="FV1917" s="1" t="str">
        <f t="shared" si="736"/>
        <v/>
      </c>
      <c r="FW1917" s="1">
        <f t="shared" si="737"/>
        <v>7.7045304755889393E-271</v>
      </c>
      <c r="FX1917" s="1" t="str">
        <f t="shared" si="738"/>
        <v/>
      </c>
      <c r="FY1917" s="1" t="str">
        <f t="shared" si="739"/>
        <v/>
      </c>
      <c r="GC1917" s="1">
        <v>1330</v>
      </c>
      <c r="GD1917" s="1">
        <f t="shared" si="748"/>
        <v>46.784846042458639</v>
      </c>
      <c r="GE1917" s="1">
        <f t="shared" si="740"/>
        <v>4.71000577620971E-3</v>
      </c>
      <c r="GF1917" s="1">
        <f t="shared" si="741"/>
        <v>0.90658249100652832</v>
      </c>
      <c r="GG1917" s="1">
        <f t="shared" si="742"/>
        <v>4.71000577620971E-3</v>
      </c>
      <c r="GH1917" s="1" t="str">
        <f t="shared" si="743"/>
        <v/>
      </c>
      <c r="GI1917" s="1" t="str">
        <f t="shared" si="744"/>
        <v/>
      </c>
      <c r="GJ1917" s="1">
        <f t="shared" si="745"/>
        <v>0</v>
      </c>
      <c r="GK1917" s="1" t="str">
        <f t="shared" si="746"/>
        <v/>
      </c>
      <c r="GL1917" s="1" t="str">
        <f t="shared" si="747"/>
        <v/>
      </c>
      <c r="HA1917" s="2"/>
      <c r="HB1917" s="2">
        <f t="shared" si="719"/>
        <v>8.5440000000001035</v>
      </c>
      <c r="HC1917" s="145">
        <f t="shared" si="720"/>
        <v>0.28707250426900882</v>
      </c>
      <c r="HD1917" s="2">
        <f t="shared" si="721"/>
        <v>5.0647446608897972E-4</v>
      </c>
      <c r="HE1917" s="2" t="str">
        <f t="shared" si="717"/>
        <v/>
      </c>
      <c r="HF1917" s="24" t="str">
        <f t="shared" si="718"/>
        <v/>
      </c>
    </row>
    <row r="1918" spans="157:214" ht="20.100000000000001" customHeight="1" x14ac:dyDescent="0.25">
      <c r="FA1918" s="1">
        <v>1331</v>
      </c>
      <c r="FB1918" s="1">
        <f t="shared" si="722"/>
        <v>6106.6800950779871</v>
      </c>
      <c r="FC1918" s="1">
        <f t="shared" si="723"/>
        <v>3.600302395725951E-5</v>
      </c>
      <c r="FD1918" s="1">
        <f t="shared" si="724"/>
        <v>0.90724847764324712</v>
      </c>
      <c r="FE1918" s="1">
        <f t="shared" si="725"/>
        <v>3.600302395725951E-5</v>
      </c>
      <c r="FF1918" s="1" t="str">
        <f t="shared" si="726"/>
        <v/>
      </c>
      <c r="FG1918" s="1" t="str">
        <f t="shared" si="727"/>
        <v/>
      </c>
      <c r="FI1918" s="1">
        <f t="shared" si="728"/>
        <v>8.8211048200074555E-141</v>
      </c>
      <c r="FJ1918" s="1" t="str">
        <f t="shared" si="729"/>
        <v/>
      </c>
      <c r="FK1918" s="1" t="str">
        <f t="shared" si="730"/>
        <v/>
      </c>
      <c r="FP1918" s="1">
        <v>1331</v>
      </c>
      <c r="FQ1918" s="1">
        <f t="shared" si="731"/>
        <v>12.916211360918417</v>
      </c>
      <c r="FR1918" s="1">
        <f t="shared" si="732"/>
        <v>1.7021938060541253E-2</v>
      </c>
      <c r="FS1918" s="1">
        <f t="shared" si="733"/>
        <v>0.90724847764324712</v>
      </c>
      <c r="FT1918" s="1">
        <f t="shared" si="734"/>
        <v>1.7021938060541253E-2</v>
      </c>
      <c r="FU1918" s="1" t="str">
        <f t="shared" si="735"/>
        <v/>
      </c>
      <c r="FV1918" s="1" t="str">
        <f t="shared" si="736"/>
        <v/>
      </c>
      <c r="FW1918" s="1">
        <f t="shared" si="737"/>
        <v>8.8685770894455479E-271</v>
      </c>
      <c r="FX1918" s="1" t="str">
        <f t="shared" si="738"/>
        <v/>
      </c>
      <c r="FY1918" s="1" t="str">
        <f t="shared" si="739"/>
        <v/>
      </c>
      <c r="GC1918" s="1">
        <v>1331</v>
      </c>
      <c r="GD1918" s="1">
        <f t="shared" si="748"/>
        <v>46.926618303193351</v>
      </c>
      <c r="GE1918" s="1">
        <f t="shared" si="740"/>
        <v>4.6851650025557271E-3</v>
      </c>
      <c r="GF1918" s="1">
        <f t="shared" si="741"/>
        <v>0.90724847764324723</v>
      </c>
      <c r="GG1918" s="1">
        <f t="shared" si="742"/>
        <v>4.6851650025557271E-3</v>
      </c>
      <c r="GH1918" s="1" t="str">
        <f t="shared" si="743"/>
        <v/>
      </c>
      <c r="GI1918" s="1" t="str">
        <f t="shared" si="744"/>
        <v/>
      </c>
      <c r="GJ1918" s="1">
        <f t="shared" si="745"/>
        <v>0</v>
      </c>
      <c r="GK1918" s="1" t="str">
        <f t="shared" si="746"/>
        <v/>
      </c>
      <c r="GL1918" s="1" t="str">
        <f t="shared" si="747"/>
        <v/>
      </c>
      <c r="HA1918" s="2"/>
      <c r="HB1918" s="2">
        <f t="shared" si="719"/>
        <v>8.5504000000001028</v>
      </c>
      <c r="HC1918" s="145">
        <f t="shared" si="720"/>
        <v>0.28656602980291984</v>
      </c>
      <c r="HD1918" s="2">
        <f t="shared" si="721"/>
        <v>5.0580193900684467E-4</v>
      </c>
      <c r="HE1918" s="2" t="str">
        <f t="shared" si="717"/>
        <v/>
      </c>
      <c r="HF1918" s="24" t="str">
        <f t="shared" si="718"/>
        <v/>
      </c>
    </row>
    <row r="1919" spans="157:214" ht="20.100000000000001" customHeight="1" x14ac:dyDescent="0.25">
      <c r="FA1919" s="1">
        <v>1332</v>
      </c>
      <c r="FB1919" s="1">
        <f t="shared" si="722"/>
        <v>6125.1292796552625</v>
      </c>
      <c r="FC1919" s="1">
        <f t="shared" si="723"/>
        <v>3.5812569450038592E-5</v>
      </c>
      <c r="FD1919" s="1">
        <f t="shared" si="724"/>
        <v>0.90791094654261895</v>
      </c>
      <c r="FE1919" s="1">
        <f t="shared" si="725"/>
        <v>3.5812569450038592E-5</v>
      </c>
      <c r="FF1919" s="1" t="str">
        <f t="shared" si="726"/>
        <v/>
      </c>
      <c r="FG1919" s="1" t="str">
        <f t="shared" si="727"/>
        <v/>
      </c>
      <c r="FI1919" s="1">
        <f t="shared" si="728"/>
        <v>9.7497357606213748E-141</v>
      </c>
      <c r="FJ1919" s="1" t="str">
        <f t="shared" si="729"/>
        <v/>
      </c>
      <c r="FK1919" s="1" t="str">
        <f t="shared" si="730"/>
        <v/>
      </c>
      <c r="FP1919" s="1">
        <v>1332</v>
      </c>
      <c r="FQ1919" s="1">
        <f t="shared" si="731"/>
        <v>12.955233147507293</v>
      </c>
      <c r="FR1919" s="1">
        <f t="shared" si="732"/>
        <v>1.6931892712430674E-2</v>
      </c>
      <c r="FS1919" s="1">
        <f t="shared" si="733"/>
        <v>0.90791094654261884</v>
      </c>
      <c r="FT1919" s="1">
        <f t="shared" si="734"/>
        <v>1.6931892712430674E-2</v>
      </c>
      <c r="FU1919" s="1" t="str">
        <f t="shared" si="735"/>
        <v/>
      </c>
      <c r="FV1919" s="1" t="str">
        <f t="shared" si="736"/>
        <v/>
      </c>
      <c r="FW1919" s="1">
        <f t="shared" si="737"/>
        <v>1.0208331503668512E-270</v>
      </c>
      <c r="FX1919" s="1" t="str">
        <f t="shared" si="738"/>
        <v/>
      </c>
      <c r="FY1919" s="1" t="str">
        <f t="shared" si="739"/>
        <v/>
      </c>
      <c r="GC1919" s="1">
        <v>1332</v>
      </c>
      <c r="GD1919" s="1">
        <f t="shared" si="748"/>
        <v>47.068390563928091</v>
      </c>
      <c r="GE1919" s="1">
        <f t="shared" si="740"/>
        <v>4.6603806735263141E-3</v>
      </c>
      <c r="GF1919" s="1">
        <f t="shared" si="741"/>
        <v>0.90791094654261917</v>
      </c>
      <c r="GG1919" s="1">
        <f t="shared" si="742"/>
        <v>4.6603806735263141E-3</v>
      </c>
      <c r="GH1919" s="1" t="str">
        <f t="shared" si="743"/>
        <v/>
      </c>
      <c r="GI1919" s="1" t="str">
        <f t="shared" si="744"/>
        <v/>
      </c>
      <c r="GJ1919" s="1">
        <f t="shared" si="745"/>
        <v>0</v>
      </c>
      <c r="GK1919" s="1" t="str">
        <f t="shared" si="746"/>
        <v/>
      </c>
      <c r="GL1919" s="1" t="str">
        <f t="shared" si="747"/>
        <v/>
      </c>
      <c r="HA1919" s="2"/>
      <c r="HB1919" s="2">
        <f t="shared" si="719"/>
        <v>8.5568000000001021</v>
      </c>
      <c r="HC1919" s="145">
        <f t="shared" si="720"/>
        <v>0.286060227863913</v>
      </c>
      <c r="HD1919" s="2">
        <f t="shared" si="721"/>
        <v>5.0512959796883417E-4</v>
      </c>
      <c r="HE1919" s="2" t="str">
        <f t="shared" si="717"/>
        <v/>
      </c>
      <c r="HF1919" s="24" t="str">
        <f t="shared" si="718"/>
        <v/>
      </c>
    </row>
    <row r="1920" spans="157:214" ht="20.100000000000001" customHeight="1" x14ac:dyDescent="0.25">
      <c r="FA1920" s="1">
        <v>1333</v>
      </c>
      <c r="FB1920" s="1">
        <f t="shared" si="722"/>
        <v>6143.578464232538</v>
      </c>
      <c r="FC1920" s="1">
        <f t="shared" si="723"/>
        <v>3.5622552473882125E-5</v>
      </c>
      <c r="FD1920" s="1">
        <f t="shared" si="724"/>
        <v>0.90856990574189322</v>
      </c>
      <c r="FE1920" s="1">
        <f t="shared" si="725"/>
        <v>3.5622552473882125E-5</v>
      </c>
      <c r="FF1920" s="1" t="str">
        <f t="shared" si="726"/>
        <v/>
      </c>
      <c r="FG1920" s="1" t="str">
        <f t="shared" si="727"/>
        <v/>
      </c>
      <c r="FI1920" s="1">
        <f t="shared" si="728"/>
        <v>1.0775954762600475E-140</v>
      </c>
      <c r="FJ1920" s="1" t="str">
        <f t="shared" si="729"/>
        <v/>
      </c>
      <c r="FK1920" s="1" t="str">
        <f t="shared" si="730"/>
        <v/>
      </c>
      <c r="FP1920" s="1">
        <v>1333</v>
      </c>
      <c r="FQ1920" s="1">
        <f t="shared" si="731"/>
        <v>12.994254934096176</v>
      </c>
      <c r="FR1920" s="1">
        <f t="shared" si="732"/>
        <v>1.6842054225462828E-2</v>
      </c>
      <c r="FS1920" s="1">
        <f t="shared" si="733"/>
        <v>0.90856990574189322</v>
      </c>
      <c r="FT1920" s="1">
        <f t="shared" si="734"/>
        <v>1.6842054225462828E-2</v>
      </c>
      <c r="FU1920" s="1" t="str">
        <f t="shared" si="735"/>
        <v/>
      </c>
      <c r="FV1920" s="1" t="str">
        <f t="shared" si="736"/>
        <v/>
      </c>
      <c r="FW1920" s="1">
        <f t="shared" si="737"/>
        <v>1.1750291359099591E-270</v>
      </c>
      <c r="FX1920" s="1" t="str">
        <f t="shared" si="738"/>
        <v/>
      </c>
      <c r="FY1920" s="1" t="str">
        <f t="shared" si="739"/>
        <v/>
      </c>
      <c r="GC1920" s="1">
        <v>1333</v>
      </c>
      <c r="GD1920" s="1">
        <f t="shared" si="748"/>
        <v>47.210162824662802</v>
      </c>
      <c r="GE1920" s="1">
        <f t="shared" si="740"/>
        <v>4.6356532815262285E-3</v>
      </c>
      <c r="GF1920" s="1">
        <f t="shared" si="741"/>
        <v>0.90856990574189322</v>
      </c>
      <c r="GG1920" s="1">
        <f t="shared" si="742"/>
        <v>4.6356532815262285E-3</v>
      </c>
      <c r="GH1920" s="1" t="str">
        <f t="shared" si="743"/>
        <v/>
      </c>
      <c r="GI1920" s="1" t="str">
        <f t="shared" si="744"/>
        <v/>
      </c>
      <c r="GJ1920" s="1">
        <f t="shared" si="745"/>
        <v>0</v>
      </c>
      <c r="GK1920" s="1" t="str">
        <f t="shared" si="746"/>
        <v/>
      </c>
      <c r="GL1920" s="1" t="str">
        <f t="shared" si="747"/>
        <v/>
      </c>
      <c r="HA1920" s="2"/>
      <c r="HB1920" s="2">
        <f t="shared" si="719"/>
        <v>8.5632000000001014</v>
      </c>
      <c r="HC1920" s="145">
        <f t="shared" si="720"/>
        <v>0.28555509826594416</v>
      </c>
      <c r="HD1920" s="2">
        <f t="shared" si="721"/>
        <v>5.0445744566440798E-4</v>
      </c>
      <c r="HE1920" s="2" t="str">
        <f t="shared" si="717"/>
        <v/>
      </c>
      <c r="HF1920" s="24" t="str">
        <f t="shared" si="718"/>
        <v/>
      </c>
    </row>
    <row r="1921" spans="157:214" ht="20.100000000000001" customHeight="1" x14ac:dyDescent="0.25">
      <c r="FA1921" s="2">
        <v>1334</v>
      </c>
      <c r="FB1921" s="1">
        <f t="shared" si="722"/>
        <v>6162.0276488098134</v>
      </c>
      <c r="FC1921" s="1">
        <f t="shared" si="723"/>
        <v>3.5432976771668874E-5</v>
      </c>
      <c r="FD1921" s="1">
        <f t="shared" si="724"/>
        <v>0.90922536334775084</v>
      </c>
      <c r="FE1921" s="1">
        <f t="shared" si="725"/>
        <v>3.5432976771668874E-5</v>
      </c>
      <c r="FF1921" s="1" t="str">
        <f t="shared" si="726"/>
        <v/>
      </c>
      <c r="FG1921" s="1" t="str">
        <f t="shared" si="727"/>
        <v/>
      </c>
      <c r="FI1921" s="1">
        <f t="shared" si="728"/>
        <v>1.1909998996101621E-140</v>
      </c>
      <c r="FJ1921" s="1" t="str">
        <f t="shared" si="729"/>
        <v/>
      </c>
      <c r="FK1921" s="1" t="str">
        <f t="shared" si="730"/>
        <v/>
      </c>
      <c r="FP1921" s="2">
        <v>1334</v>
      </c>
      <c r="FQ1921" s="1">
        <f t="shared" si="731"/>
        <v>13.033276720685052</v>
      </c>
      <c r="FR1921" s="1">
        <f t="shared" si="732"/>
        <v>1.6752424369240525E-2</v>
      </c>
      <c r="FS1921" s="1">
        <f t="shared" si="733"/>
        <v>0.90922536334775073</v>
      </c>
      <c r="FT1921" s="1">
        <f t="shared" si="734"/>
        <v>1.6752424369240525E-2</v>
      </c>
      <c r="FU1921" s="1" t="str">
        <f t="shared" si="735"/>
        <v/>
      </c>
      <c r="FV1921" s="1" t="str">
        <f t="shared" si="736"/>
        <v/>
      </c>
      <c r="FW1921" s="1">
        <f t="shared" si="737"/>
        <v>1.3524946548049647E-270</v>
      </c>
      <c r="FX1921" s="1" t="str">
        <f t="shared" si="738"/>
        <v/>
      </c>
      <c r="FY1921" s="1" t="str">
        <f t="shared" si="739"/>
        <v/>
      </c>
      <c r="GC1921" s="2">
        <v>1334</v>
      </c>
      <c r="GD1921" s="1">
        <f t="shared" si="748"/>
        <v>47.351935085397542</v>
      </c>
      <c r="GE1921" s="1">
        <f t="shared" si="740"/>
        <v>4.610983313625785E-3</v>
      </c>
      <c r="GF1921" s="1">
        <f t="shared" si="741"/>
        <v>0.90922536334775095</v>
      </c>
      <c r="GG1921" s="1">
        <f t="shared" si="742"/>
        <v>4.610983313625785E-3</v>
      </c>
      <c r="GH1921" s="1" t="str">
        <f t="shared" si="743"/>
        <v/>
      </c>
      <c r="GI1921" s="1" t="str">
        <f t="shared" si="744"/>
        <v/>
      </c>
      <c r="GJ1921" s="1">
        <f t="shared" si="745"/>
        <v>0</v>
      </c>
      <c r="GK1921" s="1" t="str">
        <f t="shared" si="746"/>
        <v/>
      </c>
      <c r="GL1921" s="1" t="str">
        <f t="shared" si="747"/>
        <v/>
      </c>
      <c r="HA1921" s="2"/>
      <c r="HB1921" s="2">
        <f t="shared" si="719"/>
        <v>8.5696000000001007</v>
      </c>
      <c r="HC1921" s="145">
        <f t="shared" si="720"/>
        <v>0.28505064082027975</v>
      </c>
      <c r="HD1921" s="2">
        <f t="shared" si="721"/>
        <v>5.03785484771202E-4</v>
      </c>
      <c r="HE1921" s="2" t="str">
        <f t="shared" si="717"/>
        <v/>
      </c>
      <c r="HF1921" s="24" t="str">
        <f t="shared" si="718"/>
        <v/>
      </c>
    </row>
    <row r="1922" spans="157:214" ht="20.100000000000001" customHeight="1" x14ac:dyDescent="0.25">
      <c r="FA1922" s="1">
        <v>1335</v>
      </c>
      <c r="FB1922" s="1">
        <f t="shared" si="722"/>
        <v>6180.4768333870888</v>
      </c>
      <c r="FC1922" s="1">
        <f t="shared" si="723"/>
        <v>3.5243846045264074E-5</v>
      </c>
      <c r="FD1922" s="1">
        <f t="shared" si="724"/>
        <v>0.90987732753554751</v>
      </c>
      <c r="FE1922" s="1">
        <f t="shared" si="725"/>
        <v>3.5243846045264074E-5</v>
      </c>
      <c r="FF1922" s="1" t="str">
        <f t="shared" si="726"/>
        <v/>
      </c>
      <c r="FG1922" s="1" t="str">
        <f t="shared" si="727"/>
        <v/>
      </c>
      <c r="FI1922" s="1">
        <f t="shared" si="728"/>
        <v>1.3163177617297998E-140</v>
      </c>
      <c r="FJ1922" s="1" t="str">
        <f t="shared" si="729"/>
        <v/>
      </c>
      <c r="FK1922" s="1" t="str">
        <f t="shared" si="730"/>
        <v/>
      </c>
      <c r="FP1922" s="1">
        <v>1335</v>
      </c>
      <c r="FQ1922" s="1">
        <f t="shared" si="731"/>
        <v>13.072298507273928</v>
      </c>
      <c r="FR1922" s="1">
        <f t="shared" si="732"/>
        <v>1.6663004893975635E-2</v>
      </c>
      <c r="FS1922" s="1">
        <f t="shared" si="733"/>
        <v>0.9098773275355474</v>
      </c>
      <c r="FT1922" s="1">
        <f t="shared" si="734"/>
        <v>1.6663004893975635E-2</v>
      </c>
      <c r="FU1922" s="1" t="str">
        <f t="shared" si="735"/>
        <v/>
      </c>
      <c r="FV1922" s="1" t="str">
        <f t="shared" si="736"/>
        <v/>
      </c>
      <c r="FW1922" s="1">
        <f t="shared" si="737"/>
        <v>1.5567380141806984E-270</v>
      </c>
      <c r="FX1922" s="1" t="str">
        <f t="shared" si="738"/>
        <v/>
      </c>
      <c r="FY1922" s="1" t="str">
        <f t="shared" si="739"/>
        <v/>
      </c>
      <c r="GC1922" s="1">
        <v>1335</v>
      </c>
      <c r="GD1922" s="1">
        <f t="shared" si="748"/>
        <v>47.493707346132254</v>
      </c>
      <c r="GE1922" s="1">
        <f t="shared" si="740"/>
        <v>4.5863712515581204E-3</v>
      </c>
      <c r="GF1922" s="1">
        <f t="shared" si="741"/>
        <v>0.90987732753554762</v>
      </c>
      <c r="GG1922" s="1">
        <f t="shared" si="742"/>
        <v>4.5863712515581204E-3</v>
      </c>
      <c r="GH1922" s="1" t="str">
        <f t="shared" si="743"/>
        <v/>
      </c>
      <c r="GI1922" s="1" t="str">
        <f t="shared" si="744"/>
        <v/>
      </c>
      <c r="GJ1922" s="1">
        <f t="shared" si="745"/>
        <v>0</v>
      </c>
      <c r="GK1922" s="1" t="str">
        <f t="shared" si="746"/>
        <v/>
      </c>
      <c r="GL1922" s="1" t="str">
        <f t="shared" si="747"/>
        <v/>
      </c>
      <c r="HA1922" s="2"/>
      <c r="HB1922" s="2">
        <f t="shared" si="719"/>
        <v>8.5760000000001</v>
      </c>
      <c r="HC1922" s="145">
        <f t="shared" si="720"/>
        <v>0.28454685533550855</v>
      </c>
      <c r="HD1922" s="2">
        <f t="shared" si="721"/>
        <v>5.0311371795569437E-4</v>
      </c>
      <c r="HE1922" s="2" t="str">
        <f t="shared" si="717"/>
        <v/>
      </c>
      <c r="HF1922" s="24" t="str">
        <f t="shared" si="718"/>
        <v/>
      </c>
    </row>
    <row r="1923" spans="157:214" ht="20.100000000000001" customHeight="1" x14ac:dyDescent="0.25">
      <c r="FA1923" s="1">
        <v>1336</v>
      </c>
      <c r="FB1923" s="1">
        <f t="shared" si="722"/>
        <v>6198.9260179643607</v>
      </c>
      <c r="FC1923" s="1">
        <f t="shared" si="723"/>
        <v>3.5055163955501366E-5</v>
      </c>
      <c r="FD1923" s="1">
        <f t="shared" si="724"/>
        <v>0.91052580654855686</v>
      </c>
      <c r="FE1923" s="1">
        <f t="shared" si="725"/>
        <v>3.5055163955501366E-5</v>
      </c>
      <c r="FF1923" s="1" t="str">
        <f t="shared" si="726"/>
        <v/>
      </c>
      <c r="FG1923" s="1" t="str">
        <f t="shared" si="727"/>
        <v/>
      </c>
      <c r="FI1923" s="1">
        <f t="shared" si="728"/>
        <v>1.4547983820611106E-140</v>
      </c>
      <c r="FJ1923" s="1" t="str">
        <f t="shared" si="729"/>
        <v/>
      </c>
      <c r="FK1923" s="1" t="str">
        <f t="shared" si="730"/>
        <v/>
      </c>
      <c r="FP1923" s="1">
        <v>1336</v>
      </c>
      <c r="FQ1923" s="1">
        <f t="shared" si="731"/>
        <v>13.111320293862804</v>
      </c>
      <c r="FR1923" s="1">
        <f t="shared" si="732"/>
        <v>1.6573797530480626E-2</v>
      </c>
      <c r="FS1923" s="1">
        <f t="shared" si="733"/>
        <v>0.91052580654855686</v>
      </c>
      <c r="FT1923" s="1">
        <f t="shared" si="734"/>
        <v>1.6573797530480626E-2</v>
      </c>
      <c r="FU1923" s="1" t="str">
        <f t="shared" si="735"/>
        <v/>
      </c>
      <c r="FV1923" s="1" t="str">
        <f t="shared" si="736"/>
        <v/>
      </c>
      <c r="FW1923" s="1">
        <f t="shared" si="737"/>
        <v>1.7917959687047029E-270</v>
      </c>
      <c r="FX1923" s="1" t="str">
        <f t="shared" si="738"/>
        <v/>
      </c>
      <c r="FY1923" s="1" t="str">
        <f t="shared" si="739"/>
        <v/>
      </c>
      <c r="GC1923" s="1">
        <v>1336</v>
      </c>
      <c r="GD1923" s="1">
        <f t="shared" si="748"/>
        <v>47.635479606866966</v>
      </c>
      <c r="GE1923" s="1">
        <f t="shared" si="740"/>
        <v>4.5618175717168164E-3</v>
      </c>
      <c r="GF1923" s="1">
        <f t="shared" si="741"/>
        <v>0.91052580654855697</v>
      </c>
      <c r="GG1923" s="1">
        <f t="shared" si="742"/>
        <v>4.5618175717168164E-3</v>
      </c>
      <c r="GH1923" s="1" t="str">
        <f t="shared" si="743"/>
        <v/>
      </c>
      <c r="GI1923" s="1" t="str">
        <f t="shared" si="744"/>
        <v/>
      </c>
      <c r="GJ1923" s="1">
        <f t="shared" si="745"/>
        <v>0</v>
      </c>
      <c r="GK1923" s="1" t="str">
        <f t="shared" si="746"/>
        <v/>
      </c>
      <c r="GL1923" s="1" t="str">
        <f t="shared" si="747"/>
        <v/>
      </c>
      <c r="HA1923" s="2"/>
      <c r="HB1923" s="2">
        <f t="shared" si="719"/>
        <v>8.5824000000000993</v>
      </c>
      <c r="HC1923" s="145">
        <f t="shared" si="720"/>
        <v>0.28404374161755286</v>
      </c>
      <c r="HD1923" s="2">
        <f t="shared" si="721"/>
        <v>5.0244214787475983E-4</v>
      </c>
      <c r="HE1923" s="2" t="str">
        <f t="shared" si="717"/>
        <v/>
      </c>
      <c r="HF1923" s="24" t="str">
        <f t="shared" si="718"/>
        <v/>
      </c>
    </row>
    <row r="1924" spans="157:214" ht="20.100000000000001" customHeight="1" x14ac:dyDescent="0.25">
      <c r="FA1924" s="1">
        <v>1337</v>
      </c>
      <c r="FB1924" s="1">
        <f t="shared" si="722"/>
        <v>6217.3752025416361</v>
      </c>
      <c r="FC1924" s="1">
        <f t="shared" si="723"/>
        <v>3.4866934122168053E-5</v>
      </c>
      <c r="FD1924" s="1">
        <f t="shared" si="724"/>
        <v>0.91117080869721334</v>
      </c>
      <c r="FE1924" s="1">
        <f t="shared" si="725"/>
        <v>3.4866934122168053E-5</v>
      </c>
      <c r="FF1924" s="1" t="str">
        <f t="shared" si="726"/>
        <v/>
      </c>
      <c r="FG1924" s="1" t="str">
        <f t="shared" si="727"/>
        <v/>
      </c>
      <c r="FI1924" s="1">
        <f t="shared" si="728"/>
        <v>1.6078218582449E-140</v>
      </c>
      <c r="FJ1924" s="1" t="str">
        <f t="shared" si="729"/>
        <v/>
      </c>
      <c r="FK1924" s="1" t="str">
        <f t="shared" si="730"/>
        <v/>
      </c>
      <c r="FP1924" s="1">
        <v>1337</v>
      </c>
      <c r="FQ1924" s="1">
        <f t="shared" si="731"/>
        <v>13.150342080451686</v>
      </c>
      <c r="FR1924" s="1">
        <f t="shared" si="732"/>
        <v>1.6484803990161639E-2</v>
      </c>
      <c r="FS1924" s="1">
        <f t="shared" si="733"/>
        <v>0.91117080869721345</v>
      </c>
      <c r="FT1924" s="1">
        <f t="shared" si="734"/>
        <v>1.6484803990161639E-2</v>
      </c>
      <c r="FU1924" s="1" t="str">
        <f t="shared" si="735"/>
        <v/>
      </c>
      <c r="FV1924" s="1" t="str">
        <f t="shared" si="736"/>
        <v/>
      </c>
      <c r="FW1924" s="1">
        <f t="shared" si="737"/>
        <v>2.0623132448151409E-270</v>
      </c>
      <c r="FX1924" s="1" t="str">
        <f t="shared" si="738"/>
        <v/>
      </c>
      <c r="FY1924" s="1" t="str">
        <f t="shared" si="739"/>
        <v/>
      </c>
      <c r="GC1924" s="1">
        <v>1337</v>
      </c>
      <c r="GD1924" s="1">
        <f t="shared" si="748"/>
        <v>47.777251867601706</v>
      </c>
      <c r="GE1924" s="1">
        <f t="shared" si="740"/>
        <v>4.5373227451539948E-3</v>
      </c>
      <c r="GF1924" s="1">
        <f t="shared" si="741"/>
        <v>0.91117080869721345</v>
      </c>
      <c r="GG1924" s="1">
        <f t="shared" si="742"/>
        <v>4.5373227451539948E-3</v>
      </c>
      <c r="GH1924" s="1" t="str">
        <f t="shared" si="743"/>
        <v/>
      </c>
      <c r="GI1924" s="1" t="str">
        <f t="shared" si="744"/>
        <v/>
      </c>
      <c r="GJ1924" s="1">
        <f t="shared" si="745"/>
        <v>0</v>
      </c>
      <c r="GK1924" s="1" t="str">
        <f t="shared" si="746"/>
        <v/>
      </c>
      <c r="GL1924" s="1" t="str">
        <f t="shared" si="747"/>
        <v/>
      </c>
      <c r="HA1924" s="2"/>
      <c r="HB1924" s="2">
        <f t="shared" si="719"/>
        <v>8.5888000000000986</v>
      </c>
      <c r="HC1924" s="145">
        <f t="shared" si="720"/>
        <v>0.2835412994696781</v>
      </c>
      <c r="HD1924" s="2">
        <f t="shared" si="721"/>
        <v>5.0177077717311613E-4</v>
      </c>
      <c r="HE1924" s="2" t="str">
        <f t="shared" si="717"/>
        <v/>
      </c>
      <c r="HF1924" s="24" t="str">
        <f t="shared" si="718"/>
        <v/>
      </c>
    </row>
    <row r="1925" spans="157:214" ht="20.100000000000001" customHeight="1" x14ac:dyDescent="0.25">
      <c r="FA1925" s="1">
        <v>1338</v>
      </c>
      <c r="FB1925" s="1">
        <f t="shared" si="722"/>
        <v>6235.8243871189115</v>
      </c>
      <c r="FC1925" s="1">
        <f t="shared" si="723"/>
        <v>3.4679160123994018E-5</v>
      </c>
      <c r="FD1925" s="1">
        <f t="shared" si="724"/>
        <v>0.91181234235835473</v>
      </c>
      <c r="FE1925" s="1">
        <f t="shared" si="725"/>
        <v>3.4679160123994018E-5</v>
      </c>
      <c r="FF1925" s="1" t="str">
        <f t="shared" si="726"/>
        <v/>
      </c>
      <c r="FG1925" s="1" t="str">
        <f t="shared" si="727"/>
        <v/>
      </c>
      <c r="FI1925" s="1">
        <f t="shared" si="728"/>
        <v>1.7769127314130354E-140</v>
      </c>
      <c r="FJ1925" s="1" t="str">
        <f t="shared" si="729"/>
        <v/>
      </c>
      <c r="FK1925" s="1" t="str">
        <f t="shared" si="730"/>
        <v/>
      </c>
      <c r="FP1925" s="1">
        <v>1338</v>
      </c>
      <c r="FQ1925" s="1">
        <f t="shared" si="731"/>
        <v>13.189363867040562</v>
      </c>
      <c r="FR1925" s="1">
        <f t="shared" si="732"/>
        <v>1.6396025965013165E-2</v>
      </c>
      <c r="FS1925" s="1">
        <f t="shared" si="733"/>
        <v>0.91181234235835473</v>
      </c>
      <c r="FT1925" s="1">
        <f t="shared" si="734"/>
        <v>1.6396025965013165E-2</v>
      </c>
      <c r="FU1925" s="1" t="str">
        <f t="shared" si="735"/>
        <v/>
      </c>
      <c r="FV1925" s="1" t="str">
        <f t="shared" si="736"/>
        <v/>
      </c>
      <c r="FW1925" s="1">
        <f t="shared" si="737"/>
        <v>2.3736340210570149E-270</v>
      </c>
      <c r="FX1925" s="1" t="str">
        <f t="shared" si="738"/>
        <v/>
      </c>
      <c r="FY1925" s="1" t="str">
        <f t="shared" si="739"/>
        <v/>
      </c>
      <c r="GC1925" s="1">
        <v>1338</v>
      </c>
      <c r="GD1925" s="1">
        <f t="shared" si="748"/>
        <v>47.919024128336417</v>
      </c>
      <c r="GE1925" s="1">
        <f t="shared" si="740"/>
        <v>4.5128872375788717E-3</v>
      </c>
      <c r="GF1925" s="1">
        <f t="shared" si="741"/>
        <v>0.91181234235835484</v>
      </c>
      <c r="GG1925" s="1">
        <f t="shared" si="742"/>
        <v>4.5128872375788717E-3</v>
      </c>
      <c r="GH1925" s="1" t="str">
        <f t="shared" si="743"/>
        <v/>
      </c>
      <c r="GI1925" s="1" t="str">
        <f t="shared" si="744"/>
        <v/>
      </c>
      <c r="GJ1925" s="1">
        <f t="shared" si="745"/>
        <v>0</v>
      </c>
      <c r="GK1925" s="1" t="str">
        <f t="shared" si="746"/>
        <v/>
      </c>
      <c r="GL1925" s="1" t="str">
        <f t="shared" si="747"/>
        <v/>
      </c>
      <c r="HA1925" s="2"/>
      <c r="HB1925" s="2">
        <f t="shared" si="719"/>
        <v>8.5952000000000979</v>
      </c>
      <c r="HC1925" s="145">
        <f t="shared" si="720"/>
        <v>0.28303952869250498</v>
      </c>
      <c r="HD1925" s="2">
        <f t="shared" si="721"/>
        <v>5.0109960848493396E-4</v>
      </c>
      <c r="HE1925" s="2" t="str">
        <f t="shared" si="717"/>
        <v/>
      </c>
      <c r="HF1925" s="24" t="str">
        <f t="shared" si="718"/>
        <v/>
      </c>
    </row>
    <row r="1926" spans="157:214" ht="20.100000000000001" customHeight="1" x14ac:dyDescent="0.25">
      <c r="FA1926" s="1">
        <v>1339</v>
      </c>
      <c r="FB1926" s="1">
        <f t="shared" si="722"/>
        <v>6254.273571696187</v>
      </c>
      <c r="FC1926" s="1">
        <f t="shared" si="723"/>
        <v>3.4491845498643543E-5</v>
      </c>
      <c r="FD1926" s="1">
        <f t="shared" si="724"/>
        <v>0.91245041597446463</v>
      </c>
      <c r="FE1926" s="1">
        <f t="shared" si="725"/>
        <v>3.4491845498643543E-5</v>
      </c>
      <c r="FF1926" s="1" t="str">
        <f t="shared" si="726"/>
        <v/>
      </c>
      <c r="FG1926" s="1" t="str">
        <f t="shared" si="727"/>
        <v/>
      </c>
      <c r="FI1926" s="1">
        <f t="shared" si="728"/>
        <v>1.9637550768256106E-140</v>
      </c>
      <c r="FJ1926" s="1" t="str">
        <f t="shared" si="729"/>
        <v/>
      </c>
      <c r="FK1926" s="1" t="str">
        <f t="shared" si="730"/>
        <v/>
      </c>
      <c r="FP1926" s="1">
        <v>1339</v>
      </c>
      <c r="FQ1926" s="1">
        <f t="shared" si="731"/>
        <v>13.228385653629438</v>
      </c>
      <c r="FR1926" s="1">
        <f t="shared" si="732"/>
        <v>1.6307465127614225E-2</v>
      </c>
      <c r="FS1926" s="1">
        <f t="shared" si="733"/>
        <v>0.91245041597446463</v>
      </c>
      <c r="FT1926" s="1">
        <f t="shared" si="734"/>
        <v>1.6307465127614225E-2</v>
      </c>
      <c r="FU1926" s="1" t="str">
        <f t="shared" si="735"/>
        <v/>
      </c>
      <c r="FV1926" s="1" t="str">
        <f t="shared" si="736"/>
        <v/>
      </c>
      <c r="FW1926" s="1">
        <f t="shared" si="737"/>
        <v>2.7319071603639769E-270</v>
      </c>
      <c r="FX1926" s="1" t="str">
        <f t="shared" si="738"/>
        <v/>
      </c>
      <c r="FY1926" s="1" t="str">
        <f t="shared" si="739"/>
        <v/>
      </c>
      <c r="GC1926" s="1">
        <v>1339</v>
      </c>
      <c r="GD1926" s="1">
        <f t="shared" si="748"/>
        <v>48.060796389071157</v>
      </c>
      <c r="GE1926" s="1">
        <f t="shared" si="740"/>
        <v>4.4885115093566885E-3</v>
      </c>
      <c r="GF1926" s="1">
        <f t="shared" si="741"/>
        <v>0.91245041597446486</v>
      </c>
      <c r="GG1926" s="1">
        <f t="shared" si="742"/>
        <v>4.4885115093566885E-3</v>
      </c>
      <c r="GH1926" s="1" t="str">
        <f t="shared" si="743"/>
        <v/>
      </c>
      <c r="GI1926" s="1" t="str">
        <f t="shared" si="744"/>
        <v/>
      </c>
      <c r="GJ1926" s="1">
        <f t="shared" si="745"/>
        <v>0</v>
      </c>
      <c r="GK1926" s="1" t="str">
        <f t="shared" si="746"/>
        <v/>
      </c>
      <c r="GL1926" s="1" t="str">
        <f t="shared" si="747"/>
        <v/>
      </c>
      <c r="HA1926" s="2"/>
      <c r="HB1926" s="2">
        <f t="shared" si="719"/>
        <v>8.6016000000000972</v>
      </c>
      <c r="HC1926" s="145">
        <f t="shared" si="720"/>
        <v>0.28253842908402005</v>
      </c>
      <c r="HD1926" s="2">
        <f t="shared" si="721"/>
        <v>5.0042864443394786E-4</v>
      </c>
      <c r="HE1926" s="2" t="str">
        <f t="shared" ref="HE1926:HE1989" si="749">IF(HC1926&lt;(1-$HA$586),HD1926,"")</f>
        <v/>
      </c>
      <c r="HF1926" s="24" t="str">
        <f t="shared" ref="HF1926:HF1989" si="750">IF(HC1926&lt;(1-$HA$592),HD1926,"")</f>
        <v/>
      </c>
    </row>
    <row r="1927" spans="157:214" ht="20.100000000000001" customHeight="1" x14ac:dyDescent="0.25">
      <c r="FA1927" s="2">
        <v>1340</v>
      </c>
      <c r="FB1927" s="1">
        <f t="shared" si="722"/>
        <v>6272.7227562734624</v>
      </c>
      <c r="FC1927" s="1">
        <f t="shared" si="723"/>
        <v>3.4304993742710837E-5</v>
      </c>
      <c r="FD1927" s="1">
        <f t="shared" si="724"/>
        <v>0.91308503805291497</v>
      </c>
      <c r="FE1927" s="1">
        <f t="shared" si="725"/>
        <v>3.4304993742710837E-5</v>
      </c>
      <c r="FF1927" s="1" t="str">
        <f t="shared" si="726"/>
        <v/>
      </c>
      <c r="FG1927" s="1" t="str">
        <f t="shared" si="727"/>
        <v/>
      </c>
      <c r="FI1927" s="1">
        <f t="shared" si="728"/>
        <v>2.1702091682587773E-140</v>
      </c>
      <c r="FJ1927" s="1" t="str">
        <f t="shared" si="729"/>
        <v/>
      </c>
      <c r="FK1927" s="1" t="str">
        <f t="shared" si="730"/>
        <v/>
      </c>
      <c r="FP1927" s="2">
        <v>1340</v>
      </c>
      <c r="FQ1927" s="1">
        <f t="shared" si="731"/>
        <v>13.267407440218314</v>
      </c>
      <c r="FR1927" s="1">
        <f t="shared" si="732"/>
        <v>1.6219123131126226E-2</v>
      </c>
      <c r="FS1927" s="1">
        <f t="shared" si="733"/>
        <v>0.91308503805291497</v>
      </c>
      <c r="FT1927" s="1">
        <f t="shared" si="734"/>
        <v>1.6219123131126226E-2</v>
      </c>
      <c r="FU1927" s="1" t="str">
        <f t="shared" si="735"/>
        <v/>
      </c>
      <c r="FV1927" s="1" t="str">
        <f t="shared" si="736"/>
        <v/>
      </c>
      <c r="FW1927" s="1">
        <f t="shared" si="737"/>
        <v>3.1442072596395974E-270</v>
      </c>
      <c r="FX1927" s="1" t="str">
        <f t="shared" si="738"/>
        <v/>
      </c>
      <c r="FY1927" s="1" t="str">
        <f t="shared" si="739"/>
        <v/>
      </c>
      <c r="GC1927" s="2">
        <v>1340</v>
      </c>
      <c r="GD1927" s="1">
        <f t="shared" si="748"/>
        <v>48.202568649805869</v>
      </c>
      <c r="GE1927" s="1">
        <f t="shared" si="740"/>
        <v>4.4641960155081392E-3</v>
      </c>
      <c r="GF1927" s="1">
        <f t="shared" si="741"/>
        <v>0.91308503805291497</v>
      </c>
      <c r="GG1927" s="1">
        <f t="shared" si="742"/>
        <v>4.4641960155081392E-3</v>
      </c>
      <c r="GH1927" s="1" t="str">
        <f t="shared" si="743"/>
        <v/>
      </c>
      <c r="GI1927" s="1" t="str">
        <f t="shared" si="744"/>
        <v/>
      </c>
      <c r="GJ1927" s="1">
        <f t="shared" si="745"/>
        <v>0</v>
      </c>
      <c r="GK1927" s="1" t="str">
        <f t="shared" si="746"/>
        <v/>
      </c>
      <c r="GL1927" s="1" t="str">
        <f t="shared" si="747"/>
        <v/>
      </c>
      <c r="HA1927" s="2"/>
      <c r="HB1927" s="2">
        <f t="shared" ref="HB1927:HB1990" si="751">HB1926+$HE$579</f>
        <v>8.6080000000000965</v>
      </c>
      <c r="HC1927" s="145">
        <f t="shared" ref="HC1927:HC1990" si="752">_xlfn.CHISQ.DIST.RT(HB1927,7)</f>
        <v>0.2820380004395861</v>
      </c>
      <c r="HD1927" s="2">
        <f t="shared" ref="HD1927:HD1990" si="753">HC1927-HC1928</f>
        <v>4.9975788763267914E-4</v>
      </c>
      <c r="HE1927" s="2" t="str">
        <f t="shared" si="749"/>
        <v/>
      </c>
      <c r="HF1927" s="24" t="str">
        <f t="shared" si="750"/>
        <v/>
      </c>
    </row>
    <row r="1928" spans="157:214" ht="20.100000000000001" customHeight="1" x14ac:dyDescent="0.25">
      <c r="FA1928" s="1">
        <v>1341</v>
      </c>
      <c r="FB1928" s="1">
        <f t="shared" si="722"/>
        <v>6291.1719408507379</v>
      </c>
      <c r="FC1928" s="1">
        <f t="shared" si="723"/>
        <v>3.4118608311718564E-5</v>
      </c>
      <c r="FD1928" s="1">
        <f t="shared" si="724"/>
        <v>0.91371621716520779</v>
      </c>
      <c r="FE1928" s="1">
        <f t="shared" si="725"/>
        <v>3.4118608311718564E-5</v>
      </c>
      <c r="FF1928" s="1" t="str">
        <f t="shared" si="726"/>
        <v/>
      </c>
      <c r="FG1928" s="1" t="str">
        <f t="shared" si="727"/>
        <v/>
      </c>
      <c r="FI1928" s="1">
        <f t="shared" si="728"/>
        <v>2.3983298799586461E-140</v>
      </c>
      <c r="FJ1928" s="1" t="str">
        <f t="shared" si="729"/>
        <v/>
      </c>
      <c r="FK1928" s="1" t="str">
        <f t="shared" si="730"/>
        <v/>
      </c>
      <c r="FP1928" s="1">
        <v>1341</v>
      </c>
      <c r="FQ1928" s="1">
        <f t="shared" si="731"/>
        <v>13.30642922680719</v>
      </c>
      <c r="FR1928" s="1">
        <f t="shared" si="732"/>
        <v>1.6131001609292289E-2</v>
      </c>
      <c r="FS1928" s="1">
        <f t="shared" si="733"/>
        <v>0.91371621716520768</v>
      </c>
      <c r="FT1928" s="1">
        <f t="shared" si="734"/>
        <v>1.6131001609292289E-2</v>
      </c>
      <c r="FU1928" s="1" t="str">
        <f t="shared" si="735"/>
        <v/>
      </c>
      <c r="FV1928" s="1" t="str">
        <f t="shared" si="736"/>
        <v/>
      </c>
      <c r="FW1928" s="1">
        <f t="shared" si="737"/>
        <v>3.6186738918647497E-270</v>
      </c>
      <c r="FX1928" s="1" t="str">
        <f t="shared" si="738"/>
        <v/>
      </c>
      <c r="FY1928" s="1" t="str">
        <f t="shared" si="739"/>
        <v/>
      </c>
      <c r="GC1928" s="1">
        <v>1341</v>
      </c>
      <c r="GD1928" s="1">
        <f t="shared" si="748"/>
        <v>48.344340910540581</v>
      </c>
      <c r="GE1928" s="1">
        <f t="shared" si="740"/>
        <v>4.4399412057091678E-3</v>
      </c>
      <c r="GF1928" s="1">
        <f t="shared" si="741"/>
        <v>0.91371621716520779</v>
      </c>
      <c r="GG1928" s="1">
        <f t="shared" si="742"/>
        <v>4.4399412057091678E-3</v>
      </c>
      <c r="GH1928" s="1" t="str">
        <f t="shared" si="743"/>
        <v/>
      </c>
      <c r="GI1928" s="1" t="str">
        <f t="shared" si="744"/>
        <v/>
      </c>
      <c r="GJ1928" s="1">
        <f t="shared" si="745"/>
        <v>0</v>
      </c>
      <c r="GK1928" s="1" t="str">
        <f t="shared" si="746"/>
        <v/>
      </c>
      <c r="GL1928" s="1" t="str">
        <f t="shared" si="747"/>
        <v/>
      </c>
      <c r="HA1928" s="2"/>
      <c r="HB1928" s="2">
        <f t="shared" si="751"/>
        <v>8.6144000000000958</v>
      </c>
      <c r="HC1928" s="145">
        <f t="shared" si="752"/>
        <v>0.28153824255195342</v>
      </c>
      <c r="HD1928" s="2">
        <f t="shared" si="753"/>
        <v>4.9908734068326854E-4</v>
      </c>
      <c r="HE1928" s="2" t="str">
        <f t="shared" si="749"/>
        <v/>
      </c>
      <c r="HF1928" s="24" t="str">
        <f t="shared" si="750"/>
        <v/>
      </c>
    </row>
    <row r="1929" spans="157:214" ht="20.100000000000001" customHeight="1" x14ac:dyDescent="0.25">
      <c r="FA1929" s="1">
        <v>1342</v>
      </c>
      <c r="FB1929" s="1">
        <f t="shared" si="722"/>
        <v>6309.6211254280133</v>
      </c>
      <c r="FC1929" s="1">
        <f t="shared" si="723"/>
        <v>3.3932692620119881E-5</v>
      </c>
      <c r="FD1929" s="1">
        <f t="shared" si="724"/>
        <v>0.91434396194621825</v>
      </c>
      <c r="FE1929" s="1">
        <f t="shared" si="725"/>
        <v>3.3932692620119881E-5</v>
      </c>
      <c r="FF1929" s="1" t="str">
        <f t="shared" si="726"/>
        <v/>
      </c>
      <c r="FG1929" s="1" t="str">
        <f t="shared" si="727"/>
        <v/>
      </c>
      <c r="FI1929" s="1">
        <f t="shared" si="728"/>
        <v>2.6503870070157534E-140</v>
      </c>
      <c r="FJ1929" s="1" t="str">
        <f t="shared" si="729"/>
        <v/>
      </c>
      <c r="FK1929" s="1" t="str">
        <f t="shared" si="730"/>
        <v/>
      </c>
      <c r="FP1929" s="1">
        <v>1342</v>
      </c>
      <c r="FQ1929" s="1">
        <f t="shared" si="731"/>
        <v>13.345451013396072</v>
      </c>
      <c r="FR1929" s="1">
        <f t="shared" si="732"/>
        <v>1.6043102176438187E-2</v>
      </c>
      <c r="FS1929" s="1">
        <f t="shared" si="733"/>
        <v>0.91434396194621825</v>
      </c>
      <c r="FT1929" s="1">
        <f t="shared" si="734"/>
        <v>1.6043102176438187E-2</v>
      </c>
      <c r="FU1929" s="1" t="str">
        <f t="shared" si="735"/>
        <v/>
      </c>
      <c r="FV1929" s="1" t="str">
        <f t="shared" si="736"/>
        <v/>
      </c>
      <c r="FW1929" s="1">
        <f t="shared" si="737"/>
        <v>4.1646717723157946E-270</v>
      </c>
      <c r="FX1929" s="1" t="str">
        <f t="shared" si="738"/>
        <v/>
      </c>
      <c r="FY1929" s="1" t="str">
        <f t="shared" si="739"/>
        <v/>
      </c>
      <c r="GC1929" s="1">
        <v>1342</v>
      </c>
      <c r="GD1929" s="1">
        <f t="shared" si="748"/>
        <v>48.486113171275321</v>
      </c>
      <c r="GE1929" s="1">
        <f t="shared" si="740"/>
        <v>4.4157475242912348E-3</v>
      </c>
      <c r="GF1929" s="1">
        <f t="shared" si="741"/>
        <v>0.91434396194621836</v>
      </c>
      <c r="GG1929" s="1">
        <f t="shared" si="742"/>
        <v>4.4157475242912348E-3</v>
      </c>
      <c r="GH1929" s="1" t="str">
        <f t="shared" si="743"/>
        <v/>
      </c>
      <c r="GI1929" s="1" t="str">
        <f t="shared" si="744"/>
        <v/>
      </c>
      <c r="GJ1929" s="1">
        <f t="shared" si="745"/>
        <v>0</v>
      </c>
      <c r="GK1929" s="1" t="str">
        <f t="shared" si="746"/>
        <v/>
      </c>
      <c r="GL1929" s="1" t="str">
        <f t="shared" si="747"/>
        <v/>
      </c>
      <c r="HA1929" s="2"/>
      <c r="HB1929" s="2">
        <f t="shared" si="751"/>
        <v>8.6208000000000951</v>
      </c>
      <c r="HC1929" s="145">
        <f t="shared" si="752"/>
        <v>0.28103915521127015</v>
      </c>
      <c r="HD1929" s="2">
        <f t="shared" si="753"/>
        <v>4.9841700617642148E-4</v>
      </c>
      <c r="HE1929" s="2" t="str">
        <f t="shared" si="749"/>
        <v/>
      </c>
      <c r="HF1929" s="24" t="str">
        <f t="shared" si="750"/>
        <v/>
      </c>
    </row>
    <row r="1930" spans="157:214" ht="20.100000000000001" customHeight="1" x14ac:dyDescent="0.25">
      <c r="FA1930" s="1">
        <v>1343</v>
      </c>
      <c r="FB1930" s="1">
        <f t="shared" si="722"/>
        <v>6328.0703100052851</v>
      </c>
      <c r="FC1930" s="1">
        <f t="shared" si="723"/>
        <v>3.3747250041303621E-5</v>
      </c>
      <c r="FD1930" s="1">
        <f t="shared" si="724"/>
        <v>0.9149682810934362</v>
      </c>
      <c r="FE1930" s="1">
        <f t="shared" si="725"/>
        <v>3.3747250041303621E-5</v>
      </c>
      <c r="FF1930" s="1" t="str">
        <f t="shared" si="726"/>
        <v/>
      </c>
      <c r="FG1930" s="1" t="str">
        <f t="shared" si="727"/>
        <v/>
      </c>
      <c r="FI1930" s="1">
        <f t="shared" si="728"/>
        <v>2.9288877037873843E-140</v>
      </c>
      <c r="FJ1930" s="1" t="str">
        <f t="shared" si="729"/>
        <v/>
      </c>
      <c r="FK1930" s="1" t="str">
        <f t="shared" si="730"/>
        <v/>
      </c>
      <c r="FP1930" s="1">
        <v>1343</v>
      </c>
      <c r="FQ1930" s="1">
        <f t="shared" si="731"/>
        <v>13.384472799984948</v>
      </c>
      <c r="FR1930" s="1">
        <f t="shared" si="732"/>
        <v>1.5955426427474838E-2</v>
      </c>
      <c r="FS1930" s="1">
        <f t="shared" si="733"/>
        <v>0.91496828109343631</v>
      </c>
      <c r="FT1930" s="1">
        <f t="shared" si="734"/>
        <v>1.5955426427474838E-2</v>
      </c>
      <c r="FU1930" s="1" t="str">
        <f t="shared" si="735"/>
        <v/>
      </c>
      <c r="FV1930" s="1" t="str">
        <f t="shared" si="736"/>
        <v/>
      </c>
      <c r="FW1930" s="1">
        <f t="shared" si="737"/>
        <v>4.7929749902242757E-270</v>
      </c>
      <c r="FX1930" s="1" t="str">
        <f t="shared" si="738"/>
        <v/>
      </c>
      <c r="FY1930" s="1" t="str">
        <f t="shared" si="739"/>
        <v/>
      </c>
      <c r="GC1930" s="1">
        <v>1343</v>
      </c>
      <c r="GD1930" s="1">
        <f t="shared" si="748"/>
        <v>48.627885432010032</v>
      </c>
      <c r="GE1930" s="1">
        <f t="shared" si="740"/>
        <v>4.3916154102420051E-3</v>
      </c>
      <c r="GF1930" s="1">
        <f t="shared" si="741"/>
        <v>0.91496828109343631</v>
      </c>
      <c r="GG1930" s="1">
        <f t="shared" si="742"/>
        <v>4.3916154102420051E-3</v>
      </c>
      <c r="GH1930" s="1" t="str">
        <f t="shared" si="743"/>
        <v/>
      </c>
      <c r="GI1930" s="1" t="str">
        <f t="shared" si="744"/>
        <v/>
      </c>
      <c r="GJ1930" s="1">
        <f t="shared" si="745"/>
        <v>0</v>
      </c>
      <c r="GK1930" s="1" t="str">
        <f t="shared" si="746"/>
        <v/>
      </c>
      <c r="GL1930" s="1" t="str">
        <f t="shared" si="747"/>
        <v/>
      </c>
      <c r="HA1930" s="2"/>
      <c r="HB1930" s="2">
        <f t="shared" si="751"/>
        <v>8.6272000000000943</v>
      </c>
      <c r="HC1930" s="145">
        <f t="shared" si="752"/>
        <v>0.28054073820509373</v>
      </c>
      <c r="HD1930" s="2">
        <f t="shared" si="753"/>
        <v>4.9774688669268485E-4</v>
      </c>
      <c r="HE1930" s="2" t="str">
        <f t="shared" si="749"/>
        <v/>
      </c>
      <c r="HF1930" s="24" t="str">
        <f t="shared" si="750"/>
        <v/>
      </c>
    </row>
    <row r="1931" spans="157:214" ht="20.100000000000001" customHeight="1" x14ac:dyDescent="0.25">
      <c r="FA1931" s="1">
        <v>1344</v>
      </c>
      <c r="FB1931" s="1">
        <f t="shared" ref="FB1931:FB1994" si="754">$FB$581+(FA1931*$FB$584)</f>
        <v>6346.5194945825606</v>
      </c>
      <c r="FC1931" s="1">
        <f t="shared" ref="FC1931:FC1994" si="755">_xlfn.NORM.DIST($FB1931,$FB$578,$FB$579,0)</f>
        <v>3.3562283907602616E-5</v>
      </c>
      <c r="FD1931" s="1">
        <f t="shared" ref="FD1931:FD1994" si="756">_xlfn.NORM.DIST($FB1931,$FB$578,$FB$579,1)</f>
        <v>0.91558918336620954</v>
      </c>
      <c r="FE1931" s="1">
        <f t="shared" ref="FE1931:FE1994" si="757">IF(OR(FD1931&lt;$FF$583,FD1931&gt;$FF$584),FC1931,"")</f>
        <v>3.3562283907602616E-5</v>
      </c>
      <c r="FF1931" s="1" t="str">
        <f t="shared" ref="FF1931:FF1994" si="758">IF(AND(FD1931&gt;$FF$583,FD1931&lt;$FF$584),FC1931,"")</f>
        <v/>
      </c>
      <c r="FG1931" s="1" t="str">
        <f t="shared" ref="FG1931:FG1994" si="759">IF(FC1931=MAX($FC$587:$FC$2587),FC1931,"")</f>
        <v/>
      </c>
      <c r="FI1931" s="1">
        <f t="shared" ref="FI1931:FI1994" si="760">_xlfn.NORM.DIST(FB1931,$FF$579,$FF$580,0)</f>
        <v>3.2366012607431336E-140</v>
      </c>
      <c r="FJ1931" s="1" t="str">
        <f t="shared" ref="FJ1931:FJ1994" si="761">IF(FI1931=MAX($FI$587:$FI$2587),FC1931,"")</f>
        <v/>
      </c>
      <c r="FK1931" s="1" t="str">
        <f t="shared" ref="FK1931:FK1994" si="762">IF(FJ1931=MIN($FJ$587:$FJ$2587),FJ1931,"")</f>
        <v/>
      </c>
      <c r="FP1931" s="1">
        <v>1344</v>
      </c>
      <c r="FQ1931" s="1">
        <f t="shared" ref="FQ1931:FQ1994" si="763">$FQ$581+(FP1931*$FQ$584)</f>
        <v>13.423494586573824</v>
      </c>
      <c r="FR1931" s="1">
        <f t="shared" ref="FR1931:FR1994" si="764">_xlfn.NORM.DIST(FQ1931,FQ$578,FQ$579,0)</f>
        <v>1.5867975937902252E-2</v>
      </c>
      <c r="FS1931" s="1">
        <f t="shared" ref="FS1931:FS1994" si="765">_xlfn.NORM.DIST(FQ1931,FQ$578,FQ$579,1)</f>
        <v>0.91558918336620954</v>
      </c>
      <c r="FT1931" s="1">
        <f t="shared" ref="FT1931:FT1994" si="766">IF(OR(FS1931&lt;$FU$583,FS1931&gt;$FU$584),FR1931,"")</f>
        <v>1.5867975937902252E-2</v>
      </c>
      <c r="FU1931" s="1" t="str">
        <f t="shared" ref="FU1931:FU1994" si="767">IF(AND(FS1931&gt;$FU$583,FS1931&lt;$FU$584),FR1931,"")</f>
        <v/>
      </c>
      <c r="FV1931" s="1" t="str">
        <f t="shared" ref="FV1931:FV1994" si="768">IF(FR1931=MAX($FR$587:$FR$2587),FR1931,"")</f>
        <v/>
      </c>
      <c r="FW1931" s="1">
        <f t="shared" ref="FW1931:FW1994" si="769">_xlfn.NORM.DIST(FQ1931,$FU$579,$FU$580,0)</f>
        <v>5.5159789183895765E-270</v>
      </c>
      <c r="FX1931" s="1" t="str">
        <f t="shared" ref="FX1931:FX1994" si="770">IF(FW1931=MAX($FW$587:$FW$2587),FR1931,"")</f>
        <v/>
      </c>
      <c r="FY1931" s="1" t="str">
        <f t="shared" ref="FY1931:FY1994" si="771">IF(FX1931=MIN($FX$587:$FX$2587),FX1931,"")</f>
        <v/>
      </c>
      <c r="GC1931" s="1">
        <v>1344</v>
      </c>
      <c r="GD1931" s="1">
        <f t="shared" si="748"/>
        <v>48.769657692744772</v>
      </c>
      <c r="GE1931" s="1">
        <f t="shared" ref="GE1931:GE1994" si="772">_xlfn.NORM.DIST(GD1931,GD$578,GD$579,0)</f>
        <v>4.3675452972064214E-3</v>
      </c>
      <c r="GF1931" s="1">
        <f t="shared" ref="GF1931:GF1994" si="773">_xlfn.NORM.DIST(GD1931,GD$578,GD$579,1)</f>
        <v>0.91558918336620965</v>
      </c>
      <c r="GG1931" s="1">
        <f t="shared" ref="GG1931:GG1994" si="774">IF(OR(GF1931&lt;$FU$583,GF1931&gt;$FU$584),GE1931,"")</f>
        <v>4.3675452972064214E-3</v>
      </c>
      <c r="GH1931" s="1" t="str">
        <f t="shared" ref="GH1931:GH1994" si="775">IF(AND(GF1931&gt;$GH$583,GF1931&lt;$GH$584),GE1931,"")</f>
        <v/>
      </c>
      <c r="GI1931" s="1" t="str">
        <f t="shared" ref="GI1931:GI1994" si="776">IF(GE1931=MAX($GE$587:$GE$2587),GE1931,"")</f>
        <v/>
      </c>
      <c r="GJ1931" s="1">
        <f t="shared" ref="GJ1931:GJ1994" si="777">_xlfn.NORM.DIST(GD1931,$GH$579,$GH$580,0)</f>
        <v>0</v>
      </c>
      <c r="GK1931" s="1" t="str">
        <f t="shared" ref="GK1931:GK1994" si="778">IF(GJ1931=MAX($GJ$587:$GJ$2587),GE1931,"")</f>
        <v/>
      </c>
      <c r="GL1931" s="1" t="str">
        <f t="shared" ref="GL1931:GL1994" si="779">IF(GK1931=MIN($GK$587:$GK$2587),GK1931,"")</f>
        <v/>
      </c>
      <c r="HA1931" s="2"/>
      <c r="HB1931" s="2">
        <f t="shared" si="751"/>
        <v>8.6336000000000936</v>
      </c>
      <c r="HC1931" s="145">
        <f t="shared" si="752"/>
        <v>0.28004299131840105</v>
      </c>
      <c r="HD1931" s="2">
        <f t="shared" si="753"/>
        <v>4.9707698480189189E-4</v>
      </c>
      <c r="HE1931" s="2" t="str">
        <f t="shared" si="749"/>
        <v/>
      </c>
      <c r="HF1931" s="24" t="str">
        <f t="shared" si="750"/>
        <v/>
      </c>
    </row>
    <row r="1932" spans="157:214" ht="20.100000000000001" customHeight="1" x14ac:dyDescent="0.25">
      <c r="FA1932" s="1">
        <v>1345</v>
      </c>
      <c r="FB1932" s="1">
        <f t="shared" si="754"/>
        <v>6364.968679159836</v>
      </c>
      <c r="FC1932" s="1">
        <f t="shared" si="755"/>
        <v>3.3377797510305647E-5</v>
      </c>
      <c r="FD1932" s="1">
        <f t="shared" si="756"/>
        <v>0.91620667758498564</v>
      </c>
      <c r="FE1932" s="1">
        <f t="shared" si="757"/>
        <v>3.3377797510305647E-5</v>
      </c>
      <c r="FF1932" s="1" t="str">
        <f t="shared" si="758"/>
        <v/>
      </c>
      <c r="FG1932" s="1" t="str">
        <f t="shared" si="759"/>
        <v/>
      </c>
      <c r="FI1932" s="1">
        <f t="shared" si="760"/>
        <v>3.5765864629891047E-140</v>
      </c>
      <c r="FJ1932" s="1" t="str">
        <f t="shared" si="761"/>
        <v/>
      </c>
      <c r="FK1932" s="1" t="str">
        <f t="shared" si="762"/>
        <v/>
      </c>
      <c r="FP1932" s="1">
        <v>1345</v>
      </c>
      <c r="FQ1932" s="1">
        <f t="shared" si="763"/>
        <v>13.4625163731627</v>
      </c>
      <c r="FR1932" s="1">
        <f t="shared" si="764"/>
        <v>1.5780752263815062E-2</v>
      </c>
      <c r="FS1932" s="1">
        <f t="shared" si="765"/>
        <v>0.91620667758498564</v>
      </c>
      <c r="FT1932" s="1">
        <f t="shared" si="766"/>
        <v>1.5780752263815062E-2</v>
      </c>
      <c r="FU1932" s="1" t="str">
        <f t="shared" si="767"/>
        <v/>
      </c>
      <c r="FV1932" s="1" t="str">
        <f t="shared" si="768"/>
        <v/>
      </c>
      <c r="FW1932" s="1">
        <f t="shared" si="769"/>
        <v>6.3479439549962904E-270</v>
      </c>
      <c r="FX1932" s="1" t="str">
        <f t="shared" si="770"/>
        <v/>
      </c>
      <c r="FY1932" s="1" t="str">
        <f t="shared" si="771"/>
        <v/>
      </c>
      <c r="GC1932" s="1">
        <v>1345</v>
      </c>
      <c r="GD1932" s="1">
        <f t="shared" ref="GD1932:GD1995" si="780">$GD$581+(GC1932*$GD$584)</f>
        <v>48.911429953479484</v>
      </c>
      <c r="GE1932" s="1">
        <f t="shared" si="772"/>
        <v>4.3435376134882617E-3</v>
      </c>
      <c r="GF1932" s="1">
        <f t="shared" si="773"/>
        <v>0.91620667758498575</v>
      </c>
      <c r="GG1932" s="1">
        <f t="shared" si="774"/>
        <v>4.3435376134882617E-3</v>
      </c>
      <c r="GH1932" s="1" t="str">
        <f t="shared" si="775"/>
        <v/>
      </c>
      <c r="GI1932" s="1" t="str">
        <f t="shared" si="776"/>
        <v/>
      </c>
      <c r="GJ1932" s="1">
        <f t="shared" si="777"/>
        <v>0</v>
      </c>
      <c r="GK1932" s="1" t="str">
        <f t="shared" si="778"/>
        <v/>
      </c>
      <c r="GL1932" s="1" t="str">
        <f t="shared" si="779"/>
        <v/>
      </c>
      <c r="HA1932" s="2"/>
      <c r="HB1932" s="2">
        <f t="shared" si="751"/>
        <v>8.6400000000000929</v>
      </c>
      <c r="HC1932" s="145">
        <f t="shared" si="752"/>
        <v>0.27954591433359915</v>
      </c>
      <c r="HD1932" s="2">
        <f t="shared" si="753"/>
        <v>4.9640730306238501E-4</v>
      </c>
      <c r="HE1932" s="2" t="str">
        <f t="shared" si="749"/>
        <v/>
      </c>
      <c r="HF1932" s="24" t="str">
        <f t="shared" si="750"/>
        <v/>
      </c>
    </row>
    <row r="1933" spans="157:214" ht="20.100000000000001" customHeight="1" x14ac:dyDescent="0.25">
      <c r="FA1933" s="1">
        <v>1346</v>
      </c>
      <c r="FB1933" s="1">
        <f t="shared" si="754"/>
        <v>6383.4178637371115</v>
      </c>
      <c r="FC1933" s="1">
        <f t="shared" si="755"/>
        <v>3.3193794099672126E-5</v>
      </c>
      <c r="FD1933" s="1">
        <f t="shared" si="756"/>
        <v>0.91682077263055572</v>
      </c>
      <c r="FE1933" s="1">
        <f t="shared" si="757"/>
        <v>3.3193794099672126E-5</v>
      </c>
      <c r="FF1933" s="1" t="str">
        <f t="shared" si="758"/>
        <v/>
      </c>
      <c r="FG1933" s="1" t="str">
        <f t="shared" si="759"/>
        <v/>
      </c>
      <c r="FI1933" s="1">
        <f t="shared" si="760"/>
        <v>3.9522217989882007E-140</v>
      </c>
      <c r="FJ1933" s="1" t="str">
        <f t="shared" si="761"/>
        <v/>
      </c>
      <c r="FK1933" s="1" t="str">
        <f t="shared" si="762"/>
        <v/>
      </c>
      <c r="FP1933" s="1">
        <v>1346</v>
      </c>
      <c r="FQ1933" s="1">
        <f t="shared" si="763"/>
        <v>13.501538159751583</v>
      </c>
      <c r="FR1933" s="1">
        <f t="shared" si="764"/>
        <v>1.5693756941909581E-2</v>
      </c>
      <c r="FS1933" s="1">
        <f t="shared" si="765"/>
        <v>0.91682077263055572</v>
      </c>
      <c r="FT1933" s="1">
        <f t="shared" si="766"/>
        <v>1.5693756941909581E-2</v>
      </c>
      <c r="FU1933" s="1" t="str">
        <f t="shared" si="767"/>
        <v/>
      </c>
      <c r="FV1933" s="1" t="str">
        <f t="shared" si="768"/>
        <v/>
      </c>
      <c r="FW1933" s="1">
        <f t="shared" si="769"/>
        <v>7.305275874842209E-270</v>
      </c>
      <c r="FX1933" s="1" t="str">
        <f t="shared" si="770"/>
        <v/>
      </c>
      <c r="FY1933" s="1" t="str">
        <f t="shared" si="771"/>
        <v/>
      </c>
      <c r="GC1933" s="1">
        <v>1346</v>
      </c>
      <c r="GD1933" s="1">
        <f t="shared" si="780"/>
        <v>49.053202214214195</v>
      </c>
      <c r="GE1933" s="1">
        <f t="shared" si="772"/>
        <v>4.3195927820520357E-3</v>
      </c>
      <c r="GF1933" s="1">
        <f t="shared" si="773"/>
        <v>0.91682077263055572</v>
      </c>
      <c r="GG1933" s="1">
        <f t="shared" si="774"/>
        <v>4.3195927820520357E-3</v>
      </c>
      <c r="GH1933" s="1" t="str">
        <f t="shared" si="775"/>
        <v/>
      </c>
      <c r="GI1933" s="1" t="str">
        <f t="shared" si="776"/>
        <v/>
      </c>
      <c r="GJ1933" s="1">
        <f t="shared" si="777"/>
        <v>0</v>
      </c>
      <c r="GK1933" s="1" t="str">
        <f t="shared" si="778"/>
        <v/>
      </c>
      <c r="GL1933" s="1" t="str">
        <f t="shared" si="779"/>
        <v/>
      </c>
      <c r="HA1933" s="2"/>
      <c r="HB1933" s="2">
        <f t="shared" si="751"/>
        <v>8.6464000000000922</v>
      </c>
      <c r="HC1933" s="145">
        <f t="shared" si="752"/>
        <v>0.27904950703053677</v>
      </c>
      <c r="HD1933" s="2">
        <f t="shared" si="753"/>
        <v>4.9573784402290322E-4</v>
      </c>
      <c r="HE1933" s="2" t="str">
        <f t="shared" si="749"/>
        <v/>
      </c>
      <c r="HF1933" s="24" t="str">
        <f t="shared" si="750"/>
        <v/>
      </c>
    </row>
    <row r="1934" spans="157:214" ht="20.100000000000001" customHeight="1" x14ac:dyDescent="0.25">
      <c r="FA1934" s="2">
        <v>1347</v>
      </c>
      <c r="FB1934" s="1">
        <f t="shared" si="754"/>
        <v>6401.8670483143869</v>
      </c>
      <c r="FC1934" s="1">
        <f t="shared" si="755"/>
        <v>3.3010276884950281E-5</v>
      </c>
      <c r="FD1934" s="1">
        <f t="shared" si="756"/>
        <v>0.91743147744329667</v>
      </c>
      <c r="FE1934" s="1">
        <f t="shared" si="757"/>
        <v>3.3010276884950281E-5</v>
      </c>
      <c r="FF1934" s="1" t="str">
        <f t="shared" si="758"/>
        <v/>
      </c>
      <c r="FG1934" s="1" t="str">
        <f t="shared" si="759"/>
        <v/>
      </c>
      <c r="FI1934" s="1">
        <f t="shared" si="760"/>
        <v>4.3672388158707875E-140</v>
      </c>
      <c r="FJ1934" s="1" t="str">
        <f t="shared" si="761"/>
        <v/>
      </c>
      <c r="FK1934" s="1" t="str">
        <f t="shared" si="762"/>
        <v/>
      </c>
      <c r="FP1934" s="2">
        <v>1347</v>
      </c>
      <c r="FQ1934" s="1">
        <f t="shared" si="763"/>
        <v>13.540559946340458</v>
      </c>
      <c r="FR1934" s="1">
        <f t="shared" si="764"/>
        <v>1.5606991489492411E-2</v>
      </c>
      <c r="FS1934" s="1">
        <f t="shared" si="765"/>
        <v>0.91743147744329667</v>
      </c>
      <c r="FT1934" s="1">
        <f t="shared" si="766"/>
        <v>1.5606991489492411E-2</v>
      </c>
      <c r="FU1934" s="1" t="str">
        <f t="shared" si="767"/>
        <v/>
      </c>
      <c r="FV1934" s="1" t="str">
        <f t="shared" si="768"/>
        <v/>
      </c>
      <c r="FW1934" s="1">
        <f t="shared" si="769"/>
        <v>8.4068482834486693E-270</v>
      </c>
      <c r="FX1934" s="1" t="str">
        <f t="shared" si="770"/>
        <v/>
      </c>
      <c r="FY1934" s="1" t="str">
        <f t="shared" si="771"/>
        <v/>
      </c>
      <c r="GC1934" s="2">
        <v>1347</v>
      </c>
      <c r="GD1934" s="1">
        <f t="shared" si="780"/>
        <v>49.194974474948935</v>
      </c>
      <c r="GE1934" s="1">
        <f t="shared" si="772"/>
        <v>4.2957112205253686E-3</v>
      </c>
      <c r="GF1934" s="1">
        <f t="shared" si="773"/>
        <v>0.91743147744329667</v>
      </c>
      <c r="GG1934" s="1">
        <f t="shared" si="774"/>
        <v>4.2957112205253686E-3</v>
      </c>
      <c r="GH1934" s="1" t="str">
        <f t="shared" si="775"/>
        <v/>
      </c>
      <c r="GI1934" s="1" t="str">
        <f t="shared" si="776"/>
        <v/>
      </c>
      <c r="GJ1934" s="1">
        <f t="shared" si="777"/>
        <v>0</v>
      </c>
      <c r="GK1934" s="1" t="str">
        <f t="shared" si="778"/>
        <v/>
      </c>
      <c r="GL1934" s="1" t="str">
        <f t="shared" si="779"/>
        <v/>
      </c>
      <c r="HA1934" s="2"/>
      <c r="HB1934" s="2">
        <f t="shared" si="751"/>
        <v>8.6528000000000915</v>
      </c>
      <c r="HC1934" s="145">
        <f t="shared" si="752"/>
        <v>0.27855376918651387</v>
      </c>
      <c r="HD1934" s="2">
        <f t="shared" si="753"/>
        <v>4.9506861022108328E-4</v>
      </c>
      <c r="HE1934" s="2" t="str">
        <f t="shared" si="749"/>
        <v/>
      </c>
      <c r="HF1934" s="24" t="str">
        <f t="shared" si="750"/>
        <v/>
      </c>
    </row>
    <row r="1935" spans="157:214" ht="20.100000000000001" customHeight="1" x14ac:dyDescent="0.25">
      <c r="FA1935" s="1">
        <v>1348</v>
      </c>
      <c r="FB1935" s="1">
        <f t="shared" si="754"/>
        <v>6420.3162328916624</v>
      </c>
      <c r="FC1935" s="1">
        <f t="shared" si="755"/>
        <v>3.2827249034398391E-5</v>
      </c>
      <c r="FD1935" s="1">
        <f t="shared" si="756"/>
        <v>0.91803880102241553</v>
      </c>
      <c r="FE1935" s="1">
        <f t="shared" si="757"/>
        <v>3.2827249034398391E-5</v>
      </c>
      <c r="FF1935" s="1" t="str">
        <f t="shared" si="758"/>
        <v/>
      </c>
      <c r="FG1935" s="1" t="str">
        <f t="shared" si="759"/>
        <v/>
      </c>
      <c r="FI1935" s="1">
        <f t="shared" si="760"/>
        <v>4.8257589484917502E-140</v>
      </c>
      <c r="FJ1935" s="1" t="str">
        <f t="shared" si="761"/>
        <v/>
      </c>
      <c r="FK1935" s="1" t="str">
        <f t="shared" si="762"/>
        <v/>
      </c>
      <c r="FP1935" s="1">
        <v>1348</v>
      </c>
      <c r="FQ1935" s="1">
        <f t="shared" si="763"/>
        <v>13.579581732929334</v>
      </c>
      <c r="FR1935" s="1">
        <f t="shared" si="764"/>
        <v>1.552045740449037E-2</v>
      </c>
      <c r="FS1935" s="1">
        <f t="shared" si="765"/>
        <v>0.91803880102241553</v>
      </c>
      <c r="FT1935" s="1">
        <f t="shared" si="766"/>
        <v>1.552045740449037E-2</v>
      </c>
      <c r="FU1935" s="1" t="str">
        <f t="shared" si="767"/>
        <v/>
      </c>
      <c r="FV1935" s="1" t="str">
        <f t="shared" si="768"/>
        <v/>
      </c>
      <c r="FW1935" s="1">
        <f t="shared" si="769"/>
        <v>9.674373491052121E-270</v>
      </c>
      <c r="FX1935" s="1" t="str">
        <f t="shared" si="770"/>
        <v/>
      </c>
      <c r="FY1935" s="1" t="str">
        <f t="shared" si="771"/>
        <v/>
      </c>
      <c r="GC1935" s="1">
        <v>1348</v>
      </c>
      <c r="GD1935" s="1">
        <f t="shared" si="780"/>
        <v>49.336746735683647</v>
      </c>
      <c r="GE1935" s="1">
        <f t="shared" si="772"/>
        <v>4.2718933412017697E-3</v>
      </c>
      <c r="GF1935" s="1">
        <f t="shared" si="773"/>
        <v>0.91803880102241564</v>
      </c>
      <c r="GG1935" s="1">
        <f t="shared" si="774"/>
        <v>4.2718933412017697E-3</v>
      </c>
      <c r="GH1935" s="1" t="str">
        <f t="shared" si="775"/>
        <v/>
      </c>
      <c r="GI1935" s="1" t="str">
        <f t="shared" si="776"/>
        <v/>
      </c>
      <c r="GJ1935" s="1">
        <f t="shared" si="777"/>
        <v>0</v>
      </c>
      <c r="GK1935" s="1" t="str">
        <f t="shared" si="778"/>
        <v/>
      </c>
      <c r="GL1935" s="1" t="str">
        <f t="shared" si="779"/>
        <v/>
      </c>
      <c r="HA1935" s="2"/>
      <c r="HB1935" s="2">
        <f t="shared" si="751"/>
        <v>8.6592000000000908</v>
      </c>
      <c r="HC1935" s="145">
        <f t="shared" si="752"/>
        <v>0.27805870057629278</v>
      </c>
      <c r="HD1935" s="2">
        <f t="shared" si="753"/>
        <v>4.9439960418307116E-4</v>
      </c>
      <c r="HE1935" s="2" t="str">
        <f t="shared" si="749"/>
        <v/>
      </c>
      <c r="HF1935" s="24" t="str">
        <f t="shared" si="750"/>
        <v/>
      </c>
    </row>
    <row r="1936" spans="157:214" ht="20.100000000000001" customHeight="1" x14ac:dyDescent="0.25">
      <c r="FA1936" s="1">
        <v>1349</v>
      </c>
      <c r="FB1936" s="1">
        <f t="shared" si="754"/>
        <v>6438.7654174689342</v>
      </c>
      <c r="FC1936" s="1">
        <f t="shared" si="755"/>
        <v>3.2644713675309226E-5</v>
      </c>
      <c r="FD1936" s="1">
        <f t="shared" si="756"/>
        <v>0.91864275242519311</v>
      </c>
      <c r="FE1936" s="1">
        <f t="shared" si="757"/>
        <v>3.2644713675309226E-5</v>
      </c>
      <c r="FF1936" s="1" t="str">
        <f t="shared" si="758"/>
        <v/>
      </c>
      <c r="FG1936" s="1" t="str">
        <f t="shared" si="759"/>
        <v/>
      </c>
      <c r="FI1936" s="1">
        <f t="shared" si="760"/>
        <v>5.3323341833535959E-140</v>
      </c>
      <c r="FJ1936" s="1" t="str">
        <f t="shared" si="761"/>
        <v/>
      </c>
      <c r="FK1936" s="1" t="str">
        <f t="shared" si="762"/>
        <v/>
      </c>
      <c r="FP1936" s="1">
        <v>1349</v>
      </c>
      <c r="FQ1936" s="1">
        <f t="shared" si="763"/>
        <v>13.61860351951821</v>
      </c>
      <c r="FR1936" s="1">
        <f t="shared" si="764"/>
        <v>1.5434156165462129E-2</v>
      </c>
      <c r="FS1936" s="1">
        <f t="shared" si="765"/>
        <v>0.91864275242519311</v>
      </c>
      <c r="FT1936" s="1">
        <f t="shared" si="766"/>
        <v>1.5434156165462129E-2</v>
      </c>
      <c r="FU1936" s="1" t="str">
        <f t="shared" si="767"/>
        <v/>
      </c>
      <c r="FV1936" s="1" t="str">
        <f t="shared" si="768"/>
        <v/>
      </c>
      <c r="FW1936" s="1">
        <f t="shared" si="769"/>
        <v>1.1132829070391532E-269</v>
      </c>
      <c r="FX1936" s="1" t="str">
        <f t="shared" si="770"/>
        <v/>
      </c>
      <c r="FY1936" s="1" t="str">
        <f t="shared" si="771"/>
        <v/>
      </c>
      <c r="GC1936" s="1">
        <v>1349</v>
      </c>
      <c r="GD1936" s="1">
        <f t="shared" si="780"/>
        <v>49.478518996418387</v>
      </c>
      <c r="GE1936" s="1">
        <f t="shared" si="772"/>
        <v>4.2481395510437815E-3</v>
      </c>
      <c r="GF1936" s="1">
        <f t="shared" si="773"/>
        <v>0.91864275242519333</v>
      </c>
      <c r="GG1936" s="1">
        <f t="shared" si="774"/>
        <v>4.2481395510437815E-3</v>
      </c>
      <c r="GH1936" s="1" t="str">
        <f t="shared" si="775"/>
        <v/>
      </c>
      <c r="GI1936" s="1" t="str">
        <f t="shared" si="776"/>
        <v/>
      </c>
      <c r="GJ1936" s="1">
        <f t="shared" si="777"/>
        <v>0</v>
      </c>
      <c r="GK1936" s="1" t="str">
        <f t="shared" si="778"/>
        <v/>
      </c>
      <c r="GL1936" s="1" t="str">
        <f t="shared" si="779"/>
        <v/>
      </c>
      <c r="HA1936" s="2"/>
      <c r="HB1936" s="2">
        <f t="shared" si="751"/>
        <v>8.6656000000000901</v>
      </c>
      <c r="HC1936" s="145">
        <f t="shared" si="752"/>
        <v>0.27756430097210971</v>
      </c>
      <c r="HD1936" s="2">
        <f t="shared" si="753"/>
        <v>4.9373082842613103E-4</v>
      </c>
      <c r="HE1936" s="2" t="str">
        <f t="shared" si="749"/>
        <v/>
      </c>
      <c r="HF1936" s="24" t="str">
        <f t="shared" si="750"/>
        <v/>
      </c>
    </row>
    <row r="1937" spans="157:214" ht="20.100000000000001" customHeight="1" x14ac:dyDescent="0.25">
      <c r="FA1937" s="1">
        <v>1350</v>
      </c>
      <c r="FB1937" s="1">
        <f t="shared" si="754"/>
        <v>6457.2146020462096</v>
      </c>
      <c r="FC1937" s="1">
        <f t="shared" si="755"/>
        <v>3.2462673894037444E-5</v>
      </c>
      <c r="FD1937" s="1">
        <f t="shared" si="756"/>
        <v>0.91924334076622893</v>
      </c>
      <c r="FE1937" s="1">
        <f t="shared" si="757"/>
        <v>3.2462673894037444E-5</v>
      </c>
      <c r="FF1937" s="1" t="str">
        <f t="shared" si="758"/>
        <v/>
      </c>
      <c r="FG1937" s="1" t="str">
        <f t="shared" si="759"/>
        <v/>
      </c>
      <c r="FI1937" s="1">
        <f t="shared" si="760"/>
        <v>5.891991955976792E-140</v>
      </c>
      <c r="FJ1937" s="1" t="str">
        <f t="shared" si="761"/>
        <v/>
      </c>
      <c r="FK1937" s="1" t="str">
        <f t="shared" si="762"/>
        <v/>
      </c>
      <c r="FP1937" s="1">
        <v>1350</v>
      </c>
      <c r="FQ1937" s="1">
        <f t="shared" si="763"/>
        <v>13.657625306107086</v>
      </c>
      <c r="FR1937" s="1">
        <f t="shared" si="764"/>
        <v>1.5348089231611208E-2</v>
      </c>
      <c r="FS1937" s="1">
        <f t="shared" si="765"/>
        <v>0.91924334076622882</v>
      </c>
      <c r="FT1937" s="1">
        <f t="shared" si="766"/>
        <v>1.5348089231611208E-2</v>
      </c>
      <c r="FU1937" s="1" t="str">
        <f t="shared" si="767"/>
        <v/>
      </c>
      <c r="FV1937" s="1" t="str">
        <f t="shared" si="768"/>
        <v/>
      </c>
      <c r="FW1937" s="1">
        <f t="shared" si="769"/>
        <v>1.2810948450861731E-269</v>
      </c>
      <c r="FX1937" s="1" t="str">
        <f t="shared" si="770"/>
        <v/>
      </c>
      <c r="FY1937" s="1" t="str">
        <f t="shared" si="771"/>
        <v/>
      </c>
      <c r="GC1937" s="1">
        <v>1350</v>
      </c>
      <c r="GD1937" s="1">
        <f t="shared" si="780"/>
        <v>49.620291257153099</v>
      </c>
      <c r="GE1937" s="1">
        <f t="shared" si="772"/>
        <v>4.2244502516865998E-3</v>
      </c>
      <c r="GF1937" s="1">
        <f t="shared" si="773"/>
        <v>0.91924334076622893</v>
      </c>
      <c r="GG1937" s="1">
        <f t="shared" si="774"/>
        <v>4.2244502516865998E-3</v>
      </c>
      <c r="GH1937" s="1" t="str">
        <f t="shared" si="775"/>
        <v/>
      </c>
      <c r="GI1937" s="1" t="str">
        <f t="shared" si="776"/>
        <v/>
      </c>
      <c r="GJ1937" s="1">
        <f t="shared" si="777"/>
        <v>0</v>
      </c>
      <c r="GK1937" s="1" t="str">
        <f t="shared" si="778"/>
        <v/>
      </c>
      <c r="GL1937" s="1" t="str">
        <f t="shared" si="779"/>
        <v/>
      </c>
      <c r="HA1937" s="2"/>
      <c r="HB1937" s="2">
        <f t="shared" si="751"/>
        <v>8.6720000000000894</v>
      </c>
      <c r="HC1937" s="145">
        <f t="shared" si="752"/>
        <v>0.27707057014368358</v>
      </c>
      <c r="HD1937" s="2">
        <f t="shared" si="753"/>
        <v>4.930622854557587E-4</v>
      </c>
      <c r="HE1937" s="2" t="str">
        <f t="shared" si="749"/>
        <v/>
      </c>
      <c r="HF1937" s="24" t="str">
        <f t="shared" si="750"/>
        <v/>
      </c>
    </row>
    <row r="1938" spans="157:214" ht="20.100000000000001" customHeight="1" x14ac:dyDescent="0.25">
      <c r="FA1938" s="1">
        <v>1351</v>
      </c>
      <c r="FB1938" s="1">
        <f t="shared" si="754"/>
        <v>6475.6637866234851</v>
      </c>
      <c r="FC1938" s="1">
        <f t="shared" si="755"/>
        <v>3.2281132736030519E-5</v>
      </c>
      <c r="FD1938" s="1">
        <f t="shared" si="756"/>
        <v>0.91984057521668505</v>
      </c>
      <c r="FE1938" s="1">
        <f t="shared" si="757"/>
        <v>3.2281132736030519E-5</v>
      </c>
      <c r="FF1938" s="1" t="str">
        <f t="shared" si="758"/>
        <v/>
      </c>
      <c r="FG1938" s="1" t="str">
        <f t="shared" si="759"/>
        <v/>
      </c>
      <c r="FI1938" s="1">
        <f t="shared" si="760"/>
        <v>6.5102847216522391E-140</v>
      </c>
      <c r="FJ1938" s="1" t="str">
        <f t="shared" si="761"/>
        <v/>
      </c>
      <c r="FK1938" s="1" t="str">
        <f t="shared" si="762"/>
        <v/>
      </c>
      <c r="FP1938" s="1">
        <v>1351</v>
      </c>
      <c r="FQ1938" s="1">
        <f t="shared" si="763"/>
        <v>13.696647092695969</v>
      </c>
      <c r="FR1938" s="1">
        <f t="shared" si="764"/>
        <v>1.5262258042800467E-2</v>
      </c>
      <c r="FS1938" s="1">
        <f t="shared" si="765"/>
        <v>0.91984057521668505</v>
      </c>
      <c r="FT1938" s="1">
        <f t="shared" si="766"/>
        <v>1.5262258042800467E-2</v>
      </c>
      <c r="FU1938" s="1" t="str">
        <f t="shared" si="767"/>
        <v/>
      </c>
      <c r="FV1938" s="1" t="str">
        <f t="shared" si="768"/>
        <v/>
      </c>
      <c r="FW1938" s="1">
        <f t="shared" si="769"/>
        <v>1.4741785153399162E-269</v>
      </c>
      <c r="FX1938" s="1" t="str">
        <f t="shared" si="770"/>
        <v/>
      </c>
      <c r="FY1938" s="1" t="str">
        <f t="shared" si="771"/>
        <v/>
      </c>
      <c r="GC1938" s="1">
        <v>1351</v>
      </c>
      <c r="GD1938" s="1">
        <f t="shared" si="780"/>
        <v>49.762063517887839</v>
      </c>
      <c r="GE1938" s="1">
        <f t="shared" si="772"/>
        <v>4.2008258394420255E-3</v>
      </c>
      <c r="GF1938" s="1">
        <f t="shared" si="773"/>
        <v>0.91984057521668527</v>
      </c>
      <c r="GG1938" s="1">
        <f t="shared" si="774"/>
        <v>4.2008258394420255E-3</v>
      </c>
      <c r="GH1938" s="1" t="str">
        <f t="shared" si="775"/>
        <v/>
      </c>
      <c r="GI1938" s="1" t="str">
        <f t="shared" si="776"/>
        <v/>
      </c>
      <c r="GJ1938" s="1">
        <f t="shared" si="777"/>
        <v>0</v>
      </c>
      <c r="GK1938" s="1" t="str">
        <f t="shared" si="778"/>
        <v/>
      </c>
      <c r="GL1938" s="1" t="str">
        <f t="shared" si="779"/>
        <v/>
      </c>
      <c r="HA1938" s="2"/>
      <c r="HB1938" s="2">
        <f t="shared" si="751"/>
        <v>8.6784000000000887</v>
      </c>
      <c r="HC1938" s="145">
        <f t="shared" si="752"/>
        <v>0.27657750785822782</v>
      </c>
      <c r="HD1938" s="2">
        <f t="shared" si="753"/>
        <v>4.9239397776645877E-4</v>
      </c>
      <c r="HE1938" s="2" t="str">
        <f t="shared" si="749"/>
        <v/>
      </c>
      <c r="HF1938" s="24" t="str">
        <f t="shared" si="750"/>
        <v/>
      </c>
    </row>
    <row r="1939" spans="157:214" ht="20.100000000000001" customHeight="1" x14ac:dyDescent="0.25">
      <c r="FA1939" s="1">
        <v>1352</v>
      </c>
      <c r="FB1939" s="1">
        <f t="shared" si="754"/>
        <v>6494.1129712007605</v>
      </c>
      <c r="FC1939" s="1">
        <f t="shared" si="755"/>
        <v>3.2100093205862273E-5</v>
      </c>
      <c r="FD1939" s="1">
        <f t="shared" si="756"/>
        <v>0.92043446500353321</v>
      </c>
      <c r="FE1939" s="1">
        <f t="shared" si="757"/>
        <v>3.2100093205862273E-5</v>
      </c>
      <c r="FF1939" s="1" t="str">
        <f t="shared" si="758"/>
        <v/>
      </c>
      <c r="FG1939" s="1" t="str">
        <f t="shared" si="759"/>
        <v/>
      </c>
      <c r="FI1939" s="1">
        <f t="shared" si="760"/>
        <v>7.1933446851531648E-140</v>
      </c>
      <c r="FJ1939" s="1" t="str">
        <f t="shared" si="761"/>
        <v/>
      </c>
      <c r="FK1939" s="1" t="str">
        <f t="shared" si="762"/>
        <v/>
      </c>
      <c r="FP1939" s="1">
        <v>1352</v>
      </c>
      <c r="FQ1939" s="1">
        <f t="shared" si="763"/>
        <v>13.735668879284844</v>
      </c>
      <c r="FR1939" s="1">
        <f t="shared" si="764"/>
        <v>1.5176664019568104E-2</v>
      </c>
      <c r="FS1939" s="1">
        <f t="shared" si="765"/>
        <v>0.92043446500353321</v>
      </c>
      <c r="FT1939" s="1">
        <f t="shared" si="766"/>
        <v>1.5176664019568104E-2</v>
      </c>
      <c r="FU1939" s="1" t="str">
        <f t="shared" si="767"/>
        <v/>
      </c>
      <c r="FV1939" s="1" t="str">
        <f t="shared" si="768"/>
        <v/>
      </c>
      <c r="FW1939" s="1">
        <f t="shared" si="769"/>
        <v>1.6963361709459515E-269</v>
      </c>
      <c r="FX1939" s="1" t="str">
        <f t="shared" si="770"/>
        <v/>
      </c>
      <c r="FY1939" s="1" t="str">
        <f t="shared" si="771"/>
        <v/>
      </c>
      <c r="GC1939" s="1">
        <v>1352</v>
      </c>
      <c r="GD1939" s="1">
        <f t="shared" si="780"/>
        <v>49.90383577862255</v>
      </c>
      <c r="GE1939" s="1">
        <f t="shared" si="772"/>
        <v>4.1772667053028975E-3</v>
      </c>
      <c r="GF1939" s="1">
        <f t="shared" si="773"/>
        <v>0.92043446500353332</v>
      </c>
      <c r="GG1939" s="1">
        <f t="shared" si="774"/>
        <v>4.1772667053028975E-3</v>
      </c>
      <c r="GH1939" s="1" t="str">
        <f t="shared" si="775"/>
        <v/>
      </c>
      <c r="GI1939" s="1" t="str">
        <f t="shared" si="776"/>
        <v/>
      </c>
      <c r="GJ1939" s="1">
        <f t="shared" si="777"/>
        <v>0</v>
      </c>
      <c r="GK1939" s="1" t="str">
        <f t="shared" si="778"/>
        <v/>
      </c>
      <c r="GL1939" s="1" t="str">
        <f t="shared" si="779"/>
        <v/>
      </c>
      <c r="HA1939" s="2"/>
      <c r="HB1939" s="2">
        <f t="shared" si="751"/>
        <v>8.684800000000088</v>
      </c>
      <c r="HC1939" s="145">
        <f t="shared" si="752"/>
        <v>0.27608511388046136</v>
      </c>
      <c r="HD1939" s="2">
        <f t="shared" si="753"/>
        <v>4.9172590784363202E-4</v>
      </c>
      <c r="HE1939" s="2" t="str">
        <f t="shared" si="749"/>
        <v/>
      </c>
      <c r="HF1939" s="24" t="str">
        <f t="shared" si="750"/>
        <v/>
      </c>
    </row>
    <row r="1940" spans="157:214" ht="20.100000000000001" customHeight="1" x14ac:dyDescent="0.25">
      <c r="FA1940" s="2">
        <v>1353</v>
      </c>
      <c r="FB1940" s="1">
        <f t="shared" si="754"/>
        <v>6512.562155778036</v>
      </c>
      <c r="FC1940" s="1">
        <f t="shared" si="755"/>
        <v>3.1919558267269805E-5</v>
      </c>
      <c r="FD1940" s="1">
        <f t="shared" si="756"/>
        <v>0.92102501940879988</v>
      </c>
      <c r="FE1940" s="1">
        <f t="shared" si="757"/>
        <v>3.1919558267269805E-5</v>
      </c>
      <c r="FF1940" s="1" t="str">
        <f t="shared" si="758"/>
        <v/>
      </c>
      <c r="FG1940" s="1" t="str">
        <f t="shared" si="759"/>
        <v/>
      </c>
      <c r="FI1940" s="1">
        <f t="shared" si="760"/>
        <v>7.9479442253314547E-140</v>
      </c>
      <c r="FJ1940" s="1" t="str">
        <f t="shared" si="761"/>
        <v/>
      </c>
      <c r="FK1940" s="1" t="str">
        <f t="shared" si="762"/>
        <v/>
      </c>
      <c r="FP1940" s="2">
        <v>1353</v>
      </c>
      <c r="FQ1940" s="1">
        <f t="shared" si="763"/>
        <v>13.77469066587372</v>
      </c>
      <c r="FR1940" s="1">
        <f t="shared" si="764"/>
        <v>1.5091308563144975E-2</v>
      </c>
      <c r="FS1940" s="1">
        <f t="shared" si="765"/>
        <v>0.92102501940879988</v>
      </c>
      <c r="FT1940" s="1">
        <f t="shared" si="766"/>
        <v>1.5091308563144975E-2</v>
      </c>
      <c r="FU1940" s="1" t="str">
        <f t="shared" si="767"/>
        <v/>
      </c>
      <c r="FV1940" s="1" t="str">
        <f t="shared" si="768"/>
        <v/>
      </c>
      <c r="FW1940" s="1">
        <f t="shared" si="769"/>
        <v>1.9519415962055711E-269</v>
      </c>
      <c r="FX1940" s="1" t="str">
        <f t="shared" si="770"/>
        <v/>
      </c>
      <c r="FY1940" s="1" t="str">
        <f t="shared" si="771"/>
        <v/>
      </c>
      <c r="GC1940" s="2">
        <v>1353</v>
      </c>
      <c r="GD1940" s="1">
        <f t="shared" si="780"/>
        <v>50.045608039357262</v>
      </c>
      <c r="GE1940" s="1">
        <f t="shared" si="772"/>
        <v>4.1537732349478515E-3</v>
      </c>
      <c r="GF1940" s="1">
        <f t="shared" si="773"/>
        <v>0.92102501940879988</v>
      </c>
      <c r="GG1940" s="1">
        <f t="shared" si="774"/>
        <v>4.1537732349478515E-3</v>
      </c>
      <c r="GH1940" s="1" t="str">
        <f t="shared" si="775"/>
        <v/>
      </c>
      <c r="GI1940" s="1" t="str">
        <f t="shared" si="776"/>
        <v/>
      </c>
      <c r="GJ1940" s="1">
        <f t="shared" si="777"/>
        <v>0</v>
      </c>
      <c r="GK1940" s="1" t="str">
        <f t="shared" si="778"/>
        <v/>
      </c>
      <c r="GL1940" s="1" t="str">
        <f t="shared" si="779"/>
        <v/>
      </c>
      <c r="HA1940" s="2"/>
      <c r="HB1940" s="2">
        <f t="shared" si="751"/>
        <v>8.6912000000000873</v>
      </c>
      <c r="HC1940" s="145">
        <f t="shared" si="752"/>
        <v>0.27559338797261773</v>
      </c>
      <c r="HD1940" s="2">
        <f t="shared" si="753"/>
        <v>4.9105807816074432E-4</v>
      </c>
      <c r="HE1940" s="2" t="str">
        <f t="shared" si="749"/>
        <v/>
      </c>
      <c r="HF1940" s="24" t="str">
        <f t="shared" si="750"/>
        <v/>
      </c>
    </row>
    <row r="1941" spans="157:214" ht="20.100000000000001" customHeight="1" x14ac:dyDescent="0.25">
      <c r="FA1941" s="1">
        <v>1354</v>
      </c>
      <c r="FB1941" s="1">
        <f t="shared" si="754"/>
        <v>6531.0113403553114</v>
      </c>
      <c r="FC1941" s="1">
        <f t="shared" si="755"/>
        <v>3.1739530843193298E-5</v>
      </c>
      <c r="FD1941" s="1">
        <f t="shared" si="756"/>
        <v>0.92161224776881379</v>
      </c>
      <c r="FE1941" s="1">
        <f t="shared" si="757"/>
        <v>3.1739530843193298E-5</v>
      </c>
      <c r="FF1941" s="1" t="str">
        <f t="shared" si="758"/>
        <v/>
      </c>
      <c r="FG1941" s="1" t="str">
        <f t="shared" si="759"/>
        <v/>
      </c>
      <c r="FI1941" s="1">
        <f t="shared" si="760"/>
        <v>8.7815626061078604E-140</v>
      </c>
      <c r="FJ1941" s="1" t="str">
        <f t="shared" si="761"/>
        <v/>
      </c>
      <c r="FK1941" s="1" t="str">
        <f t="shared" si="762"/>
        <v/>
      </c>
      <c r="FP1941" s="1">
        <v>1354</v>
      </c>
      <c r="FQ1941" s="1">
        <f t="shared" si="763"/>
        <v>13.813712452462596</v>
      </c>
      <c r="FR1941" s="1">
        <f t="shared" si="764"/>
        <v>1.5006193055473547E-2</v>
      </c>
      <c r="FS1941" s="1">
        <f t="shared" si="765"/>
        <v>0.92161224776881379</v>
      </c>
      <c r="FT1941" s="1">
        <f t="shared" si="766"/>
        <v>1.5006193055473547E-2</v>
      </c>
      <c r="FU1941" s="1" t="str">
        <f t="shared" si="767"/>
        <v/>
      </c>
      <c r="FV1941" s="1" t="str">
        <f t="shared" si="768"/>
        <v/>
      </c>
      <c r="FW1941" s="1">
        <f t="shared" si="769"/>
        <v>2.246025934909121E-269</v>
      </c>
      <c r="FX1941" s="1" t="str">
        <f t="shared" si="770"/>
        <v/>
      </c>
      <c r="FY1941" s="1" t="str">
        <f t="shared" si="771"/>
        <v/>
      </c>
      <c r="GC1941" s="1">
        <v>1354</v>
      </c>
      <c r="GD1941" s="1">
        <f t="shared" si="780"/>
        <v>50.187380300092002</v>
      </c>
      <c r="GE1941" s="1">
        <f t="shared" si="772"/>
        <v>4.1303458087465165E-3</v>
      </c>
      <c r="GF1941" s="1">
        <f t="shared" si="773"/>
        <v>0.9216122477688139</v>
      </c>
      <c r="GG1941" s="1">
        <f t="shared" si="774"/>
        <v>4.1303458087465165E-3</v>
      </c>
      <c r="GH1941" s="1" t="str">
        <f t="shared" si="775"/>
        <v/>
      </c>
      <c r="GI1941" s="1" t="str">
        <f t="shared" si="776"/>
        <v/>
      </c>
      <c r="GJ1941" s="1">
        <f t="shared" si="777"/>
        <v>0</v>
      </c>
      <c r="GK1941" s="1" t="str">
        <f t="shared" si="778"/>
        <v/>
      </c>
      <c r="GL1941" s="1" t="str">
        <f t="shared" si="779"/>
        <v/>
      </c>
      <c r="HA1941" s="2"/>
      <c r="HB1941" s="2">
        <f t="shared" si="751"/>
        <v>8.6976000000000866</v>
      </c>
      <c r="HC1941" s="145">
        <f t="shared" si="752"/>
        <v>0.27510232989445699</v>
      </c>
      <c r="HD1941" s="2">
        <f t="shared" si="753"/>
        <v>4.9039049118188016E-4</v>
      </c>
      <c r="HE1941" s="2" t="str">
        <f t="shared" si="749"/>
        <v/>
      </c>
      <c r="HF1941" s="24" t="str">
        <f t="shared" si="750"/>
        <v/>
      </c>
    </row>
    <row r="1942" spans="157:214" ht="20.100000000000001" customHeight="1" x14ac:dyDescent="0.25">
      <c r="FA1942" s="1">
        <v>1355</v>
      </c>
      <c r="FB1942" s="1">
        <f t="shared" si="754"/>
        <v>6549.4605249325868</v>
      </c>
      <c r="FC1942" s="1">
        <f t="shared" si="755"/>
        <v>3.1560013815819002E-5</v>
      </c>
      <c r="FD1942" s="1">
        <f t="shared" si="756"/>
        <v>0.92219615947345368</v>
      </c>
      <c r="FE1942" s="1">
        <f t="shared" si="757"/>
        <v>3.1560013815819002E-5</v>
      </c>
      <c r="FF1942" s="1" t="str">
        <f t="shared" si="758"/>
        <v/>
      </c>
      <c r="FG1942" s="1" t="str">
        <f t="shared" si="759"/>
        <v/>
      </c>
      <c r="FI1942" s="1">
        <f t="shared" si="760"/>
        <v>9.7024596266817569E-140</v>
      </c>
      <c r="FJ1942" s="1" t="str">
        <f t="shared" si="761"/>
        <v/>
      </c>
      <c r="FK1942" s="1" t="str">
        <f t="shared" si="762"/>
        <v/>
      </c>
      <c r="FP1942" s="1">
        <v>1355</v>
      </c>
      <c r="FQ1942" s="1">
        <f t="shared" si="763"/>
        <v>13.852734239051479</v>
      </c>
      <c r="FR1942" s="1">
        <f t="shared" si="764"/>
        <v>1.4921318859228101E-2</v>
      </c>
      <c r="FS1942" s="1">
        <f t="shared" si="765"/>
        <v>0.92219615947345357</v>
      </c>
      <c r="FT1942" s="1">
        <f t="shared" si="766"/>
        <v>1.4921318859228101E-2</v>
      </c>
      <c r="FU1942" s="1" t="str">
        <f t="shared" si="767"/>
        <v/>
      </c>
      <c r="FV1942" s="1" t="str">
        <f t="shared" si="768"/>
        <v/>
      </c>
      <c r="FW1942" s="1">
        <f t="shared" si="769"/>
        <v>2.584376395593844E-269</v>
      </c>
      <c r="FX1942" s="1" t="str">
        <f t="shared" si="770"/>
        <v/>
      </c>
      <c r="FY1942" s="1" t="str">
        <f t="shared" si="771"/>
        <v/>
      </c>
      <c r="GC1942" s="1">
        <v>1355</v>
      </c>
      <c r="GD1942" s="1">
        <f t="shared" si="780"/>
        <v>50.329152560826714</v>
      </c>
      <c r="GE1942" s="1">
        <f t="shared" si="772"/>
        <v>4.1069848017651241E-3</v>
      </c>
      <c r="GF1942" s="1">
        <f t="shared" si="773"/>
        <v>0.92219615947345368</v>
      </c>
      <c r="GG1942" s="1">
        <f t="shared" si="774"/>
        <v>4.1069848017651241E-3</v>
      </c>
      <c r="GH1942" s="1" t="str">
        <f t="shared" si="775"/>
        <v/>
      </c>
      <c r="GI1942" s="1" t="str">
        <f t="shared" si="776"/>
        <v/>
      </c>
      <c r="GJ1942" s="1">
        <f t="shared" si="777"/>
        <v>0</v>
      </c>
      <c r="GK1942" s="1" t="str">
        <f t="shared" si="778"/>
        <v/>
      </c>
      <c r="GL1942" s="1" t="str">
        <f t="shared" si="779"/>
        <v/>
      </c>
      <c r="HA1942" s="2"/>
      <c r="HB1942" s="2">
        <f t="shared" si="751"/>
        <v>8.7040000000000859</v>
      </c>
      <c r="HC1942" s="145">
        <f t="shared" si="752"/>
        <v>0.27461193940327511</v>
      </c>
      <c r="HD1942" s="2">
        <f t="shared" si="753"/>
        <v>4.8972314935930017E-4</v>
      </c>
      <c r="HE1942" s="2" t="str">
        <f t="shared" si="749"/>
        <v/>
      </c>
      <c r="HF1942" s="24" t="str">
        <f t="shared" si="750"/>
        <v/>
      </c>
    </row>
    <row r="1943" spans="157:214" ht="20.100000000000001" customHeight="1" x14ac:dyDescent="0.25">
      <c r="FA1943" s="1">
        <v>1356</v>
      </c>
      <c r="FB1943" s="1">
        <f t="shared" si="754"/>
        <v>6567.9097095098587</v>
      </c>
      <c r="FC1943" s="1">
        <f t="shared" si="755"/>
        <v>3.1381010026625123E-5</v>
      </c>
      <c r="FD1943" s="1">
        <f t="shared" si="756"/>
        <v>0.92277676396539621</v>
      </c>
      <c r="FE1943" s="1">
        <f t="shared" si="757"/>
        <v>3.1381010026625123E-5</v>
      </c>
      <c r="FF1943" s="1" t="str">
        <f t="shared" si="758"/>
        <v/>
      </c>
      <c r="FG1943" s="1" t="str">
        <f t="shared" si="759"/>
        <v/>
      </c>
      <c r="FI1943" s="1">
        <f t="shared" si="760"/>
        <v>1.0719756931458545E-139</v>
      </c>
      <c r="FJ1943" s="1" t="str">
        <f t="shared" si="761"/>
        <v/>
      </c>
      <c r="FK1943" s="1" t="str">
        <f t="shared" si="762"/>
        <v/>
      </c>
      <c r="FP1943" s="1">
        <v>1356</v>
      </c>
      <c r="FQ1943" s="1">
        <f t="shared" si="763"/>
        <v>13.891756025640355</v>
      </c>
      <c r="FR1943" s="1">
        <f t="shared" si="764"/>
        <v>1.4836687317836519E-2</v>
      </c>
      <c r="FS1943" s="1">
        <f t="shared" si="765"/>
        <v>0.92277676396539621</v>
      </c>
      <c r="FT1943" s="1">
        <f t="shared" si="766"/>
        <v>1.4836687317836519E-2</v>
      </c>
      <c r="FU1943" s="1" t="str">
        <f t="shared" si="767"/>
        <v/>
      </c>
      <c r="FV1943" s="1" t="str">
        <f t="shared" si="768"/>
        <v/>
      </c>
      <c r="FW1943" s="1">
        <f t="shared" si="769"/>
        <v>2.9736497638460544E-269</v>
      </c>
      <c r="FX1943" s="1" t="str">
        <f t="shared" si="770"/>
        <v/>
      </c>
      <c r="FY1943" s="1" t="str">
        <f t="shared" si="771"/>
        <v/>
      </c>
      <c r="GC1943" s="1">
        <v>1356</v>
      </c>
      <c r="GD1943" s="1">
        <f t="shared" si="780"/>
        <v>50.470924821561454</v>
      </c>
      <c r="GE1943" s="1">
        <f t="shared" si="772"/>
        <v>4.0836905837724384E-3</v>
      </c>
      <c r="GF1943" s="1">
        <f t="shared" si="773"/>
        <v>0.92277676396539632</v>
      </c>
      <c r="GG1943" s="1">
        <f t="shared" si="774"/>
        <v>4.0836905837724384E-3</v>
      </c>
      <c r="GH1943" s="1" t="str">
        <f t="shared" si="775"/>
        <v/>
      </c>
      <c r="GI1943" s="1" t="str">
        <f t="shared" si="776"/>
        <v/>
      </c>
      <c r="GJ1943" s="1">
        <f t="shared" si="777"/>
        <v>0</v>
      </c>
      <c r="GK1943" s="1" t="str">
        <f t="shared" si="778"/>
        <v/>
      </c>
      <c r="GL1943" s="1" t="str">
        <f t="shared" si="779"/>
        <v/>
      </c>
      <c r="HA1943" s="2"/>
      <c r="HB1943" s="2">
        <f t="shared" si="751"/>
        <v>8.7104000000000852</v>
      </c>
      <c r="HC1943" s="145">
        <f t="shared" si="752"/>
        <v>0.27412221625391581</v>
      </c>
      <c r="HD1943" s="2">
        <f t="shared" si="753"/>
        <v>4.8905605513660522E-4</v>
      </c>
      <c r="HE1943" s="2" t="str">
        <f t="shared" si="749"/>
        <v/>
      </c>
      <c r="HF1943" s="24" t="str">
        <f t="shared" si="750"/>
        <v/>
      </c>
    </row>
    <row r="1944" spans="157:214" ht="20.100000000000001" customHeight="1" x14ac:dyDescent="0.25">
      <c r="FA1944" s="1">
        <v>1357</v>
      </c>
      <c r="FB1944" s="1">
        <f t="shared" si="754"/>
        <v>6586.3588940871341</v>
      </c>
      <c r="FC1944" s="1">
        <f t="shared" si="755"/>
        <v>3.1202522276430617E-5</v>
      </c>
      <c r="FD1944" s="1">
        <f t="shared" si="756"/>
        <v>0.92335407073936648</v>
      </c>
      <c r="FE1944" s="1">
        <f t="shared" si="757"/>
        <v>3.1202522276430617E-5</v>
      </c>
      <c r="FF1944" s="1" t="str">
        <f t="shared" si="758"/>
        <v/>
      </c>
      <c r="FG1944" s="1" t="str">
        <f t="shared" si="759"/>
        <v/>
      </c>
      <c r="FI1944" s="1">
        <f t="shared" si="760"/>
        <v>1.1843527774881772E-139</v>
      </c>
      <c r="FJ1944" s="1" t="str">
        <f t="shared" si="761"/>
        <v/>
      </c>
      <c r="FK1944" s="1" t="str">
        <f t="shared" si="762"/>
        <v/>
      </c>
      <c r="FP1944" s="1">
        <v>1357</v>
      </c>
      <c r="FQ1944" s="1">
        <f t="shared" si="763"/>
        <v>13.930777812229231</v>
      </c>
      <c r="FR1944" s="1">
        <f t="shared" si="764"/>
        <v>1.4752299755503344E-2</v>
      </c>
      <c r="FS1944" s="1">
        <f t="shared" si="765"/>
        <v>0.92335407073936648</v>
      </c>
      <c r="FT1944" s="1">
        <f t="shared" si="766"/>
        <v>1.4752299755503344E-2</v>
      </c>
      <c r="FU1944" s="1" t="str">
        <f t="shared" si="767"/>
        <v/>
      </c>
      <c r="FV1944" s="1" t="str">
        <f t="shared" si="768"/>
        <v/>
      </c>
      <c r="FW1944" s="1">
        <f t="shared" si="769"/>
        <v>3.4215029408030045E-269</v>
      </c>
      <c r="FX1944" s="1" t="str">
        <f t="shared" si="770"/>
        <v/>
      </c>
      <c r="FY1944" s="1" t="str">
        <f t="shared" si="771"/>
        <v/>
      </c>
      <c r="GC1944" s="1">
        <v>1357</v>
      </c>
      <c r="GD1944" s="1">
        <f t="shared" si="780"/>
        <v>50.612697082296165</v>
      </c>
      <c r="GE1944" s="1">
        <f t="shared" si="772"/>
        <v>4.060463519246168E-3</v>
      </c>
      <c r="GF1944" s="1">
        <f t="shared" si="773"/>
        <v>0.92335407073936659</v>
      </c>
      <c r="GG1944" s="1">
        <f t="shared" si="774"/>
        <v>4.060463519246168E-3</v>
      </c>
      <c r="GH1944" s="1" t="str">
        <f t="shared" si="775"/>
        <v/>
      </c>
      <c r="GI1944" s="1" t="str">
        <f t="shared" si="776"/>
        <v/>
      </c>
      <c r="GJ1944" s="1">
        <f t="shared" si="777"/>
        <v>0</v>
      </c>
      <c r="GK1944" s="1" t="str">
        <f t="shared" si="778"/>
        <v/>
      </c>
      <c r="GL1944" s="1" t="str">
        <f t="shared" si="779"/>
        <v/>
      </c>
      <c r="HA1944" s="2"/>
      <c r="HB1944" s="2">
        <f t="shared" si="751"/>
        <v>8.7168000000000845</v>
      </c>
      <c r="HC1944" s="145">
        <f t="shared" si="752"/>
        <v>0.2736331601987792</v>
      </c>
      <c r="HD1944" s="2">
        <f t="shared" si="753"/>
        <v>4.8838921094546128E-4</v>
      </c>
      <c r="HE1944" s="2" t="str">
        <f t="shared" si="749"/>
        <v/>
      </c>
      <c r="HF1944" s="24" t="str">
        <f t="shared" si="750"/>
        <v/>
      </c>
    </row>
    <row r="1945" spans="157:214" ht="20.100000000000001" customHeight="1" x14ac:dyDescent="0.25">
      <c r="FA1945" s="1">
        <v>1358</v>
      </c>
      <c r="FB1945" s="1">
        <f t="shared" si="754"/>
        <v>6604.8080786644095</v>
      </c>
      <c r="FC1945" s="1">
        <f t="shared" si="755"/>
        <v>3.1024553325447249E-5</v>
      </c>
      <c r="FD1945" s="1">
        <f t="shared" si="756"/>
        <v>0.92392808934138748</v>
      </c>
      <c r="FE1945" s="1">
        <f t="shared" si="757"/>
        <v>3.1024553325447249E-5</v>
      </c>
      <c r="FF1945" s="1" t="str">
        <f t="shared" si="758"/>
        <v/>
      </c>
      <c r="FG1945" s="1" t="str">
        <f t="shared" si="759"/>
        <v/>
      </c>
      <c r="FI1945" s="1">
        <f t="shared" si="760"/>
        <v>1.3084896118705995E-139</v>
      </c>
      <c r="FJ1945" s="1" t="str">
        <f t="shared" si="761"/>
        <v/>
      </c>
      <c r="FK1945" s="1" t="str">
        <f t="shared" si="762"/>
        <v/>
      </c>
      <c r="FP1945" s="1">
        <v>1358</v>
      </c>
      <c r="FQ1945" s="1">
        <f t="shared" si="763"/>
        <v>13.969799598818106</v>
      </c>
      <c r="FR1945" s="1">
        <f t="shared" si="764"/>
        <v>1.4668157477234323E-2</v>
      </c>
      <c r="FS1945" s="1">
        <f t="shared" si="765"/>
        <v>0.92392808934138737</v>
      </c>
      <c r="FT1945" s="1">
        <f t="shared" si="766"/>
        <v>1.4668157477234323E-2</v>
      </c>
      <c r="FU1945" s="1" t="str">
        <f t="shared" si="767"/>
        <v/>
      </c>
      <c r="FV1945" s="1" t="str">
        <f t="shared" si="768"/>
        <v/>
      </c>
      <c r="FW1945" s="1">
        <f t="shared" si="769"/>
        <v>3.9367430592649703E-269</v>
      </c>
      <c r="FX1945" s="1" t="str">
        <f t="shared" si="770"/>
        <v/>
      </c>
      <c r="FY1945" s="1" t="str">
        <f t="shared" si="771"/>
        <v/>
      </c>
      <c r="GC1945" s="1">
        <v>1358</v>
      </c>
      <c r="GD1945" s="1">
        <f t="shared" si="780"/>
        <v>50.754469343030877</v>
      </c>
      <c r="GE1945" s="1">
        <f t="shared" si="772"/>
        <v>4.0373039673796763E-3</v>
      </c>
      <c r="GF1945" s="1">
        <f t="shared" si="773"/>
        <v>0.92392808934138748</v>
      </c>
      <c r="GG1945" s="1">
        <f t="shared" si="774"/>
        <v>4.0373039673796763E-3</v>
      </c>
      <c r="GH1945" s="1" t="str">
        <f t="shared" si="775"/>
        <v/>
      </c>
      <c r="GI1945" s="1" t="str">
        <f t="shared" si="776"/>
        <v/>
      </c>
      <c r="GJ1945" s="1">
        <f t="shared" si="777"/>
        <v>0</v>
      </c>
      <c r="GK1945" s="1" t="str">
        <f t="shared" si="778"/>
        <v/>
      </c>
      <c r="GL1945" s="1" t="str">
        <f t="shared" si="779"/>
        <v/>
      </c>
      <c r="HA1945" s="2"/>
      <c r="HB1945" s="2">
        <f t="shared" si="751"/>
        <v>8.7232000000000838</v>
      </c>
      <c r="HC1945" s="145">
        <f t="shared" si="752"/>
        <v>0.27314477098783374</v>
      </c>
      <c r="HD1945" s="2">
        <f t="shared" si="753"/>
        <v>4.8772261920726478E-4</v>
      </c>
      <c r="HE1945" s="2" t="str">
        <f t="shared" si="749"/>
        <v/>
      </c>
      <c r="HF1945" s="24" t="str">
        <f t="shared" si="750"/>
        <v/>
      </c>
    </row>
    <row r="1946" spans="157:214" ht="20.100000000000001" customHeight="1" x14ac:dyDescent="0.25">
      <c r="FA1946" s="1">
        <v>1359</v>
      </c>
      <c r="FB1946" s="1">
        <f t="shared" si="754"/>
        <v>6623.257263241685</v>
      </c>
      <c r="FC1946" s="1">
        <f t="shared" si="755"/>
        <v>3.0847105893334301E-5</v>
      </c>
      <c r="FD1946" s="1">
        <f t="shared" si="756"/>
        <v>0.92449882936803152</v>
      </c>
      <c r="FE1946" s="1">
        <f t="shared" si="757"/>
        <v>3.0847105893334301E-5</v>
      </c>
      <c r="FF1946" s="1" t="str">
        <f t="shared" si="758"/>
        <v/>
      </c>
      <c r="FG1946" s="1" t="str">
        <f t="shared" si="759"/>
        <v/>
      </c>
      <c r="FI1946" s="1">
        <f t="shared" si="760"/>
        <v>1.4456146030261298E-139</v>
      </c>
      <c r="FJ1946" s="1" t="str">
        <f t="shared" si="761"/>
        <v/>
      </c>
      <c r="FK1946" s="1" t="str">
        <f t="shared" si="762"/>
        <v/>
      </c>
      <c r="FP1946" s="1">
        <v>1359</v>
      </c>
      <c r="FQ1946" s="1">
        <f t="shared" si="763"/>
        <v>14.008821385406989</v>
      </c>
      <c r="FR1946" s="1">
        <f t="shared" si="764"/>
        <v>1.4584261768862298E-2</v>
      </c>
      <c r="FS1946" s="1">
        <f t="shared" si="765"/>
        <v>0.92449882936803152</v>
      </c>
      <c r="FT1946" s="1">
        <f t="shared" si="766"/>
        <v>1.4584261768862298E-2</v>
      </c>
      <c r="FU1946" s="1" t="str">
        <f t="shared" si="767"/>
        <v/>
      </c>
      <c r="FV1946" s="1" t="str">
        <f t="shared" si="768"/>
        <v/>
      </c>
      <c r="FW1946" s="1">
        <f t="shared" si="769"/>
        <v>4.5295001108148775E-269</v>
      </c>
      <c r="FX1946" s="1" t="str">
        <f t="shared" si="770"/>
        <v/>
      </c>
      <c r="FY1946" s="1" t="str">
        <f t="shared" si="771"/>
        <v/>
      </c>
      <c r="GC1946" s="1">
        <v>1359</v>
      </c>
      <c r="GD1946" s="1">
        <f t="shared" si="780"/>
        <v>50.896241603765617</v>
      </c>
      <c r="GE1946" s="1">
        <f t="shared" si="772"/>
        <v>4.0142122820891303E-3</v>
      </c>
      <c r="GF1946" s="1">
        <f t="shared" si="773"/>
        <v>0.92449882936803163</v>
      </c>
      <c r="GG1946" s="1">
        <f t="shared" si="774"/>
        <v>4.0142122820891303E-3</v>
      </c>
      <c r="GH1946" s="1" t="str">
        <f t="shared" si="775"/>
        <v/>
      </c>
      <c r="GI1946" s="1" t="str">
        <f t="shared" si="776"/>
        <v/>
      </c>
      <c r="GJ1946" s="1">
        <f t="shared" si="777"/>
        <v>0</v>
      </c>
      <c r="GK1946" s="1" t="str">
        <f t="shared" si="778"/>
        <v/>
      </c>
      <c r="GL1946" s="1" t="str">
        <f t="shared" si="779"/>
        <v/>
      </c>
      <c r="HA1946" s="2"/>
      <c r="HB1946" s="2">
        <f t="shared" si="751"/>
        <v>8.7296000000000831</v>
      </c>
      <c r="HC1946" s="145">
        <f t="shared" si="752"/>
        <v>0.27265704836862648</v>
      </c>
      <c r="HD1946" s="2">
        <f t="shared" si="753"/>
        <v>4.8705628233403075E-4</v>
      </c>
      <c r="HE1946" s="2" t="str">
        <f t="shared" si="749"/>
        <v/>
      </c>
      <c r="HF1946" s="24" t="str">
        <f t="shared" si="750"/>
        <v/>
      </c>
    </row>
    <row r="1947" spans="157:214" ht="20.100000000000001" customHeight="1" x14ac:dyDescent="0.25">
      <c r="FA1947" s="2">
        <v>1360</v>
      </c>
      <c r="FB1947" s="1">
        <f t="shared" si="754"/>
        <v>6641.7064478189604</v>
      </c>
      <c r="FC1947" s="1">
        <f t="shared" si="755"/>
        <v>3.0670182659256314E-5</v>
      </c>
      <c r="FD1947" s="1">
        <f t="shared" si="756"/>
        <v>0.92506630046567295</v>
      </c>
      <c r="FE1947" s="1">
        <f t="shared" si="757"/>
        <v>3.0670182659256314E-5</v>
      </c>
      <c r="FF1947" s="1" t="str">
        <f t="shared" si="758"/>
        <v/>
      </c>
      <c r="FG1947" s="1" t="str">
        <f t="shared" si="759"/>
        <v/>
      </c>
      <c r="FI1947" s="1">
        <f t="shared" si="760"/>
        <v>1.5970842450458428E-139</v>
      </c>
      <c r="FJ1947" s="1" t="str">
        <f t="shared" si="761"/>
        <v/>
      </c>
      <c r="FK1947" s="1" t="str">
        <f t="shared" si="762"/>
        <v/>
      </c>
      <c r="FP1947" s="2">
        <v>1360</v>
      </c>
      <c r="FQ1947" s="1">
        <f t="shared" si="763"/>
        <v>14.047843171995865</v>
      </c>
      <c r="FR1947" s="1">
        <f t="shared" si="764"/>
        <v>1.4500613897074612E-2</v>
      </c>
      <c r="FS1947" s="1">
        <f t="shared" si="765"/>
        <v>0.92506630046567295</v>
      </c>
      <c r="FT1947" s="1">
        <f t="shared" si="766"/>
        <v>1.4500613897074612E-2</v>
      </c>
      <c r="FU1947" s="1" t="str">
        <f t="shared" si="767"/>
        <v/>
      </c>
      <c r="FV1947" s="1" t="str">
        <f t="shared" si="768"/>
        <v/>
      </c>
      <c r="FW1947" s="1">
        <f t="shared" si="769"/>
        <v>5.2114254564500474E-269</v>
      </c>
      <c r="FX1947" s="1" t="str">
        <f t="shared" si="770"/>
        <v/>
      </c>
      <c r="FY1947" s="1" t="str">
        <f t="shared" si="771"/>
        <v/>
      </c>
      <c r="GC1947" s="2">
        <v>1360</v>
      </c>
      <c r="GD1947" s="1">
        <f t="shared" si="780"/>
        <v>51.038013864500329</v>
      </c>
      <c r="GE1947" s="1">
        <f t="shared" si="772"/>
        <v>3.9911888120210282E-3</v>
      </c>
      <c r="GF1947" s="1">
        <f t="shared" si="773"/>
        <v>0.92506630046567295</v>
      </c>
      <c r="GG1947" s="1">
        <f t="shared" si="774"/>
        <v>3.9911888120210282E-3</v>
      </c>
      <c r="GH1947" s="1" t="str">
        <f t="shared" si="775"/>
        <v/>
      </c>
      <c r="GI1947" s="1" t="str">
        <f t="shared" si="776"/>
        <v/>
      </c>
      <c r="GJ1947" s="1">
        <f t="shared" si="777"/>
        <v>0</v>
      </c>
      <c r="GK1947" s="1" t="str">
        <f t="shared" si="778"/>
        <v/>
      </c>
      <c r="GL1947" s="1" t="str">
        <f t="shared" si="779"/>
        <v/>
      </c>
      <c r="HA1947" s="2"/>
      <c r="HB1947" s="2">
        <f t="shared" si="751"/>
        <v>8.7360000000000824</v>
      </c>
      <c r="HC1947" s="145">
        <f t="shared" si="752"/>
        <v>0.27216999208629244</v>
      </c>
      <c r="HD1947" s="2">
        <f t="shared" si="753"/>
        <v>4.8639020272600586E-4</v>
      </c>
      <c r="HE1947" s="2" t="str">
        <f t="shared" si="749"/>
        <v/>
      </c>
      <c r="HF1947" s="24" t="str">
        <f t="shared" si="750"/>
        <v/>
      </c>
    </row>
    <row r="1948" spans="157:214" ht="20.100000000000001" customHeight="1" x14ac:dyDescent="0.25">
      <c r="FA1948" s="1">
        <v>1361</v>
      </c>
      <c r="FB1948" s="1">
        <f t="shared" si="754"/>
        <v>6660.1556323962359</v>
      </c>
      <c r="FC1948" s="1">
        <f t="shared" si="755"/>
        <v>3.0493786261943713E-5</v>
      </c>
      <c r="FD1948" s="1">
        <f t="shared" si="756"/>
        <v>0.92563051232974147</v>
      </c>
      <c r="FE1948" s="1">
        <f t="shared" si="757"/>
        <v>3.0493786261943713E-5</v>
      </c>
      <c r="FF1948" s="1" t="str">
        <f t="shared" si="758"/>
        <v/>
      </c>
      <c r="FG1948" s="1" t="str">
        <f t="shared" si="759"/>
        <v/>
      </c>
      <c r="FI1948" s="1">
        <f t="shared" si="760"/>
        <v>1.7643964511089488E-139</v>
      </c>
      <c r="FJ1948" s="1" t="str">
        <f t="shared" si="761"/>
        <v/>
      </c>
      <c r="FK1948" s="1" t="str">
        <f t="shared" si="762"/>
        <v/>
      </c>
      <c r="FP1948" s="1">
        <v>1361</v>
      </c>
      <c r="FQ1948" s="1">
        <f t="shared" si="763"/>
        <v>14.086864958584741</v>
      </c>
      <c r="FR1948" s="1">
        <f t="shared" si="764"/>
        <v>1.4417215109441609E-2</v>
      </c>
      <c r="FS1948" s="1">
        <f t="shared" si="765"/>
        <v>0.92563051232974136</v>
      </c>
      <c r="FT1948" s="1">
        <f t="shared" si="766"/>
        <v>1.4417215109441609E-2</v>
      </c>
      <c r="FU1948" s="1" t="str">
        <f t="shared" si="767"/>
        <v/>
      </c>
      <c r="FV1948" s="1" t="str">
        <f t="shared" si="768"/>
        <v/>
      </c>
      <c r="FW1948" s="1">
        <f t="shared" si="769"/>
        <v>5.9959200979993732E-269</v>
      </c>
      <c r="FX1948" s="1" t="str">
        <f t="shared" si="770"/>
        <v/>
      </c>
      <c r="FY1948" s="1" t="str">
        <f t="shared" si="771"/>
        <v/>
      </c>
      <c r="GC1948" s="1">
        <v>1361</v>
      </c>
      <c r="GD1948" s="1">
        <f t="shared" si="780"/>
        <v>51.179786125235069</v>
      </c>
      <c r="GE1948" s="1">
        <f t="shared" si="772"/>
        <v>3.9682339005600621E-3</v>
      </c>
      <c r="GF1948" s="1">
        <f t="shared" si="773"/>
        <v>0.92563051232974147</v>
      </c>
      <c r="GG1948" s="1">
        <f t="shared" si="774"/>
        <v>3.9682339005600621E-3</v>
      </c>
      <c r="GH1948" s="1" t="str">
        <f t="shared" si="775"/>
        <v/>
      </c>
      <c r="GI1948" s="1" t="str">
        <f t="shared" si="776"/>
        <v/>
      </c>
      <c r="GJ1948" s="1">
        <f t="shared" si="777"/>
        <v>0</v>
      </c>
      <c r="GK1948" s="1" t="str">
        <f t="shared" si="778"/>
        <v/>
      </c>
      <c r="GL1948" s="1" t="str">
        <f t="shared" si="779"/>
        <v/>
      </c>
      <c r="HA1948" s="2"/>
      <c r="HB1948" s="2">
        <f t="shared" si="751"/>
        <v>8.7424000000000817</v>
      </c>
      <c r="HC1948" s="145">
        <f t="shared" si="752"/>
        <v>0.27168360188356644</v>
      </c>
      <c r="HD1948" s="2">
        <f t="shared" si="753"/>
        <v>4.8572438277455499E-4</v>
      </c>
      <c r="HE1948" s="2" t="str">
        <f t="shared" si="749"/>
        <v/>
      </c>
      <c r="HF1948" s="24" t="str">
        <f t="shared" si="750"/>
        <v/>
      </c>
    </row>
    <row r="1949" spans="157:214" ht="20.100000000000001" customHeight="1" x14ac:dyDescent="0.25">
      <c r="FA1949" s="1">
        <v>1362</v>
      </c>
      <c r="FB1949" s="1">
        <f t="shared" si="754"/>
        <v>6678.6048169735113</v>
      </c>
      <c r="FC1949" s="1">
        <f t="shared" si="755"/>
        <v>3.0317919299756397E-5</v>
      </c>
      <c r="FD1949" s="1">
        <f t="shared" si="756"/>
        <v>0.92619147470397656</v>
      </c>
      <c r="FE1949" s="1">
        <f t="shared" si="757"/>
        <v>3.0317919299756397E-5</v>
      </c>
      <c r="FF1949" s="1" t="str">
        <f t="shared" si="758"/>
        <v/>
      </c>
      <c r="FG1949" s="1" t="str">
        <f t="shared" si="759"/>
        <v/>
      </c>
      <c r="FI1949" s="1">
        <f t="shared" si="760"/>
        <v>1.9492052703069774E-139</v>
      </c>
      <c r="FJ1949" s="1" t="str">
        <f t="shared" si="761"/>
        <v/>
      </c>
      <c r="FK1949" s="1" t="str">
        <f t="shared" si="762"/>
        <v/>
      </c>
      <c r="FP1949" s="1">
        <v>1362</v>
      </c>
      <c r="FQ1949" s="1">
        <f t="shared" si="763"/>
        <v>14.125886745173617</v>
      </c>
      <c r="FR1949" s="1">
        <f t="shared" si="764"/>
        <v>1.4334066634446793E-2</v>
      </c>
      <c r="FS1949" s="1">
        <f t="shared" si="765"/>
        <v>0.92619147470397634</v>
      </c>
      <c r="FT1949" s="1">
        <f t="shared" si="766"/>
        <v>1.4334066634446793E-2</v>
      </c>
      <c r="FU1949" s="1" t="str">
        <f t="shared" si="767"/>
        <v/>
      </c>
      <c r="FV1949" s="1" t="str">
        <f t="shared" si="768"/>
        <v/>
      </c>
      <c r="FW1949" s="1">
        <f t="shared" si="769"/>
        <v>6.8983971678581752E-269</v>
      </c>
      <c r="FX1949" s="1" t="str">
        <f t="shared" si="770"/>
        <v/>
      </c>
      <c r="FY1949" s="1" t="str">
        <f t="shared" si="771"/>
        <v/>
      </c>
      <c r="GC1949" s="1">
        <v>1362</v>
      </c>
      <c r="GD1949" s="1">
        <f t="shared" si="780"/>
        <v>51.32155838596978</v>
      </c>
      <c r="GE1949" s="1">
        <f t="shared" si="772"/>
        <v>3.9453478858374113E-3</v>
      </c>
      <c r="GF1949" s="1">
        <f t="shared" si="773"/>
        <v>0.92619147470397656</v>
      </c>
      <c r="GG1949" s="1">
        <f t="shared" si="774"/>
        <v>3.9453478858374113E-3</v>
      </c>
      <c r="GH1949" s="1" t="str">
        <f t="shared" si="775"/>
        <v/>
      </c>
      <c r="GI1949" s="1" t="str">
        <f t="shared" si="776"/>
        <v/>
      </c>
      <c r="GJ1949" s="1">
        <f t="shared" si="777"/>
        <v>0</v>
      </c>
      <c r="GK1949" s="1" t="str">
        <f t="shared" si="778"/>
        <v/>
      </c>
      <c r="GL1949" s="1" t="str">
        <f t="shared" si="779"/>
        <v/>
      </c>
      <c r="HA1949" s="2"/>
      <c r="HB1949" s="2">
        <f t="shared" si="751"/>
        <v>8.748800000000081</v>
      </c>
      <c r="HC1949" s="145">
        <f t="shared" si="752"/>
        <v>0.27119787750079188</v>
      </c>
      <c r="HD1949" s="2">
        <f t="shared" si="753"/>
        <v>4.8505882485927465E-4</v>
      </c>
      <c r="HE1949" s="2" t="str">
        <f t="shared" si="749"/>
        <v/>
      </c>
      <c r="HF1949" s="24" t="str">
        <f t="shared" si="750"/>
        <v/>
      </c>
    </row>
    <row r="1950" spans="157:214" ht="20.100000000000001" customHeight="1" x14ac:dyDescent="0.25">
      <c r="FA1950" s="1">
        <v>1363</v>
      </c>
      <c r="FB1950" s="1">
        <f t="shared" si="754"/>
        <v>6697.0540015507831</v>
      </c>
      <c r="FC1950" s="1">
        <f t="shared" si="755"/>
        <v>3.0142584330750047E-5</v>
      </c>
      <c r="FD1950" s="1">
        <f t="shared" si="756"/>
        <v>0.92674919737968331</v>
      </c>
      <c r="FE1950" s="1">
        <f t="shared" si="757"/>
        <v>3.0142584330750047E-5</v>
      </c>
      <c r="FF1950" s="1" t="str">
        <f t="shared" si="758"/>
        <v/>
      </c>
      <c r="FG1950" s="1" t="str">
        <f t="shared" si="759"/>
        <v/>
      </c>
      <c r="FI1950" s="1">
        <f t="shared" si="760"/>
        <v>2.1533371331999643E-139</v>
      </c>
      <c r="FJ1950" s="1" t="str">
        <f t="shared" si="761"/>
        <v/>
      </c>
      <c r="FK1950" s="1" t="str">
        <f t="shared" si="762"/>
        <v/>
      </c>
      <c r="FP1950" s="1">
        <v>1363</v>
      </c>
      <c r="FQ1950" s="1">
        <f t="shared" si="763"/>
        <v>14.164908531762492</v>
      </c>
      <c r="FR1950" s="1">
        <f t="shared" si="764"/>
        <v>1.4251169681518162E-2</v>
      </c>
      <c r="FS1950" s="1">
        <f t="shared" si="765"/>
        <v>0.92674919737968331</v>
      </c>
      <c r="FT1950" s="1">
        <f t="shared" si="766"/>
        <v>1.4251169681518162E-2</v>
      </c>
      <c r="FU1950" s="1" t="str">
        <f t="shared" si="767"/>
        <v/>
      </c>
      <c r="FV1950" s="1" t="str">
        <f t="shared" si="768"/>
        <v/>
      </c>
      <c r="FW1950" s="1">
        <f t="shared" si="769"/>
        <v>7.9365837615703E-269</v>
      </c>
      <c r="FX1950" s="1" t="str">
        <f t="shared" si="770"/>
        <v/>
      </c>
      <c r="FY1950" s="1" t="str">
        <f t="shared" si="771"/>
        <v/>
      </c>
      <c r="GC1950" s="1">
        <v>1363</v>
      </c>
      <c r="GD1950" s="1">
        <f t="shared" si="780"/>
        <v>51.463330646704492</v>
      </c>
      <c r="GE1950" s="1">
        <f t="shared" si="772"/>
        <v>3.9225311007393595E-3</v>
      </c>
      <c r="GF1950" s="1">
        <f t="shared" si="773"/>
        <v>0.92674919737968342</v>
      </c>
      <c r="GG1950" s="1">
        <f t="shared" si="774"/>
        <v>3.9225311007393595E-3</v>
      </c>
      <c r="GH1950" s="1" t="str">
        <f t="shared" si="775"/>
        <v/>
      </c>
      <c r="GI1950" s="1" t="str">
        <f t="shared" si="776"/>
        <v/>
      </c>
      <c r="GJ1950" s="1">
        <f t="shared" si="777"/>
        <v>0</v>
      </c>
      <c r="GK1950" s="1" t="str">
        <f t="shared" si="778"/>
        <v/>
      </c>
      <c r="GL1950" s="1" t="str">
        <f t="shared" si="779"/>
        <v/>
      </c>
      <c r="HA1950" s="2"/>
      <c r="HB1950" s="2">
        <f t="shared" si="751"/>
        <v>8.7552000000000803</v>
      </c>
      <c r="HC1950" s="145">
        <f t="shared" si="752"/>
        <v>0.27071281867593261</v>
      </c>
      <c r="HD1950" s="2">
        <f t="shared" si="753"/>
        <v>4.8439353135071306E-4</v>
      </c>
      <c r="HE1950" s="2" t="str">
        <f t="shared" si="749"/>
        <v/>
      </c>
      <c r="HF1950" s="24" t="str">
        <f t="shared" si="750"/>
        <v/>
      </c>
    </row>
    <row r="1951" spans="157:214" ht="20.100000000000001" customHeight="1" x14ac:dyDescent="0.25">
      <c r="FA1951" s="1">
        <v>1364</v>
      </c>
      <c r="FB1951" s="1">
        <f t="shared" si="754"/>
        <v>6715.5031861280586</v>
      </c>
      <c r="FC1951" s="1">
        <f t="shared" si="755"/>
        <v>2.996778387274525E-5</v>
      </c>
      <c r="FD1951" s="1">
        <f t="shared" si="756"/>
        <v>0.92730369019499015</v>
      </c>
      <c r="FE1951" s="1">
        <f t="shared" si="757"/>
        <v>2.996778387274525E-5</v>
      </c>
      <c r="FF1951" s="1" t="str">
        <f t="shared" si="758"/>
        <v/>
      </c>
      <c r="FG1951" s="1" t="str">
        <f t="shared" si="759"/>
        <v/>
      </c>
      <c r="FI1951" s="1">
        <f t="shared" si="760"/>
        <v>2.3788087846223048E-139</v>
      </c>
      <c r="FJ1951" s="1" t="str">
        <f t="shared" si="761"/>
        <v/>
      </c>
      <c r="FK1951" s="1" t="str">
        <f t="shared" si="762"/>
        <v/>
      </c>
      <c r="FP1951" s="1">
        <v>1364</v>
      </c>
      <c r="FQ1951" s="1">
        <f t="shared" si="763"/>
        <v>14.203930318351375</v>
      </c>
      <c r="FR1951" s="1">
        <f t="shared" si="764"/>
        <v>1.4168525441060906E-2</v>
      </c>
      <c r="FS1951" s="1">
        <f t="shared" si="765"/>
        <v>0.92730369019499026</v>
      </c>
      <c r="FT1951" s="1">
        <f t="shared" si="766"/>
        <v>1.4168525441060906E-2</v>
      </c>
      <c r="FU1951" s="1" t="str">
        <f t="shared" si="767"/>
        <v/>
      </c>
      <c r="FV1951" s="1" t="str">
        <f t="shared" si="768"/>
        <v/>
      </c>
      <c r="FW1951" s="1">
        <f t="shared" si="769"/>
        <v>9.1308680045533483E-269</v>
      </c>
      <c r="FX1951" s="1" t="str">
        <f t="shared" si="770"/>
        <v/>
      </c>
      <c r="FY1951" s="1" t="str">
        <f t="shared" si="771"/>
        <v/>
      </c>
      <c r="GC1951" s="1">
        <v>1364</v>
      </c>
      <c r="GD1951" s="1">
        <f t="shared" si="780"/>
        <v>51.605102907439232</v>
      </c>
      <c r="GE1951" s="1">
        <f t="shared" si="772"/>
        <v>3.8997838729163013E-3</v>
      </c>
      <c r="GF1951" s="1">
        <f t="shared" si="773"/>
        <v>0.92730369019499026</v>
      </c>
      <c r="GG1951" s="1">
        <f t="shared" si="774"/>
        <v>3.8997838729163013E-3</v>
      </c>
      <c r="GH1951" s="1" t="str">
        <f t="shared" si="775"/>
        <v/>
      </c>
      <c r="GI1951" s="1" t="str">
        <f t="shared" si="776"/>
        <v/>
      </c>
      <c r="GJ1951" s="1">
        <f t="shared" si="777"/>
        <v>0</v>
      </c>
      <c r="GK1951" s="1" t="str">
        <f t="shared" si="778"/>
        <v/>
      </c>
      <c r="GL1951" s="1" t="str">
        <f t="shared" si="779"/>
        <v/>
      </c>
      <c r="HA1951" s="2"/>
      <c r="HB1951" s="2">
        <f t="shared" si="751"/>
        <v>8.7616000000000795</v>
      </c>
      <c r="HC1951" s="145">
        <f t="shared" si="752"/>
        <v>0.2702284251445819</v>
      </c>
      <c r="HD1951" s="2">
        <f t="shared" si="753"/>
        <v>4.8372850460798311E-4</v>
      </c>
      <c r="HE1951" s="2" t="str">
        <f t="shared" si="749"/>
        <v/>
      </c>
      <c r="HF1951" s="24" t="str">
        <f t="shared" si="750"/>
        <v/>
      </c>
    </row>
    <row r="1952" spans="157:214" ht="20.100000000000001" customHeight="1" x14ac:dyDescent="0.25">
      <c r="FA1952" s="1">
        <v>1365</v>
      </c>
      <c r="FB1952" s="1">
        <f t="shared" si="754"/>
        <v>6733.952370705334</v>
      </c>
      <c r="FC1952" s="1">
        <f t="shared" si="755"/>
        <v>2.9793520403399753E-5</v>
      </c>
      <c r="FD1952" s="1">
        <f t="shared" si="756"/>
        <v>0.92785496303410619</v>
      </c>
      <c r="FE1952" s="1">
        <f t="shared" si="757"/>
        <v>2.9793520403399753E-5</v>
      </c>
      <c r="FF1952" s="1" t="str">
        <f t="shared" si="758"/>
        <v/>
      </c>
      <c r="FG1952" s="1" t="str">
        <f t="shared" si="759"/>
        <v/>
      </c>
      <c r="FI1952" s="1">
        <f t="shared" si="760"/>
        <v>2.6278470786468777E-139</v>
      </c>
      <c r="FJ1952" s="1" t="str">
        <f t="shared" si="761"/>
        <v/>
      </c>
      <c r="FK1952" s="1" t="str">
        <f t="shared" si="762"/>
        <v/>
      </c>
      <c r="FP1952" s="1">
        <v>1365</v>
      </c>
      <c r="FQ1952" s="1">
        <f t="shared" si="763"/>
        <v>14.242952104940251</v>
      </c>
      <c r="FR1952" s="1">
        <f t="shared" si="764"/>
        <v>1.408613508449154E-2</v>
      </c>
      <c r="FS1952" s="1">
        <f t="shared" si="765"/>
        <v>0.92785496303410619</v>
      </c>
      <c r="FT1952" s="1">
        <f t="shared" si="766"/>
        <v>1.408613508449154E-2</v>
      </c>
      <c r="FU1952" s="1" t="str">
        <f t="shared" si="767"/>
        <v/>
      </c>
      <c r="FV1952" s="1" t="str">
        <f t="shared" si="768"/>
        <v/>
      </c>
      <c r="FW1952" s="1">
        <f t="shared" si="769"/>
        <v>1.05046981255242E-268</v>
      </c>
      <c r="FX1952" s="1" t="str">
        <f t="shared" si="770"/>
        <v/>
      </c>
      <c r="FY1952" s="1" t="str">
        <f t="shared" si="771"/>
        <v/>
      </c>
      <c r="GC1952" s="1">
        <v>1365</v>
      </c>
      <c r="GD1952" s="1">
        <f t="shared" si="780"/>
        <v>51.746875168173943</v>
      </c>
      <c r="GE1952" s="1">
        <f t="shared" si="772"/>
        <v>3.8771065247921355E-3</v>
      </c>
      <c r="GF1952" s="1">
        <f t="shared" si="773"/>
        <v>0.92785496303410619</v>
      </c>
      <c r="GG1952" s="1">
        <f t="shared" si="774"/>
        <v>3.8771065247921355E-3</v>
      </c>
      <c r="GH1952" s="1" t="str">
        <f t="shared" si="775"/>
        <v/>
      </c>
      <c r="GI1952" s="1" t="str">
        <f t="shared" si="776"/>
        <v/>
      </c>
      <c r="GJ1952" s="1">
        <f t="shared" si="777"/>
        <v>0</v>
      </c>
      <c r="GK1952" s="1" t="str">
        <f t="shared" si="778"/>
        <v/>
      </c>
      <c r="GL1952" s="1" t="str">
        <f t="shared" si="779"/>
        <v/>
      </c>
      <c r="HA1952" s="2"/>
      <c r="HB1952" s="2">
        <f t="shared" si="751"/>
        <v>8.7680000000000788</v>
      </c>
      <c r="HC1952" s="145">
        <f t="shared" si="752"/>
        <v>0.26974469663997391</v>
      </c>
      <c r="HD1952" s="2">
        <f t="shared" si="753"/>
        <v>4.8306374698103838E-4</v>
      </c>
      <c r="HE1952" s="2" t="str">
        <f t="shared" si="749"/>
        <v/>
      </c>
      <c r="HF1952" s="24" t="str">
        <f t="shared" si="750"/>
        <v/>
      </c>
    </row>
    <row r="1953" spans="157:214" ht="20.100000000000001" customHeight="1" x14ac:dyDescent="0.25">
      <c r="FA1953" s="2">
        <v>1366</v>
      </c>
      <c r="FB1953" s="1">
        <f t="shared" si="754"/>
        <v>6752.4015552826095</v>
      </c>
      <c r="FC1953" s="1">
        <f t="shared" si="755"/>
        <v>2.9619796360282994E-5</v>
      </c>
      <c r="FD1953" s="1">
        <f t="shared" si="756"/>
        <v>0.92840302582658141</v>
      </c>
      <c r="FE1953" s="1">
        <f t="shared" si="757"/>
        <v>2.9619796360282994E-5</v>
      </c>
      <c r="FF1953" s="1" t="str">
        <f t="shared" si="758"/>
        <v/>
      </c>
      <c r="FG1953" s="1" t="str">
        <f t="shared" si="759"/>
        <v/>
      </c>
      <c r="FI1953" s="1">
        <f t="shared" si="760"/>
        <v>2.9029108287275995E-139</v>
      </c>
      <c r="FJ1953" s="1" t="str">
        <f t="shared" si="761"/>
        <v/>
      </c>
      <c r="FK1953" s="1" t="str">
        <f t="shared" si="762"/>
        <v/>
      </c>
      <c r="FP1953" s="2">
        <v>1366</v>
      </c>
      <c r="FQ1953" s="1">
        <f t="shared" si="763"/>
        <v>14.281973891529127</v>
      </c>
      <c r="FR1953" s="1">
        <f t="shared" si="764"/>
        <v>1.4003999764273148E-2</v>
      </c>
      <c r="FS1953" s="1">
        <f t="shared" si="765"/>
        <v>0.9284030258265813</v>
      </c>
      <c r="FT1953" s="1">
        <f t="shared" si="766"/>
        <v>1.4003999764273148E-2</v>
      </c>
      <c r="FU1953" s="1" t="str">
        <f t="shared" si="767"/>
        <v/>
      </c>
      <c r="FV1953" s="1" t="str">
        <f t="shared" si="768"/>
        <v/>
      </c>
      <c r="FW1953" s="1">
        <f t="shared" si="769"/>
        <v>1.2085041322315419E-268</v>
      </c>
      <c r="FX1953" s="1" t="str">
        <f t="shared" si="770"/>
        <v/>
      </c>
      <c r="FY1953" s="1" t="str">
        <f t="shared" si="771"/>
        <v/>
      </c>
      <c r="GC1953" s="2">
        <v>1366</v>
      </c>
      <c r="GD1953" s="1">
        <f t="shared" si="780"/>
        <v>51.888647428908683</v>
      </c>
      <c r="GE1953" s="1">
        <f t="shared" si="772"/>
        <v>3.8544993735739673E-3</v>
      </c>
      <c r="GF1953" s="1">
        <f t="shared" si="773"/>
        <v>0.92840302582658141</v>
      </c>
      <c r="GG1953" s="1">
        <f t="shared" si="774"/>
        <v>3.8544993735739673E-3</v>
      </c>
      <c r="GH1953" s="1" t="str">
        <f t="shared" si="775"/>
        <v/>
      </c>
      <c r="GI1953" s="1" t="str">
        <f t="shared" si="776"/>
        <v/>
      </c>
      <c r="GJ1953" s="1">
        <f t="shared" si="777"/>
        <v>0</v>
      </c>
      <c r="GK1953" s="1" t="str">
        <f t="shared" si="778"/>
        <v/>
      </c>
      <c r="GL1953" s="1" t="str">
        <f t="shared" si="779"/>
        <v/>
      </c>
      <c r="HA1953" s="2"/>
      <c r="HB1953" s="2">
        <f t="shared" si="751"/>
        <v>8.7744000000000781</v>
      </c>
      <c r="HC1953" s="145">
        <f t="shared" si="752"/>
        <v>0.26926163289299287</v>
      </c>
      <c r="HD1953" s="2">
        <f t="shared" si="753"/>
        <v>4.8239926080884121E-4</v>
      </c>
      <c r="HE1953" s="2" t="str">
        <f t="shared" si="749"/>
        <v/>
      </c>
      <c r="HF1953" s="24" t="str">
        <f t="shared" si="750"/>
        <v/>
      </c>
    </row>
    <row r="1954" spans="157:214" ht="20.100000000000001" customHeight="1" x14ac:dyDescent="0.25">
      <c r="FA1954" s="1">
        <v>1367</v>
      </c>
      <c r="FB1954" s="1">
        <f t="shared" si="754"/>
        <v>6770.8507398598849</v>
      </c>
      <c r="FC1954" s="1">
        <f t="shared" si="755"/>
        <v>2.9446614140953894E-5</v>
      </c>
      <c r="FD1954" s="1">
        <f t="shared" si="756"/>
        <v>0.92894788854656773</v>
      </c>
      <c r="FE1954" s="1">
        <f t="shared" si="757"/>
        <v>2.9446614140953894E-5</v>
      </c>
      <c r="FF1954" s="1" t="str">
        <f t="shared" si="758"/>
        <v/>
      </c>
      <c r="FG1954" s="1" t="str">
        <f t="shared" si="759"/>
        <v/>
      </c>
      <c r="FI1954" s="1">
        <f t="shared" si="760"/>
        <v>3.2067149260076188E-139</v>
      </c>
      <c r="FJ1954" s="1" t="str">
        <f t="shared" si="761"/>
        <v/>
      </c>
      <c r="FK1954" s="1" t="str">
        <f t="shared" si="762"/>
        <v/>
      </c>
      <c r="FP1954" s="1">
        <v>1367</v>
      </c>
      <c r="FQ1954" s="1">
        <f t="shared" si="763"/>
        <v>14.320995678118003</v>
      </c>
      <c r="FR1954" s="1">
        <f t="shared" si="764"/>
        <v>1.3922120613952151E-2</v>
      </c>
      <c r="FS1954" s="1">
        <f t="shared" si="765"/>
        <v>0.92894788854656762</v>
      </c>
      <c r="FT1954" s="1">
        <f t="shared" si="766"/>
        <v>1.3922120613952151E-2</v>
      </c>
      <c r="FU1954" s="1" t="str">
        <f t="shared" si="767"/>
        <v/>
      </c>
      <c r="FV1954" s="1" t="str">
        <f t="shared" si="768"/>
        <v/>
      </c>
      <c r="FW1954" s="1">
        <f t="shared" si="769"/>
        <v>1.3902911370130713E-268</v>
      </c>
      <c r="FX1954" s="1" t="str">
        <f t="shared" si="770"/>
        <v/>
      </c>
      <c r="FY1954" s="1" t="str">
        <f t="shared" si="771"/>
        <v/>
      </c>
      <c r="GC1954" s="1">
        <v>1367</v>
      </c>
      <c r="GD1954" s="1">
        <f t="shared" si="780"/>
        <v>52.030419689643395</v>
      </c>
      <c r="GE1954" s="1">
        <f t="shared" si="772"/>
        <v>3.831962731262233E-3</v>
      </c>
      <c r="GF1954" s="1">
        <f t="shared" si="773"/>
        <v>0.92894788854656785</v>
      </c>
      <c r="GG1954" s="1">
        <f t="shared" si="774"/>
        <v>3.831962731262233E-3</v>
      </c>
      <c r="GH1954" s="1" t="str">
        <f t="shared" si="775"/>
        <v/>
      </c>
      <c r="GI1954" s="1" t="str">
        <f t="shared" si="776"/>
        <v/>
      </c>
      <c r="GJ1954" s="1">
        <f t="shared" si="777"/>
        <v>0</v>
      </c>
      <c r="GK1954" s="1" t="str">
        <f t="shared" si="778"/>
        <v/>
      </c>
      <c r="GL1954" s="1" t="str">
        <f t="shared" si="779"/>
        <v/>
      </c>
      <c r="HA1954" s="2"/>
      <c r="HB1954" s="2">
        <f t="shared" si="751"/>
        <v>8.7808000000000774</v>
      </c>
      <c r="HC1954" s="145">
        <f t="shared" si="752"/>
        <v>0.26877923363218403</v>
      </c>
      <c r="HD1954" s="2">
        <f t="shared" si="753"/>
        <v>4.8173504841997339E-4</v>
      </c>
      <c r="HE1954" s="2" t="str">
        <f t="shared" si="749"/>
        <v/>
      </c>
      <c r="HF1954" s="24" t="str">
        <f t="shared" si="750"/>
        <v/>
      </c>
    </row>
    <row r="1955" spans="157:214" ht="20.100000000000001" customHeight="1" x14ac:dyDescent="0.25">
      <c r="FA1955" s="1">
        <v>1368</v>
      </c>
      <c r="FB1955" s="1">
        <f t="shared" si="754"/>
        <v>6789.2999244371604</v>
      </c>
      <c r="FC1955" s="1">
        <f t="shared" si="755"/>
        <v>2.9273976103040967E-5</v>
      </c>
      <c r="FD1955" s="1">
        <f t="shared" si="756"/>
        <v>0.92948956121208193</v>
      </c>
      <c r="FE1955" s="1">
        <f t="shared" si="757"/>
        <v>2.9273976103040967E-5</v>
      </c>
      <c r="FF1955" s="1" t="str">
        <f t="shared" si="758"/>
        <v/>
      </c>
      <c r="FG1955" s="1" t="str">
        <f t="shared" si="759"/>
        <v/>
      </c>
      <c r="FI1955" s="1">
        <f t="shared" si="760"/>
        <v>3.5422569608079332E-139</v>
      </c>
      <c r="FJ1955" s="1" t="str">
        <f t="shared" si="761"/>
        <v/>
      </c>
      <c r="FK1955" s="1" t="str">
        <f t="shared" si="762"/>
        <v/>
      </c>
      <c r="FP1955" s="1">
        <v>1368</v>
      </c>
      <c r="FQ1955" s="1">
        <f t="shared" si="763"/>
        <v>14.360017464706885</v>
      </c>
      <c r="FR1955" s="1">
        <f t="shared" si="764"/>
        <v>1.3840498748196206E-2</v>
      </c>
      <c r="FS1955" s="1">
        <f t="shared" si="765"/>
        <v>0.92948956121208182</v>
      </c>
      <c r="FT1955" s="1">
        <f t="shared" si="766"/>
        <v>1.3840498748196206E-2</v>
      </c>
      <c r="FU1955" s="1" t="str">
        <f t="shared" si="767"/>
        <v/>
      </c>
      <c r="FV1955" s="1" t="str">
        <f t="shared" si="768"/>
        <v/>
      </c>
      <c r="FW1955" s="1">
        <f t="shared" si="769"/>
        <v>1.5993975260838493E-268</v>
      </c>
      <c r="FX1955" s="1" t="str">
        <f t="shared" si="770"/>
        <v/>
      </c>
      <c r="FY1955" s="1" t="str">
        <f t="shared" si="771"/>
        <v/>
      </c>
      <c r="GC1955" s="1">
        <v>1368</v>
      </c>
      <c r="GD1955" s="1">
        <f t="shared" si="780"/>
        <v>52.172191950378107</v>
      </c>
      <c r="GE1955" s="1">
        <f t="shared" si="772"/>
        <v>3.8094969046611219E-3</v>
      </c>
      <c r="GF1955" s="1">
        <f t="shared" si="773"/>
        <v>0.92948956121208193</v>
      </c>
      <c r="GG1955" s="1">
        <f t="shared" si="774"/>
        <v>3.8094969046611219E-3</v>
      </c>
      <c r="GH1955" s="1" t="str">
        <f t="shared" si="775"/>
        <v/>
      </c>
      <c r="GI1955" s="1" t="str">
        <f t="shared" si="776"/>
        <v/>
      </c>
      <c r="GJ1955" s="1">
        <f t="shared" si="777"/>
        <v>0</v>
      </c>
      <c r="GK1955" s="1" t="str">
        <f t="shared" si="778"/>
        <v/>
      </c>
      <c r="GL1955" s="1" t="str">
        <f t="shared" si="779"/>
        <v/>
      </c>
      <c r="HA1955" s="2"/>
      <c r="HB1955" s="2">
        <f t="shared" si="751"/>
        <v>8.7872000000000767</v>
      </c>
      <c r="HC1955" s="145">
        <f t="shared" si="752"/>
        <v>0.26829749858376406</v>
      </c>
      <c r="HD1955" s="2">
        <f t="shared" si="753"/>
        <v>4.8107111213352427E-4</v>
      </c>
      <c r="HE1955" s="2" t="str">
        <f t="shared" si="749"/>
        <v/>
      </c>
      <c r="HF1955" s="24" t="str">
        <f t="shared" si="750"/>
        <v/>
      </c>
    </row>
    <row r="1956" spans="157:214" ht="20.100000000000001" customHeight="1" x14ac:dyDescent="0.25">
      <c r="FA1956" s="1">
        <v>1369</v>
      </c>
      <c r="FB1956" s="1">
        <f t="shared" si="754"/>
        <v>6807.7491090144322</v>
      </c>
      <c r="FC1956" s="1">
        <f t="shared" si="755"/>
        <v>2.9101884564325516E-5</v>
      </c>
      <c r="FD1956" s="1">
        <f t="shared" si="756"/>
        <v>0.93002805388426879</v>
      </c>
      <c r="FE1956" s="1">
        <f t="shared" si="757"/>
        <v>2.9101884564325516E-5</v>
      </c>
      <c r="FF1956" s="1" t="str">
        <f t="shared" si="758"/>
        <v/>
      </c>
      <c r="FG1956" s="1" t="str">
        <f t="shared" si="759"/>
        <v/>
      </c>
      <c r="FI1956" s="1">
        <f t="shared" si="760"/>
        <v>3.912846606627146E-139</v>
      </c>
      <c r="FJ1956" s="1" t="str">
        <f t="shared" si="761"/>
        <v/>
      </c>
      <c r="FK1956" s="1" t="str">
        <f t="shared" si="762"/>
        <v/>
      </c>
      <c r="FP1956" s="1">
        <v>1369</v>
      </c>
      <c r="FQ1956" s="1">
        <f t="shared" si="763"/>
        <v>14.399039251295761</v>
      </c>
      <c r="FR1956" s="1">
        <f t="shared" si="764"/>
        <v>1.3759135262833551E-2</v>
      </c>
      <c r="FS1956" s="1">
        <f t="shared" si="765"/>
        <v>0.93002805388426879</v>
      </c>
      <c r="FT1956" s="1">
        <f t="shared" si="766"/>
        <v>1.3759135262833551E-2</v>
      </c>
      <c r="FU1956" s="1" t="str">
        <f t="shared" si="767"/>
        <v/>
      </c>
      <c r="FV1956" s="1" t="str">
        <f t="shared" si="768"/>
        <v/>
      </c>
      <c r="FW1956" s="1">
        <f t="shared" si="769"/>
        <v>1.8399250700167209E-268</v>
      </c>
      <c r="FX1956" s="1" t="str">
        <f t="shared" si="770"/>
        <v/>
      </c>
      <c r="FY1956" s="1" t="str">
        <f t="shared" si="771"/>
        <v/>
      </c>
      <c r="GC1956" s="1">
        <v>1369</v>
      </c>
      <c r="GD1956" s="1">
        <f t="shared" si="780"/>
        <v>52.313964211112847</v>
      </c>
      <c r="GE1956" s="1">
        <f t="shared" si="772"/>
        <v>3.7871021953893957E-3</v>
      </c>
      <c r="GF1956" s="1">
        <f t="shared" si="773"/>
        <v>0.93002805388426901</v>
      </c>
      <c r="GG1956" s="1">
        <f t="shared" si="774"/>
        <v>3.7871021953893957E-3</v>
      </c>
      <c r="GH1956" s="1" t="str">
        <f t="shared" si="775"/>
        <v/>
      </c>
      <c r="GI1956" s="1" t="str">
        <f t="shared" si="776"/>
        <v/>
      </c>
      <c r="GJ1956" s="1">
        <f t="shared" si="777"/>
        <v>0</v>
      </c>
      <c r="GK1956" s="1" t="str">
        <f t="shared" si="778"/>
        <v/>
      </c>
      <c r="GL1956" s="1" t="str">
        <f t="shared" si="779"/>
        <v/>
      </c>
      <c r="HA1956" s="2"/>
      <c r="HB1956" s="2">
        <f t="shared" si="751"/>
        <v>8.793600000000076</v>
      </c>
      <c r="HC1956" s="145">
        <f t="shared" si="752"/>
        <v>0.26781642747163054</v>
      </c>
      <c r="HD1956" s="2">
        <f t="shared" si="753"/>
        <v>4.8040745425798059E-4</v>
      </c>
      <c r="HE1956" s="2" t="str">
        <f t="shared" si="749"/>
        <v/>
      </c>
      <c r="HF1956" s="24" t="str">
        <f t="shared" si="750"/>
        <v/>
      </c>
    </row>
    <row r="1957" spans="157:214" ht="20.100000000000001" customHeight="1" x14ac:dyDescent="0.25">
      <c r="FA1957" s="1">
        <v>1370</v>
      </c>
      <c r="FB1957" s="1">
        <f t="shared" si="754"/>
        <v>6826.1982935917076</v>
      </c>
      <c r="FC1957" s="1">
        <f t="shared" si="755"/>
        <v>2.8930341802827147E-5</v>
      </c>
      <c r="FD1957" s="1">
        <f t="shared" si="756"/>
        <v>0.93056337666666822</v>
      </c>
      <c r="FE1957" s="1">
        <f t="shared" si="757"/>
        <v>2.8930341802827147E-5</v>
      </c>
      <c r="FF1957" s="1" t="str">
        <f t="shared" si="758"/>
        <v/>
      </c>
      <c r="FG1957" s="1" t="str">
        <f t="shared" si="759"/>
        <v/>
      </c>
      <c r="FI1957" s="1">
        <f t="shared" si="760"/>
        <v>4.3221380527862941E-139</v>
      </c>
      <c r="FJ1957" s="1" t="str">
        <f t="shared" si="761"/>
        <v/>
      </c>
      <c r="FK1957" s="1" t="str">
        <f t="shared" si="762"/>
        <v/>
      </c>
      <c r="FP1957" s="1">
        <v>1370</v>
      </c>
      <c r="FQ1957" s="1">
        <f t="shared" si="763"/>
        <v>14.438061037884637</v>
      </c>
      <c r="FR1957" s="1">
        <f t="shared" si="764"/>
        <v>1.36780312348934E-2</v>
      </c>
      <c r="FS1957" s="1">
        <f t="shared" si="765"/>
        <v>0.93056337666666822</v>
      </c>
      <c r="FT1957" s="1">
        <f t="shared" si="766"/>
        <v>1.36780312348934E-2</v>
      </c>
      <c r="FU1957" s="1" t="str">
        <f t="shared" si="767"/>
        <v/>
      </c>
      <c r="FV1957" s="1" t="str">
        <f t="shared" si="768"/>
        <v/>
      </c>
      <c r="FW1957" s="1">
        <f t="shared" si="769"/>
        <v>2.1165908057946219E-268</v>
      </c>
      <c r="FX1957" s="1" t="str">
        <f t="shared" si="770"/>
        <v/>
      </c>
      <c r="FY1957" s="1" t="str">
        <f t="shared" si="771"/>
        <v/>
      </c>
      <c r="GC1957" s="1">
        <v>1370</v>
      </c>
      <c r="GD1957" s="1">
        <f t="shared" si="780"/>
        <v>52.455736471847558</v>
      </c>
      <c r="GE1957" s="1">
        <f t="shared" si="772"/>
        <v>3.7647788998915505E-3</v>
      </c>
      <c r="GF1957" s="1">
        <f t="shared" si="773"/>
        <v>0.93056337666666833</v>
      </c>
      <c r="GG1957" s="1">
        <f t="shared" si="774"/>
        <v>3.7647788998915505E-3</v>
      </c>
      <c r="GH1957" s="1" t="str">
        <f t="shared" si="775"/>
        <v/>
      </c>
      <c r="GI1957" s="1" t="str">
        <f t="shared" si="776"/>
        <v/>
      </c>
      <c r="GJ1957" s="1">
        <f t="shared" si="777"/>
        <v>0</v>
      </c>
      <c r="GK1957" s="1" t="str">
        <f t="shared" si="778"/>
        <v/>
      </c>
      <c r="GL1957" s="1" t="str">
        <f t="shared" si="779"/>
        <v/>
      </c>
      <c r="HA1957" s="2"/>
      <c r="HB1957" s="2">
        <f t="shared" si="751"/>
        <v>8.8000000000000753</v>
      </c>
      <c r="HC1957" s="145">
        <f t="shared" si="752"/>
        <v>0.26733602001737256</v>
      </c>
      <c r="HD1957" s="2">
        <f t="shared" si="753"/>
        <v>4.7974407709222566E-4</v>
      </c>
      <c r="HE1957" s="2" t="str">
        <f t="shared" si="749"/>
        <v/>
      </c>
      <c r="HF1957" s="24" t="str">
        <f t="shared" si="750"/>
        <v/>
      </c>
    </row>
    <row r="1958" spans="157:214" ht="20.100000000000001" customHeight="1" x14ac:dyDescent="0.25">
      <c r="FA1958" s="1">
        <v>1371</v>
      </c>
      <c r="FB1958" s="1">
        <f t="shared" si="754"/>
        <v>6844.6474781689831</v>
      </c>
      <c r="FC1958" s="1">
        <f t="shared" si="755"/>
        <v>2.8759350056892345E-5</v>
      </c>
      <c r="FD1958" s="1">
        <f t="shared" si="756"/>
        <v>0.93109553970448089</v>
      </c>
      <c r="FE1958" s="1">
        <f t="shared" si="757"/>
        <v>2.8759350056892345E-5</v>
      </c>
      <c r="FF1958" s="1" t="str">
        <f t="shared" si="758"/>
        <v/>
      </c>
      <c r="FG1958" s="1" t="str">
        <f t="shared" si="759"/>
        <v/>
      </c>
      <c r="FI1958" s="1">
        <f t="shared" si="760"/>
        <v>4.7741658014544911E-139</v>
      </c>
      <c r="FJ1958" s="1" t="str">
        <f t="shared" si="761"/>
        <v/>
      </c>
      <c r="FK1958" s="1" t="str">
        <f t="shared" si="762"/>
        <v/>
      </c>
      <c r="FP1958" s="1">
        <v>1371</v>
      </c>
      <c r="FQ1958" s="1">
        <f t="shared" si="763"/>
        <v>14.477082824473513</v>
      </c>
      <c r="FR1958" s="1">
        <f t="shared" si="764"/>
        <v>1.3597187722647841E-2</v>
      </c>
      <c r="FS1958" s="1">
        <f t="shared" si="765"/>
        <v>0.93109553970448089</v>
      </c>
      <c r="FT1958" s="1">
        <f t="shared" si="766"/>
        <v>1.3597187722647841E-2</v>
      </c>
      <c r="FU1958" s="1" t="str">
        <f t="shared" si="767"/>
        <v/>
      </c>
      <c r="FV1958" s="1" t="str">
        <f t="shared" si="768"/>
        <v/>
      </c>
      <c r="FW1958" s="1">
        <f t="shared" si="769"/>
        <v>2.4348192398957464E-268</v>
      </c>
      <c r="FX1958" s="1" t="str">
        <f t="shared" si="770"/>
        <v/>
      </c>
      <c r="FY1958" s="1" t="str">
        <f t="shared" si="771"/>
        <v/>
      </c>
      <c r="GC1958" s="1">
        <v>1371</v>
      </c>
      <c r="GD1958" s="1">
        <f t="shared" si="780"/>
        <v>52.597508732582298</v>
      </c>
      <c r="GE1958" s="1">
        <f t="shared" si="772"/>
        <v>3.7425273094492937E-3</v>
      </c>
      <c r="GF1958" s="1">
        <f t="shared" si="773"/>
        <v>0.93109553970448111</v>
      </c>
      <c r="GG1958" s="1">
        <f t="shared" si="774"/>
        <v>3.7425273094492937E-3</v>
      </c>
      <c r="GH1958" s="1" t="str">
        <f t="shared" si="775"/>
        <v/>
      </c>
      <c r="GI1958" s="1" t="str">
        <f t="shared" si="776"/>
        <v/>
      </c>
      <c r="GJ1958" s="1">
        <f t="shared" si="777"/>
        <v>0</v>
      </c>
      <c r="GK1958" s="1" t="str">
        <f t="shared" si="778"/>
        <v/>
      </c>
      <c r="GL1958" s="1" t="str">
        <f t="shared" si="779"/>
        <v/>
      </c>
      <c r="HA1958" s="2"/>
      <c r="HB1958" s="2">
        <f t="shared" si="751"/>
        <v>8.8064000000000746</v>
      </c>
      <c r="HC1958" s="145">
        <f t="shared" si="752"/>
        <v>0.26685627594028033</v>
      </c>
      <c r="HD1958" s="2">
        <f t="shared" si="753"/>
        <v>4.7908098292381851E-4</v>
      </c>
      <c r="HE1958" s="2" t="str">
        <f t="shared" si="749"/>
        <v/>
      </c>
      <c r="HF1958" s="24" t="str">
        <f t="shared" si="750"/>
        <v/>
      </c>
    </row>
    <row r="1959" spans="157:214" ht="20.100000000000001" customHeight="1" x14ac:dyDescent="0.25">
      <c r="FA1959" s="1">
        <v>1372</v>
      </c>
      <c r="FB1959" s="1">
        <f t="shared" si="754"/>
        <v>6863.0966627462585</v>
      </c>
      <c r="FC1959" s="1">
        <f t="shared" si="755"/>
        <v>2.8588911525285388E-5</v>
      </c>
      <c r="FD1959" s="1">
        <f t="shared" si="756"/>
        <v>0.93162455318383819</v>
      </c>
      <c r="FE1959" s="1">
        <f t="shared" si="757"/>
        <v>2.8588911525285388E-5</v>
      </c>
      <c r="FF1959" s="1" t="str">
        <f t="shared" si="758"/>
        <v/>
      </c>
      <c r="FG1959" s="1" t="str">
        <f t="shared" si="759"/>
        <v/>
      </c>
      <c r="FI1959" s="1">
        <f t="shared" si="760"/>
        <v>5.2733841774121631E-139</v>
      </c>
      <c r="FJ1959" s="1" t="str">
        <f t="shared" si="761"/>
        <v/>
      </c>
      <c r="FK1959" s="1" t="str">
        <f t="shared" si="762"/>
        <v/>
      </c>
      <c r="FP1959" s="1">
        <v>1372</v>
      </c>
      <c r="FQ1959" s="1">
        <f t="shared" si="763"/>
        <v>14.516104611062396</v>
      </c>
      <c r="FR1959" s="1">
        <f t="shared" si="764"/>
        <v>1.3516605765654797E-2</v>
      </c>
      <c r="FS1959" s="1">
        <f t="shared" si="765"/>
        <v>0.93162455318383819</v>
      </c>
      <c r="FT1959" s="1">
        <f t="shared" si="766"/>
        <v>1.3516605765654797E-2</v>
      </c>
      <c r="FU1959" s="1" t="str">
        <f t="shared" si="767"/>
        <v/>
      </c>
      <c r="FV1959" s="1" t="str">
        <f t="shared" si="768"/>
        <v/>
      </c>
      <c r="FW1959" s="1">
        <f t="shared" si="769"/>
        <v>2.8008483557511402E-268</v>
      </c>
      <c r="FX1959" s="1" t="str">
        <f t="shared" si="770"/>
        <v/>
      </c>
      <c r="FY1959" s="1" t="str">
        <f t="shared" si="771"/>
        <v/>
      </c>
      <c r="GC1959" s="1">
        <v>1372</v>
      </c>
      <c r="GD1959" s="1">
        <f t="shared" si="780"/>
        <v>52.73928099331701</v>
      </c>
      <c r="GE1959" s="1">
        <f t="shared" si="772"/>
        <v>3.7203477101934155E-3</v>
      </c>
      <c r="GF1959" s="1">
        <f t="shared" si="773"/>
        <v>0.9316245531838383</v>
      </c>
      <c r="GG1959" s="1">
        <f t="shared" si="774"/>
        <v>3.7203477101934155E-3</v>
      </c>
      <c r="GH1959" s="1" t="str">
        <f t="shared" si="775"/>
        <v/>
      </c>
      <c r="GI1959" s="1" t="str">
        <f t="shared" si="776"/>
        <v/>
      </c>
      <c r="GJ1959" s="1">
        <f t="shared" si="777"/>
        <v>0</v>
      </c>
      <c r="GK1959" s="1" t="str">
        <f t="shared" si="778"/>
        <v/>
      </c>
      <c r="GL1959" s="1" t="str">
        <f t="shared" si="779"/>
        <v/>
      </c>
      <c r="HA1959" s="2"/>
      <c r="HB1959" s="2">
        <f t="shared" si="751"/>
        <v>8.8128000000000739</v>
      </c>
      <c r="HC1959" s="145">
        <f t="shared" si="752"/>
        <v>0.26637719495735651</v>
      </c>
      <c r="HD1959" s="2">
        <f t="shared" si="753"/>
        <v>4.7841817403093678E-4</v>
      </c>
      <c r="HE1959" s="2" t="str">
        <f t="shared" si="749"/>
        <v/>
      </c>
      <c r="HF1959" s="24" t="str">
        <f t="shared" si="750"/>
        <v/>
      </c>
    </row>
    <row r="1960" spans="157:214" ht="20.100000000000001" customHeight="1" x14ac:dyDescent="0.25">
      <c r="FA1960" s="2">
        <v>1373</v>
      </c>
      <c r="FB1960" s="1">
        <f t="shared" si="754"/>
        <v>6881.545847323534</v>
      </c>
      <c r="FC1960" s="1">
        <f t="shared" si="755"/>
        <v>2.8419028367282027E-5</v>
      </c>
      <c r="FD1960" s="1">
        <f t="shared" si="756"/>
        <v>0.93215042733107245</v>
      </c>
      <c r="FE1960" s="1">
        <f t="shared" si="757"/>
        <v>2.8419028367282027E-5</v>
      </c>
      <c r="FF1960" s="1" t="str">
        <f t="shared" si="758"/>
        <v/>
      </c>
      <c r="FG1960" s="1" t="str">
        <f t="shared" si="759"/>
        <v/>
      </c>
      <c r="FI1960" s="1">
        <f t="shared" si="760"/>
        <v>5.8247109349178323E-139</v>
      </c>
      <c r="FJ1960" s="1" t="str">
        <f t="shared" si="761"/>
        <v/>
      </c>
      <c r="FK1960" s="1" t="str">
        <f t="shared" si="762"/>
        <v/>
      </c>
      <c r="FP1960" s="2">
        <v>1373</v>
      </c>
      <c r="FQ1960" s="1">
        <f t="shared" si="763"/>
        <v>14.555126397651271</v>
      </c>
      <c r="FR1960" s="1">
        <f t="shared" si="764"/>
        <v>1.3436286384802373E-2</v>
      </c>
      <c r="FS1960" s="1">
        <f t="shared" si="765"/>
        <v>0.93215042733107245</v>
      </c>
      <c r="FT1960" s="1">
        <f t="shared" si="766"/>
        <v>1.3436286384802373E-2</v>
      </c>
      <c r="FU1960" s="1" t="str">
        <f t="shared" si="767"/>
        <v/>
      </c>
      <c r="FV1960" s="1" t="str">
        <f t="shared" si="768"/>
        <v/>
      </c>
      <c r="FW1960" s="1">
        <f t="shared" si="769"/>
        <v>3.2218514903930964E-268</v>
      </c>
      <c r="FX1960" s="1" t="str">
        <f t="shared" si="770"/>
        <v/>
      </c>
      <c r="FY1960" s="1" t="str">
        <f t="shared" si="771"/>
        <v/>
      </c>
      <c r="GC1960" s="2">
        <v>1373</v>
      </c>
      <c r="GD1960" s="1">
        <f t="shared" si="780"/>
        <v>52.881053254051722</v>
      </c>
      <c r="GE1960" s="1">
        <f t="shared" si="772"/>
        <v>3.6982403831159524E-3</v>
      </c>
      <c r="GF1960" s="1">
        <f t="shared" si="773"/>
        <v>0.93215042733107256</v>
      </c>
      <c r="GG1960" s="1">
        <f t="shared" si="774"/>
        <v>3.6982403831159524E-3</v>
      </c>
      <c r="GH1960" s="1" t="str">
        <f t="shared" si="775"/>
        <v/>
      </c>
      <c r="GI1960" s="1" t="str">
        <f t="shared" si="776"/>
        <v/>
      </c>
      <c r="GJ1960" s="1">
        <f t="shared" si="777"/>
        <v>0</v>
      </c>
      <c r="GK1960" s="1" t="str">
        <f t="shared" si="778"/>
        <v/>
      </c>
      <c r="GL1960" s="1" t="str">
        <f t="shared" si="779"/>
        <v/>
      </c>
      <c r="HA1960" s="2"/>
      <c r="HB1960" s="2">
        <f t="shared" si="751"/>
        <v>8.8192000000000732</v>
      </c>
      <c r="HC1960" s="145">
        <f t="shared" si="752"/>
        <v>0.26589877678332557</v>
      </c>
      <c r="HD1960" s="2">
        <f t="shared" si="753"/>
        <v>4.777556526821547E-4</v>
      </c>
      <c r="HE1960" s="2" t="str">
        <f t="shared" si="749"/>
        <v/>
      </c>
      <c r="HF1960" s="24" t="str">
        <f t="shared" si="750"/>
        <v/>
      </c>
    </row>
    <row r="1961" spans="157:214" ht="20.100000000000001" customHeight="1" x14ac:dyDescent="0.25">
      <c r="FA1961" s="1">
        <v>1374</v>
      </c>
      <c r="FB1961" s="1">
        <f t="shared" si="754"/>
        <v>6899.9950319008094</v>
      </c>
      <c r="FC1961" s="1">
        <f t="shared" si="755"/>
        <v>2.8249702702765737E-5</v>
      </c>
      <c r="FD1961" s="1">
        <f t="shared" si="756"/>
        <v>0.93267317241198922</v>
      </c>
      <c r="FE1961" s="1">
        <f t="shared" si="757"/>
        <v>2.8249702702765737E-5</v>
      </c>
      <c r="FF1961" s="1" t="str">
        <f t="shared" si="758"/>
        <v/>
      </c>
      <c r="FG1961" s="1" t="str">
        <f t="shared" si="759"/>
        <v/>
      </c>
      <c r="FI1961" s="1">
        <f t="shared" si="760"/>
        <v>6.4335753857836138E-139</v>
      </c>
      <c r="FJ1961" s="1" t="str">
        <f t="shared" si="761"/>
        <v/>
      </c>
      <c r="FK1961" s="1" t="str">
        <f t="shared" si="762"/>
        <v/>
      </c>
      <c r="FP1961" s="1">
        <v>1374</v>
      </c>
      <c r="FQ1961" s="1">
        <f t="shared" si="763"/>
        <v>14.594148184240147</v>
      </c>
      <c r="FR1961" s="1">
        <f t="shared" si="764"/>
        <v>1.335623058235428E-2</v>
      </c>
      <c r="FS1961" s="1">
        <f t="shared" si="765"/>
        <v>0.93267317241198922</v>
      </c>
      <c r="FT1961" s="1">
        <f t="shared" si="766"/>
        <v>1.335623058235428E-2</v>
      </c>
      <c r="FU1961" s="1" t="str">
        <f t="shared" si="767"/>
        <v/>
      </c>
      <c r="FV1961" s="1" t="str">
        <f t="shared" si="768"/>
        <v/>
      </c>
      <c r="FW1961" s="1">
        <f t="shared" si="769"/>
        <v>3.7060774536140737E-268</v>
      </c>
      <c r="FX1961" s="1" t="str">
        <f t="shared" si="770"/>
        <v/>
      </c>
      <c r="FY1961" s="1" t="str">
        <f t="shared" si="771"/>
        <v/>
      </c>
      <c r="GC1961" s="1">
        <v>1374</v>
      </c>
      <c r="GD1961" s="1">
        <f t="shared" si="780"/>
        <v>53.022825514786462</v>
      </c>
      <c r="GE1961" s="1">
        <f t="shared" si="772"/>
        <v>3.676205604082721E-3</v>
      </c>
      <c r="GF1961" s="1">
        <f t="shared" si="773"/>
        <v>0.93267317241198944</v>
      </c>
      <c r="GG1961" s="1">
        <f t="shared" si="774"/>
        <v>3.676205604082721E-3</v>
      </c>
      <c r="GH1961" s="1" t="str">
        <f t="shared" si="775"/>
        <v/>
      </c>
      <c r="GI1961" s="1" t="str">
        <f t="shared" si="776"/>
        <v/>
      </c>
      <c r="GJ1961" s="1">
        <f t="shared" si="777"/>
        <v>0</v>
      </c>
      <c r="GK1961" s="1" t="str">
        <f t="shared" si="778"/>
        <v/>
      </c>
      <c r="GL1961" s="1" t="str">
        <f t="shared" si="779"/>
        <v/>
      </c>
      <c r="HA1961" s="2"/>
      <c r="HB1961" s="2">
        <f t="shared" si="751"/>
        <v>8.8256000000000725</v>
      </c>
      <c r="HC1961" s="145">
        <f t="shared" si="752"/>
        <v>0.26542102113064342</v>
      </c>
      <c r="HD1961" s="2">
        <f t="shared" si="753"/>
        <v>4.7709342113561037E-4</v>
      </c>
      <c r="HE1961" s="2" t="str">
        <f t="shared" si="749"/>
        <v/>
      </c>
      <c r="HF1961" s="24" t="str">
        <f t="shared" si="750"/>
        <v/>
      </c>
    </row>
    <row r="1962" spans="157:214" ht="20.100000000000001" customHeight="1" x14ac:dyDescent="0.25">
      <c r="FA1962" s="1">
        <v>1375</v>
      </c>
      <c r="FB1962" s="1">
        <f t="shared" si="754"/>
        <v>6918.4442164780849</v>
      </c>
      <c r="FC1962" s="1">
        <f t="shared" si="755"/>
        <v>2.8080936612326449E-5</v>
      </c>
      <c r="FD1962" s="1">
        <f t="shared" si="756"/>
        <v>0.93319279873114191</v>
      </c>
      <c r="FE1962" s="1">
        <f t="shared" si="757"/>
        <v>2.8080936612326449E-5</v>
      </c>
      <c r="FF1962" s="1" t="str">
        <f t="shared" si="758"/>
        <v/>
      </c>
      <c r="FG1962" s="1" t="str">
        <f t="shared" si="759"/>
        <v/>
      </c>
      <c r="FI1962" s="1">
        <f t="shared" si="760"/>
        <v>7.105971516536049E-139</v>
      </c>
      <c r="FJ1962" s="1" t="str">
        <f t="shared" si="761"/>
        <v/>
      </c>
      <c r="FK1962" s="1" t="str">
        <f t="shared" si="762"/>
        <v/>
      </c>
      <c r="FP1962" s="1">
        <v>1375</v>
      </c>
      <c r="FQ1962" s="1">
        <f t="shared" si="763"/>
        <v>14.633169970829023</v>
      </c>
      <c r="FR1962" s="1">
        <f t="shared" si="764"/>
        <v>1.32764393419966E-2</v>
      </c>
      <c r="FS1962" s="1">
        <f t="shared" si="765"/>
        <v>0.93319279873114191</v>
      </c>
      <c r="FT1962" s="1">
        <f t="shared" si="766"/>
        <v>1.32764393419966E-2</v>
      </c>
      <c r="FU1962" s="1" t="str">
        <f t="shared" si="767"/>
        <v/>
      </c>
      <c r="FV1962" s="1" t="str">
        <f t="shared" si="768"/>
        <v/>
      </c>
      <c r="FW1962" s="1">
        <f t="shared" si="769"/>
        <v>4.2630116176174081E-268</v>
      </c>
      <c r="FX1962" s="1" t="str">
        <f t="shared" si="770"/>
        <v/>
      </c>
      <c r="FY1962" s="1" t="str">
        <f t="shared" si="771"/>
        <v/>
      </c>
      <c r="GC1962" s="1">
        <v>1375</v>
      </c>
      <c r="GD1962" s="1">
        <f t="shared" si="780"/>
        <v>53.164597775521173</v>
      </c>
      <c r="GE1962" s="1">
        <f t="shared" si="772"/>
        <v>3.6542436438461914E-3</v>
      </c>
      <c r="GF1962" s="1">
        <f t="shared" si="773"/>
        <v>0.93319279873114191</v>
      </c>
      <c r="GG1962" s="1">
        <f t="shared" si="774"/>
        <v>3.6542436438461914E-3</v>
      </c>
      <c r="GH1962" s="1" t="str">
        <f t="shared" si="775"/>
        <v/>
      </c>
      <c r="GI1962" s="1" t="str">
        <f t="shared" si="776"/>
        <v/>
      </c>
      <c r="GJ1962" s="1">
        <f t="shared" si="777"/>
        <v>0</v>
      </c>
      <c r="GK1962" s="1" t="str">
        <f t="shared" si="778"/>
        <v/>
      </c>
      <c r="GL1962" s="1" t="str">
        <f t="shared" si="779"/>
        <v/>
      </c>
      <c r="HA1962" s="2"/>
      <c r="HB1962" s="2">
        <f t="shared" si="751"/>
        <v>8.8320000000000718</v>
      </c>
      <c r="HC1962" s="145">
        <f t="shared" si="752"/>
        <v>0.26494392770950781</v>
      </c>
      <c r="HD1962" s="2">
        <f t="shared" si="753"/>
        <v>4.7643148163839522E-4</v>
      </c>
      <c r="HE1962" s="2" t="str">
        <f t="shared" si="749"/>
        <v/>
      </c>
      <c r="HF1962" s="24" t="str">
        <f t="shared" si="750"/>
        <v/>
      </c>
    </row>
    <row r="1963" spans="157:214" ht="20.100000000000001" customHeight="1" x14ac:dyDescent="0.25">
      <c r="FA1963" s="1">
        <v>1376</v>
      </c>
      <c r="FB1963" s="1">
        <f t="shared" si="754"/>
        <v>6936.8934010553567</v>
      </c>
      <c r="FC1963" s="1">
        <f t="shared" si="755"/>
        <v>2.7912732137362068E-5</v>
      </c>
      <c r="FD1963" s="1">
        <f t="shared" si="756"/>
        <v>0.9337093166311069</v>
      </c>
      <c r="FE1963" s="1">
        <f t="shared" si="757"/>
        <v>2.7912732137362068E-5</v>
      </c>
      <c r="FF1963" s="1" t="str">
        <f t="shared" si="758"/>
        <v/>
      </c>
      <c r="FG1963" s="1" t="str">
        <f t="shared" si="759"/>
        <v/>
      </c>
      <c r="FI1963" s="1">
        <f t="shared" si="760"/>
        <v>7.8485166109278556E-139</v>
      </c>
      <c r="FJ1963" s="1" t="str">
        <f t="shared" si="761"/>
        <v/>
      </c>
      <c r="FK1963" s="1" t="str">
        <f t="shared" si="762"/>
        <v/>
      </c>
      <c r="FP1963" s="1">
        <v>1376</v>
      </c>
      <c r="FQ1963" s="1">
        <f t="shared" si="763"/>
        <v>14.672191757417899</v>
      </c>
      <c r="FR1963" s="1">
        <f t="shared" si="764"/>
        <v>1.3196913628885702E-2</v>
      </c>
      <c r="FS1963" s="1">
        <f t="shared" si="765"/>
        <v>0.9337093166311069</v>
      </c>
      <c r="FT1963" s="1">
        <f t="shared" si="766"/>
        <v>1.3196913628885702E-2</v>
      </c>
      <c r="FU1963" s="1" t="str">
        <f t="shared" si="767"/>
        <v/>
      </c>
      <c r="FV1963" s="1" t="str">
        <f t="shared" si="768"/>
        <v/>
      </c>
      <c r="FW1963" s="1">
        <f t="shared" si="769"/>
        <v>4.9035611126414075E-268</v>
      </c>
      <c r="FX1963" s="1" t="str">
        <f t="shared" si="770"/>
        <v/>
      </c>
      <c r="FY1963" s="1" t="str">
        <f t="shared" si="771"/>
        <v/>
      </c>
      <c r="GC1963" s="1">
        <v>1376</v>
      </c>
      <c r="GD1963" s="1">
        <f t="shared" si="780"/>
        <v>53.306370036255913</v>
      </c>
      <c r="GE1963" s="1">
        <f t="shared" si="772"/>
        <v>3.6323547680586414E-3</v>
      </c>
      <c r="GF1963" s="1">
        <f t="shared" si="773"/>
        <v>0.93370931663110701</v>
      </c>
      <c r="GG1963" s="1">
        <f t="shared" si="774"/>
        <v>3.6323547680586414E-3</v>
      </c>
      <c r="GH1963" s="1" t="str">
        <f t="shared" si="775"/>
        <v/>
      </c>
      <c r="GI1963" s="1" t="str">
        <f t="shared" si="776"/>
        <v/>
      </c>
      <c r="GJ1963" s="1">
        <f t="shared" si="777"/>
        <v>0</v>
      </c>
      <c r="GK1963" s="1" t="str">
        <f t="shared" si="778"/>
        <v/>
      </c>
      <c r="GL1963" s="1" t="str">
        <f t="shared" si="779"/>
        <v/>
      </c>
      <c r="HA1963" s="2"/>
      <c r="HB1963" s="2">
        <f t="shared" si="751"/>
        <v>8.8384000000000711</v>
      </c>
      <c r="HC1963" s="145">
        <f t="shared" si="752"/>
        <v>0.26446749622786941</v>
      </c>
      <c r="HD1963" s="2">
        <f t="shared" si="753"/>
        <v>4.7576983642927395E-4</v>
      </c>
      <c r="HE1963" s="2" t="str">
        <f t="shared" si="749"/>
        <v/>
      </c>
      <c r="HF1963" s="24" t="str">
        <f t="shared" si="750"/>
        <v/>
      </c>
    </row>
    <row r="1964" spans="157:214" ht="20.100000000000001" customHeight="1" x14ac:dyDescent="0.25">
      <c r="FA1964" s="1">
        <v>1377</v>
      </c>
      <c r="FB1964" s="1">
        <f t="shared" si="754"/>
        <v>6955.3425856326321</v>
      </c>
      <c r="FC1964" s="1">
        <f t="shared" si="755"/>
        <v>2.7745091280182112E-5</v>
      </c>
      <c r="FD1964" s="1">
        <f t="shared" si="756"/>
        <v>0.93422273649176246</v>
      </c>
      <c r="FE1964" s="1">
        <f t="shared" si="757"/>
        <v>2.7745091280182112E-5</v>
      </c>
      <c r="FF1964" s="1" t="str">
        <f t="shared" si="758"/>
        <v/>
      </c>
      <c r="FG1964" s="1" t="str">
        <f t="shared" si="759"/>
        <v/>
      </c>
      <c r="FI1964" s="1">
        <f t="shared" si="760"/>
        <v>8.6685159473484714E-139</v>
      </c>
      <c r="FJ1964" s="1" t="str">
        <f t="shared" si="761"/>
        <v/>
      </c>
      <c r="FK1964" s="1" t="str">
        <f t="shared" si="762"/>
        <v/>
      </c>
      <c r="FP1964" s="1">
        <v>1377</v>
      </c>
      <c r="FQ1964" s="1">
        <f t="shared" si="763"/>
        <v>14.711213544006782</v>
      </c>
      <c r="FR1964" s="1">
        <f t="shared" si="764"/>
        <v>1.3117654389697317E-2</v>
      </c>
      <c r="FS1964" s="1">
        <f t="shared" si="765"/>
        <v>0.93422273649176257</v>
      </c>
      <c r="FT1964" s="1">
        <f t="shared" si="766"/>
        <v>1.3117654389697317E-2</v>
      </c>
      <c r="FU1964" s="1" t="str">
        <f t="shared" si="767"/>
        <v/>
      </c>
      <c r="FV1964" s="1" t="str">
        <f t="shared" si="768"/>
        <v/>
      </c>
      <c r="FW1964" s="1">
        <f t="shared" si="769"/>
        <v>5.6402677324502091E-268</v>
      </c>
      <c r="FX1964" s="1" t="str">
        <f t="shared" si="770"/>
        <v/>
      </c>
      <c r="FY1964" s="1" t="str">
        <f t="shared" si="771"/>
        <v/>
      </c>
      <c r="GC1964" s="1">
        <v>1377</v>
      </c>
      <c r="GD1964" s="1">
        <f t="shared" si="780"/>
        <v>53.448142296990625</v>
      </c>
      <c r="GE1964" s="1">
        <f t="shared" si="772"/>
        <v>3.6105392372857191E-3</v>
      </c>
      <c r="GF1964" s="1">
        <f t="shared" si="773"/>
        <v>0.93422273649176257</v>
      </c>
      <c r="GG1964" s="1">
        <f t="shared" si="774"/>
        <v>3.6105392372857191E-3</v>
      </c>
      <c r="GH1964" s="1" t="str">
        <f t="shared" si="775"/>
        <v/>
      </c>
      <c r="GI1964" s="1" t="str">
        <f t="shared" si="776"/>
        <v/>
      </c>
      <c r="GJ1964" s="1">
        <f t="shared" si="777"/>
        <v>0</v>
      </c>
      <c r="GK1964" s="1" t="str">
        <f t="shared" si="778"/>
        <v/>
      </c>
      <c r="GL1964" s="1" t="str">
        <f t="shared" si="779"/>
        <v/>
      </c>
      <c r="HA1964" s="2"/>
      <c r="HB1964" s="2">
        <f t="shared" si="751"/>
        <v>8.8448000000000704</v>
      </c>
      <c r="HC1964" s="145">
        <f t="shared" si="752"/>
        <v>0.26399172639144014</v>
      </c>
      <c r="HD1964" s="2">
        <f t="shared" si="753"/>
        <v>4.7510848773557601E-4</v>
      </c>
      <c r="HE1964" s="2" t="str">
        <f t="shared" si="749"/>
        <v/>
      </c>
      <c r="HF1964" s="24" t="str">
        <f t="shared" si="750"/>
        <v/>
      </c>
    </row>
    <row r="1965" spans="157:214" ht="20.100000000000001" customHeight="1" x14ac:dyDescent="0.25">
      <c r="FA1965" s="1">
        <v>1378</v>
      </c>
      <c r="FB1965" s="1">
        <f t="shared" si="754"/>
        <v>6973.7917702099076</v>
      </c>
      <c r="FC1965" s="1">
        <f t="shared" si="755"/>
        <v>2.7578016004114333E-5</v>
      </c>
      <c r="FD1965" s="1">
        <f t="shared" si="756"/>
        <v>0.93473306872956785</v>
      </c>
      <c r="FE1965" s="1">
        <f t="shared" si="757"/>
        <v>2.7578016004114333E-5</v>
      </c>
      <c r="FF1965" s="1" t="str">
        <f t="shared" si="758"/>
        <v/>
      </c>
      <c r="FG1965" s="1" t="str">
        <f t="shared" si="759"/>
        <v/>
      </c>
      <c r="FI1965" s="1">
        <f t="shared" si="760"/>
        <v>9.5740341994970014E-139</v>
      </c>
      <c r="FJ1965" s="1" t="str">
        <f t="shared" si="761"/>
        <v/>
      </c>
      <c r="FK1965" s="1" t="str">
        <f t="shared" si="762"/>
        <v/>
      </c>
      <c r="FP1965" s="1">
        <v>1378</v>
      </c>
      <c r="FQ1965" s="1">
        <f t="shared" si="763"/>
        <v>14.750235330595658</v>
      </c>
      <c r="FR1965" s="1">
        <f t="shared" si="764"/>
        <v>1.3038662552676919E-2</v>
      </c>
      <c r="FS1965" s="1">
        <f t="shared" si="765"/>
        <v>0.93473306872956785</v>
      </c>
      <c r="FT1965" s="1">
        <f t="shared" si="766"/>
        <v>1.3038662552676919E-2</v>
      </c>
      <c r="FU1965" s="1" t="str">
        <f t="shared" si="767"/>
        <v/>
      </c>
      <c r="FV1965" s="1" t="str">
        <f t="shared" si="768"/>
        <v/>
      </c>
      <c r="FW1965" s="1">
        <f t="shared" si="769"/>
        <v>6.4875526918272822E-268</v>
      </c>
      <c r="FX1965" s="1" t="str">
        <f t="shared" si="770"/>
        <v/>
      </c>
      <c r="FY1965" s="1" t="str">
        <f t="shared" si="771"/>
        <v/>
      </c>
      <c r="GC1965" s="1">
        <v>1378</v>
      </c>
      <c r="GD1965" s="1">
        <f t="shared" si="780"/>
        <v>53.589914557725336</v>
      </c>
      <c r="GE1965" s="1">
        <f t="shared" si="772"/>
        <v>3.5887973070202425E-3</v>
      </c>
      <c r="GF1965" s="1">
        <f t="shared" si="773"/>
        <v>0.93473306872956785</v>
      </c>
      <c r="GG1965" s="1">
        <f t="shared" si="774"/>
        <v>3.5887973070202425E-3</v>
      </c>
      <c r="GH1965" s="1" t="str">
        <f t="shared" si="775"/>
        <v/>
      </c>
      <c r="GI1965" s="1" t="str">
        <f t="shared" si="776"/>
        <v/>
      </c>
      <c r="GJ1965" s="1">
        <f t="shared" si="777"/>
        <v>0</v>
      </c>
      <c r="GK1965" s="1" t="str">
        <f t="shared" si="778"/>
        <v/>
      </c>
      <c r="GL1965" s="1" t="str">
        <f t="shared" si="779"/>
        <v/>
      </c>
      <c r="HA1965" s="2"/>
      <c r="HB1965" s="2">
        <f t="shared" si="751"/>
        <v>8.8512000000000697</v>
      </c>
      <c r="HC1965" s="145">
        <f t="shared" si="752"/>
        <v>0.26351661790370456</v>
      </c>
      <c r="HD1965" s="2">
        <f t="shared" si="753"/>
        <v>4.7444743777597109E-4</v>
      </c>
      <c r="HE1965" s="2" t="str">
        <f t="shared" si="749"/>
        <v/>
      </c>
      <c r="HF1965" s="24" t="str">
        <f t="shared" si="750"/>
        <v/>
      </c>
    </row>
    <row r="1966" spans="157:214" ht="20.100000000000001" customHeight="1" x14ac:dyDescent="0.25">
      <c r="FA1966" s="2">
        <v>1379</v>
      </c>
      <c r="FB1966" s="1">
        <f t="shared" si="754"/>
        <v>6992.240954787183</v>
      </c>
      <c r="FC1966" s="1">
        <f t="shared" si="755"/>
        <v>2.7411508233613434E-5</v>
      </c>
      <c r="FD1966" s="1">
        <f t="shared" si="756"/>
        <v>0.93524032379684541</v>
      </c>
      <c r="FE1966" s="1">
        <f t="shared" si="757"/>
        <v>2.7411508233613434E-5</v>
      </c>
      <c r="FF1966" s="1" t="str">
        <f t="shared" si="758"/>
        <v/>
      </c>
      <c r="FG1966" s="1" t="str">
        <f t="shared" si="759"/>
        <v/>
      </c>
      <c r="FI1966" s="1">
        <f t="shared" si="760"/>
        <v>1.0573974233596851E-138</v>
      </c>
      <c r="FJ1966" s="1" t="str">
        <f t="shared" si="761"/>
        <v/>
      </c>
      <c r="FK1966" s="1" t="str">
        <f t="shared" si="762"/>
        <v/>
      </c>
      <c r="FP1966" s="2">
        <v>1379</v>
      </c>
      <c r="FQ1966" s="1">
        <f t="shared" si="763"/>
        <v>14.789257117184533</v>
      </c>
      <c r="FR1966" s="1">
        <f t="shared" si="764"/>
        <v>1.2959939027691091E-2</v>
      </c>
      <c r="FS1966" s="1">
        <f t="shared" si="765"/>
        <v>0.9352403237968453</v>
      </c>
      <c r="FT1966" s="1">
        <f t="shared" si="766"/>
        <v>1.2959939027691091E-2</v>
      </c>
      <c r="FU1966" s="1" t="str">
        <f t="shared" si="767"/>
        <v/>
      </c>
      <c r="FV1966" s="1" t="str">
        <f t="shared" si="768"/>
        <v/>
      </c>
      <c r="FW1966" s="1">
        <f t="shared" si="769"/>
        <v>7.4619979968409837E-268</v>
      </c>
      <c r="FX1966" s="1" t="str">
        <f t="shared" si="770"/>
        <v/>
      </c>
      <c r="FY1966" s="1" t="str">
        <f t="shared" si="771"/>
        <v/>
      </c>
      <c r="GC1966" s="2">
        <v>1379</v>
      </c>
      <c r="GD1966" s="1">
        <f t="shared" si="780"/>
        <v>53.731686818460076</v>
      </c>
      <c r="GE1966" s="1">
        <f t="shared" si="772"/>
        <v>3.5671292276963913E-3</v>
      </c>
      <c r="GF1966" s="1">
        <f t="shared" si="773"/>
        <v>0.93524032379684541</v>
      </c>
      <c r="GG1966" s="1">
        <f t="shared" si="774"/>
        <v>3.5671292276963913E-3</v>
      </c>
      <c r="GH1966" s="1" t="str">
        <f t="shared" si="775"/>
        <v/>
      </c>
      <c r="GI1966" s="1" t="str">
        <f t="shared" si="776"/>
        <v/>
      </c>
      <c r="GJ1966" s="1">
        <f t="shared" si="777"/>
        <v>0</v>
      </c>
      <c r="GK1966" s="1" t="str">
        <f t="shared" si="778"/>
        <v/>
      </c>
      <c r="GL1966" s="1" t="str">
        <f t="shared" si="779"/>
        <v/>
      </c>
      <c r="HA1966" s="2"/>
      <c r="HB1966" s="2">
        <f t="shared" si="751"/>
        <v>8.857600000000069</v>
      </c>
      <c r="HC1966" s="145">
        <f t="shared" si="752"/>
        <v>0.26304217046592859</v>
      </c>
      <c r="HD1966" s="2">
        <f t="shared" si="753"/>
        <v>4.7378668875797114E-4</v>
      </c>
      <c r="HE1966" s="2" t="str">
        <f t="shared" si="749"/>
        <v/>
      </c>
      <c r="HF1966" s="24" t="str">
        <f t="shared" si="750"/>
        <v/>
      </c>
    </row>
    <row r="1967" spans="157:214" ht="20.100000000000001" customHeight="1" x14ac:dyDescent="0.25">
      <c r="FA1967" s="1">
        <v>1380</v>
      </c>
      <c r="FB1967" s="1">
        <f t="shared" si="754"/>
        <v>7010.6901393644584</v>
      </c>
      <c r="FC1967" s="1">
        <f t="shared" si="755"/>
        <v>2.724556985437238E-5</v>
      </c>
      <c r="FD1967" s="1">
        <f t="shared" si="756"/>
        <v>0.93574451218106414</v>
      </c>
      <c r="FE1967" s="1">
        <f t="shared" si="757"/>
        <v>2.724556985437238E-5</v>
      </c>
      <c r="FF1967" s="1" t="str">
        <f t="shared" si="758"/>
        <v/>
      </c>
      <c r="FG1967" s="1" t="str">
        <f t="shared" si="759"/>
        <v/>
      </c>
      <c r="FI1967" s="1">
        <f t="shared" si="760"/>
        <v>1.1678164066935337E-138</v>
      </c>
      <c r="FJ1967" s="1" t="str">
        <f t="shared" si="761"/>
        <v/>
      </c>
      <c r="FK1967" s="1" t="str">
        <f t="shared" si="762"/>
        <v/>
      </c>
      <c r="FP1967" s="1">
        <v>1380</v>
      </c>
      <c r="FQ1967" s="1">
        <f t="shared" si="763"/>
        <v>14.828278903773409</v>
      </c>
      <c r="FR1967" s="1">
        <f t="shared" si="764"/>
        <v>1.2881484706280168E-2</v>
      </c>
      <c r="FS1967" s="1">
        <f t="shared" si="765"/>
        <v>0.93574451218106414</v>
      </c>
      <c r="FT1967" s="1">
        <f t="shared" si="766"/>
        <v>1.2881484706280168E-2</v>
      </c>
      <c r="FU1967" s="1" t="str">
        <f t="shared" si="767"/>
        <v/>
      </c>
      <c r="FV1967" s="1" t="str">
        <f t="shared" si="768"/>
        <v/>
      </c>
      <c r="FW1967" s="1">
        <f t="shared" si="769"/>
        <v>8.5826698994695913E-268</v>
      </c>
      <c r="FX1967" s="1" t="str">
        <f t="shared" si="770"/>
        <v/>
      </c>
      <c r="FY1967" s="1" t="str">
        <f t="shared" si="771"/>
        <v/>
      </c>
      <c r="GC1967" s="1">
        <v>1380</v>
      </c>
      <c r="GD1967" s="1">
        <f t="shared" si="780"/>
        <v>53.873459079194788</v>
      </c>
      <c r="GE1967" s="1">
        <f t="shared" si="772"/>
        <v>3.5455352447041886E-3</v>
      </c>
      <c r="GF1967" s="1">
        <f t="shared" si="773"/>
        <v>0.93574451218106425</v>
      </c>
      <c r="GG1967" s="1">
        <f t="shared" si="774"/>
        <v>3.5455352447041886E-3</v>
      </c>
      <c r="GH1967" s="1" t="str">
        <f t="shared" si="775"/>
        <v/>
      </c>
      <c r="GI1967" s="1" t="str">
        <f t="shared" si="776"/>
        <v/>
      </c>
      <c r="GJ1967" s="1">
        <f t="shared" si="777"/>
        <v>0</v>
      </c>
      <c r="GK1967" s="1" t="str">
        <f t="shared" si="778"/>
        <v/>
      </c>
      <c r="GL1967" s="1" t="str">
        <f t="shared" si="779"/>
        <v/>
      </c>
      <c r="HA1967" s="2"/>
      <c r="HB1967" s="2">
        <f t="shared" si="751"/>
        <v>8.8640000000000683</v>
      </c>
      <c r="HC1967" s="145">
        <f t="shared" si="752"/>
        <v>0.26256838377717062</v>
      </c>
      <c r="HD1967" s="2">
        <f t="shared" si="753"/>
        <v>4.7312624287942917E-4</v>
      </c>
      <c r="HE1967" s="2" t="str">
        <f t="shared" si="749"/>
        <v/>
      </c>
      <c r="HF1967" s="24" t="str">
        <f t="shared" si="750"/>
        <v/>
      </c>
    </row>
    <row r="1968" spans="157:214" ht="20.100000000000001" customHeight="1" x14ac:dyDescent="0.25">
      <c r="FA1968" s="1">
        <v>1381</v>
      </c>
      <c r="FB1968" s="1">
        <f t="shared" si="754"/>
        <v>7029.1393239417339</v>
      </c>
      <c r="FC1968" s="1">
        <f t="shared" si="755"/>
        <v>2.7080202713436096E-5</v>
      </c>
      <c r="FD1968" s="1">
        <f t="shared" si="756"/>
        <v>0.93624564440412628</v>
      </c>
      <c r="FE1968" s="1">
        <f t="shared" si="757"/>
        <v>2.7080202713436096E-5</v>
      </c>
      <c r="FF1968" s="1" t="str">
        <f t="shared" si="758"/>
        <v/>
      </c>
      <c r="FG1968" s="1" t="str">
        <f t="shared" si="759"/>
        <v/>
      </c>
      <c r="FI1968" s="1">
        <f t="shared" si="760"/>
        <v>1.2897452831514597E-138</v>
      </c>
      <c r="FJ1968" s="1" t="str">
        <f t="shared" si="761"/>
        <v/>
      </c>
      <c r="FK1968" s="1" t="str">
        <f t="shared" si="762"/>
        <v/>
      </c>
      <c r="FP1968" s="1">
        <v>1381</v>
      </c>
      <c r="FQ1968" s="1">
        <f t="shared" si="763"/>
        <v>14.867300690362292</v>
      </c>
      <c r="FR1968" s="1">
        <f t="shared" si="764"/>
        <v>1.2803300461712047E-2</v>
      </c>
      <c r="FS1968" s="1">
        <f t="shared" si="765"/>
        <v>0.93624564440412628</v>
      </c>
      <c r="FT1968" s="1">
        <f t="shared" si="766"/>
        <v>1.2803300461712047E-2</v>
      </c>
      <c r="FU1968" s="1" t="str">
        <f t="shared" si="767"/>
        <v/>
      </c>
      <c r="FV1968" s="1" t="str">
        <f t="shared" si="768"/>
        <v/>
      </c>
      <c r="FW1968" s="1">
        <f t="shared" si="769"/>
        <v>9.8714907251782803E-268</v>
      </c>
      <c r="FX1968" s="1" t="str">
        <f t="shared" si="770"/>
        <v/>
      </c>
      <c r="FY1968" s="1" t="str">
        <f t="shared" si="771"/>
        <v/>
      </c>
      <c r="GC1968" s="1">
        <v>1381</v>
      </c>
      <c r="GD1968" s="1">
        <f t="shared" si="780"/>
        <v>54.015231339929528</v>
      </c>
      <c r="GE1968" s="1">
        <f t="shared" si="772"/>
        <v>3.5240155984042777E-3</v>
      </c>
      <c r="GF1968" s="1">
        <f t="shared" si="773"/>
        <v>0.93624564440412639</v>
      </c>
      <c r="GG1968" s="1">
        <f t="shared" si="774"/>
        <v>3.5240155984042777E-3</v>
      </c>
      <c r="GH1968" s="1" t="str">
        <f t="shared" si="775"/>
        <v/>
      </c>
      <c r="GI1968" s="1" t="str">
        <f t="shared" si="776"/>
        <v/>
      </c>
      <c r="GJ1968" s="1">
        <f t="shared" si="777"/>
        <v>0</v>
      </c>
      <c r="GK1968" s="1" t="str">
        <f t="shared" si="778"/>
        <v/>
      </c>
      <c r="GL1968" s="1" t="str">
        <f t="shared" si="779"/>
        <v/>
      </c>
      <c r="HA1968" s="2"/>
      <c r="HB1968" s="2">
        <f t="shared" si="751"/>
        <v>8.8704000000000676</v>
      </c>
      <c r="HC1968" s="145">
        <f t="shared" si="752"/>
        <v>0.26209525753429119</v>
      </c>
      <c r="HD1968" s="2">
        <f t="shared" si="753"/>
        <v>4.7246610232931641E-4</v>
      </c>
      <c r="HE1968" s="2" t="str">
        <f t="shared" si="749"/>
        <v/>
      </c>
      <c r="HF1968" s="24" t="str">
        <f t="shared" si="750"/>
        <v/>
      </c>
    </row>
    <row r="1969" spans="157:214" ht="20.100000000000001" customHeight="1" x14ac:dyDescent="0.25">
      <c r="FA1969" s="1">
        <v>1382</v>
      </c>
      <c r="FB1969" s="1">
        <f t="shared" si="754"/>
        <v>7047.5885085190057</v>
      </c>
      <c r="FC1969" s="1">
        <f t="shared" si="755"/>
        <v>2.6915408619317641E-5</v>
      </c>
      <c r="FD1969" s="1">
        <f t="shared" si="756"/>
        <v>0.93674373102165454</v>
      </c>
      <c r="FE1969" s="1">
        <f t="shared" si="757"/>
        <v>2.6915408619317641E-5</v>
      </c>
      <c r="FF1969" s="1" t="str">
        <f t="shared" si="758"/>
        <v/>
      </c>
      <c r="FG1969" s="1" t="str">
        <f t="shared" si="759"/>
        <v/>
      </c>
      <c r="FI1969" s="1">
        <f t="shared" si="760"/>
        <v>1.4243816673613701E-138</v>
      </c>
      <c r="FJ1969" s="1" t="str">
        <f t="shared" si="761"/>
        <v/>
      </c>
      <c r="FK1969" s="1" t="str">
        <f t="shared" si="762"/>
        <v/>
      </c>
      <c r="FP1969" s="1">
        <v>1382</v>
      </c>
      <c r="FQ1969" s="1">
        <f t="shared" si="763"/>
        <v>14.906322476951168</v>
      </c>
      <c r="FR1969" s="1">
        <f t="shared" si="764"/>
        <v>1.2725387149037044E-2</v>
      </c>
      <c r="FS1969" s="1">
        <f t="shared" si="765"/>
        <v>0.93674373102165454</v>
      </c>
      <c r="FT1969" s="1">
        <f t="shared" si="766"/>
        <v>1.2725387149037044E-2</v>
      </c>
      <c r="FU1969" s="1" t="str">
        <f t="shared" si="767"/>
        <v/>
      </c>
      <c r="FV1969" s="1" t="str">
        <f t="shared" si="768"/>
        <v/>
      </c>
      <c r="FW1969" s="1">
        <f t="shared" si="769"/>
        <v>1.1353666300799204E-267</v>
      </c>
      <c r="FX1969" s="1" t="str">
        <f t="shared" si="770"/>
        <v/>
      </c>
      <c r="FY1969" s="1" t="str">
        <f t="shared" si="771"/>
        <v/>
      </c>
      <c r="GC1969" s="1">
        <v>1382</v>
      </c>
      <c r="GD1969" s="1">
        <f t="shared" si="780"/>
        <v>54.15700360066424</v>
      </c>
      <c r="GE1969" s="1">
        <f t="shared" si="772"/>
        <v>3.5025705241430627E-3</v>
      </c>
      <c r="GF1969" s="1">
        <f t="shared" si="773"/>
        <v>0.93674373102165465</v>
      </c>
      <c r="GG1969" s="1">
        <f t="shared" si="774"/>
        <v>3.5025705241430627E-3</v>
      </c>
      <c r="GH1969" s="1" t="str">
        <f t="shared" si="775"/>
        <v/>
      </c>
      <c r="GI1969" s="1" t="str">
        <f t="shared" si="776"/>
        <v/>
      </c>
      <c r="GJ1969" s="1">
        <f t="shared" si="777"/>
        <v>0</v>
      </c>
      <c r="GK1969" s="1" t="str">
        <f t="shared" si="778"/>
        <v/>
      </c>
      <c r="GL1969" s="1" t="str">
        <f t="shared" si="779"/>
        <v/>
      </c>
      <c r="HA1969" s="2"/>
      <c r="HB1969" s="2">
        <f t="shared" si="751"/>
        <v>8.8768000000000669</v>
      </c>
      <c r="HC1969" s="145">
        <f t="shared" si="752"/>
        <v>0.26162279143196188</v>
      </c>
      <c r="HD1969" s="2">
        <f t="shared" si="753"/>
        <v>4.7180626928500224E-4</v>
      </c>
      <c r="HE1969" s="2" t="str">
        <f t="shared" si="749"/>
        <v/>
      </c>
      <c r="HF1969" s="24" t="str">
        <f t="shared" si="750"/>
        <v/>
      </c>
    </row>
    <row r="1970" spans="157:214" ht="20.100000000000001" customHeight="1" x14ac:dyDescent="0.25">
      <c r="FA1970" s="1">
        <v>1383</v>
      </c>
      <c r="FB1970" s="1">
        <f t="shared" si="754"/>
        <v>7066.0376930962811</v>
      </c>
      <c r="FC1970" s="1">
        <f t="shared" si="755"/>
        <v>2.6751189342116545E-5</v>
      </c>
      <c r="FD1970" s="1">
        <f t="shared" si="756"/>
        <v>0.937238782622283</v>
      </c>
      <c r="FE1970" s="1">
        <f t="shared" si="757"/>
        <v>2.6751189342116545E-5</v>
      </c>
      <c r="FF1970" s="1" t="str">
        <f t="shared" si="758"/>
        <v/>
      </c>
      <c r="FG1970" s="1" t="str">
        <f t="shared" si="759"/>
        <v/>
      </c>
      <c r="FI1970" s="1">
        <f t="shared" si="760"/>
        <v>1.5730475616139923E-138</v>
      </c>
      <c r="FJ1970" s="1" t="str">
        <f t="shared" si="761"/>
        <v/>
      </c>
      <c r="FK1970" s="1" t="str">
        <f t="shared" si="762"/>
        <v/>
      </c>
      <c r="FP1970" s="1">
        <v>1383</v>
      </c>
      <c r="FQ1970" s="1">
        <f t="shared" si="763"/>
        <v>14.945344263540044</v>
      </c>
      <c r="FR1970" s="1">
        <f t="shared" si="764"/>
        <v>1.2647745605143885E-2</v>
      </c>
      <c r="FS1970" s="1">
        <f t="shared" si="765"/>
        <v>0.937238782622283</v>
      </c>
      <c r="FT1970" s="1">
        <f t="shared" si="766"/>
        <v>1.2647745605143885E-2</v>
      </c>
      <c r="FU1970" s="1" t="str">
        <f t="shared" si="767"/>
        <v/>
      </c>
      <c r="FV1970" s="1" t="str">
        <f t="shared" si="768"/>
        <v/>
      </c>
      <c r="FW1970" s="1">
        <f t="shared" si="769"/>
        <v>1.3058177288846145E-267</v>
      </c>
      <c r="FX1970" s="1" t="str">
        <f t="shared" si="770"/>
        <v/>
      </c>
      <c r="FY1970" s="1" t="str">
        <f t="shared" si="771"/>
        <v/>
      </c>
      <c r="GC1970" s="1">
        <v>1383</v>
      </c>
      <c r="GD1970" s="1">
        <f t="shared" si="780"/>
        <v>54.298775861398951</v>
      </c>
      <c r="GE1970" s="1">
        <f t="shared" si="772"/>
        <v>3.4812002522680982E-3</v>
      </c>
      <c r="GF1970" s="1">
        <f t="shared" si="773"/>
        <v>0.93723878262228311</v>
      </c>
      <c r="GG1970" s="1">
        <f t="shared" si="774"/>
        <v>3.4812002522680982E-3</v>
      </c>
      <c r="GH1970" s="1" t="str">
        <f t="shared" si="775"/>
        <v/>
      </c>
      <c r="GI1970" s="1" t="str">
        <f t="shared" si="776"/>
        <v/>
      </c>
      <c r="GJ1970" s="1">
        <f t="shared" si="777"/>
        <v>0</v>
      </c>
      <c r="GK1970" s="1" t="str">
        <f t="shared" si="778"/>
        <v/>
      </c>
      <c r="GL1970" s="1" t="str">
        <f t="shared" si="779"/>
        <v/>
      </c>
      <c r="HA1970" s="2"/>
      <c r="HB1970" s="2">
        <f t="shared" si="751"/>
        <v>8.8832000000000662</v>
      </c>
      <c r="HC1970" s="145">
        <f t="shared" si="752"/>
        <v>0.26115098516267687</v>
      </c>
      <c r="HD1970" s="2">
        <f t="shared" si="753"/>
        <v>4.7114674591552941E-4</v>
      </c>
      <c r="HE1970" s="2" t="str">
        <f t="shared" si="749"/>
        <v/>
      </c>
      <c r="HF1970" s="24" t="str">
        <f t="shared" si="750"/>
        <v/>
      </c>
    </row>
    <row r="1971" spans="157:214" ht="20.100000000000001" customHeight="1" x14ac:dyDescent="0.25">
      <c r="FA1971" s="1">
        <v>1384</v>
      </c>
      <c r="FB1971" s="1">
        <f t="shared" si="754"/>
        <v>7084.4868776735566</v>
      </c>
      <c r="FC1971" s="1">
        <f t="shared" si="755"/>
        <v>2.658754661363978E-5</v>
      </c>
      <c r="FD1971" s="1">
        <f t="shared" si="756"/>
        <v>0.93773080982694901</v>
      </c>
      <c r="FE1971" s="1">
        <f t="shared" si="757"/>
        <v>2.658754661363978E-5</v>
      </c>
      <c r="FF1971" s="1" t="str">
        <f t="shared" si="758"/>
        <v/>
      </c>
      <c r="FG1971" s="1" t="str">
        <f t="shared" si="759"/>
        <v/>
      </c>
      <c r="FI1971" s="1">
        <f t="shared" si="760"/>
        <v>1.7372022516565346E-138</v>
      </c>
      <c r="FJ1971" s="1" t="str">
        <f t="shared" si="761"/>
        <v/>
      </c>
      <c r="FK1971" s="1" t="str">
        <f t="shared" si="762"/>
        <v/>
      </c>
      <c r="FP1971" s="1">
        <v>1384</v>
      </c>
      <c r="FQ1971" s="1">
        <f t="shared" si="763"/>
        <v>14.984366050128919</v>
      </c>
      <c r="FR1971" s="1">
        <f t="shared" si="764"/>
        <v>1.2570376648816885E-2</v>
      </c>
      <c r="FS1971" s="1">
        <f t="shared" si="765"/>
        <v>0.93773080982694901</v>
      </c>
      <c r="FT1971" s="1">
        <f t="shared" si="766"/>
        <v>1.2570376648816885E-2</v>
      </c>
      <c r="FU1971" s="1" t="str">
        <f t="shared" si="767"/>
        <v/>
      </c>
      <c r="FV1971" s="1" t="str">
        <f t="shared" si="768"/>
        <v/>
      </c>
      <c r="FW1971" s="1">
        <f t="shared" si="769"/>
        <v>1.5018343974131105E-267</v>
      </c>
      <c r="FX1971" s="1" t="str">
        <f t="shared" si="770"/>
        <v/>
      </c>
      <c r="FY1971" s="1" t="str">
        <f t="shared" si="771"/>
        <v/>
      </c>
      <c r="GC1971" s="1">
        <v>1384</v>
      </c>
      <c r="GD1971" s="1">
        <f t="shared" si="780"/>
        <v>54.440548122133691</v>
      </c>
      <c r="GE1971" s="1">
        <f t="shared" si="772"/>
        <v>3.4599050081438173E-3</v>
      </c>
      <c r="GF1971" s="1">
        <f t="shared" si="773"/>
        <v>0.93773080982694912</v>
      </c>
      <c r="GG1971" s="1">
        <f t="shared" si="774"/>
        <v>3.4599050081438173E-3</v>
      </c>
      <c r="GH1971" s="1" t="str">
        <f t="shared" si="775"/>
        <v/>
      </c>
      <c r="GI1971" s="1" t="str">
        <f t="shared" si="776"/>
        <v/>
      </c>
      <c r="GJ1971" s="1">
        <f t="shared" si="777"/>
        <v>0</v>
      </c>
      <c r="GK1971" s="1" t="str">
        <f t="shared" si="778"/>
        <v/>
      </c>
      <c r="GL1971" s="1" t="str">
        <f t="shared" si="779"/>
        <v/>
      </c>
      <c r="HA1971" s="2"/>
      <c r="HB1971" s="2">
        <f t="shared" si="751"/>
        <v>8.8896000000000654</v>
      </c>
      <c r="HC1971" s="145">
        <f t="shared" si="752"/>
        <v>0.26067983841676134</v>
      </c>
      <c r="HD1971" s="2">
        <f t="shared" si="753"/>
        <v>4.7048753437906043E-4</v>
      </c>
      <c r="HE1971" s="2" t="str">
        <f t="shared" si="749"/>
        <v/>
      </c>
      <c r="HF1971" s="24" t="str">
        <f t="shared" si="750"/>
        <v/>
      </c>
    </row>
    <row r="1972" spans="157:214" ht="20.100000000000001" customHeight="1" x14ac:dyDescent="0.25">
      <c r="FA1972" s="1">
        <v>1385</v>
      </c>
      <c r="FB1972" s="1">
        <f t="shared" si="754"/>
        <v>7102.936062250832</v>
      </c>
      <c r="FC1972" s="1">
        <f t="shared" si="755"/>
        <v>2.642448212752485E-5</v>
      </c>
      <c r="FD1972" s="1">
        <f t="shared" si="756"/>
        <v>0.93821982328818809</v>
      </c>
      <c r="FE1972" s="1">
        <f t="shared" si="757"/>
        <v>2.642448212752485E-5</v>
      </c>
      <c r="FF1972" s="1" t="str">
        <f t="shared" si="758"/>
        <v/>
      </c>
      <c r="FG1972" s="1" t="str">
        <f t="shared" si="759"/>
        <v/>
      </c>
      <c r="FI1972" s="1">
        <f t="shared" si="760"/>
        <v>1.9184565370063932E-138</v>
      </c>
      <c r="FJ1972" s="1" t="str">
        <f t="shared" si="761"/>
        <v/>
      </c>
      <c r="FK1972" s="1" t="str">
        <f t="shared" si="762"/>
        <v/>
      </c>
      <c r="FP1972" s="1">
        <v>1385</v>
      </c>
      <c r="FQ1972" s="1">
        <f t="shared" si="763"/>
        <v>15.023387836717795</v>
      </c>
      <c r="FR1972" s="1">
        <f t="shared" si="764"/>
        <v>1.2493281080794115E-2</v>
      </c>
      <c r="FS1972" s="1">
        <f t="shared" si="765"/>
        <v>0.93821982328818798</v>
      </c>
      <c r="FT1972" s="1">
        <f t="shared" si="766"/>
        <v>1.2493281080794115E-2</v>
      </c>
      <c r="FU1972" s="1" t="str">
        <f t="shared" si="767"/>
        <v/>
      </c>
      <c r="FV1972" s="1" t="str">
        <f t="shared" si="768"/>
        <v/>
      </c>
      <c r="FW1972" s="1">
        <f t="shared" si="769"/>
        <v>1.7272475472998156E-267</v>
      </c>
      <c r="FX1972" s="1" t="str">
        <f t="shared" si="770"/>
        <v/>
      </c>
      <c r="FY1972" s="1" t="str">
        <f t="shared" si="771"/>
        <v/>
      </c>
      <c r="GC1972" s="1">
        <v>1385</v>
      </c>
      <c r="GD1972" s="1">
        <f t="shared" si="780"/>
        <v>54.582320382868403</v>
      </c>
      <c r="GE1972" s="1">
        <f t="shared" si="772"/>
        <v>3.4386850121675828E-3</v>
      </c>
      <c r="GF1972" s="1">
        <f t="shared" si="773"/>
        <v>0.93821982328818809</v>
      </c>
      <c r="GG1972" s="1">
        <f t="shared" si="774"/>
        <v>3.4386850121675828E-3</v>
      </c>
      <c r="GH1972" s="1" t="str">
        <f t="shared" si="775"/>
        <v/>
      </c>
      <c r="GI1972" s="1" t="str">
        <f t="shared" si="776"/>
        <v/>
      </c>
      <c r="GJ1972" s="1">
        <f t="shared" si="777"/>
        <v>0</v>
      </c>
      <c r="GK1972" s="1" t="str">
        <f t="shared" si="778"/>
        <v/>
      </c>
      <c r="GL1972" s="1" t="str">
        <f t="shared" si="779"/>
        <v/>
      </c>
      <c r="HA1972" s="2"/>
      <c r="HB1972" s="2">
        <f t="shared" si="751"/>
        <v>8.8960000000000647</v>
      </c>
      <c r="HC1972" s="145">
        <f t="shared" si="752"/>
        <v>0.26020935088238228</v>
      </c>
      <c r="HD1972" s="2">
        <f t="shared" si="753"/>
        <v>4.6982863682459852E-4</v>
      </c>
      <c r="HE1972" s="2" t="str">
        <f t="shared" si="749"/>
        <v/>
      </c>
      <c r="HF1972" s="24" t="str">
        <f t="shared" si="750"/>
        <v/>
      </c>
    </row>
    <row r="1973" spans="157:214" ht="20.100000000000001" customHeight="1" x14ac:dyDescent="0.25">
      <c r="FA1973" s="2">
        <v>1386</v>
      </c>
      <c r="FB1973" s="1">
        <f t="shared" si="754"/>
        <v>7121.3852468281075</v>
      </c>
      <c r="FC1973" s="1">
        <f t="shared" si="755"/>
        <v>2.6261997539365162E-5</v>
      </c>
      <c r="FD1973" s="1">
        <f t="shared" si="756"/>
        <v>0.93870583368943084</v>
      </c>
      <c r="FE1973" s="1">
        <f t="shared" si="757"/>
        <v>2.6261997539365162E-5</v>
      </c>
      <c r="FF1973" s="1" t="str">
        <f t="shared" si="758"/>
        <v/>
      </c>
      <c r="FG1973" s="1" t="str">
        <f t="shared" si="759"/>
        <v/>
      </c>
      <c r="FI1973" s="1">
        <f t="shared" si="760"/>
        <v>2.1185884336359419E-138</v>
      </c>
      <c r="FJ1973" s="1" t="str">
        <f t="shared" si="761"/>
        <v/>
      </c>
      <c r="FK1973" s="1" t="str">
        <f t="shared" si="762"/>
        <v/>
      </c>
      <c r="FP1973" s="2">
        <v>1386</v>
      </c>
      <c r="FQ1973" s="1">
        <f t="shared" si="763"/>
        <v>15.062409623306678</v>
      </c>
      <c r="FR1973" s="1">
        <f t="shared" si="764"/>
        <v>1.2416459683826729E-2</v>
      </c>
      <c r="FS1973" s="1">
        <f t="shared" si="765"/>
        <v>0.93870583368943084</v>
      </c>
      <c r="FT1973" s="1">
        <f t="shared" si="766"/>
        <v>1.2416459683826729E-2</v>
      </c>
      <c r="FU1973" s="1" t="str">
        <f t="shared" si="767"/>
        <v/>
      </c>
      <c r="FV1973" s="1" t="str">
        <f t="shared" si="768"/>
        <v/>
      </c>
      <c r="FW1973" s="1">
        <f t="shared" si="769"/>
        <v>1.986461597249473E-267</v>
      </c>
      <c r="FX1973" s="1" t="str">
        <f t="shared" si="770"/>
        <v/>
      </c>
      <c r="FY1973" s="1" t="str">
        <f t="shared" si="771"/>
        <v/>
      </c>
      <c r="GC1973" s="2">
        <v>1386</v>
      </c>
      <c r="GD1973" s="1">
        <f t="shared" si="780"/>
        <v>54.724092643603143</v>
      </c>
      <c r="GE1973" s="1">
        <f t="shared" si="772"/>
        <v>3.4175404797859633E-3</v>
      </c>
      <c r="GF1973" s="1">
        <f t="shared" si="773"/>
        <v>0.93870583368943095</v>
      </c>
      <c r="GG1973" s="1">
        <f t="shared" si="774"/>
        <v>3.4175404797859633E-3</v>
      </c>
      <c r="GH1973" s="1" t="str">
        <f t="shared" si="775"/>
        <v/>
      </c>
      <c r="GI1973" s="1" t="str">
        <f t="shared" si="776"/>
        <v/>
      </c>
      <c r="GJ1973" s="1">
        <f t="shared" si="777"/>
        <v>0</v>
      </c>
      <c r="GK1973" s="1" t="str">
        <f t="shared" si="778"/>
        <v/>
      </c>
      <c r="GL1973" s="1" t="str">
        <f t="shared" si="779"/>
        <v/>
      </c>
      <c r="HA1973" s="2"/>
      <c r="HB1973" s="2">
        <f t="shared" si="751"/>
        <v>8.902400000000064</v>
      </c>
      <c r="HC1973" s="145">
        <f t="shared" si="752"/>
        <v>0.25973952224555769</v>
      </c>
      <c r="HD1973" s="2">
        <f t="shared" si="753"/>
        <v>4.6917005539109935E-4</v>
      </c>
      <c r="HE1973" s="2" t="str">
        <f t="shared" si="749"/>
        <v/>
      </c>
      <c r="HF1973" s="24" t="str">
        <f t="shared" si="750"/>
        <v/>
      </c>
    </row>
    <row r="1974" spans="157:214" ht="20.100000000000001" customHeight="1" x14ac:dyDescent="0.25">
      <c r="FA1974" s="1">
        <v>1387</v>
      </c>
      <c r="FB1974" s="1">
        <f t="shared" si="754"/>
        <v>7139.8344314053829</v>
      </c>
      <c r="FC1974" s="1">
        <f t="shared" si="755"/>
        <v>2.6100094466837816E-5</v>
      </c>
      <c r="FD1974" s="1">
        <f t="shared" si="756"/>
        <v>0.93918885174430233</v>
      </c>
      <c r="FE1974" s="1">
        <f t="shared" si="757"/>
        <v>2.6100094466837816E-5</v>
      </c>
      <c r="FF1974" s="1" t="str">
        <f t="shared" si="758"/>
        <v/>
      </c>
      <c r="FG1974" s="1" t="str">
        <f t="shared" si="759"/>
        <v/>
      </c>
      <c r="FI1974" s="1">
        <f t="shared" si="760"/>
        <v>2.3395605010903358E-138</v>
      </c>
      <c r="FJ1974" s="1" t="str">
        <f t="shared" si="761"/>
        <v/>
      </c>
      <c r="FK1974" s="1" t="str">
        <f t="shared" si="762"/>
        <v/>
      </c>
      <c r="FP1974" s="1">
        <v>1387</v>
      </c>
      <c r="FQ1974" s="1">
        <f t="shared" si="763"/>
        <v>15.101431409895554</v>
      </c>
      <c r="FR1974" s="1">
        <f t="shared" si="764"/>
        <v>1.2339913222739368E-2</v>
      </c>
      <c r="FS1974" s="1">
        <f t="shared" si="765"/>
        <v>0.93918885174430222</v>
      </c>
      <c r="FT1974" s="1">
        <f t="shared" si="766"/>
        <v>1.2339913222739368E-2</v>
      </c>
      <c r="FU1974" s="1" t="str">
        <f t="shared" si="767"/>
        <v/>
      </c>
      <c r="FV1974" s="1" t="str">
        <f t="shared" si="768"/>
        <v/>
      </c>
      <c r="FW1974" s="1">
        <f t="shared" si="769"/>
        <v>2.2845402487598928E-267</v>
      </c>
      <c r="FX1974" s="1" t="str">
        <f t="shared" si="770"/>
        <v/>
      </c>
      <c r="FY1974" s="1" t="str">
        <f t="shared" si="771"/>
        <v/>
      </c>
      <c r="GC1974" s="1">
        <v>1387</v>
      </c>
      <c r="GD1974" s="1">
        <f t="shared" si="780"/>
        <v>54.865864904337855</v>
      </c>
      <c r="GE1974" s="1">
        <f t="shared" si="772"/>
        <v>3.3964716215113978E-3</v>
      </c>
      <c r="GF1974" s="1">
        <f t="shared" si="773"/>
        <v>0.93918885174430233</v>
      </c>
      <c r="GG1974" s="1">
        <f t="shared" si="774"/>
        <v>3.3964716215113978E-3</v>
      </c>
      <c r="GH1974" s="1" t="str">
        <f t="shared" si="775"/>
        <v/>
      </c>
      <c r="GI1974" s="1" t="str">
        <f t="shared" si="776"/>
        <v/>
      </c>
      <c r="GJ1974" s="1">
        <f t="shared" si="777"/>
        <v>0</v>
      </c>
      <c r="GK1974" s="1" t="str">
        <f t="shared" si="778"/>
        <v/>
      </c>
      <c r="GL1974" s="1" t="str">
        <f t="shared" si="779"/>
        <v/>
      </c>
      <c r="HA1974" s="2"/>
      <c r="HB1974" s="2">
        <f t="shared" si="751"/>
        <v>8.9088000000000633</v>
      </c>
      <c r="HC1974" s="145">
        <f t="shared" si="752"/>
        <v>0.25927035219016659</v>
      </c>
      <c r="HD1974" s="2">
        <f t="shared" si="753"/>
        <v>4.6851179220741557E-4</v>
      </c>
      <c r="HE1974" s="2" t="str">
        <f t="shared" si="749"/>
        <v/>
      </c>
      <c r="HF1974" s="24" t="str">
        <f t="shared" si="750"/>
        <v/>
      </c>
    </row>
    <row r="1975" spans="157:214" ht="20.100000000000001" customHeight="1" x14ac:dyDescent="0.25">
      <c r="FA1975" s="1">
        <v>1388</v>
      </c>
      <c r="FB1975" s="1">
        <f t="shared" si="754"/>
        <v>7158.2836159826584</v>
      </c>
      <c r="FC1975" s="1">
        <f t="shared" si="755"/>
        <v>2.5938774489833453E-5</v>
      </c>
      <c r="FD1975" s="1">
        <f t="shared" si="756"/>
        <v>0.93966888819592354</v>
      </c>
      <c r="FE1975" s="1">
        <f t="shared" si="757"/>
        <v>2.5938774489833453E-5</v>
      </c>
      <c r="FF1975" s="1" t="str">
        <f t="shared" si="758"/>
        <v/>
      </c>
      <c r="FG1975" s="1" t="str">
        <f t="shared" si="759"/>
        <v/>
      </c>
      <c r="FI1975" s="1">
        <f t="shared" si="760"/>
        <v>2.5835389617775805E-138</v>
      </c>
      <c r="FJ1975" s="1" t="str">
        <f t="shared" si="761"/>
        <v/>
      </c>
      <c r="FK1975" s="1" t="str">
        <f t="shared" si="762"/>
        <v/>
      </c>
      <c r="FP1975" s="1">
        <v>1388</v>
      </c>
      <c r="FQ1975" s="1">
        <f t="shared" si="763"/>
        <v>15.14045319648443</v>
      </c>
      <c r="FR1975" s="1">
        <f t="shared" si="764"/>
        <v>1.2263642444491529E-2</v>
      </c>
      <c r="FS1975" s="1">
        <f t="shared" si="765"/>
        <v>0.93966888819592342</v>
      </c>
      <c r="FT1975" s="1">
        <f t="shared" si="766"/>
        <v>1.2263642444491529E-2</v>
      </c>
      <c r="FU1975" s="1" t="str">
        <f t="shared" si="767"/>
        <v/>
      </c>
      <c r="FV1975" s="1" t="str">
        <f t="shared" si="768"/>
        <v/>
      </c>
      <c r="FW1975" s="1">
        <f t="shared" si="769"/>
        <v>2.6273050785932589E-267</v>
      </c>
      <c r="FX1975" s="1" t="str">
        <f t="shared" si="770"/>
        <v/>
      </c>
      <c r="FY1975" s="1" t="str">
        <f t="shared" si="771"/>
        <v/>
      </c>
      <c r="GC1975" s="1">
        <v>1388</v>
      </c>
      <c r="GD1975" s="1">
        <f t="shared" si="780"/>
        <v>55.007637165072595</v>
      </c>
      <c r="GE1975" s="1">
        <f t="shared" si="772"/>
        <v>3.3754786429390639E-3</v>
      </c>
      <c r="GF1975" s="1">
        <f t="shared" si="773"/>
        <v>0.93966888819592365</v>
      </c>
      <c r="GG1975" s="1">
        <f t="shared" si="774"/>
        <v>3.3754786429390639E-3</v>
      </c>
      <c r="GH1975" s="1" t="str">
        <f t="shared" si="775"/>
        <v/>
      </c>
      <c r="GI1975" s="1" t="str">
        <f t="shared" si="776"/>
        <v/>
      </c>
      <c r="GJ1975" s="1">
        <f t="shared" si="777"/>
        <v>0</v>
      </c>
      <c r="GK1975" s="1" t="str">
        <f t="shared" si="778"/>
        <v/>
      </c>
      <c r="GL1975" s="1" t="str">
        <f t="shared" si="779"/>
        <v/>
      </c>
      <c r="HA1975" s="2"/>
      <c r="HB1975" s="2">
        <f t="shared" si="751"/>
        <v>8.9152000000000626</v>
      </c>
      <c r="HC1975" s="145">
        <f t="shared" si="752"/>
        <v>0.25880184039795917</v>
      </c>
      <c r="HD1975" s="2">
        <f t="shared" si="753"/>
        <v>4.6785384939318497E-4</v>
      </c>
      <c r="HE1975" s="2" t="str">
        <f t="shared" si="749"/>
        <v/>
      </c>
      <c r="HF1975" s="24" t="str">
        <f t="shared" si="750"/>
        <v/>
      </c>
    </row>
    <row r="1976" spans="157:214" ht="20.100000000000001" customHeight="1" x14ac:dyDescent="0.25">
      <c r="FA1976" s="1">
        <v>1389</v>
      </c>
      <c r="FB1976" s="1">
        <f t="shared" si="754"/>
        <v>7176.7328005599302</v>
      </c>
      <c r="FC1976" s="1">
        <f t="shared" si="755"/>
        <v>2.5778039150588505E-5</v>
      </c>
      <c r="FD1976" s="1">
        <f t="shared" si="756"/>
        <v>0.94014595381621568</v>
      </c>
      <c r="FE1976" s="1">
        <f t="shared" si="757"/>
        <v>2.5778039150588505E-5</v>
      </c>
      <c r="FF1976" s="1" t="str">
        <f t="shared" si="758"/>
        <v/>
      </c>
      <c r="FG1976" s="1" t="str">
        <f t="shared" si="759"/>
        <v/>
      </c>
      <c r="FI1976" s="1">
        <f t="shared" si="760"/>
        <v>2.8529147974541862E-138</v>
      </c>
      <c r="FJ1976" s="1" t="str">
        <f t="shared" si="761"/>
        <v/>
      </c>
      <c r="FK1976" s="1" t="str">
        <f t="shared" si="762"/>
        <v/>
      </c>
      <c r="FP1976" s="1">
        <v>1389</v>
      </c>
      <c r="FQ1976" s="1">
        <f t="shared" si="763"/>
        <v>15.179474983073305</v>
      </c>
      <c r="FR1976" s="1">
        <f t="shared" si="764"/>
        <v>1.2187648078240073E-2</v>
      </c>
      <c r="FS1976" s="1">
        <f t="shared" si="765"/>
        <v>0.94014595381621568</v>
      </c>
      <c r="FT1976" s="1">
        <f t="shared" si="766"/>
        <v>1.2187648078240073E-2</v>
      </c>
      <c r="FU1976" s="1" t="str">
        <f t="shared" si="767"/>
        <v/>
      </c>
      <c r="FV1976" s="1" t="str">
        <f t="shared" si="768"/>
        <v/>
      </c>
      <c r="FW1976" s="1">
        <f t="shared" si="769"/>
        <v>3.0214488612844785E-267</v>
      </c>
      <c r="FX1976" s="1" t="str">
        <f t="shared" si="770"/>
        <v/>
      </c>
      <c r="FY1976" s="1" t="str">
        <f t="shared" si="771"/>
        <v/>
      </c>
      <c r="GC1976" s="1">
        <v>1389</v>
      </c>
      <c r="GD1976" s="1">
        <f t="shared" si="780"/>
        <v>55.149409425807306</v>
      </c>
      <c r="GE1976" s="1">
        <f t="shared" si="772"/>
        <v>3.35456174476411E-3</v>
      </c>
      <c r="GF1976" s="1">
        <f t="shared" si="773"/>
        <v>0.9401459538162158</v>
      </c>
      <c r="GG1976" s="1">
        <f t="shared" si="774"/>
        <v>3.35456174476411E-3</v>
      </c>
      <c r="GH1976" s="1" t="str">
        <f t="shared" si="775"/>
        <v/>
      </c>
      <c r="GI1976" s="1" t="str">
        <f t="shared" si="776"/>
        <v/>
      </c>
      <c r="GJ1976" s="1">
        <f t="shared" si="777"/>
        <v>0</v>
      </c>
      <c r="GK1976" s="1" t="str">
        <f t="shared" si="778"/>
        <v/>
      </c>
      <c r="GL1976" s="1" t="str">
        <f t="shared" si="779"/>
        <v/>
      </c>
      <c r="HA1976" s="2"/>
      <c r="HB1976" s="2">
        <f t="shared" si="751"/>
        <v>8.9216000000000619</v>
      </c>
      <c r="HC1976" s="145">
        <f t="shared" si="752"/>
        <v>0.25833398654856599</v>
      </c>
      <c r="HD1976" s="2">
        <f t="shared" si="753"/>
        <v>4.6719622905805336E-4</v>
      </c>
      <c r="HE1976" s="2" t="str">
        <f t="shared" si="749"/>
        <v/>
      </c>
      <c r="HF1976" s="24" t="str">
        <f t="shared" si="750"/>
        <v/>
      </c>
    </row>
    <row r="1977" spans="157:214" ht="20.100000000000001" customHeight="1" x14ac:dyDescent="0.25">
      <c r="FA1977" s="1">
        <v>1390</v>
      </c>
      <c r="FB1977" s="1">
        <f t="shared" si="754"/>
        <v>7195.1819851372056</v>
      </c>
      <c r="FC1977" s="1">
        <f t="shared" si="755"/>
        <v>2.5617889953819364E-5</v>
      </c>
      <c r="FD1977" s="1">
        <f t="shared" si="756"/>
        <v>0.94062005940520688</v>
      </c>
      <c r="FE1977" s="1">
        <f t="shared" si="757"/>
        <v>2.5617889953819364E-5</v>
      </c>
      <c r="FF1977" s="1" t="str">
        <f t="shared" si="758"/>
        <v/>
      </c>
      <c r="FG1977" s="1" t="str">
        <f t="shared" si="759"/>
        <v/>
      </c>
      <c r="FI1977" s="1">
        <f t="shared" si="760"/>
        <v>3.1503270270053546E-138</v>
      </c>
      <c r="FJ1977" s="1" t="str">
        <f t="shared" si="761"/>
        <v/>
      </c>
      <c r="FK1977" s="1" t="str">
        <f t="shared" si="762"/>
        <v/>
      </c>
      <c r="FP1977" s="1">
        <v>1390</v>
      </c>
      <c r="FQ1977" s="1">
        <f t="shared" si="763"/>
        <v>15.218496769662188</v>
      </c>
      <c r="FR1977" s="1">
        <f t="shared" si="764"/>
        <v>1.2111930835402735E-2</v>
      </c>
      <c r="FS1977" s="1">
        <f t="shared" si="765"/>
        <v>0.94062005940520699</v>
      </c>
      <c r="FT1977" s="1">
        <f t="shared" si="766"/>
        <v>1.2111930835402735E-2</v>
      </c>
      <c r="FU1977" s="1" t="str">
        <f t="shared" si="767"/>
        <v/>
      </c>
      <c r="FV1977" s="1" t="str">
        <f t="shared" si="768"/>
        <v/>
      </c>
      <c r="FW1977" s="1">
        <f t="shared" si="769"/>
        <v>3.4746658202946793E-267</v>
      </c>
      <c r="FX1977" s="1" t="str">
        <f t="shared" si="770"/>
        <v/>
      </c>
      <c r="FY1977" s="1" t="str">
        <f t="shared" si="771"/>
        <v/>
      </c>
      <c r="GC1977" s="1">
        <v>1390</v>
      </c>
      <c r="GD1977" s="1">
        <f t="shared" si="780"/>
        <v>55.291181686542018</v>
      </c>
      <c r="GE1977" s="1">
        <f t="shared" si="772"/>
        <v>3.3337211227991081E-3</v>
      </c>
      <c r="GF1977" s="1">
        <f t="shared" si="773"/>
        <v>0.94062005940520699</v>
      </c>
      <c r="GG1977" s="1">
        <f t="shared" si="774"/>
        <v>3.3337211227991081E-3</v>
      </c>
      <c r="GH1977" s="1" t="str">
        <f t="shared" si="775"/>
        <v/>
      </c>
      <c r="GI1977" s="1" t="str">
        <f t="shared" si="776"/>
        <v/>
      </c>
      <c r="GJ1977" s="1">
        <f t="shared" si="777"/>
        <v>0</v>
      </c>
      <c r="GK1977" s="1" t="str">
        <f t="shared" si="778"/>
        <v/>
      </c>
      <c r="GL1977" s="1" t="str">
        <f t="shared" si="779"/>
        <v/>
      </c>
      <c r="HA1977" s="2"/>
      <c r="HB1977" s="2">
        <f t="shared" si="751"/>
        <v>8.9280000000000612</v>
      </c>
      <c r="HC1977" s="145">
        <f t="shared" si="752"/>
        <v>0.25786679031950793</v>
      </c>
      <c r="HD1977" s="2">
        <f t="shared" si="753"/>
        <v>4.6653893330173002E-4</v>
      </c>
      <c r="HE1977" s="2" t="str">
        <f t="shared" si="749"/>
        <v/>
      </c>
      <c r="HF1977" s="24" t="str">
        <f t="shared" si="750"/>
        <v/>
      </c>
    </row>
    <row r="1978" spans="157:214" ht="20.100000000000001" customHeight="1" x14ac:dyDescent="0.25">
      <c r="FA1978" s="1">
        <v>1391</v>
      </c>
      <c r="FB1978" s="1">
        <f t="shared" si="754"/>
        <v>7213.6311697144811</v>
      </c>
      <c r="FC1978" s="1">
        <f t="shared" si="755"/>
        <v>2.5458328366859053E-5</v>
      </c>
      <c r="FD1978" s="1">
        <f t="shared" si="756"/>
        <v>0.94109121579034072</v>
      </c>
      <c r="FE1978" s="1">
        <f t="shared" si="757"/>
        <v>2.5458328366859053E-5</v>
      </c>
      <c r="FF1978" s="1" t="str">
        <f t="shared" si="758"/>
        <v/>
      </c>
      <c r="FG1978" s="1" t="str">
        <f t="shared" si="759"/>
        <v/>
      </c>
      <c r="FI1978" s="1">
        <f t="shared" si="760"/>
        <v>3.4786883906390481E-138</v>
      </c>
      <c r="FJ1978" s="1" t="str">
        <f t="shared" si="761"/>
        <v/>
      </c>
      <c r="FK1978" s="1" t="str">
        <f t="shared" si="762"/>
        <v/>
      </c>
      <c r="FP1978" s="1">
        <v>1391</v>
      </c>
      <c r="FQ1978" s="1">
        <f t="shared" si="763"/>
        <v>15.257518556251064</v>
      </c>
      <c r="FR1978" s="1">
        <f t="shared" si="764"/>
        <v>1.2036491409722714E-2</v>
      </c>
      <c r="FS1978" s="1">
        <f t="shared" si="765"/>
        <v>0.94109121579034072</v>
      </c>
      <c r="FT1978" s="1">
        <f t="shared" si="766"/>
        <v>1.2036491409722714E-2</v>
      </c>
      <c r="FU1978" s="1" t="str">
        <f t="shared" si="767"/>
        <v/>
      </c>
      <c r="FV1978" s="1" t="str">
        <f t="shared" si="768"/>
        <v/>
      </c>
      <c r="FW1978" s="1">
        <f t="shared" si="769"/>
        <v>3.9958013342968881E-267</v>
      </c>
      <c r="FX1978" s="1" t="str">
        <f t="shared" si="770"/>
        <v/>
      </c>
      <c r="FY1978" s="1" t="str">
        <f t="shared" si="771"/>
        <v/>
      </c>
      <c r="GC1978" s="1">
        <v>1391</v>
      </c>
      <c r="GD1978" s="1">
        <f t="shared" si="780"/>
        <v>55.432953947276758</v>
      </c>
      <c r="GE1978" s="1">
        <f t="shared" si="772"/>
        <v>3.3129569679918288E-3</v>
      </c>
      <c r="GF1978" s="1">
        <f t="shared" si="773"/>
        <v>0.94109121579034072</v>
      </c>
      <c r="GG1978" s="1">
        <f t="shared" si="774"/>
        <v>3.3129569679918288E-3</v>
      </c>
      <c r="GH1978" s="1" t="str">
        <f t="shared" si="775"/>
        <v/>
      </c>
      <c r="GI1978" s="1" t="str">
        <f t="shared" si="776"/>
        <v/>
      </c>
      <c r="GJ1978" s="1">
        <f t="shared" si="777"/>
        <v>0</v>
      </c>
      <c r="GK1978" s="1" t="str">
        <f t="shared" si="778"/>
        <v/>
      </c>
      <c r="GL1978" s="1" t="str">
        <f t="shared" si="779"/>
        <v/>
      </c>
      <c r="HA1978" s="2"/>
      <c r="HB1978" s="2">
        <f t="shared" si="751"/>
        <v>8.9344000000000605</v>
      </c>
      <c r="HC1978" s="145">
        <f t="shared" si="752"/>
        <v>0.2574002513862062</v>
      </c>
      <c r="HD1978" s="2">
        <f t="shared" si="753"/>
        <v>4.6588196421498695E-4</v>
      </c>
      <c r="HE1978" s="2" t="str">
        <f t="shared" si="749"/>
        <v/>
      </c>
      <c r="HF1978" s="24" t="str">
        <f t="shared" si="750"/>
        <v/>
      </c>
    </row>
    <row r="1979" spans="157:214" ht="20.100000000000001" customHeight="1" x14ac:dyDescent="0.25">
      <c r="FA1979" s="2">
        <v>1392</v>
      </c>
      <c r="FB1979" s="1">
        <f t="shared" si="754"/>
        <v>7232.0803542917565</v>
      </c>
      <c r="FC1979" s="1">
        <f t="shared" si="755"/>
        <v>2.5299355819795817E-5</v>
      </c>
      <c r="FD1979" s="1">
        <f t="shared" si="756"/>
        <v>0.94155943382578788</v>
      </c>
      <c r="FE1979" s="1">
        <f t="shared" si="757"/>
        <v>2.5299355819795817E-5</v>
      </c>
      <c r="FF1979" s="1" t="str">
        <f t="shared" si="758"/>
        <v/>
      </c>
      <c r="FG1979" s="1" t="str">
        <f t="shared" si="759"/>
        <v/>
      </c>
      <c r="FI1979" s="1">
        <f t="shared" si="760"/>
        <v>3.8412136888054912E-138</v>
      </c>
      <c r="FJ1979" s="1" t="str">
        <f t="shared" si="761"/>
        <v/>
      </c>
      <c r="FK1979" s="1" t="str">
        <f t="shared" si="762"/>
        <v/>
      </c>
      <c r="FP1979" s="2">
        <v>1392</v>
      </c>
      <c r="FQ1979" s="1">
        <f t="shared" si="763"/>
        <v>15.29654034283994</v>
      </c>
      <c r="FR1979" s="1">
        <f t="shared" si="764"/>
        <v>1.1961330477334114E-2</v>
      </c>
      <c r="FS1979" s="1">
        <f t="shared" si="765"/>
        <v>0.94155943382578788</v>
      </c>
      <c r="FT1979" s="1">
        <f t="shared" si="766"/>
        <v>1.1961330477334114E-2</v>
      </c>
      <c r="FU1979" s="1" t="str">
        <f t="shared" si="767"/>
        <v/>
      </c>
      <c r="FV1979" s="1" t="str">
        <f t="shared" si="768"/>
        <v/>
      </c>
      <c r="FW1979" s="1">
        <f t="shared" si="769"/>
        <v>4.5950240017621556E-267</v>
      </c>
      <c r="FX1979" s="1" t="str">
        <f t="shared" si="770"/>
        <v/>
      </c>
      <c r="FY1979" s="1" t="str">
        <f t="shared" si="771"/>
        <v/>
      </c>
      <c r="GC1979" s="2">
        <v>1392</v>
      </c>
      <c r="GD1979" s="1">
        <f t="shared" si="780"/>
        <v>55.574726208011469</v>
      </c>
      <c r="GE1979" s="1">
        <f t="shared" si="772"/>
        <v>3.2922694664432937E-3</v>
      </c>
      <c r="GF1979" s="1">
        <f t="shared" si="773"/>
        <v>0.94155943382578799</v>
      </c>
      <c r="GG1979" s="1">
        <f t="shared" si="774"/>
        <v>3.2922694664432937E-3</v>
      </c>
      <c r="GH1979" s="1" t="str">
        <f t="shared" si="775"/>
        <v/>
      </c>
      <c r="GI1979" s="1" t="str">
        <f t="shared" si="776"/>
        <v/>
      </c>
      <c r="GJ1979" s="1">
        <f t="shared" si="777"/>
        <v>0</v>
      </c>
      <c r="GK1979" s="1" t="str">
        <f t="shared" si="778"/>
        <v/>
      </c>
      <c r="GL1979" s="1" t="str">
        <f t="shared" si="779"/>
        <v/>
      </c>
      <c r="HA1979" s="2"/>
      <c r="HB1979" s="2">
        <f t="shared" si="751"/>
        <v>8.9408000000000598</v>
      </c>
      <c r="HC1979" s="145">
        <f t="shared" si="752"/>
        <v>0.25693436942199122</v>
      </c>
      <c r="HD1979" s="2">
        <f t="shared" si="753"/>
        <v>4.65225323877827E-4</v>
      </c>
      <c r="HE1979" s="2" t="str">
        <f t="shared" si="749"/>
        <v/>
      </c>
      <c r="HF1979" s="24" t="str">
        <f t="shared" si="750"/>
        <v/>
      </c>
    </row>
    <row r="1980" spans="157:214" ht="20.100000000000001" customHeight="1" x14ac:dyDescent="0.25">
      <c r="FA1980" s="1">
        <v>1393</v>
      </c>
      <c r="FB1980" s="1">
        <f t="shared" si="754"/>
        <v>7250.529538869032</v>
      </c>
      <c r="FC1980" s="1">
        <f t="shared" si="755"/>
        <v>2.5140973705613781E-5</v>
      </c>
      <c r="FD1980" s="1">
        <f t="shared" si="756"/>
        <v>0.9420247243917611</v>
      </c>
      <c r="FE1980" s="1">
        <f t="shared" si="757"/>
        <v>2.5140973705613781E-5</v>
      </c>
      <c r="FF1980" s="1" t="str">
        <f t="shared" si="758"/>
        <v/>
      </c>
      <c r="FG1980" s="1" t="str">
        <f t="shared" si="759"/>
        <v/>
      </c>
      <c r="FI1980" s="1">
        <f t="shared" si="760"/>
        <v>4.2414510497399758E-138</v>
      </c>
      <c r="FJ1980" s="1" t="str">
        <f t="shared" si="761"/>
        <v/>
      </c>
      <c r="FK1980" s="1" t="str">
        <f t="shared" si="762"/>
        <v/>
      </c>
      <c r="FP1980" s="1">
        <v>1393</v>
      </c>
      <c r="FQ1980" s="1">
        <f t="shared" si="763"/>
        <v>15.335562129428816</v>
      </c>
      <c r="FR1980" s="1">
        <f t="shared" si="764"/>
        <v>1.1886448696828554E-2</v>
      </c>
      <c r="FS1980" s="1">
        <f t="shared" si="765"/>
        <v>0.9420247243917611</v>
      </c>
      <c r="FT1980" s="1">
        <f t="shared" si="766"/>
        <v>1.1886448696828554E-2</v>
      </c>
      <c r="FU1980" s="1" t="str">
        <f t="shared" si="767"/>
        <v/>
      </c>
      <c r="FV1980" s="1" t="str">
        <f t="shared" si="768"/>
        <v/>
      </c>
      <c r="FW1980" s="1">
        <f t="shared" si="769"/>
        <v>5.2840233998419736E-267</v>
      </c>
      <c r="FX1980" s="1" t="str">
        <f t="shared" si="770"/>
        <v/>
      </c>
      <c r="FY1980" s="1" t="str">
        <f t="shared" si="771"/>
        <v/>
      </c>
      <c r="GC1980" s="1">
        <v>1393</v>
      </c>
      <c r="GD1980" s="1">
        <f t="shared" si="780"/>
        <v>55.716498468746209</v>
      </c>
      <c r="GE1980" s="1">
        <f t="shared" si="772"/>
        <v>3.2716587994260611E-3</v>
      </c>
      <c r="GF1980" s="1">
        <f t="shared" si="773"/>
        <v>0.94202472439176121</v>
      </c>
      <c r="GG1980" s="1">
        <f t="shared" si="774"/>
        <v>3.2716587994260611E-3</v>
      </c>
      <c r="GH1980" s="1" t="str">
        <f t="shared" si="775"/>
        <v/>
      </c>
      <c r="GI1980" s="1" t="str">
        <f t="shared" si="776"/>
        <v/>
      </c>
      <c r="GJ1980" s="1">
        <f t="shared" si="777"/>
        <v>0</v>
      </c>
      <c r="GK1980" s="1" t="str">
        <f t="shared" si="778"/>
        <v/>
      </c>
      <c r="GL1980" s="1" t="str">
        <f t="shared" si="779"/>
        <v/>
      </c>
      <c r="HA1980" s="2"/>
      <c r="HB1980" s="2">
        <f t="shared" si="751"/>
        <v>8.9472000000000591</v>
      </c>
      <c r="HC1980" s="145">
        <f t="shared" si="752"/>
        <v>0.25646914409811339</v>
      </c>
      <c r="HD1980" s="2">
        <f t="shared" si="753"/>
        <v>4.6456901436175979E-4</v>
      </c>
      <c r="HE1980" s="2" t="str">
        <f t="shared" si="749"/>
        <v/>
      </c>
      <c r="HF1980" s="24" t="str">
        <f t="shared" si="750"/>
        <v/>
      </c>
    </row>
    <row r="1981" spans="157:214" ht="20.100000000000001" customHeight="1" x14ac:dyDescent="0.25">
      <c r="FA1981" s="1">
        <v>1394</v>
      </c>
      <c r="FB1981" s="1">
        <f t="shared" si="754"/>
        <v>7268.9787234463074</v>
      </c>
      <c r="FC1981" s="1">
        <f t="shared" si="755"/>
        <v>2.4983183380335857E-5</v>
      </c>
      <c r="FD1981" s="1">
        <f t="shared" si="756"/>
        <v>0.94248709839383094</v>
      </c>
      <c r="FE1981" s="1">
        <f t="shared" si="757"/>
        <v>2.4983183380335857E-5</v>
      </c>
      <c r="FF1981" s="1" t="str">
        <f t="shared" si="758"/>
        <v/>
      </c>
      <c r="FG1981" s="1" t="str">
        <f t="shared" si="759"/>
        <v/>
      </c>
      <c r="FI1981" s="1">
        <f t="shared" si="760"/>
        <v>4.6833164277116678E-138</v>
      </c>
      <c r="FJ1981" s="1" t="str">
        <f t="shared" si="761"/>
        <v/>
      </c>
      <c r="FK1981" s="1" t="str">
        <f t="shared" si="762"/>
        <v/>
      </c>
      <c r="FP1981" s="1">
        <v>1394</v>
      </c>
      <c r="FQ1981" s="1">
        <f t="shared" si="763"/>
        <v>15.374583916017698</v>
      </c>
      <c r="FR1981" s="1">
        <f t="shared" si="764"/>
        <v>1.1811846709322659E-2</v>
      </c>
      <c r="FS1981" s="1">
        <f t="shared" si="765"/>
        <v>0.94248709839383094</v>
      </c>
      <c r="FT1981" s="1">
        <f t="shared" si="766"/>
        <v>1.1811846709322659E-2</v>
      </c>
      <c r="FU1981" s="1" t="str">
        <f t="shared" si="767"/>
        <v/>
      </c>
      <c r="FV1981" s="1" t="str">
        <f t="shared" si="768"/>
        <v/>
      </c>
      <c r="FW1981" s="1">
        <f t="shared" si="769"/>
        <v>6.0762373707940946E-267</v>
      </c>
      <c r="FX1981" s="1" t="str">
        <f t="shared" si="770"/>
        <v/>
      </c>
      <c r="FY1981" s="1" t="str">
        <f t="shared" si="771"/>
        <v/>
      </c>
      <c r="GC1981" s="1">
        <v>1394</v>
      </c>
      <c r="GD1981" s="1">
        <f t="shared" si="780"/>
        <v>55.858270729480921</v>
      </c>
      <c r="GE1981" s="1">
        <f t="shared" si="772"/>
        <v>3.2511251434028466E-3</v>
      </c>
      <c r="GF1981" s="1">
        <f t="shared" si="773"/>
        <v>0.94248709839383105</v>
      </c>
      <c r="GG1981" s="1">
        <f t="shared" si="774"/>
        <v>3.2511251434028466E-3</v>
      </c>
      <c r="GH1981" s="1" t="str">
        <f t="shared" si="775"/>
        <v/>
      </c>
      <c r="GI1981" s="1" t="str">
        <f t="shared" si="776"/>
        <v/>
      </c>
      <c r="GJ1981" s="1">
        <f t="shared" si="777"/>
        <v>0</v>
      </c>
      <c r="GK1981" s="1" t="str">
        <f t="shared" si="778"/>
        <v/>
      </c>
      <c r="GL1981" s="1" t="str">
        <f t="shared" si="779"/>
        <v/>
      </c>
      <c r="HA1981" s="2"/>
      <c r="HB1981" s="2">
        <f t="shared" si="751"/>
        <v>8.9536000000000584</v>
      </c>
      <c r="HC1981" s="145">
        <f t="shared" si="752"/>
        <v>0.25600457508375163</v>
      </c>
      <c r="HD1981" s="2">
        <f t="shared" si="753"/>
        <v>4.6391303772763681E-4</v>
      </c>
      <c r="HE1981" s="2" t="str">
        <f t="shared" si="749"/>
        <v/>
      </c>
      <c r="HF1981" s="24" t="str">
        <f t="shared" si="750"/>
        <v/>
      </c>
    </row>
    <row r="1982" spans="157:214" ht="20.100000000000001" customHeight="1" x14ac:dyDescent="0.25">
      <c r="FA1982" s="1">
        <v>1395</v>
      </c>
      <c r="FB1982" s="1">
        <f t="shared" si="754"/>
        <v>7287.4279080235792</v>
      </c>
      <c r="FC1982" s="1">
        <f t="shared" si="755"/>
        <v>2.4825986163168603E-5</v>
      </c>
      <c r="FD1982" s="1">
        <f t="shared" si="756"/>
        <v>0.94294656676224564</v>
      </c>
      <c r="FE1982" s="1">
        <f t="shared" si="757"/>
        <v>2.4825986163168603E-5</v>
      </c>
      <c r="FF1982" s="1" t="str">
        <f t="shared" si="758"/>
        <v/>
      </c>
      <c r="FG1982" s="1" t="str">
        <f t="shared" si="759"/>
        <v/>
      </c>
      <c r="FI1982" s="1">
        <f t="shared" si="760"/>
        <v>5.1711316651827841E-138</v>
      </c>
      <c r="FJ1982" s="1" t="str">
        <f t="shared" si="761"/>
        <v/>
      </c>
      <c r="FK1982" s="1" t="str">
        <f t="shared" si="762"/>
        <v/>
      </c>
      <c r="FP1982" s="1">
        <v>1395</v>
      </c>
      <c r="FQ1982" s="1">
        <f t="shared" si="763"/>
        <v>15.413605702606574</v>
      </c>
      <c r="FR1982" s="1">
        <f t="shared" si="764"/>
        <v>1.1737525138526628E-2</v>
      </c>
      <c r="FS1982" s="1">
        <f t="shared" si="765"/>
        <v>0.94294656676224575</v>
      </c>
      <c r="FT1982" s="1">
        <f t="shared" si="766"/>
        <v>1.1737525138526628E-2</v>
      </c>
      <c r="FU1982" s="1" t="str">
        <f t="shared" si="767"/>
        <v/>
      </c>
      <c r="FV1982" s="1" t="str">
        <f t="shared" si="768"/>
        <v/>
      </c>
      <c r="FW1982" s="1">
        <f t="shared" si="769"/>
        <v>6.9871132405447741E-267</v>
      </c>
      <c r="FX1982" s="1" t="str">
        <f t="shared" si="770"/>
        <v/>
      </c>
      <c r="FY1982" s="1" t="str">
        <f t="shared" si="771"/>
        <v/>
      </c>
      <c r="GC1982" s="1">
        <v>1395</v>
      </c>
      <c r="GD1982" s="1">
        <f t="shared" si="780"/>
        <v>56.000042990215633</v>
      </c>
      <c r="GE1982" s="1">
        <f t="shared" si="772"/>
        <v>3.230668670045342E-3</v>
      </c>
      <c r="GF1982" s="1">
        <f t="shared" si="773"/>
        <v>0.94294656676224586</v>
      </c>
      <c r="GG1982" s="1">
        <f t="shared" si="774"/>
        <v>3.230668670045342E-3</v>
      </c>
      <c r="GH1982" s="1" t="str">
        <f t="shared" si="775"/>
        <v/>
      </c>
      <c r="GI1982" s="1" t="str">
        <f t="shared" si="776"/>
        <v/>
      </c>
      <c r="GJ1982" s="1">
        <f t="shared" si="777"/>
        <v>0</v>
      </c>
      <c r="GK1982" s="1" t="str">
        <f t="shared" si="778"/>
        <v/>
      </c>
      <c r="GL1982" s="1" t="str">
        <f t="shared" si="779"/>
        <v/>
      </c>
      <c r="HA1982" s="2"/>
      <c r="HB1982" s="2">
        <f t="shared" si="751"/>
        <v>8.9600000000000577</v>
      </c>
      <c r="HC1982" s="145">
        <f t="shared" si="752"/>
        <v>0.25554066204602399</v>
      </c>
      <c r="HD1982" s="2">
        <f t="shared" si="753"/>
        <v>4.6325739602731675E-4</v>
      </c>
      <c r="HE1982" s="2" t="str">
        <f t="shared" si="749"/>
        <v/>
      </c>
      <c r="HF1982" s="24" t="str">
        <f t="shared" si="750"/>
        <v/>
      </c>
    </row>
    <row r="1983" spans="157:214" ht="20.100000000000001" customHeight="1" x14ac:dyDescent="0.25">
      <c r="FA1983" s="1">
        <v>1396</v>
      </c>
      <c r="FB1983" s="1">
        <f t="shared" si="754"/>
        <v>7305.8770926008547</v>
      </c>
      <c r="FC1983" s="1">
        <f t="shared" si="755"/>
        <v>2.4669383336649032E-5</v>
      </c>
      <c r="FD1983" s="1">
        <f t="shared" si="756"/>
        <v>0.94340314045125362</v>
      </c>
      <c r="FE1983" s="1">
        <f t="shared" si="757"/>
        <v>2.4669383336649032E-5</v>
      </c>
      <c r="FF1983" s="1" t="str">
        <f t="shared" si="758"/>
        <v/>
      </c>
      <c r="FG1983" s="1" t="str">
        <f t="shared" si="759"/>
        <v/>
      </c>
      <c r="FI1983" s="1">
        <f t="shared" si="760"/>
        <v>5.7096664863842851E-138</v>
      </c>
      <c r="FJ1983" s="1" t="str">
        <f t="shared" si="761"/>
        <v/>
      </c>
      <c r="FK1983" s="1" t="str">
        <f t="shared" si="762"/>
        <v/>
      </c>
      <c r="FP1983" s="1">
        <v>1396</v>
      </c>
      <c r="FQ1983" s="1">
        <f t="shared" si="763"/>
        <v>15.45262748919545</v>
      </c>
      <c r="FR1983" s="1">
        <f t="shared" si="764"/>
        <v>1.1663484590813575E-2</v>
      </c>
      <c r="FS1983" s="1">
        <f t="shared" si="765"/>
        <v>0.94340314045125362</v>
      </c>
      <c r="FT1983" s="1">
        <f t="shared" si="766"/>
        <v>1.1663484590813575E-2</v>
      </c>
      <c r="FU1983" s="1" t="str">
        <f t="shared" si="767"/>
        <v/>
      </c>
      <c r="FV1983" s="1" t="str">
        <f t="shared" si="768"/>
        <v/>
      </c>
      <c r="FW1983" s="1">
        <f t="shared" si="769"/>
        <v>8.0344080303834332E-267</v>
      </c>
      <c r="FX1983" s="1" t="str">
        <f t="shared" si="770"/>
        <v/>
      </c>
      <c r="FY1983" s="1" t="str">
        <f t="shared" si="771"/>
        <v/>
      </c>
      <c r="GC1983" s="1">
        <v>1396</v>
      </c>
      <c r="GD1983" s="1">
        <f t="shared" si="780"/>
        <v>56.141815250950373</v>
      </c>
      <c r="GE1983" s="1">
        <f t="shared" si="772"/>
        <v>3.2102895462533553E-3</v>
      </c>
      <c r="GF1983" s="1">
        <f t="shared" si="773"/>
        <v>0.94340314045125373</v>
      </c>
      <c r="GG1983" s="1">
        <f t="shared" si="774"/>
        <v>3.2102895462533553E-3</v>
      </c>
      <c r="GH1983" s="1" t="str">
        <f t="shared" si="775"/>
        <v/>
      </c>
      <c r="GI1983" s="1" t="str">
        <f t="shared" si="776"/>
        <v/>
      </c>
      <c r="GJ1983" s="1">
        <f t="shared" si="777"/>
        <v>0</v>
      </c>
      <c r="GK1983" s="1" t="str">
        <f t="shared" si="778"/>
        <v/>
      </c>
      <c r="GL1983" s="1" t="str">
        <f t="shared" si="779"/>
        <v/>
      </c>
      <c r="HA1983" s="2"/>
      <c r="HB1983" s="2">
        <f t="shared" si="751"/>
        <v>8.966400000000057</v>
      </c>
      <c r="HC1983" s="145">
        <f t="shared" si="752"/>
        <v>0.25507740464999668</v>
      </c>
      <c r="HD1983" s="2">
        <f t="shared" si="753"/>
        <v>4.6260209130322139E-4</v>
      </c>
      <c r="HE1983" s="2" t="str">
        <f t="shared" si="749"/>
        <v/>
      </c>
      <c r="HF1983" s="24" t="str">
        <f t="shared" si="750"/>
        <v/>
      </c>
    </row>
    <row r="1984" spans="157:214" ht="20.100000000000001" customHeight="1" x14ac:dyDescent="0.25">
      <c r="FA1984" s="1">
        <v>1397</v>
      </c>
      <c r="FB1984" s="1">
        <f t="shared" si="754"/>
        <v>7324.3262771781301</v>
      </c>
      <c r="FC1984" s="1">
        <f t="shared" si="755"/>
        <v>2.4513376146793675E-5</v>
      </c>
      <c r="FD1984" s="1">
        <f t="shared" si="756"/>
        <v>0.9438568304384275</v>
      </c>
      <c r="FE1984" s="1">
        <f t="shared" si="757"/>
        <v>2.4513376146793675E-5</v>
      </c>
      <c r="FF1984" s="1" t="str">
        <f t="shared" si="758"/>
        <v/>
      </c>
      <c r="FG1984" s="1" t="str">
        <f t="shared" si="759"/>
        <v/>
      </c>
      <c r="FI1984" s="1">
        <f t="shared" si="760"/>
        <v>6.3041848276152833E-138</v>
      </c>
      <c r="FJ1984" s="1" t="str">
        <f t="shared" si="761"/>
        <v/>
      </c>
      <c r="FK1984" s="1" t="str">
        <f t="shared" si="762"/>
        <v/>
      </c>
      <c r="FP1984" s="1">
        <v>1397</v>
      </c>
      <c r="FQ1984" s="1">
        <f t="shared" si="763"/>
        <v>15.491649275784326</v>
      </c>
      <c r="FR1984" s="1">
        <f t="shared" si="764"/>
        <v>1.158972565529001E-2</v>
      </c>
      <c r="FS1984" s="1">
        <f t="shared" si="765"/>
        <v>0.9438568304384275</v>
      </c>
      <c r="FT1984" s="1">
        <f t="shared" si="766"/>
        <v>1.158972565529001E-2</v>
      </c>
      <c r="FU1984" s="1" t="str">
        <f t="shared" si="767"/>
        <v/>
      </c>
      <c r="FV1984" s="1" t="str">
        <f t="shared" si="768"/>
        <v/>
      </c>
      <c r="FW1984" s="1">
        <f t="shared" si="769"/>
        <v>9.2385334768835578E-267</v>
      </c>
      <c r="FX1984" s="1" t="str">
        <f t="shared" si="770"/>
        <v/>
      </c>
      <c r="FY1984" s="1" t="str">
        <f t="shared" si="771"/>
        <v/>
      </c>
      <c r="GC1984" s="1">
        <v>1397</v>
      </c>
      <c r="GD1984" s="1">
        <f t="shared" si="780"/>
        <v>56.283587511685084</v>
      </c>
      <c r="GE1984" s="1">
        <f t="shared" si="772"/>
        <v>3.1899879341741868E-3</v>
      </c>
      <c r="GF1984" s="1">
        <f t="shared" si="773"/>
        <v>0.94385683043842761</v>
      </c>
      <c r="GG1984" s="1">
        <f t="shared" si="774"/>
        <v>3.1899879341741868E-3</v>
      </c>
      <c r="GH1984" s="1" t="str">
        <f t="shared" si="775"/>
        <v/>
      </c>
      <c r="GI1984" s="1" t="str">
        <f t="shared" si="776"/>
        <v/>
      </c>
      <c r="GJ1984" s="1">
        <f t="shared" si="777"/>
        <v>0</v>
      </c>
      <c r="GK1984" s="1" t="str">
        <f t="shared" si="778"/>
        <v/>
      </c>
      <c r="GL1984" s="1" t="str">
        <f t="shared" si="779"/>
        <v/>
      </c>
      <c r="HA1984" s="2"/>
      <c r="HB1984" s="2">
        <f t="shared" si="751"/>
        <v>8.9728000000000563</v>
      </c>
      <c r="HC1984" s="145">
        <f t="shared" si="752"/>
        <v>0.25461480255869345</v>
      </c>
      <c r="HD1984" s="2">
        <f t="shared" si="753"/>
        <v>4.6194712558750295E-4</v>
      </c>
      <c r="HE1984" s="2" t="str">
        <f t="shared" si="749"/>
        <v/>
      </c>
      <c r="HF1984" s="24" t="str">
        <f t="shared" si="750"/>
        <v/>
      </c>
    </row>
    <row r="1985" spans="157:214" ht="20.100000000000001" customHeight="1" x14ac:dyDescent="0.25">
      <c r="FA1985" s="1">
        <v>1398</v>
      </c>
      <c r="FB1985" s="1">
        <f t="shared" si="754"/>
        <v>7342.7754617554056</v>
      </c>
      <c r="FC1985" s="1">
        <f t="shared" si="755"/>
        <v>2.4357965803249364E-5</v>
      </c>
      <c r="FD1985" s="1">
        <f t="shared" si="756"/>
        <v>0.94430764772399245</v>
      </c>
      <c r="FE1985" s="1">
        <f t="shared" si="757"/>
        <v>2.4357965803249364E-5</v>
      </c>
      <c r="FF1985" s="1" t="str">
        <f t="shared" si="758"/>
        <v/>
      </c>
      <c r="FG1985" s="1" t="str">
        <f t="shared" si="759"/>
        <v/>
      </c>
      <c r="FI1985" s="1">
        <f t="shared" si="760"/>
        <v>6.9604959513237049E-138</v>
      </c>
      <c r="FJ1985" s="1" t="str">
        <f t="shared" si="761"/>
        <v/>
      </c>
      <c r="FK1985" s="1" t="str">
        <f t="shared" si="762"/>
        <v/>
      </c>
      <c r="FP1985" s="1">
        <v>1398</v>
      </c>
      <c r="FQ1985" s="1">
        <f t="shared" si="763"/>
        <v>15.530671062373202</v>
      </c>
      <c r="FR1985" s="1">
        <f t="shared" si="764"/>
        <v>1.151624890386716E-2</v>
      </c>
      <c r="FS1985" s="1">
        <f t="shared" si="765"/>
        <v>0.94430764772399234</v>
      </c>
      <c r="FT1985" s="1">
        <f t="shared" si="766"/>
        <v>1.151624890386716E-2</v>
      </c>
      <c r="FU1985" s="1" t="str">
        <f t="shared" si="767"/>
        <v/>
      </c>
      <c r="FV1985" s="1" t="str">
        <f t="shared" si="768"/>
        <v/>
      </c>
      <c r="FW1985" s="1">
        <f t="shared" si="769"/>
        <v>1.0622952541577579E-266</v>
      </c>
      <c r="FX1985" s="1" t="str">
        <f t="shared" si="770"/>
        <v/>
      </c>
      <c r="FY1985" s="1" t="str">
        <f t="shared" si="771"/>
        <v/>
      </c>
      <c r="GC1985" s="1">
        <v>1398</v>
      </c>
      <c r="GD1985" s="1">
        <f t="shared" si="780"/>
        <v>56.425359772419824</v>
      </c>
      <c r="GE1985" s="1">
        <f t="shared" si="772"/>
        <v>3.1697639912222435E-3</v>
      </c>
      <c r="GF1985" s="1">
        <f t="shared" si="773"/>
        <v>0.94430764772399256</v>
      </c>
      <c r="GG1985" s="1">
        <f t="shared" si="774"/>
        <v>3.1697639912222435E-3</v>
      </c>
      <c r="GH1985" s="1" t="str">
        <f t="shared" si="775"/>
        <v/>
      </c>
      <c r="GI1985" s="1" t="str">
        <f t="shared" si="776"/>
        <v/>
      </c>
      <c r="GJ1985" s="1">
        <f t="shared" si="777"/>
        <v>0</v>
      </c>
      <c r="GK1985" s="1" t="str">
        <f t="shared" si="778"/>
        <v/>
      </c>
      <c r="GL1985" s="1" t="str">
        <f t="shared" si="779"/>
        <v/>
      </c>
      <c r="HA1985" s="2"/>
      <c r="HB1985" s="2">
        <f t="shared" si="751"/>
        <v>8.9792000000000556</v>
      </c>
      <c r="HC1985" s="145">
        <f t="shared" si="752"/>
        <v>0.25415285543310595</v>
      </c>
      <c r="HD1985" s="2">
        <f t="shared" si="753"/>
        <v>4.6129250090365392E-4</v>
      </c>
      <c r="HE1985" s="2" t="str">
        <f t="shared" si="749"/>
        <v/>
      </c>
      <c r="HF1985" s="24" t="str">
        <f t="shared" si="750"/>
        <v/>
      </c>
    </row>
    <row r="1986" spans="157:214" ht="20.100000000000001" customHeight="1" x14ac:dyDescent="0.25">
      <c r="FA1986" s="2">
        <v>1399</v>
      </c>
      <c r="FB1986" s="1">
        <f t="shared" si="754"/>
        <v>7361.224646332681</v>
      </c>
      <c r="FC1986" s="1">
        <f t="shared" si="755"/>
        <v>2.4203153479446076E-5</v>
      </c>
      <c r="FD1986" s="1">
        <f t="shared" si="756"/>
        <v>0.94475560333015607</v>
      </c>
      <c r="FE1986" s="1">
        <f t="shared" si="757"/>
        <v>2.4203153479446076E-5</v>
      </c>
      <c r="FF1986" s="1" t="str">
        <f t="shared" si="758"/>
        <v/>
      </c>
      <c r="FG1986" s="1" t="str">
        <f t="shared" si="759"/>
        <v/>
      </c>
      <c r="FI1986" s="1">
        <f t="shared" si="760"/>
        <v>7.6850108369765424E-138</v>
      </c>
      <c r="FJ1986" s="1" t="str">
        <f t="shared" si="761"/>
        <v/>
      </c>
      <c r="FK1986" s="1" t="str">
        <f t="shared" si="762"/>
        <v/>
      </c>
      <c r="FP1986" s="2">
        <v>1399</v>
      </c>
      <c r="FQ1986" s="1">
        <f t="shared" si="763"/>
        <v>15.569692848962084</v>
      </c>
      <c r="FR1986" s="1">
        <f t="shared" si="764"/>
        <v>1.1443054891333194E-2</v>
      </c>
      <c r="FS1986" s="1">
        <f t="shared" si="765"/>
        <v>0.94475560333015607</v>
      </c>
      <c r="FT1986" s="1">
        <f t="shared" si="766"/>
        <v>1.1443054891333194E-2</v>
      </c>
      <c r="FU1986" s="1" t="str">
        <f t="shared" si="767"/>
        <v/>
      </c>
      <c r="FV1986" s="1" t="str">
        <f t="shared" si="768"/>
        <v/>
      </c>
      <c r="FW1986" s="1">
        <f t="shared" si="769"/>
        <v>1.2214635087209515E-266</v>
      </c>
      <c r="FX1986" s="1" t="str">
        <f t="shared" si="770"/>
        <v/>
      </c>
      <c r="FY1986" s="1" t="str">
        <f t="shared" si="771"/>
        <v/>
      </c>
      <c r="GC1986" s="2">
        <v>1399</v>
      </c>
      <c r="GD1986" s="1">
        <f t="shared" si="780"/>
        <v>56.567132033154536</v>
      </c>
      <c r="GE1986" s="1">
        <f t="shared" si="772"/>
        <v>3.1496178700989616E-3</v>
      </c>
      <c r="GF1986" s="1">
        <f t="shared" si="773"/>
        <v>0.94475560333015607</v>
      </c>
      <c r="GG1986" s="1">
        <f t="shared" si="774"/>
        <v>3.1496178700989616E-3</v>
      </c>
      <c r="GH1986" s="1" t="str">
        <f t="shared" si="775"/>
        <v/>
      </c>
      <c r="GI1986" s="1" t="str">
        <f t="shared" si="776"/>
        <v/>
      </c>
      <c r="GJ1986" s="1">
        <f t="shared" si="777"/>
        <v>0</v>
      </c>
      <c r="GK1986" s="1" t="str">
        <f t="shared" si="778"/>
        <v/>
      </c>
      <c r="GL1986" s="1" t="str">
        <f t="shared" si="779"/>
        <v/>
      </c>
      <c r="HA1986" s="2"/>
      <c r="HB1986" s="2">
        <f t="shared" si="751"/>
        <v>8.9856000000000549</v>
      </c>
      <c r="HC1986" s="145">
        <f t="shared" si="752"/>
        <v>0.2536915629322023</v>
      </c>
      <c r="HD1986" s="2">
        <f t="shared" si="753"/>
        <v>4.606382192647307E-4</v>
      </c>
      <c r="HE1986" s="2" t="str">
        <f t="shared" si="749"/>
        <v/>
      </c>
      <c r="HF1986" s="24" t="str">
        <f t="shared" si="750"/>
        <v/>
      </c>
    </row>
    <row r="1987" spans="157:214" ht="20.100000000000001" customHeight="1" x14ac:dyDescent="0.25">
      <c r="FA1987" s="1">
        <v>1400</v>
      </c>
      <c r="FB1987" s="1">
        <f t="shared" si="754"/>
        <v>7379.6738309099565</v>
      </c>
      <c r="FC1987" s="1">
        <f t="shared" si="755"/>
        <v>2.4048940312751661E-5</v>
      </c>
      <c r="FD1987" s="1">
        <f t="shared" si="756"/>
        <v>0.94520070830044201</v>
      </c>
      <c r="FE1987" s="1">
        <f t="shared" si="757"/>
        <v>2.4048940312751661E-5</v>
      </c>
      <c r="FF1987" s="1" t="str">
        <f t="shared" si="758"/>
        <v/>
      </c>
      <c r="FG1987" s="1" t="str">
        <f t="shared" si="759"/>
        <v/>
      </c>
      <c r="FI1987" s="1">
        <f t="shared" si="760"/>
        <v>8.484804392496741E-138</v>
      </c>
      <c r="FJ1987" s="1" t="str">
        <f t="shared" si="761"/>
        <v/>
      </c>
      <c r="FK1987" s="1" t="str">
        <f t="shared" si="762"/>
        <v/>
      </c>
      <c r="FP1987" s="1">
        <v>1400</v>
      </c>
      <c r="FQ1987" s="1">
        <f t="shared" si="763"/>
        <v>15.60871463555096</v>
      </c>
      <c r="FR1987" s="1">
        <f t="shared" si="764"/>
        <v>1.1370144155426445E-2</v>
      </c>
      <c r="FS1987" s="1">
        <f t="shared" si="765"/>
        <v>0.94520070830044201</v>
      </c>
      <c r="FT1987" s="1">
        <f t="shared" si="766"/>
        <v>1.1370144155426445E-2</v>
      </c>
      <c r="FU1987" s="1" t="str">
        <f t="shared" si="767"/>
        <v/>
      </c>
      <c r="FV1987" s="1" t="str">
        <f t="shared" si="768"/>
        <v/>
      </c>
      <c r="FW1987" s="1">
        <f t="shared" si="769"/>
        <v>1.4044581540948362E-266</v>
      </c>
      <c r="FX1987" s="1" t="str">
        <f t="shared" si="770"/>
        <v/>
      </c>
      <c r="FY1987" s="1" t="str">
        <f t="shared" si="771"/>
        <v/>
      </c>
      <c r="GC1987" s="1">
        <v>1400</v>
      </c>
      <c r="GD1987" s="1">
        <f t="shared" si="780"/>
        <v>56.708904293889248</v>
      </c>
      <c r="GE1987" s="1">
        <f t="shared" si="772"/>
        <v>3.1295497188129026E-3</v>
      </c>
      <c r="GF1987" s="1">
        <f t="shared" si="773"/>
        <v>0.94520070830044201</v>
      </c>
      <c r="GG1987" s="1">
        <f t="shared" si="774"/>
        <v>3.1295497188129026E-3</v>
      </c>
      <c r="GH1987" s="1" t="str">
        <f t="shared" si="775"/>
        <v/>
      </c>
      <c r="GI1987" s="1" t="str">
        <f t="shared" si="776"/>
        <v/>
      </c>
      <c r="GJ1987" s="1">
        <f t="shared" si="777"/>
        <v>0</v>
      </c>
      <c r="GK1987" s="1" t="str">
        <f t="shared" si="778"/>
        <v/>
      </c>
      <c r="GL1987" s="1" t="str">
        <f t="shared" si="779"/>
        <v/>
      </c>
      <c r="HA1987" s="2"/>
      <c r="HB1987" s="2">
        <f t="shared" si="751"/>
        <v>8.9920000000000542</v>
      </c>
      <c r="HC1987" s="145">
        <f t="shared" si="752"/>
        <v>0.25323092471293757</v>
      </c>
      <c r="HD1987" s="2">
        <f t="shared" si="753"/>
        <v>4.5998428267540747E-4</v>
      </c>
      <c r="HE1987" s="2" t="str">
        <f t="shared" si="749"/>
        <v/>
      </c>
      <c r="HF1987" s="24" t="str">
        <f t="shared" si="750"/>
        <v/>
      </c>
    </row>
    <row r="1988" spans="157:214" ht="20.100000000000001" customHeight="1" x14ac:dyDescent="0.25">
      <c r="FA1988" s="1">
        <v>1401</v>
      </c>
      <c r="FB1988" s="1">
        <f t="shared" si="754"/>
        <v>7398.1230154872319</v>
      </c>
      <c r="FC1988" s="1">
        <f t="shared" si="755"/>
        <v>2.3895327404628522E-5</v>
      </c>
      <c r="FD1988" s="1">
        <f t="shared" si="756"/>
        <v>0.94564297369902606</v>
      </c>
      <c r="FE1988" s="1">
        <f t="shared" si="757"/>
        <v>2.3895327404628522E-5</v>
      </c>
      <c r="FF1988" s="1" t="str">
        <f t="shared" si="758"/>
        <v/>
      </c>
      <c r="FG1988" s="1" t="str">
        <f t="shared" si="759"/>
        <v/>
      </c>
      <c r="FI1988" s="1">
        <f t="shared" si="760"/>
        <v>9.3676840859185133E-138</v>
      </c>
      <c r="FJ1988" s="1" t="str">
        <f t="shared" si="761"/>
        <v/>
      </c>
      <c r="FK1988" s="1" t="str">
        <f t="shared" si="762"/>
        <v/>
      </c>
      <c r="FP1988" s="1">
        <v>1401</v>
      </c>
      <c r="FQ1988" s="1">
        <f t="shared" si="763"/>
        <v>15.647736422139836</v>
      </c>
      <c r="FR1988" s="1">
        <f t="shared" si="764"/>
        <v>1.1297517216909402E-2</v>
      </c>
      <c r="FS1988" s="1">
        <f t="shared" si="765"/>
        <v>0.94564297369902595</v>
      </c>
      <c r="FT1988" s="1">
        <f t="shared" si="766"/>
        <v>1.1297517216909402E-2</v>
      </c>
      <c r="FU1988" s="1" t="str">
        <f t="shared" si="767"/>
        <v/>
      </c>
      <c r="FV1988" s="1" t="str">
        <f t="shared" si="768"/>
        <v/>
      </c>
      <c r="FW1988" s="1">
        <f t="shared" si="769"/>
        <v>1.6148424678512402E-266</v>
      </c>
      <c r="FX1988" s="1" t="str">
        <f t="shared" si="770"/>
        <v/>
      </c>
      <c r="FY1988" s="1" t="str">
        <f t="shared" si="771"/>
        <v/>
      </c>
      <c r="GC1988" s="1">
        <v>1401</v>
      </c>
      <c r="GD1988" s="1">
        <f t="shared" si="780"/>
        <v>56.850676554623988</v>
      </c>
      <c r="GE1988" s="1">
        <f t="shared" si="772"/>
        <v>3.1095596807001651E-3</v>
      </c>
      <c r="GF1988" s="1">
        <f t="shared" si="773"/>
        <v>0.94564297369902617</v>
      </c>
      <c r="GG1988" s="1">
        <f t="shared" si="774"/>
        <v>3.1095596807001651E-3</v>
      </c>
      <c r="GH1988" s="1" t="str">
        <f t="shared" si="775"/>
        <v/>
      </c>
      <c r="GI1988" s="1" t="str">
        <f t="shared" si="776"/>
        <v/>
      </c>
      <c r="GJ1988" s="1">
        <f t="shared" si="777"/>
        <v>0</v>
      </c>
      <c r="GK1988" s="1" t="str">
        <f t="shared" si="778"/>
        <v/>
      </c>
      <c r="GL1988" s="1" t="str">
        <f t="shared" si="779"/>
        <v/>
      </c>
      <c r="HA1988" s="2"/>
      <c r="HB1988" s="2">
        <f t="shared" si="751"/>
        <v>8.9984000000000535</v>
      </c>
      <c r="HC1988" s="145">
        <f t="shared" si="752"/>
        <v>0.25277094043026216</v>
      </c>
      <c r="HD1988" s="2">
        <f t="shared" si="753"/>
        <v>4.5933069312970032E-4</v>
      </c>
      <c r="HE1988" s="2" t="str">
        <f t="shared" si="749"/>
        <v/>
      </c>
      <c r="HF1988" s="24" t="str">
        <f t="shared" si="750"/>
        <v/>
      </c>
    </row>
    <row r="1989" spans="157:214" ht="20.100000000000001" customHeight="1" x14ac:dyDescent="0.25">
      <c r="FA1989" s="1">
        <v>1402</v>
      </c>
      <c r="FB1989" s="1">
        <f t="shared" si="754"/>
        <v>7416.5722000645037</v>
      </c>
      <c r="FC1989" s="1">
        <f t="shared" si="755"/>
        <v>2.374231582079212E-5</v>
      </c>
      <c r="FD1989" s="1">
        <f t="shared" si="756"/>
        <v>0.94608241061007492</v>
      </c>
      <c r="FE1989" s="1">
        <f t="shared" si="757"/>
        <v>2.374231582079212E-5</v>
      </c>
      <c r="FF1989" s="1" t="str">
        <f t="shared" si="758"/>
        <v/>
      </c>
      <c r="FG1989" s="1" t="str">
        <f t="shared" si="759"/>
        <v/>
      </c>
      <c r="FI1989" s="1">
        <f t="shared" si="760"/>
        <v>1.0342265658630914E-137</v>
      </c>
      <c r="FJ1989" s="1" t="str">
        <f t="shared" si="761"/>
        <v/>
      </c>
      <c r="FK1989" s="1" t="str">
        <f t="shared" si="762"/>
        <v/>
      </c>
      <c r="FP1989" s="1">
        <v>1402</v>
      </c>
      <c r="FQ1989" s="1">
        <f t="shared" si="763"/>
        <v>15.686758208728712</v>
      </c>
      <c r="FR1989" s="1">
        <f t="shared" si="764"/>
        <v>1.1225174579643688E-2</v>
      </c>
      <c r="FS1989" s="1">
        <f t="shared" si="765"/>
        <v>0.94608241061007492</v>
      </c>
      <c r="FT1989" s="1">
        <f t="shared" si="766"/>
        <v>1.1225174579643688E-2</v>
      </c>
      <c r="FU1989" s="1" t="str">
        <f t="shared" si="767"/>
        <v/>
      </c>
      <c r="FV1989" s="1" t="str">
        <f t="shared" si="768"/>
        <v/>
      </c>
      <c r="FW1989" s="1">
        <f t="shared" si="769"/>
        <v>1.8567121172295649E-266</v>
      </c>
      <c r="FX1989" s="1" t="str">
        <f t="shared" si="770"/>
        <v/>
      </c>
      <c r="FY1989" s="1" t="str">
        <f t="shared" si="771"/>
        <v/>
      </c>
      <c r="GC1989" s="1">
        <v>1402</v>
      </c>
      <c r="GD1989" s="1">
        <f t="shared" si="780"/>
        <v>56.992448815358699</v>
      </c>
      <c r="GE1989" s="1">
        <f t="shared" si="772"/>
        <v>3.0896478944450151E-3</v>
      </c>
      <c r="GF1989" s="1">
        <f t="shared" si="773"/>
        <v>0.94608241061007503</v>
      </c>
      <c r="GG1989" s="1">
        <f t="shared" si="774"/>
        <v>3.0896478944450151E-3</v>
      </c>
      <c r="GH1989" s="1" t="str">
        <f t="shared" si="775"/>
        <v/>
      </c>
      <c r="GI1989" s="1" t="str">
        <f t="shared" si="776"/>
        <v/>
      </c>
      <c r="GJ1989" s="1">
        <f t="shared" si="777"/>
        <v>0</v>
      </c>
      <c r="GK1989" s="1" t="str">
        <f t="shared" si="778"/>
        <v/>
      </c>
      <c r="GL1989" s="1" t="str">
        <f t="shared" si="779"/>
        <v/>
      </c>
      <c r="HA1989" s="2"/>
      <c r="HB1989" s="2">
        <f t="shared" si="751"/>
        <v>9.0048000000000528</v>
      </c>
      <c r="HC1989" s="145">
        <f t="shared" si="752"/>
        <v>0.25231160973713246</v>
      </c>
      <c r="HD1989" s="2">
        <f t="shared" si="753"/>
        <v>4.5867745261274351E-4</v>
      </c>
      <c r="HE1989" s="2" t="str">
        <f t="shared" si="749"/>
        <v/>
      </c>
      <c r="HF1989" s="24" t="str">
        <f t="shared" si="750"/>
        <v/>
      </c>
    </row>
    <row r="1990" spans="157:214" ht="20.100000000000001" customHeight="1" x14ac:dyDescent="0.25">
      <c r="FA1990" s="1">
        <v>1403</v>
      </c>
      <c r="FB1990" s="1">
        <f t="shared" si="754"/>
        <v>7435.0213846417792</v>
      </c>
      <c r="FC1990" s="1">
        <f t="shared" si="755"/>
        <v>2.3589906591371193E-5</v>
      </c>
      <c r="FD1990" s="1">
        <f t="shared" si="756"/>
        <v>0.94651903013708871</v>
      </c>
      <c r="FE1990" s="1">
        <f t="shared" si="757"/>
        <v>2.3589906591371193E-5</v>
      </c>
      <c r="FF1990" s="1" t="str">
        <f t="shared" si="758"/>
        <v/>
      </c>
      <c r="FG1990" s="1" t="str">
        <f t="shared" si="759"/>
        <v/>
      </c>
      <c r="FI1990" s="1">
        <f t="shared" si="760"/>
        <v>1.1418056649543908E-137</v>
      </c>
      <c r="FJ1990" s="1" t="str">
        <f t="shared" si="761"/>
        <v/>
      </c>
      <c r="FK1990" s="1" t="str">
        <f t="shared" si="762"/>
        <v/>
      </c>
      <c r="FP1990" s="1">
        <v>1403</v>
      </c>
      <c r="FQ1990" s="1">
        <f t="shared" si="763"/>
        <v>15.725779995317595</v>
      </c>
      <c r="FR1990" s="1">
        <f t="shared" si="764"/>
        <v>1.1153116730665838E-2</v>
      </c>
      <c r="FS1990" s="1">
        <f t="shared" si="765"/>
        <v>0.94651903013708882</v>
      </c>
      <c r="FT1990" s="1">
        <f t="shared" si="766"/>
        <v>1.1153116730665838E-2</v>
      </c>
      <c r="FU1990" s="1" t="str">
        <f t="shared" si="767"/>
        <v/>
      </c>
      <c r="FV1990" s="1" t="str">
        <f t="shared" si="768"/>
        <v/>
      </c>
      <c r="FW1990" s="1">
        <f t="shared" si="769"/>
        <v>2.1347746280276079E-266</v>
      </c>
      <c r="FX1990" s="1" t="str">
        <f t="shared" si="770"/>
        <v/>
      </c>
      <c r="FY1990" s="1" t="str">
        <f t="shared" si="771"/>
        <v/>
      </c>
      <c r="GC1990" s="1">
        <v>1403</v>
      </c>
      <c r="GD1990" s="1">
        <f t="shared" si="780"/>
        <v>57.134221076093439</v>
      </c>
      <c r="GE1990" s="1">
        <f t="shared" si="772"/>
        <v>3.0698144941007244E-3</v>
      </c>
      <c r="GF1990" s="1">
        <f t="shared" si="773"/>
        <v>0.94651903013708882</v>
      </c>
      <c r="GG1990" s="1">
        <f t="shared" si="774"/>
        <v>3.0698144941007244E-3</v>
      </c>
      <c r="GH1990" s="1" t="str">
        <f t="shared" si="775"/>
        <v/>
      </c>
      <c r="GI1990" s="1" t="str">
        <f t="shared" si="776"/>
        <v/>
      </c>
      <c r="GJ1990" s="1">
        <f t="shared" si="777"/>
        <v>0</v>
      </c>
      <c r="GK1990" s="1" t="str">
        <f t="shared" si="778"/>
        <v/>
      </c>
      <c r="GL1990" s="1" t="str">
        <f t="shared" si="779"/>
        <v/>
      </c>
      <c r="HA1990" s="2"/>
      <c r="HB1990" s="2">
        <f t="shared" si="751"/>
        <v>9.0112000000000521</v>
      </c>
      <c r="HC1990" s="145">
        <f t="shared" si="752"/>
        <v>0.25185293228451971</v>
      </c>
      <c r="HD1990" s="2">
        <f t="shared" si="753"/>
        <v>4.5802456310078954E-4</v>
      </c>
      <c r="HE1990" s="2" t="str">
        <f t="shared" ref="HE1990:HE2053" si="781">IF(HC1990&lt;(1-$HA$586),HD1990,"")</f>
        <v/>
      </c>
      <c r="HF1990" s="24" t="str">
        <f t="shared" ref="HF1990:HF2053" si="782">IF(HC1990&lt;(1-$HA$592),HD1990,"")</f>
        <v/>
      </c>
    </row>
    <row r="1991" spans="157:214" ht="20.100000000000001" customHeight="1" x14ac:dyDescent="0.25">
      <c r="FA1991" s="1">
        <v>1404</v>
      </c>
      <c r="FB1991" s="1">
        <f t="shared" si="754"/>
        <v>7453.4705692190546</v>
      </c>
      <c r="FC1991" s="1">
        <f t="shared" si="755"/>
        <v>2.3438100711070165E-5</v>
      </c>
      <c r="FD1991" s="1">
        <f t="shared" si="756"/>
        <v>0.94695284340224506</v>
      </c>
      <c r="FE1991" s="1">
        <f t="shared" si="757"/>
        <v>2.3438100711070165E-5</v>
      </c>
      <c r="FF1991" s="1" t="str">
        <f t="shared" si="758"/>
        <v/>
      </c>
      <c r="FG1991" s="1" t="str">
        <f t="shared" si="759"/>
        <v/>
      </c>
      <c r="FI1991" s="1">
        <f t="shared" si="760"/>
        <v>1.2605548534503112E-137</v>
      </c>
      <c r="FJ1991" s="1" t="str">
        <f t="shared" si="761"/>
        <v/>
      </c>
      <c r="FK1991" s="1" t="str">
        <f t="shared" si="762"/>
        <v/>
      </c>
      <c r="FP1991" s="1">
        <v>1404</v>
      </c>
      <c r="FQ1991" s="1">
        <f t="shared" si="763"/>
        <v>15.764801781906471</v>
      </c>
      <c r="FR1991" s="1">
        <f t="shared" si="764"/>
        <v>1.1081344140264054E-2</v>
      </c>
      <c r="FS1991" s="1">
        <f t="shared" si="765"/>
        <v>0.94695284340224506</v>
      </c>
      <c r="FT1991" s="1">
        <f t="shared" si="766"/>
        <v>1.1081344140264054E-2</v>
      </c>
      <c r="FU1991" s="1" t="str">
        <f t="shared" si="767"/>
        <v/>
      </c>
      <c r="FV1991" s="1" t="str">
        <f t="shared" si="768"/>
        <v/>
      </c>
      <c r="FW1991" s="1">
        <f t="shared" si="769"/>
        <v>2.4544407043841707E-266</v>
      </c>
      <c r="FX1991" s="1" t="str">
        <f t="shared" si="770"/>
        <v/>
      </c>
      <c r="FY1991" s="1" t="str">
        <f t="shared" si="771"/>
        <v/>
      </c>
      <c r="GC1991" s="1">
        <v>1404</v>
      </c>
      <c r="GD1991" s="1">
        <f t="shared" si="780"/>
        <v>57.275993336828151</v>
      </c>
      <c r="GE1991" s="1">
        <f t="shared" si="772"/>
        <v>3.0500596091107067E-3</v>
      </c>
      <c r="GF1991" s="1">
        <f t="shared" si="773"/>
        <v>0.94695284340224517</v>
      </c>
      <c r="GG1991" s="1">
        <f t="shared" si="774"/>
        <v>3.0500596091107067E-3</v>
      </c>
      <c r="GH1991" s="1" t="str">
        <f t="shared" si="775"/>
        <v/>
      </c>
      <c r="GI1991" s="1" t="str">
        <f t="shared" si="776"/>
        <v/>
      </c>
      <c r="GJ1991" s="1">
        <f t="shared" si="777"/>
        <v>0</v>
      </c>
      <c r="GK1991" s="1" t="str">
        <f t="shared" si="778"/>
        <v/>
      </c>
      <c r="GL1991" s="1" t="str">
        <f t="shared" si="779"/>
        <v/>
      </c>
      <c r="HA1991" s="2"/>
      <c r="HB1991" s="2">
        <f t="shared" ref="HB1991:HB2054" si="783">HB1990+$HE$579</f>
        <v>9.0176000000000514</v>
      </c>
      <c r="HC1991" s="145">
        <f t="shared" ref="HC1991:HC2054" si="784">_xlfn.CHISQ.DIST.RT(HB1991,7)</f>
        <v>0.25139490772141893</v>
      </c>
      <c r="HD1991" s="2">
        <f t="shared" ref="HD1991:HD2054" si="785">HC1991-HC1992</f>
        <v>4.5737202655982134E-4</v>
      </c>
      <c r="HE1991" s="2" t="str">
        <f t="shared" si="781"/>
        <v/>
      </c>
      <c r="HF1991" s="24" t="str">
        <f t="shared" si="782"/>
        <v/>
      </c>
    </row>
    <row r="1992" spans="157:214" ht="20.100000000000001" customHeight="1" x14ac:dyDescent="0.25">
      <c r="FA1992" s="2">
        <v>1405</v>
      </c>
      <c r="FB1992" s="1">
        <f t="shared" si="754"/>
        <v>7471.91975379633</v>
      </c>
      <c r="FC1992" s="1">
        <f t="shared" si="755"/>
        <v>2.328689913933285E-5</v>
      </c>
      <c r="FD1992" s="1">
        <f t="shared" si="756"/>
        <v>0.94738386154574794</v>
      </c>
      <c r="FE1992" s="1">
        <f t="shared" si="757"/>
        <v>2.328689913933285E-5</v>
      </c>
      <c r="FF1992" s="1" t="str">
        <f t="shared" si="758"/>
        <v/>
      </c>
      <c r="FG1992" s="1" t="str">
        <f t="shared" si="759"/>
        <v/>
      </c>
      <c r="FI1992" s="1">
        <f t="shared" si="760"/>
        <v>1.3916318367953307E-137</v>
      </c>
      <c r="FJ1992" s="1" t="str">
        <f t="shared" si="761"/>
        <v/>
      </c>
      <c r="FK1992" s="1" t="str">
        <f t="shared" si="762"/>
        <v/>
      </c>
      <c r="FP1992" s="2">
        <v>1405</v>
      </c>
      <c r="FQ1992" s="1">
        <f t="shared" si="763"/>
        <v>15.803823568495346</v>
      </c>
      <c r="FR1992" s="1">
        <f t="shared" si="764"/>
        <v>1.1009857262055597E-2</v>
      </c>
      <c r="FS1992" s="1">
        <f t="shared" si="765"/>
        <v>0.94738386154574794</v>
      </c>
      <c r="FT1992" s="1">
        <f t="shared" si="766"/>
        <v>1.1009857262055597E-2</v>
      </c>
      <c r="FU1992" s="1" t="str">
        <f t="shared" si="767"/>
        <v/>
      </c>
      <c r="FV1992" s="1" t="str">
        <f t="shared" si="768"/>
        <v/>
      </c>
      <c r="FW1992" s="1">
        <f t="shared" si="769"/>
        <v>2.8219291650502546E-266</v>
      </c>
      <c r="FX1992" s="1" t="str">
        <f t="shared" si="770"/>
        <v/>
      </c>
      <c r="FY1992" s="1" t="str">
        <f t="shared" si="771"/>
        <v/>
      </c>
      <c r="GC1992" s="2">
        <v>1405</v>
      </c>
      <c r="GD1992" s="1">
        <f t="shared" si="780"/>
        <v>57.417765597562862</v>
      </c>
      <c r="GE1992" s="1">
        <f t="shared" si="772"/>
        <v>3.0303833643298243E-3</v>
      </c>
      <c r="GF1992" s="1">
        <f t="shared" si="773"/>
        <v>0.94738386154574794</v>
      </c>
      <c r="GG1992" s="1">
        <f t="shared" si="774"/>
        <v>3.0303833643298243E-3</v>
      </c>
      <c r="GH1992" s="1" t="str">
        <f t="shared" si="775"/>
        <v/>
      </c>
      <c r="GI1992" s="1" t="str">
        <f t="shared" si="776"/>
        <v/>
      </c>
      <c r="GJ1992" s="1">
        <f t="shared" si="777"/>
        <v>0</v>
      </c>
      <c r="GK1992" s="1" t="str">
        <f t="shared" si="778"/>
        <v/>
      </c>
      <c r="GL1992" s="1" t="str">
        <f t="shared" si="779"/>
        <v/>
      </c>
      <c r="HA1992" s="2"/>
      <c r="HB1992" s="2">
        <f t="shared" si="783"/>
        <v>9.0240000000000506</v>
      </c>
      <c r="HC1992" s="145">
        <f t="shared" si="784"/>
        <v>0.2509375356948591</v>
      </c>
      <c r="HD1992" s="2">
        <f t="shared" si="785"/>
        <v>4.5671984494666251E-4</v>
      </c>
      <c r="HE1992" s="2" t="str">
        <f t="shared" si="781"/>
        <v/>
      </c>
      <c r="HF1992" s="24" t="str">
        <f t="shared" si="782"/>
        <v/>
      </c>
    </row>
    <row r="1993" spans="157:214" ht="20.100000000000001" customHeight="1" x14ac:dyDescent="0.25">
      <c r="FA1993" s="1">
        <v>1406</v>
      </c>
      <c r="FB1993" s="1">
        <f t="shared" si="754"/>
        <v>7490.3689383736055</v>
      </c>
      <c r="FC1993" s="1">
        <f t="shared" si="755"/>
        <v>2.31363028005083E-5</v>
      </c>
      <c r="FD1993" s="1">
        <f t="shared" si="756"/>
        <v>0.94781209572517799</v>
      </c>
      <c r="FE1993" s="1">
        <f t="shared" si="757"/>
        <v>2.31363028005083E-5</v>
      </c>
      <c r="FF1993" s="1" t="str">
        <f t="shared" si="758"/>
        <v/>
      </c>
      <c r="FG1993" s="1" t="str">
        <f t="shared" si="759"/>
        <v/>
      </c>
      <c r="FI1993" s="1">
        <f t="shared" si="760"/>
        <v>1.5363140904998734E-137</v>
      </c>
      <c r="FJ1993" s="1" t="str">
        <f t="shared" si="761"/>
        <v/>
      </c>
      <c r="FK1993" s="1" t="str">
        <f t="shared" si="762"/>
        <v/>
      </c>
      <c r="FP1993" s="1">
        <v>1406</v>
      </c>
      <c r="FQ1993" s="1">
        <f t="shared" si="763"/>
        <v>15.842845355084222</v>
      </c>
      <c r="FR1993" s="1">
        <f t="shared" si="764"/>
        <v>1.0938656533065199E-2</v>
      </c>
      <c r="FS1993" s="1">
        <f t="shared" si="765"/>
        <v>0.94781209572517799</v>
      </c>
      <c r="FT1993" s="1">
        <f t="shared" si="766"/>
        <v>1.0938656533065199E-2</v>
      </c>
      <c r="FU1993" s="1" t="str">
        <f t="shared" si="767"/>
        <v/>
      </c>
      <c r="FV1993" s="1" t="str">
        <f t="shared" si="768"/>
        <v/>
      </c>
      <c r="FW1993" s="1">
        <f t="shared" si="769"/>
        <v>3.2443875245436602E-266</v>
      </c>
      <c r="FX1993" s="1" t="str">
        <f t="shared" si="770"/>
        <v/>
      </c>
      <c r="FY1993" s="1" t="str">
        <f t="shared" si="771"/>
        <v/>
      </c>
      <c r="GC1993" s="1">
        <v>1406</v>
      </c>
      <c r="GD1993" s="1">
        <f t="shared" si="780"/>
        <v>57.559537858297602</v>
      </c>
      <c r="GE1993" s="1">
        <f t="shared" si="772"/>
        <v>3.0107858800459616E-3</v>
      </c>
      <c r="GF1993" s="1">
        <f t="shared" si="773"/>
        <v>0.94781209572517811</v>
      </c>
      <c r="GG1993" s="1">
        <f t="shared" si="774"/>
        <v>3.0107858800459616E-3</v>
      </c>
      <c r="GH1993" s="1" t="str">
        <f t="shared" si="775"/>
        <v/>
      </c>
      <c r="GI1993" s="1" t="str">
        <f t="shared" si="776"/>
        <v/>
      </c>
      <c r="GJ1993" s="1">
        <f t="shared" si="777"/>
        <v>0</v>
      </c>
      <c r="GK1993" s="1" t="str">
        <f t="shared" si="778"/>
        <v/>
      </c>
      <c r="GL1993" s="1" t="str">
        <f t="shared" si="779"/>
        <v/>
      </c>
      <c r="HA1993" s="2"/>
      <c r="HB1993" s="2">
        <f t="shared" si="783"/>
        <v>9.0304000000000499</v>
      </c>
      <c r="HC1993" s="145">
        <f t="shared" si="784"/>
        <v>0.25048081584991244</v>
      </c>
      <c r="HD1993" s="2">
        <f t="shared" si="785"/>
        <v>4.5606802020869974E-4</v>
      </c>
      <c r="HE1993" s="2" t="str">
        <f t="shared" si="781"/>
        <v/>
      </c>
      <c r="HF1993" s="24" t="str">
        <f t="shared" si="782"/>
        <v/>
      </c>
    </row>
    <row r="1994" spans="157:214" ht="20.100000000000001" customHeight="1" x14ac:dyDescent="0.25">
      <c r="FA1994" s="1">
        <v>1407</v>
      </c>
      <c r="FB1994" s="1">
        <f t="shared" si="754"/>
        <v>7508.8181229508809</v>
      </c>
      <c r="FC1994" s="1">
        <f t="shared" si="755"/>
        <v>2.2986312584018145E-5</v>
      </c>
      <c r="FD1994" s="1">
        <f t="shared" si="756"/>
        <v>0.94823755711484725</v>
      </c>
      <c r="FE1994" s="1">
        <f t="shared" si="757"/>
        <v>2.2986312584018145E-5</v>
      </c>
      <c r="FF1994" s="1" t="str">
        <f t="shared" si="758"/>
        <v/>
      </c>
      <c r="FG1994" s="1" t="str">
        <f t="shared" si="759"/>
        <v/>
      </c>
      <c r="FI1994" s="1">
        <f t="shared" si="760"/>
        <v>1.6960112282496058E-137</v>
      </c>
      <c r="FJ1994" s="1" t="str">
        <f t="shared" si="761"/>
        <v/>
      </c>
      <c r="FK1994" s="1" t="str">
        <f t="shared" si="762"/>
        <v/>
      </c>
      <c r="FP1994" s="1">
        <v>1407</v>
      </c>
      <c r="FQ1994" s="1">
        <f t="shared" si="763"/>
        <v>15.881867141673105</v>
      </c>
      <c r="FR1994" s="1">
        <f t="shared" si="764"/>
        <v>1.0867742373804196E-2</v>
      </c>
      <c r="FS1994" s="1">
        <f t="shared" si="765"/>
        <v>0.94823755711484725</v>
      </c>
      <c r="FT1994" s="1">
        <f t="shared" si="766"/>
        <v>1.0867742373804196E-2</v>
      </c>
      <c r="FU1994" s="1" t="str">
        <f t="shared" si="767"/>
        <v/>
      </c>
      <c r="FV1994" s="1" t="str">
        <f t="shared" si="768"/>
        <v/>
      </c>
      <c r="FW1994" s="1">
        <f t="shared" si="769"/>
        <v>3.7300305494250443E-266</v>
      </c>
      <c r="FX1994" s="1" t="str">
        <f t="shared" si="770"/>
        <v/>
      </c>
      <c r="FY1994" s="1" t="str">
        <f t="shared" si="771"/>
        <v/>
      </c>
      <c r="GC1994" s="1">
        <v>1407</v>
      </c>
      <c r="GD1994" s="1">
        <f t="shared" si="780"/>
        <v>57.701310119032314</v>
      </c>
      <c r="GE1994" s="1">
        <f t="shared" si="772"/>
        <v>2.9912672720018288E-3</v>
      </c>
      <c r="GF1994" s="1">
        <f t="shared" si="773"/>
        <v>0.94823755711484736</v>
      </c>
      <c r="GG1994" s="1">
        <f t="shared" si="774"/>
        <v>2.9912672720018288E-3</v>
      </c>
      <c r="GH1994" s="1" t="str">
        <f t="shared" si="775"/>
        <v/>
      </c>
      <c r="GI1994" s="1" t="str">
        <f t="shared" si="776"/>
        <v/>
      </c>
      <c r="GJ1994" s="1">
        <f t="shared" si="777"/>
        <v>0</v>
      </c>
      <c r="GK1994" s="1" t="str">
        <f t="shared" si="778"/>
        <v/>
      </c>
      <c r="GL1994" s="1" t="str">
        <f t="shared" si="779"/>
        <v/>
      </c>
      <c r="HA1994" s="2"/>
      <c r="HB1994" s="2">
        <f t="shared" si="783"/>
        <v>9.0368000000000492</v>
      </c>
      <c r="HC1994" s="145">
        <f t="shared" si="784"/>
        <v>0.25002474782970374</v>
      </c>
      <c r="HD1994" s="2">
        <f t="shared" si="785"/>
        <v>4.5541655428504857E-4</v>
      </c>
      <c r="HE1994" s="2" t="str">
        <f t="shared" si="781"/>
        <v/>
      </c>
      <c r="HF1994" s="24" t="str">
        <f t="shared" si="782"/>
        <v/>
      </c>
    </row>
    <row r="1995" spans="157:214" ht="20.100000000000001" customHeight="1" x14ac:dyDescent="0.25">
      <c r="FA1995" s="1">
        <v>1408</v>
      </c>
      <c r="FB1995" s="1">
        <f t="shared" ref="FB1995:FB2058" si="786">$FB$581+(FA1995*$FB$584)</f>
        <v>7527.2673075281564</v>
      </c>
      <c r="FC1995" s="1">
        <f t="shared" ref="FC1995:FC2058" si="787">_xlfn.NORM.DIST($FB1995,$FB$578,$FB$579,0)</f>
        <v>2.2836929344525814E-5</v>
      </c>
      <c r="FD1995" s="1">
        <f t="shared" ref="FD1995:FD2058" si="788">_xlfn.NORM.DIST($FB1995,$FB$578,$FB$579,1)</f>
        <v>0.94866025690515565</v>
      </c>
      <c r="FE1995" s="1">
        <f t="shared" ref="FE1995:FE2058" si="789">IF(OR(FD1995&lt;$FF$583,FD1995&gt;$FF$584),FC1995,"")</f>
        <v>2.2836929344525814E-5</v>
      </c>
      <c r="FF1995" s="1" t="str">
        <f t="shared" ref="FF1995:FF2058" si="790">IF(AND(FD1995&gt;$FF$583,FD1995&lt;$FF$584),FC1995,"")</f>
        <v/>
      </c>
      <c r="FG1995" s="1" t="str">
        <f t="shared" ref="FG1995:FG2058" si="791">IF(FC1995=MAX($FC$587:$FC$2587),FC1995,"")</f>
        <v/>
      </c>
      <c r="FI1995" s="1">
        <f t="shared" ref="FI1995:FI2058" si="792">_xlfn.NORM.DIST(FB1995,$FF$579,$FF$580,0)</f>
        <v>1.8722786448674151E-137</v>
      </c>
      <c r="FJ1995" s="1" t="str">
        <f t="shared" ref="FJ1995:FJ2058" si="793">IF(FI1995=MAX($FI$587:$FI$2587),FC1995,"")</f>
        <v/>
      </c>
      <c r="FK1995" s="1" t="str">
        <f t="shared" ref="FK1995:FK2058" si="794">IF(FJ1995=MIN($FJ$587:$FJ$2587),FJ1995,"")</f>
        <v/>
      </c>
      <c r="FP1995" s="1">
        <v>1408</v>
      </c>
      <c r="FQ1995" s="1">
        <f t="shared" ref="FQ1995:FQ2058" si="795">$FQ$581+(FP1995*$FQ$584)</f>
        <v>15.920888928261981</v>
      </c>
      <c r="FR1995" s="1">
        <f t="shared" ref="FR1995:FR2058" si="796">_xlfn.NORM.DIST(FQ1995,FQ$578,FQ$579,0)</f>
        <v>1.0797115188350557E-2</v>
      </c>
      <c r="FS1995" s="1">
        <f t="shared" ref="FS1995:FS2058" si="797">_xlfn.NORM.DIST(FQ1995,FQ$578,FQ$579,1)</f>
        <v>0.94866025690515565</v>
      </c>
      <c r="FT1995" s="1">
        <f t="shared" ref="FT1995:FT2058" si="798">IF(OR(FS1995&lt;$FU$583,FS1995&gt;$FU$584),FR1995,"")</f>
        <v>1.0797115188350557E-2</v>
      </c>
      <c r="FU1995" s="1" t="str">
        <f t="shared" ref="FU1995:FU2058" si="799">IF(AND(FS1995&gt;$FU$583,FS1995&lt;$FU$584),FR1995,"")</f>
        <v/>
      </c>
      <c r="FV1995" s="1" t="str">
        <f t="shared" ref="FV1995:FV2058" si="800">IF(FR1995=MAX($FR$587:$FR$2587),FR1995,"")</f>
        <v/>
      </c>
      <c r="FW1995" s="1">
        <f t="shared" ref="FW1995:FW2058" si="801">_xlfn.NORM.DIST(FQ1995,$FU$579,$FU$580,0)</f>
        <v>4.2882994667345226E-266</v>
      </c>
      <c r="FX1995" s="1" t="str">
        <f t="shared" ref="FX1995:FX2058" si="802">IF(FW1995=MAX($FW$587:$FW$2587),FR1995,"")</f>
        <v/>
      </c>
      <c r="FY1995" s="1" t="str">
        <f t="shared" ref="FY1995:FY2058" si="803">IF(FX1995=MIN($FX$587:$FX$2587),FX1995,"")</f>
        <v/>
      </c>
      <c r="GC1995" s="1">
        <v>1408</v>
      </c>
      <c r="GD1995" s="1">
        <f t="shared" si="780"/>
        <v>57.843082379767054</v>
      </c>
      <c r="GE1995" s="1">
        <f t="shared" ref="GE1995:GE2058" si="804">_xlfn.NORM.DIST(GD1995,GD$578,GD$579,0)</f>
        <v>2.9718276514169367E-3</v>
      </c>
      <c r="GF1995" s="1">
        <f t="shared" ref="GF1995:GF2058" si="805">_xlfn.NORM.DIST(GD1995,GD$578,GD$579,1)</f>
        <v>0.94866025690515576</v>
      </c>
      <c r="GG1995" s="1">
        <f t="shared" ref="GG1995:GG2058" si="806">IF(OR(GF1995&lt;$FU$583,GF1995&gt;$FU$584),GE1995,"")</f>
        <v>2.9718276514169367E-3</v>
      </c>
      <c r="GH1995" s="1" t="str">
        <f t="shared" ref="GH1995:GH2058" si="807">IF(AND(GF1995&gt;$GH$583,GF1995&lt;$GH$584),GE1995,"")</f>
        <v/>
      </c>
      <c r="GI1995" s="1" t="str">
        <f t="shared" ref="GI1995:GI2058" si="808">IF(GE1995=MAX($GE$587:$GE$2587),GE1995,"")</f>
        <v/>
      </c>
      <c r="GJ1995" s="1">
        <f t="shared" ref="GJ1995:GJ2058" si="809">_xlfn.NORM.DIST(GD1995,$GH$579,$GH$580,0)</f>
        <v>0</v>
      </c>
      <c r="GK1995" s="1" t="str">
        <f t="shared" ref="GK1995:GK2058" si="810">IF(GJ1995=MAX($GJ$587:$GJ$2587),GE1995,"")</f>
        <v/>
      </c>
      <c r="GL1995" s="1" t="str">
        <f t="shared" ref="GL1995:GL2058" si="811">IF(GK1995=MIN($GK$587:$GK$2587),GK1995,"")</f>
        <v/>
      </c>
      <c r="HA1995" s="2"/>
      <c r="HB1995" s="2">
        <f t="shared" si="783"/>
        <v>9.0432000000000485</v>
      </c>
      <c r="HC1995" s="145">
        <f t="shared" si="784"/>
        <v>0.24956933127541869</v>
      </c>
      <c r="HD1995" s="2">
        <f t="shared" si="785"/>
        <v>4.5476544910361127E-4</v>
      </c>
      <c r="HE1995" s="2" t="str">
        <f t="shared" si="781"/>
        <v/>
      </c>
      <c r="HF1995" s="24" t="str">
        <f t="shared" si="782"/>
        <v/>
      </c>
    </row>
    <row r="1996" spans="157:214" ht="20.100000000000001" customHeight="1" x14ac:dyDescent="0.25">
      <c r="FA1996" s="1">
        <v>1409</v>
      </c>
      <c r="FB1996" s="1">
        <f t="shared" si="786"/>
        <v>7545.7164921054282</v>
      </c>
      <c r="FC1996" s="1">
        <f t="shared" si="787"/>
        <v>2.268815390210731E-5</v>
      </c>
      <c r="FD1996" s="1">
        <f t="shared" si="788"/>
        <v>0.94908020630195178</v>
      </c>
      <c r="FE1996" s="1">
        <f t="shared" si="789"/>
        <v>2.268815390210731E-5</v>
      </c>
      <c r="FF1996" s="1" t="str">
        <f t="shared" si="790"/>
        <v/>
      </c>
      <c r="FG1996" s="1" t="str">
        <f t="shared" si="791"/>
        <v/>
      </c>
      <c r="FI1996" s="1">
        <f t="shared" si="792"/>
        <v>2.066832565286602E-137</v>
      </c>
      <c r="FJ1996" s="1" t="str">
        <f t="shared" si="793"/>
        <v/>
      </c>
      <c r="FK1996" s="1" t="str">
        <f t="shared" si="794"/>
        <v/>
      </c>
      <c r="FP1996" s="1">
        <v>1409</v>
      </c>
      <c r="FQ1996" s="1">
        <f t="shared" si="795"/>
        <v>15.959910714850857</v>
      </c>
      <c r="FR1996" s="1">
        <f t="shared" si="796"/>
        <v>1.0726775364429543E-2</v>
      </c>
      <c r="FS1996" s="1">
        <f t="shared" si="797"/>
        <v>0.94908020630195178</v>
      </c>
      <c r="FT1996" s="1">
        <f t="shared" si="798"/>
        <v>1.0726775364429543E-2</v>
      </c>
      <c r="FU1996" s="1" t="str">
        <f t="shared" si="799"/>
        <v/>
      </c>
      <c r="FV1996" s="1" t="str">
        <f t="shared" si="800"/>
        <v/>
      </c>
      <c r="FW1996" s="1">
        <f t="shared" si="801"/>
        <v>4.9300448998707967E-266</v>
      </c>
      <c r="FX1996" s="1" t="str">
        <f t="shared" si="802"/>
        <v/>
      </c>
      <c r="FY1996" s="1" t="str">
        <f t="shared" si="803"/>
        <v/>
      </c>
      <c r="GC1996" s="1">
        <v>1409</v>
      </c>
      <c r="GD1996" s="1">
        <f t="shared" ref="GD1996:GD2059" si="812">$GD$581+(GC1996*$GD$584)</f>
        <v>57.984854640501766</v>
      </c>
      <c r="GE1996" s="1">
        <f t="shared" si="804"/>
        <v>2.9524671250098639E-3</v>
      </c>
      <c r="GF1996" s="1">
        <f t="shared" si="805"/>
        <v>0.94908020630195189</v>
      </c>
      <c r="GG1996" s="1">
        <f t="shared" si="806"/>
        <v>2.9524671250098639E-3</v>
      </c>
      <c r="GH1996" s="1" t="str">
        <f t="shared" si="807"/>
        <v/>
      </c>
      <c r="GI1996" s="1" t="str">
        <f t="shared" si="808"/>
        <v/>
      </c>
      <c r="GJ1996" s="1">
        <f t="shared" si="809"/>
        <v>0</v>
      </c>
      <c r="GK1996" s="1" t="str">
        <f t="shared" si="810"/>
        <v/>
      </c>
      <c r="GL1996" s="1" t="str">
        <f t="shared" si="811"/>
        <v/>
      </c>
      <c r="HA1996" s="2"/>
      <c r="HB1996" s="2">
        <f t="shared" si="783"/>
        <v>9.0496000000000478</v>
      </c>
      <c r="HC1996" s="145">
        <f t="shared" si="784"/>
        <v>0.24911456582631508</v>
      </c>
      <c r="HD1996" s="2">
        <f t="shared" si="785"/>
        <v>4.5411470658499042E-4</v>
      </c>
      <c r="HE1996" s="2" t="str">
        <f t="shared" si="781"/>
        <v/>
      </c>
      <c r="HF1996" s="24" t="str">
        <f t="shared" si="782"/>
        <v/>
      </c>
    </row>
    <row r="1997" spans="157:214" ht="20.100000000000001" customHeight="1" x14ac:dyDescent="0.25">
      <c r="FA1997" s="1">
        <v>1410</v>
      </c>
      <c r="FB1997" s="1">
        <f t="shared" si="786"/>
        <v>7564.1656766827036</v>
      </c>
      <c r="FC1997" s="1">
        <f t="shared" si="787"/>
        <v>2.253998704242359E-5</v>
      </c>
      <c r="FD1997" s="1">
        <f t="shared" si="788"/>
        <v>0.94949741652589625</v>
      </c>
      <c r="FE1997" s="1">
        <f t="shared" si="789"/>
        <v>2.253998704242359E-5</v>
      </c>
      <c r="FF1997" s="1" t="str">
        <f t="shared" si="790"/>
        <v/>
      </c>
      <c r="FG1997" s="1" t="str">
        <f t="shared" si="791"/>
        <v/>
      </c>
      <c r="FI1997" s="1">
        <f t="shared" si="792"/>
        <v>2.281566644172781E-137</v>
      </c>
      <c r="FJ1997" s="1" t="str">
        <f t="shared" si="793"/>
        <v/>
      </c>
      <c r="FK1997" s="1" t="str">
        <f t="shared" si="794"/>
        <v/>
      </c>
      <c r="FP1997" s="1">
        <v>1410</v>
      </c>
      <c r="FQ1997" s="1">
        <f t="shared" si="795"/>
        <v>15.998932501439732</v>
      </c>
      <c r="FR1997" s="1">
        <f t="shared" si="796"/>
        <v>1.0656723273495313E-2</v>
      </c>
      <c r="FS1997" s="1">
        <f t="shared" si="797"/>
        <v>0.94949741652589625</v>
      </c>
      <c r="FT1997" s="1">
        <f t="shared" si="798"/>
        <v>1.0656723273495313E-2</v>
      </c>
      <c r="FU1997" s="1" t="str">
        <f t="shared" si="799"/>
        <v/>
      </c>
      <c r="FV1997" s="1" t="str">
        <f t="shared" si="800"/>
        <v/>
      </c>
      <c r="FW1997" s="1">
        <f t="shared" si="801"/>
        <v>5.6677370647508083E-266</v>
      </c>
      <c r="FX1997" s="1" t="str">
        <f t="shared" si="802"/>
        <v/>
      </c>
      <c r="FY1997" s="1" t="str">
        <f t="shared" si="803"/>
        <v/>
      </c>
      <c r="GC1997" s="1">
        <v>1410</v>
      </c>
      <c r="GD1997" s="1">
        <f t="shared" si="812"/>
        <v>58.126626901236477</v>
      </c>
      <c r="GE1997" s="1">
        <f t="shared" si="804"/>
        <v>2.9331857950206726E-3</v>
      </c>
      <c r="GF1997" s="1">
        <f t="shared" si="805"/>
        <v>0.94949741652589625</v>
      </c>
      <c r="GG1997" s="1">
        <f t="shared" si="806"/>
        <v>2.9331857950206726E-3</v>
      </c>
      <c r="GH1997" s="1" t="str">
        <f t="shared" si="807"/>
        <v/>
      </c>
      <c r="GI1997" s="1" t="str">
        <f t="shared" si="808"/>
        <v/>
      </c>
      <c r="GJ1997" s="1">
        <f t="shared" si="809"/>
        <v>0</v>
      </c>
      <c r="GK1997" s="1" t="str">
        <f t="shared" si="810"/>
        <v/>
      </c>
      <c r="GL1997" s="1" t="str">
        <f t="shared" si="811"/>
        <v/>
      </c>
      <c r="HA1997" s="2"/>
      <c r="HB1997" s="2">
        <f t="shared" si="783"/>
        <v>9.0560000000000471</v>
      </c>
      <c r="HC1997" s="145">
        <f t="shared" si="784"/>
        <v>0.24866045111973009</v>
      </c>
      <c r="HD1997" s="2">
        <f t="shared" si="785"/>
        <v>4.5346432863849206E-4</v>
      </c>
      <c r="HE1997" s="2" t="str">
        <f t="shared" si="781"/>
        <v/>
      </c>
      <c r="HF1997" s="24" t="str">
        <f t="shared" si="782"/>
        <v/>
      </c>
    </row>
    <row r="1998" spans="157:214" ht="20.100000000000001" customHeight="1" x14ac:dyDescent="0.25">
      <c r="FA1998" s="1">
        <v>1411</v>
      </c>
      <c r="FB1998" s="1">
        <f t="shared" si="786"/>
        <v>7582.6148612599791</v>
      </c>
      <c r="FC1998" s="1">
        <f t="shared" si="787"/>
        <v>2.2392429516894777E-5</v>
      </c>
      <c r="FD1998" s="1">
        <f t="shared" si="788"/>
        <v>0.94991189881182825</v>
      </c>
      <c r="FE1998" s="1">
        <f t="shared" si="789"/>
        <v>2.2392429516894777E-5</v>
      </c>
      <c r="FF1998" s="1" t="str">
        <f t="shared" si="790"/>
        <v/>
      </c>
      <c r="FG1998" s="1" t="str">
        <f t="shared" si="791"/>
        <v/>
      </c>
      <c r="FI1998" s="1">
        <f t="shared" si="792"/>
        <v>2.5185702756742703E-137</v>
      </c>
      <c r="FJ1998" s="1" t="str">
        <f t="shared" si="793"/>
        <v/>
      </c>
      <c r="FK1998" s="1" t="str">
        <f t="shared" si="794"/>
        <v/>
      </c>
      <c r="FP1998" s="1">
        <v>1411</v>
      </c>
      <c r="FQ1998" s="1">
        <f t="shared" si="795"/>
        <v>16.037954288028608</v>
      </c>
      <c r="FR1998" s="1">
        <f t="shared" si="796"/>
        <v>1.0586959270813217E-2</v>
      </c>
      <c r="FS1998" s="1">
        <f t="shared" si="797"/>
        <v>0.94991189881182825</v>
      </c>
      <c r="FT1998" s="1">
        <f t="shared" si="798"/>
        <v>1.0586959270813217E-2</v>
      </c>
      <c r="FU1998" s="1" t="str">
        <f t="shared" si="799"/>
        <v/>
      </c>
      <c r="FV1998" s="1" t="str">
        <f t="shared" si="800"/>
        <v/>
      </c>
      <c r="FW1998" s="1">
        <f t="shared" si="801"/>
        <v>6.5157072845753803E-266</v>
      </c>
      <c r="FX1998" s="1" t="str">
        <f t="shared" si="802"/>
        <v/>
      </c>
      <c r="FY1998" s="1" t="str">
        <f t="shared" si="803"/>
        <v/>
      </c>
      <c r="GC1998" s="1">
        <v>1411</v>
      </c>
      <c r="GD1998" s="1">
        <f t="shared" si="812"/>
        <v>58.268399161971217</v>
      </c>
      <c r="GE1998" s="1">
        <f t="shared" si="804"/>
        <v>2.9139837592335664E-3</v>
      </c>
      <c r="GF1998" s="1">
        <f t="shared" si="805"/>
        <v>0.94991189881182836</v>
      </c>
      <c r="GG1998" s="1">
        <f t="shared" si="806"/>
        <v>2.9139837592335664E-3</v>
      </c>
      <c r="GH1998" s="1" t="str">
        <f t="shared" si="807"/>
        <v/>
      </c>
      <c r="GI1998" s="1" t="str">
        <f t="shared" si="808"/>
        <v/>
      </c>
      <c r="GJ1998" s="1">
        <f t="shared" si="809"/>
        <v>0</v>
      </c>
      <c r="GK1998" s="1" t="str">
        <f t="shared" si="810"/>
        <v/>
      </c>
      <c r="GL1998" s="1" t="str">
        <f t="shared" si="811"/>
        <v/>
      </c>
      <c r="HA1998" s="2"/>
      <c r="HB1998" s="2">
        <f t="shared" si="783"/>
        <v>9.0624000000000464</v>
      </c>
      <c r="HC1998" s="145">
        <f t="shared" si="784"/>
        <v>0.2482069867910916</v>
      </c>
      <c r="HD1998" s="2">
        <f t="shared" si="785"/>
        <v>4.5281431716606702E-4</v>
      </c>
      <c r="HE1998" s="2" t="str">
        <f t="shared" si="781"/>
        <v/>
      </c>
      <c r="HF1998" s="24" t="str">
        <f t="shared" si="782"/>
        <v/>
      </c>
    </row>
    <row r="1999" spans="157:214" ht="20.100000000000001" customHeight="1" x14ac:dyDescent="0.25">
      <c r="FA1999" s="2">
        <v>1412</v>
      </c>
      <c r="FB1999" s="1">
        <f t="shared" si="786"/>
        <v>7601.0640458372545</v>
      </c>
      <c r="FC1999" s="1">
        <f t="shared" si="787"/>
        <v>2.2245482042875825E-5</v>
      </c>
      <c r="FD1999" s="1">
        <f t="shared" si="788"/>
        <v>0.95032366440813576</v>
      </c>
      <c r="FE1999" s="1">
        <f t="shared" si="789"/>
        <v>2.2245482042875825E-5</v>
      </c>
      <c r="FF1999" s="1" t="str">
        <f t="shared" si="790"/>
        <v/>
      </c>
      <c r="FG1999" s="1" t="str">
        <f t="shared" si="791"/>
        <v/>
      </c>
      <c r="FI1999" s="1">
        <f t="shared" si="792"/>
        <v>2.7801487891586376E-137</v>
      </c>
      <c r="FJ1999" s="1" t="str">
        <f t="shared" si="793"/>
        <v/>
      </c>
      <c r="FK1999" s="1" t="str">
        <f t="shared" si="794"/>
        <v/>
      </c>
      <c r="FP1999" s="2">
        <v>1412</v>
      </c>
      <c r="FQ1999" s="1">
        <f t="shared" si="795"/>
        <v>16.076976074617491</v>
      </c>
      <c r="FR1999" s="1">
        <f t="shared" si="796"/>
        <v>1.0517483695542834E-2</v>
      </c>
      <c r="FS1999" s="1">
        <f t="shared" si="797"/>
        <v>0.95032366440813576</v>
      </c>
      <c r="FT1999" s="1">
        <f t="shared" si="798"/>
        <v>1.0517483695542834E-2</v>
      </c>
      <c r="FU1999" s="1" t="str">
        <f t="shared" si="799"/>
        <v/>
      </c>
      <c r="FV1999" s="1" t="str">
        <f t="shared" si="800"/>
        <v/>
      </c>
      <c r="FW1999" s="1">
        <f t="shared" si="801"/>
        <v>7.4904254850984722E-266</v>
      </c>
      <c r="FX1999" s="1" t="str">
        <f t="shared" si="802"/>
        <v/>
      </c>
      <c r="FY1999" s="1" t="str">
        <f t="shared" si="803"/>
        <v/>
      </c>
      <c r="GC1999" s="2">
        <v>1412</v>
      </c>
      <c r="GD1999" s="1">
        <f t="shared" si="812"/>
        <v>58.410171422705929</v>
      </c>
      <c r="GE1999" s="1">
        <f t="shared" si="804"/>
        <v>2.8948611109997717E-3</v>
      </c>
      <c r="GF1999" s="1">
        <f t="shared" si="805"/>
        <v>0.95032366440813587</v>
      </c>
      <c r="GG1999" s="1">
        <f t="shared" si="806"/>
        <v>2.8948611109997717E-3</v>
      </c>
      <c r="GH1999" s="1" t="str">
        <f t="shared" si="807"/>
        <v/>
      </c>
      <c r="GI1999" s="1" t="str">
        <f t="shared" si="808"/>
        <v/>
      </c>
      <c r="GJ1999" s="1">
        <f t="shared" si="809"/>
        <v>0</v>
      </c>
      <c r="GK1999" s="1" t="str">
        <f t="shared" si="810"/>
        <v/>
      </c>
      <c r="GL1999" s="1" t="str">
        <f t="shared" si="811"/>
        <v/>
      </c>
      <c r="HA1999" s="2"/>
      <c r="HB1999" s="2">
        <f t="shared" si="783"/>
        <v>9.0688000000000457</v>
      </c>
      <c r="HC1999" s="145">
        <f t="shared" si="784"/>
        <v>0.24775417247392553</v>
      </c>
      <c r="HD1999" s="2">
        <f t="shared" si="785"/>
        <v>4.5216467405917449E-4</v>
      </c>
      <c r="HE1999" s="2" t="str">
        <f t="shared" si="781"/>
        <v/>
      </c>
      <c r="HF1999" s="24" t="str">
        <f t="shared" si="782"/>
        <v/>
      </c>
    </row>
    <row r="2000" spans="157:214" ht="20.100000000000001" customHeight="1" x14ac:dyDescent="0.25">
      <c r="FA2000" s="1">
        <v>1413</v>
      </c>
      <c r="FB2000" s="1">
        <f t="shared" si="786"/>
        <v>7619.51323041453</v>
      </c>
      <c r="FC2000" s="1">
        <f t="shared" si="787"/>
        <v>2.2099145303833652E-5</v>
      </c>
      <c r="FD2000" s="1">
        <f t="shared" si="788"/>
        <v>0.95073272457612834</v>
      </c>
      <c r="FE2000" s="1">
        <f t="shared" si="789"/>
        <v>2.2099145303833652E-5</v>
      </c>
      <c r="FF2000" s="1" t="str">
        <f t="shared" si="790"/>
        <v/>
      </c>
      <c r="FG2000" s="1" t="str">
        <f t="shared" si="791"/>
        <v/>
      </c>
      <c r="FI2000" s="1">
        <f t="shared" si="792"/>
        <v>3.0688457248408117E-137</v>
      </c>
      <c r="FJ2000" s="1" t="str">
        <f t="shared" si="793"/>
        <v/>
      </c>
      <c r="FK2000" s="1" t="str">
        <f t="shared" si="794"/>
        <v/>
      </c>
      <c r="FP2000" s="1">
        <v>1413</v>
      </c>
      <c r="FQ2000" s="1">
        <f t="shared" si="795"/>
        <v>16.115997861206367</v>
      </c>
      <c r="FR2000" s="1">
        <f t="shared" si="796"/>
        <v>1.0448296870821825E-2</v>
      </c>
      <c r="FS2000" s="1">
        <f t="shared" si="797"/>
        <v>0.95073272457612823</v>
      </c>
      <c r="FT2000" s="1">
        <f t="shared" si="798"/>
        <v>1.0448296870821825E-2</v>
      </c>
      <c r="FU2000" s="1" t="str">
        <f t="shared" si="799"/>
        <v/>
      </c>
      <c r="FV2000" s="1" t="str">
        <f t="shared" si="800"/>
        <v/>
      </c>
      <c r="FW2000" s="1">
        <f t="shared" si="801"/>
        <v>8.6108190256202625E-266</v>
      </c>
      <c r="FX2000" s="1" t="str">
        <f t="shared" si="802"/>
        <v/>
      </c>
      <c r="FY2000" s="1" t="str">
        <f t="shared" si="803"/>
        <v/>
      </c>
      <c r="GC2000" s="1">
        <v>1413</v>
      </c>
      <c r="GD2000" s="1">
        <f t="shared" si="812"/>
        <v>58.551943683440669</v>
      </c>
      <c r="GE2000" s="1">
        <f t="shared" si="804"/>
        <v>2.875817939260574E-3</v>
      </c>
      <c r="GF2000" s="1">
        <f t="shared" si="805"/>
        <v>0.95073272457612834</v>
      </c>
      <c r="GG2000" s="1">
        <f t="shared" si="806"/>
        <v>2.875817939260574E-3</v>
      </c>
      <c r="GH2000" s="1" t="str">
        <f t="shared" si="807"/>
        <v/>
      </c>
      <c r="GI2000" s="1" t="str">
        <f t="shared" si="808"/>
        <v/>
      </c>
      <c r="GJ2000" s="1">
        <f t="shared" si="809"/>
        <v>0</v>
      </c>
      <c r="GK2000" s="1" t="str">
        <f t="shared" si="810"/>
        <v/>
      </c>
      <c r="GL2000" s="1" t="str">
        <f t="shared" si="811"/>
        <v/>
      </c>
      <c r="HA2000" s="2"/>
      <c r="HB2000" s="2">
        <f t="shared" si="783"/>
        <v>9.075200000000045</v>
      </c>
      <c r="HC2000" s="145">
        <f t="shared" si="784"/>
        <v>0.24730200779986636</v>
      </c>
      <c r="HD2000" s="2">
        <f t="shared" si="785"/>
        <v>4.5151540120053069E-4</v>
      </c>
      <c r="HE2000" s="2" t="str">
        <f t="shared" si="781"/>
        <v/>
      </c>
      <c r="HF2000" s="24" t="str">
        <f t="shared" si="782"/>
        <v/>
      </c>
    </row>
    <row r="2001" spans="157:214" ht="20.100000000000001" customHeight="1" x14ac:dyDescent="0.25">
      <c r="FA2001" s="1">
        <v>1414</v>
      </c>
      <c r="FB2001" s="1">
        <f t="shared" si="786"/>
        <v>7637.9624149918054</v>
      </c>
      <c r="FC2001" s="1">
        <f t="shared" si="787"/>
        <v>2.1953419949526059E-5</v>
      </c>
      <c r="FD2001" s="1">
        <f t="shared" si="788"/>
        <v>0.95113909058941348</v>
      </c>
      <c r="FE2001" s="1">
        <f t="shared" si="789"/>
        <v>2.1953419949526059E-5</v>
      </c>
      <c r="FF2001" s="1" t="str">
        <f t="shared" si="790"/>
        <v/>
      </c>
      <c r="FG2001" s="1" t="str">
        <f t="shared" si="791"/>
        <v/>
      </c>
      <c r="FI2001" s="1">
        <f t="shared" si="792"/>
        <v>3.3874674031035354E-137</v>
      </c>
      <c r="FJ2001" s="1" t="str">
        <f t="shared" si="793"/>
        <v/>
      </c>
      <c r="FK2001" s="1" t="str">
        <f t="shared" si="794"/>
        <v/>
      </c>
      <c r="FP2001" s="1">
        <v>1414</v>
      </c>
      <c r="FQ2001" s="1">
        <f t="shared" si="795"/>
        <v>16.155019647795243</v>
      </c>
      <c r="FR2001" s="1">
        <f t="shared" si="796"/>
        <v>1.0379399103850393E-2</v>
      </c>
      <c r="FS2001" s="1">
        <f t="shared" si="797"/>
        <v>0.95113909058941348</v>
      </c>
      <c r="FT2001" s="1">
        <f t="shared" si="798"/>
        <v>1.0379399103850393E-2</v>
      </c>
      <c r="FU2001" s="1" t="str">
        <f t="shared" si="799"/>
        <v/>
      </c>
      <c r="FV2001" s="1" t="str">
        <f t="shared" si="800"/>
        <v/>
      </c>
      <c r="FW2001" s="1">
        <f t="shared" si="801"/>
        <v>9.8986390171978542E-266</v>
      </c>
      <c r="FX2001" s="1" t="str">
        <f t="shared" si="802"/>
        <v/>
      </c>
      <c r="FY2001" s="1" t="str">
        <f t="shared" si="803"/>
        <v/>
      </c>
      <c r="GC2001" s="1">
        <v>1414</v>
      </c>
      <c r="GD2001" s="1">
        <f t="shared" si="812"/>
        <v>58.693715944175381</v>
      </c>
      <c r="GE2001" s="1">
        <f t="shared" si="804"/>
        <v>2.8568543285706098E-3</v>
      </c>
      <c r="GF2001" s="1">
        <f t="shared" si="805"/>
        <v>0.95113909058941359</v>
      </c>
      <c r="GG2001" s="1">
        <f t="shared" si="806"/>
        <v>2.8568543285706098E-3</v>
      </c>
      <c r="GH2001" s="1" t="str">
        <f t="shared" si="807"/>
        <v/>
      </c>
      <c r="GI2001" s="1" t="str">
        <f t="shared" si="808"/>
        <v/>
      </c>
      <c r="GJ2001" s="1">
        <f t="shared" si="809"/>
        <v>0</v>
      </c>
      <c r="GK2001" s="1" t="str">
        <f t="shared" si="810"/>
        <v/>
      </c>
      <c r="GL2001" s="1" t="str">
        <f t="shared" si="811"/>
        <v/>
      </c>
      <c r="HA2001" s="2"/>
      <c r="HB2001" s="2">
        <f t="shared" si="783"/>
        <v>9.0816000000000443</v>
      </c>
      <c r="HC2001" s="145">
        <f t="shared" si="784"/>
        <v>0.24685049239866583</v>
      </c>
      <c r="HD2001" s="2">
        <f t="shared" si="785"/>
        <v>4.5086650046438637E-4</v>
      </c>
      <c r="HE2001" s="2" t="str">
        <f t="shared" si="781"/>
        <v/>
      </c>
      <c r="HF2001" s="24" t="str">
        <f t="shared" si="782"/>
        <v/>
      </c>
    </row>
    <row r="2002" spans="157:214" ht="20.100000000000001" customHeight="1" x14ac:dyDescent="0.25">
      <c r="FA2002" s="1">
        <v>1415</v>
      </c>
      <c r="FB2002" s="1">
        <f t="shared" si="786"/>
        <v>7656.4115995690772</v>
      </c>
      <c r="FC2002" s="1">
        <f t="shared" si="787"/>
        <v>2.180830659618197E-5</v>
      </c>
      <c r="FD2002" s="1">
        <f t="shared" si="788"/>
        <v>0.95154277373327711</v>
      </c>
      <c r="FE2002" s="1">
        <f t="shared" si="789"/>
        <v>2.180830659618197E-5</v>
      </c>
      <c r="FF2002" s="1" t="str">
        <f t="shared" si="790"/>
        <v/>
      </c>
      <c r="FG2002" s="1" t="str">
        <f t="shared" si="791"/>
        <v/>
      </c>
      <c r="FI2002" s="1">
        <f t="shared" si="792"/>
        <v>3.7391100232600695E-137</v>
      </c>
      <c r="FJ2002" s="1" t="str">
        <f t="shared" si="793"/>
        <v/>
      </c>
      <c r="FK2002" s="1" t="str">
        <f t="shared" si="794"/>
        <v/>
      </c>
      <c r="FP2002" s="1">
        <v>1415</v>
      </c>
      <c r="FQ2002" s="1">
        <f t="shared" si="795"/>
        <v>16.194041434384118</v>
      </c>
      <c r="FR2002" s="1">
        <f t="shared" si="796"/>
        <v>1.0310790685976571E-2</v>
      </c>
      <c r="FS2002" s="1">
        <f t="shared" si="797"/>
        <v>0.95154277373327711</v>
      </c>
      <c r="FT2002" s="1">
        <f t="shared" si="798"/>
        <v>1.0310790685976571E-2</v>
      </c>
      <c r="FU2002" s="1" t="str">
        <f t="shared" si="799"/>
        <v/>
      </c>
      <c r="FV2002" s="1" t="str">
        <f t="shared" si="800"/>
        <v/>
      </c>
      <c r="FW2002" s="1">
        <f t="shared" si="801"/>
        <v>1.1378881194104441E-265</v>
      </c>
      <c r="FX2002" s="1" t="str">
        <f t="shared" si="802"/>
        <v/>
      </c>
      <c r="FY2002" s="1" t="str">
        <f t="shared" si="803"/>
        <v/>
      </c>
      <c r="GC2002" s="1">
        <v>1415</v>
      </c>
      <c r="GD2002" s="1">
        <f t="shared" si="812"/>
        <v>58.835488204910092</v>
      </c>
      <c r="GE2002" s="1">
        <f t="shared" si="804"/>
        <v>2.8379703591213108E-3</v>
      </c>
      <c r="GF2002" s="1">
        <f t="shared" si="805"/>
        <v>0.95154277373327711</v>
      </c>
      <c r="GG2002" s="1">
        <f t="shared" si="806"/>
        <v>2.8379703591213108E-3</v>
      </c>
      <c r="GH2002" s="1" t="str">
        <f t="shared" si="807"/>
        <v/>
      </c>
      <c r="GI2002" s="1" t="str">
        <f t="shared" si="808"/>
        <v/>
      </c>
      <c r="GJ2002" s="1">
        <f t="shared" si="809"/>
        <v>0</v>
      </c>
      <c r="GK2002" s="1" t="str">
        <f t="shared" si="810"/>
        <v/>
      </c>
      <c r="GL2002" s="1" t="str">
        <f t="shared" si="811"/>
        <v/>
      </c>
      <c r="HA2002" s="2"/>
      <c r="HB2002" s="2">
        <f t="shared" si="783"/>
        <v>9.0880000000000436</v>
      </c>
      <c r="HC2002" s="145">
        <f t="shared" si="784"/>
        <v>0.24639962589820144</v>
      </c>
      <c r="HD2002" s="2">
        <f t="shared" si="785"/>
        <v>4.5021797371391781E-4</v>
      </c>
      <c r="HE2002" s="2" t="str">
        <f t="shared" si="781"/>
        <v/>
      </c>
      <c r="HF2002" s="24" t="str">
        <f t="shared" si="782"/>
        <v/>
      </c>
    </row>
    <row r="2003" spans="157:214" ht="20.100000000000001" customHeight="1" x14ac:dyDescent="0.25">
      <c r="FA2003" s="1">
        <v>1416</v>
      </c>
      <c r="FB2003" s="1">
        <f t="shared" si="786"/>
        <v>7674.8607841463527</v>
      </c>
      <c r="FC2003" s="1">
        <f t="shared" si="787"/>
        <v>2.1663805826683141E-5</v>
      </c>
      <c r="FD2003" s="1">
        <f t="shared" si="788"/>
        <v>0.95194378530406598</v>
      </c>
      <c r="FE2003" s="1">
        <f t="shared" si="789"/>
        <v>2.1663805826683141E-5</v>
      </c>
      <c r="FF2003" s="1" t="str">
        <f t="shared" si="790"/>
        <v/>
      </c>
      <c r="FG2003" s="1" t="str">
        <f t="shared" si="791"/>
        <v/>
      </c>
      <c r="FI2003" s="1">
        <f t="shared" si="792"/>
        <v>4.1271895516765406E-137</v>
      </c>
      <c r="FJ2003" s="1" t="str">
        <f t="shared" si="793"/>
        <v/>
      </c>
      <c r="FK2003" s="1" t="str">
        <f t="shared" si="794"/>
        <v/>
      </c>
      <c r="FP2003" s="1">
        <v>1416</v>
      </c>
      <c r="FQ2003" s="1">
        <f t="shared" si="795"/>
        <v>16.233063220973001</v>
      </c>
      <c r="FR2003" s="1">
        <f t="shared" si="796"/>
        <v>1.0242471892782153E-2</v>
      </c>
      <c r="FS2003" s="1">
        <f t="shared" si="797"/>
        <v>0.95194378530406598</v>
      </c>
      <c r="FT2003" s="1">
        <f t="shared" si="798"/>
        <v>1.0242471892782153E-2</v>
      </c>
      <c r="FU2003" s="1" t="str">
        <f t="shared" si="799"/>
        <v/>
      </c>
      <c r="FV2003" s="1" t="str">
        <f t="shared" si="800"/>
        <v/>
      </c>
      <c r="FW2003" s="1">
        <f t="shared" si="801"/>
        <v>1.3080269455043601E-265</v>
      </c>
      <c r="FX2003" s="1" t="str">
        <f t="shared" si="802"/>
        <v/>
      </c>
      <c r="FY2003" s="1" t="str">
        <f t="shared" si="803"/>
        <v/>
      </c>
      <c r="GC2003" s="1">
        <v>1416</v>
      </c>
      <c r="GD2003" s="1">
        <f t="shared" si="812"/>
        <v>58.977260465644832</v>
      </c>
      <c r="GE2003" s="1">
        <f t="shared" si="804"/>
        <v>2.8191661067645639E-3</v>
      </c>
      <c r="GF2003" s="1">
        <f t="shared" si="805"/>
        <v>0.95194378530406598</v>
      </c>
      <c r="GG2003" s="1">
        <f t="shared" si="806"/>
        <v>2.8191661067645639E-3</v>
      </c>
      <c r="GH2003" s="1" t="str">
        <f t="shared" si="807"/>
        <v/>
      </c>
      <c r="GI2003" s="1" t="str">
        <f t="shared" si="808"/>
        <v/>
      </c>
      <c r="GJ2003" s="1">
        <f t="shared" si="809"/>
        <v>0</v>
      </c>
      <c r="GK2003" s="1" t="str">
        <f t="shared" si="810"/>
        <v/>
      </c>
      <c r="GL2003" s="1" t="str">
        <f t="shared" si="811"/>
        <v/>
      </c>
      <c r="HA2003" s="2"/>
      <c r="HB2003" s="2">
        <f t="shared" si="783"/>
        <v>9.0944000000000429</v>
      </c>
      <c r="HC2003" s="145">
        <f t="shared" si="784"/>
        <v>0.24594940792448752</v>
      </c>
      <c r="HD2003" s="2">
        <f t="shared" si="785"/>
        <v>4.4956982280539015E-4</v>
      </c>
      <c r="HE2003" s="2" t="str">
        <f t="shared" si="781"/>
        <v/>
      </c>
      <c r="HF2003" s="24" t="str">
        <f t="shared" si="782"/>
        <v/>
      </c>
    </row>
    <row r="2004" spans="157:214" ht="20.100000000000001" customHeight="1" x14ac:dyDescent="0.25">
      <c r="FA2004" s="1">
        <v>1417</v>
      </c>
      <c r="FB2004" s="1">
        <f t="shared" si="786"/>
        <v>7693.3099687236281</v>
      </c>
      <c r="FC2004" s="1">
        <f t="shared" si="787"/>
        <v>2.1519918190747594E-5</v>
      </c>
      <c r="FD2004" s="1">
        <f t="shared" si="788"/>
        <v>0.95234213660857414</v>
      </c>
      <c r="FE2004" s="1">
        <f t="shared" si="789"/>
        <v>2.1519918190747594E-5</v>
      </c>
      <c r="FF2004" s="1" t="str">
        <f t="shared" si="790"/>
        <v/>
      </c>
      <c r="FG2004" s="1" t="str">
        <f t="shared" si="791"/>
        <v/>
      </c>
      <c r="FI2004" s="1">
        <f t="shared" si="792"/>
        <v>4.5554746858449846E-137</v>
      </c>
      <c r="FJ2004" s="1" t="str">
        <f t="shared" si="793"/>
        <v/>
      </c>
      <c r="FK2004" s="1" t="str">
        <f t="shared" si="794"/>
        <v/>
      </c>
      <c r="FP2004" s="1">
        <v>1417</v>
      </c>
      <c r="FQ2004" s="1">
        <f t="shared" si="795"/>
        <v>16.272085007561877</v>
      </c>
      <c r="FR2004" s="1">
        <f t="shared" si="796"/>
        <v>1.0174442984169359E-2</v>
      </c>
      <c r="FS2004" s="1">
        <f t="shared" si="797"/>
        <v>0.95234213660857414</v>
      </c>
      <c r="FT2004" s="1">
        <f t="shared" si="798"/>
        <v>1.0174442984169359E-2</v>
      </c>
      <c r="FU2004" s="1" t="str">
        <f t="shared" si="799"/>
        <v/>
      </c>
      <c r="FV2004" s="1" t="str">
        <f t="shared" si="800"/>
        <v/>
      </c>
      <c r="FW2004" s="1">
        <f t="shared" si="801"/>
        <v>1.5035811396981214E-265</v>
      </c>
      <c r="FX2004" s="1" t="str">
        <f t="shared" si="802"/>
        <v/>
      </c>
      <c r="FY2004" s="1" t="str">
        <f t="shared" si="803"/>
        <v/>
      </c>
      <c r="GC2004" s="1">
        <v>1417</v>
      </c>
      <c r="GD2004" s="1">
        <f t="shared" si="812"/>
        <v>59.119032726379544</v>
      </c>
      <c r="GE2004" s="1">
        <f t="shared" si="804"/>
        <v>2.8004416430365731E-3</v>
      </c>
      <c r="GF2004" s="1">
        <f t="shared" si="805"/>
        <v>0.95234213660857414</v>
      </c>
      <c r="GG2004" s="1">
        <f t="shared" si="806"/>
        <v>2.8004416430365731E-3</v>
      </c>
      <c r="GH2004" s="1" t="str">
        <f t="shared" si="807"/>
        <v/>
      </c>
      <c r="GI2004" s="1" t="str">
        <f t="shared" si="808"/>
        <v/>
      </c>
      <c r="GJ2004" s="1">
        <f t="shared" si="809"/>
        <v>0</v>
      </c>
      <c r="GK2004" s="1" t="str">
        <f t="shared" si="810"/>
        <v/>
      </c>
      <c r="GL2004" s="1" t="str">
        <f t="shared" si="811"/>
        <v/>
      </c>
      <c r="HA2004" s="2"/>
      <c r="HB2004" s="2">
        <f t="shared" si="783"/>
        <v>9.1008000000000422</v>
      </c>
      <c r="HC2004" s="145">
        <f t="shared" si="784"/>
        <v>0.24549983810168213</v>
      </c>
      <c r="HD2004" s="2">
        <f t="shared" si="785"/>
        <v>4.4892204958399407E-4</v>
      </c>
      <c r="HE2004" s="2" t="str">
        <f t="shared" si="781"/>
        <v/>
      </c>
      <c r="HF2004" s="24" t="str">
        <f t="shared" si="782"/>
        <v/>
      </c>
    </row>
    <row r="2005" spans="157:214" ht="20.100000000000001" customHeight="1" x14ac:dyDescent="0.25">
      <c r="FA2005" s="2">
        <v>1418</v>
      </c>
      <c r="FB2005" s="1">
        <f t="shared" si="786"/>
        <v>7711.7591533009036</v>
      </c>
      <c r="FC2005" s="1">
        <f t="shared" si="787"/>
        <v>2.1376644205114105E-5</v>
      </c>
      <c r="FD2005" s="1">
        <f t="shared" si="788"/>
        <v>0.95273783896343311</v>
      </c>
      <c r="FE2005" s="1">
        <f t="shared" si="789"/>
        <v>2.1376644205114105E-5</v>
      </c>
      <c r="FF2005" s="1" t="str">
        <f t="shared" si="790"/>
        <v/>
      </c>
      <c r="FG2005" s="1" t="str">
        <f t="shared" si="791"/>
        <v/>
      </c>
      <c r="FI2005" s="1">
        <f t="shared" si="792"/>
        <v>5.0281232103836665E-137</v>
      </c>
      <c r="FJ2005" s="1" t="str">
        <f t="shared" si="793"/>
        <v/>
      </c>
      <c r="FK2005" s="1" t="str">
        <f t="shared" si="794"/>
        <v/>
      </c>
      <c r="FP2005" s="2">
        <v>1418</v>
      </c>
      <c r="FQ2005" s="1">
        <f t="shared" si="795"/>
        <v>16.311106794150753</v>
      </c>
      <c r="FR2005" s="1">
        <f t="shared" si="796"/>
        <v>1.0106704204448105E-2</v>
      </c>
      <c r="FS2005" s="1">
        <f t="shared" si="797"/>
        <v>0.95273783896343311</v>
      </c>
      <c r="FT2005" s="1">
        <f t="shared" si="798"/>
        <v>1.0106704204448105E-2</v>
      </c>
      <c r="FU2005" s="1" t="str">
        <f t="shared" si="799"/>
        <v/>
      </c>
      <c r="FV2005" s="1" t="str">
        <f t="shared" si="800"/>
        <v/>
      </c>
      <c r="FW2005" s="1">
        <f t="shared" si="801"/>
        <v>1.7283436550106868E-265</v>
      </c>
      <c r="FX2005" s="1" t="str">
        <f t="shared" si="802"/>
        <v/>
      </c>
      <c r="FY2005" s="1" t="str">
        <f t="shared" si="803"/>
        <v/>
      </c>
      <c r="GC2005" s="2">
        <v>1418</v>
      </c>
      <c r="GD2005" s="1">
        <f t="shared" si="812"/>
        <v>59.260804987114284</v>
      </c>
      <c r="GE2005" s="1">
        <f t="shared" si="804"/>
        <v>2.781797035181866E-3</v>
      </c>
      <c r="GF2005" s="1">
        <f t="shared" si="805"/>
        <v>0.95273783896343323</v>
      </c>
      <c r="GG2005" s="1">
        <f t="shared" si="806"/>
        <v>2.781797035181866E-3</v>
      </c>
      <c r="GH2005" s="1" t="str">
        <f t="shared" si="807"/>
        <v/>
      </c>
      <c r="GI2005" s="1" t="str">
        <f t="shared" si="808"/>
        <v/>
      </c>
      <c r="GJ2005" s="1">
        <f t="shared" si="809"/>
        <v>0</v>
      </c>
      <c r="GK2005" s="1" t="str">
        <f t="shared" si="810"/>
        <v/>
      </c>
      <c r="GL2005" s="1" t="str">
        <f t="shared" si="811"/>
        <v/>
      </c>
      <c r="HA2005" s="2"/>
      <c r="HB2005" s="2">
        <f t="shared" si="783"/>
        <v>9.1072000000000415</v>
      </c>
      <c r="HC2005" s="145">
        <f t="shared" si="784"/>
        <v>0.24505091605209814</v>
      </c>
      <c r="HD2005" s="2">
        <f t="shared" si="785"/>
        <v>4.482746558876205E-4</v>
      </c>
      <c r="HE2005" s="2" t="str">
        <f t="shared" si="781"/>
        <v/>
      </c>
      <c r="HF2005" s="24" t="str">
        <f t="shared" si="782"/>
        <v/>
      </c>
    </row>
    <row r="2006" spans="157:214" ht="20.100000000000001" customHeight="1" x14ac:dyDescent="0.25">
      <c r="FA2006" s="1">
        <v>1419</v>
      </c>
      <c r="FB2006" s="1">
        <f t="shared" si="786"/>
        <v>7730.208337878179</v>
      </c>
      <c r="FC2006" s="1">
        <f t="shared" si="787"/>
        <v>2.1233984353728406E-5</v>
      </c>
      <c r="FD2006" s="1">
        <f t="shared" si="788"/>
        <v>0.95313090369450526</v>
      </c>
      <c r="FE2006" s="1">
        <f t="shared" si="789"/>
        <v>2.1233984353728406E-5</v>
      </c>
      <c r="FF2006" s="1" t="str">
        <f t="shared" si="790"/>
        <v/>
      </c>
      <c r="FG2006" s="1" t="str">
        <f t="shared" si="791"/>
        <v/>
      </c>
      <c r="FI2006" s="1">
        <f t="shared" si="792"/>
        <v>5.549722093336212E-137</v>
      </c>
      <c r="FJ2006" s="1" t="str">
        <f t="shared" si="793"/>
        <v/>
      </c>
      <c r="FK2006" s="1" t="str">
        <f t="shared" si="794"/>
        <v/>
      </c>
      <c r="FP2006" s="1">
        <v>1419</v>
      </c>
      <c r="FQ2006" s="1">
        <f t="shared" si="795"/>
        <v>16.350128580739629</v>
      </c>
      <c r="FR2006" s="1">
        <f t="shared" si="796"/>
        <v>1.0039255782423998E-2</v>
      </c>
      <c r="FS2006" s="1">
        <f t="shared" si="797"/>
        <v>0.95313090369450526</v>
      </c>
      <c r="FT2006" s="1">
        <f t="shared" si="798"/>
        <v>1.0039255782423998E-2</v>
      </c>
      <c r="FU2006" s="1" t="str">
        <f t="shared" si="799"/>
        <v/>
      </c>
      <c r="FV2006" s="1" t="str">
        <f t="shared" si="800"/>
        <v/>
      </c>
      <c r="FW2006" s="1">
        <f t="shared" si="801"/>
        <v>1.986672961360511E-265</v>
      </c>
      <c r="FX2006" s="1" t="str">
        <f t="shared" si="802"/>
        <v/>
      </c>
      <c r="FY2006" s="1" t="str">
        <f t="shared" si="803"/>
        <v/>
      </c>
      <c r="GC2006" s="1">
        <v>1419</v>
      </c>
      <c r="GD2006" s="1">
        <f t="shared" si="812"/>
        <v>59.402577247848996</v>
      </c>
      <c r="GE2006" s="1">
        <f t="shared" si="804"/>
        <v>2.763232346177535E-3</v>
      </c>
      <c r="GF2006" s="1">
        <f t="shared" si="805"/>
        <v>0.95313090369450526</v>
      </c>
      <c r="GG2006" s="1">
        <f t="shared" si="806"/>
        <v>2.763232346177535E-3</v>
      </c>
      <c r="GH2006" s="1" t="str">
        <f t="shared" si="807"/>
        <v/>
      </c>
      <c r="GI2006" s="1" t="str">
        <f t="shared" si="808"/>
        <v/>
      </c>
      <c r="GJ2006" s="1">
        <f t="shared" si="809"/>
        <v>0</v>
      </c>
      <c r="GK2006" s="1" t="str">
        <f t="shared" si="810"/>
        <v/>
      </c>
      <c r="GL2006" s="1" t="str">
        <f t="shared" si="811"/>
        <v/>
      </c>
      <c r="HA2006" s="2"/>
      <c r="HB2006" s="2">
        <f t="shared" si="783"/>
        <v>9.1136000000000408</v>
      </c>
      <c r="HC2006" s="145">
        <f t="shared" si="784"/>
        <v>0.24460264139621052</v>
      </c>
      <c r="HD2006" s="2">
        <f t="shared" si="785"/>
        <v>4.4762764354350226E-4</v>
      </c>
      <c r="HE2006" s="2" t="str">
        <f t="shared" si="781"/>
        <v/>
      </c>
      <c r="HF2006" s="24" t="str">
        <f t="shared" si="782"/>
        <v/>
      </c>
    </row>
    <row r="2007" spans="157:214" ht="20.100000000000001" customHeight="1" x14ac:dyDescent="0.25">
      <c r="FA2007" s="1">
        <v>1420</v>
      </c>
      <c r="FB2007" s="1">
        <f t="shared" si="786"/>
        <v>7748.6575224554545</v>
      </c>
      <c r="FC2007" s="1">
        <f t="shared" si="787"/>
        <v>2.1091939087930565E-5</v>
      </c>
      <c r="FD2007" s="1">
        <f t="shared" si="788"/>
        <v>0.95352134213627993</v>
      </c>
      <c r="FE2007" s="1">
        <f t="shared" si="789"/>
        <v>2.1091939087930565E-5</v>
      </c>
      <c r="FF2007" s="1" t="str">
        <f t="shared" si="790"/>
        <v/>
      </c>
      <c r="FG2007" s="1" t="str">
        <f t="shared" si="791"/>
        <v/>
      </c>
      <c r="FI2007" s="1">
        <f t="shared" si="792"/>
        <v>6.1253317068594705E-137</v>
      </c>
      <c r="FJ2007" s="1" t="str">
        <f t="shared" si="793"/>
        <v/>
      </c>
      <c r="FK2007" s="1" t="str">
        <f t="shared" si="794"/>
        <v/>
      </c>
      <c r="FP2007" s="1">
        <v>1420</v>
      </c>
      <c r="FQ2007" s="1">
        <f t="shared" si="795"/>
        <v>16.389150367328504</v>
      </c>
      <c r="FR2007" s="1">
        <f t="shared" si="796"/>
        <v>9.9720979314869736E-3</v>
      </c>
      <c r="FS2007" s="1">
        <f t="shared" si="797"/>
        <v>0.95352134213627981</v>
      </c>
      <c r="FT2007" s="1">
        <f t="shared" si="798"/>
        <v>9.9720979314869736E-3</v>
      </c>
      <c r="FU2007" s="1" t="str">
        <f t="shared" si="799"/>
        <v/>
      </c>
      <c r="FV2007" s="1" t="str">
        <f t="shared" si="800"/>
        <v/>
      </c>
      <c r="FW2007" s="1">
        <f t="shared" si="801"/>
        <v>2.28357728195537E-265</v>
      </c>
      <c r="FX2007" s="1" t="str">
        <f t="shared" si="802"/>
        <v/>
      </c>
      <c r="FY2007" s="1" t="str">
        <f t="shared" si="803"/>
        <v/>
      </c>
      <c r="GC2007" s="1">
        <v>1420</v>
      </c>
      <c r="GD2007" s="1">
        <f t="shared" si="812"/>
        <v>59.544349508583707</v>
      </c>
      <c r="GE2007" s="1">
        <f t="shared" si="804"/>
        <v>2.7447476347576072E-3</v>
      </c>
      <c r="GF2007" s="1">
        <f t="shared" si="805"/>
        <v>0.95352134213627993</v>
      </c>
      <c r="GG2007" s="1">
        <f t="shared" si="806"/>
        <v>2.7447476347576072E-3</v>
      </c>
      <c r="GH2007" s="1" t="str">
        <f t="shared" si="807"/>
        <v/>
      </c>
      <c r="GI2007" s="1" t="str">
        <f t="shared" si="808"/>
        <v/>
      </c>
      <c r="GJ2007" s="1">
        <f t="shared" si="809"/>
        <v>0</v>
      </c>
      <c r="GK2007" s="1" t="str">
        <f t="shared" si="810"/>
        <v/>
      </c>
      <c r="GL2007" s="1" t="str">
        <f t="shared" si="811"/>
        <v/>
      </c>
      <c r="HA2007" s="2"/>
      <c r="HB2007" s="2">
        <f t="shared" si="783"/>
        <v>9.1200000000000401</v>
      </c>
      <c r="HC2007" s="145">
        <f t="shared" si="784"/>
        <v>0.24415501375266702</v>
      </c>
      <c r="HD2007" s="2">
        <f t="shared" si="785"/>
        <v>4.4698101437090632E-4</v>
      </c>
      <c r="HE2007" s="2" t="str">
        <f t="shared" si="781"/>
        <v/>
      </c>
      <c r="HF2007" s="24" t="str">
        <f t="shared" si="782"/>
        <v/>
      </c>
    </row>
    <row r="2008" spans="157:214" ht="20.100000000000001" customHeight="1" x14ac:dyDescent="0.25">
      <c r="FA2008" s="1">
        <v>1421</v>
      </c>
      <c r="FB2008" s="1">
        <f t="shared" si="786"/>
        <v>7767.1067070327299</v>
      </c>
      <c r="FC2008" s="1">
        <f t="shared" si="787"/>
        <v>2.0950508826643862E-5</v>
      </c>
      <c r="FD2008" s="1">
        <f t="shared" si="788"/>
        <v>0.95390916563127426</v>
      </c>
      <c r="FE2008" s="1">
        <f t="shared" si="789"/>
        <v>2.0950508826643862E-5</v>
      </c>
      <c r="FF2008" s="1" t="str">
        <f t="shared" si="790"/>
        <v/>
      </c>
      <c r="FG2008" s="1" t="str">
        <f t="shared" si="791"/>
        <v/>
      </c>
      <c r="FI2008" s="1">
        <f t="shared" si="792"/>
        <v>6.76053459575828E-137</v>
      </c>
      <c r="FJ2008" s="1" t="str">
        <f t="shared" si="793"/>
        <v/>
      </c>
      <c r="FK2008" s="1" t="str">
        <f t="shared" si="794"/>
        <v/>
      </c>
      <c r="FP2008" s="1">
        <v>1421</v>
      </c>
      <c r="FQ2008" s="1">
        <f t="shared" si="795"/>
        <v>16.428172153917387</v>
      </c>
      <c r="FR2008" s="1">
        <f t="shared" si="796"/>
        <v>9.9052308497005453E-3</v>
      </c>
      <c r="FS2008" s="1">
        <f t="shared" si="797"/>
        <v>0.95390916563127415</v>
      </c>
      <c r="FT2008" s="1">
        <f t="shared" si="798"/>
        <v>9.9052308497005453E-3</v>
      </c>
      <c r="FU2008" s="1" t="str">
        <f t="shared" si="799"/>
        <v/>
      </c>
      <c r="FV2008" s="1" t="str">
        <f t="shared" si="800"/>
        <v/>
      </c>
      <c r="FW2008" s="1">
        <f t="shared" si="801"/>
        <v>2.624811365105629E-265</v>
      </c>
      <c r="FX2008" s="1" t="str">
        <f t="shared" si="802"/>
        <v/>
      </c>
      <c r="FY2008" s="1" t="str">
        <f t="shared" si="803"/>
        <v/>
      </c>
      <c r="GC2008" s="1">
        <v>1421</v>
      </c>
      <c r="GD2008" s="1">
        <f t="shared" si="812"/>
        <v>59.686121769318447</v>
      </c>
      <c r="GE2008" s="1">
        <f t="shared" si="804"/>
        <v>2.7263429554376288E-3</v>
      </c>
      <c r="GF2008" s="1">
        <f t="shared" si="805"/>
        <v>0.95390916563127426</v>
      </c>
      <c r="GG2008" s="1">
        <f t="shared" si="806"/>
        <v>2.7263429554376288E-3</v>
      </c>
      <c r="GH2008" s="1" t="str">
        <f t="shared" si="807"/>
        <v/>
      </c>
      <c r="GI2008" s="1" t="str">
        <f t="shared" si="808"/>
        <v/>
      </c>
      <c r="GJ2008" s="1">
        <f t="shared" si="809"/>
        <v>0</v>
      </c>
      <c r="GK2008" s="1" t="str">
        <f t="shared" si="810"/>
        <v/>
      </c>
      <c r="GL2008" s="1" t="str">
        <f t="shared" si="811"/>
        <v/>
      </c>
      <c r="HA2008" s="2"/>
      <c r="HB2008" s="2">
        <f t="shared" si="783"/>
        <v>9.1264000000000394</v>
      </c>
      <c r="HC2008" s="145">
        <f t="shared" si="784"/>
        <v>0.24370803273829611</v>
      </c>
      <c r="HD2008" s="2">
        <f t="shared" si="785"/>
        <v>4.4633477017996803E-4</v>
      </c>
      <c r="HE2008" s="2" t="str">
        <f t="shared" si="781"/>
        <v/>
      </c>
      <c r="HF2008" s="24" t="str">
        <f t="shared" si="782"/>
        <v/>
      </c>
    </row>
    <row r="2009" spans="157:214" ht="20.100000000000001" customHeight="1" x14ac:dyDescent="0.25">
      <c r="FA2009" s="1">
        <v>1422</v>
      </c>
      <c r="FB2009" s="1">
        <f t="shared" si="786"/>
        <v>7785.5558916100017</v>
      </c>
      <c r="FC2009" s="1">
        <f t="shared" si="787"/>
        <v>2.0809693956564881E-5</v>
      </c>
      <c r="FD2009" s="1">
        <f t="shared" si="788"/>
        <v>0.95429438552943624</v>
      </c>
      <c r="FE2009" s="1">
        <f t="shared" si="789"/>
        <v>2.0809693956564881E-5</v>
      </c>
      <c r="FF2009" s="1" t="str">
        <f t="shared" si="790"/>
        <v/>
      </c>
      <c r="FG2009" s="1" t="str">
        <f t="shared" si="791"/>
        <v/>
      </c>
      <c r="FI2009" s="1">
        <f t="shared" si="792"/>
        <v>7.4614892607144534E-137</v>
      </c>
      <c r="FJ2009" s="1" t="str">
        <f t="shared" si="793"/>
        <v/>
      </c>
      <c r="FK2009" s="1" t="str">
        <f t="shared" si="794"/>
        <v/>
      </c>
      <c r="FP2009" s="1">
        <v>1422</v>
      </c>
      <c r="FQ2009" s="1">
        <f t="shared" si="795"/>
        <v>16.467193940506263</v>
      </c>
      <c r="FR2009" s="1">
        <f t="shared" si="796"/>
        <v>9.8386547198917474E-3</v>
      </c>
      <c r="FS2009" s="1">
        <f t="shared" si="797"/>
        <v>0.95429438552943635</v>
      </c>
      <c r="FT2009" s="1">
        <f t="shared" si="798"/>
        <v>9.8386547198917474E-3</v>
      </c>
      <c r="FU2009" s="1" t="str">
        <f t="shared" si="799"/>
        <v/>
      </c>
      <c r="FV2009" s="1" t="str">
        <f t="shared" si="800"/>
        <v/>
      </c>
      <c r="FW2009" s="1">
        <f t="shared" si="801"/>
        <v>3.0169876550945866E-265</v>
      </c>
      <c r="FX2009" s="1" t="str">
        <f t="shared" si="802"/>
        <v/>
      </c>
      <c r="FY2009" s="1" t="str">
        <f t="shared" si="803"/>
        <v/>
      </c>
      <c r="GC2009" s="1">
        <v>1422</v>
      </c>
      <c r="GD2009" s="1">
        <f t="shared" si="812"/>
        <v>59.827894030053159</v>
      </c>
      <c r="GE2009" s="1">
        <f t="shared" si="804"/>
        <v>2.7080183585394143E-3</v>
      </c>
      <c r="GF2009" s="1">
        <f t="shared" si="805"/>
        <v>0.95429438552943635</v>
      </c>
      <c r="GG2009" s="1">
        <f t="shared" si="806"/>
        <v>2.7080183585394143E-3</v>
      </c>
      <c r="GH2009" s="1" t="str">
        <f t="shared" si="807"/>
        <v/>
      </c>
      <c r="GI2009" s="1" t="str">
        <f t="shared" si="808"/>
        <v/>
      </c>
      <c r="GJ2009" s="1">
        <f t="shared" si="809"/>
        <v>0</v>
      </c>
      <c r="GK2009" s="1" t="str">
        <f t="shared" si="810"/>
        <v/>
      </c>
      <c r="GL2009" s="1" t="str">
        <f t="shared" si="811"/>
        <v/>
      </c>
      <c r="HA2009" s="2"/>
      <c r="HB2009" s="2">
        <f t="shared" si="783"/>
        <v>9.1328000000000387</v>
      </c>
      <c r="HC2009" s="145">
        <f t="shared" si="784"/>
        <v>0.24326169796811614</v>
      </c>
      <c r="HD2009" s="2">
        <f t="shared" si="785"/>
        <v>4.4568891277066425E-4</v>
      </c>
      <c r="HE2009" s="2" t="str">
        <f t="shared" si="781"/>
        <v/>
      </c>
      <c r="HF2009" s="24" t="str">
        <f t="shared" si="782"/>
        <v/>
      </c>
    </row>
    <row r="2010" spans="157:214" ht="20.100000000000001" customHeight="1" x14ac:dyDescent="0.25">
      <c r="FA2010" s="1">
        <v>1423</v>
      </c>
      <c r="FB2010" s="1">
        <f t="shared" si="786"/>
        <v>7804.0050761872772</v>
      </c>
      <c r="FC2010" s="1">
        <f t="shared" si="787"/>
        <v>2.0669494832354879E-5</v>
      </c>
      <c r="FD2010" s="1">
        <f t="shared" si="788"/>
        <v>0.95467701318755294</v>
      </c>
      <c r="FE2010" s="1">
        <f t="shared" si="789"/>
        <v>2.0669494832354879E-5</v>
      </c>
      <c r="FF2010" s="1" t="str">
        <f t="shared" si="790"/>
        <v/>
      </c>
      <c r="FG2010" s="1" t="str">
        <f t="shared" si="791"/>
        <v/>
      </c>
      <c r="FI2010" s="1">
        <f t="shared" si="792"/>
        <v>8.2349894709022929E-137</v>
      </c>
      <c r="FJ2010" s="1" t="str">
        <f t="shared" si="793"/>
        <v/>
      </c>
      <c r="FK2010" s="1" t="str">
        <f t="shared" si="794"/>
        <v/>
      </c>
      <c r="FP2010" s="1">
        <v>1423</v>
      </c>
      <c r="FQ2010" s="1">
        <f t="shared" si="795"/>
        <v>16.506215727095139</v>
      </c>
      <c r="FR2010" s="1">
        <f t="shared" si="796"/>
        <v>9.772369709741555E-3</v>
      </c>
      <c r="FS2010" s="1">
        <f t="shared" si="797"/>
        <v>0.95467701318755294</v>
      </c>
      <c r="FT2010" s="1">
        <f t="shared" si="798"/>
        <v>9.772369709741555E-3</v>
      </c>
      <c r="FU2010" s="1" t="str">
        <f t="shared" si="799"/>
        <v/>
      </c>
      <c r="FV2010" s="1" t="str">
        <f t="shared" si="800"/>
        <v/>
      </c>
      <c r="FW2010" s="1">
        <f t="shared" si="801"/>
        <v>3.4677040025549347E-265</v>
      </c>
      <c r="FX2010" s="1" t="str">
        <f t="shared" si="802"/>
        <v/>
      </c>
      <c r="FY2010" s="1" t="str">
        <f t="shared" si="803"/>
        <v/>
      </c>
      <c r="GC2010" s="1">
        <v>1423</v>
      </c>
      <c r="GD2010" s="1">
        <f t="shared" si="812"/>
        <v>59.969666290787899</v>
      </c>
      <c r="GE2010" s="1">
        <f t="shared" si="804"/>
        <v>2.6897738902159343E-3</v>
      </c>
      <c r="GF2010" s="1">
        <f t="shared" si="805"/>
        <v>0.95467701318755305</v>
      </c>
      <c r="GG2010" s="1">
        <f t="shared" si="806"/>
        <v>2.6897738902159343E-3</v>
      </c>
      <c r="GH2010" s="1" t="str">
        <f t="shared" si="807"/>
        <v/>
      </c>
      <c r="GI2010" s="1" t="str">
        <f t="shared" si="808"/>
        <v/>
      </c>
      <c r="GJ2010" s="1">
        <f t="shared" si="809"/>
        <v>0</v>
      </c>
      <c r="GK2010" s="1" t="str">
        <f t="shared" si="810"/>
        <v/>
      </c>
      <c r="GL2010" s="1" t="str">
        <f t="shared" si="811"/>
        <v/>
      </c>
      <c r="HA2010" s="2"/>
      <c r="HB2010" s="2">
        <f t="shared" si="783"/>
        <v>9.139200000000038</v>
      </c>
      <c r="HC2010" s="145">
        <f t="shared" si="784"/>
        <v>0.24281600905534548</v>
      </c>
      <c r="HD2010" s="2">
        <f t="shared" si="785"/>
        <v>4.4504344393597739E-4</v>
      </c>
      <c r="HE2010" s="2" t="str">
        <f t="shared" si="781"/>
        <v/>
      </c>
      <c r="HF2010" s="24" t="str">
        <f t="shared" si="782"/>
        <v/>
      </c>
    </row>
    <row r="2011" spans="157:214" ht="20.100000000000001" customHeight="1" x14ac:dyDescent="0.25">
      <c r="FA2011" s="1">
        <v>1424</v>
      </c>
      <c r="FB2011" s="1">
        <f t="shared" si="786"/>
        <v>7822.4542607645526</v>
      </c>
      <c r="FC2011" s="1">
        <f t="shared" si="787"/>
        <v>2.052991177683262E-5</v>
      </c>
      <c r="FD2011" s="1">
        <f t="shared" si="788"/>
        <v>0.95505705996866008</v>
      </c>
      <c r="FE2011" s="1">
        <f t="shared" si="789"/>
        <v>2.052991177683262E-5</v>
      </c>
      <c r="FF2011" s="1" t="str">
        <f t="shared" si="790"/>
        <v/>
      </c>
      <c r="FG2011" s="1" t="str">
        <f t="shared" si="791"/>
        <v/>
      </c>
      <c r="FI2011" s="1">
        <f t="shared" si="792"/>
        <v>9.0885296733944993E-137</v>
      </c>
      <c r="FJ2011" s="1" t="str">
        <f t="shared" si="793"/>
        <v/>
      </c>
      <c r="FK2011" s="1" t="str">
        <f t="shared" si="794"/>
        <v/>
      </c>
      <c r="FP2011" s="1">
        <v>1424</v>
      </c>
      <c r="FQ2011" s="1">
        <f t="shared" si="795"/>
        <v>16.545237513684015</v>
      </c>
      <c r="FR2011" s="1">
        <f t="shared" si="796"/>
        <v>9.7063759718760481E-3</v>
      </c>
      <c r="FS2011" s="1">
        <f t="shared" si="797"/>
        <v>0.95505705996866008</v>
      </c>
      <c r="FT2011" s="1">
        <f t="shared" si="798"/>
        <v>9.7063759718760481E-3</v>
      </c>
      <c r="FU2011" s="1" t="str">
        <f t="shared" si="799"/>
        <v/>
      </c>
      <c r="FV2011" s="1" t="str">
        <f t="shared" si="800"/>
        <v/>
      </c>
      <c r="FW2011" s="1">
        <f t="shared" si="801"/>
        <v>3.9856903726570497E-265</v>
      </c>
      <c r="FX2011" s="1" t="str">
        <f t="shared" si="802"/>
        <v/>
      </c>
      <c r="FY2011" s="1" t="str">
        <f t="shared" si="803"/>
        <v/>
      </c>
      <c r="GC2011" s="1">
        <v>1424</v>
      </c>
      <c r="GD2011" s="1">
        <f t="shared" si="812"/>
        <v>60.11143855152261</v>
      </c>
      <c r="GE2011" s="1">
        <f t="shared" si="804"/>
        <v>2.6716095924764183E-3</v>
      </c>
      <c r="GF2011" s="1">
        <f t="shared" si="805"/>
        <v>0.95505705996866008</v>
      </c>
      <c r="GG2011" s="1">
        <f t="shared" si="806"/>
        <v>2.6716095924764183E-3</v>
      </c>
      <c r="GH2011" s="1" t="str">
        <f t="shared" si="807"/>
        <v/>
      </c>
      <c r="GI2011" s="1" t="str">
        <f t="shared" si="808"/>
        <v/>
      </c>
      <c r="GJ2011" s="1">
        <f t="shared" si="809"/>
        <v>0</v>
      </c>
      <c r="GK2011" s="1" t="str">
        <f t="shared" si="810"/>
        <v/>
      </c>
      <c r="GL2011" s="1" t="str">
        <f t="shared" si="811"/>
        <v/>
      </c>
      <c r="HA2011" s="2"/>
      <c r="HB2011" s="2">
        <f t="shared" si="783"/>
        <v>9.1456000000000373</v>
      </c>
      <c r="HC2011" s="145">
        <f t="shared" si="784"/>
        <v>0.2423709656114095</v>
      </c>
      <c r="HD2011" s="2">
        <f t="shared" si="785"/>
        <v>4.4439836545803746E-4</v>
      </c>
      <c r="HE2011" s="2" t="str">
        <f t="shared" si="781"/>
        <v/>
      </c>
      <c r="HF2011" s="24" t="str">
        <f t="shared" si="782"/>
        <v/>
      </c>
    </row>
    <row r="2012" spans="157:214" ht="20.100000000000001" customHeight="1" x14ac:dyDescent="0.25">
      <c r="FA2012" s="2">
        <v>1425</v>
      </c>
      <c r="FB2012" s="1">
        <f t="shared" si="786"/>
        <v>7840.903445341828</v>
      </c>
      <c r="FC2012" s="1">
        <f t="shared" si="787"/>
        <v>2.0390945081168207E-5</v>
      </c>
      <c r="FD2012" s="1">
        <f t="shared" si="788"/>
        <v>0.95543453724145688</v>
      </c>
      <c r="FE2012" s="1">
        <f t="shared" si="789"/>
        <v>2.0390945081168207E-5</v>
      </c>
      <c r="FF2012" s="1" t="str">
        <f t="shared" si="790"/>
        <v/>
      </c>
      <c r="FG2012" s="1" t="str">
        <f t="shared" si="791"/>
        <v/>
      </c>
      <c r="FI2012" s="1">
        <f t="shared" si="792"/>
        <v>1.003037712490873E-136</v>
      </c>
      <c r="FJ2012" s="1" t="str">
        <f t="shared" si="793"/>
        <v/>
      </c>
      <c r="FK2012" s="1" t="str">
        <f t="shared" si="794"/>
        <v/>
      </c>
      <c r="FP2012" s="2">
        <v>1425</v>
      </c>
      <c r="FQ2012" s="1">
        <f t="shared" si="795"/>
        <v>16.584259300272898</v>
      </c>
      <c r="FR2012" s="1">
        <f t="shared" si="796"/>
        <v>9.6406736439580941E-3</v>
      </c>
      <c r="FS2012" s="1">
        <f t="shared" si="797"/>
        <v>0.95543453724145688</v>
      </c>
      <c r="FT2012" s="1">
        <f t="shared" si="798"/>
        <v>9.6406736439580941E-3</v>
      </c>
      <c r="FU2012" s="1" t="str">
        <f t="shared" si="799"/>
        <v/>
      </c>
      <c r="FV2012" s="1" t="str">
        <f t="shared" si="800"/>
        <v/>
      </c>
      <c r="FW2012" s="1">
        <f t="shared" si="801"/>
        <v>4.5809773744746523E-265</v>
      </c>
      <c r="FX2012" s="1" t="str">
        <f t="shared" si="802"/>
        <v/>
      </c>
      <c r="FY2012" s="1" t="str">
        <f t="shared" si="803"/>
        <v/>
      </c>
      <c r="GC2012" s="2">
        <v>1425</v>
      </c>
      <c r="GD2012" s="1">
        <f t="shared" si="812"/>
        <v>60.25321081225735</v>
      </c>
      <c r="GE2012" s="1">
        <f t="shared" si="804"/>
        <v>2.6535255032115652E-3</v>
      </c>
      <c r="GF2012" s="1">
        <f t="shared" si="805"/>
        <v>0.95543453724145699</v>
      </c>
      <c r="GG2012" s="1">
        <f t="shared" si="806"/>
        <v>2.6535255032115652E-3</v>
      </c>
      <c r="GH2012" s="1" t="str">
        <f t="shared" si="807"/>
        <v/>
      </c>
      <c r="GI2012" s="1" t="str">
        <f t="shared" si="808"/>
        <v/>
      </c>
      <c r="GJ2012" s="1">
        <f t="shared" si="809"/>
        <v>0</v>
      </c>
      <c r="GK2012" s="1" t="str">
        <f t="shared" si="810"/>
        <v/>
      </c>
      <c r="GL2012" s="1" t="str">
        <f t="shared" si="811"/>
        <v/>
      </c>
      <c r="HA2012" s="2"/>
      <c r="HB2012" s="2">
        <f t="shared" si="783"/>
        <v>9.1520000000000366</v>
      </c>
      <c r="HC2012" s="145">
        <f t="shared" si="784"/>
        <v>0.24192656724595146</v>
      </c>
      <c r="HD2012" s="2">
        <f t="shared" si="785"/>
        <v>4.4375367911131391E-4</v>
      </c>
      <c r="HE2012" s="2" t="str">
        <f t="shared" si="781"/>
        <v/>
      </c>
      <c r="HF2012" s="24" t="str">
        <f t="shared" si="782"/>
        <v/>
      </c>
    </row>
    <row r="2013" spans="157:214" ht="20.100000000000001" customHeight="1" x14ac:dyDescent="0.25">
      <c r="FA2013" s="1">
        <v>1426</v>
      </c>
      <c r="FB2013" s="1">
        <f t="shared" si="786"/>
        <v>7859.3526299191035</v>
      </c>
      <c r="FC2013" s="1">
        <f t="shared" si="787"/>
        <v>2.0252595005078287E-5</v>
      </c>
      <c r="FD2013" s="1">
        <f t="shared" si="788"/>
        <v>0.95580945637972436</v>
      </c>
      <c r="FE2013" s="1">
        <f t="shared" si="789"/>
        <v>2.0252595005078287E-5</v>
      </c>
      <c r="FF2013" s="1" t="str">
        <f t="shared" si="790"/>
        <v/>
      </c>
      <c r="FG2013" s="1" t="str">
        <f t="shared" si="791"/>
        <v/>
      </c>
      <c r="FI2013" s="1">
        <f t="shared" si="792"/>
        <v>1.1069651435460685E-136</v>
      </c>
      <c r="FJ2013" s="1" t="str">
        <f t="shared" si="793"/>
        <v/>
      </c>
      <c r="FK2013" s="1" t="str">
        <f t="shared" si="794"/>
        <v/>
      </c>
      <c r="FP2013" s="1">
        <v>1426</v>
      </c>
      <c r="FQ2013" s="1">
        <f t="shared" si="795"/>
        <v>16.623281086861773</v>
      </c>
      <c r="FR2013" s="1">
        <f t="shared" si="796"/>
        <v>9.5752628487796275E-3</v>
      </c>
      <c r="FS2013" s="1">
        <f t="shared" si="797"/>
        <v>0.95580945637972436</v>
      </c>
      <c r="FT2013" s="1">
        <f t="shared" si="798"/>
        <v>9.5752628487796275E-3</v>
      </c>
      <c r="FU2013" s="1" t="str">
        <f t="shared" si="799"/>
        <v/>
      </c>
      <c r="FV2013" s="1" t="str">
        <f t="shared" si="800"/>
        <v/>
      </c>
      <c r="FW2013" s="1">
        <f t="shared" si="801"/>
        <v>5.2650898540549462E-265</v>
      </c>
      <c r="FX2013" s="1" t="str">
        <f t="shared" si="802"/>
        <v/>
      </c>
      <c r="FY2013" s="1" t="str">
        <f t="shared" si="803"/>
        <v/>
      </c>
      <c r="GC2013" s="1">
        <v>1426</v>
      </c>
      <c r="GD2013" s="1">
        <f t="shared" si="812"/>
        <v>60.394983072992062</v>
      </c>
      <c r="GE2013" s="1">
        <f t="shared" si="804"/>
        <v>2.6355216562189651E-3</v>
      </c>
      <c r="GF2013" s="1">
        <f t="shared" si="805"/>
        <v>0.95580945637972448</v>
      </c>
      <c r="GG2013" s="1">
        <f t="shared" si="806"/>
        <v>2.6355216562189651E-3</v>
      </c>
      <c r="GH2013" s="1" t="str">
        <f t="shared" si="807"/>
        <v/>
      </c>
      <c r="GI2013" s="1" t="str">
        <f t="shared" si="808"/>
        <v/>
      </c>
      <c r="GJ2013" s="1">
        <f t="shared" si="809"/>
        <v>0</v>
      </c>
      <c r="GK2013" s="1" t="str">
        <f t="shared" si="810"/>
        <v/>
      </c>
      <c r="GL2013" s="1" t="str">
        <f t="shared" si="811"/>
        <v/>
      </c>
      <c r="HA2013" s="2"/>
      <c r="HB2013" s="2">
        <f t="shared" si="783"/>
        <v>9.1584000000000358</v>
      </c>
      <c r="HC2013" s="145">
        <f t="shared" si="784"/>
        <v>0.24148281356684015</v>
      </c>
      <c r="HD2013" s="2">
        <f t="shared" si="785"/>
        <v>4.4310938666053401E-4</v>
      </c>
      <c r="HE2013" s="2" t="str">
        <f t="shared" si="781"/>
        <v/>
      </c>
      <c r="HF2013" s="24" t="str">
        <f t="shared" si="782"/>
        <v/>
      </c>
    </row>
    <row r="2014" spans="157:214" ht="20.100000000000001" customHeight="1" x14ac:dyDescent="0.25">
      <c r="FA2014" s="1">
        <v>1427</v>
      </c>
      <c r="FB2014" s="1">
        <f t="shared" si="786"/>
        <v>7877.8018144963789</v>
      </c>
      <c r="FC2014" s="1">
        <f t="shared" si="787"/>
        <v>2.011486177702233E-5</v>
      </c>
      <c r="FD2014" s="1">
        <f t="shared" si="788"/>
        <v>0.95618182876174607</v>
      </c>
      <c r="FE2014" s="1">
        <f t="shared" si="789"/>
        <v>2.011486177702233E-5</v>
      </c>
      <c r="FF2014" s="1" t="str">
        <f t="shared" si="790"/>
        <v/>
      </c>
      <c r="FG2014" s="1" t="str">
        <f t="shared" si="791"/>
        <v/>
      </c>
      <c r="FI2014" s="1">
        <f t="shared" si="792"/>
        <v>1.2216412284146099E-136</v>
      </c>
      <c r="FJ2014" s="1" t="str">
        <f t="shared" si="793"/>
        <v/>
      </c>
      <c r="FK2014" s="1" t="str">
        <f t="shared" si="794"/>
        <v/>
      </c>
      <c r="FP2014" s="1">
        <v>1427</v>
      </c>
      <c r="FQ2014" s="1">
        <f t="shared" si="795"/>
        <v>16.662302873450649</v>
      </c>
      <c r="FR2014" s="1">
        <f t="shared" si="796"/>
        <v>9.510143694354432E-3</v>
      </c>
      <c r="FS2014" s="1">
        <f t="shared" si="797"/>
        <v>0.95618182876174607</v>
      </c>
      <c r="FT2014" s="1">
        <f t="shared" si="798"/>
        <v>9.510143694354432E-3</v>
      </c>
      <c r="FU2014" s="1" t="str">
        <f t="shared" si="799"/>
        <v/>
      </c>
      <c r="FV2014" s="1" t="str">
        <f t="shared" si="800"/>
        <v/>
      </c>
      <c r="FW2014" s="1">
        <f t="shared" si="801"/>
        <v>6.0512692750978148E-265</v>
      </c>
      <c r="FX2014" s="1" t="str">
        <f t="shared" si="802"/>
        <v/>
      </c>
      <c r="FY2014" s="1" t="str">
        <f t="shared" si="803"/>
        <v/>
      </c>
      <c r="GC2014" s="1">
        <v>1427</v>
      </c>
      <c r="GD2014" s="1">
        <f t="shared" si="812"/>
        <v>60.536755333726774</v>
      </c>
      <c r="GE2014" s="1">
        <f t="shared" si="804"/>
        <v>2.6175980812286324E-3</v>
      </c>
      <c r="GF2014" s="1">
        <f t="shared" si="805"/>
        <v>0.95618182876174607</v>
      </c>
      <c r="GG2014" s="1">
        <f t="shared" si="806"/>
        <v>2.6175980812286324E-3</v>
      </c>
      <c r="GH2014" s="1" t="str">
        <f t="shared" si="807"/>
        <v/>
      </c>
      <c r="GI2014" s="1" t="str">
        <f t="shared" si="808"/>
        <v/>
      </c>
      <c r="GJ2014" s="1">
        <f t="shared" si="809"/>
        <v>0</v>
      </c>
      <c r="GK2014" s="1" t="str">
        <f t="shared" si="810"/>
        <v/>
      </c>
      <c r="GL2014" s="1" t="str">
        <f t="shared" si="811"/>
        <v/>
      </c>
      <c r="HA2014" s="2"/>
      <c r="HB2014" s="2">
        <f t="shared" si="783"/>
        <v>9.1648000000000351</v>
      </c>
      <c r="HC2014" s="145">
        <f t="shared" si="784"/>
        <v>0.24103970418017961</v>
      </c>
      <c r="HD2014" s="2">
        <f t="shared" si="785"/>
        <v>4.424654898622371E-4</v>
      </c>
      <c r="HE2014" s="2" t="str">
        <f t="shared" si="781"/>
        <v/>
      </c>
      <c r="HF2014" s="24" t="str">
        <f t="shared" si="782"/>
        <v/>
      </c>
    </row>
    <row r="2015" spans="157:214" ht="20.100000000000001" customHeight="1" x14ac:dyDescent="0.25">
      <c r="FA2015" s="1">
        <v>1428</v>
      </c>
      <c r="FB2015" s="1">
        <f t="shared" si="786"/>
        <v>7896.2509990736507</v>
      </c>
      <c r="FC2015" s="1">
        <f t="shared" si="787"/>
        <v>1.9977745594400244E-5</v>
      </c>
      <c r="FD2015" s="1">
        <f t="shared" si="788"/>
        <v>0.95655166576973361</v>
      </c>
      <c r="FE2015" s="1">
        <f t="shared" si="789"/>
        <v>1.9977745594400244E-5</v>
      </c>
      <c r="FF2015" s="1" t="str">
        <f t="shared" si="790"/>
        <v/>
      </c>
      <c r="FG2015" s="1" t="str">
        <f t="shared" si="791"/>
        <v/>
      </c>
      <c r="FI2015" s="1">
        <f t="shared" si="792"/>
        <v>1.3481756145060138E-136</v>
      </c>
      <c r="FJ2015" s="1" t="str">
        <f t="shared" si="793"/>
        <v/>
      </c>
      <c r="FK2015" s="1" t="str">
        <f t="shared" si="794"/>
        <v/>
      </c>
      <c r="FP2015" s="1">
        <v>1428</v>
      </c>
      <c r="FQ2015" s="1">
        <f t="shared" si="795"/>
        <v>16.701324660039525</v>
      </c>
      <c r="FR2015" s="1">
        <f t="shared" si="796"/>
        <v>9.4453162740115761E-3</v>
      </c>
      <c r="FS2015" s="1">
        <f t="shared" si="797"/>
        <v>0.95655166576973361</v>
      </c>
      <c r="FT2015" s="1">
        <f t="shared" si="798"/>
        <v>9.4453162740115761E-3</v>
      </c>
      <c r="FU2015" s="1" t="str">
        <f t="shared" si="799"/>
        <v/>
      </c>
      <c r="FV2015" s="1" t="str">
        <f t="shared" si="800"/>
        <v/>
      </c>
      <c r="FW2015" s="1">
        <f t="shared" si="801"/>
        <v>6.9547291639227602E-265</v>
      </c>
      <c r="FX2015" s="1" t="str">
        <f t="shared" si="802"/>
        <v/>
      </c>
      <c r="FY2015" s="1" t="str">
        <f t="shared" si="803"/>
        <v/>
      </c>
      <c r="GC2015" s="1">
        <v>1428</v>
      </c>
      <c r="GD2015" s="1">
        <f t="shared" si="812"/>
        <v>60.678527594461514</v>
      </c>
      <c r="GE2015" s="1">
        <f t="shared" si="804"/>
        <v>2.5997548039287067E-3</v>
      </c>
      <c r="GF2015" s="1">
        <f t="shared" si="805"/>
        <v>0.95655166576973383</v>
      </c>
      <c r="GG2015" s="1">
        <f t="shared" si="806"/>
        <v>2.5997548039287067E-3</v>
      </c>
      <c r="GH2015" s="1" t="str">
        <f t="shared" si="807"/>
        <v/>
      </c>
      <c r="GI2015" s="1" t="str">
        <f t="shared" si="808"/>
        <v/>
      </c>
      <c r="GJ2015" s="1">
        <f t="shared" si="809"/>
        <v>0</v>
      </c>
      <c r="GK2015" s="1" t="str">
        <f t="shared" si="810"/>
        <v/>
      </c>
      <c r="GL2015" s="1" t="str">
        <f t="shared" si="811"/>
        <v/>
      </c>
      <c r="HA2015" s="2"/>
      <c r="HB2015" s="2">
        <f t="shared" si="783"/>
        <v>9.1712000000000344</v>
      </c>
      <c r="HC2015" s="145">
        <f t="shared" si="784"/>
        <v>0.24059723869031738</v>
      </c>
      <c r="HD2015" s="2">
        <f t="shared" si="785"/>
        <v>4.4182199046333137E-4</v>
      </c>
      <c r="HE2015" s="2" t="str">
        <f t="shared" si="781"/>
        <v/>
      </c>
      <c r="HF2015" s="24" t="str">
        <f t="shared" si="782"/>
        <v/>
      </c>
    </row>
    <row r="2016" spans="157:214" ht="20.100000000000001" customHeight="1" x14ac:dyDescent="0.25">
      <c r="FA2016" s="1">
        <v>1429</v>
      </c>
      <c r="FB2016" s="1">
        <f t="shared" si="786"/>
        <v>7914.7001836509262</v>
      </c>
      <c r="FC2016" s="1">
        <f t="shared" si="787"/>
        <v>1.9841246623750842E-5</v>
      </c>
      <c r="FD2016" s="1">
        <f t="shared" si="788"/>
        <v>0.95691897878925603</v>
      </c>
      <c r="FE2016" s="1">
        <f t="shared" si="789"/>
        <v>1.9841246623750842E-5</v>
      </c>
      <c r="FF2016" s="1" t="str">
        <f t="shared" si="790"/>
        <v/>
      </c>
      <c r="FG2016" s="1" t="str">
        <f t="shared" si="791"/>
        <v/>
      </c>
      <c r="FI2016" s="1">
        <f t="shared" si="792"/>
        <v>1.4877922947149661E-136</v>
      </c>
      <c r="FJ2016" s="1" t="str">
        <f t="shared" si="793"/>
        <v/>
      </c>
      <c r="FK2016" s="1" t="str">
        <f t="shared" si="794"/>
        <v/>
      </c>
      <c r="FP2016" s="1">
        <v>1429</v>
      </c>
      <c r="FQ2016" s="1">
        <f t="shared" si="795"/>
        <v>16.740346446628408</v>
      </c>
      <c r="FR2016" s="1">
        <f t="shared" si="796"/>
        <v>9.3807806664892648E-3</v>
      </c>
      <c r="FS2016" s="1">
        <f t="shared" si="797"/>
        <v>0.95691897878925603</v>
      </c>
      <c r="FT2016" s="1">
        <f t="shared" si="798"/>
        <v>9.3807806664892648E-3</v>
      </c>
      <c r="FU2016" s="1" t="str">
        <f t="shared" si="799"/>
        <v/>
      </c>
      <c r="FV2016" s="1" t="str">
        <f t="shared" si="800"/>
        <v/>
      </c>
      <c r="FW2016" s="1">
        <f t="shared" si="801"/>
        <v>7.9929485300924924E-265</v>
      </c>
      <c r="FX2016" s="1" t="str">
        <f t="shared" si="802"/>
        <v/>
      </c>
      <c r="FY2016" s="1" t="str">
        <f t="shared" si="803"/>
        <v/>
      </c>
      <c r="GC2016" s="1">
        <v>1429</v>
      </c>
      <c r="GD2016" s="1">
        <f t="shared" si="812"/>
        <v>60.820299855196225</v>
      </c>
      <c r="GE2016" s="1">
        <f t="shared" si="804"/>
        <v>2.5819918459913239E-3</v>
      </c>
      <c r="GF2016" s="1">
        <f t="shared" si="805"/>
        <v>0.95691897878925614</v>
      </c>
      <c r="GG2016" s="1">
        <f t="shared" si="806"/>
        <v>2.5819918459913239E-3</v>
      </c>
      <c r="GH2016" s="1" t="str">
        <f t="shared" si="807"/>
        <v/>
      </c>
      <c r="GI2016" s="1" t="str">
        <f t="shared" si="808"/>
        <v/>
      </c>
      <c r="GJ2016" s="1">
        <f t="shared" si="809"/>
        <v>0</v>
      </c>
      <c r="GK2016" s="1" t="str">
        <f t="shared" si="810"/>
        <v/>
      </c>
      <c r="GL2016" s="1" t="str">
        <f t="shared" si="811"/>
        <v/>
      </c>
      <c r="HA2016" s="2"/>
      <c r="HB2016" s="2">
        <f t="shared" si="783"/>
        <v>9.1776000000000337</v>
      </c>
      <c r="HC2016" s="145">
        <f t="shared" si="784"/>
        <v>0.24015541669985405</v>
      </c>
      <c r="HD2016" s="2">
        <f t="shared" si="785"/>
        <v>4.4117889020281464E-4</v>
      </c>
      <c r="HE2016" s="2" t="str">
        <f t="shared" si="781"/>
        <v/>
      </c>
      <c r="HF2016" s="24" t="str">
        <f t="shared" si="782"/>
        <v/>
      </c>
    </row>
    <row r="2017" spans="157:214" ht="20.100000000000001" customHeight="1" x14ac:dyDescent="0.25">
      <c r="FA2017" s="1">
        <v>1430</v>
      </c>
      <c r="FB2017" s="1">
        <f t="shared" si="786"/>
        <v>7933.1493682282016</v>
      </c>
      <c r="FC2017" s="1">
        <f t="shared" si="787"/>
        <v>1.9705365000951764E-5</v>
      </c>
      <c r="FD2017" s="1">
        <f t="shared" si="788"/>
        <v>0.95728377920867103</v>
      </c>
      <c r="FE2017" s="1">
        <f t="shared" si="789"/>
        <v>1.9705365000951764E-5</v>
      </c>
      <c r="FF2017" s="1" t="str">
        <f t="shared" si="790"/>
        <v/>
      </c>
      <c r="FG2017" s="1" t="str">
        <f t="shared" si="791"/>
        <v/>
      </c>
      <c r="FI2017" s="1">
        <f t="shared" si="792"/>
        <v>1.6418413686358625E-136</v>
      </c>
      <c r="FJ2017" s="1" t="str">
        <f t="shared" si="793"/>
        <v/>
      </c>
      <c r="FK2017" s="1" t="str">
        <f t="shared" si="794"/>
        <v/>
      </c>
      <c r="FP2017" s="1">
        <v>1430</v>
      </c>
      <c r="FQ2017" s="1">
        <f t="shared" si="795"/>
        <v>16.779368233217284</v>
      </c>
      <c r="FR2017" s="1">
        <f t="shared" si="796"/>
        <v>9.3165369360293602E-3</v>
      </c>
      <c r="FS2017" s="1">
        <f t="shared" si="797"/>
        <v>0.95728377920867103</v>
      </c>
      <c r="FT2017" s="1">
        <f t="shared" si="798"/>
        <v>9.3165369360293602E-3</v>
      </c>
      <c r="FU2017" s="1" t="str">
        <f t="shared" si="799"/>
        <v/>
      </c>
      <c r="FV2017" s="1" t="str">
        <f t="shared" si="800"/>
        <v/>
      </c>
      <c r="FW2017" s="1">
        <f t="shared" si="801"/>
        <v>9.1860089029320743E-265</v>
      </c>
      <c r="FX2017" s="1" t="str">
        <f t="shared" si="802"/>
        <v/>
      </c>
      <c r="FY2017" s="1" t="str">
        <f t="shared" si="803"/>
        <v/>
      </c>
      <c r="GC2017" s="1">
        <v>1430</v>
      </c>
      <c r="GD2017" s="1">
        <f t="shared" si="812"/>
        <v>60.962072115930965</v>
      </c>
      <c r="GE2017" s="1">
        <f t="shared" si="804"/>
        <v>2.5643092250985755E-3</v>
      </c>
      <c r="GF2017" s="1">
        <f t="shared" si="805"/>
        <v>0.95728377920867114</v>
      </c>
      <c r="GG2017" s="1">
        <f t="shared" si="806"/>
        <v>2.5643092250985755E-3</v>
      </c>
      <c r="GH2017" s="1" t="str">
        <f t="shared" si="807"/>
        <v/>
      </c>
      <c r="GI2017" s="1" t="str">
        <f t="shared" si="808"/>
        <v/>
      </c>
      <c r="GJ2017" s="1">
        <f t="shared" si="809"/>
        <v>0</v>
      </c>
      <c r="GK2017" s="1" t="str">
        <f t="shared" si="810"/>
        <v/>
      </c>
      <c r="GL2017" s="1" t="str">
        <f t="shared" si="811"/>
        <v/>
      </c>
      <c r="HA2017" s="2"/>
      <c r="HB2017" s="2">
        <f t="shared" si="783"/>
        <v>9.184000000000033</v>
      </c>
      <c r="HC2017" s="145">
        <f t="shared" si="784"/>
        <v>0.23971423780965123</v>
      </c>
      <c r="HD2017" s="2">
        <f t="shared" si="785"/>
        <v>4.4053619080980377E-4</v>
      </c>
      <c r="HE2017" s="2" t="str">
        <f t="shared" si="781"/>
        <v/>
      </c>
      <c r="HF2017" s="24" t="str">
        <f t="shared" si="782"/>
        <v/>
      </c>
    </row>
    <row r="2018" spans="157:214" ht="20.100000000000001" customHeight="1" x14ac:dyDescent="0.25">
      <c r="FA2018" s="2">
        <v>1431</v>
      </c>
      <c r="FB2018" s="1">
        <f t="shared" si="786"/>
        <v>7951.5985528054771</v>
      </c>
      <c r="FC2018" s="1">
        <f t="shared" si="787"/>
        <v>1.957010083142022E-5</v>
      </c>
      <c r="FD2018" s="1">
        <f t="shared" si="788"/>
        <v>0.95764607841856231</v>
      </c>
      <c r="FE2018" s="1">
        <f t="shared" si="789"/>
        <v>1.957010083142022E-5</v>
      </c>
      <c r="FF2018" s="1" t="str">
        <f t="shared" si="790"/>
        <v/>
      </c>
      <c r="FG2018" s="1" t="str">
        <f t="shared" si="791"/>
        <v/>
      </c>
      <c r="FI2018" s="1">
        <f t="shared" si="792"/>
        <v>1.8118120112565333E-136</v>
      </c>
      <c r="FJ2018" s="1" t="str">
        <f t="shared" si="793"/>
        <v/>
      </c>
      <c r="FK2018" s="1" t="str">
        <f t="shared" si="794"/>
        <v/>
      </c>
      <c r="FP2018" s="2">
        <v>1431</v>
      </c>
      <c r="FQ2018" s="1">
        <f t="shared" si="795"/>
        <v>16.818390019806159</v>
      </c>
      <c r="FR2018" s="1">
        <f t="shared" si="796"/>
        <v>9.2525851324722595E-3</v>
      </c>
      <c r="FS2018" s="1">
        <f t="shared" si="797"/>
        <v>0.95764607841856231</v>
      </c>
      <c r="FT2018" s="1">
        <f t="shared" si="798"/>
        <v>9.2525851324722595E-3</v>
      </c>
      <c r="FU2018" s="1" t="str">
        <f t="shared" si="799"/>
        <v/>
      </c>
      <c r="FV2018" s="1" t="str">
        <f t="shared" si="800"/>
        <v/>
      </c>
      <c r="FW2018" s="1">
        <f t="shared" si="801"/>
        <v>1.0556981461059478E-264</v>
      </c>
      <c r="FX2018" s="1" t="str">
        <f t="shared" si="802"/>
        <v/>
      </c>
      <c r="FY2018" s="1" t="str">
        <f t="shared" si="803"/>
        <v/>
      </c>
      <c r="GC2018" s="2">
        <v>1431</v>
      </c>
      <c r="GD2018" s="1">
        <f t="shared" si="812"/>
        <v>61.103844376665677</v>
      </c>
      <c r="GE2018" s="1">
        <f t="shared" si="804"/>
        <v>2.5467069549686763E-3</v>
      </c>
      <c r="GF2018" s="1">
        <f t="shared" si="805"/>
        <v>0.95764607841856231</v>
      </c>
      <c r="GG2018" s="1">
        <f t="shared" si="806"/>
        <v>2.5467069549686763E-3</v>
      </c>
      <c r="GH2018" s="1" t="str">
        <f t="shared" si="807"/>
        <v/>
      </c>
      <c r="GI2018" s="1" t="str">
        <f t="shared" si="808"/>
        <v/>
      </c>
      <c r="GJ2018" s="1">
        <f t="shared" si="809"/>
        <v>0</v>
      </c>
      <c r="GK2018" s="1" t="str">
        <f t="shared" si="810"/>
        <v/>
      </c>
      <c r="GL2018" s="1" t="str">
        <f t="shared" si="811"/>
        <v/>
      </c>
      <c r="HA2018" s="2"/>
      <c r="HB2018" s="2">
        <f t="shared" si="783"/>
        <v>9.1904000000000323</v>
      </c>
      <c r="HC2018" s="145">
        <f t="shared" si="784"/>
        <v>0.23927370161884143</v>
      </c>
      <c r="HD2018" s="2">
        <f t="shared" si="785"/>
        <v>4.3989389400544976E-4</v>
      </c>
      <c r="HE2018" s="2" t="str">
        <f t="shared" si="781"/>
        <v/>
      </c>
      <c r="HF2018" s="24" t="str">
        <f t="shared" si="782"/>
        <v/>
      </c>
    </row>
    <row r="2019" spans="157:214" ht="20.100000000000001" customHeight="1" x14ac:dyDescent="0.25">
      <c r="FA2019" s="1">
        <v>1432</v>
      </c>
      <c r="FB2019" s="1">
        <f t="shared" si="786"/>
        <v>7970.0477373827525</v>
      </c>
      <c r="FC2019" s="1">
        <f t="shared" si="787"/>
        <v>1.9435454190314861E-5</v>
      </c>
      <c r="FD2019" s="1">
        <f t="shared" si="788"/>
        <v>0.95800588781117868</v>
      </c>
      <c r="FE2019" s="1">
        <f t="shared" si="789"/>
        <v>1.9435454190314861E-5</v>
      </c>
      <c r="FF2019" s="1" t="str">
        <f t="shared" si="790"/>
        <v/>
      </c>
      <c r="FG2019" s="1" t="str">
        <f t="shared" si="791"/>
        <v/>
      </c>
      <c r="FI2019" s="1">
        <f t="shared" si="792"/>
        <v>1.9993467728720262E-136</v>
      </c>
      <c r="FJ2019" s="1" t="str">
        <f t="shared" si="793"/>
        <v/>
      </c>
      <c r="FK2019" s="1" t="str">
        <f t="shared" si="794"/>
        <v/>
      </c>
      <c r="FP2019" s="1">
        <v>1432</v>
      </c>
      <c r="FQ2019" s="1">
        <f t="shared" si="795"/>
        <v>16.857411806395035</v>
      </c>
      <c r="FR2019" s="1">
        <f t="shared" si="796"/>
        <v>9.1889252913523595E-3</v>
      </c>
      <c r="FS2019" s="1">
        <f t="shared" si="797"/>
        <v>0.95800588781117868</v>
      </c>
      <c r="FT2019" s="1">
        <f t="shared" si="798"/>
        <v>9.1889252913523595E-3</v>
      </c>
      <c r="FU2019" s="1" t="str">
        <f t="shared" si="799"/>
        <v/>
      </c>
      <c r="FV2019" s="1" t="str">
        <f t="shared" si="800"/>
        <v/>
      </c>
      <c r="FW2019" s="1">
        <f t="shared" si="801"/>
        <v>1.2132371693010669E-264</v>
      </c>
      <c r="FX2019" s="1" t="str">
        <f t="shared" si="802"/>
        <v/>
      </c>
      <c r="FY2019" s="1" t="str">
        <f t="shared" si="803"/>
        <v/>
      </c>
      <c r="GC2019" s="1">
        <v>1432</v>
      </c>
      <c r="GD2019" s="1">
        <f t="shared" si="812"/>
        <v>61.245616637400389</v>
      </c>
      <c r="GE2019" s="1">
        <f t="shared" si="804"/>
        <v>2.5291850453822125E-3</v>
      </c>
      <c r="GF2019" s="1">
        <f t="shared" si="805"/>
        <v>0.95800588781117868</v>
      </c>
      <c r="GG2019" s="1">
        <f t="shared" si="806"/>
        <v>2.5291850453822125E-3</v>
      </c>
      <c r="GH2019" s="1" t="str">
        <f t="shared" si="807"/>
        <v/>
      </c>
      <c r="GI2019" s="1" t="str">
        <f t="shared" si="808"/>
        <v/>
      </c>
      <c r="GJ2019" s="1">
        <f t="shared" si="809"/>
        <v>0</v>
      </c>
      <c r="GK2019" s="1" t="str">
        <f t="shared" si="810"/>
        <v/>
      </c>
      <c r="GL2019" s="1" t="str">
        <f t="shared" si="811"/>
        <v/>
      </c>
      <c r="HA2019" s="2"/>
      <c r="HB2019" s="2">
        <f t="shared" si="783"/>
        <v>9.1968000000000316</v>
      </c>
      <c r="HC2019" s="145">
        <f t="shared" si="784"/>
        <v>0.23883380772483598</v>
      </c>
      <c r="HD2019" s="2">
        <f t="shared" si="785"/>
        <v>4.3925200150141119E-4</v>
      </c>
      <c r="HE2019" s="2" t="str">
        <f t="shared" si="781"/>
        <v/>
      </c>
      <c r="HF2019" s="24" t="str">
        <f t="shared" si="782"/>
        <v/>
      </c>
    </row>
    <row r="2020" spans="157:214" ht="20.100000000000001" customHeight="1" x14ac:dyDescent="0.25">
      <c r="FA2020" s="1">
        <v>1433</v>
      </c>
      <c r="FB2020" s="1">
        <f t="shared" si="786"/>
        <v>7988.496921960028</v>
      </c>
      <c r="FC2020" s="1">
        <f t="shared" si="787"/>
        <v>1.9301425122738729E-5</v>
      </c>
      <c r="FD2020" s="1">
        <f t="shared" si="788"/>
        <v>0.95836321877987829</v>
      </c>
      <c r="FE2020" s="1">
        <f t="shared" si="789"/>
        <v>1.9301425122738729E-5</v>
      </c>
      <c r="FF2020" s="1" t="str">
        <f t="shared" si="790"/>
        <v/>
      </c>
      <c r="FG2020" s="1" t="str">
        <f t="shared" si="791"/>
        <v/>
      </c>
      <c r="FI2020" s="1">
        <f t="shared" si="792"/>
        <v>2.2062573466066317E-136</v>
      </c>
      <c r="FJ2020" s="1" t="str">
        <f t="shared" si="793"/>
        <v/>
      </c>
      <c r="FK2020" s="1" t="str">
        <f t="shared" si="794"/>
        <v/>
      </c>
      <c r="FP2020" s="1">
        <v>1433</v>
      </c>
      <c r="FQ2020" s="1">
        <f t="shared" si="795"/>
        <v>16.896433592983911</v>
      </c>
      <c r="FR2020" s="1">
        <f t="shared" si="796"/>
        <v>9.1255574339940103E-3</v>
      </c>
      <c r="FS2020" s="1">
        <f t="shared" si="797"/>
        <v>0.95836321877987829</v>
      </c>
      <c r="FT2020" s="1">
        <f t="shared" si="798"/>
        <v>9.1255574339940103E-3</v>
      </c>
      <c r="FU2020" s="1" t="str">
        <f t="shared" si="799"/>
        <v/>
      </c>
      <c r="FV2020" s="1" t="str">
        <f t="shared" si="800"/>
        <v/>
      </c>
      <c r="FW2020" s="1">
        <f t="shared" si="801"/>
        <v>1.394263013041279E-264</v>
      </c>
      <c r="FX2020" s="1" t="str">
        <f t="shared" si="802"/>
        <v/>
      </c>
      <c r="FY2020" s="1" t="str">
        <f t="shared" si="803"/>
        <v/>
      </c>
      <c r="GC2020" s="1">
        <v>1433</v>
      </c>
      <c r="GD2020" s="1">
        <f t="shared" si="812"/>
        <v>61.387388898135129</v>
      </c>
      <c r="GE2020" s="1">
        <f t="shared" si="804"/>
        <v>2.5117435022085502E-3</v>
      </c>
      <c r="GF2020" s="1">
        <f t="shared" si="805"/>
        <v>0.9583632187798784</v>
      </c>
      <c r="GG2020" s="1">
        <f t="shared" si="806"/>
        <v>2.5117435022085502E-3</v>
      </c>
      <c r="GH2020" s="1" t="str">
        <f t="shared" si="807"/>
        <v/>
      </c>
      <c r="GI2020" s="1" t="str">
        <f t="shared" si="808"/>
        <v/>
      </c>
      <c r="GJ2020" s="1">
        <f t="shared" si="809"/>
        <v>0</v>
      </c>
      <c r="GK2020" s="1" t="str">
        <f t="shared" si="810"/>
        <v/>
      </c>
      <c r="GL2020" s="1" t="str">
        <f t="shared" si="811"/>
        <v/>
      </c>
      <c r="HA2020" s="2"/>
      <c r="HB2020" s="2">
        <f t="shared" si="783"/>
        <v>9.2032000000000309</v>
      </c>
      <c r="HC2020" s="145">
        <f t="shared" si="784"/>
        <v>0.23839455572333457</v>
      </c>
      <c r="HD2020" s="2">
        <f t="shared" si="785"/>
        <v>4.3861051500196369E-4</v>
      </c>
      <c r="HE2020" s="2" t="str">
        <f t="shared" si="781"/>
        <v/>
      </c>
      <c r="HF2020" s="24" t="str">
        <f t="shared" si="782"/>
        <v/>
      </c>
    </row>
    <row r="2021" spans="157:214" ht="20.100000000000001" customHeight="1" x14ac:dyDescent="0.25">
      <c r="FA2021" s="1">
        <v>1434</v>
      </c>
      <c r="FB2021" s="1">
        <f t="shared" si="786"/>
        <v>8006.9461065373034</v>
      </c>
      <c r="FC2021" s="1">
        <f t="shared" si="787"/>
        <v>1.9168013643943129E-5</v>
      </c>
      <c r="FD2021" s="1">
        <f t="shared" si="788"/>
        <v>0.95871808271857561</v>
      </c>
      <c r="FE2021" s="1">
        <f t="shared" si="789"/>
        <v>1.9168013643943129E-5</v>
      </c>
      <c r="FF2021" s="1" t="str">
        <f t="shared" si="790"/>
        <v/>
      </c>
      <c r="FG2021" s="1" t="str">
        <f t="shared" si="791"/>
        <v/>
      </c>
      <c r="FI2021" s="1">
        <f t="shared" si="792"/>
        <v>2.4345419538917511E-136</v>
      </c>
      <c r="FJ2021" s="1" t="str">
        <f t="shared" si="793"/>
        <v/>
      </c>
      <c r="FK2021" s="1" t="str">
        <f t="shared" si="794"/>
        <v/>
      </c>
      <c r="FP2021" s="1">
        <v>1434</v>
      </c>
      <c r="FQ2021" s="1">
        <f t="shared" si="795"/>
        <v>16.935455379572794</v>
      </c>
      <c r="FR2021" s="1">
        <f t="shared" si="796"/>
        <v>9.0624815676078937E-3</v>
      </c>
      <c r="FS2021" s="1">
        <f t="shared" si="797"/>
        <v>0.95871808271857561</v>
      </c>
      <c r="FT2021" s="1">
        <f t="shared" si="798"/>
        <v>9.0624815676078937E-3</v>
      </c>
      <c r="FU2021" s="1" t="str">
        <f t="shared" si="799"/>
        <v/>
      </c>
      <c r="FV2021" s="1" t="str">
        <f t="shared" si="800"/>
        <v/>
      </c>
      <c r="FW2021" s="1">
        <f t="shared" si="801"/>
        <v>1.6022738962024037E-264</v>
      </c>
      <c r="FX2021" s="1" t="str">
        <f t="shared" si="802"/>
        <v/>
      </c>
      <c r="FY2021" s="1" t="str">
        <f t="shared" si="803"/>
        <v/>
      </c>
      <c r="GC2021" s="1">
        <v>1434</v>
      </c>
      <c r="GD2021" s="1">
        <f t="shared" si="812"/>
        <v>61.52916115886984</v>
      </c>
      <c r="GE2021" s="1">
        <f t="shared" si="804"/>
        <v>2.4943823274323888E-3</v>
      </c>
      <c r="GF2021" s="1">
        <f t="shared" si="805"/>
        <v>0.95871808271857573</v>
      </c>
      <c r="GG2021" s="1">
        <f t="shared" si="806"/>
        <v>2.4943823274323888E-3</v>
      </c>
      <c r="GH2021" s="1" t="str">
        <f t="shared" si="807"/>
        <v/>
      </c>
      <c r="GI2021" s="1" t="str">
        <f t="shared" si="808"/>
        <v/>
      </c>
      <c r="GJ2021" s="1">
        <f t="shared" si="809"/>
        <v>0</v>
      </c>
      <c r="GK2021" s="1" t="str">
        <f t="shared" si="810"/>
        <v/>
      </c>
      <c r="GL2021" s="1" t="str">
        <f t="shared" si="811"/>
        <v/>
      </c>
      <c r="HA2021" s="2"/>
      <c r="HB2021" s="2">
        <f t="shared" si="783"/>
        <v>9.2096000000000302</v>
      </c>
      <c r="HC2021" s="145">
        <f t="shared" si="784"/>
        <v>0.2379559452083326</v>
      </c>
      <c r="HD2021" s="2">
        <f t="shared" si="785"/>
        <v>4.3796943620033613E-4</v>
      </c>
      <c r="HE2021" s="2" t="str">
        <f t="shared" si="781"/>
        <v/>
      </c>
      <c r="HF2021" s="24" t="str">
        <f t="shared" si="782"/>
        <v/>
      </c>
    </row>
    <row r="2022" spans="157:214" ht="20.100000000000001" customHeight="1" x14ac:dyDescent="0.25">
      <c r="FA2022" s="1">
        <v>1435</v>
      </c>
      <c r="FB2022" s="1">
        <f t="shared" si="786"/>
        <v>8025.3952911145752</v>
      </c>
      <c r="FC2022" s="1">
        <f t="shared" si="787"/>
        <v>1.9035219739532569E-5</v>
      </c>
      <c r="FD2022" s="1">
        <f t="shared" si="788"/>
        <v>0.95907049102119257</v>
      </c>
      <c r="FE2022" s="1">
        <f t="shared" si="789"/>
        <v>1.9035219739532569E-5</v>
      </c>
      <c r="FF2022" s="1" t="str">
        <f t="shared" si="790"/>
        <v/>
      </c>
      <c r="FG2022" s="1" t="str">
        <f t="shared" si="791"/>
        <v/>
      </c>
      <c r="FI2022" s="1">
        <f t="shared" si="792"/>
        <v>2.6864045136083115E-136</v>
      </c>
      <c r="FJ2022" s="1" t="str">
        <f t="shared" si="793"/>
        <v/>
      </c>
      <c r="FK2022" s="1" t="str">
        <f t="shared" si="794"/>
        <v/>
      </c>
      <c r="FP2022" s="1">
        <v>1435</v>
      </c>
      <c r="FQ2022" s="1">
        <f t="shared" si="795"/>
        <v>16.97447716616167</v>
      </c>
      <c r="FR2022" s="1">
        <f t="shared" si="796"/>
        <v>8.9996976853879557E-3</v>
      </c>
      <c r="FS2022" s="1">
        <f t="shared" si="797"/>
        <v>0.95907049102119257</v>
      </c>
      <c r="FT2022" s="1">
        <f t="shared" si="798"/>
        <v>8.9996976853879557E-3</v>
      </c>
      <c r="FU2022" s="1" t="str">
        <f t="shared" si="799"/>
        <v/>
      </c>
      <c r="FV2022" s="1" t="str">
        <f t="shared" si="800"/>
        <v/>
      </c>
      <c r="FW2022" s="1">
        <f t="shared" si="801"/>
        <v>1.8412885791714847E-264</v>
      </c>
      <c r="FX2022" s="1" t="str">
        <f t="shared" si="802"/>
        <v/>
      </c>
      <c r="FY2022" s="1" t="str">
        <f t="shared" si="803"/>
        <v/>
      </c>
      <c r="GC2022" s="1">
        <v>1435</v>
      </c>
      <c r="GD2022" s="1">
        <f t="shared" si="812"/>
        <v>61.67093341960458</v>
      </c>
      <c r="GE2022" s="1">
        <f t="shared" si="804"/>
        <v>2.4771015191803981E-3</v>
      </c>
      <c r="GF2022" s="1">
        <f t="shared" si="805"/>
        <v>0.95907049102119268</v>
      </c>
      <c r="GG2022" s="1">
        <f t="shared" si="806"/>
        <v>2.4771015191803981E-3</v>
      </c>
      <c r="GH2022" s="1" t="str">
        <f t="shared" si="807"/>
        <v/>
      </c>
      <c r="GI2022" s="1" t="str">
        <f t="shared" si="808"/>
        <v/>
      </c>
      <c r="GJ2022" s="1">
        <f t="shared" si="809"/>
        <v>0</v>
      </c>
      <c r="GK2022" s="1" t="str">
        <f t="shared" si="810"/>
        <v/>
      </c>
      <c r="GL2022" s="1" t="str">
        <f t="shared" si="811"/>
        <v/>
      </c>
      <c r="HA2022" s="2"/>
      <c r="HB2022" s="2">
        <f t="shared" si="783"/>
        <v>9.2160000000000295</v>
      </c>
      <c r="HC2022" s="145">
        <f t="shared" si="784"/>
        <v>0.23751797577213227</v>
      </c>
      <c r="HD2022" s="2">
        <f t="shared" si="785"/>
        <v>4.3732876678337362E-4</v>
      </c>
      <c r="HE2022" s="2" t="str">
        <f t="shared" si="781"/>
        <v/>
      </c>
      <c r="HF2022" s="24" t="str">
        <f t="shared" si="782"/>
        <v/>
      </c>
    </row>
    <row r="2023" spans="157:214" ht="20.100000000000001" customHeight="1" x14ac:dyDescent="0.25">
      <c r="FA2023" s="1">
        <v>1436</v>
      </c>
      <c r="FB2023" s="1">
        <f t="shared" si="786"/>
        <v>8043.8444756918507</v>
      </c>
      <c r="FC2023" s="1">
        <f t="shared" si="787"/>
        <v>1.8903043365670499E-5</v>
      </c>
      <c r="FD2023" s="1">
        <f t="shared" si="788"/>
        <v>0.95942045508111384</v>
      </c>
      <c r="FE2023" s="1">
        <f t="shared" si="789"/>
        <v>1.8903043365670499E-5</v>
      </c>
      <c r="FF2023" s="1" t="str">
        <f t="shared" si="790"/>
        <v/>
      </c>
      <c r="FG2023" s="1" t="str">
        <f t="shared" si="791"/>
        <v/>
      </c>
      <c r="FI2023" s="1">
        <f t="shared" si="792"/>
        <v>2.9642757775501568E-136</v>
      </c>
      <c r="FJ2023" s="1" t="str">
        <f t="shared" si="793"/>
        <v/>
      </c>
      <c r="FK2023" s="1" t="str">
        <f t="shared" si="794"/>
        <v/>
      </c>
      <c r="FP2023" s="1">
        <v>1436</v>
      </c>
      <c r="FQ2023" s="1">
        <f t="shared" si="795"/>
        <v>17.013498952750545</v>
      </c>
      <c r="FR2023" s="1">
        <f t="shared" si="796"/>
        <v>8.9372057666086344E-3</v>
      </c>
      <c r="FS2023" s="1">
        <f t="shared" si="797"/>
        <v>0.95942045508111384</v>
      </c>
      <c r="FT2023" s="1">
        <f t="shared" si="798"/>
        <v>8.9372057666086344E-3</v>
      </c>
      <c r="FU2023" s="1" t="str">
        <f t="shared" si="799"/>
        <v/>
      </c>
      <c r="FV2023" s="1" t="str">
        <f t="shared" si="800"/>
        <v/>
      </c>
      <c r="FW2023" s="1">
        <f t="shared" si="801"/>
        <v>2.1159237473437872E-264</v>
      </c>
      <c r="FX2023" s="1" t="str">
        <f t="shared" si="802"/>
        <v/>
      </c>
      <c r="FY2023" s="1" t="str">
        <f t="shared" si="803"/>
        <v/>
      </c>
      <c r="GC2023" s="1">
        <v>1436</v>
      </c>
      <c r="GD2023" s="1">
        <f t="shared" si="812"/>
        <v>61.812705680339292</v>
      </c>
      <c r="GE2023" s="1">
        <f t="shared" si="804"/>
        <v>2.4599010717480259E-3</v>
      </c>
      <c r="GF2023" s="1">
        <f t="shared" si="805"/>
        <v>0.95942045508111395</v>
      </c>
      <c r="GG2023" s="1">
        <f t="shared" si="806"/>
        <v>2.4599010717480259E-3</v>
      </c>
      <c r="GH2023" s="1" t="str">
        <f t="shared" si="807"/>
        <v/>
      </c>
      <c r="GI2023" s="1" t="str">
        <f t="shared" si="808"/>
        <v/>
      </c>
      <c r="GJ2023" s="1">
        <f t="shared" si="809"/>
        <v>0</v>
      </c>
      <c r="GK2023" s="1" t="str">
        <f t="shared" si="810"/>
        <v/>
      </c>
      <c r="GL2023" s="1" t="str">
        <f t="shared" si="811"/>
        <v/>
      </c>
      <c r="HA2023" s="2"/>
      <c r="HB2023" s="2">
        <f t="shared" si="783"/>
        <v>9.2224000000000288</v>
      </c>
      <c r="HC2023" s="145">
        <f t="shared" si="784"/>
        <v>0.23708064700534889</v>
      </c>
      <c r="HD2023" s="2">
        <f t="shared" si="785"/>
        <v>4.3668850842787377E-4</v>
      </c>
      <c r="HE2023" s="2" t="str">
        <f t="shared" si="781"/>
        <v/>
      </c>
      <c r="HF2023" s="24" t="str">
        <f t="shared" si="782"/>
        <v/>
      </c>
    </row>
    <row r="2024" spans="157:214" ht="20.100000000000001" customHeight="1" x14ac:dyDescent="0.25">
      <c r="FA2024" s="1">
        <v>1437</v>
      </c>
      <c r="FB2024" s="1">
        <f t="shared" si="786"/>
        <v>8062.2936602691261</v>
      </c>
      <c r="FC2024" s="1">
        <f t="shared" si="787"/>
        <v>1.8771484449286182E-5</v>
      </c>
      <c r="FD2024" s="1">
        <f t="shared" si="788"/>
        <v>0.95976798629064519</v>
      </c>
      <c r="FE2024" s="1">
        <f t="shared" si="789"/>
        <v>1.8771484449286182E-5</v>
      </c>
      <c r="FF2024" s="1" t="str">
        <f t="shared" si="790"/>
        <v/>
      </c>
      <c r="FG2024" s="1" t="str">
        <f t="shared" si="791"/>
        <v/>
      </c>
      <c r="FI2024" s="1">
        <f t="shared" si="792"/>
        <v>3.2708366335341289E-136</v>
      </c>
      <c r="FJ2024" s="1" t="str">
        <f t="shared" si="793"/>
        <v/>
      </c>
      <c r="FK2024" s="1" t="str">
        <f t="shared" si="794"/>
        <v/>
      </c>
      <c r="FP2024" s="1">
        <v>1437</v>
      </c>
      <c r="FQ2024" s="1">
        <f t="shared" si="795"/>
        <v>17.052520739339421</v>
      </c>
      <c r="FR2024" s="1">
        <f t="shared" si="796"/>
        <v>8.8750057767226723E-3</v>
      </c>
      <c r="FS2024" s="1">
        <f t="shared" si="797"/>
        <v>0.95976798629064519</v>
      </c>
      <c r="FT2024" s="1">
        <f t="shared" si="798"/>
        <v>8.8750057767226723E-3</v>
      </c>
      <c r="FU2024" s="1" t="str">
        <f t="shared" si="799"/>
        <v/>
      </c>
      <c r="FV2024" s="1" t="str">
        <f t="shared" si="800"/>
        <v/>
      </c>
      <c r="FW2024" s="1">
        <f t="shared" si="801"/>
        <v>2.4314828873957688E-264</v>
      </c>
      <c r="FX2024" s="1" t="str">
        <f t="shared" si="802"/>
        <v/>
      </c>
      <c r="FY2024" s="1" t="str">
        <f t="shared" si="803"/>
        <v/>
      </c>
      <c r="GC2024" s="1">
        <v>1437</v>
      </c>
      <c r="GD2024" s="1">
        <f t="shared" si="812"/>
        <v>61.954477941074003</v>
      </c>
      <c r="GE2024" s="1">
        <f t="shared" si="804"/>
        <v>2.442780975626389E-3</v>
      </c>
      <c r="GF2024" s="1">
        <f t="shared" si="805"/>
        <v>0.95976798629064519</v>
      </c>
      <c r="GG2024" s="1">
        <f t="shared" si="806"/>
        <v>2.442780975626389E-3</v>
      </c>
      <c r="GH2024" s="1" t="str">
        <f t="shared" si="807"/>
        <v/>
      </c>
      <c r="GI2024" s="1" t="str">
        <f t="shared" si="808"/>
        <v/>
      </c>
      <c r="GJ2024" s="1">
        <f t="shared" si="809"/>
        <v>0</v>
      </c>
      <c r="GK2024" s="1" t="str">
        <f t="shared" si="810"/>
        <v/>
      </c>
      <c r="GL2024" s="1" t="str">
        <f t="shared" si="811"/>
        <v/>
      </c>
      <c r="HA2024" s="2"/>
      <c r="HB2024" s="2">
        <f t="shared" si="783"/>
        <v>9.2288000000000281</v>
      </c>
      <c r="HC2024" s="145">
        <f t="shared" si="784"/>
        <v>0.23664395849692102</v>
      </c>
      <c r="HD2024" s="2">
        <f t="shared" si="785"/>
        <v>4.3604866280200216E-4</v>
      </c>
      <c r="HE2024" s="2" t="str">
        <f t="shared" si="781"/>
        <v/>
      </c>
      <c r="HF2024" s="24" t="str">
        <f t="shared" si="782"/>
        <v/>
      </c>
    </row>
    <row r="2025" spans="157:214" ht="20.100000000000001" customHeight="1" x14ac:dyDescent="0.25">
      <c r="FA2025" s="2">
        <v>1438</v>
      </c>
      <c r="FB2025" s="1">
        <f t="shared" si="786"/>
        <v>8080.7428448464016</v>
      </c>
      <c r="FC2025" s="1">
        <f t="shared" si="787"/>
        <v>1.864054288828229E-5</v>
      </c>
      <c r="FD2025" s="1">
        <f t="shared" si="788"/>
        <v>0.96011309604047623</v>
      </c>
      <c r="FE2025" s="1">
        <f t="shared" si="789"/>
        <v>1.864054288828229E-5</v>
      </c>
      <c r="FF2025" s="1" t="str">
        <f t="shared" si="790"/>
        <v/>
      </c>
      <c r="FG2025" s="1" t="str">
        <f t="shared" si="791"/>
        <v/>
      </c>
      <c r="FI2025" s="1">
        <f t="shared" si="792"/>
        <v>3.609043798051865E-136</v>
      </c>
      <c r="FJ2025" s="1" t="str">
        <f t="shared" si="793"/>
        <v/>
      </c>
      <c r="FK2025" s="1" t="str">
        <f t="shared" si="794"/>
        <v/>
      </c>
      <c r="FP2025" s="2">
        <v>1438</v>
      </c>
      <c r="FQ2025" s="1">
        <f t="shared" si="795"/>
        <v>17.091542525928304</v>
      </c>
      <c r="FR2025" s="1">
        <f t="shared" si="796"/>
        <v>8.8130976674592638E-3</v>
      </c>
      <c r="FS2025" s="1">
        <f t="shared" si="797"/>
        <v>0.96011309604047623</v>
      </c>
      <c r="FT2025" s="1">
        <f t="shared" si="798"/>
        <v>8.8130976674592638E-3</v>
      </c>
      <c r="FU2025" s="1" t="str">
        <f t="shared" si="799"/>
        <v/>
      </c>
      <c r="FV2025" s="1" t="str">
        <f t="shared" si="800"/>
        <v/>
      </c>
      <c r="FW2025" s="1">
        <f t="shared" si="801"/>
        <v>2.7940583615702392E-264</v>
      </c>
      <c r="FX2025" s="1" t="str">
        <f t="shared" si="802"/>
        <v/>
      </c>
      <c r="FY2025" s="1" t="str">
        <f t="shared" si="803"/>
        <v/>
      </c>
      <c r="GC2025" s="2">
        <v>1438</v>
      </c>
      <c r="GD2025" s="1">
        <f t="shared" si="812"/>
        <v>62.096250201808743</v>
      </c>
      <c r="GE2025" s="1">
        <f t="shared" si="804"/>
        <v>2.4257412175292979E-3</v>
      </c>
      <c r="GF2025" s="1">
        <f t="shared" si="805"/>
        <v>0.96011309604047634</v>
      </c>
      <c r="GG2025" s="1">
        <f t="shared" si="806"/>
        <v>2.4257412175292979E-3</v>
      </c>
      <c r="GH2025" s="1" t="str">
        <f t="shared" si="807"/>
        <v/>
      </c>
      <c r="GI2025" s="1" t="str">
        <f t="shared" si="808"/>
        <v/>
      </c>
      <c r="GJ2025" s="1">
        <f t="shared" si="809"/>
        <v>0</v>
      </c>
      <c r="GK2025" s="1" t="str">
        <f t="shared" si="810"/>
        <v/>
      </c>
      <c r="GL2025" s="1" t="str">
        <f t="shared" si="811"/>
        <v/>
      </c>
      <c r="HA2025" s="2"/>
      <c r="HB2025" s="2">
        <f t="shared" si="783"/>
        <v>9.2352000000000274</v>
      </c>
      <c r="HC2025" s="145">
        <f t="shared" si="784"/>
        <v>0.23620790983411902</v>
      </c>
      <c r="HD2025" s="2">
        <f t="shared" si="785"/>
        <v>4.354092315661251E-4</v>
      </c>
      <c r="HE2025" s="2" t="str">
        <f t="shared" si="781"/>
        <v/>
      </c>
      <c r="HF2025" s="24" t="str">
        <f t="shared" si="782"/>
        <v/>
      </c>
    </row>
    <row r="2026" spans="157:214" ht="20.100000000000001" customHeight="1" x14ac:dyDescent="0.25">
      <c r="FA2026" s="1">
        <v>1439</v>
      </c>
      <c r="FB2026" s="1">
        <f t="shared" si="786"/>
        <v>8099.192029423677</v>
      </c>
      <c r="FC2026" s="1">
        <f t="shared" si="787"/>
        <v>1.8510218551743445E-5</v>
      </c>
      <c r="FD2026" s="1">
        <f t="shared" si="788"/>
        <v>0.96045579571914685</v>
      </c>
      <c r="FE2026" s="1">
        <f t="shared" si="789"/>
        <v>1.8510218551743445E-5</v>
      </c>
      <c r="FF2026" s="1" t="str">
        <f t="shared" si="790"/>
        <v/>
      </c>
      <c r="FG2026" s="1" t="str">
        <f t="shared" si="791"/>
        <v/>
      </c>
      <c r="FI2026" s="1">
        <f t="shared" si="792"/>
        <v>3.9821581430356468E-136</v>
      </c>
      <c r="FJ2026" s="1" t="str">
        <f t="shared" si="793"/>
        <v/>
      </c>
      <c r="FK2026" s="1" t="str">
        <f t="shared" si="794"/>
        <v/>
      </c>
      <c r="FP2026" s="1">
        <v>1439</v>
      </c>
      <c r="FQ2026" s="1">
        <f t="shared" si="795"/>
        <v>17.13056431251718</v>
      </c>
      <c r="FR2026" s="1">
        <f t="shared" si="796"/>
        <v>8.7514813769227085E-3</v>
      </c>
      <c r="FS2026" s="1">
        <f t="shared" si="797"/>
        <v>0.96045579571914674</v>
      </c>
      <c r="FT2026" s="1">
        <f t="shared" si="798"/>
        <v>8.7514813769227085E-3</v>
      </c>
      <c r="FU2026" s="1" t="str">
        <f t="shared" si="799"/>
        <v/>
      </c>
      <c r="FV2026" s="1" t="str">
        <f t="shared" si="800"/>
        <v/>
      </c>
      <c r="FW2026" s="1">
        <f t="shared" si="801"/>
        <v>3.2106486379709868E-264</v>
      </c>
      <c r="FX2026" s="1" t="str">
        <f t="shared" si="802"/>
        <v/>
      </c>
      <c r="FY2026" s="1" t="str">
        <f t="shared" si="803"/>
        <v/>
      </c>
      <c r="GC2026" s="1">
        <v>1439</v>
      </c>
      <c r="GD2026" s="1">
        <f t="shared" si="812"/>
        <v>62.238022462543455</v>
      </c>
      <c r="GE2026" s="1">
        <f t="shared" si="804"/>
        <v>2.4087817804204067E-3</v>
      </c>
      <c r="GF2026" s="1">
        <f t="shared" si="805"/>
        <v>0.96045579571914685</v>
      </c>
      <c r="GG2026" s="1">
        <f t="shared" si="806"/>
        <v>2.4087817804204067E-3</v>
      </c>
      <c r="GH2026" s="1" t="str">
        <f t="shared" si="807"/>
        <v/>
      </c>
      <c r="GI2026" s="1" t="str">
        <f t="shared" si="808"/>
        <v/>
      </c>
      <c r="GJ2026" s="1">
        <f t="shared" si="809"/>
        <v>0</v>
      </c>
      <c r="GK2026" s="1" t="str">
        <f t="shared" si="810"/>
        <v/>
      </c>
      <c r="GL2026" s="1" t="str">
        <f t="shared" si="811"/>
        <v/>
      </c>
      <c r="HA2026" s="2"/>
      <c r="HB2026" s="2">
        <f t="shared" si="783"/>
        <v>9.2416000000000267</v>
      </c>
      <c r="HC2026" s="145">
        <f t="shared" si="784"/>
        <v>0.23577250060255289</v>
      </c>
      <c r="HD2026" s="2">
        <f t="shared" si="785"/>
        <v>4.3477021637111646E-4</v>
      </c>
      <c r="HE2026" s="2" t="str">
        <f t="shared" si="781"/>
        <v/>
      </c>
      <c r="HF2026" s="24" t="str">
        <f t="shared" si="782"/>
        <v/>
      </c>
    </row>
    <row r="2027" spans="157:214" ht="20.100000000000001" customHeight="1" x14ac:dyDescent="0.25">
      <c r="FA2027" s="1">
        <v>1440</v>
      </c>
      <c r="FB2027" s="1">
        <f t="shared" si="786"/>
        <v>8117.6412140009525</v>
      </c>
      <c r="FC2027" s="1">
        <f t="shared" si="787"/>
        <v>1.8380511280145574E-5</v>
      </c>
      <c r="FD2027" s="1">
        <f t="shared" si="788"/>
        <v>0.96079609671251731</v>
      </c>
      <c r="FE2027" s="1">
        <f t="shared" si="789"/>
        <v>1.8380511280145574E-5</v>
      </c>
      <c r="FF2027" s="1" t="str">
        <f t="shared" si="790"/>
        <v/>
      </c>
      <c r="FG2027" s="1" t="str">
        <f t="shared" si="791"/>
        <v/>
      </c>
      <c r="FI2027" s="1">
        <f t="shared" si="792"/>
        <v>4.3937759262997492E-136</v>
      </c>
      <c r="FJ2027" s="1" t="str">
        <f t="shared" si="793"/>
        <v/>
      </c>
      <c r="FK2027" s="1" t="str">
        <f t="shared" si="794"/>
        <v/>
      </c>
      <c r="FP2027" s="1">
        <v>1440</v>
      </c>
      <c r="FQ2027" s="1">
        <f t="shared" si="795"/>
        <v>17.169586099106056</v>
      </c>
      <c r="FR2027" s="1">
        <f t="shared" si="796"/>
        <v>8.6901568296912975E-3</v>
      </c>
      <c r="FS2027" s="1">
        <f t="shared" si="797"/>
        <v>0.96079609671251731</v>
      </c>
      <c r="FT2027" s="1">
        <f t="shared" si="798"/>
        <v>8.6901568296912975E-3</v>
      </c>
      <c r="FU2027" s="1" t="str">
        <f t="shared" si="799"/>
        <v/>
      </c>
      <c r="FV2027" s="1" t="str">
        <f t="shared" si="800"/>
        <v/>
      </c>
      <c r="FW2027" s="1">
        <f t="shared" si="801"/>
        <v>3.6892929250749723E-264</v>
      </c>
      <c r="FX2027" s="1" t="str">
        <f t="shared" si="802"/>
        <v/>
      </c>
      <c r="FY2027" s="1" t="str">
        <f t="shared" si="803"/>
        <v/>
      </c>
      <c r="GC2027" s="1">
        <v>1440</v>
      </c>
      <c r="GD2027" s="1">
        <f t="shared" si="812"/>
        <v>62.379794723278195</v>
      </c>
      <c r="GE2027" s="1">
        <f t="shared" si="804"/>
        <v>2.391902643540438E-3</v>
      </c>
      <c r="GF2027" s="1">
        <f t="shared" si="805"/>
        <v>0.96079609671251742</v>
      </c>
      <c r="GG2027" s="1">
        <f t="shared" si="806"/>
        <v>2.391902643540438E-3</v>
      </c>
      <c r="GH2027" s="1" t="str">
        <f t="shared" si="807"/>
        <v/>
      </c>
      <c r="GI2027" s="1" t="str">
        <f t="shared" si="808"/>
        <v/>
      </c>
      <c r="GJ2027" s="1">
        <f t="shared" si="809"/>
        <v>0</v>
      </c>
      <c r="GK2027" s="1" t="str">
        <f t="shared" si="810"/>
        <v/>
      </c>
      <c r="GL2027" s="1" t="str">
        <f t="shared" si="811"/>
        <v/>
      </c>
      <c r="HA2027" s="2"/>
      <c r="HB2027" s="2">
        <f t="shared" si="783"/>
        <v>9.248000000000026</v>
      </c>
      <c r="HC2027" s="145">
        <f t="shared" si="784"/>
        <v>0.23533773038618178</v>
      </c>
      <c r="HD2027" s="2">
        <f t="shared" si="785"/>
        <v>4.3413161885960672E-4</v>
      </c>
      <c r="HE2027" s="2" t="str">
        <f t="shared" si="781"/>
        <v/>
      </c>
      <c r="HF2027" s="24" t="str">
        <f t="shared" si="782"/>
        <v/>
      </c>
    </row>
    <row r="2028" spans="157:214" ht="20.100000000000001" customHeight="1" x14ac:dyDescent="0.25">
      <c r="FA2028" s="1">
        <v>1441</v>
      </c>
      <c r="FB2028" s="1">
        <f t="shared" si="786"/>
        <v>8136.0903985782243</v>
      </c>
      <c r="FC2028" s="1">
        <f t="shared" si="787"/>
        <v>1.8251420885566144E-5</v>
      </c>
      <c r="FD2028" s="1">
        <f t="shared" si="788"/>
        <v>0.96113401040324276</v>
      </c>
      <c r="FE2028" s="1">
        <f t="shared" si="789"/>
        <v>1.8251420885566144E-5</v>
      </c>
      <c r="FF2028" s="1" t="str">
        <f t="shared" si="790"/>
        <v/>
      </c>
      <c r="FG2028" s="1" t="str">
        <f t="shared" si="791"/>
        <v/>
      </c>
      <c r="FI2028" s="1">
        <f t="shared" si="792"/>
        <v>4.8478632227330667E-136</v>
      </c>
      <c r="FJ2028" s="1" t="str">
        <f t="shared" si="793"/>
        <v/>
      </c>
      <c r="FK2028" s="1" t="str">
        <f t="shared" si="794"/>
        <v/>
      </c>
      <c r="FP2028" s="1">
        <v>1441</v>
      </c>
      <c r="FQ2028" s="1">
        <f t="shared" si="795"/>
        <v>17.208607885694931</v>
      </c>
      <c r="FR2028" s="1">
        <f t="shared" si="796"/>
        <v>8.6291239369167688E-3</v>
      </c>
      <c r="FS2028" s="1">
        <f t="shared" si="797"/>
        <v>0.96113401040324276</v>
      </c>
      <c r="FT2028" s="1">
        <f t="shared" si="798"/>
        <v>8.6291239369167688E-3</v>
      </c>
      <c r="FU2028" s="1" t="str">
        <f t="shared" si="799"/>
        <v/>
      </c>
      <c r="FV2028" s="1" t="str">
        <f t="shared" si="800"/>
        <v/>
      </c>
      <c r="FW2028" s="1">
        <f t="shared" si="801"/>
        <v>4.239225791844643E-264</v>
      </c>
      <c r="FX2028" s="1" t="str">
        <f t="shared" si="802"/>
        <v/>
      </c>
      <c r="FY2028" s="1" t="str">
        <f t="shared" si="803"/>
        <v/>
      </c>
      <c r="GC2028" s="1">
        <v>1441</v>
      </c>
      <c r="GD2028" s="1">
        <f t="shared" si="812"/>
        <v>62.521566984012907</v>
      </c>
      <c r="GE2028" s="1">
        <f t="shared" si="804"/>
        <v>2.3751037824345581E-3</v>
      </c>
      <c r="GF2028" s="1">
        <f t="shared" si="805"/>
        <v>0.96113401040324287</v>
      </c>
      <c r="GG2028" s="1">
        <f t="shared" si="806"/>
        <v>2.3751037824345581E-3</v>
      </c>
      <c r="GH2028" s="1" t="str">
        <f t="shared" si="807"/>
        <v/>
      </c>
      <c r="GI2028" s="1" t="str">
        <f t="shared" si="808"/>
        <v/>
      </c>
      <c r="GJ2028" s="1">
        <f t="shared" si="809"/>
        <v>0</v>
      </c>
      <c r="GK2028" s="1" t="str">
        <f t="shared" si="810"/>
        <v/>
      </c>
      <c r="GL2028" s="1" t="str">
        <f t="shared" si="811"/>
        <v/>
      </c>
      <c r="HA2028" s="2"/>
      <c r="HB2028" s="2">
        <f t="shared" si="783"/>
        <v>9.2544000000000253</v>
      </c>
      <c r="HC2028" s="145">
        <f t="shared" si="784"/>
        <v>0.23490359876732217</v>
      </c>
      <c r="HD2028" s="2">
        <f t="shared" si="785"/>
        <v>4.3349344066570539E-4</v>
      </c>
      <c r="HE2028" s="2" t="str">
        <f t="shared" si="781"/>
        <v/>
      </c>
      <c r="HF2028" s="24" t="str">
        <f t="shared" si="782"/>
        <v/>
      </c>
    </row>
    <row r="2029" spans="157:214" ht="20.100000000000001" customHeight="1" x14ac:dyDescent="0.25">
      <c r="FA2029" s="1">
        <v>1442</v>
      </c>
      <c r="FB2029" s="1">
        <f t="shared" si="786"/>
        <v>8154.5395831554997</v>
      </c>
      <c r="FC2029" s="1">
        <f t="shared" si="787"/>
        <v>1.8122947151895024E-5</v>
      </c>
      <c r="FD2029" s="1">
        <f t="shared" si="788"/>
        <v>0.96146954817025065</v>
      </c>
      <c r="FE2029" s="1">
        <f t="shared" si="789"/>
        <v>1.8122947151895024E-5</v>
      </c>
      <c r="FF2029" s="1" t="str">
        <f t="shared" si="790"/>
        <v/>
      </c>
      <c r="FG2029" s="1" t="str">
        <f t="shared" si="791"/>
        <v/>
      </c>
      <c r="FI2029" s="1">
        <f t="shared" si="792"/>
        <v>5.3487938836898458E-136</v>
      </c>
      <c r="FJ2029" s="1" t="str">
        <f t="shared" si="793"/>
        <v/>
      </c>
      <c r="FK2029" s="1" t="str">
        <f t="shared" si="794"/>
        <v/>
      </c>
      <c r="FP2029" s="1">
        <v>1442</v>
      </c>
      <c r="FQ2029" s="1">
        <f t="shared" si="795"/>
        <v>17.247629672283814</v>
      </c>
      <c r="FR2029" s="1">
        <f t="shared" si="796"/>
        <v>8.5683825964240172E-3</v>
      </c>
      <c r="FS2029" s="1">
        <f t="shared" si="797"/>
        <v>0.96146954817025077</v>
      </c>
      <c r="FT2029" s="1">
        <f t="shared" si="798"/>
        <v>8.5683825964240172E-3</v>
      </c>
      <c r="FU2029" s="1" t="str">
        <f t="shared" si="799"/>
        <v/>
      </c>
      <c r="FV2029" s="1" t="str">
        <f t="shared" si="800"/>
        <v/>
      </c>
      <c r="FW2029" s="1">
        <f t="shared" si="801"/>
        <v>4.8710547372991514E-264</v>
      </c>
      <c r="FX2029" s="1" t="str">
        <f t="shared" si="802"/>
        <v/>
      </c>
      <c r="FY2029" s="1" t="str">
        <f t="shared" si="803"/>
        <v/>
      </c>
      <c r="GC2029" s="1">
        <v>1442</v>
      </c>
      <c r="GD2029" s="1">
        <f t="shared" si="812"/>
        <v>62.663339244747618</v>
      </c>
      <c r="GE2029" s="1">
        <f t="shared" si="804"/>
        <v>2.3583851689798069E-3</v>
      </c>
      <c r="GF2029" s="1">
        <f t="shared" si="805"/>
        <v>0.96146954817025077</v>
      </c>
      <c r="GG2029" s="1">
        <f t="shared" si="806"/>
        <v>2.3583851689798069E-3</v>
      </c>
      <c r="GH2029" s="1" t="str">
        <f t="shared" si="807"/>
        <v/>
      </c>
      <c r="GI2029" s="1" t="str">
        <f t="shared" si="808"/>
        <v/>
      </c>
      <c r="GJ2029" s="1">
        <f t="shared" si="809"/>
        <v>0</v>
      </c>
      <c r="GK2029" s="1" t="str">
        <f t="shared" si="810"/>
        <v/>
      </c>
      <c r="GL2029" s="1" t="str">
        <f t="shared" si="811"/>
        <v/>
      </c>
      <c r="HA2029" s="2"/>
      <c r="HB2029" s="2">
        <f t="shared" si="783"/>
        <v>9.2608000000000246</v>
      </c>
      <c r="HC2029" s="145">
        <f t="shared" si="784"/>
        <v>0.23447010532665646</v>
      </c>
      <c r="HD2029" s="2">
        <f t="shared" si="785"/>
        <v>4.328556834146402E-4</v>
      </c>
      <c r="HE2029" s="2" t="str">
        <f t="shared" si="781"/>
        <v/>
      </c>
      <c r="HF2029" s="24" t="str">
        <f t="shared" si="782"/>
        <v/>
      </c>
    </row>
    <row r="2030" spans="157:214" ht="20.100000000000001" customHeight="1" x14ac:dyDescent="0.25">
      <c r="FA2030" s="1">
        <v>1443</v>
      </c>
      <c r="FB2030" s="1">
        <f t="shared" si="786"/>
        <v>8172.9887677327752</v>
      </c>
      <c r="FC2030" s="1">
        <f t="shared" si="787"/>
        <v>1.7995089835046384E-5</v>
      </c>
      <c r="FD2030" s="1">
        <f t="shared" si="788"/>
        <v>0.96180272138822342</v>
      </c>
      <c r="FE2030" s="1">
        <f t="shared" si="789"/>
        <v>1.7995089835046384E-5</v>
      </c>
      <c r="FF2030" s="1" t="str">
        <f t="shared" si="790"/>
        <v/>
      </c>
      <c r="FG2030" s="1" t="str">
        <f t="shared" si="791"/>
        <v/>
      </c>
      <c r="FI2030" s="1">
        <f t="shared" si="792"/>
        <v>5.9013913854173266E-136</v>
      </c>
      <c r="FJ2030" s="1" t="str">
        <f t="shared" si="793"/>
        <v/>
      </c>
      <c r="FK2030" s="1" t="str">
        <f t="shared" si="794"/>
        <v/>
      </c>
      <c r="FP2030" s="1">
        <v>1443</v>
      </c>
      <c r="FQ2030" s="1">
        <f t="shared" si="795"/>
        <v>17.28665145887269</v>
      </c>
      <c r="FR2030" s="1">
        <f t="shared" si="796"/>
        <v>8.5079326928112538E-3</v>
      </c>
      <c r="FS2030" s="1">
        <f t="shared" si="797"/>
        <v>0.96180272138822342</v>
      </c>
      <c r="FT2030" s="1">
        <f t="shared" si="798"/>
        <v>8.5079326928112538E-3</v>
      </c>
      <c r="FU2030" s="1" t="str">
        <f t="shared" si="799"/>
        <v/>
      </c>
      <c r="FV2030" s="1" t="str">
        <f t="shared" si="800"/>
        <v/>
      </c>
      <c r="FW2030" s="1">
        <f t="shared" si="801"/>
        <v>5.5969641125650136E-264</v>
      </c>
      <c r="FX2030" s="1" t="str">
        <f t="shared" si="802"/>
        <v/>
      </c>
      <c r="FY2030" s="1" t="str">
        <f t="shared" si="803"/>
        <v/>
      </c>
      <c r="GC2030" s="1">
        <v>1443</v>
      </c>
      <c r="GD2030" s="1">
        <f t="shared" si="812"/>
        <v>62.805111505482358</v>
      </c>
      <c r="GE2030" s="1">
        <f t="shared" si="804"/>
        <v>2.341746771412672E-3</v>
      </c>
      <c r="GF2030" s="1">
        <f t="shared" si="805"/>
        <v>0.96180272138822342</v>
      </c>
      <c r="GG2030" s="1">
        <f t="shared" si="806"/>
        <v>2.341746771412672E-3</v>
      </c>
      <c r="GH2030" s="1" t="str">
        <f t="shared" si="807"/>
        <v/>
      </c>
      <c r="GI2030" s="1" t="str">
        <f t="shared" si="808"/>
        <v/>
      </c>
      <c r="GJ2030" s="1">
        <f t="shared" si="809"/>
        <v>0</v>
      </c>
      <c r="GK2030" s="1" t="str">
        <f t="shared" si="810"/>
        <v/>
      </c>
      <c r="GL2030" s="1" t="str">
        <f t="shared" si="811"/>
        <v/>
      </c>
      <c r="HA2030" s="2"/>
      <c r="HB2030" s="2">
        <f t="shared" si="783"/>
        <v>9.2672000000000239</v>
      </c>
      <c r="HC2030" s="145">
        <f t="shared" si="784"/>
        <v>0.23403724964324182</v>
      </c>
      <c r="HD2030" s="2">
        <f t="shared" si="785"/>
        <v>4.3221834872333997E-4</v>
      </c>
      <c r="HE2030" s="2" t="str">
        <f t="shared" si="781"/>
        <v/>
      </c>
      <c r="HF2030" s="24" t="str">
        <f t="shared" si="782"/>
        <v/>
      </c>
    </row>
    <row r="2031" spans="157:214" ht="20.100000000000001" customHeight="1" x14ac:dyDescent="0.25">
      <c r="FA2031" s="2">
        <v>1444</v>
      </c>
      <c r="FB2031" s="1">
        <f t="shared" si="786"/>
        <v>8191.4379523100506</v>
      </c>
      <c r="FC2031" s="1">
        <f t="shared" si="787"/>
        <v>1.7867848663171114E-5</v>
      </c>
      <c r="FD2031" s="1">
        <f t="shared" si="788"/>
        <v>0.96213354142708329</v>
      </c>
      <c r="FE2031" s="1">
        <f t="shared" si="789"/>
        <v>1.7867848663171114E-5</v>
      </c>
      <c r="FF2031" s="1" t="str">
        <f t="shared" si="790"/>
        <v/>
      </c>
      <c r="FG2031" s="1" t="str">
        <f t="shared" si="791"/>
        <v/>
      </c>
      <c r="FI2031" s="1">
        <f t="shared" si="792"/>
        <v>6.5109749642448339E-136</v>
      </c>
      <c r="FJ2031" s="1" t="str">
        <f t="shared" si="793"/>
        <v/>
      </c>
      <c r="FK2031" s="1" t="str">
        <f t="shared" si="794"/>
        <v/>
      </c>
      <c r="FP2031" s="2">
        <v>1444</v>
      </c>
      <c r="FQ2031" s="1">
        <f t="shared" si="795"/>
        <v>17.325673245461566</v>
      </c>
      <c r="FR2031" s="1">
        <f t="shared" si="796"/>
        <v>8.4477740975504017E-3</v>
      </c>
      <c r="FS2031" s="1">
        <f t="shared" si="797"/>
        <v>0.96213354142708329</v>
      </c>
      <c r="FT2031" s="1">
        <f t="shared" si="798"/>
        <v>8.4477740975504017E-3</v>
      </c>
      <c r="FU2031" s="1" t="str">
        <f t="shared" si="799"/>
        <v/>
      </c>
      <c r="FV2031" s="1" t="str">
        <f t="shared" si="800"/>
        <v/>
      </c>
      <c r="FW2031" s="1">
        <f t="shared" si="801"/>
        <v>6.4309493024936408E-264</v>
      </c>
      <c r="FX2031" s="1" t="str">
        <f t="shared" si="802"/>
        <v/>
      </c>
      <c r="FY2031" s="1" t="str">
        <f t="shared" si="803"/>
        <v/>
      </c>
      <c r="GC2031" s="2">
        <v>1444</v>
      </c>
      <c r="GD2031" s="1">
        <f t="shared" si="812"/>
        <v>62.94688376621707</v>
      </c>
      <c r="GE2031" s="1">
        <f t="shared" si="804"/>
        <v>2.3251885543567412E-3</v>
      </c>
      <c r="GF2031" s="1">
        <f t="shared" si="805"/>
        <v>0.96213354142708341</v>
      </c>
      <c r="GG2031" s="1">
        <f t="shared" si="806"/>
        <v>2.3251885543567412E-3</v>
      </c>
      <c r="GH2031" s="1" t="str">
        <f t="shared" si="807"/>
        <v/>
      </c>
      <c r="GI2031" s="1" t="str">
        <f t="shared" si="808"/>
        <v/>
      </c>
      <c r="GJ2031" s="1">
        <f t="shared" si="809"/>
        <v>0</v>
      </c>
      <c r="GK2031" s="1" t="str">
        <f t="shared" si="810"/>
        <v/>
      </c>
      <c r="GL2031" s="1" t="str">
        <f t="shared" si="811"/>
        <v/>
      </c>
      <c r="HA2031" s="2"/>
      <c r="HB2031" s="2">
        <f t="shared" si="783"/>
        <v>9.2736000000000232</v>
      </c>
      <c r="HC2031" s="145">
        <f t="shared" si="784"/>
        <v>0.23360503129451848</v>
      </c>
      <c r="HD2031" s="2">
        <f t="shared" si="785"/>
        <v>4.3158143820051786E-4</v>
      </c>
      <c r="HE2031" s="2" t="str">
        <f t="shared" si="781"/>
        <v/>
      </c>
      <c r="HF2031" s="24" t="str">
        <f t="shared" si="782"/>
        <v/>
      </c>
    </row>
    <row r="2032" spans="157:214" ht="20.100000000000001" customHeight="1" x14ac:dyDescent="0.25">
      <c r="FA2032" s="1">
        <v>1445</v>
      </c>
      <c r="FB2032" s="1">
        <f t="shared" si="786"/>
        <v>8209.8871368873261</v>
      </c>
      <c r="FC2032" s="1">
        <f t="shared" si="787"/>
        <v>1.7741223336869996E-5</v>
      </c>
      <c r="FD2032" s="1">
        <f t="shared" si="788"/>
        <v>0.96246201965148315</v>
      </c>
      <c r="FE2032" s="1">
        <f t="shared" si="789"/>
        <v>1.7741223336869996E-5</v>
      </c>
      <c r="FF2032" s="1" t="str">
        <f t="shared" si="790"/>
        <v/>
      </c>
      <c r="FG2032" s="1" t="str">
        <f t="shared" si="791"/>
        <v/>
      </c>
      <c r="FI2032" s="1">
        <f t="shared" si="792"/>
        <v>7.1834104768050036E-136</v>
      </c>
      <c r="FJ2032" s="1" t="str">
        <f t="shared" si="793"/>
        <v/>
      </c>
      <c r="FK2032" s="1" t="str">
        <f t="shared" si="794"/>
        <v/>
      </c>
      <c r="FP2032" s="1">
        <v>1445</v>
      </c>
      <c r="FQ2032" s="1">
        <f t="shared" si="795"/>
        <v>17.364695032050442</v>
      </c>
      <c r="FR2032" s="1">
        <f t="shared" si="796"/>
        <v>8.3879066690879505E-3</v>
      </c>
      <c r="FS2032" s="1">
        <f t="shared" si="797"/>
        <v>0.96246201965148315</v>
      </c>
      <c r="FT2032" s="1">
        <f t="shared" si="798"/>
        <v>8.3879066690879505E-3</v>
      </c>
      <c r="FU2032" s="1" t="str">
        <f t="shared" si="799"/>
        <v/>
      </c>
      <c r="FV2032" s="1" t="str">
        <f t="shared" si="800"/>
        <v/>
      </c>
      <c r="FW2032" s="1">
        <f t="shared" si="801"/>
        <v>7.3890856526912211E-264</v>
      </c>
      <c r="FX2032" s="1" t="str">
        <f t="shared" si="802"/>
        <v/>
      </c>
      <c r="FY2032" s="1" t="str">
        <f t="shared" si="803"/>
        <v/>
      </c>
      <c r="GC2032" s="1">
        <v>1445</v>
      </c>
      <c r="GD2032" s="1">
        <f t="shared" si="812"/>
        <v>63.08865602695181</v>
      </c>
      <c r="GE2032" s="1">
        <f t="shared" si="804"/>
        <v>2.3087104788504318E-3</v>
      </c>
      <c r="GF2032" s="1">
        <f t="shared" si="805"/>
        <v>0.96246201965148326</v>
      </c>
      <c r="GG2032" s="1">
        <f t="shared" si="806"/>
        <v>2.3087104788504318E-3</v>
      </c>
      <c r="GH2032" s="1" t="str">
        <f t="shared" si="807"/>
        <v/>
      </c>
      <c r="GI2032" s="1" t="str">
        <f t="shared" si="808"/>
        <v/>
      </c>
      <c r="GJ2032" s="1">
        <f t="shared" si="809"/>
        <v>0</v>
      </c>
      <c r="GK2032" s="1" t="str">
        <f t="shared" si="810"/>
        <v/>
      </c>
      <c r="GL2032" s="1" t="str">
        <f t="shared" si="811"/>
        <v/>
      </c>
      <c r="HA2032" s="2"/>
      <c r="HB2032" s="2">
        <f t="shared" si="783"/>
        <v>9.2800000000000225</v>
      </c>
      <c r="HC2032" s="145">
        <f t="shared" si="784"/>
        <v>0.23317344985631797</v>
      </c>
      <c r="HD2032" s="2">
        <f t="shared" si="785"/>
        <v>4.3094495344550565E-4</v>
      </c>
      <c r="HE2032" s="2" t="str">
        <f t="shared" si="781"/>
        <v/>
      </c>
      <c r="HF2032" s="24" t="str">
        <f t="shared" si="782"/>
        <v/>
      </c>
    </row>
    <row r="2033" spans="157:214" ht="20.100000000000001" customHeight="1" x14ac:dyDescent="0.25">
      <c r="FA2033" s="1">
        <v>1446</v>
      </c>
      <c r="FB2033" s="1">
        <f t="shared" si="786"/>
        <v>8228.3363214646015</v>
      </c>
      <c r="FC2033" s="1">
        <f t="shared" si="787"/>
        <v>1.7615213529407687E-5</v>
      </c>
      <c r="FD2033" s="1">
        <f t="shared" si="788"/>
        <v>0.9627881674202996</v>
      </c>
      <c r="FE2033" s="1">
        <f t="shared" si="789"/>
        <v>1.7615213529407687E-5</v>
      </c>
      <c r="FF2033" s="1" t="str">
        <f t="shared" si="790"/>
        <v/>
      </c>
      <c r="FG2033" s="1" t="str">
        <f t="shared" si="791"/>
        <v/>
      </c>
      <c r="FI2033" s="1">
        <f t="shared" si="792"/>
        <v>7.9251664683187155E-136</v>
      </c>
      <c r="FJ2033" s="1" t="str">
        <f t="shared" si="793"/>
        <v/>
      </c>
      <c r="FK2033" s="1" t="str">
        <f t="shared" si="794"/>
        <v/>
      </c>
      <c r="FP2033" s="1">
        <v>1446</v>
      </c>
      <c r="FQ2033" s="1">
        <f t="shared" si="795"/>
        <v>17.403716818639317</v>
      </c>
      <c r="FR2033" s="1">
        <f t="shared" si="796"/>
        <v>8.3283302529460635E-3</v>
      </c>
      <c r="FS2033" s="1">
        <f t="shared" si="797"/>
        <v>0.96278816742029949</v>
      </c>
      <c r="FT2033" s="1">
        <f t="shared" si="798"/>
        <v>8.3283302529460635E-3</v>
      </c>
      <c r="FU2033" s="1" t="str">
        <f t="shared" si="799"/>
        <v/>
      </c>
      <c r="FV2033" s="1" t="str">
        <f t="shared" si="800"/>
        <v/>
      </c>
      <c r="FW2033" s="1">
        <f t="shared" si="801"/>
        <v>8.489837292176896E-264</v>
      </c>
      <c r="FX2033" s="1" t="str">
        <f t="shared" si="802"/>
        <v/>
      </c>
      <c r="FY2033" s="1" t="str">
        <f t="shared" si="803"/>
        <v/>
      </c>
      <c r="GC2033" s="1">
        <v>1446</v>
      </c>
      <c r="GD2033" s="1">
        <f t="shared" si="812"/>
        <v>63.230428287686522</v>
      </c>
      <c r="GE2033" s="1">
        <f t="shared" si="804"/>
        <v>2.2923125023748443E-3</v>
      </c>
      <c r="GF2033" s="1">
        <f t="shared" si="805"/>
        <v>0.9627881674202996</v>
      </c>
      <c r="GG2033" s="1">
        <f t="shared" si="806"/>
        <v>2.2923125023748443E-3</v>
      </c>
      <c r="GH2033" s="1" t="str">
        <f t="shared" si="807"/>
        <v/>
      </c>
      <c r="GI2033" s="1" t="str">
        <f t="shared" si="808"/>
        <v/>
      </c>
      <c r="GJ2033" s="1">
        <f t="shared" si="809"/>
        <v>0</v>
      </c>
      <c r="GK2033" s="1" t="str">
        <f t="shared" si="810"/>
        <v/>
      </c>
      <c r="GL2033" s="1" t="str">
        <f t="shared" si="811"/>
        <v/>
      </c>
      <c r="HA2033" s="2"/>
      <c r="HB2033" s="2">
        <f t="shared" si="783"/>
        <v>9.2864000000000217</v>
      </c>
      <c r="HC2033" s="145">
        <f t="shared" si="784"/>
        <v>0.23274250490287246</v>
      </c>
      <c r="HD2033" s="2">
        <f t="shared" si="785"/>
        <v>4.3030889605016887E-4</v>
      </c>
      <c r="HE2033" s="2" t="str">
        <f t="shared" si="781"/>
        <v/>
      </c>
      <c r="HF2033" s="24" t="str">
        <f t="shared" si="782"/>
        <v/>
      </c>
    </row>
    <row r="2034" spans="157:214" ht="20.100000000000001" customHeight="1" x14ac:dyDescent="0.25">
      <c r="FA2034" s="1">
        <v>1447</v>
      </c>
      <c r="FB2034" s="1">
        <f t="shared" si="786"/>
        <v>8246.7855060418769</v>
      </c>
      <c r="FC2034" s="1">
        <f t="shared" si="787"/>
        <v>1.7489818886927182E-5</v>
      </c>
      <c r="FD2034" s="1">
        <f t="shared" si="788"/>
        <v>0.96311199608613041</v>
      </c>
      <c r="FE2034" s="1">
        <f t="shared" si="789"/>
        <v>1.7489818886927182E-5</v>
      </c>
      <c r="FF2034" s="1" t="str">
        <f t="shared" si="790"/>
        <v/>
      </c>
      <c r="FG2034" s="1" t="str">
        <f t="shared" si="791"/>
        <v/>
      </c>
      <c r="FI2034" s="1">
        <f t="shared" si="792"/>
        <v>8.743375981255449E-136</v>
      </c>
      <c r="FJ2034" s="1" t="str">
        <f t="shared" si="793"/>
        <v/>
      </c>
      <c r="FK2034" s="1" t="str">
        <f t="shared" si="794"/>
        <v/>
      </c>
      <c r="FP2034" s="1">
        <v>1447</v>
      </c>
      <c r="FQ2034" s="1">
        <f t="shared" si="795"/>
        <v>17.4427386052282</v>
      </c>
      <c r="FR2034" s="1">
        <f t="shared" si="796"/>
        <v>8.2690446818240101E-3</v>
      </c>
      <c r="FS2034" s="1">
        <f t="shared" si="797"/>
        <v>0.96311199608613041</v>
      </c>
      <c r="FT2034" s="1">
        <f t="shared" si="798"/>
        <v>8.2690446818240101E-3</v>
      </c>
      <c r="FU2034" s="1" t="str">
        <f t="shared" si="799"/>
        <v/>
      </c>
      <c r="FV2034" s="1" t="str">
        <f t="shared" si="800"/>
        <v/>
      </c>
      <c r="FW2034" s="1">
        <f t="shared" si="801"/>
        <v>9.754411764495823E-264</v>
      </c>
      <c r="FX2034" s="1" t="str">
        <f t="shared" si="802"/>
        <v/>
      </c>
      <c r="FY2034" s="1" t="str">
        <f t="shared" si="803"/>
        <v/>
      </c>
      <c r="GC2034" s="1">
        <v>1447</v>
      </c>
      <c r="GD2034" s="1">
        <f t="shared" si="812"/>
        <v>63.372200548421233</v>
      </c>
      <c r="GE2034" s="1">
        <f t="shared" si="804"/>
        <v>2.2759945788816678E-3</v>
      </c>
      <c r="GF2034" s="1">
        <f t="shared" si="805"/>
        <v>0.96311199608613041</v>
      </c>
      <c r="GG2034" s="1">
        <f t="shared" si="806"/>
        <v>2.2759945788816678E-3</v>
      </c>
      <c r="GH2034" s="1" t="str">
        <f t="shared" si="807"/>
        <v/>
      </c>
      <c r="GI2034" s="1" t="str">
        <f t="shared" si="808"/>
        <v/>
      </c>
      <c r="GJ2034" s="1">
        <f t="shared" si="809"/>
        <v>0</v>
      </c>
      <c r="GK2034" s="1" t="str">
        <f t="shared" si="810"/>
        <v/>
      </c>
      <c r="GL2034" s="1" t="str">
        <f t="shared" si="811"/>
        <v/>
      </c>
      <c r="HA2034" s="2"/>
      <c r="HB2034" s="2">
        <f t="shared" si="783"/>
        <v>9.292800000000021</v>
      </c>
      <c r="HC2034" s="145">
        <f t="shared" si="784"/>
        <v>0.23231219600682229</v>
      </c>
      <c r="HD2034" s="2">
        <f t="shared" si="785"/>
        <v>4.2967326759693614E-4</v>
      </c>
      <c r="HE2034" s="2" t="str">
        <f t="shared" si="781"/>
        <v/>
      </c>
      <c r="HF2034" s="24" t="str">
        <f t="shared" si="782"/>
        <v/>
      </c>
    </row>
    <row r="2035" spans="157:214" ht="20.100000000000001" customHeight="1" x14ac:dyDescent="0.25">
      <c r="FA2035" s="1">
        <v>1448</v>
      </c>
      <c r="FB2035" s="1">
        <f t="shared" si="786"/>
        <v>8265.2346906191488</v>
      </c>
      <c r="FC2035" s="1">
        <f t="shared" si="787"/>
        <v>1.736503902866512E-5</v>
      </c>
      <c r="FD2035" s="1">
        <f t="shared" si="788"/>
        <v>0.96343351699479696</v>
      </c>
      <c r="FE2035" s="1">
        <f t="shared" si="789"/>
        <v>1.736503902866512E-5</v>
      </c>
      <c r="FF2035" s="1" t="str">
        <f t="shared" si="790"/>
        <v/>
      </c>
      <c r="FG2035" s="1" t="str">
        <f t="shared" si="791"/>
        <v/>
      </c>
      <c r="FI2035" s="1">
        <f t="shared" si="792"/>
        <v>9.6459046909598332E-136</v>
      </c>
      <c r="FJ2035" s="1" t="str">
        <f t="shared" si="793"/>
        <v/>
      </c>
      <c r="FK2035" s="1" t="str">
        <f t="shared" si="794"/>
        <v/>
      </c>
      <c r="FP2035" s="1">
        <v>1448</v>
      </c>
      <c r="FQ2035" s="1">
        <f t="shared" si="795"/>
        <v>17.481760391817076</v>
      </c>
      <c r="FR2035" s="1">
        <f t="shared" si="796"/>
        <v>8.2100497756999683E-3</v>
      </c>
      <c r="FS2035" s="1">
        <f t="shared" si="797"/>
        <v>0.96343351699479696</v>
      </c>
      <c r="FT2035" s="1">
        <f t="shared" si="798"/>
        <v>8.2100497756999683E-3</v>
      </c>
      <c r="FU2035" s="1" t="str">
        <f t="shared" si="799"/>
        <v/>
      </c>
      <c r="FV2035" s="1" t="str">
        <f t="shared" si="800"/>
        <v/>
      </c>
      <c r="FW2035" s="1">
        <f t="shared" si="801"/>
        <v>1.1207167255653831E-263</v>
      </c>
      <c r="FX2035" s="1" t="str">
        <f t="shared" si="802"/>
        <v/>
      </c>
      <c r="FY2035" s="1" t="str">
        <f t="shared" si="803"/>
        <v/>
      </c>
      <c r="GC2035" s="1">
        <v>1448</v>
      </c>
      <c r="GD2035" s="1">
        <f t="shared" si="812"/>
        <v>63.513972809155973</v>
      </c>
      <c r="GE2035" s="1">
        <f t="shared" si="804"/>
        <v>2.2597566588211898E-3</v>
      </c>
      <c r="GF2035" s="1">
        <f t="shared" si="805"/>
        <v>0.96343351699479696</v>
      </c>
      <c r="GG2035" s="1">
        <f t="shared" si="806"/>
        <v>2.2597566588211898E-3</v>
      </c>
      <c r="GH2035" s="1" t="str">
        <f t="shared" si="807"/>
        <v/>
      </c>
      <c r="GI2035" s="1" t="str">
        <f t="shared" si="808"/>
        <v/>
      </c>
      <c r="GJ2035" s="1">
        <f t="shared" si="809"/>
        <v>0</v>
      </c>
      <c r="GK2035" s="1" t="str">
        <f t="shared" si="810"/>
        <v/>
      </c>
      <c r="GL2035" s="1" t="str">
        <f t="shared" si="811"/>
        <v/>
      </c>
      <c r="HA2035" s="2"/>
      <c r="HB2035" s="2">
        <f t="shared" si="783"/>
        <v>9.2992000000000203</v>
      </c>
      <c r="HC2035" s="145">
        <f t="shared" si="784"/>
        <v>0.23188252273922536</v>
      </c>
      <c r="HD2035" s="2">
        <f t="shared" si="785"/>
        <v>4.2903806966110292E-4</v>
      </c>
      <c r="HE2035" s="2" t="str">
        <f t="shared" si="781"/>
        <v/>
      </c>
      <c r="HF2035" s="24" t="str">
        <f t="shared" si="782"/>
        <v/>
      </c>
    </row>
    <row r="2036" spans="157:214" ht="20.100000000000001" customHeight="1" x14ac:dyDescent="0.25">
      <c r="FA2036" s="1">
        <v>1449</v>
      </c>
      <c r="FB2036" s="1">
        <f t="shared" si="786"/>
        <v>8283.6838751964242</v>
      </c>
      <c r="FC2036" s="1">
        <f t="shared" si="787"/>
        <v>1.724087354716745E-5</v>
      </c>
      <c r="FD2036" s="1">
        <f t="shared" si="788"/>
        <v>0.9637527414848488</v>
      </c>
      <c r="FE2036" s="1">
        <f t="shared" si="789"/>
        <v>1.724087354716745E-5</v>
      </c>
      <c r="FF2036" s="1" t="str">
        <f t="shared" si="790"/>
        <v/>
      </c>
      <c r="FG2036" s="1" t="str">
        <f t="shared" si="791"/>
        <v/>
      </c>
      <c r="FI2036" s="1">
        <f t="shared" si="792"/>
        <v>1.0641426014713996E-135</v>
      </c>
      <c r="FJ2036" s="1" t="str">
        <f t="shared" si="793"/>
        <v/>
      </c>
      <c r="FK2036" s="1" t="str">
        <f t="shared" si="794"/>
        <v/>
      </c>
      <c r="FP2036" s="1">
        <v>1449</v>
      </c>
      <c r="FQ2036" s="1">
        <f t="shared" si="795"/>
        <v>17.520782178405952</v>
      </c>
      <c r="FR2036" s="1">
        <f t="shared" si="796"/>
        <v>8.1513453419329723E-3</v>
      </c>
      <c r="FS2036" s="1">
        <f t="shared" si="797"/>
        <v>0.9637527414848488</v>
      </c>
      <c r="FT2036" s="1">
        <f t="shared" si="798"/>
        <v>8.1513453419329723E-3</v>
      </c>
      <c r="FU2036" s="1" t="str">
        <f t="shared" si="799"/>
        <v/>
      </c>
      <c r="FV2036" s="1" t="str">
        <f t="shared" si="800"/>
        <v/>
      </c>
      <c r="FW2036" s="1">
        <f t="shared" si="801"/>
        <v>1.2876080212224546E-263</v>
      </c>
      <c r="FX2036" s="1" t="str">
        <f t="shared" si="802"/>
        <v/>
      </c>
      <c r="FY2036" s="1" t="str">
        <f t="shared" si="803"/>
        <v/>
      </c>
      <c r="GC2036" s="1">
        <v>1449</v>
      </c>
      <c r="GD2036" s="1">
        <f t="shared" si="812"/>
        <v>63.655745069890685</v>
      </c>
      <c r="GE2036" s="1">
        <f t="shared" si="804"/>
        <v>2.2435986891703938E-3</v>
      </c>
      <c r="GF2036" s="1">
        <f t="shared" si="805"/>
        <v>0.9637527414848488</v>
      </c>
      <c r="GG2036" s="1">
        <f t="shared" si="806"/>
        <v>2.2435986891703938E-3</v>
      </c>
      <c r="GH2036" s="1" t="str">
        <f t="shared" si="807"/>
        <v/>
      </c>
      <c r="GI2036" s="1" t="str">
        <f t="shared" si="808"/>
        <v/>
      </c>
      <c r="GJ2036" s="1">
        <f t="shared" si="809"/>
        <v>0</v>
      </c>
      <c r="GK2036" s="1" t="str">
        <f t="shared" si="810"/>
        <v/>
      </c>
      <c r="GL2036" s="1" t="str">
        <f t="shared" si="811"/>
        <v/>
      </c>
      <c r="HA2036" s="2"/>
      <c r="HB2036" s="2">
        <f t="shared" si="783"/>
        <v>9.3056000000000196</v>
      </c>
      <c r="HC2036" s="145">
        <f t="shared" si="784"/>
        <v>0.23145348466956425</v>
      </c>
      <c r="HD2036" s="2">
        <f t="shared" si="785"/>
        <v>4.2840330380783387E-4</v>
      </c>
      <c r="HE2036" s="2" t="str">
        <f t="shared" si="781"/>
        <v/>
      </c>
      <c r="HF2036" s="24" t="str">
        <f t="shared" si="782"/>
        <v/>
      </c>
    </row>
    <row r="2037" spans="157:214" ht="20.100000000000001" customHeight="1" x14ac:dyDescent="0.25">
      <c r="FA2037" s="1">
        <v>1450</v>
      </c>
      <c r="FB2037" s="1">
        <f t="shared" si="786"/>
        <v>8302.1330597736996</v>
      </c>
      <c r="FC2037" s="1">
        <f t="shared" si="787"/>
        <v>1.7117322008505993E-5</v>
      </c>
      <c r="FD2037" s="1">
        <f t="shared" si="788"/>
        <v>0.96406968088707412</v>
      </c>
      <c r="FE2037" s="1">
        <f t="shared" si="789"/>
        <v>1.7117322008505993E-5</v>
      </c>
      <c r="FF2037" s="1" t="str">
        <f t="shared" si="790"/>
        <v/>
      </c>
      <c r="FG2037" s="1" t="str">
        <f t="shared" si="791"/>
        <v/>
      </c>
      <c r="FI2037" s="1">
        <f t="shared" si="792"/>
        <v>1.1739503906573241E-135</v>
      </c>
      <c r="FJ2037" s="1" t="str">
        <f t="shared" si="793"/>
        <v/>
      </c>
      <c r="FK2037" s="1" t="str">
        <f t="shared" si="794"/>
        <v/>
      </c>
      <c r="FP2037" s="1">
        <v>1450</v>
      </c>
      <c r="FQ2037" s="1">
        <f t="shared" si="795"/>
        <v>17.559803964994828</v>
      </c>
      <c r="FR2037" s="1">
        <f t="shared" si="796"/>
        <v>8.0929311753652877E-3</v>
      </c>
      <c r="FS2037" s="1">
        <f t="shared" si="797"/>
        <v>0.96406968088707412</v>
      </c>
      <c r="FT2037" s="1">
        <f t="shared" si="798"/>
        <v>8.0929311753652877E-3</v>
      </c>
      <c r="FU2037" s="1" t="str">
        <f t="shared" si="799"/>
        <v/>
      </c>
      <c r="FV2037" s="1" t="str">
        <f t="shared" si="800"/>
        <v/>
      </c>
      <c r="FW2037" s="1">
        <f t="shared" si="801"/>
        <v>1.4793282296573543E-263</v>
      </c>
      <c r="FX2037" s="1" t="str">
        <f t="shared" si="802"/>
        <v/>
      </c>
      <c r="FY2037" s="1" t="str">
        <f t="shared" si="803"/>
        <v/>
      </c>
      <c r="GC2037" s="1">
        <v>1450</v>
      </c>
      <c r="GD2037" s="1">
        <f t="shared" si="812"/>
        <v>63.797517330625425</v>
      </c>
      <c r="GE2037" s="1">
        <f t="shared" si="804"/>
        <v>2.2275206134610911E-3</v>
      </c>
      <c r="GF2037" s="1">
        <f t="shared" si="805"/>
        <v>0.96406968088707423</v>
      </c>
      <c r="GG2037" s="1">
        <f t="shared" si="806"/>
        <v>2.2275206134610911E-3</v>
      </c>
      <c r="GH2037" s="1" t="str">
        <f t="shared" si="807"/>
        <v/>
      </c>
      <c r="GI2037" s="1" t="str">
        <f t="shared" si="808"/>
        <v/>
      </c>
      <c r="GJ2037" s="1">
        <f t="shared" si="809"/>
        <v>0</v>
      </c>
      <c r="GK2037" s="1" t="str">
        <f t="shared" si="810"/>
        <v/>
      </c>
      <c r="GL2037" s="1" t="str">
        <f t="shared" si="811"/>
        <v/>
      </c>
      <c r="HA2037" s="2"/>
      <c r="HB2037" s="2">
        <f t="shared" si="783"/>
        <v>9.3120000000000189</v>
      </c>
      <c r="HC2037" s="145">
        <f t="shared" si="784"/>
        <v>0.23102508136575642</v>
      </c>
      <c r="HD2037" s="2">
        <f t="shared" si="785"/>
        <v>4.2776897159554905E-4</v>
      </c>
      <c r="HE2037" s="2" t="str">
        <f t="shared" si="781"/>
        <v/>
      </c>
      <c r="HF2037" s="24" t="str">
        <f t="shared" si="782"/>
        <v/>
      </c>
    </row>
    <row r="2038" spans="157:214" ht="20.100000000000001" customHeight="1" x14ac:dyDescent="0.25">
      <c r="FA2038" s="2">
        <v>1451</v>
      </c>
      <c r="FB2038" s="1">
        <f t="shared" si="786"/>
        <v>8320.5822443509751</v>
      </c>
      <c r="FC2038" s="1">
        <f t="shared" si="787"/>
        <v>1.6994383952495347E-5</v>
      </c>
      <c r="FD2038" s="1">
        <f t="shared" si="788"/>
        <v>0.96438434652401284</v>
      </c>
      <c r="FE2038" s="1">
        <f t="shared" si="789"/>
        <v>1.6994383952495347E-5</v>
      </c>
      <c r="FF2038" s="1" t="str">
        <f t="shared" si="790"/>
        <v/>
      </c>
      <c r="FG2038" s="1" t="str">
        <f t="shared" si="791"/>
        <v/>
      </c>
      <c r="FI2038" s="1">
        <f t="shared" si="792"/>
        <v>1.2950684123003276E-135</v>
      </c>
      <c r="FJ2038" s="1" t="str">
        <f t="shared" si="793"/>
        <v/>
      </c>
      <c r="FK2038" s="1" t="str">
        <f t="shared" si="794"/>
        <v/>
      </c>
      <c r="FP2038" s="2">
        <v>1451</v>
      </c>
      <c r="FQ2038" s="1">
        <f t="shared" si="795"/>
        <v>17.598825751583711</v>
      </c>
      <c r="FR2038" s="1">
        <f t="shared" si="796"/>
        <v>8.0348070584249677E-3</v>
      </c>
      <c r="FS2038" s="1">
        <f t="shared" si="797"/>
        <v>0.96438434652401284</v>
      </c>
      <c r="FT2038" s="1">
        <f t="shared" si="798"/>
        <v>8.0348070584249677E-3</v>
      </c>
      <c r="FU2038" s="1" t="str">
        <f t="shared" si="799"/>
        <v/>
      </c>
      <c r="FV2038" s="1" t="str">
        <f t="shared" si="800"/>
        <v/>
      </c>
      <c r="FW2038" s="1">
        <f t="shared" si="801"/>
        <v>1.6995676950441746E-263</v>
      </c>
      <c r="FX2038" s="1" t="str">
        <f t="shared" si="802"/>
        <v/>
      </c>
      <c r="FY2038" s="1" t="str">
        <f t="shared" si="803"/>
        <v/>
      </c>
      <c r="GC2038" s="2">
        <v>1451</v>
      </c>
      <c r="GD2038" s="1">
        <f t="shared" si="812"/>
        <v>63.939289591360136</v>
      </c>
      <c r="GE2038" s="1">
        <f t="shared" si="804"/>
        <v>2.211522371808195E-3</v>
      </c>
      <c r="GF2038" s="1">
        <f t="shared" si="805"/>
        <v>0.96438434652401295</v>
      </c>
      <c r="GG2038" s="1">
        <f t="shared" si="806"/>
        <v>2.211522371808195E-3</v>
      </c>
      <c r="GH2038" s="1" t="str">
        <f t="shared" si="807"/>
        <v/>
      </c>
      <c r="GI2038" s="1" t="str">
        <f t="shared" si="808"/>
        <v/>
      </c>
      <c r="GJ2038" s="1">
        <f t="shared" si="809"/>
        <v>0</v>
      </c>
      <c r="GK2038" s="1" t="str">
        <f t="shared" si="810"/>
        <v/>
      </c>
      <c r="GL2038" s="1" t="str">
        <f t="shared" si="811"/>
        <v/>
      </c>
      <c r="HA2038" s="2"/>
      <c r="HB2038" s="2">
        <f t="shared" si="783"/>
        <v>9.3184000000000182</v>
      </c>
      <c r="HC2038" s="145">
        <f t="shared" si="784"/>
        <v>0.23059731239416087</v>
      </c>
      <c r="HD2038" s="2">
        <f t="shared" si="785"/>
        <v>4.2713507457334265E-4</v>
      </c>
      <c r="HE2038" s="2" t="str">
        <f t="shared" si="781"/>
        <v/>
      </c>
      <c r="HF2038" s="24" t="str">
        <f t="shared" si="782"/>
        <v/>
      </c>
    </row>
    <row r="2039" spans="157:214" ht="20.100000000000001" customHeight="1" x14ac:dyDescent="0.25">
      <c r="FA2039" s="1">
        <v>1452</v>
      </c>
      <c r="FB2039" s="1">
        <f t="shared" si="786"/>
        <v>8339.0314289282505</v>
      </c>
      <c r="FC2039" s="1">
        <f t="shared" si="787"/>
        <v>1.6872058892910365E-5</v>
      </c>
      <c r="FD2039" s="1">
        <f t="shared" si="788"/>
        <v>0.96469674970947417</v>
      </c>
      <c r="FE2039" s="1">
        <f t="shared" si="789"/>
        <v>1.6872058892910365E-5</v>
      </c>
      <c r="FF2039" s="1" t="str">
        <f t="shared" si="790"/>
        <v/>
      </c>
      <c r="FG2039" s="1" t="str">
        <f t="shared" si="791"/>
        <v/>
      </c>
      <c r="FI2039" s="1">
        <f t="shared" si="792"/>
        <v>1.4286594824322786E-135</v>
      </c>
      <c r="FJ2039" s="1" t="str">
        <f t="shared" si="793"/>
        <v/>
      </c>
      <c r="FK2039" s="1" t="str">
        <f t="shared" si="794"/>
        <v/>
      </c>
      <c r="FP2039" s="1">
        <v>1452</v>
      </c>
      <c r="FQ2039" s="1">
        <f t="shared" si="795"/>
        <v>17.637847538172586</v>
      </c>
      <c r="FR2039" s="1">
        <f t="shared" si="796"/>
        <v>7.9769727612287317E-3</v>
      </c>
      <c r="FS2039" s="1">
        <f t="shared" si="797"/>
        <v>0.96469674970947417</v>
      </c>
      <c r="FT2039" s="1">
        <f t="shared" si="798"/>
        <v>7.9769727612287317E-3</v>
      </c>
      <c r="FU2039" s="1" t="str">
        <f t="shared" si="799"/>
        <v/>
      </c>
      <c r="FV2039" s="1" t="str">
        <f t="shared" si="800"/>
        <v/>
      </c>
      <c r="FW2039" s="1">
        <f t="shared" si="801"/>
        <v>1.9525647358125973E-263</v>
      </c>
      <c r="FX2039" s="1" t="str">
        <f t="shared" si="802"/>
        <v/>
      </c>
      <c r="FY2039" s="1" t="str">
        <f t="shared" si="803"/>
        <v/>
      </c>
      <c r="GC2039" s="1">
        <v>1452</v>
      </c>
      <c r="GD2039" s="1">
        <f t="shared" si="812"/>
        <v>64.081061852094848</v>
      </c>
      <c r="GE2039" s="1">
        <f t="shared" si="804"/>
        <v>2.1956039009379865E-3</v>
      </c>
      <c r="GF2039" s="1">
        <f t="shared" si="805"/>
        <v>0.96469674970947428</v>
      </c>
      <c r="GG2039" s="1">
        <f t="shared" si="806"/>
        <v>2.1956039009379865E-3</v>
      </c>
      <c r="GH2039" s="1" t="str">
        <f t="shared" si="807"/>
        <v/>
      </c>
      <c r="GI2039" s="1" t="str">
        <f t="shared" si="808"/>
        <v/>
      </c>
      <c r="GJ2039" s="1">
        <f t="shared" si="809"/>
        <v>0</v>
      </c>
      <c r="GK2039" s="1" t="str">
        <f t="shared" si="810"/>
        <v/>
      </c>
      <c r="GL2039" s="1" t="str">
        <f t="shared" si="811"/>
        <v/>
      </c>
      <c r="HA2039" s="2"/>
      <c r="HB2039" s="2">
        <f t="shared" si="783"/>
        <v>9.3248000000000175</v>
      </c>
      <c r="HC2039" s="145">
        <f t="shared" si="784"/>
        <v>0.23017017731958753</v>
      </c>
      <c r="HD2039" s="2">
        <f t="shared" si="785"/>
        <v>4.2650161428223199E-4</v>
      </c>
      <c r="HE2039" s="2" t="str">
        <f t="shared" si="781"/>
        <v/>
      </c>
      <c r="HF2039" s="24" t="str">
        <f t="shared" si="782"/>
        <v/>
      </c>
    </row>
    <row r="2040" spans="157:214" ht="20.100000000000001" customHeight="1" x14ac:dyDescent="0.25">
      <c r="FA2040" s="1">
        <v>1453</v>
      </c>
      <c r="FB2040" s="1">
        <f t="shared" si="786"/>
        <v>8357.480613505526</v>
      </c>
      <c r="FC2040" s="1">
        <f t="shared" si="787"/>
        <v>1.6750346317704227E-5</v>
      </c>
      <c r="FD2040" s="1">
        <f t="shared" si="788"/>
        <v>0.96500690174805848</v>
      </c>
      <c r="FE2040" s="1">
        <f t="shared" si="789"/>
        <v>1.6750346317704227E-5</v>
      </c>
      <c r="FF2040" s="1" t="str">
        <f t="shared" si="790"/>
        <v/>
      </c>
      <c r="FG2040" s="1" t="str">
        <f t="shared" si="791"/>
        <v/>
      </c>
      <c r="FI2040" s="1">
        <f t="shared" si="792"/>
        <v>1.5760057465171083E-135</v>
      </c>
      <c r="FJ2040" s="1" t="str">
        <f t="shared" si="793"/>
        <v/>
      </c>
      <c r="FK2040" s="1" t="str">
        <f t="shared" si="794"/>
        <v/>
      </c>
      <c r="FP2040" s="1">
        <v>1453</v>
      </c>
      <c r="FQ2040" s="1">
        <f t="shared" si="795"/>
        <v>17.676869324761462</v>
      </c>
      <c r="FR2040" s="1">
        <f t="shared" si="796"/>
        <v>7.9194280416849741E-3</v>
      </c>
      <c r="FS2040" s="1">
        <f t="shared" si="797"/>
        <v>0.96500690174805848</v>
      </c>
      <c r="FT2040" s="1">
        <f t="shared" si="798"/>
        <v>7.9194280416849741E-3</v>
      </c>
      <c r="FU2040" s="1" t="str">
        <f t="shared" si="799"/>
        <v/>
      </c>
      <c r="FV2040" s="1" t="str">
        <f t="shared" si="800"/>
        <v/>
      </c>
      <c r="FW2040" s="1">
        <f t="shared" si="801"/>
        <v>2.2431869345361094E-263</v>
      </c>
      <c r="FX2040" s="1" t="str">
        <f t="shared" si="802"/>
        <v/>
      </c>
      <c r="FY2040" s="1" t="str">
        <f t="shared" si="803"/>
        <v/>
      </c>
      <c r="GC2040" s="1">
        <v>1453</v>
      </c>
      <c r="GD2040" s="1">
        <f t="shared" si="812"/>
        <v>64.222834112829588</v>
      </c>
      <c r="GE2040" s="1">
        <f t="shared" si="804"/>
        <v>2.17976513421651E-3</v>
      </c>
      <c r="GF2040" s="1">
        <f t="shared" si="805"/>
        <v>0.96500690174805859</v>
      </c>
      <c r="GG2040" s="1">
        <f t="shared" si="806"/>
        <v>2.17976513421651E-3</v>
      </c>
      <c r="GH2040" s="1" t="str">
        <f t="shared" si="807"/>
        <v/>
      </c>
      <c r="GI2040" s="1" t="str">
        <f t="shared" si="808"/>
        <v/>
      </c>
      <c r="GJ2040" s="1">
        <f t="shared" si="809"/>
        <v>0</v>
      </c>
      <c r="GK2040" s="1" t="str">
        <f t="shared" si="810"/>
        <v/>
      </c>
      <c r="GL2040" s="1" t="str">
        <f t="shared" si="811"/>
        <v/>
      </c>
      <c r="HA2040" s="2"/>
      <c r="HB2040" s="2">
        <f t="shared" si="783"/>
        <v>9.3312000000000168</v>
      </c>
      <c r="HC2040" s="145">
        <f t="shared" si="784"/>
        <v>0.22974367570530529</v>
      </c>
      <c r="HD2040" s="2">
        <f t="shared" si="785"/>
        <v>4.2586859225479667E-4</v>
      </c>
      <c r="HE2040" s="2" t="str">
        <f t="shared" si="781"/>
        <v/>
      </c>
      <c r="HF2040" s="24" t="str">
        <f t="shared" si="782"/>
        <v/>
      </c>
    </row>
    <row r="2041" spans="157:214" ht="20.100000000000001" customHeight="1" x14ac:dyDescent="0.25">
      <c r="FA2041" s="1">
        <v>1454</v>
      </c>
      <c r="FB2041" s="1">
        <f t="shared" si="786"/>
        <v>8375.9297980827978</v>
      </c>
      <c r="FC2041" s="1">
        <f t="shared" si="787"/>
        <v>1.6629245689226962E-5</v>
      </c>
      <c r="FD2041" s="1">
        <f t="shared" si="788"/>
        <v>0.96531481393468266</v>
      </c>
      <c r="FE2041" s="1">
        <f t="shared" si="789"/>
        <v>1.6629245689226962E-5</v>
      </c>
      <c r="FF2041" s="1" t="str">
        <f t="shared" si="790"/>
        <v/>
      </c>
      <c r="FG2041" s="1" t="str">
        <f t="shared" si="791"/>
        <v/>
      </c>
      <c r="FI2041" s="1">
        <f t="shared" si="792"/>
        <v>1.7385209024327736E-135</v>
      </c>
      <c r="FJ2041" s="1" t="str">
        <f t="shared" si="793"/>
        <v/>
      </c>
      <c r="FK2041" s="1" t="str">
        <f t="shared" si="794"/>
        <v/>
      </c>
      <c r="FP2041" s="1">
        <v>1454</v>
      </c>
      <c r="FQ2041" s="1">
        <f t="shared" si="795"/>
        <v>17.715891111350338</v>
      </c>
      <c r="FR2041" s="1">
        <f t="shared" si="796"/>
        <v>7.8621726455971302E-3</v>
      </c>
      <c r="FS2041" s="1">
        <f t="shared" si="797"/>
        <v>0.96531481393468266</v>
      </c>
      <c r="FT2041" s="1">
        <f t="shared" si="798"/>
        <v>7.8621726455971302E-3</v>
      </c>
      <c r="FU2041" s="1" t="str">
        <f t="shared" si="799"/>
        <v/>
      </c>
      <c r="FV2041" s="1" t="str">
        <f t="shared" si="800"/>
        <v/>
      </c>
      <c r="FW2041" s="1">
        <f t="shared" si="801"/>
        <v>2.5770244752588467E-263</v>
      </c>
      <c r="FX2041" s="1" t="str">
        <f t="shared" si="802"/>
        <v/>
      </c>
      <c r="FY2041" s="1" t="str">
        <f t="shared" si="803"/>
        <v/>
      </c>
      <c r="GC2041" s="1">
        <v>1454</v>
      </c>
      <c r="GD2041" s="1">
        <f t="shared" si="812"/>
        <v>64.3646063735643</v>
      </c>
      <c r="GE2041" s="1">
        <f t="shared" si="804"/>
        <v>2.1640060016780102E-3</v>
      </c>
      <c r="GF2041" s="1">
        <f t="shared" si="805"/>
        <v>0.96531481393468266</v>
      </c>
      <c r="GG2041" s="1">
        <f t="shared" si="806"/>
        <v>2.1640060016780102E-3</v>
      </c>
      <c r="GH2041" s="1" t="str">
        <f t="shared" si="807"/>
        <v/>
      </c>
      <c r="GI2041" s="1" t="str">
        <f t="shared" si="808"/>
        <v/>
      </c>
      <c r="GJ2041" s="1">
        <f t="shared" si="809"/>
        <v>0</v>
      </c>
      <c r="GK2041" s="1" t="str">
        <f t="shared" si="810"/>
        <v/>
      </c>
      <c r="GL2041" s="1" t="str">
        <f t="shared" si="811"/>
        <v/>
      </c>
      <c r="HA2041" s="2"/>
      <c r="HB2041" s="2">
        <f t="shared" si="783"/>
        <v>9.3376000000000161</v>
      </c>
      <c r="HC2041" s="145">
        <f t="shared" si="784"/>
        <v>0.2293178071130505</v>
      </c>
      <c r="HD2041" s="2">
        <f t="shared" si="785"/>
        <v>4.2523601001553946E-4</v>
      </c>
      <c r="HE2041" s="2" t="str">
        <f t="shared" si="781"/>
        <v/>
      </c>
      <c r="HF2041" s="24" t="str">
        <f t="shared" si="782"/>
        <v/>
      </c>
    </row>
    <row r="2042" spans="157:214" ht="20.100000000000001" customHeight="1" x14ac:dyDescent="0.25">
      <c r="FA2042" s="1">
        <v>1455</v>
      </c>
      <c r="FB2042" s="1">
        <f t="shared" si="786"/>
        <v>8394.3789826600732</v>
      </c>
      <c r="FC2042" s="1">
        <f t="shared" si="787"/>
        <v>1.6508756444444316E-5</v>
      </c>
      <c r="FD2042" s="1">
        <f t="shared" si="788"/>
        <v>0.96562049755410995</v>
      </c>
      <c r="FE2042" s="1">
        <f t="shared" si="789"/>
        <v>1.6508756444444316E-5</v>
      </c>
      <c r="FF2042" s="1" t="str">
        <f t="shared" si="790"/>
        <v/>
      </c>
      <c r="FG2042" s="1" t="str">
        <f t="shared" si="791"/>
        <v/>
      </c>
      <c r="FI2042" s="1">
        <f t="shared" si="792"/>
        <v>1.9177636731228024E-135</v>
      </c>
      <c r="FJ2042" s="1" t="str">
        <f t="shared" si="793"/>
        <v/>
      </c>
      <c r="FK2042" s="1" t="str">
        <f t="shared" si="794"/>
        <v/>
      </c>
      <c r="FP2042" s="1">
        <v>1455</v>
      </c>
      <c r="FQ2042" s="1">
        <f t="shared" si="795"/>
        <v>17.754912897939214</v>
      </c>
      <c r="FR2042" s="1">
        <f t="shared" si="796"/>
        <v>7.8052063067671996E-3</v>
      </c>
      <c r="FS2042" s="1">
        <f t="shared" si="797"/>
        <v>0.96562049755410995</v>
      </c>
      <c r="FT2042" s="1">
        <f t="shared" si="798"/>
        <v>7.8052063067671996E-3</v>
      </c>
      <c r="FU2042" s="1" t="str">
        <f t="shared" si="799"/>
        <v/>
      </c>
      <c r="FV2042" s="1" t="str">
        <f t="shared" si="800"/>
        <v/>
      </c>
      <c r="FW2042" s="1">
        <f t="shared" si="801"/>
        <v>2.9604973120183579E-263</v>
      </c>
      <c r="FX2042" s="1" t="str">
        <f t="shared" si="802"/>
        <v/>
      </c>
      <c r="FY2042" s="1" t="str">
        <f t="shared" si="803"/>
        <v/>
      </c>
      <c r="GC2042" s="1">
        <v>1455</v>
      </c>
      <c r="GD2042" s="1">
        <f t="shared" si="812"/>
        <v>64.50637863429904</v>
      </c>
      <c r="GE2042" s="1">
        <f t="shared" si="804"/>
        <v>2.1483264300534103E-3</v>
      </c>
      <c r="GF2042" s="1">
        <f t="shared" si="805"/>
        <v>0.96562049755411006</v>
      </c>
      <c r="GG2042" s="1">
        <f t="shared" si="806"/>
        <v>2.1483264300534103E-3</v>
      </c>
      <c r="GH2042" s="1" t="str">
        <f t="shared" si="807"/>
        <v/>
      </c>
      <c r="GI2042" s="1" t="str">
        <f t="shared" si="808"/>
        <v/>
      </c>
      <c r="GJ2042" s="1">
        <f t="shared" si="809"/>
        <v>0</v>
      </c>
      <c r="GK2042" s="1" t="str">
        <f t="shared" si="810"/>
        <v/>
      </c>
      <c r="GL2042" s="1" t="str">
        <f t="shared" si="811"/>
        <v/>
      </c>
      <c r="HA2042" s="2"/>
      <c r="HB2042" s="2">
        <f t="shared" si="783"/>
        <v>9.3440000000000154</v>
      </c>
      <c r="HC2042" s="145">
        <f t="shared" si="784"/>
        <v>0.22889257110303496</v>
      </c>
      <c r="HD2042" s="2">
        <f t="shared" si="785"/>
        <v>4.2460386908046988E-4</v>
      </c>
      <c r="HE2042" s="2" t="str">
        <f t="shared" si="781"/>
        <v/>
      </c>
      <c r="HF2042" s="24" t="str">
        <f t="shared" si="782"/>
        <v/>
      </c>
    </row>
    <row r="2043" spans="157:214" ht="20.100000000000001" customHeight="1" x14ac:dyDescent="0.25">
      <c r="FA2043" s="1">
        <v>1456</v>
      </c>
      <c r="FB2043" s="1">
        <f t="shared" si="786"/>
        <v>8412.8281672373487</v>
      </c>
      <c r="FC2043" s="1">
        <f t="shared" si="787"/>
        <v>1.6388877995157365E-5</v>
      </c>
      <c r="FD2043" s="1">
        <f t="shared" si="788"/>
        <v>0.96592396388048374</v>
      </c>
      <c r="FE2043" s="1">
        <f t="shared" si="789"/>
        <v>1.6388877995157365E-5</v>
      </c>
      <c r="FF2043" s="1" t="str">
        <f t="shared" si="790"/>
        <v/>
      </c>
      <c r="FG2043" s="1" t="str">
        <f t="shared" si="791"/>
        <v/>
      </c>
      <c r="FI2043" s="1">
        <f t="shared" si="792"/>
        <v>2.1154526564471306E-135</v>
      </c>
      <c r="FJ2043" s="1" t="str">
        <f t="shared" si="793"/>
        <v/>
      </c>
      <c r="FK2043" s="1" t="str">
        <f t="shared" si="794"/>
        <v/>
      </c>
      <c r="FP2043" s="1">
        <v>1456</v>
      </c>
      <c r="FQ2043" s="1">
        <f t="shared" si="795"/>
        <v>17.793934684528097</v>
      </c>
      <c r="FR2043" s="1">
        <f t="shared" si="796"/>
        <v>7.7485287470994649E-3</v>
      </c>
      <c r="FS2043" s="1">
        <f t="shared" si="797"/>
        <v>0.96592396388048374</v>
      </c>
      <c r="FT2043" s="1">
        <f t="shared" si="798"/>
        <v>7.7485287470994649E-3</v>
      </c>
      <c r="FU2043" s="1" t="str">
        <f t="shared" si="799"/>
        <v/>
      </c>
      <c r="FV2043" s="1" t="str">
        <f t="shared" si="800"/>
        <v/>
      </c>
      <c r="FW2043" s="1">
        <f t="shared" si="801"/>
        <v>3.4009782161659311E-263</v>
      </c>
      <c r="FX2043" s="1" t="str">
        <f t="shared" si="802"/>
        <v/>
      </c>
      <c r="FY2043" s="1" t="str">
        <f t="shared" si="803"/>
        <v/>
      </c>
      <c r="GC2043" s="1">
        <v>1456</v>
      </c>
      <c r="GD2043" s="1">
        <f t="shared" si="812"/>
        <v>64.648150895033751</v>
      </c>
      <c r="GE2043" s="1">
        <f t="shared" si="804"/>
        <v>2.1327263427988897E-3</v>
      </c>
      <c r="GF2043" s="1">
        <f t="shared" si="805"/>
        <v>0.96592396388048374</v>
      </c>
      <c r="GG2043" s="1">
        <f t="shared" si="806"/>
        <v>2.1327263427988897E-3</v>
      </c>
      <c r="GH2043" s="1" t="str">
        <f t="shared" si="807"/>
        <v/>
      </c>
      <c r="GI2043" s="1" t="str">
        <f t="shared" si="808"/>
        <v/>
      </c>
      <c r="GJ2043" s="1">
        <f t="shared" si="809"/>
        <v>0</v>
      </c>
      <c r="GK2043" s="1" t="str">
        <f t="shared" si="810"/>
        <v/>
      </c>
      <c r="GL2043" s="1" t="str">
        <f t="shared" si="811"/>
        <v/>
      </c>
      <c r="HA2043" s="2"/>
      <c r="HB2043" s="2">
        <f t="shared" si="783"/>
        <v>9.3504000000000147</v>
      </c>
      <c r="HC2043" s="145">
        <f t="shared" si="784"/>
        <v>0.22846796723395449</v>
      </c>
      <c r="HD2043" s="2">
        <f t="shared" si="785"/>
        <v>4.2397217095729856E-4</v>
      </c>
      <c r="HE2043" s="2" t="str">
        <f t="shared" si="781"/>
        <v/>
      </c>
      <c r="HF2043" s="24" t="str">
        <f t="shared" si="782"/>
        <v/>
      </c>
    </row>
    <row r="2044" spans="157:214" ht="20.100000000000001" customHeight="1" x14ac:dyDescent="0.25">
      <c r="FA2044" s="2">
        <v>1457</v>
      </c>
      <c r="FB2044" s="1">
        <f t="shared" si="786"/>
        <v>8431.2773518146241</v>
      </c>
      <c r="FC2044" s="1">
        <f t="shared" si="787"/>
        <v>1.6269609728222196E-5</v>
      </c>
      <c r="FD2044" s="1">
        <f t="shared" si="788"/>
        <v>0.96622522417686485</v>
      </c>
      <c r="FE2044" s="1">
        <f t="shared" si="789"/>
        <v>1.6269609728222196E-5</v>
      </c>
      <c r="FF2044" s="1" t="str">
        <f t="shared" si="790"/>
        <v/>
      </c>
      <c r="FG2044" s="1" t="str">
        <f t="shared" si="791"/>
        <v/>
      </c>
      <c r="FI2044" s="1">
        <f t="shared" si="792"/>
        <v>2.3334826927431858E-135</v>
      </c>
      <c r="FJ2044" s="1" t="str">
        <f t="shared" si="793"/>
        <v/>
      </c>
      <c r="FK2044" s="1" t="str">
        <f t="shared" si="794"/>
        <v/>
      </c>
      <c r="FP2044" s="2">
        <v>1457</v>
      </c>
      <c r="FQ2044" s="1">
        <f t="shared" si="795"/>
        <v>17.832956471116972</v>
      </c>
      <c r="FR2044" s="1">
        <f t="shared" si="796"/>
        <v>7.6921396767044752E-3</v>
      </c>
      <c r="FS2044" s="1">
        <f t="shared" si="797"/>
        <v>0.96622522417686485</v>
      </c>
      <c r="FT2044" s="1">
        <f t="shared" si="798"/>
        <v>7.6921396767044752E-3</v>
      </c>
      <c r="FU2044" s="1" t="str">
        <f t="shared" si="799"/>
        <v/>
      </c>
      <c r="FV2044" s="1" t="str">
        <f t="shared" si="800"/>
        <v/>
      </c>
      <c r="FW2044" s="1">
        <f t="shared" si="801"/>
        <v>3.9069340529088521E-263</v>
      </c>
      <c r="FX2044" s="1" t="str">
        <f t="shared" si="802"/>
        <v/>
      </c>
      <c r="FY2044" s="1" t="str">
        <f t="shared" si="803"/>
        <v/>
      </c>
      <c r="GC2044" s="2">
        <v>1457</v>
      </c>
      <c r="GD2044" s="1">
        <f t="shared" si="812"/>
        <v>64.789923155768463</v>
      </c>
      <c r="GE2044" s="1">
        <f t="shared" si="804"/>
        <v>2.1172056601244738E-3</v>
      </c>
      <c r="GF2044" s="1">
        <f t="shared" si="805"/>
        <v>0.96622522417686485</v>
      </c>
      <c r="GG2044" s="1">
        <f t="shared" si="806"/>
        <v>2.1172056601244738E-3</v>
      </c>
      <c r="GH2044" s="1" t="str">
        <f t="shared" si="807"/>
        <v/>
      </c>
      <c r="GI2044" s="1" t="str">
        <f t="shared" si="808"/>
        <v/>
      </c>
      <c r="GJ2044" s="1">
        <f t="shared" si="809"/>
        <v>0</v>
      </c>
      <c r="GK2044" s="1" t="str">
        <f t="shared" si="810"/>
        <v/>
      </c>
      <c r="GL2044" s="1" t="str">
        <f t="shared" si="811"/>
        <v/>
      </c>
      <c r="HA2044" s="2"/>
      <c r="HB2044" s="2">
        <f t="shared" si="783"/>
        <v>9.356800000000014</v>
      </c>
      <c r="HC2044" s="145">
        <f t="shared" si="784"/>
        <v>0.22804399506299719</v>
      </c>
      <c r="HD2044" s="2">
        <f t="shared" si="785"/>
        <v>4.2334091714588129E-4</v>
      </c>
      <c r="HE2044" s="2" t="str">
        <f t="shared" si="781"/>
        <v/>
      </c>
      <c r="HF2044" s="24" t="str">
        <f t="shared" si="782"/>
        <v/>
      </c>
    </row>
    <row r="2045" spans="157:214" ht="20.100000000000001" customHeight="1" x14ac:dyDescent="0.25">
      <c r="FA2045" s="1">
        <v>1458</v>
      </c>
      <c r="FB2045" s="1">
        <f t="shared" si="786"/>
        <v>8449.7265363918996</v>
      </c>
      <c r="FC2045" s="1">
        <f t="shared" si="787"/>
        <v>1.615095100577024E-5</v>
      </c>
      <c r="FD2045" s="1">
        <f t="shared" si="788"/>
        <v>0.966524289694774</v>
      </c>
      <c r="FE2045" s="1">
        <f t="shared" si="789"/>
        <v>1.615095100577024E-5</v>
      </c>
      <c r="FF2045" s="1" t="str">
        <f t="shared" si="790"/>
        <v/>
      </c>
      <c r="FG2045" s="1" t="str">
        <f t="shared" si="791"/>
        <v/>
      </c>
      <c r="FI2045" s="1">
        <f t="shared" si="792"/>
        <v>2.5739429049238046E-135</v>
      </c>
      <c r="FJ2045" s="1" t="str">
        <f t="shared" si="793"/>
        <v/>
      </c>
      <c r="FK2045" s="1" t="str">
        <f t="shared" si="794"/>
        <v/>
      </c>
      <c r="FP2045" s="1">
        <v>1458</v>
      </c>
      <c r="FQ2045" s="1">
        <f t="shared" si="795"/>
        <v>17.871978257705848</v>
      </c>
      <c r="FR2045" s="1">
        <f t="shared" si="796"/>
        <v>7.6360387940031275E-3</v>
      </c>
      <c r="FS2045" s="1">
        <f t="shared" si="797"/>
        <v>0.966524289694774</v>
      </c>
      <c r="FT2045" s="1">
        <f t="shared" si="798"/>
        <v>7.6360387940031275E-3</v>
      </c>
      <c r="FU2045" s="1" t="str">
        <f t="shared" si="799"/>
        <v/>
      </c>
      <c r="FV2045" s="1" t="str">
        <f t="shared" si="800"/>
        <v/>
      </c>
      <c r="FW2045" s="1">
        <f t="shared" si="801"/>
        <v>4.4880879851102011E-263</v>
      </c>
      <c r="FX2045" s="1" t="str">
        <f t="shared" si="802"/>
        <v/>
      </c>
      <c r="FY2045" s="1" t="str">
        <f t="shared" si="803"/>
        <v/>
      </c>
      <c r="GC2045" s="1">
        <v>1458</v>
      </c>
      <c r="GD2045" s="1">
        <f t="shared" si="812"/>
        <v>64.931695416503203</v>
      </c>
      <c r="GE2045" s="1">
        <f t="shared" si="804"/>
        <v>2.1017642990226967E-3</v>
      </c>
      <c r="GF2045" s="1">
        <f t="shared" si="805"/>
        <v>0.96652428969477411</v>
      </c>
      <c r="GG2045" s="1">
        <f t="shared" si="806"/>
        <v>2.1017642990226967E-3</v>
      </c>
      <c r="GH2045" s="1" t="str">
        <f t="shared" si="807"/>
        <v/>
      </c>
      <c r="GI2045" s="1" t="str">
        <f t="shared" si="808"/>
        <v/>
      </c>
      <c r="GJ2045" s="1">
        <f t="shared" si="809"/>
        <v>0</v>
      </c>
      <c r="GK2045" s="1" t="str">
        <f t="shared" si="810"/>
        <v/>
      </c>
      <c r="GL2045" s="1" t="str">
        <f t="shared" si="811"/>
        <v/>
      </c>
      <c r="HA2045" s="2"/>
      <c r="HB2045" s="2">
        <f t="shared" si="783"/>
        <v>9.3632000000000133</v>
      </c>
      <c r="HC2045" s="145">
        <f t="shared" si="784"/>
        <v>0.22762065414585131</v>
      </c>
      <c r="HD2045" s="2">
        <f t="shared" si="785"/>
        <v>4.2271010913763618E-4</v>
      </c>
      <c r="HE2045" s="2" t="str">
        <f t="shared" si="781"/>
        <v/>
      </c>
      <c r="HF2045" s="24" t="str">
        <f t="shared" si="782"/>
        <v/>
      </c>
    </row>
    <row r="2046" spans="157:214" ht="20.100000000000001" customHeight="1" x14ac:dyDescent="0.25">
      <c r="FA2046" s="1">
        <v>1459</v>
      </c>
      <c r="FB2046" s="1">
        <f t="shared" si="786"/>
        <v>8468.175720969175</v>
      </c>
      <c r="FC2046" s="1">
        <f t="shared" si="787"/>
        <v>1.60329011654288E-5</v>
      </c>
      <c r="FD2046" s="1">
        <f t="shared" si="788"/>
        <v>0.96682117167373727</v>
      </c>
      <c r="FE2046" s="1">
        <f t="shared" si="789"/>
        <v>1.60329011654288E-5</v>
      </c>
      <c r="FF2046" s="1" t="str">
        <f t="shared" si="790"/>
        <v/>
      </c>
      <c r="FG2046" s="1" t="str">
        <f t="shared" si="791"/>
        <v/>
      </c>
      <c r="FI2046" s="1">
        <f t="shared" si="792"/>
        <v>2.8391365817051484E-135</v>
      </c>
      <c r="FJ2046" s="1" t="str">
        <f t="shared" si="793"/>
        <v/>
      </c>
      <c r="FK2046" s="1" t="str">
        <f t="shared" si="794"/>
        <v/>
      </c>
      <c r="FP2046" s="1">
        <v>1459</v>
      </c>
      <c r="FQ2046" s="1">
        <f t="shared" si="795"/>
        <v>17.911000044294724</v>
      </c>
      <c r="FR2046" s="1">
        <f t="shared" si="796"/>
        <v>7.5802257858309796E-3</v>
      </c>
      <c r="FS2046" s="1">
        <f t="shared" si="797"/>
        <v>0.96682117167373727</v>
      </c>
      <c r="FT2046" s="1">
        <f t="shared" si="798"/>
        <v>7.5802257858309796E-3</v>
      </c>
      <c r="FU2046" s="1" t="str">
        <f t="shared" si="799"/>
        <v/>
      </c>
      <c r="FV2046" s="1" t="str">
        <f t="shared" si="800"/>
        <v/>
      </c>
      <c r="FW2046" s="1">
        <f t="shared" si="801"/>
        <v>5.1556057012858905E-263</v>
      </c>
      <c r="FX2046" s="1" t="str">
        <f t="shared" si="802"/>
        <v/>
      </c>
      <c r="FY2046" s="1" t="str">
        <f t="shared" si="803"/>
        <v/>
      </c>
      <c r="GC2046" s="1">
        <v>1459</v>
      </c>
      <c r="GD2046" s="1">
        <f t="shared" si="812"/>
        <v>65.073467677237915</v>
      </c>
      <c r="GE2046" s="1">
        <f t="shared" si="804"/>
        <v>2.0864021732973268E-3</v>
      </c>
      <c r="GF2046" s="1">
        <f t="shared" si="805"/>
        <v>0.96682117167373727</v>
      </c>
      <c r="GG2046" s="1">
        <f t="shared" si="806"/>
        <v>2.0864021732973268E-3</v>
      </c>
      <c r="GH2046" s="1" t="str">
        <f t="shared" si="807"/>
        <v/>
      </c>
      <c r="GI2046" s="1" t="str">
        <f t="shared" si="808"/>
        <v/>
      </c>
      <c r="GJ2046" s="1">
        <f t="shared" si="809"/>
        <v>0</v>
      </c>
      <c r="GK2046" s="1" t="str">
        <f t="shared" si="810"/>
        <v/>
      </c>
      <c r="GL2046" s="1" t="str">
        <f t="shared" si="811"/>
        <v/>
      </c>
      <c r="HA2046" s="2"/>
      <c r="HB2046" s="2">
        <f t="shared" si="783"/>
        <v>9.3696000000000126</v>
      </c>
      <c r="HC2046" s="145">
        <f t="shared" si="784"/>
        <v>0.22719794403671367</v>
      </c>
      <c r="HD2046" s="2">
        <f t="shared" si="785"/>
        <v>4.2207974841540485E-4</v>
      </c>
      <c r="HE2046" s="2" t="str">
        <f t="shared" si="781"/>
        <v/>
      </c>
      <c r="HF2046" s="24" t="str">
        <f t="shared" si="782"/>
        <v/>
      </c>
    </row>
    <row r="2047" spans="157:214" ht="20.100000000000001" customHeight="1" x14ac:dyDescent="0.25">
      <c r="FA2047" s="1">
        <v>1460</v>
      </c>
      <c r="FB2047" s="1">
        <f t="shared" si="786"/>
        <v>8486.6249055464505</v>
      </c>
      <c r="FC2047" s="1">
        <f t="shared" si="787"/>
        <v>1.5915459520542073E-5</v>
      </c>
      <c r="FD2047" s="1">
        <f t="shared" si="788"/>
        <v>0.96711588134083615</v>
      </c>
      <c r="FE2047" s="1">
        <f t="shared" si="789"/>
        <v>1.5915459520542073E-5</v>
      </c>
      <c r="FF2047" s="1" t="str">
        <f t="shared" si="790"/>
        <v/>
      </c>
      <c r="FG2047" s="1" t="str">
        <f t="shared" si="791"/>
        <v/>
      </c>
      <c r="FI2047" s="1">
        <f t="shared" si="792"/>
        <v>3.1316030919118714E-135</v>
      </c>
      <c r="FJ2047" s="1" t="str">
        <f t="shared" si="793"/>
        <v/>
      </c>
      <c r="FK2047" s="1" t="str">
        <f t="shared" si="794"/>
        <v/>
      </c>
      <c r="FP2047" s="1">
        <v>1460</v>
      </c>
      <c r="FQ2047" s="1">
        <f t="shared" si="795"/>
        <v>17.950021830883607</v>
      </c>
      <c r="FR2047" s="1">
        <f t="shared" si="796"/>
        <v>7.5247003275427131E-3</v>
      </c>
      <c r="FS2047" s="1">
        <f t="shared" si="797"/>
        <v>0.96711588134083615</v>
      </c>
      <c r="FT2047" s="1">
        <f t="shared" si="798"/>
        <v>7.5247003275427131E-3</v>
      </c>
      <c r="FU2047" s="1" t="str">
        <f t="shared" si="799"/>
        <v/>
      </c>
      <c r="FV2047" s="1" t="str">
        <f t="shared" si="800"/>
        <v/>
      </c>
      <c r="FW2047" s="1">
        <f t="shared" si="801"/>
        <v>5.9223092226343477E-263</v>
      </c>
      <c r="FX2047" s="1" t="str">
        <f t="shared" si="802"/>
        <v/>
      </c>
      <c r="FY2047" s="1" t="str">
        <f t="shared" si="803"/>
        <v/>
      </c>
      <c r="GC2047" s="1">
        <v>1460</v>
      </c>
      <c r="GD2047" s="1">
        <f t="shared" si="812"/>
        <v>65.215239937972655</v>
      </c>
      <c r="GE2047" s="1">
        <f t="shared" si="804"/>
        <v>2.07111919359209E-3</v>
      </c>
      <c r="GF2047" s="1">
        <f t="shared" si="805"/>
        <v>0.96711588134083615</v>
      </c>
      <c r="GG2047" s="1">
        <f t="shared" si="806"/>
        <v>2.07111919359209E-3</v>
      </c>
      <c r="GH2047" s="1" t="str">
        <f t="shared" si="807"/>
        <v/>
      </c>
      <c r="GI2047" s="1" t="str">
        <f t="shared" si="808"/>
        <v/>
      </c>
      <c r="GJ2047" s="1">
        <f t="shared" si="809"/>
        <v>0</v>
      </c>
      <c r="GK2047" s="1" t="str">
        <f t="shared" si="810"/>
        <v/>
      </c>
      <c r="GL2047" s="1" t="str">
        <f t="shared" si="811"/>
        <v/>
      </c>
      <c r="HA2047" s="2"/>
      <c r="HB2047" s="2">
        <f t="shared" si="783"/>
        <v>9.3760000000000119</v>
      </c>
      <c r="HC2047" s="145">
        <f t="shared" si="784"/>
        <v>0.22677586428829827</v>
      </c>
      <c r="HD2047" s="2">
        <f t="shared" si="785"/>
        <v>4.2144983645425738E-4</v>
      </c>
      <c r="HE2047" s="2" t="str">
        <f t="shared" si="781"/>
        <v/>
      </c>
      <c r="HF2047" s="24" t="str">
        <f t="shared" si="782"/>
        <v/>
      </c>
    </row>
    <row r="2048" spans="157:214" ht="20.100000000000001" customHeight="1" x14ac:dyDescent="0.25">
      <c r="FA2048" s="1">
        <v>1461</v>
      </c>
      <c r="FB2048" s="1">
        <f t="shared" si="786"/>
        <v>8505.0740901237223</v>
      </c>
      <c r="FC2048" s="1">
        <f t="shared" si="787"/>
        <v>1.579862536039238E-5</v>
      </c>
      <c r="FD2048" s="1">
        <f t="shared" si="788"/>
        <v>0.96740842991026144</v>
      </c>
      <c r="FE2048" s="1">
        <f t="shared" si="789"/>
        <v>1.579862536039238E-5</v>
      </c>
      <c r="FF2048" s="1" t="str">
        <f t="shared" si="790"/>
        <v/>
      </c>
      <c r="FG2048" s="1" t="str">
        <f t="shared" si="791"/>
        <v/>
      </c>
      <c r="FI2048" s="1">
        <f t="shared" si="792"/>
        <v>3.4541420369531392E-135</v>
      </c>
      <c r="FJ2048" s="1" t="str">
        <f t="shared" si="793"/>
        <v/>
      </c>
      <c r="FK2048" s="1" t="str">
        <f t="shared" si="794"/>
        <v/>
      </c>
      <c r="FP2048" s="1">
        <v>1461</v>
      </c>
      <c r="FQ2048" s="1">
        <f t="shared" si="795"/>
        <v>17.989043617472483</v>
      </c>
      <c r="FR2048" s="1">
        <f t="shared" si="796"/>
        <v>7.4694620831167857E-3</v>
      </c>
      <c r="FS2048" s="1">
        <f t="shared" si="797"/>
        <v>0.96740842991026144</v>
      </c>
      <c r="FT2048" s="1">
        <f t="shared" si="798"/>
        <v>7.4694620831167857E-3</v>
      </c>
      <c r="FU2048" s="1" t="str">
        <f t="shared" si="799"/>
        <v/>
      </c>
      <c r="FV2048" s="1" t="str">
        <f t="shared" si="800"/>
        <v/>
      </c>
      <c r="FW2048" s="1">
        <f t="shared" si="801"/>
        <v>6.802922369394227E-263</v>
      </c>
      <c r="FX2048" s="1" t="str">
        <f t="shared" si="802"/>
        <v/>
      </c>
      <c r="FY2048" s="1" t="str">
        <f t="shared" si="803"/>
        <v/>
      </c>
      <c r="GC2048" s="1">
        <v>1461</v>
      </c>
      <c r="GD2048" s="1">
        <f t="shared" si="812"/>
        <v>65.357012198707366</v>
      </c>
      <c r="GE2048" s="1">
        <f t="shared" si="804"/>
        <v>2.0559152674194938E-3</v>
      </c>
      <c r="GF2048" s="1">
        <f t="shared" si="805"/>
        <v>0.96740842991026144</v>
      </c>
      <c r="GG2048" s="1">
        <f t="shared" si="806"/>
        <v>2.0559152674194938E-3</v>
      </c>
      <c r="GH2048" s="1" t="str">
        <f t="shared" si="807"/>
        <v/>
      </c>
      <c r="GI2048" s="1" t="str">
        <f t="shared" si="808"/>
        <v/>
      </c>
      <c r="GJ2048" s="1">
        <f t="shared" si="809"/>
        <v>0</v>
      </c>
      <c r="GK2048" s="1" t="str">
        <f t="shared" si="810"/>
        <v/>
      </c>
      <c r="GL2048" s="1" t="str">
        <f t="shared" si="811"/>
        <v/>
      </c>
      <c r="HA2048" s="2"/>
      <c r="HB2048" s="2">
        <f t="shared" si="783"/>
        <v>9.3824000000000112</v>
      </c>
      <c r="HC2048" s="145">
        <f t="shared" si="784"/>
        <v>0.22635441445184401</v>
      </c>
      <c r="HD2048" s="2">
        <f t="shared" si="785"/>
        <v>4.2082037472149225E-4</v>
      </c>
      <c r="HE2048" s="2" t="str">
        <f t="shared" si="781"/>
        <v/>
      </c>
      <c r="HF2048" s="24" t="str">
        <f t="shared" si="782"/>
        <v/>
      </c>
    </row>
    <row r="2049" spans="157:214" ht="20.100000000000001" customHeight="1" x14ac:dyDescent="0.25">
      <c r="FA2049" s="1">
        <v>1462</v>
      </c>
      <c r="FB2049" s="1">
        <f t="shared" si="786"/>
        <v>8523.5232747009977</v>
      </c>
      <c r="FC2049" s="1">
        <f t="shared" si="787"/>
        <v>1.568239795042171E-5</v>
      </c>
      <c r="FD2049" s="1">
        <f t="shared" si="788"/>
        <v>0.96769882858287182</v>
      </c>
      <c r="FE2049" s="1">
        <f t="shared" si="789"/>
        <v>1.568239795042171E-5</v>
      </c>
      <c r="FF2049" s="1" t="str">
        <f t="shared" si="790"/>
        <v/>
      </c>
      <c r="FG2049" s="1" t="str">
        <f t="shared" si="791"/>
        <v/>
      </c>
      <c r="FI2049" s="1">
        <f t="shared" si="792"/>
        <v>3.8098398696291386E-135</v>
      </c>
      <c r="FJ2049" s="1" t="str">
        <f t="shared" si="793"/>
        <v/>
      </c>
      <c r="FK2049" s="1" t="str">
        <f t="shared" si="794"/>
        <v/>
      </c>
      <c r="FP2049" s="1">
        <v>1462</v>
      </c>
      <c r="FQ2049" s="1">
        <f t="shared" si="795"/>
        <v>18.028065404061358</v>
      </c>
      <c r="FR2049" s="1">
        <f t="shared" si="796"/>
        <v>7.4145107052601264E-3</v>
      </c>
      <c r="FS2049" s="1">
        <f t="shared" si="797"/>
        <v>0.96769882858287182</v>
      </c>
      <c r="FT2049" s="1">
        <f t="shared" si="798"/>
        <v>7.4145107052601264E-3</v>
      </c>
      <c r="FU2049" s="1" t="str">
        <f t="shared" si="799"/>
        <v/>
      </c>
      <c r="FV2049" s="1" t="str">
        <f t="shared" si="800"/>
        <v/>
      </c>
      <c r="FW2049" s="1">
        <f t="shared" si="801"/>
        <v>7.8143525699396518E-263</v>
      </c>
      <c r="FX2049" s="1" t="str">
        <f t="shared" si="802"/>
        <v/>
      </c>
      <c r="FY2049" s="1" t="str">
        <f t="shared" si="803"/>
        <v/>
      </c>
      <c r="GC2049" s="1">
        <v>1462</v>
      </c>
      <c r="GD2049" s="1">
        <f t="shared" si="812"/>
        <v>65.498784459442106</v>
      </c>
      <c r="GE2049" s="1">
        <f t="shared" si="804"/>
        <v>2.0407902991896373E-3</v>
      </c>
      <c r="GF2049" s="1">
        <f t="shared" si="805"/>
        <v>0.96769882858287193</v>
      </c>
      <c r="GG2049" s="1">
        <f t="shared" si="806"/>
        <v>2.0407902991896373E-3</v>
      </c>
      <c r="GH2049" s="1" t="str">
        <f t="shared" si="807"/>
        <v/>
      </c>
      <c r="GI2049" s="1" t="str">
        <f t="shared" si="808"/>
        <v/>
      </c>
      <c r="GJ2049" s="1">
        <f t="shared" si="809"/>
        <v>0</v>
      </c>
      <c r="GK2049" s="1" t="str">
        <f t="shared" si="810"/>
        <v/>
      </c>
      <c r="GL2049" s="1" t="str">
        <f t="shared" si="811"/>
        <v/>
      </c>
      <c r="HA2049" s="2"/>
      <c r="HB2049" s="2">
        <f t="shared" si="783"/>
        <v>9.3888000000000105</v>
      </c>
      <c r="HC2049" s="145">
        <f t="shared" si="784"/>
        <v>0.22593359407712252</v>
      </c>
      <c r="HD2049" s="2">
        <f t="shared" si="785"/>
        <v>4.2019136467533191E-4</v>
      </c>
      <c r="HE2049" s="2" t="str">
        <f t="shared" si="781"/>
        <v/>
      </c>
      <c r="HF2049" s="24" t="str">
        <f t="shared" si="782"/>
        <v/>
      </c>
    </row>
    <row r="2050" spans="157:214" ht="20.100000000000001" customHeight="1" x14ac:dyDescent="0.25">
      <c r="FA2050" s="1">
        <v>1463</v>
      </c>
      <c r="FB2050" s="1">
        <f t="shared" si="786"/>
        <v>8541.9724592782732</v>
      </c>
      <c r="FC2050" s="1">
        <f t="shared" si="787"/>
        <v>1.5566776532453658E-5</v>
      </c>
      <c r="FD2050" s="1">
        <f t="shared" si="788"/>
        <v>0.96798708854575555</v>
      </c>
      <c r="FE2050" s="1">
        <f t="shared" si="789"/>
        <v>1.5566776532453658E-5</v>
      </c>
      <c r="FF2050" s="1" t="str">
        <f t="shared" si="790"/>
        <v/>
      </c>
      <c r="FG2050" s="1" t="str">
        <f t="shared" si="791"/>
        <v/>
      </c>
      <c r="FI2050" s="1">
        <f t="shared" si="792"/>
        <v>4.2020992306380364E-135</v>
      </c>
      <c r="FJ2050" s="1" t="str">
        <f t="shared" si="793"/>
        <v/>
      </c>
      <c r="FK2050" s="1" t="str">
        <f t="shared" si="794"/>
        <v/>
      </c>
      <c r="FP2050" s="1">
        <v>1463</v>
      </c>
      <c r="FQ2050" s="1">
        <f t="shared" si="795"/>
        <v>18.067087190650234</v>
      </c>
      <c r="FR2050" s="1">
        <f t="shared" si="796"/>
        <v>7.3598458355130635E-3</v>
      </c>
      <c r="FS2050" s="1">
        <f t="shared" si="797"/>
        <v>0.96798708854575555</v>
      </c>
      <c r="FT2050" s="1">
        <f t="shared" si="798"/>
        <v>7.3598458355130635E-3</v>
      </c>
      <c r="FU2050" s="1" t="str">
        <f t="shared" si="799"/>
        <v/>
      </c>
      <c r="FV2050" s="1" t="str">
        <f t="shared" si="800"/>
        <v/>
      </c>
      <c r="FW2050" s="1">
        <f t="shared" si="801"/>
        <v>8.9760143881931588E-263</v>
      </c>
      <c r="FX2050" s="1" t="str">
        <f t="shared" si="802"/>
        <v/>
      </c>
      <c r="FY2050" s="1" t="str">
        <f t="shared" si="803"/>
        <v/>
      </c>
      <c r="GC2050" s="1">
        <v>1463</v>
      </c>
      <c r="GD2050" s="1">
        <f t="shared" si="812"/>
        <v>65.640556720176818</v>
      </c>
      <c r="GE2050" s="1">
        <f t="shared" si="804"/>
        <v>2.0257441902391008E-3</v>
      </c>
      <c r="GF2050" s="1">
        <f t="shared" si="805"/>
        <v>0.96798708854575555</v>
      </c>
      <c r="GG2050" s="1">
        <f t="shared" si="806"/>
        <v>2.0257441902391008E-3</v>
      </c>
      <c r="GH2050" s="1" t="str">
        <f t="shared" si="807"/>
        <v/>
      </c>
      <c r="GI2050" s="1" t="str">
        <f t="shared" si="808"/>
        <v/>
      </c>
      <c r="GJ2050" s="1">
        <f t="shared" si="809"/>
        <v>0</v>
      </c>
      <c r="GK2050" s="1" t="str">
        <f t="shared" si="810"/>
        <v/>
      </c>
      <c r="GL2050" s="1" t="str">
        <f t="shared" si="811"/>
        <v/>
      </c>
      <c r="HA2050" s="2"/>
      <c r="HB2050" s="2">
        <f t="shared" si="783"/>
        <v>9.3952000000000098</v>
      </c>
      <c r="HC2050" s="145">
        <f t="shared" si="784"/>
        <v>0.22551340271244719</v>
      </c>
      <c r="HD2050" s="2">
        <f t="shared" si="785"/>
        <v>4.1956280776664356E-4</v>
      </c>
      <c r="HE2050" s="2" t="str">
        <f t="shared" si="781"/>
        <v/>
      </c>
      <c r="HF2050" s="24" t="str">
        <f t="shared" si="782"/>
        <v/>
      </c>
    </row>
    <row r="2051" spans="157:214" ht="20.100000000000001" customHeight="1" x14ac:dyDescent="0.25">
      <c r="FA2051" s="2">
        <v>1464</v>
      </c>
      <c r="FB2051" s="1">
        <f t="shared" si="786"/>
        <v>8560.4216438555486</v>
      </c>
      <c r="FC2051" s="1">
        <f t="shared" si="787"/>
        <v>1.5451760324915446E-5</v>
      </c>
      <c r="FD2051" s="1">
        <f t="shared" si="788"/>
        <v>0.96827322097179702</v>
      </c>
      <c r="FE2051" s="1">
        <f t="shared" si="789"/>
        <v>1.5451760324915446E-5</v>
      </c>
      <c r="FF2051" s="1" t="str">
        <f t="shared" si="790"/>
        <v/>
      </c>
      <c r="FG2051" s="1" t="str">
        <f t="shared" si="791"/>
        <v/>
      </c>
      <c r="FI2051" s="1">
        <f t="shared" si="792"/>
        <v>4.6346712797410489E-135</v>
      </c>
      <c r="FJ2051" s="1" t="str">
        <f t="shared" si="793"/>
        <v/>
      </c>
      <c r="FK2051" s="1" t="str">
        <f t="shared" si="794"/>
        <v/>
      </c>
      <c r="FP2051" s="2">
        <v>1464</v>
      </c>
      <c r="FQ2051" s="1">
        <f t="shared" si="795"/>
        <v>18.106108977239117</v>
      </c>
      <c r="FR2051" s="1">
        <f t="shared" si="796"/>
        <v>7.3054671043543086E-3</v>
      </c>
      <c r="FS2051" s="1">
        <f t="shared" si="797"/>
        <v>0.96827322097179702</v>
      </c>
      <c r="FT2051" s="1">
        <f t="shared" si="798"/>
        <v>7.3054671043543086E-3</v>
      </c>
      <c r="FU2051" s="1" t="str">
        <f t="shared" si="799"/>
        <v/>
      </c>
      <c r="FV2051" s="1" t="str">
        <f t="shared" si="800"/>
        <v/>
      </c>
      <c r="FW2051" s="1">
        <f t="shared" si="801"/>
        <v>1.0310200939222643E-262</v>
      </c>
      <c r="FX2051" s="1" t="str">
        <f t="shared" si="802"/>
        <v/>
      </c>
      <c r="FY2051" s="1" t="str">
        <f t="shared" si="803"/>
        <v/>
      </c>
      <c r="GC2051" s="2">
        <v>1464</v>
      </c>
      <c r="GD2051" s="1">
        <f t="shared" si="812"/>
        <v>65.782328980911529</v>
      </c>
      <c r="GE2051" s="1">
        <f t="shared" si="804"/>
        <v>2.0107768388598285E-3</v>
      </c>
      <c r="GF2051" s="1">
        <f t="shared" si="805"/>
        <v>0.96827322097179713</v>
      </c>
      <c r="GG2051" s="1">
        <f t="shared" si="806"/>
        <v>2.0107768388598285E-3</v>
      </c>
      <c r="GH2051" s="1" t="str">
        <f t="shared" si="807"/>
        <v/>
      </c>
      <c r="GI2051" s="1" t="str">
        <f t="shared" si="808"/>
        <v/>
      </c>
      <c r="GJ2051" s="1">
        <f t="shared" si="809"/>
        <v>0</v>
      </c>
      <c r="GK2051" s="1" t="str">
        <f t="shared" si="810"/>
        <v/>
      </c>
      <c r="GL2051" s="1" t="str">
        <f t="shared" si="811"/>
        <v/>
      </c>
      <c r="HA2051" s="2"/>
      <c r="HB2051" s="2">
        <f t="shared" si="783"/>
        <v>9.4016000000000091</v>
      </c>
      <c r="HC2051" s="145">
        <f t="shared" si="784"/>
        <v>0.22509383990468054</v>
      </c>
      <c r="HD2051" s="2">
        <f t="shared" si="785"/>
        <v>4.189347054378012E-4</v>
      </c>
      <c r="HE2051" s="2" t="str">
        <f t="shared" si="781"/>
        <v/>
      </c>
      <c r="HF2051" s="24" t="str">
        <f t="shared" si="782"/>
        <v/>
      </c>
    </row>
    <row r="2052" spans="157:214" ht="20.100000000000001" customHeight="1" x14ac:dyDescent="0.25">
      <c r="FA2052" s="1">
        <v>1465</v>
      </c>
      <c r="FB2052" s="1">
        <f t="shared" si="786"/>
        <v>8578.8708284328241</v>
      </c>
      <c r="FC2052" s="1">
        <f t="shared" si="787"/>
        <v>1.5337348523060288E-5</v>
      </c>
      <c r="FD2052" s="1">
        <f t="shared" si="788"/>
        <v>0.96855723701924723</v>
      </c>
      <c r="FE2052" s="1">
        <f t="shared" si="789"/>
        <v>1.5337348523060288E-5</v>
      </c>
      <c r="FF2052" s="1" t="str">
        <f t="shared" si="790"/>
        <v/>
      </c>
      <c r="FG2052" s="1" t="str">
        <f t="shared" si="791"/>
        <v/>
      </c>
      <c r="FI2052" s="1">
        <f t="shared" si="792"/>
        <v>5.1116913266939296E-135</v>
      </c>
      <c r="FJ2052" s="1" t="str">
        <f t="shared" si="793"/>
        <v/>
      </c>
      <c r="FK2052" s="1" t="str">
        <f t="shared" si="794"/>
        <v/>
      </c>
      <c r="FP2052" s="1">
        <v>1465</v>
      </c>
      <c r="FQ2052" s="1">
        <f t="shared" si="795"/>
        <v>18.145130763827993</v>
      </c>
      <c r="FR2052" s="1">
        <f t="shared" si="796"/>
        <v>7.2513741313061193E-3</v>
      </c>
      <c r="FS2052" s="1">
        <f t="shared" si="797"/>
        <v>0.96855723701924723</v>
      </c>
      <c r="FT2052" s="1">
        <f t="shared" si="798"/>
        <v>7.2513741313061193E-3</v>
      </c>
      <c r="FU2052" s="1" t="str">
        <f t="shared" si="799"/>
        <v/>
      </c>
      <c r="FV2052" s="1" t="str">
        <f t="shared" si="800"/>
        <v/>
      </c>
      <c r="FW2052" s="1">
        <f t="shared" si="801"/>
        <v>1.1842510274572472E-262</v>
      </c>
      <c r="FX2052" s="1" t="str">
        <f t="shared" si="802"/>
        <v/>
      </c>
      <c r="FY2052" s="1" t="str">
        <f t="shared" si="803"/>
        <v/>
      </c>
      <c r="GC2052" s="1">
        <v>1465</v>
      </c>
      <c r="GD2052" s="1">
        <f t="shared" si="812"/>
        <v>65.92410124164627</v>
      </c>
      <c r="GE2052" s="1">
        <f t="shared" si="804"/>
        <v>1.9958881403280733E-3</v>
      </c>
      <c r="GF2052" s="1">
        <f t="shared" si="805"/>
        <v>0.96855723701924734</v>
      </c>
      <c r="GG2052" s="1">
        <f t="shared" si="806"/>
        <v>1.9958881403280733E-3</v>
      </c>
      <c r="GH2052" s="1" t="str">
        <f t="shared" si="807"/>
        <v/>
      </c>
      <c r="GI2052" s="1" t="str">
        <f t="shared" si="808"/>
        <v/>
      </c>
      <c r="GJ2052" s="1">
        <f t="shared" si="809"/>
        <v>0</v>
      </c>
      <c r="GK2052" s="1" t="str">
        <f t="shared" si="810"/>
        <v/>
      </c>
      <c r="GL2052" s="1" t="str">
        <f t="shared" si="811"/>
        <v/>
      </c>
      <c r="HA2052" s="2"/>
      <c r="HB2052" s="2">
        <f t="shared" si="783"/>
        <v>9.4080000000000084</v>
      </c>
      <c r="HC2052" s="145">
        <f t="shared" si="784"/>
        <v>0.22467490519924274</v>
      </c>
      <c r="HD2052" s="2">
        <f t="shared" si="785"/>
        <v>4.1830705912351829E-4</v>
      </c>
      <c r="HE2052" s="2" t="str">
        <f t="shared" si="781"/>
        <v/>
      </c>
      <c r="HF2052" s="24" t="str">
        <f t="shared" si="782"/>
        <v/>
      </c>
    </row>
    <row r="2053" spans="157:214" ht="20.100000000000001" customHeight="1" x14ac:dyDescent="0.25">
      <c r="FA2053" s="1">
        <v>1466</v>
      </c>
      <c r="FB2053" s="1">
        <f t="shared" si="786"/>
        <v>8597.3200130100995</v>
      </c>
      <c r="FC2053" s="1">
        <f t="shared" si="787"/>
        <v>1.5223540299189896E-5</v>
      </c>
      <c r="FD2053" s="1">
        <f t="shared" si="788"/>
        <v>0.9688391478312981</v>
      </c>
      <c r="FE2053" s="1">
        <f t="shared" si="789"/>
        <v>1.5223540299189896E-5</v>
      </c>
      <c r="FF2053" s="1" t="str">
        <f t="shared" si="790"/>
        <v/>
      </c>
      <c r="FG2053" s="1" t="str">
        <f t="shared" si="791"/>
        <v/>
      </c>
      <c r="FI2053" s="1">
        <f t="shared" si="792"/>
        <v>5.6377180980981952E-135</v>
      </c>
      <c r="FJ2053" s="1" t="str">
        <f t="shared" si="793"/>
        <v/>
      </c>
      <c r="FK2053" s="1" t="str">
        <f t="shared" si="794"/>
        <v/>
      </c>
      <c r="FP2053" s="1">
        <v>1466</v>
      </c>
      <c r="FQ2053" s="1">
        <f t="shared" si="795"/>
        <v>18.184152550416869</v>
      </c>
      <c r="FR2053" s="1">
        <f t="shared" si="796"/>
        <v>7.1975665250394458E-3</v>
      </c>
      <c r="FS2053" s="1">
        <f t="shared" si="797"/>
        <v>0.9688391478312981</v>
      </c>
      <c r="FT2053" s="1">
        <f t="shared" si="798"/>
        <v>7.1975665250394458E-3</v>
      </c>
      <c r="FU2053" s="1" t="str">
        <f t="shared" si="799"/>
        <v/>
      </c>
      <c r="FV2053" s="1" t="str">
        <f t="shared" si="800"/>
        <v/>
      </c>
      <c r="FW2053" s="1">
        <f t="shared" si="801"/>
        <v>1.3602334864974981E-262</v>
      </c>
      <c r="FX2053" s="1" t="str">
        <f t="shared" si="802"/>
        <v/>
      </c>
      <c r="FY2053" s="1" t="str">
        <f t="shared" si="803"/>
        <v/>
      </c>
      <c r="GC2053" s="1">
        <v>1466</v>
      </c>
      <c r="GD2053" s="1">
        <f t="shared" si="812"/>
        <v>66.065873502380981</v>
      </c>
      <c r="GE2053" s="1">
        <f t="shared" si="804"/>
        <v>1.9810779869333609E-3</v>
      </c>
      <c r="GF2053" s="1">
        <f t="shared" si="805"/>
        <v>0.96883914783129821</v>
      </c>
      <c r="GG2053" s="1">
        <f t="shared" si="806"/>
        <v>1.9810779869333609E-3</v>
      </c>
      <c r="GH2053" s="1" t="str">
        <f t="shared" si="807"/>
        <v/>
      </c>
      <c r="GI2053" s="1" t="str">
        <f t="shared" si="808"/>
        <v/>
      </c>
      <c r="GJ2053" s="1">
        <f t="shared" si="809"/>
        <v>0</v>
      </c>
      <c r="GK2053" s="1" t="str">
        <f t="shared" si="810"/>
        <v/>
      </c>
      <c r="GL2053" s="1" t="str">
        <f t="shared" si="811"/>
        <v/>
      </c>
      <c r="HA2053" s="2"/>
      <c r="HB2053" s="2">
        <f t="shared" si="783"/>
        <v>9.4144000000000077</v>
      </c>
      <c r="HC2053" s="145">
        <f t="shared" si="784"/>
        <v>0.22425659814011922</v>
      </c>
      <c r="HD2053" s="2">
        <f t="shared" si="785"/>
        <v>4.1767987025015385E-4</v>
      </c>
      <c r="HE2053" s="2" t="str">
        <f t="shared" si="781"/>
        <v/>
      </c>
      <c r="HF2053" s="24" t="str">
        <f t="shared" si="782"/>
        <v/>
      </c>
    </row>
    <row r="2054" spans="157:214" ht="20.100000000000001" customHeight="1" x14ac:dyDescent="0.25">
      <c r="FA2054" s="1">
        <v>1467</v>
      </c>
      <c r="FB2054" s="1">
        <f t="shared" si="786"/>
        <v>8615.7691975873749</v>
      </c>
      <c r="FC2054" s="1">
        <f t="shared" si="787"/>
        <v>1.5110334802877233E-5</v>
      </c>
      <c r="FD2054" s="1">
        <f t="shared" si="788"/>
        <v>0.96911896453566126</v>
      </c>
      <c r="FE2054" s="1">
        <f t="shared" si="789"/>
        <v>1.5110334802877233E-5</v>
      </c>
      <c r="FF2054" s="1" t="str">
        <f t="shared" si="790"/>
        <v/>
      </c>
      <c r="FG2054" s="1" t="str">
        <f t="shared" si="791"/>
        <v/>
      </c>
      <c r="FI2054" s="1">
        <f t="shared" si="792"/>
        <v>6.2177770104914539E-135</v>
      </c>
      <c r="FJ2054" s="1" t="str">
        <f t="shared" si="793"/>
        <v/>
      </c>
      <c r="FK2054" s="1" t="str">
        <f t="shared" si="794"/>
        <v/>
      </c>
      <c r="FP2054" s="1">
        <v>1467</v>
      </c>
      <c r="FQ2054" s="1">
        <f t="shared" si="795"/>
        <v>18.223174337005744</v>
      </c>
      <c r="FR2054" s="1">
        <f t="shared" si="796"/>
        <v>7.1440438834792716E-3</v>
      </c>
      <c r="FS2054" s="1">
        <f t="shared" si="797"/>
        <v>0.96911896453566115</v>
      </c>
      <c r="FT2054" s="1">
        <f t="shared" si="798"/>
        <v>7.1440438834792716E-3</v>
      </c>
      <c r="FU2054" s="1" t="str">
        <f t="shared" si="799"/>
        <v/>
      </c>
      <c r="FV2054" s="1" t="str">
        <f t="shared" si="800"/>
        <v/>
      </c>
      <c r="FW2054" s="1">
        <f t="shared" si="801"/>
        <v>1.5623423508749475E-262</v>
      </c>
      <c r="FX2054" s="1" t="str">
        <f t="shared" si="802"/>
        <v/>
      </c>
      <c r="FY2054" s="1" t="str">
        <f t="shared" si="803"/>
        <v/>
      </c>
      <c r="GC2054" s="1">
        <v>1467</v>
      </c>
      <c r="GD2054" s="1">
        <f t="shared" si="812"/>
        <v>66.207645763115721</v>
      </c>
      <c r="GE2054" s="1">
        <f t="shared" si="804"/>
        <v>1.9663462680074525E-3</v>
      </c>
      <c r="GF2054" s="1">
        <f t="shared" si="805"/>
        <v>0.96911896453566126</v>
      </c>
      <c r="GG2054" s="1">
        <f t="shared" si="806"/>
        <v>1.9663462680074525E-3</v>
      </c>
      <c r="GH2054" s="1" t="str">
        <f t="shared" si="807"/>
        <v/>
      </c>
      <c r="GI2054" s="1" t="str">
        <f t="shared" si="808"/>
        <v/>
      </c>
      <c r="GJ2054" s="1">
        <f t="shared" si="809"/>
        <v>0</v>
      </c>
      <c r="GK2054" s="1" t="str">
        <f t="shared" si="810"/>
        <v/>
      </c>
      <c r="GL2054" s="1" t="str">
        <f t="shared" si="811"/>
        <v/>
      </c>
      <c r="HA2054" s="2"/>
      <c r="HB2054" s="2">
        <f t="shared" si="783"/>
        <v>9.4208000000000069</v>
      </c>
      <c r="HC2054" s="145">
        <f t="shared" si="784"/>
        <v>0.22383891826986907</v>
      </c>
      <c r="HD2054" s="2">
        <f t="shared" si="785"/>
        <v>4.1705314023587903E-4</v>
      </c>
      <c r="HE2054" s="2" t="str">
        <f t="shared" ref="HE2054:HE2117" si="813">IF(HC2054&lt;(1-$HA$586),HD2054,"")</f>
        <v/>
      </c>
      <c r="HF2054" s="24" t="str">
        <f t="shared" ref="HF2054:HF2117" si="814">IF(HC2054&lt;(1-$HA$592),HD2054,"")</f>
        <v/>
      </c>
    </row>
    <row r="2055" spans="157:214" ht="20.100000000000001" customHeight="1" x14ac:dyDescent="0.25">
      <c r="FA2055" s="1">
        <v>1468</v>
      </c>
      <c r="FB2055" s="1">
        <f t="shared" si="786"/>
        <v>8634.2183821646468</v>
      </c>
      <c r="FC2055" s="1">
        <f t="shared" si="787"/>
        <v>1.4997731161189386E-5</v>
      </c>
      <c r="FD2055" s="1">
        <f t="shared" si="788"/>
        <v>0.96939669824415042</v>
      </c>
      <c r="FE2055" s="1">
        <f t="shared" si="789"/>
        <v>1.4997731161189386E-5</v>
      </c>
      <c r="FF2055" s="1" t="str">
        <f t="shared" si="790"/>
        <v/>
      </c>
      <c r="FG2055" s="1" t="str">
        <f t="shared" si="791"/>
        <v/>
      </c>
      <c r="FI2055" s="1">
        <f t="shared" si="792"/>
        <v>6.8574078576521869E-135</v>
      </c>
      <c r="FJ2055" s="1" t="str">
        <f t="shared" si="793"/>
        <v/>
      </c>
      <c r="FK2055" s="1" t="str">
        <f t="shared" si="794"/>
        <v/>
      </c>
      <c r="FP2055" s="1">
        <v>1468</v>
      </c>
      <c r="FQ2055" s="1">
        <f t="shared" si="795"/>
        <v>18.26219612359462</v>
      </c>
      <c r="FR2055" s="1">
        <f t="shared" si="796"/>
        <v>7.0908057939099694E-3</v>
      </c>
      <c r="FS2055" s="1">
        <f t="shared" si="797"/>
        <v>0.96939669824415042</v>
      </c>
      <c r="FT2055" s="1">
        <f t="shared" si="798"/>
        <v>7.0908057939099694E-3</v>
      </c>
      <c r="FU2055" s="1" t="str">
        <f t="shared" si="799"/>
        <v/>
      </c>
      <c r="FV2055" s="1" t="str">
        <f t="shared" si="800"/>
        <v/>
      </c>
      <c r="FW2055" s="1">
        <f t="shared" si="801"/>
        <v>1.7944526371850735E-262</v>
      </c>
      <c r="FX2055" s="1" t="str">
        <f t="shared" si="802"/>
        <v/>
      </c>
      <c r="FY2055" s="1" t="str">
        <f t="shared" si="803"/>
        <v/>
      </c>
      <c r="GC2055" s="1">
        <v>1468</v>
      </c>
      <c r="GD2055" s="1">
        <f t="shared" si="812"/>
        <v>66.349418023850433</v>
      </c>
      <c r="GE2055" s="1">
        <f t="shared" si="804"/>
        <v>1.9516928699533735E-3</v>
      </c>
      <c r="GF2055" s="1">
        <f t="shared" si="805"/>
        <v>0.96939669824415053</v>
      </c>
      <c r="GG2055" s="1">
        <f t="shared" si="806"/>
        <v>1.9516928699533735E-3</v>
      </c>
      <c r="GH2055" s="1" t="str">
        <f t="shared" si="807"/>
        <v/>
      </c>
      <c r="GI2055" s="1" t="str">
        <f t="shared" si="808"/>
        <v/>
      </c>
      <c r="GJ2055" s="1">
        <f t="shared" si="809"/>
        <v>0</v>
      </c>
      <c r="GK2055" s="1" t="str">
        <f t="shared" si="810"/>
        <v/>
      </c>
      <c r="GL2055" s="1" t="str">
        <f t="shared" si="811"/>
        <v/>
      </c>
      <c r="HA2055" s="2"/>
      <c r="HB2055" s="2">
        <f t="shared" ref="HB2055:HB2118" si="815">HB2054+$HE$579</f>
        <v>9.4272000000000062</v>
      </c>
      <c r="HC2055" s="145">
        <f t="shared" ref="HC2055:HC2118" si="816">_xlfn.CHISQ.DIST.RT(HB2055,7)</f>
        <v>0.22342186512963319</v>
      </c>
      <c r="HD2055" s="2">
        <f t="shared" ref="HD2055:HD2118" si="817">HC2055-HC2056</f>
        <v>4.1642687049148197E-4</v>
      </c>
      <c r="HE2055" s="2" t="str">
        <f t="shared" si="813"/>
        <v/>
      </c>
      <c r="HF2055" s="24" t="str">
        <f t="shared" si="814"/>
        <v/>
      </c>
    </row>
    <row r="2056" spans="157:214" ht="20.100000000000001" customHeight="1" x14ac:dyDescent="0.25">
      <c r="FA2056" s="1">
        <v>1469</v>
      </c>
      <c r="FB2056" s="1">
        <f t="shared" si="786"/>
        <v>8652.6675667419222</v>
      </c>
      <c r="FC2056" s="1">
        <f t="shared" si="787"/>
        <v>1.4885728478910504E-5</v>
      </c>
      <c r="FD2056" s="1">
        <f t="shared" si="788"/>
        <v>0.96967236005226898</v>
      </c>
      <c r="FE2056" s="1">
        <f t="shared" si="789"/>
        <v>1.4885728478910504E-5</v>
      </c>
      <c r="FF2056" s="1" t="str">
        <f t="shared" si="790"/>
        <v/>
      </c>
      <c r="FG2056" s="1" t="str">
        <f t="shared" si="791"/>
        <v/>
      </c>
      <c r="FI2056" s="1">
        <f t="shared" si="792"/>
        <v>7.5627173615569137E-135</v>
      </c>
      <c r="FJ2056" s="1" t="str">
        <f t="shared" si="793"/>
        <v/>
      </c>
      <c r="FK2056" s="1" t="str">
        <f t="shared" si="794"/>
        <v/>
      </c>
      <c r="FP2056" s="1">
        <v>1469</v>
      </c>
      <c r="FQ2056" s="1">
        <f t="shared" si="795"/>
        <v>18.301217910183503</v>
      </c>
      <c r="FR2056" s="1">
        <f t="shared" si="796"/>
        <v>7.0378518330807618E-3</v>
      </c>
      <c r="FS2056" s="1">
        <f t="shared" si="797"/>
        <v>0.96967236005226898</v>
      </c>
      <c r="FT2056" s="1">
        <f t="shared" si="798"/>
        <v>7.0378518330807618E-3</v>
      </c>
      <c r="FU2056" s="1" t="str">
        <f t="shared" si="799"/>
        <v/>
      </c>
      <c r="FV2056" s="1" t="str">
        <f t="shared" si="800"/>
        <v/>
      </c>
      <c r="FW2056" s="1">
        <f t="shared" si="801"/>
        <v>2.0610135446585982E-262</v>
      </c>
      <c r="FX2056" s="1" t="str">
        <f t="shared" si="802"/>
        <v/>
      </c>
      <c r="FY2056" s="1" t="str">
        <f t="shared" si="803"/>
        <v/>
      </c>
      <c r="GC2056" s="1">
        <v>1469</v>
      </c>
      <c r="GD2056" s="1">
        <f t="shared" si="812"/>
        <v>66.491190284585144</v>
      </c>
      <c r="GE2056" s="1">
        <f t="shared" si="804"/>
        <v>1.9371176762744129E-3</v>
      </c>
      <c r="GF2056" s="1">
        <f t="shared" si="805"/>
        <v>0.96967236005226909</v>
      </c>
      <c r="GG2056" s="1">
        <f t="shared" si="806"/>
        <v>1.9371176762744129E-3</v>
      </c>
      <c r="GH2056" s="1" t="str">
        <f t="shared" si="807"/>
        <v/>
      </c>
      <c r="GI2056" s="1" t="str">
        <f t="shared" si="808"/>
        <v/>
      </c>
      <c r="GJ2056" s="1">
        <f t="shared" si="809"/>
        <v>0</v>
      </c>
      <c r="GK2056" s="1" t="str">
        <f t="shared" si="810"/>
        <v/>
      </c>
      <c r="GL2056" s="1" t="str">
        <f t="shared" si="811"/>
        <v/>
      </c>
      <c r="HA2056" s="2"/>
      <c r="HB2056" s="2">
        <f t="shared" si="815"/>
        <v>9.4336000000000055</v>
      </c>
      <c r="HC2056" s="145">
        <f t="shared" si="816"/>
        <v>0.22300543825914171</v>
      </c>
      <c r="HD2056" s="2">
        <f t="shared" si="817"/>
        <v>4.1580106241911885E-4</v>
      </c>
      <c r="HE2056" s="2" t="str">
        <f t="shared" si="813"/>
        <v/>
      </c>
      <c r="HF2056" s="24" t="str">
        <f t="shared" si="814"/>
        <v/>
      </c>
    </row>
    <row r="2057" spans="157:214" ht="20.100000000000001" customHeight="1" x14ac:dyDescent="0.25">
      <c r="FA2057" s="2">
        <v>1470</v>
      </c>
      <c r="FB2057" s="1">
        <f t="shared" si="786"/>
        <v>8671.1167513191976</v>
      </c>
      <c r="FC2057" s="1">
        <f t="shared" si="787"/>
        <v>1.4774325838765076E-5</v>
      </c>
      <c r="FD2057" s="1">
        <f t="shared" si="788"/>
        <v>0.96994596103880015</v>
      </c>
      <c r="FE2057" s="1">
        <f t="shared" si="789"/>
        <v>1.4774325838765076E-5</v>
      </c>
      <c r="FF2057" s="1" t="str">
        <f t="shared" si="790"/>
        <v/>
      </c>
      <c r="FG2057" s="1" t="str">
        <f t="shared" si="791"/>
        <v/>
      </c>
      <c r="FI2057" s="1">
        <f t="shared" si="792"/>
        <v>8.3404370820954925E-135</v>
      </c>
      <c r="FJ2057" s="1" t="str">
        <f t="shared" si="793"/>
        <v/>
      </c>
      <c r="FK2057" s="1" t="str">
        <f t="shared" si="794"/>
        <v/>
      </c>
      <c r="FP2057" s="2">
        <v>1470</v>
      </c>
      <c r="FQ2057" s="1">
        <f t="shared" si="795"/>
        <v>18.340239696772379</v>
      </c>
      <c r="FR2057" s="1">
        <f t="shared" si="796"/>
        <v>6.9851815673112171E-3</v>
      </c>
      <c r="FS2057" s="1">
        <f t="shared" si="797"/>
        <v>0.96994596103880015</v>
      </c>
      <c r="FT2057" s="1">
        <f t="shared" si="798"/>
        <v>6.9851815673112171E-3</v>
      </c>
      <c r="FU2057" s="1" t="str">
        <f t="shared" si="799"/>
        <v/>
      </c>
      <c r="FV2057" s="1" t="str">
        <f t="shared" si="800"/>
        <v/>
      </c>
      <c r="FW2057" s="1">
        <f t="shared" si="801"/>
        <v>2.3671334530423108E-262</v>
      </c>
      <c r="FX2057" s="1" t="str">
        <f t="shared" si="802"/>
        <v/>
      </c>
      <c r="FY2057" s="1" t="str">
        <f t="shared" si="803"/>
        <v/>
      </c>
      <c r="GC2057" s="2">
        <v>1470</v>
      </c>
      <c r="GD2057" s="1">
        <f t="shared" si="812"/>
        <v>66.632962545319884</v>
      </c>
      <c r="GE2057" s="1">
        <f t="shared" si="804"/>
        <v>1.9226205676031703E-3</v>
      </c>
      <c r="GF2057" s="1">
        <f t="shared" si="805"/>
        <v>0.96994596103880026</v>
      </c>
      <c r="GG2057" s="1">
        <f t="shared" si="806"/>
        <v>1.9226205676031703E-3</v>
      </c>
      <c r="GH2057" s="1" t="str">
        <f t="shared" si="807"/>
        <v/>
      </c>
      <c r="GI2057" s="1" t="str">
        <f t="shared" si="808"/>
        <v/>
      </c>
      <c r="GJ2057" s="1">
        <f t="shared" si="809"/>
        <v>0</v>
      </c>
      <c r="GK2057" s="1" t="str">
        <f t="shared" si="810"/>
        <v/>
      </c>
      <c r="GL2057" s="1" t="str">
        <f t="shared" si="811"/>
        <v/>
      </c>
      <c r="HA2057" s="2"/>
      <c r="HB2057" s="2">
        <f t="shared" si="815"/>
        <v>9.4400000000000048</v>
      </c>
      <c r="HC2057" s="145">
        <f t="shared" si="816"/>
        <v>0.22258963719672259</v>
      </c>
      <c r="HD2057" s="2">
        <f t="shared" si="817"/>
        <v>4.1517571741331305E-4</v>
      </c>
      <c r="HE2057" s="2" t="str">
        <f t="shared" si="813"/>
        <v/>
      </c>
      <c r="HF2057" s="24" t="str">
        <f t="shared" si="814"/>
        <v/>
      </c>
    </row>
    <row r="2058" spans="157:214" ht="20.100000000000001" customHeight="1" x14ac:dyDescent="0.25">
      <c r="FA2058" s="1">
        <v>1471</v>
      </c>
      <c r="FB2058" s="1">
        <f t="shared" si="786"/>
        <v>8689.5659358964731</v>
      </c>
      <c r="FC2058" s="1">
        <f t="shared" si="787"/>
        <v>1.4663522301641029E-5</v>
      </c>
      <c r="FD2058" s="1">
        <f t="shared" si="788"/>
        <v>0.97021751226540254</v>
      </c>
      <c r="FE2058" s="1">
        <f t="shared" si="789"/>
        <v>1.4663522301641029E-5</v>
      </c>
      <c r="FF2058" s="1" t="str">
        <f t="shared" si="790"/>
        <v/>
      </c>
      <c r="FG2058" s="1" t="str">
        <f t="shared" si="791"/>
        <v/>
      </c>
      <c r="FI2058" s="1">
        <f t="shared" si="792"/>
        <v>9.1979872309707029E-135</v>
      </c>
      <c r="FJ2058" s="1" t="str">
        <f t="shared" si="793"/>
        <v/>
      </c>
      <c r="FK2058" s="1" t="str">
        <f t="shared" si="794"/>
        <v/>
      </c>
      <c r="FP2058" s="1">
        <v>1471</v>
      </c>
      <c r="FQ2058" s="1">
        <f t="shared" si="795"/>
        <v>18.379261483361255</v>
      </c>
      <c r="FR2058" s="1">
        <f t="shared" si="796"/>
        <v>6.9327945525967495E-3</v>
      </c>
      <c r="FS2058" s="1">
        <f t="shared" si="797"/>
        <v>0.97021751226540254</v>
      </c>
      <c r="FT2058" s="1">
        <f t="shared" si="798"/>
        <v>6.9327945525967495E-3</v>
      </c>
      <c r="FU2058" s="1" t="str">
        <f t="shared" si="799"/>
        <v/>
      </c>
      <c r="FV2058" s="1" t="str">
        <f t="shared" si="800"/>
        <v/>
      </c>
      <c r="FW2058" s="1">
        <f t="shared" si="801"/>
        <v>2.7186774907998339E-262</v>
      </c>
      <c r="FX2058" s="1" t="str">
        <f t="shared" si="802"/>
        <v/>
      </c>
      <c r="FY2058" s="1" t="str">
        <f t="shared" si="803"/>
        <v/>
      </c>
      <c r="GC2058" s="1">
        <v>1471</v>
      </c>
      <c r="GD2058" s="1">
        <f t="shared" si="812"/>
        <v>66.774734806054596</v>
      </c>
      <c r="GE2058" s="1">
        <f t="shared" si="804"/>
        <v>1.9082014217306135E-3</v>
      </c>
      <c r="GF2058" s="1">
        <f t="shared" si="805"/>
        <v>0.97021751226540254</v>
      </c>
      <c r="GG2058" s="1">
        <f t="shared" si="806"/>
        <v>1.9082014217306135E-3</v>
      </c>
      <c r="GH2058" s="1" t="str">
        <f t="shared" si="807"/>
        <v/>
      </c>
      <c r="GI2058" s="1" t="str">
        <f t="shared" si="808"/>
        <v/>
      </c>
      <c r="GJ2058" s="1">
        <f t="shared" si="809"/>
        <v>0</v>
      </c>
      <c r="GK2058" s="1" t="str">
        <f t="shared" si="810"/>
        <v/>
      </c>
      <c r="GL2058" s="1" t="str">
        <f t="shared" si="811"/>
        <v/>
      </c>
      <c r="HA2058" s="2"/>
      <c r="HB2058" s="2">
        <f t="shared" si="815"/>
        <v>9.4464000000000041</v>
      </c>
      <c r="HC2058" s="145">
        <f t="shared" si="816"/>
        <v>0.22217446147930928</v>
      </c>
      <c r="HD2058" s="2">
        <f t="shared" si="817"/>
        <v>4.1455083686040006E-4</v>
      </c>
      <c r="HE2058" s="2" t="str">
        <f t="shared" si="813"/>
        <v/>
      </c>
      <c r="HF2058" s="24" t="str">
        <f t="shared" si="814"/>
        <v/>
      </c>
    </row>
    <row r="2059" spans="157:214" ht="20.100000000000001" customHeight="1" x14ac:dyDescent="0.25">
      <c r="FA2059" s="1">
        <v>1472</v>
      </c>
      <c r="FB2059" s="1">
        <f t="shared" ref="FB2059:FB2122" si="818">$FB$581+(FA2059*$FB$584)</f>
        <v>8708.0151204737485</v>
      </c>
      <c r="FC2059" s="1">
        <f t="shared" ref="FC2059:FC2122" si="819">_xlfn.NORM.DIST($FB2059,$FB$578,$FB$579,0)</f>
        <v>1.4553316906813103E-5</v>
      </c>
      <c r="FD2059" s="1">
        <f t="shared" ref="FD2059:FD2122" si="820">_xlfn.NORM.DIST($FB2059,$FB$578,$FB$579,1)</f>
        <v>0.97048702477620907</v>
      </c>
      <c r="FE2059" s="1">
        <f t="shared" ref="FE2059:FE2122" si="821">IF(OR(FD2059&lt;$FF$583,FD2059&gt;$FF$584),FC2059,"")</f>
        <v>1.4553316906813103E-5</v>
      </c>
      <c r="FF2059" s="1" t="str">
        <f t="shared" ref="FF2059:FF2122" si="822">IF(AND(FD2059&gt;$FF$583,FD2059&lt;$FF$584),FC2059,"")</f>
        <v/>
      </c>
      <c r="FG2059" s="1" t="str">
        <f t="shared" ref="FG2059:FG2122" si="823">IF(FC2059=MAX($FC$587:$FC$2587),FC2059,"")</f>
        <v/>
      </c>
      <c r="FI2059" s="1">
        <f t="shared" ref="FI2059:FI2122" si="824">_xlfn.NORM.DIST(FB2059,$FF$579,$FF$580,0)</f>
        <v>1.0143546990605257E-134</v>
      </c>
      <c r="FJ2059" s="1" t="str">
        <f t="shared" ref="FJ2059:FJ2122" si="825">IF(FI2059=MAX($FI$587:$FI$2587),FC2059,"")</f>
        <v/>
      </c>
      <c r="FK2059" s="1" t="str">
        <f t="shared" ref="FK2059:FK2122" si="826">IF(FJ2059=MIN($FJ$587:$FJ$2587),FJ2059,"")</f>
        <v/>
      </c>
      <c r="FP2059" s="1">
        <v>1472</v>
      </c>
      <c r="FQ2059" s="1">
        <f t="shared" ref="FQ2059:FQ2122" si="827">$FQ$581+(FP2059*$FQ$584)</f>
        <v>18.41828326995013</v>
      </c>
      <c r="FR2059" s="1">
        <f t="shared" ref="FR2059:FR2122" si="828">_xlfn.NORM.DIST(FQ2059,FQ$578,FQ$579,0)</f>
        <v>6.8806903347142408E-3</v>
      </c>
      <c r="FS2059" s="1">
        <f t="shared" ref="FS2059:FS2122" si="829">_xlfn.NORM.DIST(FQ2059,FQ$578,FQ$579,1)</f>
        <v>0.97048702477620896</v>
      </c>
      <c r="FT2059" s="1">
        <f t="shared" ref="FT2059:FT2122" si="830">IF(OR(FS2059&lt;$FU$583,FS2059&gt;$FU$584),FR2059,"")</f>
        <v>6.8806903347142408E-3</v>
      </c>
      <c r="FU2059" s="1" t="str">
        <f t="shared" ref="FU2059:FU2122" si="831">IF(AND(FS2059&gt;$FU$583,FS2059&lt;$FU$584),FR2059,"")</f>
        <v/>
      </c>
      <c r="FV2059" s="1" t="str">
        <f t="shared" ref="FV2059:FV2122" si="832">IF(FR2059=MAX($FR$587:$FR$2587),FR2059,"")</f>
        <v/>
      </c>
      <c r="FW2059" s="1">
        <f t="shared" ref="FW2059:FW2122" si="833">_xlfn.NORM.DIST(FQ2059,$FU$579,$FU$580,0)</f>
        <v>3.1223795308683152E-262</v>
      </c>
      <c r="FX2059" s="1" t="str">
        <f t="shared" ref="FX2059:FX2122" si="834">IF(FW2059=MAX($FW$587:$FW$2587),FR2059,"")</f>
        <v/>
      </c>
      <c r="FY2059" s="1" t="str">
        <f t="shared" ref="FY2059:FY2122" si="835">IF(FX2059=MIN($FX$587:$FX$2587),FX2059,"")</f>
        <v/>
      </c>
      <c r="GC2059" s="1">
        <v>1472</v>
      </c>
      <c r="GD2059" s="1">
        <f t="shared" si="812"/>
        <v>66.916507066789336</v>
      </c>
      <c r="GE2059" s="1">
        <f t="shared" ref="GE2059:GE2122" si="836">_xlfn.NORM.DIST(GD2059,GD$578,GD$579,0)</f>
        <v>1.8938601136351152E-3</v>
      </c>
      <c r="GF2059" s="1">
        <f t="shared" ref="GF2059:GF2122" si="837">_xlfn.NORM.DIST(GD2059,GD$578,GD$579,1)</f>
        <v>0.97048702477620907</v>
      </c>
      <c r="GG2059" s="1">
        <f t="shared" ref="GG2059:GG2122" si="838">IF(OR(GF2059&lt;$FU$583,GF2059&gt;$FU$584),GE2059,"")</f>
        <v>1.8938601136351152E-3</v>
      </c>
      <c r="GH2059" s="1" t="str">
        <f t="shared" ref="GH2059:GH2122" si="839">IF(AND(GF2059&gt;$GH$583,GF2059&lt;$GH$584),GE2059,"")</f>
        <v/>
      </c>
      <c r="GI2059" s="1" t="str">
        <f t="shared" ref="GI2059:GI2122" si="840">IF(GE2059=MAX($GE$587:$GE$2587),GE2059,"")</f>
        <v/>
      </c>
      <c r="GJ2059" s="1">
        <f t="shared" ref="GJ2059:GJ2122" si="841">_xlfn.NORM.DIST(GD2059,$GH$579,$GH$580,0)</f>
        <v>0</v>
      </c>
      <c r="GK2059" s="1" t="str">
        <f t="shared" ref="GK2059:GK2122" si="842">IF(GJ2059=MAX($GJ$587:$GJ$2587),GE2059,"")</f>
        <v/>
      </c>
      <c r="GL2059" s="1" t="str">
        <f t="shared" ref="GL2059:GL2122" si="843">IF(GK2059=MIN($GK$587:$GK$2587),GK2059,"")</f>
        <v/>
      </c>
      <c r="HA2059" s="2"/>
      <c r="HB2059" s="2">
        <f t="shared" si="815"/>
        <v>9.4528000000000034</v>
      </c>
      <c r="HC2059" s="145">
        <f t="shared" si="816"/>
        <v>0.22175991064244888</v>
      </c>
      <c r="HD2059" s="2">
        <f t="shared" si="817"/>
        <v>4.1392642213955444E-4</v>
      </c>
      <c r="HE2059" s="2" t="str">
        <f t="shared" si="813"/>
        <v/>
      </c>
      <c r="HF2059" s="24" t="str">
        <f t="shared" si="814"/>
        <v/>
      </c>
    </row>
    <row r="2060" spans="157:214" ht="20.100000000000001" customHeight="1" x14ac:dyDescent="0.25">
      <c r="FA2060" s="1">
        <v>1473</v>
      </c>
      <c r="FB2060" s="1">
        <f t="shared" si="818"/>
        <v>8726.464305051024</v>
      </c>
      <c r="FC2060" s="1">
        <f t="shared" si="819"/>
        <v>1.4443708672166162E-5</v>
      </c>
      <c r="FD2060" s="1">
        <f t="shared" si="820"/>
        <v>0.97075450959743048</v>
      </c>
      <c r="FE2060" s="1">
        <f t="shared" si="821"/>
        <v>1.4443708672166162E-5</v>
      </c>
      <c r="FF2060" s="1" t="str">
        <f t="shared" si="822"/>
        <v/>
      </c>
      <c r="FG2060" s="1" t="str">
        <f t="shared" si="823"/>
        <v/>
      </c>
      <c r="FI2060" s="1">
        <f t="shared" si="824"/>
        <v>1.1186131999901925E-134</v>
      </c>
      <c r="FJ2060" s="1" t="str">
        <f t="shared" si="825"/>
        <v/>
      </c>
      <c r="FK2060" s="1" t="str">
        <f t="shared" si="826"/>
        <v/>
      </c>
      <c r="FP2060" s="1">
        <v>1473</v>
      </c>
      <c r="FQ2060" s="1">
        <f t="shared" si="827"/>
        <v>18.457305056539013</v>
      </c>
      <c r="FR2060" s="1">
        <f t="shared" si="828"/>
        <v>6.8288684493275969E-3</v>
      </c>
      <c r="FS2060" s="1">
        <f t="shared" si="829"/>
        <v>0.97075450959743048</v>
      </c>
      <c r="FT2060" s="1">
        <f t="shared" si="830"/>
        <v>6.8288684493275969E-3</v>
      </c>
      <c r="FU2060" s="1" t="str">
        <f t="shared" si="831"/>
        <v/>
      </c>
      <c r="FV2060" s="1" t="str">
        <f t="shared" si="832"/>
        <v/>
      </c>
      <c r="FW2060" s="1">
        <f t="shared" si="833"/>
        <v>3.5859707453197286E-262</v>
      </c>
      <c r="FX2060" s="1" t="str">
        <f t="shared" si="834"/>
        <v/>
      </c>
      <c r="FY2060" s="1" t="str">
        <f t="shared" si="835"/>
        <v/>
      </c>
      <c r="GC2060" s="1">
        <v>1473</v>
      </c>
      <c r="GD2060" s="1">
        <f t="shared" ref="GD2060:GD2123" si="844">$GD$581+(GC2060*$GD$584)</f>
        <v>67.058279327524048</v>
      </c>
      <c r="GE2060" s="1">
        <f t="shared" si="836"/>
        <v>1.8795965155115422E-3</v>
      </c>
      <c r="GF2060" s="1">
        <f t="shared" si="837"/>
        <v>0.97075450959743048</v>
      </c>
      <c r="GG2060" s="1">
        <f t="shared" si="838"/>
        <v>1.8795965155115422E-3</v>
      </c>
      <c r="GH2060" s="1" t="str">
        <f t="shared" si="839"/>
        <v/>
      </c>
      <c r="GI2060" s="1" t="str">
        <f t="shared" si="840"/>
        <v/>
      </c>
      <c r="GJ2060" s="1">
        <f t="shared" si="841"/>
        <v>0</v>
      </c>
      <c r="GK2060" s="1" t="str">
        <f t="shared" si="842"/>
        <v/>
      </c>
      <c r="GL2060" s="1" t="str">
        <f t="shared" si="843"/>
        <v/>
      </c>
      <c r="HA2060" s="2"/>
      <c r="HB2060" s="2">
        <f t="shared" si="815"/>
        <v>9.4592000000000027</v>
      </c>
      <c r="HC2060" s="145">
        <f t="shared" si="816"/>
        <v>0.22134598422030932</v>
      </c>
      <c r="HD2060" s="2">
        <f t="shared" si="817"/>
        <v>4.133024746208469E-4</v>
      </c>
      <c r="HE2060" s="2" t="str">
        <f t="shared" si="813"/>
        <v/>
      </c>
      <c r="HF2060" s="24" t="str">
        <f t="shared" si="814"/>
        <v/>
      </c>
    </row>
    <row r="2061" spans="157:214" ht="20.100000000000001" customHeight="1" x14ac:dyDescent="0.25">
      <c r="FA2061" s="1">
        <v>1474</v>
      </c>
      <c r="FB2061" s="1">
        <f t="shared" si="818"/>
        <v>8744.9134896282958</v>
      </c>
      <c r="FC2061" s="1">
        <f t="shared" si="819"/>
        <v>1.4334696594418596E-5</v>
      </c>
      <c r="FD2061" s="1">
        <f t="shared" si="820"/>
        <v>0.97101997773696258</v>
      </c>
      <c r="FE2061" s="1">
        <f t="shared" si="821"/>
        <v>1.4334696594418596E-5</v>
      </c>
      <c r="FF2061" s="1" t="str">
        <f t="shared" si="822"/>
        <v/>
      </c>
      <c r="FG2061" s="1" t="str">
        <f t="shared" si="823"/>
        <v/>
      </c>
      <c r="FI2061" s="1">
        <f t="shared" si="824"/>
        <v>1.2335679735931643E-134</v>
      </c>
      <c r="FJ2061" s="1" t="str">
        <f t="shared" si="825"/>
        <v/>
      </c>
      <c r="FK2061" s="1" t="str">
        <f t="shared" si="826"/>
        <v/>
      </c>
      <c r="FP2061" s="1">
        <v>1474</v>
      </c>
      <c r="FQ2061" s="1">
        <f t="shared" si="827"/>
        <v>18.496326843127889</v>
      </c>
      <c r="FR2061" s="1">
        <f t="shared" si="828"/>
        <v>6.7773284220934071E-3</v>
      </c>
      <c r="FS2061" s="1">
        <f t="shared" si="829"/>
        <v>0.97101997773696258</v>
      </c>
      <c r="FT2061" s="1">
        <f t="shared" si="830"/>
        <v>6.7773284220934071E-3</v>
      </c>
      <c r="FU2061" s="1" t="str">
        <f t="shared" si="831"/>
        <v/>
      </c>
      <c r="FV2061" s="1" t="str">
        <f t="shared" si="832"/>
        <v/>
      </c>
      <c r="FW2061" s="1">
        <f t="shared" si="833"/>
        <v>4.1183271648540925E-262</v>
      </c>
      <c r="FX2061" s="1" t="str">
        <f t="shared" si="834"/>
        <v/>
      </c>
      <c r="FY2061" s="1" t="str">
        <f t="shared" si="835"/>
        <v/>
      </c>
      <c r="GC2061" s="1">
        <v>1474</v>
      </c>
      <c r="GD2061" s="1">
        <f t="shared" si="844"/>
        <v>67.200051588258759</v>
      </c>
      <c r="GE2061" s="1">
        <f t="shared" si="836"/>
        <v>1.8654104968003034E-3</v>
      </c>
      <c r="GF2061" s="1">
        <f t="shared" si="837"/>
        <v>0.97101997773696258</v>
      </c>
      <c r="GG2061" s="1">
        <f t="shared" si="838"/>
        <v>1.8654104968003034E-3</v>
      </c>
      <c r="GH2061" s="1" t="str">
        <f t="shared" si="839"/>
        <v/>
      </c>
      <c r="GI2061" s="1" t="str">
        <f t="shared" si="840"/>
        <v/>
      </c>
      <c r="GJ2061" s="1">
        <f t="shared" si="841"/>
        <v>0</v>
      </c>
      <c r="GK2061" s="1" t="str">
        <f t="shared" si="842"/>
        <v/>
      </c>
      <c r="GL2061" s="1" t="str">
        <f t="shared" si="843"/>
        <v/>
      </c>
      <c r="HA2061" s="2"/>
      <c r="HB2061" s="2">
        <f t="shared" si="815"/>
        <v>9.465600000000002</v>
      </c>
      <c r="HC2061" s="145">
        <f t="shared" si="816"/>
        <v>0.22093268174568848</v>
      </c>
      <c r="HD2061" s="2">
        <f t="shared" si="817"/>
        <v>4.1267899566779787E-4</v>
      </c>
      <c r="HE2061" s="2" t="str">
        <f t="shared" si="813"/>
        <v/>
      </c>
      <c r="HF2061" s="24" t="str">
        <f t="shared" si="814"/>
        <v/>
      </c>
    </row>
    <row r="2062" spans="157:214" ht="20.100000000000001" customHeight="1" x14ac:dyDescent="0.25">
      <c r="FA2062" s="1">
        <v>1475</v>
      </c>
      <c r="FB2062" s="1">
        <f t="shared" si="818"/>
        <v>8763.3626742055712</v>
      </c>
      <c r="FC2062" s="1">
        <f t="shared" si="819"/>
        <v>1.4226279649345607E-5</v>
      </c>
      <c r="FD2062" s="1">
        <f t="shared" si="820"/>
        <v>0.97128344018399815</v>
      </c>
      <c r="FE2062" s="1">
        <f t="shared" si="821"/>
        <v>1.4226279649345607E-5</v>
      </c>
      <c r="FF2062" s="1" t="str">
        <f t="shared" si="822"/>
        <v/>
      </c>
      <c r="FG2062" s="1" t="str">
        <f t="shared" si="823"/>
        <v/>
      </c>
      <c r="FI2062" s="1">
        <f t="shared" si="824"/>
        <v>1.3603143594618202E-134</v>
      </c>
      <c r="FJ2062" s="1" t="str">
        <f t="shared" si="825"/>
        <v/>
      </c>
      <c r="FK2062" s="1" t="str">
        <f t="shared" si="826"/>
        <v/>
      </c>
      <c r="FP2062" s="1">
        <v>1475</v>
      </c>
      <c r="FQ2062" s="1">
        <f t="shared" si="827"/>
        <v>18.535348629716765</v>
      </c>
      <c r="FR2062" s="1">
        <f t="shared" si="828"/>
        <v>6.7260697687665065E-3</v>
      </c>
      <c r="FS2062" s="1">
        <f t="shared" si="829"/>
        <v>0.97128344018399815</v>
      </c>
      <c r="FT2062" s="1">
        <f t="shared" si="830"/>
        <v>6.7260697687665065E-3</v>
      </c>
      <c r="FU2062" s="1" t="str">
        <f t="shared" si="831"/>
        <v/>
      </c>
      <c r="FV2062" s="1" t="str">
        <f t="shared" si="832"/>
        <v/>
      </c>
      <c r="FW2062" s="1">
        <f t="shared" si="833"/>
        <v>4.7296390499506247E-262</v>
      </c>
      <c r="FX2062" s="1" t="str">
        <f t="shared" si="834"/>
        <v/>
      </c>
      <c r="FY2062" s="1" t="str">
        <f t="shared" si="835"/>
        <v/>
      </c>
      <c r="GC2062" s="1">
        <v>1475</v>
      </c>
      <c r="GD2062" s="1">
        <f t="shared" si="844"/>
        <v>67.341823848993499</v>
      </c>
      <c r="GE2062" s="1">
        <f t="shared" si="836"/>
        <v>1.8513019242164283E-3</v>
      </c>
      <c r="GF2062" s="1">
        <f t="shared" si="837"/>
        <v>0.97128344018399826</v>
      </c>
      <c r="GG2062" s="1">
        <f t="shared" si="838"/>
        <v>1.8513019242164283E-3</v>
      </c>
      <c r="GH2062" s="1" t="str">
        <f t="shared" si="839"/>
        <v/>
      </c>
      <c r="GI2062" s="1" t="str">
        <f t="shared" si="840"/>
        <v/>
      </c>
      <c r="GJ2062" s="1">
        <f t="shared" si="841"/>
        <v>0</v>
      </c>
      <c r="GK2062" s="1" t="str">
        <f t="shared" si="842"/>
        <v/>
      </c>
      <c r="GL2062" s="1" t="str">
        <f t="shared" si="843"/>
        <v/>
      </c>
      <c r="HA2062" s="2"/>
      <c r="HB2062" s="2">
        <f t="shared" si="815"/>
        <v>9.4720000000000013</v>
      </c>
      <c r="HC2062" s="145">
        <f t="shared" si="816"/>
        <v>0.22052000275002068</v>
      </c>
      <c r="HD2062" s="2">
        <f t="shared" si="817"/>
        <v>4.1205598663479615E-4</v>
      </c>
      <c r="HE2062" s="2" t="str">
        <f t="shared" si="813"/>
        <v/>
      </c>
      <c r="HF2062" s="24" t="str">
        <f t="shared" si="814"/>
        <v/>
      </c>
    </row>
    <row r="2063" spans="157:214" ht="20.100000000000001" customHeight="1" x14ac:dyDescent="0.25">
      <c r="FA2063" s="1">
        <v>1476</v>
      </c>
      <c r="FB2063" s="1">
        <f t="shared" si="818"/>
        <v>8781.8118587828467</v>
      </c>
      <c r="FC2063" s="1">
        <f t="shared" si="819"/>
        <v>1.4118456792002752E-5</v>
      </c>
      <c r="FD2063" s="1">
        <f t="shared" si="820"/>
        <v>0.97154490790864223</v>
      </c>
      <c r="FE2063" s="1">
        <f t="shared" si="821"/>
        <v>1.4118456792002752E-5</v>
      </c>
      <c r="FF2063" s="1" t="str">
        <f t="shared" si="822"/>
        <v/>
      </c>
      <c r="FG2063" s="1" t="str">
        <f t="shared" si="823"/>
        <v/>
      </c>
      <c r="FI2063" s="1">
        <f t="shared" si="824"/>
        <v>1.5000596555071088E-134</v>
      </c>
      <c r="FJ2063" s="1" t="str">
        <f t="shared" si="825"/>
        <v/>
      </c>
      <c r="FK2063" s="1" t="str">
        <f t="shared" si="826"/>
        <v/>
      </c>
      <c r="FP2063" s="1">
        <v>1476</v>
      </c>
      <c r="FQ2063" s="1">
        <f t="shared" si="827"/>
        <v>18.574370416305641</v>
      </c>
      <c r="FR2063" s="1">
        <f t="shared" si="828"/>
        <v>6.6750919953056046E-3</v>
      </c>
      <c r="FS2063" s="1">
        <f t="shared" si="829"/>
        <v>0.97154490790864223</v>
      </c>
      <c r="FT2063" s="1">
        <f t="shared" si="830"/>
        <v>6.6750919953056046E-3</v>
      </c>
      <c r="FU2063" s="1" t="str">
        <f t="shared" si="831"/>
        <v/>
      </c>
      <c r="FV2063" s="1" t="str">
        <f t="shared" si="832"/>
        <v/>
      </c>
      <c r="FW2063" s="1">
        <f t="shared" si="833"/>
        <v>5.4316052946969783E-262</v>
      </c>
      <c r="FX2063" s="1" t="str">
        <f t="shared" si="834"/>
        <v/>
      </c>
      <c r="FY2063" s="1" t="str">
        <f t="shared" si="835"/>
        <v/>
      </c>
      <c r="GC2063" s="1">
        <v>1476</v>
      </c>
      <c r="GD2063" s="1">
        <f t="shared" si="844"/>
        <v>67.483596109728211</v>
      </c>
      <c r="GE2063" s="1">
        <f t="shared" si="836"/>
        <v>1.837270661778641E-3</v>
      </c>
      <c r="GF2063" s="1">
        <f t="shared" si="837"/>
        <v>0.97154490790864234</v>
      </c>
      <c r="GG2063" s="1">
        <f t="shared" si="838"/>
        <v>1.837270661778641E-3</v>
      </c>
      <c r="GH2063" s="1" t="str">
        <f t="shared" si="839"/>
        <v/>
      </c>
      <c r="GI2063" s="1" t="str">
        <f t="shared" si="840"/>
        <v/>
      </c>
      <c r="GJ2063" s="1">
        <f t="shared" si="841"/>
        <v>0</v>
      </c>
      <c r="GK2063" s="1" t="str">
        <f t="shared" si="842"/>
        <v/>
      </c>
      <c r="GL2063" s="1" t="str">
        <f t="shared" si="843"/>
        <v/>
      </c>
      <c r="HA2063" s="2"/>
      <c r="HB2063" s="2">
        <f t="shared" si="815"/>
        <v>9.4784000000000006</v>
      </c>
      <c r="HC2063" s="145">
        <f t="shared" si="816"/>
        <v>0.22010794676338588</v>
      </c>
      <c r="HD2063" s="2">
        <f t="shared" si="817"/>
        <v>4.1143344886948596E-4</v>
      </c>
      <c r="HE2063" s="2" t="str">
        <f t="shared" si="813"/>
        <v/>
      </c>
      <c r="HF2063" s="24" t="str">
        <f t="shared" si="814"/>
        <v/>
      </c>
    </row>
    <row r="2064" spans="157:214" ht="20.100000000000001" customHeight="1" x14ac:dyDescent="0.25">
      <c r="FA2064" s="2">
        <v>1477</v>
      </c>
      <c r="FB2064" s="1">
        <f t="shared" si="818"/>
        <v>8800.2610433601221</v>
      </c>
      <c r="FC2064" s="1">
        <f t="shared" si="819"/>
        <v>1.4011226956949109E-5</v>
      </c>
      <c r="FD2064" s="1">
        <f t="shared" si="820"/>
        <v>0.97180439186153211</v>
      </c>
      <c r="FE2064" s="1">
        <f t="shared" si="821"/>
        <v>1.4011226956949109E-5</v>
      </c>
      <c r="FF2064" s="1" t="str">
        <f t="shared" si="822"/>
        <v/>
      </c>
      <c r="FG2064" s="1" t="str">
        <f t="shared" si="823"/>
        <v/>
      </c>
      <c r="FI2064" s="1">
        <f t="shared" si="824"/>
        <v>1.6541345401914357E-134</v>
      </c>
      <c r="FJ2064" s="1" t="str">
        <f t="shared" si="825"/>
        <v/>
      </c>
      <c r="FK2064" s="1" t="str">
        <f t="shared" si="826"/>
        <v/>
      </c>
      <c r="FP2064" s="2">
        <v>1477</v>
      </c>
      <c r="FQ2064" s="1">
        <f t="shared" si="827"/>
        <v>18.613392202894524</v>
      </c>
      <c r="FR2064" s="1">
        <f t="shared" si="828"/>
        <v>6.6243945979788657E-3</v>
      </c>
      <c r="FS2064" s="1">
        <f t="shared" si="829"/>
        <v>0.97180439186153211</v>
      </c>
      <c r="FT2064" s="1">
        <f t="shared" si="830"/>
        <v>6.6243945979788657E-3</v>
      </c>
      <c r="FU2064" s="1" t="str">
        <f t="shared" si="831"/>
        <v/>
      </c>
      <c r="FV2064" s="1" t="str">
        <f t="shared" si="832"/>
        <v/>
      </c>
      <c r="FW2064" s="1">
        <f t="shared" si="833"/>
        <v>6.2376565594538911E-262</v>
      </c>
      <c r="FX2064" s="1" t="str">
        <f t="shared" si="834"/>
        <v/>
      </c>
      <c r="FY2064" s="1" t="str">
        <f t="shared" si="835"/>
        <v/>
      </c>
      <c r="GC2064" s="2">
        <v>1477</v>
      </c>
      <c r="GD2064" s="1">
        <f t="shared" si="844"/>
        <v>67.625368370462951</v>
      </c>
      <c r="GE2064" s="1">
        <f t="shared" si="836"/>
        <v>1.8233165708384028E-3</v>
      </c>
      <c r="GF2064" s="1">
        <f t="shared" si="837"/>
        <v>0.97180439186153211</v>
      </c>
      <c r="GG2064" s="1">
        <f t="shared" si="838"/>
        <v>1.8233165708384028E-3</v>
      </c>
      <c r="GH2064" s="1" t="str">
        <f t="shared" si="839"/>
        <v/>
      </c>
      <c r="GI2064" s="1" t="str">
        <f t="shared" si="840"/>
        <v/>
      </c>
      <c r="GJ2064" s="1">
        <f t="shared" si="841"/>
        <v>0</v>
      </c>
      <c r="GK2064" s="1" t="str">
        <f t="shared" si="842"/>
        <v/>
      </c>
      <c r="GL2064" s="1" t="str">
        <f t="shared" si="843"/>
        <v/>
      </c>
      <c r="HA2064" s="2"/>
      <c r="HB2064" s="2">
        <f t="shared" si="815"/>
        <v>9.4847999999999999</v>
      </c>
      <c r="HC2064" s="145">
        <f t="shared" si="816"/>
        <v>0.2196965133145164</v>
      </c>
      <c r="HD2064" s="2">
        <f t="shared" si="817"/>
        <v>4.1081138371087955E-4</v>
      </c>
      <c r="HE2064" s="2" t="str">
        <f t="shared" si="813"/>
        <v/>
      </c>
      <c r="HF2064" s="24" t="str">
        <f t="shared" si="814"/>
        <v/>
      </c>
    </row>
    <row r="2065" spans="157:214" ht="20.100000000000001" customHeight="1" x14ac:dyDescent="0.25">
      <c r="FA2065" s="1">
        <v>1478</v>
      </c>
      <c r="FB2065" s="1">
        <f t="shared" si="818"/>
        <v>8818.7102279373976</v>
      </c>
      <c r="FC2065" s="1">
        <f t="shared" si="819"/>
        <v>1.3904589058470658E-5</v>
      </c>
      <c r="FD2065" s="1">
        <f t="shared" si="820"/>
        <v>0.97206190297346107</v>
      </c>
      <c r="FE2065" s="1">
        <f t="shared" si="821"/>
        <v>1.3904589058470658E-5</v>
      </c>
      <c r="FF2065" s="1" t="str">
        <f t="shared" si="822"/>
        <v/>
      </c>
      <c r="FG2065" s="1" t="str">
        <f t="shared" si="823"/>
        <v/>
      </c>
      <c r="FI2065" s="1">
        <f t="shared" si="824"/>
        <v>1.8240056578965269E-134</v>
      </c>
      <c r="FJ2065" s="1" t="str">
        <f t="shared" si="825"/>
        <v/>
      </c>
      <c r="FK2065" s="1" t="str">
        <f t="shared" si="826"/>
        <v/>
      </c>
      <c r="FP2065" s="1">
        <v>1478</v>
      </c>
      <c r="FQ2065" s="1">
        <f t="shared" si="827"/>
        <v>18.652413989483399</v>
      </c>
      <c r="FR2065" s="1">
        <f t="shared" si="828"/>
        <v>6.5739770634695056E-3</v>
      </c>
      <c r="FS2065" s="1">
        <f t="shared" si="829"/>
        <v>0.97206190297346107</v>
      </c>
      <c r="FT2065" s="1">
        <f t="shared" si="830"/>
        <v>6.5739770634695056E-3</v>
      </c>
      <c r="FU2065" s="1" t="str">
        <f t="shared" si="831"/>
        <v/>
      </c>
      <c r="FV2065" s="1" t="str">
        <f t="shared" si="832"/>
        <v/>
      </c>
      <c r="FW2065" s="1">
        <f t="shared" si="833"/>
        <v>7.1632113737926705E-262</v>
      </c>
      <c r="FX2065" s="1" t="str">
        <f t="shared" si="834"/>
        <v/>
      </c>
      <c r="FY2065" s="1" t="str">
        <f t="shared" si="835"/>
        <v/>
      </c>
      <c r="GC2065" s="1">
        <v>1478</v>
      </c>
      <c r="GD2065" s="1">
        <f t="shared" si="844"/>
        <v>67.767140631197663</v>
      </c>
      <c r="GE2065" s="1">
        <f t="shared" si="836"/>
        <v>1.8094395101089925E-3</v>
      </c>
      <c r="GF2065" s="1">
        <f t="shared" si="837"/>
        <v>0.97206190297346118</v>
      </c>
      <c r="GG2065" s="1">
        <f t="shared" si="838"/>
        <v>1.8094395101089925E-3</v>
      </c>
      <c r="GH2065" s="1" t="str">
        <f t="shared" si="839"/>
        <v/>
      </c>
      <c r="GI2065" s="1" t="str">
        <f t="shared" si="840"/>
        <v/>
      </c>
      <c r="GJ2065" s="1">
        <f t="shared" si="841"/>
        <v>0</v>
      </c>
      <c r="GK2065" s="1" t="str">
        <f t="shared" si="842"/>
        <v/>
      </c>
      <c r="GL2065" s="1" t="str">
        <f t="shared" si="843"/>
        <v/>
      </c>
      <c r="HA2065" s="2"/>
      <c r="HB2065" s="2">
        <f t="shared" si="815"/>
        <v>9.4911999999999992</v>
      </c>
      <c r="HC2065" s="145">
        <f t="shared" si="816"/>
        <v>0.21928570193080552</v>
      </c>
      <c r="HD2065" s="2">
        <f t="shared" si="817"/>
        <v>4.1018979249091148E-4</v>
      </c>
      <c r="HE2065" s="2" t="str">
        <f t="shared" si="813"/>
        <v/>
      </c>
      <c r="HF2065" s="24" t="str">
        <f t="shared" si="814"/>
        <v/>
      </c>
    </row>
    <row r="2066" spans="157:214" ht="20.100000000000001" customHeight="1" x14ac:dyDescent="0.25">
      <c r="FA2066" s="1">
        <v>1479</v>
      </c>
      <c r="FB2066" s="1">
        <f t="shared" si="818"/>
        <v>8837.159412514673</v>
      </c>
      <c r="FC2066" s="1">
        <f t="shared" si="819"/>
        <v>1.3798541990803397E-5</v>
      </c>
      <c r="FD2066" s="1">
        <f t="shared" si="820"/>
        <v>0.97231745215500687</v>
      </c>
      <c r="FE2066" s="1">
        <f t="shared" si="821"/>
        <v>1.3798541990803397E-5</v>
      </c>
      <c r="FF2066" s="1" t="str">
        <f t="shared" si="822"/>
        <v/>
      </c>
      <c r="FG2066" s="1" t="str">
        <f t="shared" si="823"/>
        <v/>
      </c>
      <c r="FI2066" s="1">
        <f t="shared" si="824"/>
        <v>2.0112894856385953E-134</v>
      </c>
      <c r="FJ2066" s="1" t="str">
        <f t="shared" si="825"/>
        <v/>
      </c>
      <c r="FK2066" s="1" t="str">
        <f t="shared" si="826"/>
        <v/>
      </c>
      <c r="FP2066" s="1">
        <v>1479</v>
      </c>
      <c r="FQ2066" s="1">
        <f t="shared" si="827"/>
        <v>18.691435776072275</v>
      </c>
      <c r="FR2066" s="1">
        <f t="shared" si="828"/>
        <v>6.5238388689812634E-3</v>
      </c>
      <c r="FS2066" s="1">
        <f t="shared" si="829"/>
        <v>0.97231745215500687</v>
      </c>
      <c r="FT2066" s="1">
        <f t="shared" si="830"/>
        <v>6.5238388689812634E-3</v>
      </c>
      <c r="FU2066" s="1" t="str">
        <f t="shared" si="831"/>
        <v/>
      </c>
      <c r="FV2066" s="1" t="str">
        <f t="shared" si="832"/>
        <v/>
      </c>
      <c r="FW2066" s="1">
        <f t="shared" si="833"/>
        <v>8.2259700766785062E-262</v>
      </c>
      <c r="FX2066" s="1" t="str">
        <f t="shared" si="834"/>
        <v/>
      </c>
      <c r="FY2066" s="1" t="str">
        <f t="shared" si="835"/>
        <v/>
      </c>
      <c r="GC2066" s="1">
        <v>1479</v>
      </c>
      <c r="GD2066" s="1">
        <f t="shared" si="844"/>
        <v>67.908912891932374</v>
      </c>
      <c r="GE2066" s="1">
        <f t="shared" si="836"/>
        <v>1.7956393356945309E-3</v>
      </c>
      <c r="GF2066" s="1">
        <f t="shared" si="837"/>
        <v>0.97231745215500687</v>
      </c>
      <c r="GG2066" s="1">
        <f t="shared" si="838"/>
        <v>1.7956393356945309E-3</v>
      </c>
      <c r="GH2066" s="1" t="str">
        <f t="shared" si="839"/>
        <v/>
      </c>
      <c r="GI2066" s="1" t="str">
        <f t="shared" si="840"/>
        <v/>
      </c>
      <c r="GJ2066" s="1">
        <f t="shared" si="841"/>
        <v>0</v>
      </c>
      <c r="GK2066" s="1" t="str">
        <f t="shared" si="842"/>
        <v/>
      </c>
      <c r="GL2066" s="1" t="str">
        <f t="shared" si="843"/>
        <v/>
      </c>
      <c r="HA2066" s="2"/>
      <c r="HB2066" s="2">
        <f t="shared" si="815"/>
        <v>9.4975999999999985</v>
      </c>
      <c r="HC2066" s="145">
        <f t="shared" si="816"/>
        <v>0.2188755121383146</v>
      </c>
      <c r="HD2066" s="2">
        <f t="shared" si="817"/>
        <v>4.0956867653280105E-4</v>
      </c>
      <c r="HE2066" s="2" t="str">
        <f t="shared" si="813"/>
        <v/>
      </c>
      <c r="HF2066" s="24" t="str">
        <f t="shared" si="814"/>
        <v/>
      </c>
    </row>
    <row r="2067" spans="157:214" ht="20.100000000000001" customHeight="1" x14ac:dyDescent="0.25">
      <c r="FA2067" s="1">
        <v>1480</v>
      </c>
      <c r="FB2067" s="1">
        <f t="shared" si="818"/>
        <v>8855.6085970919485</v>
      </c>
      <c r="FC2067" s="1">
        <f t="shared" si="819"/>
        <v>1.3693084628356497E-5</v>
      </c>
      <c r="FD2067" s="1">
        <f t="shared" si="820"/>
        <v>0.9725710502961632</v>
      </c>
      <c r="FE2067" s="1">
        <f t="shared" si="821"/>
        <v>1.3693084628356497E-5</v>
      </c>
      <c r="FF2067" s="1" t="str">
        <f t="shared" si="822"/>
        <v/>
      </c>
      <c r="FG2067" s="1" t="str">
        <f t="shared" si="823"/>
        <v/>
      </c>
      <c r="FI2067" s="1">
        <f t="shared" si="824"/>
        <v>2.2177676113441045E-134</v>
      </c>
      <c r="FJ2067" s="1" t="str">
        <f t="shared" si="825"/>
        <v/>
      </c>
      <c r="FK2067" s="1" t="str">
        <f t="shared" si="826"/>
        <v/>
      </c>
      <c r="FP2067" s="1">
        <v>1480</v>
      </c>
      <c r="FQ2067" s="1">
        <f t="shared" si="827"/>
        <v>18.730457562661151</v>
      </c>
      <c r="FR2067" s="1">
        <f t="shared" si="828"/>
        <v>6.4739794823439048E-3</v>
      </c>
      <c r="FS2067" s="1">
        <f t="shared" si="829"/>
        <v>0.97257105029616309</v>
      </c>
      <c r="FT2067" s="1">
        <f t="shared" si="830"/>
        <v>6.4739794823439048E-3</v>
      </c>
      <c r="FU2067" s="1" t="str">
        <f t="shared" si="831"/>
        <v/>
      </c>
      <c r="FV2067" s="1" t="str">
        <f t="shared" si="832"/>
        <v/>
      </c>
      <c r="FW2067" s="1">
        <f t="shared" si="833"/>
        <v>9.4462521786339091E-262</v>
      </c>
      <c r="FX2067" s="1" t="str">
        <f t="shared" si="834"/>
        <v/>
      </c>
      <c r="FY2067" s="1" t="str">
        <f t="shared" si="835"/>
        <v/>
      </c>
      <c r="GC2067" s="1">
        <v>1480</v>
      </c>
      <c r="GD2067" s="1">
        <f t="shared" si="844"/>
        <v>68.050685152667114</v>
      </c>
      <c r="GE2067" s="1">
        <f t="shared" si="836"/>
        <v>1.7819159011190173E-3</v>
      </c>
      <c r="GF2067" s="1">
        <f t="shared" si="837"/>
        <v>0.9725710502961632</v>
      </c>
      <c r="GG2067" s="1">
        <f t="shared" si="838"/>
        <v>1.7819159011190173E-3</v>
      </c>
      <c r="GH2067" s="1" t="str">
        <f t="shared" si="839"/>
        <v/>
      </c>
      <c r="GI2067" s="1" t="str">
        <f t="shared" si="840"/>
        <v/>
      </c>
      <c r="GJ2067" s="1">
        <f t="shared" si="841"/>
        <v>0</v>
      </c>
      <c r="GK2067" s="1" t="str">
        <f t="shared" si="842"/>
        <v/>
      </c>
      <c r="GL2067" s="1" t="str">
        <f t="shared" si="843"/>
        <v/>
      </c>
      <c r="HA2067" s="2"/>
      <c r="HB2067" s="2">
        <f t="shared" si="815"/>
        <v>9.5039999999999978</v>
      </c>
      <c r="HC2067" s="145">
        <f t="shared" si="816"/>
        <v>0.2184659434617818</v>
      </c>
      <c r="HD2067" s="2">
        <f t="shared" si="817"/>
        <v>4.0894803715352257E-4</v>
      </c>
      <c r="HE2067" s="2" t="str">
        <f t="shared" si="813"/>
        <v/>
      </c>
      <c r="HF2067" s="24" t="str">
        <f t="shared" si="814"/>
        <v/>
      </c>
    </row>
    <row r="2068" spans="157:214" ht="20.100000000000001" customHeight="1" x14ac:dyDescent="0.25">
      <c r="FA2068" s="1">
        <v>1481</v>
      </c>
      <c r="FB2068" s="1">
        <f t="shared" si="818"/>
        <v>8874.0577816692203</v>
      </c>
      <c r="FC2068" s="1">
        <f t="shared" si="819"/>
        <v>1.3588215825935263E-5</v>
      </c>
      <c r="FD2068" s="1">
        <f t="shared" si="820"/>
        <v>0.97282270826597661</v>
      </c>
      <c r="FE2068" s="1">
        <f t="shared" si="821"/>
        <v>1.3588215825935263E-5</v>
      </c>
      <c r="FF2068" s="1" t="str">
        <f t="shared" si="822"/>
        <v/>
      </c>
      <c r="FG2068" s="1" t="str">
        <f t="shared" si="823"/>
        <v/>
      </c>
      <c r="FI2068" s="1">
        <f t="shared" si="824"/>
        <v>2.4454035671072115E-134</v>
      </c>
      <c r="FJ2068" s="1" t="str">
        <f t="shared" si="825"/>
        <v/>
      </c>
      <c r="FK2068" s="1" t="str">
        <f t="shared" si="826"/>
        <v/>
      </c>
      <c r="FP2068" s="1">
        <v>1481</v>
      </c>
      <c r="FQ2068" s="1">
        <f t="shared" si="827"/>
        <v>18.769479349250027</v>
      </c>
      <c r="FR2068" s="1">
        <f t="shared" si="828"/>
        <v>6.424398362118648E-3</v>
      </c>
      <c r="FS2068" s="1">
        <f t="shared" si="829"/>
        <v>0.97282270826597661</v>
      </c>
      <c r="FT2068" s="1">
        <f t="shared" si="830"/>
        <v>6.424398362118648E-3</v>
      </c>
      <c r="FU2068" s="1" t="str">
        <f t="shared" si="831"/>
        <v/>
      </c>
      <c r="FV2068" s="1" t="str">
        <f t="shared" si="832"/>
        <v/>
      </c>
      <c r="FW2068" s="1">
        <f t="shared" si="833"/>
        <v>1.0847383554174947E-261</v>
      </c>
      <c r="FX2068" s="1" t="str">
        <f t="shared" si="834"/>
        <v/>
      </c>
      <c r="FY2068" s="1" t="str">
        <f t="shared" si="835"/>
        <v/>
      </c>
      <c r="GC2068" s="1">
        <v>1481</v>
      </c>
      <c r="GD2068" s="1">
        <f t="shared" si="844"/>
        <v>68.192457413401826</v>
      </c>
      <c r="GE2068" s="1">
        <f t="shared" si="836"/>
        <v>1.7682690573553592E-3</v>
      </c>
      <c r="GF2068" s="1">
        <f t="shared" si="837"/>
        <v>0.97282270826597661</v>
      </c>
      <c r="GG2068" s="1">
        <f t="shared" si="838"/>
        <v>1.7682690573553592E-3</v>
      </c>
      <c r="GH2068" s="1" t="str">
        <f t="shared" si="839"/>
        <v/>
      </c>
      <c r="GI2068" s="1" t="str">
        <f t="shared" si="840"/>
        <v/>
      </c>
      <c r="GJ2068" s="1">
        <f t="shared" si="841"/>
        <v>0</v>
      </c>
      <c r="GK2068" s="1" t="str">
        <f t="shared" si="842"/>
        <v/>
      </c>
      <c r="GL2068" s="1" t="str">
        <f t="shared" si="843"/>
        <v/>
      </c>
      <c r="HA2068" s="2"/>
      <c r="HB2068" s="2">
        <f t="shared" si="815"/>
        <v>9.5103999999999971</v>
      </c>
      <c r="HC2068" s="145">
        <f t="shared" si="816"/>
        <v>0.21805699542462828</v>
      </c>
      <c r="HD2068" s="2">
        <f t="shared" si="817"/>
        <v>4.0832787566061346E-4</v>
      </c>
      <c r="HE2068" s="2" t="str">
        <f t="shared" si="813"/>
        <v/>
      </c>
      <c r="HF2068" s="24" t="str">
        <f t="shared" si="814"/>
        <v/>
      </c>
    </row>
    <row r="2069" spans="157:214" ht="20.100000000000001" customHeight="1" x14ac:dyDescent="0.25">
      <c r="FA2069" s="1">
        <v>1482</v>
      </c>
      <c r="FB2069" s="1">
        <f t="shared" si="818"/>
        <v>8892.5069662464957</v>
      </c>
      <c r="FC2069" s="1">
        <f t="shared" si="819"/>
        <v>1.34839344189639E-5</v>
      </c>
      <c r="FD2069" s="1">
        <f t="shared" si="820"/>
        <v>0.97307243691218648</v>
      </c>
      <c r="FE2069" s="1">
        <f t="shared" si="821"/>
        <v>1.34839344189639E-5</v>
      </c>
      <c r="FF2069" s="1" t="str">
        <f t="shared" si="822"/>
        <v/>
      </c>
      <c r="FG2069" s="1" t="str">
        <f t="shared" si="823"/>
        <v/>
      </c>
      <c r="FI2069" s="1">
        <f t="shared" si="824"/>
        <v>2.6963613753850997E-134</v>
      </c>
      <c r="FJ2069" s="1" t="str">
        <f t="shared" si="825"/>
        <v/>
      </c>
      <c r="FK2069" s="1" t="str">
        <f t="shared" si="826"/>
        <v/>
      </c>
      <c r="FP2069" s="1">
        <v>1482</v>
      </c>
      <c r="FQ2069" s="1">
        <f t="shared" si="827"/>
        <v>18.80850113583891</v>
      </c>
      <c r="FR2069" s="1">
        <f t="shared" si="828"/>
        <v>6.3750949577035081E-3</v>
      </c>
      <c r="FS2069" s="1">
        <f t="shared" si="829"/>
        <v>0.97307243691218648</v>
      </c>
      <c r="FT2069" s="1">
        <f t="shared" si="830"/>
        <v>6.3750949577035081E-3</v>
      </c>
      <c r="FU2069" s="1" t="str">
        <f t="shared" si="831"/>
        <v/>
      </c>
      <c r="FV2069" s="1" t="str">
        <f t="shared" si="832"/>
        <v/>
      </c>
      <c r="FW2069" s="1">
        <f t="shared" si="833"/>
        <v>1.2456140817508251E-261</v>
      </c>
      <c r="FX2069" s="1" t="str">
        <f t="shared" si="834"/>
        <v/>
      </c>
      <c r="FY2069" s="1" t="str">
        <f t="shared" si="835"/>
        <v/>
      </c>
      <c r="GC2069" s="1">
        <v>1482</v>
      </c>
      <c r="GD2069" s="1">
        <f t="shared" si="844"/>
        <v>68.334229674136566</v>
      </c>
      <c r="GE2069" s="1">
        <f t="shared" si="836"/>
        <v>1.7546986528543496E-3</v>
      </c>
      <c r="GF2069" s="1">
        <f t="shared" si="837"/>
        <v>0.97307243691218659</v>
      </c>
      <c r="GG2069" s="1">
        <f t="shared" si="838"/>
        <v>1.7546986528543496E-3</v>
      </c>
      <c r="GH2069" s="1" t="str">
        <f t="shared" si="839"/>
        <v/>
      </c>
      <c r="GI2069" s="1" t="str">
        <f t="shared" si="840"/>
        <v/>
      </c>
      <c r="GJ2069" s="1">
        <f t="shared" si="841"/>
        <v>0</v>
      </c>
      <c r="GK2069" s="1" t="str">
        <f t="shared" si="842"/>
        <v/>
      </c>
      <c r="GL2069" s="1" t="str">
        <f t="shared" si="843"/>
        <v/>
      </c>
      <c r="HA2069" s="2"/>
      <c r="HB2069" s="2">
        <f t="shared" si="815"/>
        <v>9.5167999999999964</v>
      </c>
      <c r="HC2069" s="145">
        <f t="shared" si="816"/>
        <v>0.21764866754896767</v>
      </c>
      <c r="HD2069" s="2">
        <f t="shared" si="817"/>
        <v>4.0770819335522734E-4</v>
      </c>
      <c r="HE2069" s="2" t="str">
        <f t="shared" si="813"/>
        <v/>
      </c>
      <c r="HF2069" s="24" t="str">
        <f t="shared" si="814"/>
        <v/>
      </c>
    </row>
    <row r="2070" spans="157:214" ht="20.100000000000001" customHeight="1" x14ac:dyDescent="0.25">
      <c r="FA2070" s="2">
        <v>1483</v>
      </c>
      <c r="FB2070" s="1">
        <f t="shared" si="818"/>
        <v>8910.9561508237712</v>
      </c>
      <c r="FC2070" s="1">
        <f t="shared" si="819"/>
        <v>1.3380239223708314E-5</v>
      </c>
      <c r="FD2070" s="1">
        <f t="shared" si="820"/>
        <v>0.97332024706086984</v>
      </c>
      <c r="FE2070" s="1">
        <f t="shared" si="821"/>
        <v>1.3380239223708314E-5</v>
      </c>
      <c r="FF2070" s="1" t="str">
        <f t="shared" si="822"/>
        <v/>
      </c>
      <c r="FG2070" s="1" t="str">
        <f t="shared" si="823"/>
        <v/>
      </c>
      <c r="FI2070" s="1">
        <f t="shared" si="824"/>
        <v>2.9730259821143506E-134</v>
      </c>
      <c r="FJ2070" s="1" t="str">
        <f t="shared" si="825"/>
        <v/>
      </c>
      <c r="FK2070" s="1" t="str">
        <f t="shared" si="826"/>
        <v/>
      </c>
      <c r="FP2070" s="2">
        <v>1483</v>
      </c>
      <c r="FQ2070" s="1">
        <f t="shared" si="827"/>
        <v>18.847522922427785</v>
      </c>
      <c r="FR2070" s="1">
        <f t="shared" si="828"/>
        <v>6.3260687094385953E-3</v>
      </c>
      <c r="FS2070" s="1">
        <f t="shared" si="829"/>
        <v>0.97332024706086984</v>
      </c>
      <c r="FT2070" s="1">
        <f t="shared" si="830"/>
        <v>6.3260687094385953E-3</v>
      </c>
      <c r="FU2070" s="1" t="str">
        <f t="shared" si="831"/>
        <v/>
      </c>
      <c r="FV2070" s="1" t="str">
        <f t="shared" si="832"/>
        <v/>
      </c>
      <c r="FW2070" s="1">
        <f t="shared" si="833"/>
        <v>1.4303261318593125E-261</v>
      </c>
      <c r="FX2070" s="1" t="str">
        <f t="shared" si="834"/>
        <v/>
      </c>
      <c r="FY2070" s="1" t="str">
        <f t="shared" si="835"/>
        <v/>
      </c>
      <c r="GC2070" s="2">
        <v>1483</v>
      </c>
      <c r="GD2070" s="1">
        <f t="shared" si="844"/>
        <v>68.476001934871277</v>
      </c>
      <c r="GE2070" s="1">
        <f t="shared" si="836"/>
        <v>1.7412045335736654E-3</v>
      </c>
      <c r="GF2070" s="1">
        <f t="shared" si="837"/>
        <v>0.97332024706086984</v>
      </c>
      <c r="GG2070" s="1">
        <f t="shared" si="838"/>
        <v>1.7412045335736654E-3</v>
      </c>
      <c r="GH2070" s="1" t="str">
        <f t="shared" si="839"/>
        <v/>
      </c>
      <c r="GI2070" s="1" t="str">
        <f t="shared" si="840"/>
        <v/>
      </c>
      <c r="GJ2070" s="1">
        <f t="shared" si="841"/>
        <v>0</v>
      </c>
      <c r="GK2070" s="1" t="str">
        <f t="shared" si="842"/>
        <v/>
      </c>
      <c r="GL2070" s="1" t="str">
        <f t="shared" si="843"/>
        <v/>
      </c>
      <c r="HA2070" s="2"/>
      <c r="HB2070" s="2">
        <f t="shared" si="815"/>
        <v>9.5231999999999957</v>
      </c>
      <c r="HC2070" s="145">
        <f t="shared" si="816"/>
        <v>0.21724095935561244</v>
      </c>
      <c r="HD2070" s="2">
        <f t="shared" si="817"/>
        <v>4.0708899152977485E-4</v>
      </c>
      <c r="HE2070" s="2" t="str">
        <f t="shared" si="813"/>
        <v/>
      </c>
      <c r="HF2070" s="24" t="str">
        <f t="shared" si="814"/>
        <v/>
      </c>
    </row>
    <row r="2071" spans="157:214" ht="20.100000000000001" customHeight="1" x14ac:dyDescent="0.25">
      <c r="FA2071" s="1">
        <v>1484</v>
      </c>
      <c r="FB2071" s="1">
        <f t="shared" si="818"/>
        <v>8929.4053354010466</v>
      </c>
      <c r="FC2071" s="1">
        <f t="shared" si="819"/>
        <v>1.3277129037498518E-5</v>
      </c>
      <c r="FD2071" s="1">
        <f t="shared" si="820"/>
        <v>0.97356614951608955</v>
      </c>
      <c r="FE2071" s="1">
        <f t="shared" si="821"/>
        <v>1.3277129037498518E-5</v>
      </c>
      <c r="FF2071" s="1" t="str">
        <f t="shared" si="822"/>
        <v/>
      </c>
      <c r="FG2071" s="1" t="str">
        <f t="shared" si="823"/>
        <v/>
      </c>
      <c r="FI2071" s="1">
        <f t="shared" si="824"/>
        <v>3.2780257683594092E-134</v>
      </c>
      <c r="FJ2071" s="1" t="str">
        <f t="shared" si="825"/>
        <v/>
      </c>
      <c r="FK2071" s="1" t="str">
        <f t="shared" si="826"/>
        <v/>
      </c>
      <c r="FP2071" s="1">
        <v>1484</v>
      </c>
      <c r="FQ2071" s="1">
        <f t="shared" si="827"/>
        <v>18.886544709016661</v>
      </c>
      <c r="FR2071" s="1">
        <f t="shared" si="828"/>
        <v>6.277319048711278E-3</v>
      </c>
      <c r="FS2071" s="1">
        <f t="shared" si="829"/>
        <v>0.97356614951608955</v>
      </c>
      <c r="FT2071" s="1">
        <f t="shared" si="830"/>
        <v>6.277319048711278E-3</v>
      </c>
      <c r="FU2071" s="1" t="str">
        <f t="shared" si="831"/>
        <v/>
      </c>
      <c r="FV2071" s="1" t="str">
        <f t="shared" si="832"/>
        <v/>
      </c>
      <c r="FW2071" s="1">
        <f t="shared" si="833"/>
        <v>1.6424028440175331E-261</v>
      </c>
      <c r="FX2071" s="1" t="str">
        <f t="shared" si="834"/>
        <v/>
      </c>
      <c r="FY2071" s="1" t="str">
        <f t="shared" si="835"/>
        <v/>
      </c>
      <c r="GC2071" s="1">
        <v>1484</v>
      </c>
      <c r="GD2071" s="1">
        <f t="shared" si="844"/>
        <v>68.617774195605989</v>
      </c>
      <c r="GE2071" s="1">
        <f t="shared" si="836"/>
        <v>1.7277865430068019E-3</v>
      </c>
      <c r="GF2071" s="1">
        <f t="shared" si="837"/>
        <v>0.97356614951608955</v>
      </c>
      <c r="GG2071" s="1">
        <f t="shared" si="838"/>
        <v>1.7277865430068019E-3</v>
      </c>
      <c r="GH2071" s="1" t="str">
        <f t="shared" si="839"/>
        <v/>
      </c>
      <c r="GI2071" s="1" t="str">
        <f t="shared" si="840"/>
        <v/>
      </c>
      <c r="GJ2071" s="1">
        <f t="shared" si="841"/>
        <v>0</v>
      </c>
      <c r="GK2071" s="1" t="str">
        <f t="shared" si="842"/>
        <v/>
      </c>
      <c r="GL2071" s="1" t="str">
        <f t="shared" si="843"/>
        <v/>
      </c>
      <c r="HA2071" s="2"/>
      <c r="HB2071" s="2">
        <f t="shared" si="815"/>
        <v>9.529599999999995</v>
      </c>
      <c r="HC2071" s="145">
        <f t="shared" si="816"/>
        <v>0.21683387036408266</v>
      </c>
      <c r="HD2071" s="2">
        <f t="shared" si="817"/>
        <v>4.0647027147028281E-4</v>
      </c>
      <c r="HE2071" s="2" t="str">
        <f t="shared" si="813"/>
        <v/>
      </c>
      <c r="HF2071" s="24" t="str">
        <f t="shared" si="814"/>
        <v/>
      </c>
    </row>
    <row r="2072" spans="157:214" ht="20.100000000000001" customHeight="1" x14ac:dyDescent="0.25">
      <c r="FA2072" s="1">
        <v>1485</v>
      </c>
      <c r="FB2072" s="1">
        <f t="shared" si="818"/>
        <v>8947.8545199783221</v>
      </c>
      <c r="FC2072" s="1">
        <f t="shared" si="819"/>
        <v>1.3174602638950965E-5</v>
      </c>
      <c r="FD2072" s="1">
        <f t="shared" si="820"/>
        <v>0.97381015505954727</v>
      </c>
      <c r="FE2072" s="1">
        <f t="shared" si="821"/>
        <v>1.3174602638950965E-5</v>
      </c>
      <c r="FF2072" s="1" t="str">
        <f t="shared" si="822"/>
        <v/>
      </c>
      <c r="FG2072" s="1" t="str">
        <f t="shared" si="823"/>
        <v/>
      </c>
      <c r="FI2072" s="1">
        <f t="shared" si="824"/>
        <v>3.614257351533991E-134</v>
      </c>
      <c r="FJ2072" s="1" t="str">
        <f t="shared" si="825"/>
        <v/>
      </c>
      <c r="FK2072" s="1" t="str">
        <f t="shared" si="826"/>
        <v/>
      </c>
      <c r="FP2072" s="1">
        <v>1485</v>
      </c>
      <c r="FQ2072" s="1">
        <f t="shared" si="827"/>
        <v>18.925566495605537</v>
      </c>
      <c r="FR2072" s="1">
        <f t="shared" si="828"/>
        <v>6.2288453980613064E-3</v>
      </c>
      <c r="FS2072" s="1">
        <f t="shared" si="829"/>
        <v>0.97381015505954727</v>
      </c>
      <c r="FT2072" s="1">
        <f t="shared" si="830"/>
        <v>6.2288453980613064E-3</v>
      </c>
      <c r="FU2072" s="1" t="str">
        <f t="shared" si="831"/>
        <v/>
      </c>
      <c r="FV2072" s="1" t="str">
        <f t="shared" si="832"/>
        <v/>
      </c>
      <c r="FW2072" s="1">
        <f t="shared" si="833"/>
        <v>1.8858943303244144E-261</v>
      </c>
      <c r="FX2072" s="1" t="str">
        <f t="shared" si="834"/>
        <v/>
      </c>
      <c r="FY2072" s="1" t="str">
        <f t="shared" si="835"/>
        <v/>
      </c>
      <c r="GC2072" s="1">
        <v>1485</v>
      </c>
      <c r="GD2072" s="1">
        <f t="shared" si="844"/>
        <v>68.759546456340729</v>
      </c>
      <c r="GE2072" s="1">
        <f t="shared" si="836"/>
        <v>1.7144445222120103E-3</v>
      </c>
      <c r="GF2072" s="1">
        <f t="shared" si="837"/>
        <v>0.97381015505954738</v>
      </c>
      <c r="GG2072" s="1">
        <f t="shared" si="838"/>
        <v>1.7144445222120103E-3</v>
      </c>
      <c r="GH2072" s="1" t="str">
        <f t="shared" si="839"/>
        <v/>
      </c>
      <c r="GI2072" s="1" t="str">
        <f t="shared" si="840"/>
        <v/>
      </c>
      <c r="GJ2072" s="1">
        <f t="shared" si="841"/>
        <v>0</v>
      </c>
      <c r="GK2072" s="1" t="str">
        <f t="shared" si="842"/>
        <v/>
      </c>
      <c r="GL2072" s="1" t="str">
        <f t="shared" si="843"/>
        <v/>
      </c>
      <c r="HA2072" s="2"/>
      <c r="HB2072" s="2">
        <f t="shared" si="815"/>
        <v>9.5359999999999943</v>
      </c>
      <c r="HC2072" s="145">
        <f t="shared" si="816"/>
        <v>0.21642740009261238</v>
      </c>
      <c r="HD2072" s="2">
        <f t="shared" si="817"/>
        <v>4.0585203445392404E-4</v>
      </c>
      <c r="HE2072" s="2" t="str">
        <f t="shared" si="813"/>
        <v/>
      </c>
      <c r="HF2072" s="24" t="str">
        <f t="shared" si="814"/>
        <v/>
      </c>
    </row>
    <row r="2073" spans="157:214" ht="20.100000000000001" customHeight="1" x14ac:dyDescent="0.25">
      <c r="FA2073" s="1">
        <v>1486</v>
      </c>
      <c r="FB2073" s="1">
        <f t="shared" si="818"/>
        <v>8966.3037045555975</v>
      </c>
      <c r="FC2073" s="1">
        <f t="shared" si="819"/>
        <v>1.3072658788190583E-5</v>
      </c>
      <c r="FD2073" s="1">
        <f t="shared" si="820"/>
        <v>0.97405227445024034</v>
      </c>
      <c r="FE2073" s="1">
        <f t="shared" si="821"/>
        <v>1.3072658788190583E-5</v>
      </c>
      <c r="FF2073" s="1" t="str">
        <f t="shared" si="822"/>
        <v/>
      </c>
      <c r="FG2073" s="1" t="str">
        <f t="shared" si="823"/>
        <v/>
      </c>
      <c r="FI2073" s="1">
        <f t="shared" si="824"/>
        <v>3.9849129086095258E-134</v>
      </c>
      <c r="FJ2073" s="1" t="str">
        <f t="shared" si="825"/>
        <v/>
      </c>
      <c r="FK2073" s="1" t="str">
        <f t="shared" si="826"/>
        <v/>
      </c>
      <c r="FP2073" s="1">
        <v>1486</v>
      </c>
      <c r="FQ2073" s="1">
        <f t="shared" si="827"/>
        <v>18.96458828219442</v>
      </c>
      <c r="FR2073" s="1">
        <f t="shared" si="828"/>
        <v>6.1806471712857894E-3</v>
      </c>
      <c r="FS2073" s="1">
        <f t="shared" si="829"/>
        <v>0.97405227445024034</v>
      </c>
      <c r="FT2073" s="1">
        <f t="shared" si="830"/>
        <v>6.1806471712857894E-3</v>
      </c>
      <c r="FU2073" s="1" t="str">
        <f t="shared" si="831"/>
        <v/>
      </c>
      <c r="FV2073" s="1" t="str">
        <f t="shared" si="832"/>
        <v/>
      </c>
      <c r="FW2073" s="1">
        <f t="shared" si="833"/>
        <v>2.1654495625123208E-261</v>
      </c>
      <c r="FX2073" s="1" t="str">
        <f t="shared" si="834"/>
        <v/>
      </c>
      <c r="FY2073" s="1" t="str">
        <f t="shared" si="835"/>
        <v/>
      </c>
      <c r="GC2073" s="1">
        <v>1486</v>
      </c>
      <c r="GD2073" s="1">
        <f t="shared" si="844"/>
        <v>68.901318717075441</v>
      </c>
      <c r="GE2073" s="1">
        <f t="shared" si="836"/>
        <v>1.7011783098412035E-3</v>
      </c>
      <c r="GF2073" s="1">
        <f t="shared" si="837"/>
        <v>0.97405227445024034</v>
      </c>
      <c r="GG2073" s="1">
        <f t="shared" si="838"/>
        <v>1.7011783098412035E-3</v>
      </c>
      <c r="GH2073" s="1" t="str">
        <f t="shared" si="839"/>
        <v/>
      </c>
      <c r="GI2073" s="1" t="str">
        <f t="shared" si="840"/>
        <v/>
      </c>
      <c r="GJ2073" s="1">
        <f t="shared" si="841"/>
        <v>0</v>
      </c>
      <c r="GK2073" s="1" t="str">
        <f t="shared" si="842"/>
        <v/>
      </c>
      <c r="GL2073" s="1" t="str">
        <f t="shared" si="843"/>
        <v/>
      </c>
      <c r="HA2073" s="2"/>
      <c r="HB2073" s="2">
        <f t="shared" si="815"/>
        <v>9.5423999999999936</v>
      </c>
      <c r="HC2073" s="145">
        <f t="shared" si="816"/>
        <v>0.21602154805815846</v>
      </c>
      <c r="HD2073" s="2">
        <f t="shared" si="817"/>
        <v>4.0523428175071041E-4</v>
      </c>
      <c r="HE2073" s="2" t="str">
        <f t="shared" si="813"/>
        <v/>
      </c>
      <c r="HF2073" s="24" t="str">
        <f t="shared" si="814"/>
        <v/>
      </c>
    </row>
    <row r="2074" spans="157:214" ht="20.100000000000001" customHeight="1" x14ac:dyDescent="0.25">
      <c r="FA2074" s="1">
        <v>1487</v>
      </c>
      <c r="FB2074" s="1">
        <f t="shared" si="818"/>
        <v>8984.7528891328693</v>
      </c>
      <c r="FC2074" s="1">
        <f t="shared" si="819"/>
        <v>1.2971296227072685E-5</v>
      </c>
      <c r="FD2074" s="1">
        <f t="shared" si="820"/>
        <v>0.97429251842412246</v>
      </c>
      <c r="FE2074" s="1">
        <f t="shared" si="821"/>
        <v>1.2971296227072685E-5</v>
      </c>
      <c r="FF2074" s="1" t="str">
        <f t="shared" si="822"/>
        <v/>
      </c>
      <c r="FG2074" s="1" t="str">
        <f t="shared" si="823"/>
        <v/>
      </c>
      <c r="FI2074" s="1">
        <f t="shared" si="824"/>
        <v>4.3935102772912398E-134</v>
      </c>
      <c r="FJ2074" s="1" t="str">
        <f t="shared" si="825"/>
        <v/>
      </c>
      <c r="FK2074" s="1" t="str">
        <f t="shared" si="826"/>
        <v/>
      </c>
      <c r="FP2074" s="1">
        <v>1487</v>
      </c>
      <c r="FQ2074" s="1">
        <f t="shared" si="827"/>
        <v>19.003610068783296</v>
      </c>
      <c r="FR2074" s="1">
        <f t="shared" si="828"/>
        <v>6.1327237735441121E-3</v>
      </c>
      <c r="FS2074" s="1">
        <f t="shared" si="829"/>
        <v>0.97429251842412246</v>
      </c>
      <c r="FT2074" s="1">
        <f t="shared" si="830"/>
        <v>6.1327237735441121E-3</v>
      </c>
      <c r="FU2074" s="1" t="str">
        <f t="shared" si="831"/>
        <v/>
      </c>
      <c r="FV2074" s="1" t="str">
        <f t="shared" si="832"/>
        <v/>
      </c>
      <c r="FW2074" s="1">
        <f t="shared" si="833"/>
        <v>2.4864048352216625E-261</v>
      </c>
      <c r="FX2074" s="1" t="str">
        <f t="shared" si="834"/>
        <v/>
      </c>
      <c r="FY2074" s="1" t="str">
        <f t="shared" si="835"/>
        <v/>
      </c>
      <c r="GC2074" s="1">
        <v>1487</v>
      </c>
      <c r="GD2074" s="1">
        <f t="shared" si="844"/>
        <v>69.043090977810181</v>
      </c>
      <c r="GE2074" s="1">
        <f t="shared" si="836"/>
        <v>1.6879877421688075E-3</v>
      </c>
      <c r="GF2074" s="1">
        <f t="shared" si="837"/>
        <v>0.97429251842412246</v>
      </c>
      <c r="GG2074" s="1">
        <f t="shared" si="838"/>
        <v>1.6879877421688075E-3</v>
      </c>
      <c r="GH2074" s="1" t="str">
        <f t="shared" si="839"/>
        <v/>
      </c>
      <c r="GI2074" s="1" t="str">
        <f t="shared" si="840"/>
        <v/>
      </c>
      <c r="GJ2074" s="1">
        <f t="shared" si="841"/>
        <v>0</v>
      </c>
      <c r="GK2074" s="1" t="str">
        <f t="shared" si="842"/>
        <v/>
      </c>
      <c r="GL2074" s="1" t="str">
        <f t="shared" si="843"/>
        <v/>
      </c>
      <c r="HA2074" s="2"/>
      <c r="HB2074" s="2">
        <f t="shared" si="815"/>
        <v>9.5487999999999928</v>
      </c>
      <c r="HC2074" s="145">
        <f t="shared" si="816"/>
        <v>0.21561631377640775</v>
      </c>
      <c r="HD2074" s="2">
        <f t="shared" si="817"/>
        <v>4.0461701462352062E-4</v>
      </c>
      <c r="HE2074" s="2" t="str">
        <f t="shared" si="813"/>
        <v/>
      </c>
      <c r="HF2074" s="24" t="str">
        <f t="shared" si="814"/>
        <v/>
      </c>
    </row>
    <row r="2075" spans="157:214" ht="20.100000000000001" customHeight="1" x14ac:dyDescent="0.25">
      <c r="FA2075" s="1">
        <v>1488</v>
      </c>
      <c r="FB2075" s="1">
        <f t="shared" si="818"/>
        <v>9003.2020737101448</v>
      </c>
      <c r="FC2075" s="1">
        <f t="shared" si="819"/>
        <v>1.2870513679404424E-5</v>
      </c>
      <c r="FD2075" s="1">
        <f t="shared" si="820"/>
        <v>0.97453089769376855</v>
      </c>
      <c r="FE2075" s="1">
        <f t="shared" si="821"/>
        <v>1.2870513679404424E-5</v>
      </c>
      <c r="FF2075" s="1" t="str">
        <f t="shared" si="822"/>
        <v/>
      </c>
      <c r="FG2075" s="1" t="str">
        <f t="shared" si="823"/>
        <v/>
      </c>
      <c r="FI2075" s="1">
        <f t="shared" si="824"/>
        <v>4.8439261170577855E-134</v>
      </c>
      <c r="FJ2075" s="1" t="str">
        <f t="shared" si="825"/>
        <v/>
      </c>
      <c r="FK2075" s="1" t="str">
        <f t="shared" si="826"/>
        <v/>
      </c>
      <c r="FP2075" s="1">
        <v>1488</v>
      </c>
      <c r="FQ2075" s="1">
        <f t="shared" si="827"/>
        <v>19.042631855372171</v>
      </c>
      <c r="FR2075" s="1">
        <f t="shared" si="828"/>
        <v>6.0850746014626438E-3</v>
      </c>
      <c r="FS2075" s="1">
        <f t="shared" si="829"/>
        <v>0.97453089769376866</v>
      </c>
      <c r="FT2075" s="1">
        <f t="shared" si="830"/>
        <v>6.0850746014626438E-3</v>
      </c>
      <c r="FU2075" s="1" t="str">
        <f t="shared" si="831"/>
        <v/>
      </c>
      <c r="FV2075" s="1" t="str">
        <f t="shared" si="832"/>
        <v/>
      </c>
      <c r="FW2075" s="1">
        <f t="shared" si="833"/>
        <v>2.8548852843693427E-261</v>
      </c>
      <c r="FX2075" s="1" t="str">
        <f t="shared" si="834"/>
        <v/>
      </c>
      <c r="FY2075" s="1" t="str">
        <f t="shared" si="835"/>
        <v/>
      </c>
      <c r="GC2075" s="1">
        <v>1488</v>
      </c>
      <c r="GD2075" s="1">
        <f t="shared" si="844"/>
        <v>69.184863238544892</v>
      </c>
      <c r="GE2075" s="1">
        <f t="shared" si="836"/>
        <v>1.674872653120614E-3</v>
      </c>
      <c r="GF2075" s="1">
        <f t="shared" si="837"/>
        <v>0.97453089769376866</v>
      </c>
      <c r="GG2075" s="1">
        <f t="shared" si="838"/>
        <v>1.674872653120614E-3</v>
      </c>
      <c r="GH2075" s="1" t="str">
        <f t="shared" si="839"/>
        <v/>
      </c>
      <c r="GI2075" s="1" t="str">
        <f t="shared" si="840"/>
        <v/>
      </c>
      <c r="GJ2075" s="1">
        <f t="shared" si="841"/>
        <v>0</v>
      </c>
      <c r="GK2075" s="1" t="str">
        <f t="shared" si="842"/>
        <v/>
      </c>
      <c r="GL2075" s="1" t="str">
        <f t="shared" si="843"/>
        <v/>
      </c>
      <c r="HA2075" s="2"/>
      <c r="HB2075" s="2">
        <f t="shared" si="815"/>
        <v>9.5551999999999921</v>
      </c>
      <c r="HC2075" s="145">
        <f t="shared" si="816"/>
        <v>0.21521169676178423</v>
      </c>
      <c r="HD2075" s="2">
        <f t="shared" si="817"/>
        <v>4.0400023432687893E-4</v>
      </c>
      <c r="HE2075" s="2" t="str">
        <f t="shared" si="813"/>
        <v/>
      </c>
      <c r="HF2075" s="24" t="str">
        <f t="shared" si="814"/>
        <v/>
      </c>
    </row>
    <row r="2076" spans="157:214" ht="20.100000000000001" customHeight="1" x14ac:dyDescent="0.25">
      <c r="FA2076" s="1">
        <v>1489</v>
      </c>
      <c r="FB2076" s="1">
        <f t="shared" si="818"/>
        <v>9021.6512582874202</v>
      </c>
      <c r="FC2076" s="1">
        <f t="shared" si="819"/>
        <v>1.2770309851166216E-5</v>
      </c>
      <c r="FD2076" s="1">
        <f t="shared" si="820"/>
        <v>0.97476742294804453</v>
      </c>
      <c r="FE2076" s="1">
        <f t="shared" si="821"/>
        <v>1.2770309851166216E-5</v>
      </c>
      <c r="FF2076" s="1" t="str">
        <f t="shared" si="822"/>
        <v/>
      </c>
      <c r="FG2076" s="1" t="str">
        <f t="shared" si="823"/>
        <v/>
      </c>
      <c r="FI2076" s="1">
        <f t="shared" si="824"/>
        <v>5.3404324405179488E-134</v>
      </c>
      <c r="FJ2076" s="1" t="str">
        <f t="shared" si="825"/>
        <v/>
      </c>
      <c r="FK2076" s="1" t="str">
        <f t="shared" si="826"/>
        <v/>
      </c>
      <c r="FP2076" s="1">
        <v>1489</v>
      </c>
      <c r="FQ2076" s="1">
        <f t="shared" si="827"/>
        <v>19.081653641961047</v>
      </c>
      <c r="FR2076" s="1">
        <f t="shared" si="828"/>
        <v>6.0376990432394065E-3</v>
      </c>
      <c r="FS2076" s="1">
        <f t="shared" si="829"/>
        <v>0.97476742294804453</v>
      </c>
      <c r="FT2076" s="1">
        <f t="shared" si="830"/>
        <v>6.0376990432394065E-3</v>
      </c>
      <c r="FU2076" s="1" t="str">
        <f t="shared" si="831"/>
        <v/>
      </c>
      <c r="FV2076" s="1" t="str">
        <f t="shared" si="832"/>
        <v/>
      </c>
      <c r="FW2076" s="1">
        <f t="shared" si="833"/>
        <v>3.2779213853583436E-261</v>
      </c>
      <c r="FX2076" s="1" t="str">
        <f t="shared" si="834"/>
        <v/>
      </c>
      <c r="FY2076" s="1" t="str">
        <f t="shared" si="835"/>
        <v/>
      </c>
      <c r="GC2076" s="1">
        <v>1489</v>
      </c>
      <c r="GD2076" s="1">
        <f t="shared" si="844"/>
        <v>69.326635499279604</v>
      </c>
      <c r="GE2076" s="1">
        <f t="shared" si="836"/>
        <v>1.661832874302562E-3</v>
      </c>
      <c r="GF2076" s="1">
        <f t="shared" si="837"/>
        <v>0.97476742294804464</v>
      </c>
      <c r="GG2076" s="1">
        <f t="shared" si="838"/>
        <v>1.661832874302562E-3</v>
      </c>
      <c r="GH2076" s="1" t="str">
        <f t="shared" si="839"/>
        <v/>
      </c>
      <c r="GI2076" s="1" t="str">
        <f t="shared" si="840"/>
        <v/>
      </c>
      <c r="GJ2076" s="1">
        <f t="shared" si="841"/>
        <v>0</v>
      </c>
      <c r="GK2076" s="1" t="str">
        <f t="shared" si="842"/>
        <v/>
      </c>
      <c r="GL2076" s="1" t="str">
        <f t="shared" si="843"/>
        <v/>
      </c>
      <c r="HA2076" s="2"/>
      <c r="HB2076" s="2">
        <f t="shared" si="815"/>
        <v>9.5615999999999914</v>
      </c>
      <c r="HC2076" s="145">
        <f t="shared" si="816"/>
        <v>0.21480769652745735</v>
      </c>
      <c r="HD2076" s="2">
        <f t="shared" si="817"/>
        <v>4.0338394210814865E-4</v>
      </c>
      <c r="HE2076" s="2" t="str">
        <f t="shared" si="813"/>
        <v/>
      </c>
      <c r="HF2076" s="24" t="str">
        <f t="shared" si="814"/>
        <v/>
      </c>
    </row>
    <row r="2077" spans="157:214" ht="20.100000000000001" customHeight="1" x14ac:dyDescent="0.25">
      <c r="FA2077" s="2">
        <v>1490</v>
      </c>
      <c r="FB2077" s="1">
        <f t="shared" si="818"/>
        <v>9040.1004428646957</v>
      </c>
      <c r="FC2077" s="1">
        <f t="shared" si="819"/>
        <v>1.2670683430732692E-5</v>
      </c>
      <c r="FD2077" s="1">
        <f t="shared" si="820"/>
        <v>0.97500210485177952</v>
      </c>
      <c r="FE2077" s="1">
        <f t="shared" si="821"/>
        <v>1.2670683430732692E-5</v>
      </c>
      <c r="FF2077" s="1" t="str">
        <f t="shared" si="822"/>
        <v/>
      </c>
      <c r="FG2077" s="1" t="str">
        <f t="shared" si="823"/>
        <v/>
      </c>
      <c r="FI2077" s="1">
        <f t="shared" si="824"/>
        <v>5.8877368569794642E-134</v>
      </c>
      <c r="FJ2077" s="1" t="str">
        <f t="shared" si="825"/>
        <v/>
      </c>
      <c r="FK2077" s="1" t="str">
        <f t="shared" si="826"/>
        <v/>
      </c>
      <c r="FP2077" s="2">
        <v>1490</v>
      </c>
      <c r="FQ2077" s="1">
        <f t="shared" si="827"/>
        <v>19.120675428549923</v>
      </c>
      <c r="FR2077" s="1">
        <f t="shared" si="828"/>
        <v>5.990596478748546E-3</v>
      </c>
      <c r="FS2077" s="1">
        <f t="shared" si="829"/>
        <v>0.97500210485177952</v>
      </c>
      <c r="FT2077" s="1">
        <f t="shared" si="830"/>
        <v>5.990596478748546E-3</v>
      </c>
      <c r="FU2077" s="1" t="str">
        <f t="shared" si="831"/>
        <v/>
      </c>
      <c r="FV2077" s="1" t="str">
        <f t="shared" si="832"/>
        <v/>
      </c>
      <c r="FW2077" s="1">
        <f t="shared" si="833"/>
        <v>3.7635826393786456E-261</v>
      </c>
      <c r="FX2077" s="1" t="str">
        <f t="shared" si="834"/>
        <v/>
      </c>
      <c r="FY2077" s="1" t="str">
        <f t="shared" si="835"/>
        <v/>
      </c>
      <c r="GC2077" s="2">
        <v>1490</v>
      </c>
      <c r="GD2077" s="1">
        <f t="shared" si="844"/>
        <v>69.468407760014344</v>
      </c>
      <c r="GE2077" s="1">
        <f t="shared" si="836"/>
        <v>1.6488682350295049E-3</v>
      </c>
      <c r="GF2077" s="1">
        <f t="shared" si="837"/>
        <v>0.97500210485177963</v>
      </c>
      <c r="GG2077" s="1">
        <f t="shared" si="838"/>
        <v>1.6488682350295049E-3</v>
      </c>
      <c r="GH2077" s="1" t="str">
        <f t="shared" si="839"/>
        <v/>
      </c>
      <c r="GI2077" s="1" t="str">
        <f t="shared" si="840"/>
        <v/>
      </c>
      <c r="GJ2077" s="1">
        <f t="shared" si="841"/>
        <v>0</v>
      </c>
      <c r="GK2077" s="1" t="str">
        <f t="shared" si="842"/>
        <v/>
      </c>
      <c r="GL2077" s="1" t="str">
        <f t="shared" si="843"/>
        <v/>
      </c>
      <c r="HA2077" s="2"/>
      <c r="HB2077" s="2">
        <f t="shared" si="815"/>
        <v>9.5679999999999907</v>
      </c>
      <c r="HC2077" s="145">
        <f t="shared" si="816"/>
        <v>0.2144043125853492</v>
      </c>
      <c r="HD2077" s="2">
        <f t="shared" si="817"/>
        <v>4.0276813920747667E-4</v>
      </c>
      <c r="HE2077" s="2" t="str">
        <f t="shared" si="813"/>
        <v/>
      </c>
      <c r="HF2077" s="24" t="str">
        <f t="shared" si="814"/>
        <v/>
      </c>
    </row>
    <row r="2078" spans="157:214" ht="20.100000000000001" customHeight="1" x14ac:dyDescent="0.25">
      <c r="FA2078" s="1">
        <v>1491</v>
      </c>
      <c r="FB2078" s="1">
        <f t="shared" si="818"/>
        <v>9058.5496274419711</v>
      </c>
      <c r="FC2078" s="1">
        <f t="shared" si="819"/>
        <v>1.2571633089093355E-5</v>
      </c>
      <c r="FD2078" s="1">
        <f t="shared" si="820"/>
        <v>0.97523495404544369</v>
      </c>
      <c r="FE2078" s="1">
        <f t="shared" si="821"/>
        <v>1.2571633089093355E-5</v>
      </c>
      <c r="FF2078" s="1" t="str">
        <f t="shared" si="822"/>
        <v/>
      </c>
      <c r="FG2078" s="1" t="str">
        <f t="shared" si="823"/>
        <v/>
      </c>
      <c r="FI2078" s="1">
        <f t="shared" si="824"/>
        <v>6.4910269047399856E-134</v>
      </c>
      <c r="FJ2078" s="1" t="str">
        <f t="shared" si="825"/>
        <v/>
      </c>
      <c r="FK2078" s="1" t="str">
        <f t="shared" si="826"/>
        <v/>
      </c>
      <c r="FP2078" s="1">
        <v>1491</v>
      </c>
      <c r="FQ2078" s="1">
        <f t="shared" si="827"/>
        <v>19.159697215138806</v>
      </c>
      <c r="FR2078" s="1">
        <f t="shared" si="828"/>
        <v>5.9437662796446621E-3</v>
      </c>
      <c r="FS2078" s="1">
        <f t="shared" si="829"/>
        <v>0.97523495404544369</v>
      </c>
      <c r="FT2078" s="1">
        <f t="shared" si="830"/>
        <v>5.9437662796446621E-3</v>
      </c>
      <c r="FU2078" s="1" t="str">
        <f t="shared" si="831"/>
        <v/>
      </c>
      <c r="FV2078" s="1" t="str">
        <f t="shared" si="832"/>
        <v/>
      </c>
      <c r="FW2078" s="1">
        <f t="shared" si="833"/>
        <v>4.3211309812501045E-261</v>
      </c>
      <c r="FX2078" s="1" t="str">
        <f t="shared" si="834"/>
        <v/>
      </c>
      <c r="FY2078" s="1" t="str">
        <f t="shared" si="835"/>
        <v/>
      </c>
      <c r="GC2078" s="1">
        <v>1491</v>
      </c>
      <c r="GD2078" s="1">
        <f t="shared" si="844"/>
        <v>69.610180020749056</v>
      </c>
      <c r="GE2078" s="1">
        <f t="shared" si="836"/>
        <v>1.6359785623539357E-3</v>
      </c>
      <c r="GF2078" s="1">
        <f t="shared" si="837"/>
        <v>0.97523495404544369</v>
      </c>
      <c r="GG2078" s="1">
        <f t="shared" si="838"/>
        <v>1.6359785623539357E-3</v>
      </c>
      <c r="GH2078" s="1" t="str">
        <f t="shared" si="839"/>
        <v/>
      </c>
      <c r="GI2078" s="1" t="str">
        <f t="shared" si="840"/>
        <v/>
      </c>
      <c r="GJ2078" s="1">
        <f t="shared" si="841"/>
        <v>0</v>
      </c>
      <c r="GK2078" s="1" t="str">
        <f t="shared" si="842"/>
        <v/>
      </c>
      <c r="GL2078" s="1" t="str">
        <f t="shared" si="843"/>
        <v/>
      </c>
      <c r="HA2078" s="2"/>
      <c r="HB2078" s="2">
        <f t="shared" si="815"/>
        <v>9.57439999999999</v>
      </c>
      <c r="HC2078" s="145">
        <f t="shared" si="816"/>
        <v>0.21400154444614172</v>
      </c>
      <c r="HD2078" s="2">
        <f t="shared" si="817"/>
        <v>4.0215282685635012E-4</v>
      </c>
      <c r="HE2078" s="2" t="str">
        <f t="shared" si="813"/>
        <v/>
      </c>
      <c r="HF2078" s="24" t="str">
        <f t="shared" si="814"/>
        <v/>
      </c>
    </row>
    <row r="2079" spans="157:214" ht="20.100000000000001" customHeight="1" x14ac:dyDescent="0.25">
      <c r="FA2079" s="1">
        <v>1492</v>
      </c>
      <c r="FB2079" s="1">
        <f t="shared" si="818"/>
        <v>9076.9988120192465</v>
      </c>
      <c r="FC2079" s="1">
        <f t="shared" si="819"/>
        <v>1.2473157480072994E-5</v>
      </c>
      <c r="FD2079" s="1">
        <f t="shared" si="820"/>
        <v>0.9754659811448293</v>
      </c>
      <c r="FE2079" s="1">
        <f t="shared" si="821"/>
        <v>1.2473157480072994E-5</v>
      </c>
      <c r="FF2079" s="1" t="str">
        <f t="shared" si="822"/>
        <v/>
      </c>
      <c r="FG2079" s="1" t="str">
        <f t="shared" si="823"/>
        <v/>
      </c>
      <c r="FI2079" s="1">
        <f t="shared" si="824"/>
        <v>7.1560188867168335E-134</v>
      </c>
      <c r="FJ2079" s="1" t="str">
        <f t="shared" si="825"/>
        <v/>
      </c>
      <c r="FK2079" s="1" t="str">
        <f t="shared" si="826"/>
        <v/>
      </c>
      <c r="FP2079" s="1">
        <v>1492</v>
      </c>
      <c r="FQ2079" s="1">
        <f t="shared" si="827"/>
        <v>19.198719001727682</v>
      </c>
      <c r="FR2079" s="1">
        <f t="shared" si="828"/>
        <v>5.8972078094670305E-3</v>
      </c>
      <c r="FS2079" s="1">
        <f t="shared" si="829"/>
        <v>0.9754659811448293</v>
      </c>
      <c r="FT2079" s="1">
        <f t="shared" si="830"/>
        <v>5.8972078094670305E-3</v>
      </c>
      <c r="FU2079" s="1" t="str">
        <f t="shared" si="831"/>
        <v/>
      </c>
      <c r="FV2079" s="1" t="str">
        <f t="shared" si="832"/>
        <v/>
      </c>
      <c r="FW2079" s="1">
        <f t="shared" si="833"/>
        <v>4.9611968153369997E-261</v>
      </c>
      <c r="FX2079" s="1" t="str">
        <f t="shared" si="834"/>
        <v/>
      </c>
      <c r="FY2079" s="1" t="str">
        <f t="shared" si="835"/>
        <v/>
      </c>
      <c r="GC2079" s="1">
        <v>1492</v>
      </c>
      <c r="GD2079" s="1">
        <f t="shared" si="844"/>
        <v>69.751952281483796</v>
      </c>
      <c r="GE2079" s="1">
        <f t="shared" si="836"/>
        <v>1.6231636810946463E-3</v>
      </c>
      <c r="GF2079" s="1">
        <f t="shared" si="837"/>
        <v>0.97546598114482941</v>
      </c>
      <c r="GG2079" s="1">
        <f t="shared" si="838"/>
        <v>1.6231636810946463E-3</v>
      </c>
      <c r="GH2079" s="1" t="str">
        <f t="shared" si="839"/>
        <v/>
      </c>
      <c r="GI2079" s="1" t="str">
        <f t="shared" si="840"/>
        <v/>
      </c>
      <c r="GJ2079" s="1">
        <f t="shared" si="841"/>
        <v>0</v>
      </c>
      <c r="GK2079" s="1" t="str">
        <f t="shared" si="842"/>
        <v/>
      </c>
      <c r="GL2079" s="1" t="str">
        <f t="shared" si="843"/>
        <v/>
      </c>
      <c r="HA2079" s="2"/>
      <c r="HB2079" s="2">
        <f t="shared" si="815"/>
        <v>9.5807999999999893</v>
      </c>
      <c r="HC2079" s="145">
        <f t="shared" si="816"/>
        <v>0.21359939161928537</v>
      </c>
      <c r="HD2079" s="2">
        <f t="shared" si="817"/>
        <v>4.0153800628051073E-4</v>
      </c>
      <c r="HE2079" s="2" t="str">
        <f t="shared" si="813"/>
        <v/>
      </c>
      <c r="HF2079" s="24" t="str">
        <f t="shared" si="814"/>
        <v/>
      </c>
    </row>
    <row r="2080" spans="157:214" ht="20.100000000000001" customHeight="1" x14ac:dyDescent="0.25">
      <c r="FA2080" s="1">
        <v>1493</v>
      </c>
      <c r="FB2080" s="1">
        <f t="shared" si="818"/>
        <v>9095.447996596522</v>
      </c>
      <c r="FC2080" s="1">
        <f t="shared" si="819"/>
        <v>1.2375255240551604E-5</v>
      </c>
      <c r="FD2080" s="1">
        <f t="shared" si="820"/>
        <v>0.97569519674073624</v>
      </c>
      <c r="FE2080" s="1">
        <f t="shared" si="821"/>
        <v>1.2375255240551604E-5</v>
      </c>
      <c r="FF2080" s="1" t="str">
        <f t="shared" si="822"/>
        <v/>
      </c>
      <c r="FG2080" s="1" t="str">
        <f t="shared" si="823"/>
        <v/>
      </c>
      <c r="FI2080" s="1">
        <f t="shared" si="824"/>
        <v>7.8890116660143527E-134</v>
      </c>
      <c r="FJ2080" s="1" t="str">
        <f t="shared" si="825"/>
        <v/>
      </c>
      <c r="FK2080" s="1" t="str">
        <f t="shared" si="826"/>
        <v/>
      </c>
      <c r="FP2080" s="1">
        <v>1493</v>
      </c>
      <c r="FQ2080" s="1">
        <f t="shared" si="827"/>
        <v>19.237740788316557</v>
      </c>
      <c r="FR2080" s="1">
        <f t="shared" si="828"/>
        <v>5.8509204237435566E-3</v>
      </c>
      <c r="FS2080" s="1">
        <f t="shared" si="829"/>
        <v>0.97569519674073624</v>
      </c>
      <c r="FT2080" s="1">
        <f t="shared" si="830"/>
        <v>5.8509204237435566E-3</v>
      </c>
      <c r="FU2080" s="1" t="str">
        <f t="shared" si="831"/>
        <v/>
      </c>
      <c r="FV2080" s="1" t="str">
        <f t="shared" si="832"/>
        <v/>
      </c>
      <c r="FW2080" s="1">
        <f t="shared" si="833"/>
        <v>5.6959810139710857E-261</v>
      </c>
      <c r="FX2080" s="1" t="str">
        <f t="shared" si="834"/>
        <v/>
      </c>
      <c r="FY2080" s="1" t="str">
        <f t="shared" si="835"/>
        <v/>
      </c>
      <c r="GC2080" s="1">
        <v>1493</v>
      </c>
      <c r="GD2080" s="1">
        <f t="shared" si="844"/>
        <v>69.893724542218507</v>
      </c>
      <c r="GE2080" s="1">
        <f t="shared" si="836"/>
        <v>1.6104234138653751E-3</v>
      </c>
      <c r="GF2080" s="1">
        <f t="shared" si="837"/>
        <v>0.97569519674073635</v>
      </c>
      <c r="GG2080" s="1">
        <f t="shared" si="838"/>
        <v>1.6104234138653751E-3</v>
      </c>
      <c r="GH2080" s="1" t="str">
        <f t="shared" si="839"/>
        <v/>
      </c>
      <c r="GI2080" s="1" t="str">
        <f t="shared" si="840"/>
        <v/>
      </c>
      <c r="GJ2080" s="1">
        <f t="shared" si="841"/>
        <v>0</v>
      </c>
      <c r="GK2080" s="1" t="str">
        <f t="shared" si="842"/>
        <v/>
      </c>
      <c r="GL2080" s="1" t="str">
        <f t="shared" si="843"/>
        <v/>
      </c>
      <c r="HA2080" s="2"/>
      <c r="HB2080" s="2">
        <f t="shared" si="815"/>
        <v>9.5871999999999886</v>
      </c>
      <c r="HC2080" s="145">
        <f t="shared" si="816"/>
        <v>0.21319785361300486</v>
      </c>
      <c r="HD2080" s="2">
        <f t="shared" si="817"/>
        <v>4.0092367869665191E-4</v>
      </c>
      <c r="HE2080" s="2" t="str">
        <f t="shared" si="813"/>
        <v/>
      </c>
      <c r="HF2080" s="24" t="str">
        <f t="shared" si="814"/>
        <v/>
      </c>
    </row>
    <row r="2081" spans="157:214" ht="20.100000000000001" customHeight="1" x14ac:dyDescent="0.25">
      <c r="FA2081" s="1">
        <v>1494</v>
      </c>
      <c r="FB2081" s="1">
        <f t="shared" si="818"/>
        <v>9113.8971811737938</v>
      </c>
      <c r="FC2081" s="1">
        <f t="shared" si="819"/>
        <v>1.2277924990684106E-5</v>
      </c>
      <c r="FD2081" s="1">
        <f t="shared" si="820"/>
        <v>0.97592261139866121</v>
      </c>
      <c r="FE2081" s="1">
        <f t="shared" si="821"/>
        <v>1.2277924990684106E-5</v>
      </c>
      <c r="FF2081" s="1" t="str">
        <f t="shared" si="822"/>
        <v/>
      </c>
      <c r="FG2081" s="1" t="str">
        <f t="shared" si="823"/>
        <v/>
      </c>
      <c r="FI2081" s="1">
        <f t="shared" si="824"/>
        <v>8.6969459242085188E-134</v>
      </c>
      <c r="FJ2081" s="1" t="str">
        <f t="shared" si="825"/>
        <v/>
      </c>
      <c r="FK2081" s="1" t="str">
        <f t="shared" si="826"/>
        <v/>
      </c>
      <c r="FP2081" s="1">
        <v>1494</v>
      </c>
      <c r="FQ2081" s="1">
        <f t="shared" si="827"/>
        <v>19.276762574905433</v>
      </c>
      <c r="FR2081" s="1">
        <f t="shared" si="828"/>
        <v>5.8049034700946483E-3</v>
      </c>
      <c r="FS2081" s="1">
        <f t="shared" si="829"/>
        <v>0.97592261139866121</v>
      </c>
      <c r="FT2081" s="1">
        <f t="shared" si="830"/>
        <v>5.8049034700946483E-3</v>
      </c>
      <c r="FU2081" s="1" t="str">
        <f t="shared" si="831"/>
        <v/>
      </c>
      <c r="FV2081" s="1" t="str">
        <f t="shared" si="832"/>
        <v/>
      </c>
      <c r="FW2081" s="1">
        <f t="shared" si="833"/>
        <v>6.5394867037272851E-261</v>
      </c>
      <c r="FX2081" s="1" t="str">
        <f t="shared" si="834"/>
        <v/>
      </c>
      <c r="FY2081" s="1" t="str">
        <f t="shared" si="835"/>
        <v/>
      </c>
      <c r="GC2081" s="1">
        <v>1494</v>
      </c>
      <c r="GD2081" s="1">
        <f t="shared" si="844"/>
        <v>70.035496802953219</v>
      </c>
      <c r="GE2081" s="1">
        <f t="shared" si="836"/>
        <v>1.5977575811033659E-3</v>
      </c>
      <c r="GF2081" s="1">
        <f t="shared" si="837"/>
        <v>0.97592261139866132</v>
      </c>
      <c r="GG2081" s="1">
        <f t="shared" si="838"/>
        <v>1.5977575811033659E-3</v>
      </c>
      <c r="GH2081" s="1" t="str">
        <f t="shared" si="839"/>
        <v/>
      </c>
      <c r="GI2081" s="1" t="str">
        <f t="shared" si="840"/>
        <v/>
      </c>
      <c r="GJ2081" s="1">
        <f t="shared" si="841"/>
        <v>0</v>
      </c>
      <c r="GK2081" s="1" t="str">
        <f t="shared" si="842"/>
        <v/>
      </c>
      <c r="GL2081" s="1" t="str">
        <f t="shared" si="843"/>
        <v/>
      </c>
      <c r="HA2081" s="2"/>
      <c r="HB2081" s="2">
        <f t="shared" si="815"/>
        <v>9.5935999999999879</v>
      </c>
      <c r="HC2081" s="145">
        <f t="shared" si="816"/>
        <v>0.21279692993430821</v>
      </c>
      <c r="HD2081" s="2">
        <f t="shared" si="817"/>
        <v>4.0030984531483349E-4</v>
      </c>
      <c r="HE2081" s="2" t="str">
        <f t="shared" si="813"/>
        <v/>
      </c>
      <c r="HF2081" s="24" t="str">
        <f t="shared" si="814"/>
        <v/>
      </c>
    </row>
    <row r="2082" spans="157:214" ht="20.100000000000001" customHeight="1" x14ac:dyDescent="0.25">
      <c r="FA2082" s="1">
        <v>1495</v>
      </c>
      <c r="FB2082" s="1">
        <f t="shared" si="818"/>
        <v>9132.3463657510692</v>
      </c>
      <c r="FC2082" s="1">
        <f t="shared" si="819"/>
        <v>1.2181165334119468E-5</v>
      </c>
      <c r="FD2082" s="1">
        <f t="shared" si="820"/>
        <v>0.9761482356584914</v>
      </c>
      <c r="FE2082" s="1">
        <f t="shared" si="821"/>
        <v>1.2181165334119468E-5</v>
      </c>
      <c r="FF2082" s="1" t="str">
        <f t="shared" si="822"/>
        <v/>
      </c>
      <c r="FG2082" s="1" t="str">
        <f t="shared" si="823"/>
        <v/>
      </c>
      <c r="FI2082" s="1">
        <f t="shared" si="824"/>
        <v>9.5874694360306025E-134</v>
      </c>
      <c r="FJ2082" s="1" t="str">
        <f t="shared" si="825"/>
        <v/>
      </c>
      <c r="FK2082" s="1" t="str">
        <f t="shared" si="826"/>
        <v/>
      </c>
      <c r="FP2082" s="1">
        <v>1495</v>
      </c>
      <c r="FQ2082" s="1">
        <f t="shared" si="827"/>
        <v>19.315784361494316</v>
      </c>
      <c r="FR2082" s="1">
        <f t="shared" si="828"/>
        <v>5.7591562883368601E-3</v>
      </c>
      <c r="FS2082" s="1">
        <f t="shared" si="829"/>
        <v>0.97614823565849151</v>
      </c>
      <c r="FT2082" s="1">
        <f t="shared" si="830"/>
        <v>5.7591562883368601E-3</v>
      </c>
      <c r="FU2082" s="1" t="str">
        <f t="shared" si="831"/>
        <v/>
      </c>
      <c r="FV2082" s="1" t="str">
        <f t="shared" si="832"/>
        <v/>
      </c>
      <c r="FW2082" s="1">
        <f t="shared" si="833"/>
        <v>7.5077852279744639E-261</v>
      </c>
      <c r="FX2082" s="1" t="str">
        <f t="shared" si="834"/>
        <v/>
      </c>
      <c r="FY2082" s="1" t="str">
        <f t="shared" si="835"/>
        <v/>
      </c>
      <c r="GC2082" s="1">
        <v>1495</v>
      </c>
      <c r="GD2082" s="1">
        <f t="shared" si="844"/>
        <v>70.177269063687959</v>
      </c>
      <c r="GE2082" s="1">
        <f t="shared" si="836"/>
        <v>1.585166001097915E-3</v>
      </c>
      <c r="GF2082" s="1">
        <f t="shared" si="837"/>
        <v>0.97614823565849151</v>
      </c>
      <c r="GG2082" s="1">
        <f t="shared" si="838"/>
        <v>1.585166001097915E-3</v>
      </c>
      <c r="GH2082" s="1" t="str">
        <f t="shared" si="839"/>
        <v/>
      </c>
      <c r="GI2082" s="1" t="str">
        <f t="shared" si="840"/>
        <v/>
      </c>
      <c r="GJ2082" s="1">
        <f t="shared" si="841"/>
        <v>0</v>
      </c>
      <c r="GK2082" s="1" t="str">
        <f t="shared" si="842"/>
        <v/>
      </c>
      <c r="GL2082" s="1" t="str">
        <f t="shared" si="843"/>
        <v/>
      </c>
      <c r="HA2082" s="2"/>
      <c r="HB2082" s="2">
        <f t="shared" si="815"/>
        <v>9.5999999999999872</v>
      </c>
      <c r="HC2082" s="145">
        <f t="shared" si="816"/>
        <v>0.21239662008899338</v>
      </c>
      <c r="HD2082" s="2">
        <f t="shared" si="817"/>
        <v>3.9969650733739925E-4</v>
      </c>
      <c r="HE2082" s="2" t="str">
        <f t="shared" si="813"/>
        <v/>
      </c>
      <c r="HF2082" s="24" t="str">
        <f t="shared" si="814"/>
        <v/>
      </c>
    </row>
    <row r="2083" spans="157:214" ht="20.100000000000001" customHeight="1" x14ac:dyDescent="0.25">
      <c r="FA2083" s="2">
        <v>1496</v>
      </c>
      <c r="FB2083" s="1">
        <f t="shared" si="818"/>
        <v>9150.7955503283447</v>
      </c>
      <c r="FC2083" s="1">
        <f t="shared" si="819"/>
        <v>1.2084974858219646E-5</v>
      </c>
      <c r="FD2083" s="1">
        <f t="shared" si="820"/>
        <v>0.97637208003420184</v>
      </c>
      <c r="FE2083" s="1">
        <f t="shared" si="821"/>
        <v>1.2084974858219646E-5</v>
      </c>
      <c r="FF2083" s="1" t="str">
        <f t="shared" si="822"/>
        <v/>
      </c>
      <c r="FG2083" s="1" t="str">
        <f t="shared" si="823"/>
        <v/>
      </c>
      <c r="FI2083" s="1">
        <f t="shared" si="824"/>
        <v>1.0569008970102574E-133</v>
      </c>
      <c r="FJ2083" s="1" t="str">
        <f t="shared" si="825"/>
        <v/>
      </c>
      <c r="FK2083" s="1" t="str">
        <f t="shared" si="826"/>
        <v/>
      </c>
      <c r="FP2083" s="2">
        <v>1496</v>
      </c>
      <c r="FQ2083" s="1">
        <f t="shared" si="827"/>
        <v>19.354806148083192</v>
      </c>
      <c r="FR2083" s="1">
        <f t="shared" si="828"/>
        <v>5.7136782105863806E-3</v>
      </c>
      <c r="FS2083" s="1">
        <f t="shared" si="829"/>
        <v>0.97637208003420184</v>
      </c>
      <c r="FT2083" s="1">
        <f t="shared" si="830"/>
        <v>5.7136782105863806E-3</v>
      </c>
      <c r="FU2083" s="1" t="str">
        <f t="shared" si="831"/>
        <v/>
      </c>
      <c r="FV2083" s="1" t="str">
        <f t="shared" si="832"/>
        <v/>
      </c>
      <c r="FW2083" s="1">
        <f t="shared" si="833"/>
        <v>8.6193213199833586E-261</v>
      </c>
      <c r="FX2083" s="1" t="str">
        <f t="shared" si="834"/>
        <v/>
      </c>
      <c r="FY2083" s="1" t="str">
        <f t="shared" si="835"/>
        <v/>
      </c>
      <c r="GC2083" s="2">
        <v>1496</v>
      </c>
      <c r="GD2083" s="1">
        <f t="shared" si="844"/>
        <v>70.31904132442267</v>
      </c>
      <c r="GE2083" s="1">
        <f t="shared" si="836"/>
        <v>1.5726484900188465E-3</v>
      </c>
      <c r="GF2083" s="1">
        <f t="shared" si="837"/>
        <v>0.97637208003420195</v>
      </c>
      <c r="GG2083" s="1">
        <f t="shared" si="838"/>
        <v>1.5726484900188465E-3</v>
      </c>
      <c r="GH2083" s="1" t="str">
        <f t="shared" si="839"/>
        <v/>
      </c>
      <c r="GI2083" s="1" t="str">
        <f t="shared" si="840"/>
        <v/>
      </c>
      <c r="GJ2083" s="1">
        <f t="shared" si="841"/>
        <v>0</v>
      </c>
      <c r="GK2083" s="1" t="str">
        <f t="shared" si="842"/>
        <v/>
      </c>
      <c r="GL2083" s="1" t="str">
        <f t="shared" si="843"/>
        <v/>
      </c>
      <c r="HA2083" s="2"/>
      <c r="HB2083" s="2">
        <f t="shared" si="815"/>
        <v>9.6063999999999865</v>
      </c>
      <c r="HC2083" s="145">
        <f t="shared" si="816"/>
        <v>0.21199692358165598</v>
      </c>
      <c r="HD2083" s="2">
        <f t="shared" si="817"/>
        <v>3.9908366595961531E-4</v>
      </c>
      <c r="HE2083" s="2" t="str">
        <f t="shared" si="813"/>
        <v/>
      </c>
      <c r="HF2083" s="24" t="str">
        <f t="shared" si="814"/>
        <v/>
      </c>
    </row>
    <row r="2084" spans="157:214" ht="20.100000000000001" customHeight="1" x14ac:dyDescent="0.25">
      <c r="FA2084" s="1">
        <v>1497</v>
      </c>
      <c r="FB2084" s="1">
        <f t="shared" si="818"/>
        <v>9169.2447349056201</v>
      </c>
      <c r="FC2084" s="1">
        <f t="shared" si="819"/>
        <v>1.1989352134277934E-5</v>
      </c>
      <c r="FD2084" s="1">
        <f t="shared" si="820"/>
        <v>0.97659415501355695</v>
      </c>
      <c r="FE2084" s="1">
        <f t="shared" si="821"/>
        <v>1.1989352134277934E-5</v>
      </c>
      <c r="FF2084" s="1" t="str">
        <f t="shared" si="822"/>
        <v/>
      </c>
      <c r="FG2084" s="1" t="str">
        <f t="shared" si="823"/>
        <v/>
      </c>
      <c r="FI2084" s="1">
        <f t="shared" si="824"/>
        <v>1.1650849487082375E-133</v>
      </c>
      <c r="FJ2084" s="1" t="str">
        <f t="shared" si="825"/>
        <v/>
      </c>
      <c r="FK2084" s="1" t="str">
        <f t="shared" si="826"/>
        <v/>
      </c>
      <c r="FP2084" s="1">
        <v>1497</v>
      </c>
      <c r="FQ2084" s="1">
        <f t="shared" si="827"/>
        <v>19.393827934672068</v>
      </c>
      <c r="FR2084" s="1">
        <f t="shared" si="828"/>
        <v>5.6684685613622417E-3</v>
      </c>
      <c r="FS2084" s="1">
        <f t="shared" si="829"/>
        <v>0.97659415501355695</v>
      </c>
      <c r="FT2084" s="1">
        <f t="shared" si="830"/>
        <v>5.6684685613622417E-3</v>
      </c>
      <c r="FU2084" s="1" t="str">
        <f t="shared" si="831"/>
        <v/>
      </c>
      <c r="FV2084" s="1" t="str">
        <f t="shared" si="832"/>
        <v/>
      </c>
      <c r="FW2084" s="1">
        <f t="shared" si="833"/>
        <v>9.8952632617451601E-261</v>
      </c>
      <c r="FX2084" s="1" t="str">
        <f t="shared" si="834"/>
        <v/>
      </c>
      <c r="FY2084" s="1" t="str">
        <f t="shared" si="835"/>
        <v/>
      </c>
      <c r="GC2084" s="1">
        <v>1497</v>
      </c>
      <c r="GD2084" s="1">
        <f t="shared" si="844"/>
        <v>70.46081358515741</v>
      </c>
      <c r="GE2084" s="1">
        <f t="shared" si="836"/>
        <v>1.5602048619449192E-3</v>
      </c>
      <c r="GF2084" s="1">
        <f t="shared" si="837"/>
        <v>0.97659415501355706</v>
      </c>
      <c r="GG2084" s="1">
        <f t="shared" si="838"/>
        <v>1.5602048619449192E-3</v>
      </c>
      <c r="GH2084" s="1" t="str">
        <f t="shared" si="839"/>
        <v/>
      </c>
      <c r="GI2084" s="1" t="str">
        <f t="shared" si="840"/>
        <v/>
      </c>
      <c r="GJ2084" s="1">
        <f t="shared" si="841"/>
        <v>0</v>
      </c>
      <c r="GK2084" s="1" t="str">
        <f t="shared" si="842"/>
        <v/>
      </c>
      <c r="GL2084" s="1" t="str">
        <f t="shared" si="843"/>
        <v/>
      </c>
      <c r="HA2084" s="2"/>
      <c r="HB2084" s="2">
        <f t="shared" si="815"/>
        <v>9.6127999999999858</v>
      </c>
      <c r="HC2084" s="145">
        <f t="shared" si="816"/>
        <v>0.21159783991569636</v>
      </c>
      <c r="HD2084" s="2">
        <f t="shared" si="817"/>
        <v>3.9847132236880967E-4</v>
      </c>
      <c r="HE2084" s="2" t="str">
        <f t="shared" si="813"/>
        <v/>
      </c>
      <c r="HF2084" s="24" t="str">
        <f t="shared" si="814"/>
        <v/>
      </c>
    </row>
    <row r="2085" spans="157:214" ht="20.100000000000001" customHeight="1" x14ac:dyDescent="0.25">
      <c r="FA2085" s="1">
        <v>1498</v>
      </c>
      <c r="FB2085" s="1">
        <f t="shared" si="818"/>
        <v>9187.6939194828956</v>
      </c>
      <c r="FC2085" s="1">
        <f t="shared" si="819"/>
        <v>1.1894295717736932E-5</v>
      </c>
      <c r="FD2085" s="1">
        <f t="shared" si="820"/>
        <v>0.97681447105781616</v>
      </c>
      <c r="FE2085" s="1">
        <f t="shared" si="821"/>
        <v>1.1894295717736932E-5</v>
      </c>
      <c r="FF2085" s="1" t="str">
        <f t="shared" si="822"/>
        <v/>
      </c>
      <c r="FG2085" s="1" t="str">
        <f t="shared" si="823"/>
        <v/>
      </c>
      <c r="FI2085" s="1">
        <f t="shared" si="824"/>
        <v>1.284322137442805E-133</v>
      </c>
      <c r="FJ2085" s="1" t="str">
        <f t="shared" si="825"/>
        <v/>
      </c>
      <c r="FK2085" s="1" t="str">
        <f t="shared" si="826"/>
        <v/>
      </c>
      <c r="FP2085" s="1">
        <v>1498</v>
      </c>
      <c r="FQ2085" s="1">
        <f t="shared" si="827"/>
        <v>19.432849721260943</v>
      </c>
      <c r="FR2085" s="1">
        <f t="shared" si="828"/>
        <v>5.6235266576894101E-3</v>
      </c>
      <c r="FS2085" s="1">
        <f t="shared" si="829"/>
        <v>0.97681447105781616</v>
      </c>
      <c r="FT2085" s="1">
        <f t="shared" si="830"/>
        <v>5.6235266576894101E-3</v>
      </c>
      <c r="FU2085" s="1" t="str">
        <f t="shared" si="831"/>
        <v/>
      </c>
      <c r="FV2085" s="1" t="str">
        <f t="shared" si="832"/>
        <v/>
      </c>
      <c r="FW2085" s="1">
        <f t="shared" si="833"/>
        <v>1.135990465339514E-260</v>
      </c>
      <c r="FX2085" s="1" t="str">
        <f t="shared" si="834"/>
        <v/>
      </c>
      <c r="FY2085" s="1" t="str">
        <f t="shared" si="835"/>
        <v/>
      </c>
      <c r="GC2085" s="1">
        <v>1498</v>
      </c>
      <c r="GD2085" s="1">
        <f t="shared" si="844"/>
        <v>70.602585845892122</v>
      </c>
      <c r="GE2085" s="1">
        <f t="shared" si="836"/>
        <v>1.5478349288922159E-3</v>
      </c>
      <c r="GF2085" s="1">
        <f t="shared" si="837"/>
        <v>0.97681447105781616</v>
      </c>
      <c r="GG2085" s="1">
        <f t="shared" si="838"/>
        <v>1.5478349288922159E-3</v>
      </c>
      <c r="GH2085" s="1" t="str">
        <f t="shared" si="839"/>
        <v/>
      </c>
      <c r="GI2085" s="1" t="str">
        <f t="shared" si="840"/>
        <v/>
      </c>
      <c r="GJ2085" s="1">
        <f t="shared" si="841"/>
        <v>0</v>
      </c>
      <c r="GK2085" s="1" t="str">
        <f t="shared" si="842"/>
        <v/>
      </c>
      <c r="GL2085" s="1" t="str">
        <f t="shared" si="843"/>
        <v/>
      </c>
      <c r="HA2085" s="2"/>
      <c r="HB2085" s="2">
        <f t="shared" si="815"/>
        <v>9.6191999999999851</v>
      </c>
      <c r="HC2085" s="145">
        <f t="shared" si="816"/>
        <v>0.21119936859332755</v>
      </c>
      <c r="HD2085" s="2">
        <f t="shared" si="817"/>
        <v>3.9785947774573227E-4</v>
      </c>
      <c r="HE2085" s="2" t="str">
        <f t="shared" si="813"/>
        <v/>
      </c>
      <c r="HF2085" s="24" t="str">
        <f t="shared" si="814"/>
        <v/>
      </c>
    </row>
    <row r="2086" spans="157:214" ht="20.100000000000001" customHeight="1" x14ac:dyDescent="0.25">
      <c r="FA2086" s="1">
        <v>1499</v>
      </c>
      <c r="FB2086" s="1">
        <f t="shared" si="818"/>
        <v>9206.143104060171</v>
      </c>
      <c r="FC2086" s="1">
        <f t="shared" si="819"/>
        <v>1.1799804148406065E-5</v>
      </c>
      <c r="FD2086" s="1">
        <f t="shared" si="820"/>
        <v>0.97703303860144342</v>
      </c>
      <c r="FE2086" s="1">
        <f t="shared" si="821"/>
        <v>1.1799804148406065E-5</v>
      </c>
      <c r="FF2086" s="1" t="str">
        <f t="shared" si="822"/>
        <v/>
      </c>
      <c r="FG2086" s="1" t="str">
        <f t="shared" si="823"/>
        <v/>
      </c>
      <c r="FI2086" s="1">
        <f t="shared" si="824"/>
        <v>1.4157396531743334E-133</v>
      </c>
      <c r="FJ2086" s="1" t="str">
        <f t="shared" si="825"/>
        <v/>
      </c>
      <c r="FK2086" s="1" t="str">
        <f t="shared" si="826"/>
        <v/>
      </c>
      <c r="FP2086" s="1">
        <v>1499</v>
      </c>
      <c r="FQ2086" s="1">
        <f t="shared" si="827"/>
        <v>19.471871507849826</v>
      </c>
      <c r="FR2086" s="1">
        <f t="shared" si="828"/>
        <v>5.5788518092016008E-3</v>
      </c>
      <c r="FS2086" s="1">
        <f t="shared" si="829"/>
        <v>0.97703303860144342</v>
      </c>
      <c r="FT2086" s="1">
        <f t="shared" si="830"/>
        <v>5.5788518092016008E-3</v>
      </c>
      <c r="FU2086" s="1" t="str">
        <f t="shared" si="831"/>
        <v/>
      </c>
      <c r="FV2086" s="1" t="str">
        <f t="shared" si="832"/>
        <v/>
      </c>
      <c r="FW2086" s="1">
        <f t="shared" si="833"/>
        <v>1.3041125392863292E-260</v>
      </c>
      <c r="FX2086" s="1" t="str">
        <f t="shared" si="834"/>
        <v/>
      </c>
      <c r="FY2086" s="1" t="str">
        <f t="shared" si="835"/>
        <v/>
      </c>
      <c r="GC2086" s="1">
        <v>1499</v>
      </c>
      <c r="GD2086" s="1">
        <f t="shared" si="844"/>
        <v>70.744358106626862</v>
      </c>
      <c r="GE2086" s="1">
        <f t="shared" si="836"/>
        <v>1.5355385008424178E-3</v>
      </c>
      <c r="GF2086" s="1">
        <f t="shared" si="837"/>
        <v>0.97703303860144342</v>
      </c>
      <c r="GG2086" s="1">
        <f t="shared" si="838"/>
        <v>1.5355385008424178E-3</v>
      </c>
      <c r="GH2086" s="1" t="str">
        <f t="shared" si="839"/>
        <v/>
      </c>
      <c r="GI2086" s="1" t="str">
        <f t="shared" si="840"/>
        <v/>
      </c>
      <c r="GJ2086" s="1">
        <f t="shared" si="841"/>
        <v>0</v>
      </c>
      <c r="GK2086" s="1" t="str">
        <f t="shared" si="842"/>
        <v/>
      </c>
      <c r="GL2086" s="1" t="str">
        <f t="shared" si="843"/>
        <v/>
      </c>
      <c r="HA2086" s="2"/>
      <c r="HB2086" s="2">
        <f t="shared" si="815"/>
        <v>9.6255999999999844</v>
      </c>
      <c r="HC2086" s="145">
        <f t="shared" si="816"/>
        <v>0.21080150911558182</v>
      </c>
      <c r="HD2086" s="2">
        <f t="shared" si="817"/>
        <v>3.9724813326272312E-4</v>
      </c>
      <c r="HE2086" s="2" t="str">
        <f t="shared" si="813"/>
        <v/>
      </c>
      <c r="HF2086" s="24" t="str">
        <f t="shared" si="814"/>
        <v/>
      </c>
    </row>
    <row r="2087" spans="157:214" ht="20.100000000000001" customHeight="1" x14ac:dyDescent="0.25">
      <c r="FA2087" s="1">
        <v>1500</v>
      </c>
      <c r="FB2087" s="1">
        <f t="shared" si="818"/>
        <v>9224.5922886374428</v>
      </c>
      <c r="FC2087" s="1">
        <f t="shared" si="819"/>
        <v>1.1705875950678593E-5</v>
      </c>
      <c r="FD2087" s="1">
        <f t="shared" si="820"/>
        <v>0.97724986805182079</v>
      </c>
      <c r="FE2087" s="1">
        <f t="shared" si="821"/>
        <v>1.1705875950678593E-5</v>
      </c>
      <c r="FF2087" s="1" t="str">
        <f t="shared" si="822"/>
        <v/>
      </c>
      <c r="FG2087" s="1" t="str">
        <f t="shared" si="823"/>
        <v/>
      </c>
      <c r="FI2087" s="1">
        <f t="shared" si="824"/>
        <v>1.5605794202982319E-133</v>
      </c>
      <c r="FJ2087" s="1" t="str">
        <f t="shared" si="825"/>
        <v/>
      </c>
      <c r="FK2087" s="1" t="str">
        <f t="shared" si="826"/>
        <v/>
      </c>
      <c r="FP2087" s="1">
        <v>1500</v>
      </c>
      <c r="FQ2087" s="1">
        <f t="shared" si="827"/>
        <v>19.510893294438702</v>
      </c>
      <c r="FR2087" s="1">
        <f t="shared" si="828"/>
        <v>5.5344433182439104E-3</v>
      </c>
      <c r="FS2087" s="1">
        <f t="shared" si="829"/>
        <v>0.97724986805182079</v>
      </c>
      <c r="FT2087" s="1">
        <f t="shared" si="830"/>
        <v>5.5344433182439104E-3</v>
      </c>
      <c r="FU2087" s="1" t="str">
        <f t="shared" si="831"/>
        <v/>
      </c>
      <c r="FV2087" s="1" t="str">
        <f t="shared" si="832"/>
        <v/>
      </c>
      <c r="FW2087" s="1">
        <f t="shared" si="833"/>
        <v>1.4970920583223877E-260</v>
      </c>
      <c r="FX2087" s="1" t="str">
        <f t="shared" si="834"/>
        <v/>
      </c>
      <c r="FY2087" s="1" t="str">
        <f t="shared" si="835"/>
        <v/>
      </c>
      <c r="GC2087" s="1">
        <v>1500</v>
      </c>
      <c r="GD2087" s="1">
        <f t="shared" si="844"/>
        <v>70.886130367361574</v>
      </c>
      <c r="GE2087" s="1">
        <f t="shared" si="836"/>
        <v>1.5233153857710739E-3</v>
      </c>
      <c r="GF2087" s="1">
        <f t="shared" si="837"/>
        <v>0.97724986805182079</v>
      </c>
      <c r="GG2087" s="1">
        <f t="shared" si="838"/>
        <v>1.5233153857710739E-3</v>
      </c>
      <c r="GH2087" s="1" t="str">
        <f t="shared" si="839"/>
        <v/>
      </c>
      <c r="GI2087" s="1" t="str">
        <f t="shared" si="840"/>
        <v/>
      </c>
      <c r="GJ2087" s="1">
        <f t="shared" si="841"/>
        <v>0</v>
      </c>
      <c r="GK2087" s="1" t="str">
        <f t="shared" si="842"/>
        <v/>
      </c>
      <c r="GL2087" s="1" t="str">
        <f t="shared" si="843"/>
        <v/>
      </c>
      <c r="HA2087" s="2"/>
      <c r="HB2087" s="2">
        <f t="shared" si="815"/>
        <v>9.6319999999999837</v>
      </c>
      <c r="HC2087" s="145">
        <f t="shared" si="816"/>
        <v>0.2104042609823191</v>
      </c>
      <c r="HD2087" s="2">
        <f t="shared" si="817"/>
        <v>3.9663729008584947E-4</v>
      </c>
      <c r="HE2087" s="2" t="str">
        <f t="shared" si="813"/>
        <v/>
      </c>
      <c r="HF2087" s="24" t="str">
        <f t="shared" si="814"/>
        <v/>
      </c>
    </row>
    <row r="2088" spans="157:214" ht="20.100000000000001" customHeight="1" x14ac:dyDescent="0.25">
      <c r="FA2088" s="1">
        <v>1501</v>
      </c>
      <c r="FB2088" s="1">
        <f t="shared" si="818"/>
        <v>9243.0414732147183</v>
      </c>
      <c r="FC2088" s="1">
        <f t="shared" si="819"/>
        <v>1.1612509633748115E-5</v>
      </c>
      <c r="FD2088" s="1">
        <f t="shared" si="820"/>
        <v>0.97746496978896613</v>
      </c>
      <c r="FE2088" s="1">
        <f t="shared" si="821"/>
        <v>1.1612509633748115E-5</v>
      </c>
      <c r="FF2088" s="1" t="str">
        <f t="shared" si="822"/>
        <v/>
      </c>
      <c r="FG2088" s="1" t="str">
        <f t="shared" si="823"/>
        <v/>
      </c>
      <c r="FI2088" s="1">
        <f t="shared" si="824"/>
        <v>1.720209754229434E-133</v>
      </c>
      <c r="FJ2088" s="1" t="str">
        <f t="shared" si="825"/>
        <v/>
      </c>
      <c r="FK2088" s="1" t="str">
        <f t="shared" si="826"/>
        <v/>
      </c>
      <c r="FP2088" s="1">
        <v>1501</v>
      </c>
      <c r="FQ2088" s="1">
        <f t="shared" si="827"/>
        <v>19.549915081027578</v>
      </c>
      <c r="FR2088" s="1">
        <f t="shared" si="828"/>
        <v>5.4903004799751525E-3</v>
      </c>
      <c r="FS2088" s="1">
        <f t="shared" si="829"/>
        <v>0.97746496978896613</v>
      </c>
      <c r="FT2088" s="1">
        <f t="shared" si="830"/>
        <v>5.4903004799751525E-3</v>
      </c>
      <c r="FU2088" s="1" t="str">
        <f t="shared" si="831"/>
        <v/>
      </c>
      <c r="FV2088" s="1" t="str">
        <f t="shared" si="832"/>
        <v/>
      </c>
      <c r="FW2088" s="1">
        <f t="shared" si="833"/>
        <v>1.718600736751286E-260</v>
      </c>
      <c r="FX2088" s="1" t="str">
        <f t="shared" si="834"/>
        <v/>
      </c>
      <c r="FY2088" s="1" t="str">
        <f t="shared" si="835"/>
        <v/>
      </c>
      <c r="GC2088" s="1">
        <v>1501</v>
      </c>
      <c r="GD2088" s="1">
        <f t="shared" si="844"/>
        <v>71.027902628096285</v>
      </c>
      <c r="GE2088" s="1">
        <f t="shared" si="836"/>
        <v>1.5111653896757609E-3</v>
      </c>
      <c r="GF2088" s="1">
        <f t="shared" si="837"/>
        <v>0.97746496978896613</v>
      </c>
      <c r="GG2088" s="1">
        <f t="shared" si="838"/>
        <v>1.5111653896757609E-3</v>
      </c>
      <c r="GH2088" s="1" t="str">
        <f t="shared" si="839"/>
        <v/>
      </c>
      <c r="GI2088" s="1" t="str">
        <f t="shared" si="840"/>
        <v/>
      </c>
      <c r="GJ2088" s="1">
        <f t="shared" si="841"/>
        <v>0</v>
      </c>
      <c r="GK2088" s="1" t="str">
        <f t="shared" si="842"/>
        <v/>
      </c>
      <c r="GL2088" s="1" t="str">
        <f t="shared" si="843"/>
        <v/>
      </c>
      <c r="HA2088" s="2"/>
      <c r="HB2088" s="2">
        <f t="shared" si="815"/>
        <v>9.638399999999983</v>
      </c>
      <c r="HC2088" s="145">
        <f t="shared" si="816"/>
        <v>0.21000762369223325</v>
      </c>
      <c r="HD2088" s="2">
        <f t="shared" si="817"/>
        <v>3.9602694937324046E-4</v>
      </c>
      <c r="HE2088" s="2" t="str">
        <f t="shared" si="813"/>
        <v/>
      </c>
      <c r="HF2088" s="24" t="str">
        <f t="shared" si="814"/>
        <v/>
      </c>
    </row>
    <row r="2089" spans="157:214" ht="20.100000000000001" customHeight="1" x14ac:dyDescent="0.25">
      <c r="FA2089" s="1">
        <v>1502</v>
      </c>
      <c r="FB2089" s="1">
        <f t="shared" si="818"/>
        <v>9261.4906577919937</v>
      </c>
      <c r="FC2089" s="1">
        <f t="shared" si="819"/>
        <v>1.1519703691824636E-5</v>
      </c>
      <c r="FD2089" s="1">
        <f t="shared" si="820"/>
        <v>0.97767835416525462</v>
      </c>
      <c r="FE2089" s="1">
        <f t="shared" si="821"/>
        <v>1.1519703691824636E-5</v>
      </c>
      <c r="FF2089" s="1" t="str">
        <f t="shared" si="822"/>
        <v/>
      </c>
      <c r="FG2089" s="1" t="str">
        <f t="shared" si="823"/>
        <v/>
      </c>
      <c r="FI2089" s="1">
        <f t="shared" si="824"/>
        <v>1.8961382000114688E-133</v>
      </c>
      <c r="FJ2089" s="1" t="str">
        <f t="shared" si="825"/>
        <v/>
      </c>
      <c r="FK2089" s="1" t="str">
        <f t="shared" si="826"/>
        <v/>
      </c>
      <c r="FP2089" s="1">
        <v>1502</v>
      </c>
      <c r="FQ2089" s="1">
        <f t="shared" si="827"/>
        <v>19.588936867616454</v>
      </c>
      <c r="FR2089" s="1">
        <f t="shared" si="828"/>
        <v>5.4464225824700264E-3</v>
      </c>
      <c r="FS2089" s="1">
        <f t="shared" si="829"/>
        <v>0.9776783541652545</v>
      </c>
      <c r="FT2089" s="1">
        <f t="shared" si="830"/>
        <v>5.4464225824700264E-3</v>
      </c>
      <c r="FU2089" s="1" t="str">
        <f t="shared" si="831"/>
        <v/>
      </c>
      <c r="FV2089" s="1" t="str">
        <f t="shared" si="832"/>
        <v/>
      </c>
      <c r="FW2089" s="1">
        <f t="shared" si="833"/>
        <v>1.9728521161444418E-260</v>
      </c>
      <c r="FX2089" s="1" t="str">
        <f t="shared" si="834"/>
        <v/>
      </c>
      <c r="FY2089" s="1" t="str">
        <f t="shared" si="835"/>
        <v/>
      </c>
      <c r="GC2089" s="1">
        <v>1502</v>
      </c>
      <c r="GD2089" s="1">
        <f t="shared" si="844"/>
        <v>71.169674888831025</v>
      </c>
      <c r="GE2089" s="1">
        <f t="shared" si="836"/>
        <v>1.4990883166041971E-3</v>
      </c>
      <c r="GF2089" s="1">
        <f t="shared" si="837"/>
        <v>0.97767835416525462</v>
      </c>
      <c r="GG2089" s="1">
        <f t="shared" si="838"/>
        <v>1.4990883166041971E-3</v>
      </c>
      <c r="GH2089" s="1" t="str">
        <f t="shared" si="839"/>
        <v/>
      </c>
      <c r="GI2089" s="1" t="str">
        <f t="shared" si="840"/>
        <v/>
      </c>
      <c r="GJ2089" s="1">
        <f t="shared" si="841"/>
        <v>0</v>
      </c>
      <c r="GK2089" s="1" t="str">
        <f t="shared" si="842"/>
        <v/>
      </c>
      <c r="GL2089" s="1" t="str">
        <f t="shared" si="843"/>
        <v/>
      </c>
      <c r="HA2089" s="2"/>
      <c r="HB2089" s="2">
        <f t="shared" si="815"/>
        <v>9.6447999999999823</v>
      </c>
      <c r="HC2089" s="145">
        <f t="shared" si="816"/>
        <v>0.20961159674286001</v>
      </c>
      <c r="HD2089" s="2">
        <f t="shared" si="817"/>
        <v>3.9541711227589205E-4</v>
      </c>
      <c r="HE2089" s="2" t="str">
        <f t="shared" si="813"/>
        <v/>
      </c>
      <c r="HF2089" s="24" t="str">
        <f t="shared" si="814"/>
        <v/>
      </c>
    </row>
    <row r="2090" spans="157:214" ht="20.100000000000001" customHeight="1" x14ac:dyDescent="0.25">
      <c r="FA2090" s="2">
        <v>1503</v>
      </c>
      <c r="FB2090" s="1">
        <f t="shared" si="818"/>
        <v>9279.9398423692692</v>
      </c>
      <c r="FC2090" s="1">
        <f t="shared" si="819"/>
        <v>1.1427456604350093E-5</v>
      </c>
      <c r="FD2090" s="1">
        <f t="shared" si="820"/>
        <v>0.97789003150514409</v>
      </c>
      <c r="FE2090" s="1">
        <f t="shared" si="821"/>
        <v>1.1427456604350093E-5</v>
      </c>
      <c r="FF2090" s="1" t="str">
        <f t="shared" si="822"/>
        <v/>
      </c>
      <c r="FG2090" s="1" t="str">
        <f t="shared" si="823"/>
        <v/>
      </c>
      <c r="FI2090" s="1">
        <f t="shared" si="824"/>
        <v>2.0900256725800329E-133</v>
      </c>
      <c r="FJ2090" s="1" t="str">
        <f t="shared" si="825"/>
        <v/>
      </c>
      <c r="FK2090" s="1" t="str">
        <f t="shared" si="826"/>
        <v/>
      </c>
      <c r="FP2090" s="2">
        <v>1503</v>
      </c>
      <c r="FQ2090" s="1">
        <f t="shared" si="827"/>
        <v>19.627958654205329</v>
      </c>
      <c r="FR2090" s="1">
        <f t="shared" si="828"/>
        <v>5.4028089068209727E-3</v>
      </c>
      <c r="FS2090" s="1">
        <f t="shared" si="829"/>
        <v>0.97789003150514409</v>
      </c>
      <c r="FT2090" s="1">
        <f t="shared" si="830"/>
        <v>5.4028089068209727E-3</v>
      </c>
      <c r="FU2090" s="1" t="str">
        <f t="shared" si="831"/>
        <v/>
      </c>
      <c r="FV2090" s="1" t="str">
        <f t="shared" si="832"/>
        <v/>
      </c>
      <c r="FW2090" s="1">
        <f t="shared" si="833"/>
        <v>2.2646814441053367E-260</v>
      </c>
      <c r="FX2090" s="1" t="str">
        <f t="shared" si="834"/>
        <v/>
      </c>
      <c r="FY2090" s="1" t="str">
        <f t="shared" si="835"/>
        <v/>
      </c>
      <c r="GC2090" s="2">
        <v>1503</v>
      </c>
      <c r="GD2090" s="1">
        <f t="shared" si="844"/>
        <v>71.311447149565737</v>
      </c>
      <c r="GE2090" s="1">
        <f t="shared" si="836"/>
        <v>1.4870839686822984E-3</v>
      </c>
      <c r="GF2090" s="1">
        <f t="shared" si="837"/>
        <v>0.97789003150514409</v>
      </c>
      <c r="GG2090" s="1">
        <f t="shared" si="838"/>
        <v>1.4870839686822984E-3</v>
      </c>
      <c r="GH2090" s="1" t="str">
        <f t="shared" si="839"/>
        <v/>
      </c>
      <c r="GI2090" s="1" t="str">
        <f t="shared" si="840"/>
        <v/>
      </c>
      <c r="GJ2090" s="1">
        <f t="shared" si="841"/>
        <v>0</v>
      </c>
      <c r="GK2090" s="1" t="str">
        <f t="shared" si="842"/>
        <v/>
      </c>
      <c r="GL2090" s="1" t="str">
        <f t="shared" si="843"/>
        <v/>
      </c>
      <c r="HA2090" s="2"/>
      <c r="HB2090" s="2">
        <f t="shared" si="815"/>
        <v>9.6511999999999816</v>
      </c>
      <c r="HC2090" s="145">
        <f t="shared" si="816"/>
        <v>0.20921617963058411</v>
      </c>
      <c r="HD2090" s="2">
        <f t="shared" si="817"/>
        <v>3.9480777993772254E-4</v>
      </c>
      <c r="HE2090" s="2" t="str">
        <f t="shared" si="813"/>
        <v/>
      </c>
      <c r="HF2090" s="24" t="str">
        <f t="shared" si="814"/>
        <v/>
      </c>
    </row>
    <row r="2091" spans="157:214" ht="20.100000000000001" customHeight="1" x14ac:dyDescent="0.25">
      <c r="FA2091" s="1">
        <v>1504</v>
      </c>
      <c r="FB2091" s="1">
        <f t="shared" si="818"/>
        <v>9298.3890269465446</v>
      </c>
      <c r="FC2091" s="1">
        <f t="shared" si="819"/>
        <v>1.1335766836213192E-5</v>
      </c>
      <c r="FD2091" s="1">
        <f t="shared" si="820"/>
        <v>0.97810001210490483</v>
      </c>
      <c r="FE2091" s="1">
        <f t="shared" si="821"/>
        <v>1.1335766836213192E-5</v>
      </c>
      <c r="FF2091" s="1" t="str">
        <f t="shared" si="822"/>
        <v/>
      </c>
      <c r="FG2091" s="1" t="str">
        <f t="shared" si="823"/>
        <v/>
      </c>
      <c r="FI2091" s="1">
        <f t="shared" si="824"/>
        <v>2.3037020304001378E-133</v>
      </c>
      <c r="FJ2091" s="1" t="str">
        <f t="shared" si="825"/>
        <v/>
      </c>
      <c r="FK2091" s="1" t="str">
        <f t="shared" si="826"/>
        <v/>
      </c>
      <c r="FP2091" s="1">
        <v>1504</v>
      </c>
      <c r="FQ2091" s="1">
        <f t="shared" si="827"/>
        <v>19.666980440794212</v>
      </c>
      <c r="FR2091" s="1">
        <f t="shared" si="828"/>
        <v>5.3594587272398153E-3</v>
      </c>
      <c r="FS2091" s="1">
        <f t="shared" si="829"/>
        <v>0.97810001210490483</v>
      </c>
      <c r="FT2091" s="1">
        <f t="shared" si="830"/>
        <v>5.3594587272398153E-3</v>
      </c>
      <c r="FU2091" s="1" t="str">
        <f t="shared" si="831"/>
        <v/>
      </c>
      <c r="FV2091" s="1" t="str">
        <f t="shared" si="832"/>
        <v/>
      </c>
      <c r="FW2091" s="1">
        <f t="shared" si="833"/>
        <v>2.5996373176934631E-260</v>
      </c>
      <c r="FX2091" s="1" t="str">
        <f t="shared" si="834"/>
        <v/>
      </c>
      <c r="FY2091" s="1" t="str">
        <f t="shared" si="835"/>
        <v/>
      </c>
      <c r="GC2091" s="1">
        <v>1504</v>
      </c>
      <c r="GD2091" s="1">
        <f t="shared" si="844"/>
        <v>71.453219410300477</v>
      </c>
      <c r="GE2091" s="1">
        <f t="shared" si="836"/>
        <v>1.4751521461421277E-3</v>
      </c>
      <c r="GF2091" s="1">
        <f t="shared" si="837"/>
        <v>0.97810001210490494</v>
      </c>
      <c r="GG2091" s="1">
        <f t="shared" si="838"/>
        <v>1.4751521461421277E-3</v>
      </c>
      <c r="GH2091" s="1" t="str">
        <f t="shared" si="839"/>
        <v/>
      </c>
      <c r="GI2091" s="1" t="str">
        <f t="shared" si="840"/>
        <v/>
      </c>
      <c r="GJ2091" s="1">
        <f t="shared" si="841"/>
        <v>0</v>
      </c>
      <c r="GK2091" s="1" t="str">
        <f t="shared" si="842"/>
        <v/>
      </c>
      <c r="GL2091" s="1" t="str">
        <f t="shared" si="843"/>
        <v/>
      </c>
      <c r="HA2091" s="2"/>
      <c r="HB2091" s="2">
        <f t="shared" si="815"/>
        <v>9.6575999999999809</v>
      </c>
      <c r="HC2091" s="145">
        <f t="shared" si="816"/>
        <v>0.20882137185064639</v>
      </c>
      <c r="HD2091" s="2">
        <f t="shared" si="817"/>
        <v>3.9419895349521172E-4</v>
      </c>
      <c r="HE2091" s="2" t="str">
        <f t="shared" si="813"/>
        <v/>
      </c>
      <c r="HF2091" s="24" t="str">
        <f t="shared" si="814"/>
        <v/>
      </c>
    </row>
    <row r="2092" spans="157:214" ht="20.100000000000001" customHeight="1" x14ac:dyDescent="0.25">
      <c r="FA2092" s="1">
        <v>1505</v>
      </c>
      <c r="FB2092" s="1">
        <f t="shared" si="818"/>
        <v>9316.8382115238201</v>
      </c>
      <c r="FC2092" s="1">
        <f t="shared" si="819"/>
        <v>1.1244632837963892E-5</v>
      </c>
      <c r="FD2092" s="1">
        <f t="shared" si="820"/>
        <v>0.97830830623235321</v>
      </c>
      <c r="FE2092" s="1">
        <f t="shared" si="821"/>
        <v>1.1244632837963892E-5</v>
      </c>
      <c r="FF2092" s="1" t="str">
        <f t="shared" si="822"/>
        <v/>
      </c>
      <c r="FG2092" s="1" t="str">
        <f t="shared" si="823"/>
        <v/>
      </c>
      <c r="FI2092" s="1">
        <f t="shared" si="824"/>
        <v>2.5391832275002784E-133</v>
      </c>
      <c r="FJ2092" s="1" t="str">
        <f t="shared" si="825"/>
        <v/>
      </c>
      <c r="FK2092" s="1" t="str">
        <f t="shared" si="826"/>
        <v/>
      </c>
      <c r="FP2092" s="1">
        <v>1505</v>
      </c>
      <c r="FQ2092" s="1">
        <f t="shared" si="827"/>
        <v>19.706002227383088</v>
      </c>
      <c r="FR2092" s="1">
        <f t="shared" si="828"/>
        <v>5.3163713111591421E-3</v>
      </c>
      <c r="FS2092" s="1">
        <f t="shared" si="829"/>
        <v>0.97830830623235321</v>
      </c>
      <c r="FT2092" s="1">
        <f t="shared" si="830"/>
        <v>5.3163713111591421E-3</v>
      </c>
      <c r="FU2092" s="1" t="str">
        <f t="shared" si="831"/>
        <v/>
      </c>
      <c r="FV2092" s="1" t="str">
        <f t="shared" si="832"/>
        <v/>
      </c>
      <c r="FW2092" s="1">
        <f t="shared" si="833"/>
        <v>2.9840868225292733E-260</v>
      </c>
      <c r="FX2092" s="1" t="str">
        <f t="shared" si="834"/>
        <v/>
      </c>
      <c r="FY2092" s="1" t="str">
        <f t="shared" si="835"/>
        <v/>
      </c>
      <c r="GC2092" s="1">
        <v>1505</v>
      </c>
      <c r="GD2092" s="1">
        <f t="shared" si="844"/>
        <v>71.594991671035189</v>
      </c>
      <c r="GE2092" s="1">
        <f t="shared" si="836"/>
        <v>1.4632926473498208E-3</v>
      </c>
      <c r="GF2092" s="1">
        <f t="shared" si="837"/>
        <v>0.97830830623235321</v>
      </c>
      <c r="GG2092" s="1">
        <f t="shared" si="838"/>
        <v>1.4632926473498208E-3</v>
      </c>
      <c r="GH2092" s="1" t="str">
        <f t="shared" si="839"/>
        <v/>
      </c>
      <c r="GI2092" s="1" t="str">
        <f t="shared" si="840"/>
        <v/>
      </c>
      <c r="GJ2092" s="1">
        <f t="shared" si="841"/>
        <v>0</v>
      </c>
      <c r="GK2092" s="1" t="str">
        <f t="shared" si="842"/>
        <v/>
      </c>
      <c r="GL2092" s="1" t="str">
        <f t="shared" si="843"/>
        <v/>
      </c>
      <c r="HA2092" s="2"/>
      <c r="HB2092" s="2">
        <f t="shared" si="815"/>
        <v>9.6639999999999802</v>
      </c>
      <c r="HC2092" s="145">
        <f t="shared" si="816"/>
        <v>0.20842717289715118</v>
      </c>
      <c r="HD2092" s="2">
        <f t="shared" si="817"/>
        <v>3.9359063407748418E-4</v>
      </c>
      <c r="HE2092" s="2" t="str">
        <f t="shared" si="813"/>
        <v/>
      </c>
      <c r="HF2092" s="24" t="str">
        <f t="shared" si="814"/>
        <v/>
      </c>
    </row>
    <row r="2093" spans="157:214" ht="20.100000000000001" customHeight="1" x14ac:dyDescent="0.25">
      <c r="FA2093" s="1">
        <v>1506</v>
      </c>
      <c r="FB2093" s="1">
        <f t="shared" si="818"/>
        <v>9335.2873961010955</v>
      </c>
      <c r="FC2093" s="1">
        <f t="shared" si="819"/>
        <v>1.1154053046027203E-5</v>
      </c>
      <c r="FD2093" s="1">
        <f t="shared" si="820"/>
        <v>0.97851492412658847</v>
      </c>
      <c r="FE2093" s="1">
        <f t="shared" si="821"/>
        <v>1.1154053046027203E-5</v>
      </c>
      <c r="FF2093" s="1" t="str">
        <f t="shared" si="822"/>
        <v/>
      </c>
      <c r="FG2093" s="1" t="str">
        <f t="shared" si="823"/>
        <v/>
      </c>
      <c r="FI2093" s="1">
        <f t="shared" si="824"/>
        <v>2.7986902035679631E-133</v>
      </c>
      <c r="FJ2093" s="1" t="str">
        <f t="shared" si="825"/>
        <v/>
      </c>
      <c r="FK2093" s="1" t="str">
        <f t="shared" si="826"/>
        <v/>
      </c>
      <c r="FP2093" s="1">
        <v>1506</v>
      </c>
      <c r="FQ2093" s="1">
        <f t="shared" si="827"/>
        <v>19.745024013971964</v>
      </c>
      <c r="FR2093" s="1">
        <f t="shared" si="828"/>
        <v>5.2735459193333492E-3</v>
      </c>
      <c r="FS2093" s="1">
        <f t="shared" si="829"/>
        <v>0.97851492412658847</v>
      </c>
      <c r="FT2093" s="1">
        <f t="shared" si="830"/>
        <v>5.2735459193333492E-3</v>
      </c>
      <c r="FU2093" s="1" t="str">
        <f t="shared" si="831"/>
        <v/>
      </c>
      <c r="FV2093" s="1" t="str">
        <f t="shared" si="832"/>
        <v/>
      </c>
      <c r="FW2093" s="1">
        <f t="shared" si="833"/>
        <v>3.425336153062321E-260</v>
      </c>
      <c r="FX2093" s="1" t="str">
        <f t="shared" si="834"/>
        <v/>
      </c>
      <c r="FY2093" s="1" t="str">
        <f t="shared" si="835"/>
        <v/>
      </c>
      <c r="GC2093" s="1">
        <v>1506</v>
      </c>
      <c r="GD2093" s="1">
        <f t="shared" si="844"/>
        <v>71.7367639317699</v>
      </c>
      <c r="GE2093" s="1">
        <f t="shared" si="836"/>
        <v>1.4515052688333855E-3</v>
      </c>
      <c r="GF2093" s="1">
        <f t="shared" si="837"/>
        <v>0.97851492412658847</v>
      </c>
      <c r="GG2093" s="1">
        <f t="shared" si="838"/>
        <v>1.4515052688333855E-3</v>
      </c>
      <c r="GH2093" s="1" t="str">
        <f t="shared" si="839"/>
        <v/>
      </c>
      <c r="GI2093" s="1" t="str">
        <f t="shared" si="840"/>
        <v/>
      </c>
      <c r="GJ2093" s="1">
        <f t="shared" si="841"/>
        <v>0</v>
      </c>
      <c r="GK2093" s="1" t="str">
        <f t="shared" si="842"/>
        <v/>
      </c>
      <c r="GL2093" s="1" t="str">
        <f t="shared" si="843"/>
        <v/>
      </c>
      <c r="HA2093" s="2"/>
      <c r="HB2093" s="2">
        <f t="shared" si="815"/>
        <v>9.6703999999999795</v>
      </c>
      <c r="HC2093" s="145">
        <f t="shared" si="816"/>
        <v>0.2080335822630737</v>
      </c>
      <c r="HD2093" s="2">
        <f t="shared" si="817"/>
        <v>3.9298282280711416E-4</v>
      </c>
      <c r="HE2093" s="2" t="str">
        <f t="shared" si="813"/>
        <v/>
      </c>
      <c r="HF2093" s="24" t="str">
        <f t="shared" si="814"/>
        <v/>
      </c>
    </row>
    <row r="2094" spans="157:214" ht="20.100000000000001" customHeight="1" x14ac:dyDescent="0.25">
      <c r="FA2094" s="1">
        <v>1507</v>
      </c>
      <c r="FB2094" s="1">
        <f t="shared" si="818"/>
        <v>9353.7365806783673</v>
      </c>
      <c r="FC2094" s="1">
        <f t="shared" si="819"/>
        <v>1.1064025882916379E-5</v>
      </c>
      <c r="FD2094" s="1">
        <f t="shared" si="820"/>
        <v>0.9787198759977348</v>
      </c>
      <c r="FE2094" s="1">
        <f t="shared" si="821"/>
        <v>1.1064025882916379E-5</v>
      </c>
      <c r="FF2094" s="1" t="str">
        <f t="shared" si="822"/>
        <v/>
      </c>
      <c r="FG2094" s="1" t="str">
        <f t="shared" si="823"/>
        <v/>
      </c>
      <c r="FI2094" s="1">
        <f t="shared" si="824"/>
        <v>3.0846696878942494E-133</v>
      </c>
      <c r="FJ2094" s="1" t="str">
        <f t="shared" si="825"/>
        <v/>
      </c>
      <c r="FK2094" s="1" t="str">
        <f t="shared" si="826"/>
        <v/>
      </c>
      <c r="FP2094" s="1">
        <v>1507</v>
      </c>
      <c r="FQ2094" s="1">
        <f t="shared" si="827"/>
        <v>19.78404580056084</v>
      </c>
      <c r="FR2094" s="1">
        <f t="shared" si="828"/>
        <v>5.2309818059394836E-3</v>
      </c>
      <c r="FS2094" s="1">
        <f t="shared" si="829"/>
        <v>0.9787198759977348</v>
      </c>
      <c r="FT2094" s="1">
        <f t="shared" si="830"/>
        <v>5.2309818059394836E-3</v>
      </c>
      <c r="FU2094" s="1" t="str">
        <f t="shared" si="831"/>
        <v/>
      </c>
      <c r="FV2094" s="1" t="str">
        <f t="shared" si="832"/>
        <v/>
      </c>
      <c r="FW2094" s="1">
        <f t="shared" si="833"/>
        <v>3.9317689912900581E-260</v>
      </c>
      <c r="FX2094" s="1" t="str">
        <f t="shared" si="834"/>
        <v/>
      </c>
      <c r="FY2094" s="1" t="str">
        <f t="shared" si="835"/>
        <v/>
      </c>
      <c r="GC2094" s="1">
        <v>1507</v>
      </c>
      <c r="GD2094" s="1">
        <f t="shared" si="844"/>
        <v>71.87853619250464</v>
      </c>
      <c r="GE2094" s="1">
        <f t="shared" si="836"/>
        <v>1.4397898053104584E-3</v>
      </c>
      <c r="GF2094" s="1">
        <f t="shared" si="837"/>
        <v>0.97871987599773491</v>
      </c>
      <c r="GG2094" s="1">
        <f t="shared" si="838"/>
        <v>1.4397898053104584E-3</v>
      </c>
      <c r="GH2094" s="1" t="str">
        <f t="shared" si="839"/>
        <v/>
      </c>
      <c r="GI2094" s="1" t="str">
        <f t="shared" si="840"/>
        <v/>
      </c>
      <c r="GJ2094" s="1">
        <f t="shared" si="841"/>
        <v>0</v>
      </c>
      <c r="GK2094" s="1" t="str">
        <f t="shared" si="842"/>
        <v/>
      </c>
      <c r="GL2094" s="1" t="str">
        <f t="shared" si="843"/>
        <v/>
      </c>
      <c r="HA2094" s="2"/>
      <c r="HB2094" s="2">
        <f t="shared" si="815"/>
        <v>9.6767999999999788</v>
      </c>
      <c r="HC2094" s="145">
        <f t="shared" si="816"/>
        <v>0.20764059944026658</v>
      </c>
      <c r="HD2094" s="2">
        <f t="shared" si="817"/>
        <v>3.9237552079834925E-4</v>
      </c>
      <c r="HE2094" s="2" t="str">
        <f t="shared" si="813"/>
        <v/>
      </c>
      <c r="HF2094" s="24" t="str">
        <f t="shared" si="814"/>
        <v/>
      </c>
    </row>
    <row r="2095" spans="157:214" ht="20.100000000000001" customHeight="1" x14ac:dyDescent="0.25">
      <c r="FA2095" s="1">
        <v>1508</v>
      </c>
      <c r="FB2095" s="1">
        <f t="shared" si="818"/>
        <v>9372.1857652556428</v>
      </c>
      <c r="FC2095" s="1">
        <f t="shared" si="819"/>
        <v>1.0974549757445517E-5</v>
      </c>
      <c r="FD2095" s="1">
        <f t="shared" si="820"/>
        <v>0.97892317202668633</v>
      </c>
      <c r="FE2095" s="1">
        <f t="shared" si="821"/>
        <v>1.0974549757445517E-5</v>
      </c>
      <c r="FF2095" s="1" t="str">
        <f t="shared" si="822"/>
        <v/>
      </c>
      <c r="FG2095" s="1" t="str">
        <f t="shared" si="823"/>
        <v/>
      </c>
      <c r="FI2095" s="1">
        <f t="shared" si="824"/>
        <v>3.399817110700497E-133</v>
      </c>
      <c r="FJ2095" s="1" t="str">
        <f t="shared" si="825"/>
        <v/>
      </c>
      <c r="FK2095" s="1" t="str">
        <f t="shared" si="826"/>
        <v/>
      </c>
      <c r="FP2095" s="1">
        <v>1508</v>
      </c>
      <c r="FQ2095" s="1">
        <f t="shared" si="827"/>
        <v>19.823067587149723</v>
      </c>
      <c r="FR2095" s="1">
        <f t="shared" si="828"/>
        <v>5.188678218677749E-3</v>
      </c>
      <c r="FS2095" s="1">
        <f t="shared" si="829"/>
        <v>0.97892317202668633</v>
      </c>
      <c r="FT2095" s="1">
        <f t="shared" si="830"/>
        <v>5.188678218677749E-3</v>
      </c>
      <c r="FU2095" s="1" t="str">
        <f t="shared" si="831"/>
        <v/>
      </c>
      <c r="FV2095" s="1" t="str">
        <f t="shared" si="832"/>
        <v/>
      </c>
      <c r="FW2095" s="1">
        <f t="shared" si="833"/>
        <v>4.5130052558793871E-260</v>
      </c>
      <c r="FX2095" s="1" t="str">
        <f t="shared" si="834"/>
        <v/>
      </c>
      <c r="FY2095" s="1" t="str">
        <f t="shared" si="835"/>
        <v/>
      </c>
      <c r="GC2095" s="1">
        <v>1508</v>
      </c>
      <c r="GD2095" s="1">
        <f t="shared" si="844"/>
        <v>72.020308453239352</v>
      </c>
      <c r="GE2095" s="1">
        <f t="shared" si="836"/>
        <v>1.4281460497159856E-3</v>
      </c>
      <c r="GF2095" s="1">
        <f t="shared" si="837"/>
        <v>0.97892317202668633</v>
      </c>
      <c r="GG2095" s="1">
        <f t="shared" si="838"/>
        <v>1.4281460497159856E-3</v>
      </c>
      <c r="GH2095" s="1" t="str">
        <f t="shared" si="839"/>
        <v/>
      </c>
      <c r="GI2095" s="1" t="str">
        <f t="shared" si="840"/>
        <v/>
      </c>
      <c r="GJ2095" s="1">
        <f t="shared" si="841"/>
        <v>0</v>
      </c>
      <c r="GK2095" s="1" t="str">
        <f t="shared" si="842"/>
        <v/>
      </c>
      <c r="GL2095" s="1" t="str">
        <f t="shared" si="843"/>
        <v/>
      </c>
      <c r="HA2095" s="2"/>
      <c r="HB2095" s="2">
        <f t="shared" si="815"/>
        <v>9.683199999999978</v>
      </c>
      <c r="HC2095" s="145">
        <f t="shared" si="816"/>
        <v>0.20724822391946823</v>
      </c>
      <c r="HD2095" s="2">
        <f t="shared" si="817"/>
        <v>3.9176872915924754E-4</v>
      </c>
      <c r="HE2095" s="2" t="str">
        <f t="shared" si="813"/>
        <v/>
      </c>
      <c r="HF2095" s="24" t="str">
        <f t="shared" si="814"/>
        <v/>
      </c>
    </row>
    <row r="2096" spans="157:214" ht="20.100000000000001" customHeight="1" x14ac:dyDescent="0.25">
      <c r="FA2096" s="2">
        <v>1509</v>
      </c>
      <c r="FB2096" s="1">
        <f t="shared" si="818"/>
        <v>9390.6349498329182</v>
      </c>
      <c r="FC2096" s="1">
        <f t="shared" si="819"/>
        <v>1.0885623064941637E-5</v>
      </c>
      <c r="FD2096" s="1">
        <f t="shared" si="820"/>
        <v>0.97912482236485621</v>
      </c>
      <c r="FE2096" s="1">
        <f t="shared" si="821"/>
        <v>1.0885623064941637E-5</v>
      </c>
      <c r="FF2096" s="1" t="str">
        <f t="shared" si="822"/>
        <v/>
      </c>
      <c r="FG2096" s="1" t="str">
        <f t="shared" si="823"/>
        <v/>
      </c>
      <c r="FI2096" s="1">
        <f t="shared" si="824"/>
        <v>3.747101834905866E-133</v>
      </c>
      <c r="FJ2096" s="1" t="str">
        <f t="shared" si="825"/>
        <v/>
      </c>
      <c r="FK2096" s="1" t="str">
        <f t="shared" si="826"/>
        <v/>
      </c>
      <c r="FP2096" s="2">
        <v>1509</v>
      </c>
      <c r="FQ2096" s="1">
        <f t="shared" si="827"/>
        <v>19.862089373738598</v>
      </c>
      <c r="FR2096" s="1">
        <f t="shared" si="828"/>
        <v>5.1466343988717574E-3</v>
      </c>
      <c r="FS2096" s="1">
        <f t="shared" si="829"/>
        <v>0.97912482236485621</v>
      </c>
      <c r="FT2096" s="1">
        <f t="shared" si="830"/>
        <v>5.1466343988717574E-3</v>
      </c>
      <c r="FU2096" s="1" t="str">
        <f t="shared" si="831"/>
        <v/>
      </c>
      <c r="FV2096" s="1" t="str">
        <f t="shared" si="832"/>
        <v/>
      </c>
      <c r="FW2096" s="1">
        <f t="shared" si="833"/>
        <v>5.1800832174690141E-260</v>
      </c>
      <c r="FX2096" s="1" t="str">
        <f t="shared" si="834"/>
        <v/>
      </c>
      <c r="FY2096" s="1" t="str">
        <f t="shared" si="835"/>
        <v/>
      </c>
      <c r="GC2096" s="2">
        <v>1509</v>
      </c>
      <c r="GD2096" s="1">
        <f t="shared" si="844"/>
        <v>72.162080713974092</v>
      </c>
      <c r="GE2096" s="1">
        <f t="shared" si="836"/>
        <v>1.4165737932297843E-3</v>
      </c>
      <c r="GF2096" s="1">
        <f t="shared" si="837"/>
        <v>0.97912482236485621</v>
      </c>
      <c r="GG2096" s="1">
        <f t="shared" si="838"/>
        <v>1.4165737932297843E-3</v>
      </c>
      <c r="GH2096" s="1" t="str">
        <f t="shared" si="839"/>
        <v/>
      </c>
      <c r="GI2096" s="1" t="str">
        <f t="shared" si="840"/>
        <v/>
      </c>
      <c r="GJ2096" s="1">
        <f t="shared" si="841"/>
        <v>0</v>
      </c>
      <c r="GK2096" s="1" t="str">
        <f t="shared" si="842"/>
        <v/>
      </c>
      <c r="GL2096" s="1" t="str">
        <f t="shared" si="843"/>
        <v/>
      </c>
      <c r="HA2096" s="2"/>
      <c r="HB2096" s="2">
        <f t="shared" si="815"/>
        <v>9.6895999999999773</v>
      </c>
      <c r="HC2096" s="145">
        <f t="shared" si="816"/>
        <v>0.20685645519030899</v>
      </c>
      <c r="HD2096" s="2">
        <f t="shared" si="817"/>
        <v>3.9116244899092822E-4</v>
      </c>
      <c r="HE2096" s="2" t="str">
        <f t="shared" si="813"/>
        <v/>
      </c>
      <c r="HF2096" s="24" t="str">
        <f t="shared" si="814"/>
        <v/>
      </c>
    </row>
    <row r="2097" spans="157:214" ht="20.100000000000001" customHeight="1" x14ac:dyDescent="0.25">
      <c r="FA2097" s="1">
        <v>1510</v>
      </c>
      <c r="FB2097" s="1">
        <f t="shared" si="818"/>
        <v>9409.0841344101937</v>
      </c>
      <c r="FC2097" s="1">
        <f t="shared" si="819"/>
        <v>1.0797244187455948E-5</v>
      </c>
      <c r="FD2097" s="1">
        <f t="shared" si="820"/>
        <v>0.97932483713392993</v>
      </c>
      <c r="FE2097" s="1">
        <f t="shared" si="821"/>
        <v>1.0797244187455948E-5</v>
      </c>
      <c r="FF2097" s="1" t="str">
        <f t="shared" si="822"/>
        <v/>
      </c>
      <c r="FG2097" s="1" t="str">
        <f t="shared" si="823"/>
        <v/>
      </c>
      <c r="FI2097" s="1">
        <f t="shared" si="824"/>
        <v>4.1297949429126787E-133</v>
      </c>
      <c r="FJ2097" s="1" t="str">
        <f t="shared" si="825"/>
        <v/>
      </c>
      <c r="FK2097" s="1" t="str">
        <f t="shared" si="826"/>
        <v/>
      </c>
      <c r="FP2097" s="1">
        <v>1510</v>
      </c>
      <c r="FQ2097" s="1">
        <f t="shared" si="827"/>
        <v>19.901111160327474</v>
      </c>
      <c r="FR2097" s="1">
        <f t="shared" si="828"/>
        <v>5.1048495815684252E-3</v>
      </c>
      <c r="FS2097" s="1">
        <f t="shared" si="829"/>
        <v>0.97932483713392993</v>
      </c>
      <c r="FT2097" s="1">
        <f t="shared" si="830"/>
        <v>5.1048495815684252E-3</v>
      </c>
      <c r="FU2097" s="1" t="str">
        <f t="shared" si="831"/>
        <v/>
      </c>
      <c r="FV2097" s="1" t="str">
        <f t="shared" si="832"/>
        <v/>
      </c>
      <c r="FW2097" s="1">
        <f t="shared" si="833"/>
        <v>5.9456684160027466E-260</v>
      </c>
      <c r="FX2097" s="1" t="str">
        <f t="shared" si="834"/>
        <v/>
      </c>
      <c r="FY2097" s="1" t="str">
        <f t="shared" si="835"/>
        <v/>
      </c>
      <c r="GC2097" s="1">
        <v>1510</v>
      </c>
      <c r="GD2097" s="1">
        <f t="shared" si="844"/>
        <v>72.303852974708803</v>
      </c>
      <c r="GE2097" s="1">
        <f t="shared" si="836"/>
        <v>1.4050728253040714E-3</v>
      </c>
      <c r="GF2097" s="1">
        <f t="shared" si="837"/>
        <v>0.97932483713393004</v>
      </c>
      <c r="GG2097" s="1">
        <f t="shared" si="838"/>
        <v>1.4050728253040714E-3</v>
      </c>
      <c r="GH2097" s="1" t="str">
        <f t="shared" si="839"/>
        <v/>
      </c>
      <c r="GI2097" s="1" t="str">
        <f t="shared" si="840"/>
        <v/>
      </c>
      <c r="GJ2097" s="1">
        <f t="shared" si="841"/>
        <v>0</v>
      </c>
      <c r="GK2097" s="1" t="str">
        <f t="shared" si="842"/>
        <v/>
      </c>
      <c r="GL2097" s="1" t="str">
        <f t="shared" si="843"/>
        <v/>
      </c>
      <c r="HA2097" s="2"/>
      <c r="HB2097" s="2">
        <f t="shared" si="815"/>
        <v>9.6959999999999766</v>
      </c>
      <c r="HC2097" s="145">
        <f t="shared" si="816"/>
        <v>0.20646529274131806</v>
      </c>
      <c r="HD2097" s="2">
        <f t="shared" si="817"/>
        <v>3.905566813860728E-4</v>
      </c>
      <c r="HE2097" s="2" t="str">
        <f t="shared" si="813"/>
        <v/>
      </c>
      <c r="HF2097" s="24" t="str">
        <f t="shared" si="814"/>
        <v/>
      </c>
    </row>
    <row r="2098" spans="157:214" ht="20.100000000000001" customHeight="1" x14ac:dyDescent="0.25">
      <c r="FA2098" s="1">
        <v>1511</v>
      </c>
      <c r="FB2098" s="1">
        <f t="shared" si="818"/>
        <v>9427.5333189874691</v>
      </c>
      <c r="FC2098" s="1">
        <f t="shared" si="819"/>
        <v>1.0709411493974581E-5</v>
      </c>
      <c r="FD2098" s="1">
        <f t="shared" si="820"/>
        <v>0.97952322642562251</v>
      </c>
      <c r="FE2098" s="1">
        <f t="shared" si="821"/>
        <v>1.0709411493974581E-5</v>
      </c>
      <c r="FF2098" s="1" t="str">
        <f t="shared" si="822"/>
        <v/>
      </c>
      <c r="FG2098" s="1" t="str">
        <f t="shared" si="823"/>
        <v/>
      </c>
      <c r="FI2098" s="1">
        <f t="shared" si="824"/>
        <v>4.5514998366240261E-133</v>
      </c>
      <c r="FJ2098" s="1" t="str">
        <f t="shared" si="825"/>
        <v/>
      </c>
      <c r="FK2098" s="1" t="str">
        <f t="shared" si="826"/>
        <v/>
      </c>
      <c r="FP2098" s="1">
        <v>1511</v>
      </c>
      <c r="FQ2098" s="1">
        <f t="shared" si="827"/>
        <v>19.94013294691635</v>
      </c>
      <c r="FR2098" s="1">
        <f t="shared" si="828"/>
        <v>5.0633229956376143E-3</v>
      </c>
      <c r="FS2098" s="1">
        <f t="shared" si="829"/>
        <v>0.97952322642562251</v>
      </c>
      <c r="FT2098" s="1">
        <f t="shared" si="830"/>
        <v>5.0633229956376143E-3</v>
      </c>
      <c r="FU2098" s="1" t="str">
        <f t="shared" si="831"/>
        <v/>
      </c>
      <c r="FV2098" s="1" t="str">
        <f t="shared" si="832"/>
        <v/>
      </c>
      <c r="FW2098" s="1">
        <f t="shared" si="833"/>
        <v>6.8242933207726634E-260</v>
      </c>
      <c r="FX2098" s="1" t="str">
        <f t="shared" si="834"/>
        <v/>
      </c>
      <c r="FY2098" s="1" t="str">
        <f t="shared" si="835"/>
        <v/>
      </c>
      <c r="GC2098" s="1">
        <v>1511</v>
      </c>
      <c r="GD2098" s="1">
        <f t="shared" si="844"/>
        <v>72.445625235443515</v>
      </c>
      <c r="GE2098" s="1">
        <f t="shared" si="836"/>
        <v>1.3936429336908675E-3</v>
      </c>
      <c r="GF2098" s="1">
        <f t="shared" si="837"/>
        <v>0.97952322642562251</v>
      </c>
      <c r="GG2098" s="1">
        <f t="shared" si="838"/>
        <v>1.3936429336908675E-3</v>
      </c>
      <c r="GH2098" s="1" t="str">
        <f t="shared" si="839"/>
        <v/>
      </c>
      <c r="GI2098" s="1" t="str">
        <f t="shared" si="840"/>
        <v/>
      </c>
      <c r="GJ2098" s="1">
        <f t="shared" si="841"/>
        <v>0</v>
      </c>
      <c r="GK2098" s="1" t="str">
        <f t="shared" si="842"/>
        <v/>
      </c>
      <c r="GL2098" s="1" t="str">
        <f t="shared" si="843"/>
        <v/>
      </c>
      <c r="HA2098" s="2"/>
      <c r="HB2098" s="2">
        <f t="shared" si="815"/>
        <v>9.7023999999999759</v>
      </c>
      <c r="HC2098" s="145">
        <f t="shared" si="816"/>
        <v>0.20607473605993198</v>
      </c>
      <c r="HD2098" s="2">
        <f t="shared" si="817"/>
        <v>3.8995142743170064E-4</v>
      </c>
      <c r="HE2098" s="2" t="str">
        <f t="shared" si="813"/>
        <v/>
      </c>
      <c r="HF2098" s="24" t="str">
        <f t="shared" si="814"/>
        <v/>
      </c>
    </row>
    <row r="2099" spans="157:214" ht="20.100000000000001" customHeight="1" x14ac:dyDescent="0.25">
      <c r="FA2099" s="1">
        <v>1512</v>
      </c>
      <c r="FB2099" s="1">
        <f t="shared" si="818"/>
        <v>9445.9825035647445</v>
      </c>
      <c r="FC2099" s="1">
        <f t="shared" si="819"/>
        <v>1.0622123340628612E-5</v>
      </c>
      <c r="FD2099" s="1">
        <f t="shared" si="820"/>
        <v>0.97972000030143902</v>
      </c>
      <c r="FE2099" s="1">
        <f t="shared" si="821"/>
        <v>1.0622123340628612E-5</v>
      </c>
      <c r="FF2099" s="1" t="str">
        <f t="shared" si="822"/>
        <v/>
      </c>
      <c r="FG2099" s="1" t="str">
        <f t="shared" si="823"/>
        <v/>
      </c>
      <c r="FI2099" s="1">
        <f t="shared" si="824"/>
        <v>5.016185934989943E-133</v>
      </c>
      <c r="FJ2099" s="1" t="str">
        <f t="shared" si="825"/>
        <v/>
      </c>
      <c r="FK2099" s="1" t="str">
        <f t="shared" si="826"/>
        <v/>
      </c>
      <c r="FP2099" s="1">
        <v>1512</v>
      </c>
      <c r="FQ2099" s="1">
        <f t="shared" si="827"/>
        <v>19.979154733505233</v>
      </c>
      <c r="FR2099" s="1">
        <f t="shared" si="828"/>
        <v>5.0220538638714061E-3</v>
      </c>
      <c r="FS2099" s="1">
        <f t="shared" si="829"/>
        <v>0.97972000030143902</v>
      </c>
      <c r="FT2099" s="1">
        <f t="shared" si="830"/>
        <v>5.0220538638714061E-3</v>
      </c>
      <c r="FU2099" s="1" t="str">
        <f t="shared" si="831"/>
        <v/>
      </c>
      <c r="FV2099" s="1" t="str">
        <f t="shared" si="832"/>
        <v/>
      </c>
      <c r="FW2099" s="1">
        <f t="shared" si="833"/>
        <v>7.8326322525616429E-260</v>
      </c>
      <c r="FX2099" s="1" t="str">
        <f t="shared" si="834"/>
        <v/>
      </c>
      <c r="FY2099" s="1" t="str">
        <f t="shared" si="835"/>
        <v/>
      </c>
      <c r="GC2099" s="1">
        <v>1512</v>
      </c>
      <c r="GD2099" s="1">
        <f t="shared" si="844"/>
        <v>72.587397496178255</v>
      </c>
      <c r="GE2099" s="1">
        <f t="shared" si="836"/>
        <v>1.3822839044693295E-3</v>
      </c>
      <c r="GF2099" s="1">
        <f t="shared" si="837"/>
        <v>0.97972000030143902</v>
      </c>
      <c r="GG2099" s="1">
        <f t="shared" si="838"/>
        <v>1.3822839044693295E-3</v>
      </c>
      <c r="GH2099" s="1" t="str">
        <f t="shared" si="839"/>
        <v/>
      </c>
      <c r="GI2099" s="1" t="str">
        <f t="shared" si="840"/>
        <v/>
      </c>
      <c r="GJ2099" s="1">
        <f t="shared" si="841"/>
        <v>0</v>
      </c>
      <c r="GK2099" s="1" t="str">
        <f t="shared" si="842"/>
        <v/>
      </c>
      <c r="GL2099" s="1" t="str">
        <f t="shared" si="843"/>
        <v/>
      </c>
      <c r="HA2099" s="2"/>
      <c r="HB2099" s="2">
        <f t="shared" si="815"/>
        <v>9.7087999999999752</v>
      </c>
      <c r="HC2099" s="145">
        <f t="shared" si="816"/>
        <v>0.20568478463250028</v>
      </c>
      <c r="HD2099" s="2">
        <f t="shared" si="817"/>
        <v>3.8934668820708729E-4</v>
      </c>
      <c r="HE2099" s="2" t="str">
        <f t="shared" si="813"/>
        <v/>
      </c>
      <c r="HF2099" s="24" t="str">
        <f t="shared" si="814"/>
        <v/>
      </c>
    </row>
    <row r="2100" spans="157:214" ht="20.100000000000001" customHeight="1" x14ac:dyDescent="0.25">
      <c r="FA2100" s="1">
        <v>1513</v>
      </c>
      <c r="FB2100" s="1">
        <f t="shared" si="818"/>
        <v>9464.43168814202</v>
      </c>
      <c r="FC2100" s="1">
        <f t="shared" si="819"/>
        <v>1.0535378070903448E-5</v>
      </c>
      <c r="FD2100" s="1">
        <f t="shared" si="820"/>
        <v>0.97991516879243945</v>
      </c>
      <c r="FE2100" s="1">
        <f t="shared" si="821"/>
        <v>1.0535378070903448E-5</v>
      </c>
      <c r="FF2100" s="1" t="str">
        <f t="shared" si="822"/>
        <v/>
      </c>
      <c r="FG2100" s="1" t="str">
        <f t="shared" si="823"/>
        <v/>
      </c>
      <c r="FI2100" s="1">
        <f t="shared" si="824"/>
        <v>5.5282257820167379E-133</v>
      </c>
      <c r="FJ2100" s="1" t="str">
        <f t="shared" si="825"/>
        <v/>
      </c>
      <c r="FK2100" s="1" t="str">
        <f t="shared" si="826"/>
        <v/>
      </c>
      <c r="FP2100" s="1">
        <v>1513</v>
      </c>
      <c r="FQ2100" s="1">
        <f t="shared" si="827"/>
        <v>20.018176520094109</v>
      </c>
      <c r="FR2100" s="1">
        <f t="shared" si="828"/>
        <v>4.9810414030831236E-3</v>
      </c>
      <c r="FS2100" s="1">
        <f t="shared" si="829"/>
        <v>0.97991516879243945</v>
      </c>
      <c r="FT2100" s="1">
        <f t="shared" si="830"/>
        <v>4.9810414030831236E-3</v>
      </c>
      <c r="FU2100" s="1" t="str">
        <f t="shared" si="831"/>
        <v/>
      </c>
      <c r="FV2100" s="1" t="str">
        <f t="shared" si="832"/>
        <v/>
      </c>
      <c r="FW2100" s="1">
        <f t="shared" si="833"/>
        <v>8.9898167511255135E-260</v>
      </c>
      <c r="FX2100" s="1" t="str">
        <f t="shared" si="834"/>
        <v/>
      </c>
      <c r="FY2100" s="1" t="str">
        <f t="shared" si="835"/>
        <v/>
      </c>
      <c r="GC2100" s="1">
        <v>1513</v>
      </c>
      <c r="GD2100" s="1">
        <f t="shared" si="844"/>
        <v>72.729169756912967</v>
      </c>
      <c r="GE2100" s="1">
        <f t="shared" si="836"/>
        <v>1.3709955220730058E-3</v>
      </c>
      <c r="GF2100" s="1">
        <f t="shared" si="837"/>
        <v>0.97991516879243945</v>
      </c>
      <c r="GG2100" s="1">
        <f t="shared" si="838"/>
        <v>1.3709955220730058E-3</v>
      </c>
      <c r="GH2100" s="1" t="str">
        <f t="shared" si="839"/>
        <v/>
      </c>
      <c r="GI2100" s="1" t="str">
        <f t="shared" si="840"/>
        <v/>
      </c>
      <c r="GJ2100" s="1">
        <f t="shared" si="841"/>
        <v>0</v>
      </c>
      <c r="GK2100" s="1" t="str">
        <f t="shared" si="842"/>
        <v/>
      </c>
      <c r="GL2100" s="1" t="str">
        <f t="shared" si="843"/>
        <v/>
      </c>
      <c r="HA2100" s="2"/>
      <c r="HB2100" s="2">
        <f t="shared" si="815"/>
        <v>9.7151999999999745</v>
      </c>
      <c r="HC2100" s="145">
        <f t="shared" si="816"/>
        <v>0.2052954379442932</v>
      </c>
      <c r="HD2100" s="2">
        <f t="shared" si="817"/>
        <v>3.8874246478404206E-4</v>
      </c>
      <c r="HE2100" s="2" t="str">
        <f t="shared" si="813"/>
        <v/>
      </c>
      <c r="HF2100" s="24" t="str">
        <f t="shared" si="814"/>
        <v/>
      </c>
    </row>
    <row r="2101" spans="157:214" ht="20.100000000000001" customHeight="1" x14ac:dyDescent="0.25">
      <c r="FA2101" s="1">
        <v>1514</v>
      </c>
      <c r="FB2101" s="1">
        <f t="shared" si="818"/>
        <v>9482.8808727192918</v>
      </c>
      <c r="FC2101" s="1">
        <f t="shared" si="819"/>
        <v>1.0449174015847438E-5</v>
      </c>
      <c r="FD2101" s="1">
        <f t="shared" si="820"/>
        <v>0.98010874189900754</v>
      </c>
      <c r="FE2101" s="1">
        <f t="shared" si="821"/>
        <v>1.0449174015847438E-5</v>
      </c>
      <c r="FF2101" s="1" t="str">
        <f t="shared" si="822"/>
        <v/>
      </c>
      <c r="FG2101" s="1" t="str">
        <f t="shared" si="823"/>
        <v/>
      </c>
      <c r="FI2101" s="1">
        <f t="shared" si="824"/>
        <v>6.0924359097623693E-133</v>
      </c>
      <c r="FJ2101" s="1" t="str">
        <f t="shared" si="825"/>
        <v/>
      </c>
      <c r="FK2101" s="1" t="str">
        <f t="shared" si="826"/>
        <v/>
      </c>
      <c r="FP2101" s="1">
        <v>1514</v>
      </c>
      <c r="FQ2101" s="1">
        <f t="shared" si="827"/>
        <v>20.057198306682984</v>
      </c>
      <c r="FR2101" s="1">
        <f t="shared" si="828"/>
        <v>4.9402848242059393E-3</v>
      </c>
      <c r="FS2101" s="1">
        <f t="shared" si="829"/>
        <v>0.98010874189900754</v>
      </c>
      <c r="FT2101" s="1">
        <f t="shared" si="830"/>
        <v>4.9402848242059393E-3</v>
      </c>
      <c r="FU2101" s="1" t="str">
        <f t="shared" si="831"/>
        <v/>
      </c>
      <c r="FV2101" s="1" t="str">
        <f t="shared" si="832"/>
        <v/>
      </c>
      <c r="FW2101" s="1">
        <f t="shared" si="833"/>
        <v>1.031779733228898E-259</v>
      </c>
      <c r="FX2101" s="1" t="str">
        <f t="shared" si="834"/>
        <v/>
      </c>
      <c r="FY2101" s="1" t="str">
        <f t="shared" si="835"/>
        <v/>
      </c>
      <c r="GC2101" s="1">
        <v>1514</v>
      </c>
      <c r="GD2101" s="1">
        <f t="shared" si="844"/>
        <v>72.870942017647707</v>
      </c>
      <c r="GE2101" s="1">
        <f t="shared" si="836"/>
        <v>1.35977756931697E-3</v>
      </c>
      <c r="GF2101" s="1">
        <f t="shared" si="837"/>
        <v>0.98010874189900754</v>
      </c>
      <c r="GG2101" s="1">
        <f t="shared" si="838"/>
        <v>1.35977756931697E-3</v>
      </c>
      <c r="GH2101" s="1" t="str">
        <f t="shared" si="839"/>
        <v/>
      </c>
      <c r="GI2101" s="1" t="str">
        <f t="shared" si="840"/>
        <v/>
      </c>
      <c r="GJ2101" s="1">
        <f t="shared" si="841"/>
        <v>0</v>
      </c>
      <c r="GK2101" s="1" t="str">
        <f t="shared" si="842"/>
        <v/>
      </c>
      <c r="GL2101" s="1" t="str">
        <f t="shared" si="843"/>
        <v/>
      </c>
      <c r="HA2101" s="2"/>
      <c r="HB2101" s="2">
        <f t="shared" si="815"/>
        <v>9.7215999999999738</v>
      </c>
      <c r="HC2101" s="145">
        <f t="shared" si="816"/>
        <v>0.20490669547950915</v>
      </c>
      <c r="HD2101" s="2">
        <f t="shared" si="817"/>
        <v>3.8813875822840682E-4</v>
      </c>
      <c r="HE2101" s="2" t="str">
        <f t="shared" si="813"/>
        <v/>
      </c>
      <c r="HF2101" s="24" t="str">
        <f t="shared" si="814"/>
        <v/>
      </c>
    </row>
    <row r="2102" spans="157:214" ht="20.100000000000001" customHeight="1" x14ac:dyDescent="0.25">
      <c r="FA2102" s="1">
        <v>1515</v>
      </c>
      <c r="FB2102" s="1">
        <f t="shared" si="818"/>
        <v>9501.3300572965672</v>
      </c>
      <c r="FC2102" s="1">
        <f t="shared" si="819"/>
        <v>1.0363509494279772E-5</v>
      </c>
      <c r="FD2102" s="1">
        <f t="shared" si="820"/>
        <v>0.98030072959062309</v>
      </c>
      <c r="FE2102" s="1">
        <f t="shared" si="821"/>
        <v>1.0363509494279772E-5</v>
      </c>
      <c r="FF2102" s="1" t="str">
        <f t="shared" si="822"/>
        <v/>
      </c>
      <c r="FG2102" s="1" t="str">
        <f t="shared" si="823"/>
        <v/>
      </c>
      <c r="FI2102" s="1">
        <f t="shared" si="824"/>
        <v>6.7141218355544727E-133</v>
      </c>
      <c r="FJ2102" s="1" t="str">
        <f t="shared" si="825"/>
        <v/>
      </c>
      <c r="FK2102" s="1" t="str">
        <f t="shared" si="826"/>
        <v/>
      </c>
      <c r="FP2102" s="1">
        <v>1515</v>
      </c>
      <c r="FQ2102" s="1">
        <f t="shared" si="827"/>
        <v>20.09622009327186</v>
      </c>
      <c r="FR2102" s="1">
        <f t="shared" si="828"/>
        <v>4.8997833323912122E-3</v>
      </c>
      <c r="FS2102" s="1">
        <f t="shared" si="829"/>
        <v>0.98030072959062309</v>
      </c>
      <c r="FT2102" s="1">
        <f t="shared" si="830"/>
        <v>4.8997833323912122E-3</v>
      </c>
      <c r="FU2102" s="1" t="str">
        <f t="shared" si="831"/>
        <v/>
      </c>
      <c r="FV2102" s="1" t="str">
        <f t="shared" si="832"/>
        <v/>
      </c>
      <c r="FW2102" s="1">
        <f t="shared" si="833"/>
        <v>1.1841758451798888E-259</v>
      </c>
      <c r="FX2102" s="1" t="str">
        <f t="shared" si="834"/>
        <v/>
      </c>
      <c r="FY2102" s="1" t="str">
        <f t="shared" si="835"/>
        <v/>
      </c>
      <c r="GC2102" s="1">
        <v>1515</v>
      </c>
      <c r="GD2102" s="1">
        <f t="shared" si="844"/>
        <v>73.012714278382418</v>
      </c>
      <c r="GE2102" s="1">
        <f t="shared" si="836"/>
        <v>1.3486298274249021E-3</v>
      </c>
      <c r="GF2102" s="1">
        <f t="shared" si="837"/>
        <v>0.98030072959062309</v>
      </c>
      <c r="GG2102" s="1">
        <f t="shared" si="838"/>
        <v>1.3486298274249021E-3</v>
      </c>
      <c r="GH2102" s="1" t="str">
        <f t="shared" si="839"/>
        <v/>
      </c>
      <c r="GI2102" s="1" t="str">
        <f t="shared" si="840"/>
        <v/>
      </c>
      <c r="GJ2102" s="1">
        <f t="shared" si="841"/>
        <v>0</v>
      </c>
      <c r="GK2102" s="1" t="str">
        <f t="shared" si="842"/>
        <v/>
      </c>
      <c r="GL2102" s="1" t="str">
        <f t="shared" si="843"/>
        <v/>
      </c>
      <c r="HA2102" s="2"/>
      <c r="HB2102" s="2">
        <f t="shared" si="815"/>
        <v>9.7279999999999731</v>
      </c>
      <c r="HC2102" s="145">
        <f t="shared" si="816"/>
        <v>0.20451855672128075</v>
      </c>
      <c r="HD2102" s="2">
        <f t="shared" si="817"/>
        <v>3.8753556959819635E-4</v>
      </c>
      <c r="HE2102" s="2" t="str">
        <f t="shared" si="813"/>
        <v/>
      </c>
      <c r="HF2102" s="24" t="str">
        <f t="shared" si="814"/>
        <v/>
      </c>
    </row>
    <row r="2103" spans="157:214" ht="20.100000000000001" customHeight="1" x14ac:dyDescent="0.25">
      <c r="FA2103" s="2">
        <v>1516</v>
      </c>
      <c r="FB2103" s="1">
        <f t="shared" si="818"/>
        <v>9519.7792418738427</v>
      </c>
      <c r="FC2103" s="1">
        <f t="shared" si="819"/>
        <v>1.0278382812997837E-5</v>
      </c>
      <c r="FD2103" s="1">
        <f t="shared" si="820"/>
        <v>0.98049114180563812</v>
      </c>
      <c r="FE2103" s="1">
        <f t="shared" si="821"/>
        <v>1.0278382812997837E-5</v>
      </c>
      <c r="FF2103" s="1" t="str">
        <f t="shared" si="822"/>
        <v/>
      </c>
      <c r="FG2103" s="1" t="str">
        <f t="shared" si="823"/>
        <v/>
      </c>
      <c r="FI2103" s="1">
        <f t="shared" si="824"/>
        <v>7.3991276108934092E-133</v>
      </c>
      <c r="FJ2103" s="1" t="str">
        <f t="shared" si="825"/>
        <v/>
      </c>
      <c r="FK2103" s="1" t="str">
        <f t="shared" si="826"/>
        <v/>
      </c>
      <c r="FP2103" s="2">
        <v>1516</v>
      </c>
      <c r="FQ2103" s="1">
        <f t="shared" si="827"/>
        <v>20.135241879860736</v>
      </c>
      <c r="FR2103" s="1">
        <f t="shared" si="828"/>
        <v>4.8595361271064359E-3</v>
      </c>
      <c r="FS2103" s="1">
        <f t="shared" si="829"/>
        <v>0.98049114180563812</v>
      </c>
      <c r="FT2103" s="1">
        <f t="shared" si="830"/>
        <v>4.8595361271064359E-3</v>
      </c>
      <c r="FU2103" s="1" t="str">
        <f t="shared" si="831"/>
        <v/>
      </c>
      <c r="FV2103" s="1" t="str">
        <f t="shared" si="832"/>
        <v/>
      </c>
      <c r="FW2103" s="1">
        <f t="shared" si="833"/>
        <v>1.3590594493841728E-259</v>
      </c>
      <c r="FX2103" s="1" t="str">
        <f t="shared" si="834"/>
        <v/>
      </c>
      <c r="FY2103" s="1" t="str">
        <f t="shared" si="835"/>
        <v/>
      </c>
      <c r="GC2103" s="2">
        <v>1516</v>
      </c>
      <c r="GD2103" s="1">
        <f t="shared" si="844"/>
        <v>73.15448653911713</v>
      </c>
      <c r="GE2103" s="1">
        <f t="shared" si="836"/>
        <v>1.3375520760560383E-3</v>
      </c>
      <c r="GF2103" s="1">
        <f t="shared" si="837"/>
        <v>0.98049114180563823</v>
      </c>
      <c r="GG2103" s="1">
        <f t="shared" si="838"/>
        <v>1.3375520760560383E-3</v>
      </c>
      <c r="GH2103" s="1" t="str">
        <f t="shared" si="839"/>
        <v/>
      </c>
      <c r="GI2103" s="1" t="str">
        <f t="shared" si="840"/>
        <v/>
      </c>
      <c r="GJ2103" s="1">
        <f t="shared" si="841"/>
        <v>0</v>
      </c>
      <c r="GK2103" s="1" t="str">
        <f t="shared" si="842"/>
        <v/>
      </c>
      <c r="GL2103" s="1" t="str">
        <f t="shared" si="843"/>
        <v/>
      </c>
      <c r="HA2103" s="2"/>
      <c r="HB2103" s="2">
        <f t="shared" si="815"/>
        <v>9.7343999999999724</v>
      </c>
      <c r="HC2103" s="145">
        <f t="shared" si="816"/>
        <v>0.20413102115168255</v>
      </c>
      <c r="HD2103" s="2">
        <f t="shared" si="817"/>
        <v>3.8693289994434776E-4</v>
      </c>
      <c r="HE2103" s="2" t="str">
        <f t="shared" si="813"/>
        <v/>
      </c>
      <c r="HF2103" s="24" t="str">
        <f t="shared" si="814"/>
        <v/>
      </c>
    </row>
    <row r="2104" spans="157:214" ht="20.100000000000001" customHeight="1" x14ac:dyDescent="0.25">
      <c r="FA2104" s="1">
        <v>1517</v>
      </c>
      <c r="FB2104" s="1">
        <f t="shared" si="818"/>
        <v>9538.2284264511181</v>
      </c>
      <c r="FC2104" s="1">
        <f t="shared" si="819"/>
        <v>1.0193792266983559E-5</v>
      </c>
      <c r="FD2104" s="1">
        <f t="shared" si="820"/>
        <v>0.98067998845105742</v>
      </c>
      <c r="FE2104" s="1">
        <f t="shared" si="821"/>
        <v>1.0193792266983559E-5</v>
      </c>
      <c r="FF2104" s="1" t="str">
        <f t="shared" si="822"/>
        <v/>
      </c>
      <c r="FG2104" s="1" t="str">
        <f t="shared" si="823"/>
        <v/>
      </c>
      <c r="FI2104" s="1">
        <f t="shared" si="824"/>
        <v>8.1538903816073779E-133</v>
      </c>
      <c r="FJ2104" s="1" t="str">
        <f t="shared" si="825"/>
        <v/>
      </c>
      <c r="FK2104" s="1" t="str">
        <f t="shared" si="826"/>
        <v/>
      </c>
      <c r="FP2104" s="1">
        <v>1517</v>
      </c>
      <c r="FQ2104" s="1">
        <f t="shared" si="827"/>
        <v>20.174263666449619</v>
      </c>
      <c r="FR2104" s="1">
        <f t="shared" si="828"/>
        <v>4.8195424022328829E-3</v>
      </c>
      <c r="FS2104" s="1">
        <f t="shared" si="829"/>
        <v>0.98067998845105742</v>
      </c>
      <c r="FT2104" s="1">
        <f t="shared" si="830"/>
        <v>4.8195424022328829E-3</v>
      </c>
      <c r="FU2104" s="1" t="str">
        <f t="shared" si="831"/>
        <v/>
      </c>
      <c r="FV2104" s="1" t="str">
        <f t="shared" si="832"/>
        <v/>
      </c>
      <c r="FW2104" s="1">
        <f t="shared" si="833"/>
        <v>1.5597455749782955E-259</v>
      </c>
      <c r="FX2104" s="1" t="str">
        <f t="shared" si="834"/>
        <v/>
      </c>
      <c r="FY2104" s="1" t="str">
        <f t="shared" si="835"/>
        <v/>
      </c>
      <c r="GC2104" s="1">
        <v>1517</v>
      </c>
      <c r="GD2104" s="1">
        <f t="shared" si="844"/>
        <v>73.29625879985187</v>
      </c>
      <c r="GE2104" s="1">
        <f t="shared" si="836"/>
        <v>1.3265440933320396E-3</v>
      </c>
      <c r="GF2104" s="1">
        <f t="shared" si="837"/>
        <v>0.98067998845105742</v>
      </c>
      <c r="GG2104" s="1">
        <f t="shared" si="838"/>
        <v>1.3265440933320396E-3</v>
      </c>
      <c r="GH2104" s="1" t="str">
        <f t="shared" si="839"/>
        <v/>
      </c>
      <c r="GI2104" s="1" t="str">
        <f t="shared" si="840"/>
        <v/>
      </c>
      <c r="GJ2104" s="1">
        <f t="shared" si="841"/>
        <v>0</v>
      </c>
      <c r="GK2104" s="1" t="str">
        <f t="shared" si="842"/>
        <v/>
      </c>
      <c r="GL2104" s="1" t="str">
        <f t="shared" si="843"/>
        <v/>
      </c>
      <c r="HA2104" s="2"/>
      <c r="HB2104" s="2">
        <f t="shared" si="815"/>
        <v>9.7407999999999717</v>
      </c>
      <c r="HC2104" s="145">
        <f t="shared" si="816"/>
        <v>0.2037440882517382</v>
      </c>
      <c r="HD2104" s="2">
        <f t="shared" si="817"/>
        <v>3.8633075031171971E-4</v>
      </c>
      <c r="HE2104" s="2" t="str">
        <f t="shared" si="813"/>
        <v/>
      </c>
      <c r="HF2104" s="24" t="str">
        <f t="shared" si="814"/>
        <v/>
      </c>
    </row>
    <row r="2105" spans="157:214" ht="20.100000000000001" customHeight="1" x14ac:dyDescent="0.25">
      <c r="FA2105" s="1">
        <v>1518</v>
      </c>
      <c r="FB2105" s="1">
        <f t="shared" si="818"/>
        <v>9556.6776110283936</v>
      </c>
      <c r="FC2105" s="1">
        <f t="shared" si="819"/>
        <v>1.0109736139609181E-5</v>
      </c>
      <c r="FD2105" s="1">
        <f t="shared" si="820"/>
        <v>0.98086727940232188</v>
      </c>
      <c r="FE2105" s="1">
        <f t="shared" si="821"/>
        <v>1.0109736139609181E-5</v>
      </c>
      <c r="FF2105" s="1" t="str">
        <f t="shared" si="822"/>
        <v/>
      </c>
      <c r="FG2105" s="1" t="str">
        <f t="shared" si="823"/>
        <v/>
      </c>
      <c r="FI2105" s="1">
        <f t="shared" si="824"/>
        <v>8.9855004650875279E-133</v>
      </c>
      <c r="FJ2105" s="1" t="str">
        <f t="shared" si="825"/>
        <v/>
      </c>
      <c r="FK2105" s="1" t="str">
        <f t="shared" si="826"/>
        <v/>
      </c>
      <c r="FP2105" s="1">
        <v>1518</v>
      </c>
      <c r="FQ2105" s="1">
        <f t="shared" si="827"/>
        <v>20.213285453038495</v>
      </c>
      <c r="FR2105" s="1">
        <f t="shared" si="828"/>
        <v>4.7798013461628659E-3</v>
      </c>
      <c r="FS2105" s="1">
        <f t="shared" si="829"/>
        <v>0.98086727940232188</v>
      </c>
      <c r="FT2105" s="1">
        <f t="shared" si="830"/>
        <v>4.7798013461628659E-3</v>
      </c>
      <c r="FU2105" s="1" t="str">
        <f t="shared" si="831"/>
        <v/>
      </c>
      <c r="FV2105" s="1" t="str">
        <f t="shared" si="832"/>
        <v/>
      </c>
      <c r="FW2105" s="1">
        <f t="shared" si="833"/>
        <v>1.7900374668513291E-259</v>
      </c>
      <c r="FX2105" s="1" t="str">
        <f t="shared" si="834"/>
        <v/>
      </c>
      <c r="FY2105" s="1" t="str">
        <f t="shared" si="835"/>
        <v/>
      </c>
      <c r="GC2105" s="1">
        <v>1518</v>
      </c>
      <c r="GD2105" s="1">
        <f t="shared" si="844"/>
        <v>73.438031060586582</v>
      </c>
      <c r="GE2105" s="1">
        <f t="shared" si="836"/>
        <v>1.3156056558637796E-3</v>
      </c>
      <c r="GF2105" s="1">
        <f t="shared" si="837"/>
        <v>0.98086727940232188</v>
      </c>
      <c r="GG2105" s="1">
        <f t="shared" si="838"/>
        <v>1.3156056558637796E-3</v>
      </c>
      <c r="GH2105" s="1" t="str">
        <f t="shared" si="839"/>
        <v/>
      </c>
      <c r="GI2105" s="1" t="str">
        <f t="shared" si="840"/>
        <v/>
      </c>
      <c r="GJ2105" s="1">
        <f t="shared" si="841"/>
        <v>0</v>
      </c>
      <c r="GK2105" s="1" t="str">
        <f t="shared" si="842"/>
        <v/>
      </c>
      <c r="GL2105" s="1" t="str">
        <f t="shared" si="843"/>
        <v/>
      </c>
      <c r="HA2105" s="2"/>
      <c r="HB2105" s="2">
        <f t="shared" si="815"/>
        <v>9.747199999999971</v>
      </c>
      <c r="HC2105" s="145">
        <f t="shared" si="816"/>
        <v>0.20335775750142648</v>
      </c>
      <c r="HD2105" s="2">
        <f t="shared" si="817"/>
        <v>3.8572912173712171E-4</v>
      </c>
      <c r="HE2105" s="2" t="str">
        <f t="shared" si="813"/>
        <v/>
      </c>
      <c r="HF2105" s="24" t="str">
        <f t="shared" si="814"/>
        <v/>
      </c>
    </row>
    <row r="2106" spans="157:214" ht="20.100000000000001" customHeight="1" x14ac:dyDescent="0.25">
      <c r="FA2106" s="1">
        <v>1519</v>
      </c>
      <c r="FB2106" s="1">
        <f t="shared" si="818"/>
        <v>9575.126795605669</v>
      </c>
      <c r="FC2106" s="1">
        <f t="shared" si="819"/>
        <v>1.0026212702842214E-5</v>
      </c>
      <c r="FD2106" s="1">
        <f t="shared" si="820"/>
        <v>0.98105302450309662</v>
      </c>
      <c r="FE2106" s="1">
        <f t="shared" si="821"/>
        <v>1.0026212702842214E-5</v>
      </c>
      <c r="FF2106" s="1" t="str">
        <f t="shared" si="822"/>
        <v/>
      </c>
      <c r="FG2106" s="1" t="str">
        <f t="shared" si="823"/>
        <v/>
      </c>
      <c r="FI2106" s="1">
        <f t="shared" si="824"/>
        <v>9.9017675014418343E-133</v>
      </c>
      <c r="FJ2106" s="1" t="str">
        <f t="shared" si="825"/>
        <v/>
      </c>
      <c r="FK2106" s="1" t="str">
        <f t="shared" si="826"/>
        <v/>
      </c>
      <c r="FP2106" s="1">
        <v>1519</v>
      </c>
      <c r="FQ2106" s="1">
        <f t="shared" si="827"/>
        <v>20.25230723962737</v>
      </c>
      <c r="FR2106" s="1">
        <f t="shared" si="828"/>
        <v>4.7403121418966247E-3</v>
      </c>
      <c r="FS2106" s="1">
        <f t="shared" si="829"/>
        <v>0.9810530245030965</v>
      </c>
      <c r="FT2106" s="1">
        <f t="shared" si="830"/>
        <v>4.7403121418966247E-3</v>
      </c>
      <c r="FU2106" s="1" t="str">
        <f t="shared" si="831"/>
        <v/>
      </c>
      <c r="FV2106" s="1" t="str">
        <f t="shared" si="832"/>
        <v/>
      </c>
      <c r="FW2106" s="1">
        <f t="shared" si="833"/>
        <v>2.0542984168681023E-259</v>
      </c>
      <c r="FX2106" s="1" t="str">
        <f t="shared" si="834"/>
        <v/>
      </c>
      <c r="FY2106" s="1" t="str">
        <f t="shared" si="835"/>
        <v/>
      </c>
      <c r="GC2106" s="1">
        <v>1519</v>
      </c>
      <c r="GD2106" s="1">
        <f t="shared" si="844"/>
        <v>73.579803321321322</v>
      </c>
      <c r="GE2106" s="1">
        <f t="shared" si="836"/>
        <v>1.3047365387779944E-3</v>
      </c>
      <c r="GF2106" s="1">
        <f t="shared" si="837"/>
        <v>0.98105302450309662</v>
      </c>
      <c r="GG2106" s="1">
        <f t="shared" si="838"/>
        <v>1.3047365387779944E-3</v>
      </c>
      <c r="GH2106" s="1" t="str">
        <f t="shared" si="839"/>
        <v/>
      </c>
      <c r="GI2106" s="1" t="str">
        <f t="shared" si="840"/>
        <v/>
      </c>
      <c r="GJ2106" s="1">
        <f t="shared" si="841"/>
        <v>0</v>
      </c>
      <c r="GK2106" s="1" t="str">
        <f t="shared" si="842"/>
        <v/>
      </c>
      <c r="GL2106" s="1" t="str">
        <f t="shared" si="843"/>
        <v/>
      </c>
      <c r="HA2106" s="2"/>
      <c r="HB2106" s="2">
        <f t="shared" si="815"/>
        <v>9.7535999999999703</v>
      </c>
      <c r="HC2106" s="145">
        <f t="shared" si="816"/>
        <v>0.20297202837968936</v>
      </c>
      <c r="HD2106" s="2">
        <f t="shared" si="817"/>
        <v>3.8512801525114604E-4</v>
      </c>
      <c r="HE2106" s="2" t="str">
        <f t="shared" si="813"/>
        <v/>
      </c>
      <c r="HF2106" s="24" t="str">
        <f t="shared" si="814"/>
        <v/>
      </c>
    </row>
    <row r="2107" spans="157:214" ht="20.100000000000001" customHeight="1" x14ac:dyDescent="0.25">
      <c r="FA2107" s="1">
        <v>1520</v>
      </c>
      <c r="FB2107" s="1">
        <f t="shared" si="818"/>
        <v>9593.5759801829408</v>
      </c>
      <c r="FC2107" s="1">
        <f t="shared" si="819"/>
        <v>9.9432202174496456E-6</v>
      </c>
      <c r="FD2107" s="1">
        <f t="shared" si="820"/>
        <v>0.98123723356506221</v>
      </c>
      <c r="FE2107" s="1">
        <f t="shared" si="821"/>
        <v>9.9432202174496456E-6</v>
      </c>
      <c r="FF2107" s="1" t="str">
        <f t="shared" si="822"/>
        <v/>
      </c>
      <c r="FG2107" s="1" t="str">
        <f t="shared" si="823"/>
        <v/>
      </c>
      <c r="FI2107" s="1">
        <f t="shared" si="824"/>
        <v>1.0911293291466031E-132</v>
      </c>
      <c r="FJ2107" s="1" t="str">
        <f t="shared" si="825"/>
        <v/>
      </c>
      <c r="FK2107" s="1" t="str">
        <f t="shared" si="826"/>
        <v/>
      </c>
      <c r="FP2107" s="1">
        <v>1520</v>
      </c>
      <c r="FQ2107" s="1">
        <f t="shared" si="827"/>
        <v>20.291329026216246</v>
      </c>
      <c r="FR2107" s="1">
        <f t="shared" si="828"/>
        <v>4.7010739671388604E-3</v>
      </c>
      <c r="FS2107" s="1">
        <f t="shared" si="829"/>
        <v>0.98123723356506221</v>
      </c>
      <c r="FT2107" s="1">
        <f t="shared" si="830"/>
        <v>4.7010739671388604E-3</v>
      </c>
      <c r="FU2107" s="1" t="str">
        <f t="shared" si="831"/>
        <v/>
      </c>
      <c r="FV2107" s="1" t="str">
        <f t="shared" si="832"/>
        <v/>
      </c>
      <c r="FW2107" s="1">
        <f t="shared" si="833"/>
        <v>2.3575341533149401E-259</v>
      </c>
      <c r="FX2107" s="1" t="str">
        <f t="shared" si="834"/>
        <v/>
      </c>
      <c r="FY2107" s="1" t="str">
        <f t="shared" si="835"/>
        <v/>
      </c>
      <c r="GC2107" s="1">
        <v>1520</v>
      </c>
      <c r="GD2107" s="1">
        <f t="shared" si="844"/>
        <v>73.721575582056033</v>
      </c>
      <c r="GE2107" s="1">
        <f t="shared" si="836"/>
        <v>1.293936515743872E-3</v>
      </c>
      <c r="GF2107" s="1">
        <f t="shared" si="837"/>
        <v>0.98123723356506232</v>
      </c>
      <c r="GG2107" s="1">
        <f t="shared" si="838"/>
        <v>1.293936515743872E-3</v>
      </c>
      <c r="GH2107" s="1" t="str">
        <f t="shared" si="839"/>
        <v/>
      </c>
      <c r="GI2107" s="1" t="str">
        <f t="shared" si="840"/>
        <v/>
      </c>
      <c r="GJ2107" s="1">
        <f t="shared" si="841"/>
        <v>0</v>
      </c>
      <c r="GK2107" s="1" t="str">
        <f t="shared" si="842"/>
        <v/>
      </c>
      <c r="GL2107" s="1" t="str">
        <f t="shared" si="843"/>
        <v/>
      </c>
      <c r="HA2107" s="2"/>
      <c r="HB2107" s="2">
        <f t="shared" si="815"/>
        <v>9.7599999999999696</v>
      </c>
      <c r="HC2107" s="145">
        <f t="shared" si="816"/>
        <v>0.20258690036443822</v>
      </c>
      <c r="HD2107" s="2">
        <f t="shared" si="817"/>
        <v>3.8452743187716854E-4</v>
      </c>
      <c r="HE2107" s="2" t="str">
        <f t="shared" si="813"/>
        <v/>
      </c>
      <c r="HF2107" s="24" t="str">
        <f t="shared" si="814"/>
        <v/>
      </c>
    </row>
    <row r="2108" spans="157:214" ht="20.100000000000001" customHeight="1" x14ac:dyDescent="0.25">
      <c r="FA2108" s="1">
        <v>1521</v>
      </c>
      <c r="FB2108" s="1">
        <f t="shared" si="818"/>
        <v>9612.0251647602163</v>
      </c>
      <c r="FC2108" s="1">
        <f t="shared" si="819"/>
        <v>9.8607569332012229E-6</v>
      </c>
      <c r="FD2108" s="1">
        <f t="shared" si="820"/>
        <v>0.98141991636771042</v>
      </c>
      <c r="FE2108" s="1">
        <f t="shared" si="821"/>
        <v>9.8607569332012229E-6</v>
      </c>
      <c r="FF2108" s="1" t="str">
        <f t="shared" si="822"/>
        <v/>
      </c>
      <c r="FG2108" s="1" t="str">
        <f t="shared" si="823"/>
        <v/>
      </c>
      <c r="FI2108" s="1">
        <f t="shared" si="824"/>
        <v>1.202355199605915E-132</v>
      </c>
      <c r="FJ2108" s="1" t="str">
        <f t="shared" si="825"/>
        <v/>
      </c>
      <c r="FK2108" s="1" t="str">
        <f t="shared" si="826"/>
        <v/>
      </c>
      <c r="FP2108" s="1">
        <v>1521</v>
      </c>
      <c r="FQ2108" s="1">
        <f t="shared" si="827"/>
        <v>20.330350812805129</v>
      </c>
      <c r="FR2108" s="1">
        <f t="shared" si="828"/>
        <v>4.6620859943949048E-3</v>
      </c>
      <c r="FS2108" s="1">
        <f t="shared" si="829"/>
        <v>0.98141991636771042</v>
      </c>
      <c r="FT2108" s="1">
        <f t="shared" si="830"/>
        <v>4.6620859943949048E-3</v>
      </c>
      <c r="FU2108" s="1" t="str">
        <f t="shared" si="831"/>
        <v/>
      </c>
      <c r="FV2108" s="1" t="str">
        <f t="shared" si="832"/>
        <v/>
      </c>
      <c r="FW2108" s="1">
        <f t="shared" si="833"/>
        <v>2.7054873389593339E-259</v>
      </c>
      <c r="FX2108" s="1" t="str">
        <f t="shared" si="834"/>
        <v/>
      </c>
      <c r="FY2108" s="1" t="str">
        <f t="shared" si="835"/>
        <v/>
      </c>
      <c r="GC2108" s="1">
        <v>1521</v>
      </c>
      <c r="GD2108" s="1">
        <f t="shared" si="844"/>
        <v>73.863347842790745</v>
      </c>
      <c r="GE2108" s="1">
        <f t="shared" si="836"/>
        <v>1.2832053589995069E-3</v>
      </c>
      <c r="GF2108" s="1">
        <f t="shared" si="837"/>
        <v>0.98141991636771042</v>
      </c>
      <c r="GG2108" s="1">
        <f t="shared" si="838"/>
        <v>1.2832053589995069E-3</v>
      </c>
      <c r="GH2108" s="1" t="str">
        <f t="shared" si="839"/>
        <v/>
      </c>
      <c r="GI2108" s="1" t="str">
        <f t="shared" si="840"/>
        <v/>
      </c>
      <c r="GJ2108" s="1">
        <f t="shared" si="841"/>
        <v>0</v>
      </c>
      <c r="GK2108" s="1" t="str">
        <f t="shared" si="842"/>
        <v/>
      </c>
      <c r="GL2108" s="1" t="str">
        <f t="shared" si="843"/>
        <v/>
      </c>
      <c r="HA2108" s="2"/>
      <c r="HB2108" s="2">
        <f t="shared" si="815"/>
        <v>9.7663999999999689</v>
      </c>
      <c r="HC2108" s="145">
        <f t="shared" si="816"/>
        <v>0.20220237293256105</v>
      </c>
      <c r="HD2108" s="2">
        <f t="shared" si="817"/>
        <v>3.8392737263207022E-4</v>
      </c>
      <c r="HE2108" s="2" t="str">
        <f t="shared" si="813"/>
        <v/>
      </c>
      <c r="HF2108" s="24" t="str">
        <f t="shared" si="814"/>
        <v/>
      </c>
    </row>
    <row r="2109" spans="157:214" ht="20.100000000000001" customHeight="1" x14ac:dyDescent="0.25">
      <c r="FA2109" s="2">
        <v>1522</v>
      </c>
      <c r="FB2109" s="1">
        <f t="shared" si="818"/>
        <v>9630.4743493374917</v>
      </c>
      <c r="FC2109" s="1">
        <f t="shared" si="819"/>
        <v>9.7788210890721427E-6</v>
      </c>
      <c r="FD2109" s="1">
        <f t="shared" si="820"/>
        <v>0.98160108265814228</v>
      </c>
      <c r="FE2109" s="1">
        <f t="shared" si="821"/>
        <v>9.7788210890721427E-6</v>
      </c>
      <c r="FF2109" s="1" t="str">
        <f t="shared" si="822"/>
        <v/>
      </c>
      <c r="FG2109" s="1" t="str">
        <f t="shared" si="823"/>
        <v/>
      </c>
      <c r="FI2109" s="1">
        <f t="shared" si="824"/>
        <v>1.3248978439675987E-132</v>
      </c>
      <c r="FJ2109" s="1" t="str">
        <f t="shared" si="825"/>
        <v/>
      </c>
      <c r="FK2109" s="1" t="str">
        <f t="shared" si="826"/>
        <v/>
      </c>
      <c r="FP2109" s="2">
        <v>1522</v>
      </c>
      <c r="FQ2109" s="1">
        <f t="shared" si="827"/>
        <v>20.369372599394005</v>
      </c>
      <c r="FR2109" s="1">
        <f t="shared" si="828"/>
        <v>4.6233473910665028E-3</v>
      </c>
      <c r="FS2109" s="1">
        <f t="shared" si="829"/>
        <v>0.98160108265814228</v>
      </c>
      <c r="FT2109" s="1">
        <f t="shared" si="830"/>
        <v>4.6233473910665028E-3</v>
      </c>
      <c r="FU2109" s="1" t="str">
        <f t="shared" si="831"/>
        <v/>
      </c>
      <c r="FV2109" s="1" t="str">
        <f t="shared" si="832"/>
        <v/>
      </c>
      <c r="FW2109" s="1">
        <f t="shared" si="833"/>
        <v>3.1047459555689678E-259</v>
      </c>
      <c r="FX2109" s="1" t="str">
        <f t="shared" si="834"/>
        <v/>
      </c>
      <c r="FY2109" s="1" t="str">
        <f t="shared" si="835"/>
        <v/>
      </c>
      <c r="GC2109" s="2">
        <v>1522</v>
      </c>
      <c r="GD2109" s="1">
        <f t="shared" si="844"/>
        <v>74.005120103525485</v>
      </c>
      <c r="GE2109" s="1">
        <f t="shared" si="836"/>
        <v>1.2725428393782624E-3</v>
      </c>
      <c r="GF2109" s="1">
        <f t="shared" si="837"/>
        <v>0.98160108265814239</v>
      </c>
      <c r="GG2109" s="1">
        <f t="shared" si="838"/>
        <v>1.2725428393782624E-3</v>
      </c>
      <c r="GH2109" s="1" t="str">
        <f t="shared" si="839"/>
        <v/>
      </c>
      <c r="GI2109" s="1" t="str">
        <f t="shared" si="840"/>
        <v/>
      </c>
      <c r="GJ2109" s="1">
        <f t="shared" si="841"/>
        <v>0</v>
      </c>
      <c r="GK2109" s="1" t="str">
        <f t="shared" si="842"/>
        <v/>
      </c>
      <c r="GL2109" s="1" t="str">
        <f t="shared" si="843"/>
        <v/>
      </c>
      <c r="HA2109" s="2"/>
      <c r="HB2109" s="2">
        <f t="shared" si="815"/>
        <v>9.7727999999999682</v>
      </c>
      <c r="HC2109" s="145">
        <f t="shared" si="816"/>
        <v>0.20181844555992898</v>
      </c>
      <c r="HD2109" s="2">
        <f t="shared" si="817"/>
        <v>3.8332783852504382E-4</v>
      </c>
      <c r="HE2109" s="2" t="str">
        <f t="shared" si="813"/>
        <v/>
      </c>
      <c r="HF2109" s="24" t="str">
        <f t="shared" si="814"/>
        <v/>
      </c>
    </row>
    <row r="2110" spans="157:214" ht="20.100000000000001" customHeight="1" x14ac:dyDescent="0.25">
      <c r="FA2110" s="1">
        <v>1523</v>
      </c>
      <c r="FB2110" s="1">
        <f t="shared" si="818"/>
        <v>9648.9235339147672</v>
      </c>
      <c r="FC2110" s="1">
        <f t="shared" si="819"/>
        <v>9.6974109134447861E-6</v>
      </c>
      <c r="FD2110" s="1">
        <f t="shared" si="820"/>
        <v>0.98178074215087185</v>
      </c>
      <c r="FE2110" s="1">
        <f t="shared" si="821"/>
        <v>9.6974109134447861E-6</v>
      </c>
      <c r="FF2110" s="1" t="str">
        <f t="shared" si="822"/>
        <v/>
      </c>
      <c r="FG2110" s="1" t="str">
        <f t="shared" si="823"/>
        <v/>
      </c>
      <c r="FI2110" s="1">
        <f t="shared" si="824"/>
        <v>1.4599065335113312E-132</v>
      </c>
      <c r="FJ2110" s="1" t="str">
        <f t="shared" si="825"/>
        <v/>
      </c>
      <c r="FK2110" s="1" t="str">
        <f t="shared" si="826"/>
        <v/>
      </c>
      <c r="FP2110" s="1">
        <v>1523</v>
      </c>
      <c r="FQ2110" s="1">
        <f t="shared" si="827"/>
        <v>20.408394385982881</v>
      </c>
      <c r="FR2110" s="1">
        <f t="shared" si="828"/>
        <v>4.5848573195471842E-3</v>
      </c>
      <c r="FS2110" s="1">
        <f t="shared" si="829"/>
        <v>0.98178074215087185</v>
      </c>
      <c r="FT2110" s="1">
        <f t="shared" si="830"/>
        <v>4.5848573195471842E-3</v>
      </c>
      <c r="FU2110" s="1" t="str">
        <f t="shared" si="831"/>
        <v/>
      </c>
      <c r="FV2110" s="1" t="str">
        <f t="shared" si="832"/>
        <v/>
      </c>
      <c r="FW2110" s="1">
        <f t="shared" si="833"/>
        <v>3.5628676134930226E-259</v>
      </c>
      <c r="FX2110" s="1" t="str">
        <f t="shared" si="834"/>
        <v/>
      </c>
      <c r="FY2110" s="1" t="str">
        <f t="shared" si="835"/>
        <v/>
      </c>
      <c r="GC2110" s="1">
        <v>1523</v>
      </c>
      <c r="GD2110" s="1">
        <f t="shared" si="844"/>
        <v>74.146892364260196</v>
      </c>
      <c r="GE2110" s="1">
        <f t="shared" si="836"/>
        <v>1.261948726335037E-3</v>
      </c>
      <c r="GF2110" s="1">
        <f t="shared" si="837"/>
        <v>0.98178074215087185</v>
      </c>
      <c r="GG2110" s="1">
        <f t="shared" si="838"/>
        <v>1.261948726335037E-3</v>
      </c>
      <c r="GH2110" s="1" t="str">
        <f t="shared" si="839"/>
        <v/>
      </c>
      <c r="GI2110" s="1" t="str">
        <f t="shared" si="840"/>
        <v/>
      </c>
      <c r="GJ2110" s="1">
        <f t="shared" si="841"/>
        <v>0</v>
      </c>
      <c r="GK2110" s="1" t="str">
        <f t="shared" si="842"/>
        <v/>
      </c>
      <c r="GL2110" s="1" t="str">
        <f t="shared" si="843"/>
        <v/>
      </c>
      <c r="HA2110" s="2"/>
      <c r="HB2110" s="2">
        <f t="shared" si="815"/>
        <v>9.7791999999999675</v>
      </c>
      <c r="HC2110" s="145">
        <f t="shared" si="816"/>
        <v>0.20143511772140393</v>
      </c>
      <c r="HD2110" s="2">
        <f t="shared" si="817"/>
        <v>3.8272883055928686E-4</v>
      </c>
      <c r="HE2110" s="2" t="str">
        <f t="shared" si="813"/>
        <v/>
      </c>
      <c r="HF2110" s="24" t="str">
        <f t="shared" si="814"/>
        <v/>
      </c>
    </row>
    <row r="2111" spans="157:214" ht="20.100000000000001" customHeight="1" x14ac:dyDescent="0.25">
      <c r="FA2111" s="1">
        <v>1524</v>
      </c>
      <c r="FB2111" s="1">
        <f t="shared" si="818"/>
        <v>9667.3727184920426</v>
      </c>
      <c r="FC2111" s="1">
        <f t="shared" si="819"/>
        <v>9.6165246243095987E-6</v>
      </c>
      <c r="FD2111" s="1">
        <f t="shared" si="820"/>
        <v>0.98195890452763157</v>
      </c>
      <c r="FE2111" s="1">
        <f t="shared" si="821"/>
        <v>9.6165246243095987E-6</v>
      </c>
      <c r="FF2111" s="1" t="str">
        <f t="shared" si="822"/>
        <v/>
      </c>
      <c r="FG2111" s="1" t="str">
        <f t="shared" si="823"/>
        <v/>
      </c>
      <c r="FI2111" s="1">
        <f t="shared" si="824"/>
        <v>1.6086470329258532E-132</v>
      </c>
      <c r="FJ2111" s="1" t="str">
        <f t="shared" si="825"/>
        <v/>
      </c>
      <c r="FK2111" s="1" t="str">
        <f t="shared" si="826"/>
        <v/>
      </c>
      <c r="FP2111" s="1">
        <v>1524</v>
      </c>
      <c r="FQ2111" s="1">
        <f t="shared" si="827"/>
        <v>20.447416172571756</v>
      </c>
      <c r="FR2111" s="1">
        <f t="shared" si="828"/>
        <v>4.5466149373172794E-3</v>
      </c>
      <c r="FS2111" s="1">
        <f t="shared" si="829"/>
        <v>0.98195890452763157</v>
      </c>
      <c r="FT2111" s="1">
        <f t="shared" si="830"/>
        <v>4.5466149373172794E-3</v>
      </c>
      <c r="FU2111" s="1" t="str">
        <f t="shared" si="831"/>
        <v/>
      </c>
      <c r="FV2111" s="1" t="str">
        <f t="shared" si="832"/>
        <v/>
      </c>
      <c r="FW2111" s="1">
        <f t="shared" si="833"/>
        <v>4.0885221239193029E-259</v>
      </c>
      <c r="FX2111" s="1" t="str">
        <f t="shared" si="834"/>
        <v/>
      </c>
      <c r="FY2111" s="1" t="str">
        <f t="shared" si="835"/>
        <v/>
      </c>
      <c r="GC2111" s="1">
        <v>1524</v>
      </c>
      <c r="GD2111" s="1">
        <f t="shared" si="844"/>
        <v>74.288664624994937</v>
      </c>
      <c r="GE2111" s="1">
        <f t="shared" si="836"/>
        <v>1.2514227879723953E-3</v>
      </c>
      <c r="GF2111" s="1">
        <f t="shared" si="837"/>
        <v>0.98195890452763168</v>
      </c>
      <c r="GG2111" s="1">
        <f t="shared" si="838"/>
        <v>1.2514227879723953E-3</v>
      </c>
      <c r="GH2111" s="1" t="str">
        <f t="shared" si="839"/>
        <v/>
      </c>
      <c r="GI2111" s="1" t="str">
        <f t="shared" si="840"/>
        <v/>
      </c>
      <c r="GJ2111" s="1">
        <f t="shared" si="841"/>
        <v>0</v>
      </c>
      <c r="GK2111" s="1" t="str">
        <f t="shared" si="842"/>
        <v/>
      </c>
      <c r="GL2111" s="1" t="str">
        <f t="shared" si="843"/>
        <v/>
      </c>
      <c r="HA2111" s="2"/>
      <c r="HB2111" s="2">
        <f t="shared" si="815"/>
        <v>9.7855999999999668</v>
      </c>
      <c r="HC2111" s="145">
        <f t="shared" si="816"/>
        <v>0.20105238889084465</v>
      </c>
      <c r="HD2111" s="2">
        <f t="shared" si="817"/>
        <v>3.8213034973094695E-4</v>
      </c>
      <c r="HE2111" s="2" t="str">
        <f t="shared" si="813"/>
        <v/>
      </c>
      <c r="HF2111" s="24" t="str">
        <f t="shared" si="814"/>
        <v/>
      </c>
    </row>
    <row r="2112" spans="157:214" ht="20.100000000000001" customHeight="1" x14ac:dyDescent="0.25">
      <c r="FA2112" s="1">
        <v>1525</v>
      </c>
      <c r="FB2112" s="1">
        <f t="shared" si="818"/>
        <v>9685.8219030693181</v>
      </c>
      <c r="FC2112" s="1">
        <f t="shared" si="819"/>
        <v>9.5361604294652242E-6</v>
      </c>
      <c r="FD2112" s="1">
        <f t="shared" si="820"/>
        <v>0.98213557943718344</v>
      </c>
      <c r="FE2112" s="1">
        <f t="shared" si="821"/>
        <v>9.5361604294652242E-6</v>
      </c>
      <c r="FF2112" s="1" t="str">
        <f t="shared" si="822"/>
        <v/>
      </c>
      <c r="FG2112" s="1" t="str">
        <f t="shared" si="823"/>
        <v/>
      </c>
      <c r="FI2112" s="1">
        <f t="shared" si="824"/>
        <v>1.7725133859934027E-132</v>
      </c>
      <c r="FJ2112" s="1" t="str">
        <f t="shared" si="825"/>
        <v/>
      </c>
      <c r="FK2112" s="1" t="str">
        <f t="shared" si="826"/>
        <v/>
      </c>
      <c r="FP2112" s="1">
        <v>1525</v>
      </c>
      <c r="FQ2112" s="1">
        <f t="shared" si="827"/>
        <v>20.486437959160632</v>
      </c>
      <c r="FR2112" s="1">
        <f t="shared" si="828"/>
        <v>4.5086193970384899E-3</v>
      </c>
      <c r="FS2112" s="1">
        <f t="shared" si="829"/>
        <v>0.98213557943718344</v>
      </c>
      <c r="FT2112" s="1">
        <f t="shared" si="830"/>
        <v>4.5086193970384899E-3</v>
      </c>
      <c r="FU2112" s="1" t="str">
        <f t="shared" si="831"/>
        <v/>
      </c>
      <c r="FV2112" s="1" t="str">
        <f t="shared" si="832"/>
        <v/>
      </c>
      <c r="FW2112" s="1">
        <f t="shared" si="833"/>
        <v>4.6916550141820007E-259</v>
      </c>
      <c r="FX2112" s="1" t="str">
        <f t="shared" si="834"/>
        <v/>
      </c>
      <c r="FY2112" s="1" t="str">
        <f t="shared" si="835"/>
        <v/>
      </c>
      <c r="GC2112" s="1">
        <v>1525</v>
      </c>
      <c r="GD2112" s="1">
        <f t="shared" si="844"/>
        <v>74.430436885729648</v>
      </c>
      <c r="GE2112" s="1">
        <f t="shared" si="836"/>
        <v>1.2409647910666252E-3</v>
      </c>
      <c r="GF2112" s="1">
        <f t="shared" si="837"/>
        <v>0.98213557943718344</v>
      </c>
      <c r="GG2112" s="1">
        <f t="shared" si="838"/>
        <v>1.2409647910666252E-3</v>
      </c>
      <c r="GH2112" s="1" t="str">
        <f t="shared" si="839"/>
        <v/>
      </c>
      <c r="GI2112" s="1" t="str">
        <f t="shared" si="840"/>
        <v/>
      </c>
      <c r="GJ2112" s="1">
        <f t="shared" si="841"/>
        <v>0</v>
      </c>
      <c r="GK2112" s="1" t="str">
        <f t="shared" si="842"/>
        <v/>
      </c>
      <c r="GL2112" s="1" t="str">
        <f t="shared" si="843"/>
        <v/>
      </c>
      <c r="HA2112" s="2"/>
      <c r="HB2112" s="2">
        <f t="shared" si="815"/>
        <v>9.7919999999999661</v>
      </c>
      <c r="HC2112" s="145">
        <f t="shared" si="816"/>
        <v>0.2006702585411137</v>
      </c>
      <c r="HD2112" s="2">
        <f t="shared" si="817"/>
        <v>3.8153239702864994E-4</v>
      </c>
      <c r="HE2112" s="2" t="str">
        <f t="shared" si="813"/>
        <v/>
      </c>
      <c r="HF2112" s="24" t="str">
        <f t="shared" si="814"/>
        <v/>
      </c>
    </row>
    <row r="2113" spans="157:214" ht="20.100000000000001" customHeight="1" x14ac:dyDescent="0.25">
      <c r="FA2113" s="1">
        <v>1526</v>
      </c>
      <c r="FB2113" s="1">
        <f t="shared" si="818"/>
        <v>9704.2710876465935</v>
      </c>
      <c r="FC2113" s="1">
        <f t="shared" si="819"/>
        <v>9.4563165267176923E-6</v>
      </c>
      <c r="FD2113" s="1">
        <f t="shared" si="820"/>
        <v>0.98231077649513199</v>
      </c>
      <c r="FE2113" s="1">
        <f t="shared" si="821"/>
        <v>9.4563165267176923E-6</v>
      </c>
      <c r="FF2113" s="1" t="str">
        <f t="shared" si="822"/>
        <v/>
      </c>
      <c r="FG2113" s="1" t="str">
        <f t="shared" si="823"/>
        <v/>
      </c>
      <c r="FI2113" s="1">
        <f t="shared" si="824"/>
        <v>1.953040891359696E-132</v>
      </c>
      <c r="FJ2113" s="1" t="str">
        <f t="shared" si="825"/>
        <v/>
      </c>
      <c r="FK2113" s="1" t="str">
        <f t="shared" si="826"/>
        <v/>
      </c>
      <c r="FP2113" s="1">
        <v>1526</v>
      </c>
      <c r="FQ2113" s="1">
        <f t="shared" si="827"/>
        <v>20.525459745749515</v>
      </c>
      <c r="FR2113" s="1">
        <f t="shared" si="828"/>
        <v>4.4708698466481168E-3</v>
      </c>
      <c r="FS2113" s="1">
        <f t="shared" si="829"/>
        <v>0.98231077649513199</v>
      </c>
      <c r="FT2113" s="1">
        <f t="shared" si="830"/>
        <v>4.4708698466481168E-3</v>
      </c>
      <c r="FU2113" s="1" t="str">
        <f t="shared" si="831"/>
        <v/>
      </c>
      <c r="FV2113" s="1" t="str">
        <f t="shared" si="832"/>
        <v/>
      </c>
      <c r="FW2113" s="1">
        <f t="shared" si="833"/>
        <v>5.3836750595307685E-259</v>
      </c>
      <c r="FX2113" s="1" t="str">
        <f t="shared" si="834"/>
        <v/>
      </c>
      <c r="FY2113" s="1" t="str">
        <f t="shared" si="835"/>
        <v/>
      </c>
      <c r="GC2113" s="1">
        <v>1526</v>
      </c>
      <c r="GD2113" s="1">
        <f t="shared" si="844"/>
        <v>74.57220914646436</v>
      </c>
      <c r="GE2113" s="1">
        <f t="shared" si="836"/>
        <v>1.2305745010936426E-3</v>
      </c>
      <c r="GF2113" s="1">
        <f t="shared" si="837"/>
        <v>0.98231077649513199</v>
      </c>
      <c r="GG2113" s="1">
        <f t="shared" si="838"/>
        <v>1.2305745010936426E-3</v>
      </c>
      <c r="GH2113" s="1" t="str">
        <f t="shared" si="839"/>
        <v/>
      </c>
      <c r="GI2113" s="1" t="str">
        <f t="shared" si="840"/>
        <v/>
      </c>
      <c r="GJ2113" s="1">
        <f t="shared" si="841"/>
        <v>0</v>
      </c>
      <c r="GK2113" s="1" t="str">
        <f t="shared" si="842"/>
        <v/>
      </c>
      <c r="GL2113" s="1" t="str">
        <f t="shared" si="843"/>
        <v/>
      </c>
      <c r="HA2113" s="2"/>
      <c r="HB2113" s="2">
        <f t="shared" si="815"/>
        <v>9.7983999999999654</v>
      </c>
      <c r="HC2113" s="145">
        <f t="shared" si="816"/>
        <v>0.20028872614408505</v>
      </c>
      <c r="HD2113" s="2">
        <f t="shared" si="817"/>
        <v>3.8093497343533178E-4</v>
      </c>
      <c r="HE2113" s="2" t="str">
        <f t="shared" si="813"/>
        <v/>
      </c>
      <c r="HF2113" s="24" t="str">
        <f t="shared" si="814"/>
        <v/>
      </c>
    </row>
    <row r="2114" spans="157:214" ht="20.100000000000001" customHeight="1" x14ac:dyDescent="0.25">
      <c r="FA2114" s="1">
        <v>1527</v>
      </c>
      <c r="FB2114" s="1">
        <f t="shared" si="818"/>
        <v>9722.7202722238653</v>
      </c>
      <c r="FC2114" s="1">
        <f t="shared" si="819"/>
        <v>9.376991104078869E-6</v>
      </c>
      <c r="FD2114" s="1">
        <f t="shared" si="820"/>
        <v>0.9824845052837422</v>
      </c>
      <c r="FE2114" s="1">
        <f t="shared" si="821"/>
        <v>9.376991104078869E-6</v>
      </c>
      <c r="FF2114" s="1" t="str">
        <f t="shared" si="822"/>
        <v/>
      </c>
      <c r="FG2114" s="1" t="str">
        <f t="shared" si="823"/>
        <v/>
      </c>
      <c r="FI2114" s="1">
        <f t="shared" si="824"/>
        <v>2.1519203883327344E-132</v>
      </c>
      <c r="FJ2114" s="1" t="str">
        <f t="shared" si="825"/>
        <v/>
      </c>
      <c r="FK2114" s="1" t="str">
        <f t="shared" si="826"/>
        <v/>
      </c>
      <c r="FP2114" s="1">
        <v>1527</v>
      </c>
      <c r="FQ2114" s="1">
        <f t="shared" si="827"/>
        <v>20.564481532338391</v>
      </c>
      <c r="FR2114" s="1">
        <f t="shared" si="828"/>
        <v>4.4333654294528404E-3</v>
      </c>
      <c r="FS2114" s="1">
        <f t="shared" si="829"/>
        <v>0.9824845052837422</v>
      </c>
      <c r="FT2114" s="1">
        <f t="shared" si="830"/>
        <v>4.4333654294528404E-3</v>
      </c>
      <c r="FU2114" s="1" t="str">
        <f t="shared" si="831"/>
        <v/>
      </c>
      <c r="FV2114" s="1" t="str">
        <f t="shared" si="832"/>
        <v/>
      </c>
      <c r="FW2114" s="1">
        <f t="shared" si="833"/>
        <v>6.1776693553544243E-259</v>
      </c>
      <c r="FX2114" s="1" t="str">
        <f t="shared" si="834"/>
        <v/>
      </c>
      <c r="FY2114" s="1" t="str">
        <f t="shared" si="835"/>
        <v/>
      </c>
      <c r="GC2114" s="1">
        <v>1527</v>
      </c>
      <c r="GD2114" s="1">
        <f t="shared" si="844"/>
        <v>74.7139814071991</v>
      </c>
      <c r="GE2114" s="1">
        <f t="shared" si="836"/>
        <v>1.2202516822548228E-3</v>
      </c>
      <c r="GF2114" s="1">
        <f t="shared" si="837"/>
        <v>0.98248450528374232</v>
      </c>
      <c r="GG2114" s="1">
        <f t="shared" si="838"/>
        <v>1.2202516822548228E-3</v>
      </c>
      <c r="GH2114" s="1" t="str">
        <f t="shared" si="839"/>
        <v/>
      </c>
      <c r="GI2114" s="1" t="str">
        <f t="shared" si="840"/>
        <v/>
      </c>
      <c r="GJ2114" s="1">
        <f t="shared" si="841"/>
        <v>0</v>
      </c>
      <c r="GK2114" s="1" t="str">
        <f t="shared" si="842"/>
        <v/>
      </c>
      <c r="GL2114" s="1" t="str">
        <f t="shared" si="843"/>
        <v/>
      </c>
      <c r="HA2114" s="2"/>
      <c r="HB2114" s="2">
        <f t="shared" si="815"/>
        <v>9.8047999999999647</v>
      </c>
      <c r="HC2114" s="145">
        <f t="shared" si="816"/>
        <v>0.19990779117064972</v>
      </c>
      <c r="HD2114" s="2">
        <f t="shared" si="817"/>
        <v>3.8033807992637891E-4</v>
      </c>
      <c r="HE2114" s="2" t="str">
        <f t="shared" si="813"/>
        <v/>
      </c>
      <c r="HF2114" s="24" t="str">
        <f t="shared" si="814"/>
        <v/>
      </c>
    </row>
    <row r="2115" spans="157:214" ht="20.100000000000001" customHeight="1" x14ac:dyDescent="0.25">
      <c r="FA2115" s="1">
        <v>1528</v>
      </c>
      <c r="FB2115" s="1">
        <f t="shared" si="818"/>
        <v>9741.1694568011408</v>
      </c>
      <c r="FC2115" s="1">
        <f t="shared" si="819"/>
        <v>9.2981823399637826E-6</v>
      </c>
      <c r="FD2115" s="1">
        <f t="shared" si="820"/>
        <v>0.98265677535176066</v>
      </c>
      <c r="FE2115" s="1">
        <f t="shared" si="821"/>
        <v>9.2981823399637826E-6</v>
      </c>
      <c r="FF2115" s="1" t="str">
        <f t="shared" si="822"/>
        <v/>
      </c>
      <c r="FG2115" s="1" t="str">
        <f t="shared" si="823"/>
        <v/>
      </c>
      <c r="FI2115" s="1">
        <f t="shared" si="824"/>
        <v>2.3710139847143286E-132</v>
      </c>
      <c r="FJ2115" s="1" t="str">
        <f t="shared" si="825"/>
        <v/>
      </c>
      <c r="FK2115" s="1" t="str">
        <f t="shared" si="826"/>
        <v/>
      </c>
      <c r="FP2115" s="1">
        <v>1528</v>
      </c>
      <c r="FQ2115" s="1">
        <f t="shared" si="827"/>
        <v>20.603503318927267</v>
      </c>
      <c r="FR2115" s="1">
        <f t="shared" si="828"/>
        <v>4.3961052842220617E-3</v>
      </c>
      <c r="FS2115" s="1">
        <f t="shared" si="829"/>
        <v>0.98265677535176066</v>
      </c>
      <c r="FT2115" s="1">
        <f t="shared" si="830"/>
        <v>4.3961052842220617E-3</v>
      </c>
      <c r="FU2115" s="1" t="str">
        <f t="shared" si="831"/>
        <v/>
      </c>
      <c r="FV2115" s="1" t="str">
        <f t="shared" si="832"/>
        <v/>
      </c>
      <c r="FW2115" s="1">
        <f t="shared" si="833"/>
        <v>7.0886499704021045E-259</v>
      </c>
      <c r="FX2115" s="1" t="str">
        <f t="shared" si="834"/>
        <v/>
      </c>
      <c r="FY2115" s="1" t="str">
        <f t="shared" si="835"/>
        <v/>
      </c>
      <c r="GC2115" s="1">
        <v>1528</v>
      </c>
      <c r="GD2115" s="1">
        <f t="shared" si="844"/>
        <v>74.855753667933811</v>
      </c>
      <c r="GE2115" s="1">
        <f t="shared" si="836"/>
        <v>1.2099960975026933E-3</v>
      </c>
      <c r="GF2115" s="1">
        <f t="shared" si="837"/>
        <v>0.98265677535176066</v>
      </c>
      <c r="GG2115" s="1">
        <f t="shared" si="838"/>
        <v>1.2099960975026933E-3</v>
      </c>
      <c r="GH2115" s="1" t="str">
        <f t="shared" si="839"/>
        <v/>
      </c>
      <c r="GI2115" s="1" t="str">
        <f t="shared" si="840"/>
        <v/>
      </c>
      <c r="GJ2115" s="1">
        <f t="shared" si="841"/>
        <v>0</v>
      </c>
      <c r="GK2115" s="1" t="str">
        <f t="shared" si="842"/>
        <v/>
      </c>
      <c r="GL2115" s="1" t="str">
        <f t="shared" si="843"/>
        <v/>
      </c>
      <c r="HA2115" s="2"/>
      <c r="HB2115" s="2">
        <f t="shared" si="815"/>
        <v>9.8111999999999639</v>
      </c>
      <c r="HC2115" s="145">
        <f t="shared" si="816"/>
        <v>0.19952745309072334</v>
      </c>
      <c r="HD2115" s="2">
        <f t="shared" si="817"/>
        <v>3.797417174710993E-4</v>
      </c>
      <c r="HE2115" s="2" t="str">
        <f t="shared" si="813"/>
        <v/>
      </c>
      <c r="HF2115" s="24" t="str">
        <f t="shared" si="814"/>
        <v/>
      </c>
    </row>
    <row r="2116" spans="157:214" ht="20.100000000000001" customHeight="1" x14ac:dyDescent="0.25">
      <c r="FA2116" s="2">
        <v>1529</v>
      </c>
      <c r="FB2116" s="1">
        <f t="shared" si="818"/>
        <v>9759.6186413784162</v>
      </c>
      <c r="FC2116" s="1">
        <f t="shared" si="819"/>
        <v>9.2198884033873829E-6</v>
      </c>
      <c r="FD2116" s="1">
        <f t="shared" si="820"/>
        <v>0.98282759621423987</v>
      </c>
      <c r="FE2116" s="1">
        <f t="shared" si="821"/>
        <v>9.2198884033873829E-6</v>
      </c>
      <c r="FF2116" s="1" t="str">
        <f t="shared" si="822"/>
        <v/>
      </c>
      <c r="FG2116" s="1" t="str">
        <f t="shared" si="823"/>
        <v/>
      </c>
      <c r="FI2116" s="1">
        <f t="shared" si="824"/>
        <v>2.6123723719486058E-132</v>
      </c>
      <c r="FJ2116" s="1" t="str">
        <f t="shared" si="825"/>
        <v/>
      </c>
      <c r="FK2116" s="1" t="str">
        <f t="shared" si="826"/>
        <v/>
      </c>
      <c r="FP2116" s="2">
        <v>1529</v>
      </c>
      <c r="FQ2116" s="1">
        <f t="shared" si="827"/>
        <v>20.642525105516143</v>
      </c>
      <c r="FR2116" s="1">
        <f t="shared" si="828"/>
        <v>4.3590885452808731E-3</v>
      </c>
      <c r="FS2116" s="1">
        <f t="shared" si="829"/>
        <v>0.98282759621423987</v>
      </c>
      <c r="FT2116" s="1">
        <f t="shared" si="830"/>
        <v>4.3590885452808731E-3</v>
      </c>
      <c r="FU2116" s="1" t="str">
        <f t="shared" si="831"/>
        <v/>
      </c>
      <c r="FV2116" s="1" t="str">
        <f t="shared" si="832"/>
        <v/>
      </c>
      <c r="FW2116" s="1">
        <f t="shared" si="833"/>
        <v>8.1338368137853546E-259</v>
      </c>
      <c r="FX2116" s="1" t="str">
        <f t="shared" si="834"/>
        <v/>
      </c>
      <c r="FY2116" s="1" t="str">
        <f t="shared" si="835"/>
        <v/>
      </c>
      <c r="GC2116" s="2">
        <v>1529</v>
      </c>
      <c r="GD2116" s="1">
        <f t="shared" si="844"/>
        <v>74.997525928668551</v>
      </c>
      <c r="GE2116" s="1">
        <f t="shared" si="836"/>
        <v>1.1998075085665105E-3</v>
      </c>
      <c r="GF2116" s="1">
        <f t="shared" si="837"/>
        <v>0.98282759621423987</v>
      </c>
      <c r="GG2116" s="1">
        <f t="shared" si="838"/>
        <v>1.1998075085665105E-3</v>
      </c>
      <c r="GH2116" s="1" t="str">
        <f t="shared" si="839"/>
        <v/>
      </c>
      <c r="GI2116" s="1" t="str">
        <f t="shared" si="840"/>
        <v/>
      </c>
      <c r="GJ2116" s="1">
        <f t="shared" si="841"/>
        <v>0</v>
      </c>
      <c r="GK2116" s="1" t="str">
        <f t="shared" si="842"/>
        <v/>
      </c>
      <c r="GL2116" s="1" t="str">
        <f t="shared" si="843"/>
        <v/>
      </c>
      <c r="HA2116" s="2"/>
      <c r="HB2116" s="2">
        <f t="shared" si="815"/>
        <v>9.8175999999999632</v>
      </c>
      <c r="HC2116" s="145">
        <f t="shared" si="816"/>
        <v>0.19914771137325224</v>
      </c>
      <c r="HD2116" s="2">
        <f t="shared" si="817"/>
        <v>3.7914588703102936E-4</v>
      </c>
      <c r="HE2116" s="2" t="str">
        <f t="shared" si="813"/>
        <v/>
      </c>
      <c r="HF2116" s="24" t="str">
        <f t="shared" si="814"/>
        <v/>
      </c>
    </row>
    <row r="2117" spans="157:214" ht="20.100000000000001" customHeight="1" x14ac:dyDescent="0.25">
      <c r="FA2117" s="1">
        <v>1530</v>
      </c>
      <c r="FB2117" s="1">
        <f t="shared" si="818"/>
        <v>9778.0678259556917</v>
      </c>
      <c r="FC2117" s="1">
        <f t="shared" si="819"/>
        <v>9.1421074541601547E-6</v>
      </c>
      <c r="FD2117" s="1">
        <f t="shared" si="820"/>
        <v>0.98299697735236724</v>
      </c>
      <c r="FE2117" s="1">
        <f t="shared" si="821"/>
        <v>9.1421074541601547E-6</v>
      </c>
      <c r="FF2117" s="1" t="str">
        <f t="shared" si="822"/>
        <v/>
      </c>
      <c r="FG2117" s="1" t="str">
        <f t="shared" si="823"/>
        <v/>
      </c>
      <c r="FI2117" s="1">
        <f t="shared" si="824"/>
        <v>2.8782538874758556E-132</v>
      </c>
      <c r="FJ2117" s="1" t="str">
        <f t="shared" si="825"/>
        <v/>
      </c>
      <c r="FK2117" s="1" t="str">
        <f t="shared" si="826"/>
        <v/>
      </c>
      <c r="FP2117" s="1">
        <v>1530</v>
      </c>
      <c r="FQ2117" s="1">
        <f t="shared" si="827"/>
        <v>20.681546892105025</v>
      </c>
      <c r="FR2117" s="1">
        <f t="shared" si="828"/>
        <v>4.3223143426025677E-3</v>
      </c>
      <c r="FS2117" s="1">
        <f t="shared" si="829"/>
        <v>0.98299697735236724</v>
      </c>
      <c r="FT2117" s="1">
        <f t="shared" si="830"/>
        <v>4.3223143426025677E-3</v>
      </c>
      <c r="FU2117" s="1" t="str">
        <f t="shared" si="831"/>
        <v/>
      </c>
      <c r="FV2117" s="1" t="str">
        <f t="shared" si="832"/>
        <v/>
      </c>
      <c r="FW2117" s="1">
        <f t="shared" si="833"/>
        <v>9.3329820274902807E-259</v>
      </c>
      <c r="FX2117" s="1" t="str">
        <f t="shared" si="834"/>
        <v/>
      </c>
      <c r="FY2117" s="1" t="str">
        <f t="shared" si="835"/>
        <v/>
      </c>
      <c r="GC2117" s="1">
        <v>1530</v>
      </c>
      <c r="GD2117" s="1">
        <f t="shared" si="844"/>
        <v>75.139298189403263</v>
      </c>
      <c r="GE2117" s="1">
        <f t="shared" si="836"/>
        <v>1.1896856759777384E-3</v>
      </c>
      <c r="GF2117" s="1">
        <f t="shared" si="837"/>
        <v>0.98299697735236724</v>
      </c>
      <c r="GG2117" s="1">
        <f t="shared" si="838"/>
        <v>1.1896856759777384E-3</v>
      </c>
      <c r="GH2117" s="1" t="str">
        <f t="shared" si="839"/>
        <v/>
      </c>
      <c r="GI2117" s="1" t="str">
        <f t="shared" si="840"/>
        <v/>
      </c>
      <c r="GJ2117" s="1">
        <f t="shared" si="841"/>
        <v>0</v>
      </c>
      <c r="GK2117" s="1" t="str">
        <f t="shared" si="842"/>
        <v/>
      </c>
      <c r="GL2117" s="1" t="str">
        <f t="shared" si="843"/>
        <v/>
      </c>
      <c r="HA2117" s="2"/>
      <c r="HB2117" s="2">
        <f t="shared" si="815"/>
        <v>9.8239999999999625</v>
      </c>
      <c r="HC2117" s="145">
        <f t="shared" si="816"/>
        <v>0.19876856548622121</v>
      </c>
      <c r="HD2117" s="2">
        <f t="shared" si="817"/>
        <v>3.7855058956193233E-4</v>
      </c>
      <c r="HE2117" s="2" t="str">
        <f t="shared" si="813"/>
        <v/>
      </c>
      <c r="HF2117" s="24" t="str">
        <f t="shared" si="814"/>
        <v/>
      </c>
    </row>
    <row r="2118" spans="157:214" ht="20.100000000000001" customHeight="1" x14ac:dyDescent="0.25">
      <c r="FA2118" s="1">
        <v>1531</v>
      </c>
      <c r="FB2118" s="1">
        <f t="shared" si="818"/>
        <v>9796.5170105329671</v>
      </c>
      <c r="FC2118" s="1">
        <f t="shared" si="819"/>
        <v>9.0648376430828969E-6</v>
      </c>
      <c r="FD2118" s="1">
        <f t="shared" si="820"/>
        <v>0.98316492821329649</v>
      </c>
      <c r="FE2118" s="1">
        <f t="shared" si="821"/>
        <v>9.0648376430828969E-6</v>
      </c>
      <c r="FF2118" s="1" t="str">
        <f t="shared" si="822"/>
        <v/>
      </c>
      <c r="FG2118" s="1" t="str">
        <f t="shared" si="823"/>
        <v/>
      </c>
      <c r="FI2118" s="1">
        <f t="shared" si="824"/>
        <v>3.1711455002579758E-132</v>
      </c>
      <c r="FJ2118" s="1" t="str">
        <f t="shared" si="825"/>
        <v/>
      </c>
      <c r="FK2118" s="1" t="str">
        <f t="shared" si="826"/>
        <v/>
      </c>
      <c r="FP2118" s="1">
        <v>1531</v>
      </c>
      <c r="FQ2118" s="1">
        <f t="shared" si="827"/>
        <v>20.720568678693901</v>
      </c>
      <c r="FR2118" s="1">
        <f t="shared" si="828"/>
        <v>4.2857818019007574E-3</v>
      </c>
      <c r="FS2118" s="1">
        <f t="shared" si="829"/>
        <v>0.98316492821329649</v>
      </c>
      <c r="FT2118" s="1">
        <f t="shared" si="830"/>
        <v>4.2857818019007574E-3</v>
      </c>
      <c r="FU2118" s="1" t="str">
        <f t="shared" si="831"/>
        <v/>
      </c>
      <c r="FV2118" s="1" t="str">
        <f t="shared" si="832"/>
        <v/>
      </c>
      <c r="FW2118" s="1">
        <f t="shared" si="833"/>
        <v>1.0708741994444658E-258</v>
      </c>
      <c r="FX2118" s="1" t="str">
        <f t="shared" si="834"/>
        <v/>
      </c>
      <c r="FY2118" s="1" t="str">
        <f t="shared" si="835"/>
        <v/>
      </c>
      <c r="GC2118" s="1">
        <v>1531</v>
      </c>
      <c r="GD2118" s="1">
        <f t="shared" si="844"/>
        <v>75.281070450137975</v>
      </c>
      <c r="GE2118" s="1">
        <f t="shared" si="836"/>
        <v>1.1796303590953831E-3</v>
      </c>
      <c r="GF2118" s="1">
        <f t="shared" si="837"/>
        <v>0.98316492821329649</v>
      </c>
      <c r="GG2118" s="1">
        <f t="shared" si="838"/>
        <v>1.1796303590953831E-3</v>
      </c>
      <c r="GH2118" s="1" t="str">
        <f t="shared" si="839"/>
        <v/>
      </c>
      <c r="GI2118" s="1" t="str">
        <f t="shared" si="840"/>
        <v/>
      </c>
      <c r="GJ2118" s="1">
        <f t="shared" si="841"/>
        <v>0</v>
      </c>
      <c r="GK2118" s="1" t="str">
        <f t="shared" si="842"/>
        <v/>
      </c>
      <c r="GL2118" s="1" t="str">
        <f t="shared" si="843"/>
        <v/>
      </c>
      <c r="HA2118" s="2"/>
      <c r="HB2118" s="2">
        <f t="shared" si="815"/>
        <v>9.8303999999999618</v>
      </c>
      <c r="HC2118" s="145">
        <f t="shared" si="816"/>
        <v>0.19839001489665928</v>
      </c>
      <c r="HD2118" s="2">
        <f t="shared" si="817"/>
        <v>3.7795582601257705E-4</v>
      </c>
      <c r="HE2118" s="2" t="str">
        <f t="shared" ref="HE2118:HE2181" si="845">IF(HC2118&lt;(1-$HA$586),HD2118,"")</f>
        <v/>
      </c>
      <c r="HF2118" s="24" t="str">
        <f t="shared" ref="HF2118:HF2181" si="846">IF(HC2118&lt;(1-$HA$592),HD2118,"")</f>
        <v/>
      </c>
    </row>
    <row r="2119" spans="157:214" ht="20.100000000000001" customHeight="1" x14ac:dyDescent="0.25">
      <c r="FA2119" s="1">
        <v>1532</v>
      </c>
      <c r="FB2119" s="1">
        <f t="shared" si="818"/>
        <v>9814.9661951102426</v>
      </c>
      <c r="FC2119" s="1">
        <f t="shared" si="819"/>
        <v>8.9880771121405587E-6</v>
      </c>
      <c r="FD2119" s="1">
        <f t="shared" si="820"/>
        <v>0.98333145820998391</v>
      </c>
      <c r="FE2119" s="1">
        <f t="shared" si="821"/>
        <v>8.9880771121405587E-6</v>
      </c>
      <c r="FF2119" s="1" t="str">
        <f t="shared" si="822"/>
        <v/>
      </c>
      <c r="FG2119" s="1" t="str">
        <f t="shared" si="823"/>
        <v/>
      </c>
      <c r="FI2119" s="1">
        <f t="shared" si="824"/>
        <v>3.4937859131297294E-132</v>
      </c>
      <c r="FJ2119" s="1" t="str">
        <f t="shared" si="825"/>
        <v/>
      </c>
      <c r="FK2119" s="1" t="str">
        <f t="shared" si="826"/>
        <v/>
      </c>
      <c r="FP2119" s="1">
        <v>1532</v>
      </c>
      <c r="FQ2119" s="1">
        <f t="shared" si="827"/>
        <v>20.759590465282777</v>
      </c>
      <c r="FR2119" s="1">
        <f t="shared" si="828"/>
        <v>4.2494900447209855E-3</v>
      </c>
      <c r="FS2119" s="1">
        <f t="shared" si="829"/>
        <v>0.98333145820998391</v>
      </c>
      <c r="FT2119" s="1">
        <f t="shared" si="830"/>
        <v>4.2494900447209855E-3</v>
      </c>
      <c r="FU2119" s="1" t="str">
        <f t="shared" si="831"/>
        <v/>
      </c>
      <c r="FV2119" s="1" t="str">
        <f t="shared" si="832"/>
        <v/>
      </c>
      <c r="FW2119" s="1">
        <f t="shared" si="833"/>
        <v>1.2287103944489261E-258</v>
      </c>
      <c r="FX2119" s="1" t="str">
        <f t="shared" si="834"/>
        <v/>
      </c>
      <c r="FY2119" s="1" t="str">
        <f t="shared" si="835"/>
        <v/>
      </c>
      <c r="GC2119" s="1">
        <v>1532</v>
      </c>
      <c r="GD2119" s="1">
        <f t="shared" si="844"/>
        <v>75.422842710872715</v>
      </c>
      <c r="GE2119" s="1">
        <f t="shared" si="836"/>
        <v>1.1696413161312261E-3</v>
      </c>
      <c r="GF2119" s="1">
        <f t="shared" si="837"/>
        <v>0.98333145820998391</v>
      </c>
      <c r="GG2119" s="1">
        <f t="shared" si="838"/>
        <v>1.1696413161312261E-3</v>
      </c>
      <c r="GH2119" s="1" t="str">
        <f t="shared" si="839"/>
        <v/>
      </c>
      <c r="GI2119" s="1" t="str">
        <f t="shared" si="840"/>
        <v/>
      </c>
      <c r="GJ2119" s="1">
        <f t="shared" si="841"/>
        <v>0</v>
      </c>
      <c r="GK2119" s="1" t="str">
        <f t="shared" si="842"/>
        <v/>
      </c>
      <c r="GL2119" s="1" t="str">
        <f t="shared" si="843"/>
        <v/>
      </c>
      <c r="HA2119" s="2"/>
      <c r="HB2119" s="2">
        <f t="shared" ref="HB2119:HB2182" si="847">HB2118+$HE$579</f>
        <v>9.8367999999999611</v>
      </c>
      <c r="HC2119" s="145">
        <f t="shared" ref="HC2119:HC2182" si="848">_xlfn.CHISQ.DIST.RT(HB2119,7)</f>
        <v>0.1980120590706467</v>
      </c>
      <c r="HD2119" s="2">
        <f t="shared" ref="HD2119:HD2182" si="849">HC2119-HC2120</f>
        <v>3.7736159732515429E-4</v>
      </c>
      <c r="HE2119" s="2" t="str">
        <f t="shared" si="845"/>
        <v/>
      </c>
      <c r="HF2119" s="24" t="str">
        <f t="shared" si="846"/>
        <v/>
      </c>
    </row>
    <row r="2120" spans="157:214" ht="20.100000000000001" customHeight="1" x14ac:dyDescent="0.25">
      <c r="FA2120" s="1">
        <v>1533</v>
      </c>
      <c r="FB2120" s="1">
        <f t="shared" si="818"/>
        <v>9833.4153796875144</v>
      </c>
      <c r="FC2120" s="1">
        <f t="shared" si="819"/>
        <v>8.9118239946952569E-6</v>
      </c>
      <c r="FD2120" s="1">
        <f t="shared" si="820"/>
        <v>0.98349657672102664</v>
      </c>
      <c r="FE2120" s="1">
        <f t="shared" si="821"/>
        <v>8.9118239946952569E-6</v>
      </c>
      <c r="FF2120" s="1" t="str">
        <f t="shared" si="822"/>
        <v/>
      </c>
      <c r="FG2120" s="1" t="str">
        <f t="shared" si="823"/>
        <v/>
      </c>
      <c r="FI2120" s="1">
        <f t="shared" si="824"/>
        <v>3.8491909950872562E-132</v>
      </c>
      <c r="FJ2120" s="1" t="str">
        <f t="shared" si="825"/>
        <v/>
      </c>
      <c r="FK2120" s="1" t="str">
        <f t="shared" si="826"/>
        <v/>
      </c>
      <c r="FP2120" s="1">
        <v>1533</v>
      </c>
      <c r="FQ2120" s="1">
        <f t="shared" si="827"/>
        <v>20.798612251871653</v>
      </c>
      <c r="FR2120" s="1">
        <f t="shared" si="828"/>
        <v>4.2134381885319512E-3</v>
      </c>
      <c r="FS2120" s="1">
        <f t="shared" si="829"/>
        <v>0.98349657672102664</v>
      </c>
      <c r="FT2120" s="1">
        <f t="shared" si="830"/>
        <v>4.2134381885319512E-3</v>
      </c>
      <c r="FU2120" s="1" t="str">
        <f t="shared" si="831"/>
        <v/>
      </c>
      <c r="FV2120" s="1" t="str">
        <f t="shared" si="832"/>
        <v/>
      </c>
      <c r="FW2120" s="1">
        <f t="shared" si="833"/>
        <v>1.4097875163441947E-258</v>
      </c>
      <c r="FX2120" s="1" t="str">
        <f t="shared" si="834"/>
        <v/>
      </c>
      <c r="FY2120" s="1" t="str">
        <f t="shared" si="835"/>
        <v/>
      </c>
      <c r="GC2120" s="1">
        <v>1533</v>
      </c>
      <c r="GD2120" s="1">
        <f t="shared" si="844"/>
        <v>75.564614971607426</v>
      </c>
      <c r="GE2120" s="1">
        <f t="shared" si="836"/>
        <v>1.1597183041749345E-3</v>
      </c>
      <c r="GF2120" s="1">
        <f t="shared" si="837"/>
        <v>0.98349657672102664</v>
      </c>
      <c r="GG2120" s="1">
        <f t="shared" si="838"/>
        <v>1.1597183041749345E-3</v>
      </c>
      <c r="GH2120" s="1" t="str">
        <f t="shared" si="839"/>
        <v/>
      </c>
      <c r="GI2120" s="1" t="str">
        <f t="shared" si="840"/>
        <v/>
      </c>
      <c r="GJ2120" s="1">
        <f t="shared" si="841"/>
        <v>0</v>
      </c>
      <c r="GK2120" s="1" t="str">
        <f t="shared" si="842"/>
        <v/>
      </c>
      <c r="GL2120" s="1" t="str">
        <f t="shared" si="843"/>
        <v/>
      </c>
      <c r="HA2120" s="2"/>
      <c r="HB2120" s="2">
        <f t="shared" si="847"/>
        <v>9.8431999999999604</v>
      </c>
      <c r="HC2120" s="145">
        <f t="shared" si="848"/>
        <v>0.19763469747332155</v>
      </c>
      <c r="HD2120" s="2">
        <f t="shared" si="849"/>
        <v>3.767679044348049E-4</v>
      </c>
      <c r="HE2120" s="2" t="str">
        <f t="shared" si="845"/>
        <v/>
      </c>
      <c r="HF2120" s="24" t="str">
        <f t="shared" si="846"/>
        <v/>
      </c>
    </row>
    <row r="2121" spans="157:214" ht="20.100000000000001" customHeight="1" x14ac:dyDescent="0.25">
      <c r="FA2121" s="1">
        <v>1534</v>
      </c>
      <c r="FB2121" s="1">
        <f t="shared" si="818"/>
        <v>9851.8645642647898</v>
      </c>
      <c r="FC2121" s="1">
        <f t="shared" si="819"/>
        <v>8.8360764156780809E-6</v>
      </c>
      <c r="FD2121" s="1">
        <f t="shared" si="820"/>
        <v>0.98366029309050618</v>
      </c>
      <c r="FE2121" s="1">
        <f t="shared" si="821"/>
        <v>8.8360764156780809E-6</v>
      </c>
      <c r="FF2121" s="1" t="str">
        <f t="shared" si="822"/>
        <v/>
      </c>
      <c r="FG2121" s="1" t="str">
        <f t="shared" si="823"/>
        <v/>
      </c>
      <c r="FI2121" s="1">
        <f t="shared" si="824"/>
        <v>4.2406817780501838E-132</v>
      </c>
      <c r="FJ2121" s="1" t="str">
        <f t="shared" si="825"/>
        <v/>
      </c>
      <c r="FK2121" s="1" t="str">
        <f t="shared" si="826"/>
        <v/>
      </c>
      <c r="FP2121" s="1">
        <v>1534</v>
      </c>
      <c r="FQ2121" s="1">
        <f t="shared" si="827"/>
        <v>20.837634038460536</v>
      </c>
      <c r="FR2121" s="1">
        <f t="shared" si="828"/>
        <v>4.1776253468162917E-3</v>
      </c>
      <c r="FS2121" s="1">
        <f t="shared" si="829"/>
        <v>0.98366029309050618</v>
      </c>
      <c r="FT2121" s="1">
        <f t="shared" si="830"/>
        <v>4.1776253468162917E-3</v>
      </c>
      <c r="FU2121" s="1" t="str">
        <f t="shared" si="831"/>
        <v/>
      </c>
      <c r="FV2121" s="1" t="str">
        <f t="shared" si="832"/>
        <v/>
      </c>
      <c r="FW2121" s="1">
        <f t="shared" si="833"/>
        <v>1.6175243983120217E-258</v>
      </c>
      <c r="FX2121" s="1" t="str">
        <f t="shared" si="834"/>
        <v/>
      </c>
      <c r="FY2121" s="1" t="str">
        <f t="shared" si="835"/>
        <v/>
      </c>
      <c r="GC2121" s="1">
        <v>1534</v>
      </c>
      <c r="GD2121" s="1">
        <f t="shared" si="844"/>
        <v>75.706387232342166</v>
      </c>
      <c r="GE2121" s="1">
        <f t="shared" si="836"/>
        <v>1.149861079219027E-3</v>
      </c>
      <c r="GF2121" s="1">
        <f t="shared" si="837"/>
        <v>0.98366029309050618</v>
      </c>
      <c r="GG2121" s="1">
        <f t="shared" si="838"/>
        <v>1.149861079219027E-3</v>
      </c>
      <c r="GH2121" s="1" t="str">
        <f t="shared" si="839"/>
        <v/>
      </c>
      <c r="GI2121" s="1" t="str">
        <f t="shared" si="840"/>
        <v/>
      </c>
      <c r="GJ2121" s="1">
        <f t="shared" si="841"/>
        <v>0</v>
      </c>
      <c r="GK2121" s="1" t="str">
        <f t="shared" si="842"/>
        <v/>
      </c>
      <c r="GL2121" s="1" t="str">
        <f t="shared" si="843"/>
        <v/>
      </c>
      <c r="HA2121" s="2"/>
      <c r="HB2121" s="2">
        <f t="shared" si="847"/>
        <v>9.8495999999999597</v>
      </c>
      <c r="HC2121" s="145">
        <f t="shared" si="848"/>
        <v>0.19725792956888674</v>
      </c>
      <c r="HD2121" s="2">
        <f t="shared" si="849"/>
        <v>3.7617474827067454E-4</v>
      </c>
      <c r="HE2121" s="2" t="str">
        <f t="shared" si="845"/>
        <v/>
      </c>
      <c r="HF2121" s="24" t="str">
        <f t="shared" si="846"/>
        <v/>
      </c>
    </row>
    <row r="2122" spans="157:214" ht="20.100000000000001" customHeight="1" x14ac:dyDescent="0.25">
      <c r="FA2122" s="2">
        <v>1535</v>
      </c>
      <c r="FB2122" s="1">
        <f t="shared" si="818"/>
        <v>9870.3137488420653</v>
      </c>
      <c r="FC2122" s="1">
        <f t="shared" si="819"/>
        <v>8.7608324917802718E-6</v>
      </c>
      <c r="FD2122" s="1">
        <f t="shared" si="820"/>
        <v>0.98382261662783388</v>
      </c>
      <c r="FE2122" s="1">
        <f t="shared" si="821"/>
        <v>8.7608324917802718E-6</v>
      </c>
      <c r="FF2122" s="1" t="str">
        <f t="shared" si="822"/>
        <v/>
      </c>
      <c r="FG2122" s="1" t="str">
        <f t="shared" si="823"/>
        <v/>
      </c>
      <c r="FI2122" s="1">
        <f t="shared" si="824"/>
        <v>4.6719152761783593E-132</v>
      </c>
      <c r="FJ2122" s="1" t="str">
        <f t="shared" si="825"/>
        <v/>
      </c>
      <c r="FK2122" s="1" t="str">
        <f t="shared" si="826"/>
        <v/>
      </c>
      <c r="FP2122" s="2">
        <v>1535</v>
      </c>
      <c r="FQ2122" s="1">
        <f t="shared" si="827"/>
        <v>20.876655825049411</v>
      </c>
      <c r="FR2122" s="1">
        <f t="shared" si="828"/>
        <v>4.1420506291608827E-3</v>
      </c>
      <c r="FS2122" s="1">
        <f t="shared" si="829"/>
        <v>0.98382261662783388</v>
      </c>
      <c r="FT2122" s="1">
        <f t="shared" si="830"/>
        <v>4.1420506291608827E-3</v>
      </c>
      <c r="FU2122" s="1" t="str">
        <f t="shared" si="831"/>
        <v/>
      </c>
      <c r="FV2122" s="1" t="str">
        <f t="shared" si="832"/>
        <v/>
      </c>
      <c r="FW2122" s="1">
        <f t="shared" si="833"/>
        <v>1.8558423074223241E-258</v>
      </c>
      <c r="FX2122" s="1" t="str">
        <f t="shared" si="834"/>
        <v/>
      </c>
      <c r="FY2122" s="1" t="str">
        <f t="shared" si="835"/>
        <v/>
      </c>
      <c r="GC2122" s="2">
        <v>1535</v>
      </c>
      <c r="GD2122" s="1">
        <f t="shared" si="844"/>
        <v>75.848159493076878</v>
      </c>
      <c r="GE2122" s="1">
        <f t="shared" si="836"/>
        <v>1.1400693961837519E-3</v>
      </c>
      <c r="GF2122" s="1">
        <f t="shared" si="837"/>
        <v>0.98382261662783388</v>
      </c>
      <c r="GG2122" s="1">
        <f t="shared" si="838"/>
        <v>1.1400693961837519E-3</v>
      </c>
      <c r="GH2122" s="1" t="str">
        <f t="shared" si="839"/>
        <v/>
      </c>
      <c r="GI2122" s="1" t="str">
        <f t="shared" si="840"/>
        <v/>
      </c>
      <c r="GJ2122" s="1">
        <f t="shared" si="841"/>
        <v>0</v>
      </c>
      <c r="GK2122" s="1" t="str">
        <f t="shared" si="842"/>
        <v/>
      </c>
      <c r="GL2122" s="1" t="str">
        <f t="shared" si="843"/>
        <v/>
      </c>
      <c r="HA2122" s="2"/>
      <c r="HB2122" s="2">
        <f t="shared" si="847"/>
        <v>9.855999999999959</v>
      </c>
      <c r="HC2122" s="145">
        <f t="shared" si="848"/>
        <v>0.19688175482061607</v>
      </c>
      <c r="HD2122" s="2">
        <f t="shared" si="849"/>
        <v>3.7558212975469241E-4</v>
      </c>
      <c r="HE2122" s="2" t="str">
        <f t="shared" si="845"/>
        <v/>
      </c>
      <c r="HF2122" s="24" t="str">
        <f t="shared" si="846"/>
        <v/>
      </c>
    </row>
    <row r="2123" spans="157:214" ht="20.100000000000001" customHeight="1" x14ac:dyDescent="0.25">
      <c r="FA2123" s="1">
        <v>1536</v>
      </c>
      <c r="FB2123" s="1">
        <f t="shared" ref="FB2123:FB2186" si="850">$FB$581+(FA2123*$FB$584)</f>
        <v>9888.7629334193407</v>
      </c>
      <c r="FC2123" s="1">
        <f t="shared" ref="FC2123:FC2186" si="851">_xlfn.NORM.DIST($FB2123,$FB$578,$FB$579,0)</f>
        <v>8.6860903316432151E-6</v>
      </c>
      <c r="FD2123" s="1">
        <f t="shared" ref="FD2123:FD2186" si="852">_xlfn.NORM.DIST($FB2123,$FB$578,$FB$579,1)</f>
        <v>0.9839835566076014</v>
      </c>
      <c r="FE2123" s="1">
        <f t="shared" ref="FE2123:FE2186" si="853">IF(OR(FD2123&lt;$FF$583,FD2123&gt;$FF$584),FC2123,"")</f>
        <v>8.6860903316432151E-6</v>
      </c>
      <c r="FF2123" s="1" t="str">
        <f t="shared" ref="FF2123:FF2186" si="854">IF(AND(FD2123&gt;$FF$583,FD2123&lt;$FF$584),FC2123,"")</f>
        <v/>
      </c>
      <c r="FG2123" s="1" t="str">
        <f t="shared" ref="FG2123:FG2186" si="855">IF(FC2123=MAX($FC$587:$FC$2587),FC2123,"")</f>
        <v/>
      </c>
      <c r="FI2123" s="1">
        <f t="shared" ref="FI2123:FI2186" si="856">_xlfn.NORM.DIST(FB2123,$FF$579,$FF$580,0)</f>
        <v>5.1469184117704257E-132</v>
      </c>
      <c r="FJ2123" s="1" t="str">
        <f t="shared" ref="FJ2123:FJ2186" si="857">IF(FI2123=MAX($FI$587:$FI$2587),FC2123,"")</f>
        <v/>
      </c>
      <c r="FK2123" s="1" t="str">
        <f t="shared" ref="FK2123:FK2186" si="858">IF(FJ2123=MIN($FJ$587:$FJ$2587),FJ2123,"")</f>
        <v/>
      </c>
      <c r="FP2123" s="1">
        <v>1536</v>
      </c>
      <c r="FQ2123" s="1">
        <f t="shared" ref="FQ2123:FQ2186" si="859">$FQ$581+(FP2123*$FQ$584)</f>
        <v>20.915677611638287</v>
      </c>
      <c r="FR2123" s="1">
        <f t="shared" ref="FR2123:FR2186" si="860">_xlfn.NORM.DIST(FQ2123,FQ$578,FQ$579,0)</f>
        <v>4.1067131413466866E-3</v>
      </c>
      <c r="FS2123" s="1">
        <f t="shared" ref="FS2123:FS2186" si="861">_xlfn.NORM.DIST(FQ2123,FQ$578,FQ$579,1)</f>
        <v>0.9839835566076014</v>
      </c>
      <c r="FT2123" s="1">
        <f t="shared" ref="FT2123:FT2186" si="862">IF(OR(FS2123&lt;$FU$583,FS2123&gt;$FU$584),FR2123,"")</f>
        <v>4.1067131413466866E-3</v>
      </c>
      <c r="FU2123" s="1" t="str">
        <f t="shared" ref="FU2123:FU2186" si="863">IF(AND(FS2123&gt;$FU$583,FS2123&lt;$FU$584),FR2123,"")</f>
        <v/>
      </c>
      <c r="FV2123" s="1" t="str">
        <f t="shared" ref="FV2123:FV2186" si="864">IF(FR2123=MAX($FR$587:$FR$2587),FR2123,"")</f>
        <v/>
      </c>
      <c r="FW2123" s="1">
        <f t="shared" ref="FW2123:FW2186" si="865">_xlfn.NORM.DIST(FQ2123,$FU$579,$FU$580,0)</f>
        <v>2.1292387104900612E-258</v>
      </c>
      <c r="FX2123" s="1" t="str">
        <f t="shared" ref="FX2123:FX2186" si="866">IF(FW2123=MAX($FW$587:$FW$2587),FR2123,"")</f>
        <v/>
      </c>
      <c r="FY2123" s="1" t="str">
        <f t="shared" ref="FY2123:FY2186" si="867">IF(FX2123=MIN($FX$587:$FX$2587),FX2123,"")</f>
        <v/>
      </c>
      <c r="GC2123" s="1">
        <v>1536</v>
      </c>
      <c r="GD2123" s="1">
        <f t="shared" si="844"/>
        <v>75.989931753811589</v>
      </c>
      <c r="GE2123" s="1">
        <f t="shared" ref="GE2123:GE2186" si="868">_xlfn.NORM.DIST(GD2123,GD$578,GD$579,0)</f>
        <v>1.1303430089418004E-3</v>
      </c>
      <c r="GF2123" s="1">
        <f t="shared" ref="GF2123:GF2186" si="869">_xlfn.NORM.DIST(GD2123,GD$578,GD$579,1)</f>
        <v>0.9839835566076014</v>
      </c>
      <c r="GG2123" s="1">
        <f t="shared" ref="GG2123:GG2186" si="870">IF(OR(GF2123&lt;$FU$583,GF2123&gt;$FU$584),GE2123,"")</f>
        <v>1.1303430089418004E-3</v>
      </c>
      <c r="GH2123" s="1" t="str">
        <f t="shared" ref="GH2123:GH2186" si="871">IF(AND(GF2123&gt;$GH$583,GF2123&lt;$GH$584),GE2123,"")</f>
        <v/>
      </c>
      <c r="GI2123" s="1" t="str">
        <f t="shared" ref="GI2123:GI2186" si="872">IF(GE2123=MAX($GE$587:$GE$2587),GE2123,"")</f>
        <v/>
      </c>
      <c r="GJ2123" s="1">
        <f t="shared" ref="GJ2123:GJ2186" si="873">_xlfn.NORM.DIST(GD2123,$GH$579,$GH$580,0)</f>
        <v>0</v>
      </c>
      <c r="GK2123" s="1" t="str">
        <f t="shared" ref="GK2123:GK2186" si="874">IF(GJ2123=MAX($GJ$587:$GJ$2587),GE2123,"")</f>
        <v/>
      </c>
      <c r="GL2123" s="1" t="str">
        <f t="shared" ref="GL2123:GL2186" si="875">IF(GK2123=MIN($GK$587:$GK$2587),GK2123,"")</f>
        <v/>
      </c>
      <c r="HA2123" s="2"/>
      <c r="HB2123" s="2">
        <f t="shared" si="847"/>
        <v>9.8623999999999583</v>
      </c>
      <c r="HC2123" s="145">
        <f t="shared" si="848"/>
        <v>0.19650617269086137</v>
      </c>
      <c r="HD2123" s="2">
        <f t="shared" si="849"/>
        <v>3.7499004980223738E-4</v>
      </c>
      <c r="HE2123" s="2" t="str">
        <f t="shared" si="845"/>
        <v/>
      </c>
      <c r="HF2123" s="24" t="str">
        <f t="shared" si="846"/>
        <v/>
      </c>
    </row>
    <row r="2124" spans="157:214" ht="20.100000000000001" customHeight="1" x14ac:dyDescent="0.25">
      <c r="FA2124" s="1">
        <v>1537</v>
      </c>
      <c r="FB2124" s="1">
        <f t="shared" si="850"/>
        <v>9907.2121179966161</v>
      </c>
      <c r="FC2124" s="1">
        <f t="shared" si="851"/>
        <v>8.6118480360475038E-6</v>
      </c>
      <c r="FD2124" s="1">
        <f t="shared" si="852"/>
        <v>0.98414312226943323</v>
      </c>
      <c r="FE2124" s="1">
        <f t="shared" si="853"/>
        <v>8.6118480360475038E-6</v>
      </c>
      <c r="FF2124" s="1" t="str">
        <f t="shared" si="854"/>
        <v/>
      </c>
      <c r="FG2124" s="1" t="str">
        <f t="shared" si="855"/>
        <v/>
      </c>
      <c r="FI2124" s="1">
        <f t="shared" si="856"/>
        <v>5.6701253602732849E-132</v>
      </c>
      <c r="FJ2124" s="1" t="str">
        <f t="shared" si="857"/>
        <v/>
      </c>
      <c r="FK2124" s="1" t="str">
        <f t="shared" si="858"/>
        <v/>
      </c>
      <c r="FP2124" s="1">
        <v>1537</v>
      </c>
      <c r="FQ2124" s="1">
        <f t="shared" si="859"/>
        <v>20.954699398227163</v>
      </c>
      <c r="FR2124" s="1">
        <f t="shared" si="860"/>
        <v>4.071611985438147E-3</v>
      </c>
      <c r="FS2124" s="1">
        <f t="shared" si="861"/>
        <v>0.98414312226943323</v>
      </c>
      <c r="FT2124" s="1">
        <f t="shared" si="862"/>
        <v>4.071611985438147E-3</v>
      </c>
      <c r="FU2124" s="1" t="str">
        <f t="shared" si="863"/>
        <v/>
      </c>
      <c r="FV2124" s="1" t="str">
        <f t="shared" si="864"/>
        <v/>
      </c>
      <c r="FW2124" s="1">
        <f t="shared" si="865"/>
        <v>2.4428718594130013E-258</v>
      </c>
      <c r="FX2124" s="1" t="str">
        <f t="shared" si="866"/>
        <v/>
      </c>
      <c r="FY2124" s="1" t="str">
        <f t="shared" si="867"/>
        <v/>
      </c>
      <c r="GC2124" s="1">
        <v>1537</v>
      </c>
      <c r="GD2124" s="1">
        <f t="shared" ref="GD2124:GD2187" si="876">$GD$581+(GC2124*$GD$584)</f>
        <v>76.13170401454633</v>
      </c>
      <c r="GE2124" s="1">
        <f t="shared" si="868"/>
        <v>1.1206816703429262E-3</v>
      </c>
      <c r="GF2124" s="1">
        <f t="shared" si="869"/>
        <v>0.98414312226943335</v>
      </c>
      <c r="GG2124" s="1">
        <f t="shared" si="870"/>
        <v>1.1206816703429262E-3</v>
      </c>
      <c r="GH2124" s="1" t="str">
        <f t="shared" si="871"/>
        <v/>
      </c>
      <c r="GI2124" s="1" t="str">
        <f t="shared" si="872"/>
        <v/>
      </c>
      <c r="GJ2124" s="1">
        <f t="shared" si="873"/>
        <v>0</v>
      </c>
      <c r="GK2124" s="1" t="str">
        <f t="shared" si="874"/>
        <v/>
      </c>
      <c r="GL2124" s="1" t="str">
        <f t="shared" si="875"/>
        <v/>
      </c>
      <c r="HA2124" s="2"/>
      <c r="HB2124" s="2">
        <f t="shared" si="847"/>
        <v>9.8687999999999576</v>
      </c>
      <c r="HC2124" s="145">
        <f t="shared" si="848"/>
        <v>0.19613118264105914</v>
      </c>
      <c r="HD2124" s="2">
        <f t="shared" si="849"/>
        <v>3.7439850932308172E-4</v>
      </c>
      <c r="HE2124" s="2" t="str">
        <f t="shared" si="845"/>
        <v/>
      </c>
      <c r="HF2124" s="24" t="str">
        <f t="shared" si="846"/>
        <v/>
      </c>
    </row>
    <row r="2125" spans="157:214" ht="20.100000000000001" customHeight="1" x14ac:dyDescent="0.25">
      <c r="FA2125" s="1">
        <v>1538</v>
      </c>
      <c r="FB2125" s="1">
        <f t="shared" si="850"/>
        <v>9925.6613025738916</v>
      </c>
      <c r="FC2125" s="1">
        <f t="shared" si="851"/>
        <v>8.5381036981010401E-6</v>
      </c>
      <c r="FD2125" s="1">
        <f t="shared" si="852"/>
        <v>0.9843013228178441</v>
      </c>
      <c r="FE2125" s="1">
        <f t="shared" si="853"/>
        <v>8.5381036981010401E-6</v>
      </c>
      <c r="FF2125" s="1" t="str">
        <f t="shared" si="854"/>
        <v/>
      </c>
      <c r="FG2125" s="1" t="str">
        <f t="shared" si="855"/>
        <v/>
      </c>
      <c r="FI2125" s="1">
        <f t="shared" si="856"/>
        <v>6.2464186583289635E-132</v>
      </c>
      <c r="FJ2125" s="1" t="str">
        <f t="shared" si="857"/>
        <v/>
      </c>
      <c r="FK2125" s="1" t="str">
        <f t="shared" si="858"/>
        <v/>
      </c>
      <c r="FP2125" s="1">
        <v>1538</v>
      </c>
      <c r="FQ2125" s="1">
        <f t="shared" si="859"/>
        <v>20.993721184816039</v>
      </c>
      <c r="FR2125" s="1">
        <f t="shared" si="860"/>
        <v>4.0367462598721359E-3</v>
      </c>
      <c r="FS2125" s="1">
        <f t="shared" si="861"/>
        <v>0.9843013228178441</v>
      </c>
      <c r="FT2125" s="1">
        <f t="shared" si="862"/>
        <v>4.0367462598721359E-3</v>
      </c>
      <c r="FU2125" s="1" t="str">
        <f t="shared" si="863"/>
        <v/>
      </c>
      <c r="FV2125" s="1" t="str">
        <f t="shared" si="864"/>
        <v/>
      </c>
      <c r="FW2125" s="1">
        <f t="shared" si="865"/>
        <v>2.8026577813509357E-258</v>
      </c>
      <c r="FX2125" s="1" t="str">
        <f t="shared" si="866"/>
        <v/>
      </c>
      <c r="FY2125" s="1" t="str">
        <f t="shared" si="867"/>
        <v/>
      </c>
      <c r="GC2125" s="1">
        <v>1538</v>
      </c>
      <c r="GD2125" s="1">
        <f t="shared" si="876"/>
        <v>76.273476275281041</v>
      </c>
      <c r="GE2125" s="1">
        <f t="shared" si="868"/>
        <v>1.1110851322384181E-3</v>
      </c>
      <c r="GF2125" s="1">
        <f t="shared" si="869"/>
        <v>0.9843013228178441</v>
      </c>
      <c r="GG2125" s="1">
        <f t="shared" si="870"/>
        <v>1.1110851322384181E-3</v>
      </c>
      <c r="GH2125" s="1" t="str">
        <f t="shared" si="871"/>
        <v/>
      </c>
      <c r="GI2125" s="1" t="str">
        <f t="shared" si="872"/>
        <v/>
      </c>
      <c r="GJ2125" s="1">
        <f t="shared" si="873"/>
        <v>0</v>
      </c>
      <c r="GK2125" s="1" t="str">
        <f t="shared" si="874"/>
        <v/>
      </c>
      <c r="GL2125" s="1" t="str">
        <f t="shared" si="875"/>
        <v/>
      </c>
      <c r="HA2125" s="2"/>
      <c r="HB2125" s="2">
        <f t="shared" si="847"/>
        <v>9.8751999999999569</v>
      </c>
      <c r="HC2125" s="145">
        <f t="shared" si="848"/>
        <v>0.19575678413173606</v>
      </c>
      <c r="HD2125" s="2">
        <f t="shared" si="849"/>
        <v>3.7380750921919836E-4</v>
      </c>
      <c r="HE2125" s="2" t="str">
        <f t="shared" si="845"/>
        <v/>
      </c>
      <c r="HF2125" s="24" t="str">
        <f t="shared" si="846"/>
        <v/>
      </c>
    </row>
    <row r="2126" spans="157:214" ht="20.100000000000001" customHeight="1" x14ac:dyDescent="0.25">
      <c r="FA2126" s="1">
        <v>1539</v>
      </c>
      <c r="FB2126" s="1">
        <f t="shared" si="850"/>
        <v>9944.110487151167</v>
      </c>
      <c r="FC2126" s="1">
        <f t="shared" si="851"/>
        <v>8.4648554034261391E-6</v>
      </c>
      <c r="FD2126" s="1">
        <f t="shared" si="852"/>
        <v>0.98445816742209846</v>
      </c>
      <c r="FE2126" s="1">
        <f t="shared" si="853"/>
        <v>8.4648554034261391E-6</v>
      </c>
      <c r="FF2126" s="1" t="str">
        <f t="shared" si="854"/>
        <v/>
      </c>
      <c r="FG2126" s="1" t="str">
        <f t="shared" si="855"/>
        <v/>
      </c>
      <c r="FI2126" s="1">
        <f t="shared" si="856"/>
        <v>6.8811744533110376E-132</v>
      </c>
      <c r="FJ2126" s="1" t="str">
        <f t="shared" si="857"/>
        <v/>
      </c>
      <c r="FK2126" s="1" t="str">
        <f t="shared" si="858"/>
        <v/>
      </c>
      <c r="FP2126" s="1">
        <v>1539</v>
      </c>
      <c r="FQ2126" s="1">
        <f t="shared" si="859"/>
        <v>21.032742971404922</v>
      </c>
      <c r="FR2126" s="1">
        <f t="shared" si="860"/>
        <v>4.0021150595463918E-3</v>
      </c>
      <c r="FS2126" s="1">
        <f t="shared" si="861"/>
        <v>0.98445816742209846</v>
      </c>
      <c r="FT2126" s="1">
        <f t="shared" si="862"/>
        <v>4.0021150595463918E-3</v>
      </c>
      <c r="FU2126" s="1" t="str">
        <f t="shared" si="863"/>
        <v/>
      </c>
      <c r="FV2126" s="1" t="str">
        <f t="shared" si="864"/>
        <v/>
      </c>
      <c r="FW2126" s="1">
        <f t="shared" si="865"/>
        <v>3.2153814911976878E-258</v>
      </c>
      <c r="FX2126" s="1" t="str">
        <f t="shared" si="866"/>
        <v/>
      </c>
      <c r="FY2126" s="1" t="str">
        <f t="shared" si="867"/>
        <v/>
      </c>
      <c r="GC2126" s="1">
        <v>1539</v>
      </c>
      <c r="GD2126" s="1">
        <f t="shared" si="876"/>
        <v>76.415248536015781</v>
      </c>
      <c r="GE2126" s="1">
        <f t="shared" si="868"/>
        <v>1.1015531455054388E-3</v>
      </c>
      <c r="GF2126" s="1">
        <f t="shared" si="869"/>
        <v>0.98445816742209846</v>
      </c>
      <c r="GG2126" s="1">
        <f t="shared" si="870"/>
        <v>1.1015531455054388E-3</v>
      </c>
      <c r="GH2126" s="1" t="str">
        <f t="shared" si="871"/>
        <v/>
      </c>
      <c r="GI2126" s="1" t="str">
        <f t="shared" si="872"/>
        <v/>
      </c>
      <c r="GJ2126" s="1">
        <f t="shared" si="873"/>
        <v>0</v>
      </c>
      <c r="GK2126" s="1" t="str">
        <f t="shared" si="874"/>
        <v/>
      </c>
      <c r="GL2126" s="1" t="str">
        <f t="shared" si="875"/>
        <v/>
      </c>
      <c r="HA2126" s="2"/>
      <c r="HB2126" s="2">
        <f t="shared" si="847"/>
        <v>9.8815999999999562</v>
      </c>
      <c r="HC2126" s="145">
        <f t="shared" si="848"/>
        <v>0.19538297662251686</v>
      </c>
      <c r="HD2126" s="2">
        <f t="shared" si="849"/>
        <v>3.7321705038617647E-4</v>
      </c>
      <c r="HE2126" s="2" t="str">
        <f t="shared" si="845"/>
        <v/>
      </c>
      <c r="HF2126" s="24" t="str">
        <f t="shared" si="846"/>
        <v/>
      </c>
    </row>
    <row r="2127" spans="157:214" ht="20.100000000000001" customHeight="1" x14ac:dyDescent="0.25">
      <c r="FA2127" s="1">
        <v>1540</v>
      </c>
      <c r="FB2127" s="1">
        <f t="shared" si="850"/>
        <v>9962.5596717284388</v>
      </c>
      <c r="FC2127" s="1">
        <f t="shared" si="851"/>
        <v>8.3921012303456548E-6</v>
      </c>
      <c r="FD2127" s="1">
        <f t="shared" si="852"/>
        <v>0.98461366521607452</v>
      </c>
      <c r="FE2127" s="1">
        <f t="shared" si="853"/>
        <v>8.3921012303456548E-6</v>
      </c>
      <c r="FF2127" s="1" t="str">
        <f t="shared" si="854"/>
        <v/>
      </c>
      <c r="FG2127" s="1" t="str">
        <f t="shared" si="855"/>
        <v/>
      </c>
      <c r="FI2127" s="1">
        <f t="shared" si="856"/>
        <v>7.5803123107717562E-132</v>
      </c>
      <c r="FJ2127" s="1" t="str">
        <f t="shared" si="857"/>
        <v/>
      </c>
      <c r="FK2127" s="1" t="str">
        <f t="shared" si="858"/>
        <v/>
      </c>
      <c r="FP2127" s="1">
        <v>1540</v>
      </c>
      <c r="FQ2127" s="1">
        <f t="shared" si="859"/>
        <v>21.071764757993797</v>
      </c>
      <c r="FR2127" s="1">
        <f t="shared" si="860"/>
        <v>3.9677174759075199E-3</v>
      </c>
      <c r="FS2127" s="1">
        <f t="shared" si="861"/>
        <v>0.98461366521607452</v>
      </c>
      <c r="FT2127" s="1">
        <f t="shared" si="862"/>
        <v>3.9677174759075199E-3</v>
      </c>
      <c r="FU2127" s="1" t="str">
        <f t="shared" si="863"/>
        <v/>
      </c>
      <c r="FV2127" s="1" t="str">
        <f t="shared" si="864"/>
        <v/>
      </c>
      <c r="FW2127" s="1">
        <f t="shared" si="865"/>
        <v>3.6888245097920575E-258</v>
      </c>
      <c r="FX2127" s="1" t="str">
        <f t="shared" si="866"/>
        <v/>
      </c>
      <c r="FY2127" s="1" t="str">
        <f t="shared" si="867"/>
        <v/>
      </c>
      <c r="GC2127" s="1">
        <v>1540</v>
      </c>
      <c r="GD2127" s="1">
        <f t="shared" si="876"/>
        <v>76.557020796750493</v>
      </c>
      <c r="GE2127" s="1">
        <f t="shared" si="868"/>
        <v>1.092085460071258E-3</v>
      </c>
      <c r="GF2127" s="1">
        <f t="shared" si="869"/>
        <v>0.98461366521607452</v>
      </c>
      <c r="GG2127" s="1">
        <f t="shared" si="870"/>
        <v>1.092085460071258E-3</v>
      </c>
      <c r="GH2127" s="1" t="str">
        <f t="shared" si="871"/>
        <v/>
      </c>
      <c r="GI2127" s="1" t="str">
        <f t="shared" si="872"/>
        <v/>
      </c>
      <c r="GJ2127" s="1">
        <f t="shared" si="873"/>
        <v>0</v>
      </c>
      <c r="GK2127" s="1" t="str">
        <f t="shared" si="874"/>
        <v/>
      </c>
      <c r="GL2127" s="1" t="str">
        <f t="shared" si="875"/>
        <v/>
      </c>
      <c r="HA2127" s="2"/>
      <c r="HB2127" s="2">
        <f t="shared" si="847"/>
        <v>9.8879999999999555</v>
      </c>
      <c r="HC2127" s="145">
        <f t="shared" si="848"/>
        <v>0.19500975957213068</v>
      </c>
      <c r="HD2127" s="2">
        <f t="shared" si="849"/>
        <v>3.7262713371438716E-4</v>
      </c>
      <c r="HE2127" s="2" t="str">
        <f t="shared" si="845"/>
        <v/>
      </c>
      <c r="HF2127" s="24" t="str">
        <f t="shared" si="846"/>
        <v/>
      </c>
    </row>
    <row r="2128" spans="157:214" ht="20.100000000000001" customHeight="1" x14ac:dyDescent="0.25">
      <c r="FA2128" s="1">
        <v>1541</v>
      </c>
      <c r="FB2128" s="1">
        <f t="shared" si="850"/>
        <v>9981.0088563057143</v>
      </c>
      <c r="FC2128" s="1">
        <f t="shared" si="851"/>
        <v>8.319839250067956E-6</v>
      </c>
      <c r="FD2128" s="1">
        <f t="shared" si="852"/>
        <v>0.98476782529813145</v>
      </c>
      <c r="FE2128" s="1">
        <f t="shared" si="853"/>
        <v>8.319839250067956E-6</v>
      </c>
      <c r="FF2128" s="1" t="str">
        <f t="shared" si="854"/>
        <v/>
      </c>
      <c r="FG2128" s="1" t="str">
        <f t="shared" si="855"/>
        <v/>
      </c>
      <c r="FI2128" s="1">
        <f t="shared" si="856"/>
        <v>8.3503500380502495E-132</v>
      </c>
      <c r="FJ2128" s="1" t="str">
        <f t="shared" si="857"/>
        <v/>
      </c>
      <c r="FK2128" s="1" t="str">
        <f t="shared" si="858"/>
        <v/>
      </c>
      <c r="FP2128" s="1">
        <v>1541</v>
      </c>
      <c r="FQ2128" s="1">
        <f t="shared" si="859"/>
        <v>21.110786544582673</v>
      </c>
      <c r="FR2128" s="1">
        <f t="shared" si="860"/>
        <v>3.9335525970384793E-3</v>
      </c>
      <c r="FS2128" s="1">
        <f t="shared" si="861"/>
        <v>0.98476782529813145</v>
      </c>
      <c r="FT2128" s="1">
        <f t="shared" si="862"/>
        <v>3.9335525970384793E-3</v>
      </c>
      <c r="FU2128" s="1" t="str">
        <f t="shared" si="863"/>
        <v/>
      </c>
      <c r="FV2128" s="1" t="str">
        <f t="shared" si="864"/>
        <v/>
      </c>
      <c r="FW2128" s="1">
        <f t="shared" si="865"/>
        <v>4.2319110762487375E-258</v>
      </c>
      <c r="FX2128" s="1" t="str">
        <f t="shared" si="866"/>
        <v/>
      </c>
      <c r="FY2128" s="1" t="str">
        <f t="shared" si="867"/>
        <v/>
      </c>
      <c r="GC2128" s="1">
        <v>1541</v>
      </c>
      <c r="GD2128" s="1">
        <f t="shared" si="876"/>
        <v>76.698793057485233</v>
      </c>
      <c r="GE2128" s="1">
        <f t="shared" si="868"/>
        <v>1.0826818249373201E-3</v>
      </c>
      <c r="GF2128" s="1">
        <f t="shared" si="869"/>
        <v>0.98476782529813145</v>
      </c>
      <c r="GG2128" s="1">
        <f t="shared" si="870"/>
        <v>1.0826818249373201E-3</v>
      </c>
      <c r="GH2128" s="1" t="str">
        <f t="shared" si="871"/>
        <v/>
      </c>
      <c r="GI2128" s="1" t="str">
        <f t="shared" si="872"/>
        <v/>
      </c>
      <c r="GJ2128" s="1">
        <f t="shared" si="873"/>
        <v>0</v>
      </c>
      <c r="GK2128" s="1" t="str">
        <f t="shared" si="874"/>
        <v/>
      </c>
      <c r="GL2128" s="1" t="str">
        <f t="shared" si="875"/>
        <v/>
      </c>
      <c r="HA2128" s="2"/>
      <c r="HB2128" s="2">
        <f t="shared" si="847"/>
        <v>9.8943999999999548</v>
      </c>
      <c r="HC2128" s="145">
        <f t="shared" si="848"/>
        <v>0.19463713243841629</v>
      </c>
      <c r="HD2128" s="2">
        <f t="shared" si="849"/>
        <v>3.7203776008593037E-4</v>
      </c>
      <c r="HE2128" s="2" t="str">
        <f t="shared" si="845"/>
        <v/>
      </c>
      <c r="HF2128" s="24" t="str">
        <f t="shared" si="846"/>
        <v/>
      </c>
    </row>
    <row r="2129" spans="157:214" ht="20.100000000000001" customHeight="1" x14ac:dyDescent="0.25">
      <c r="FA2129" s="2">
        <v>1542</v>
      </c>
      <c r="FB2129" s="1">
        <f t="shared" si="850"/>
        <v>9999.4580408829897</v>
      </c>
      <c r="FC2129" s="1">
        <f t="shared" si="851"/>
        <v>8.248067526871098E-6</v>
      </c>
      <c r="FD2129" s="1">
        <f t="shared" si="852"/>
        <v>0.98492065673097928</v>
      </c>
      <c r="FE2129" s="1">
        <f t="shared" si="853"/>
        <v>8.248067526871098E-6</v>
      </c>
      <c r="FF2129" s="1" t="str">
        <f t="shared" si="854"/>
        <v/>
      </c>
      <c r="FG2129" s="1" t="str">
        <f t="shared" si="855"/>
        <v/>
      </c>
      <c r="FI2129" s="1">
        <f t="shared" si="856"/>
        <v>9.1984640282287487E-132</v>
      </c>
      <c r="FJ2129" s="1" t="str">
        <f t="shared" si="857"/>
        <v/>
      </c>
      <c r="FK2129" s="1" t="str">
        <f t="shared" si="858"/>
        <v/>
      </c>
      <c r="FP2129" s="2">
        <v>1542</v>
      </c>
      <c r="FQ2129" s="1">
        <f t="shared" si="859"/>
        <v>21.149808331171549</v>
      </c>
      <c r="FR2129" s="1">
        <f t="shared" si="860"/>
        <v>3.8996195077456077E-3</v>
      </c>
      <c r="FS2129" s="1">
        <f t="shared" si="861"/>
        <v>0.98492065673097917</v>
      </c>
      <c r="FT2129" s="1">
        <f t="shared" si="862"/>
        <v>3.8996195077456077E-3</v>
      </c>
      <c r="FU2129" s="1" t="str">
        <f t="shared" si="863"/>
        <v/>
      </c>
      <c r="FV2129" s="1" t="str">
        <f t="shared" si="864"/>
        <v/>
      </c>
      <c r="FW2129" s="1">
        <f t="shared" si="865"/>
        <v>4.8548757922457278E-258</v>
      </c>
      <c r="FX2129" s="1" t="str">
        <f t="shared" si="866"/>
        <v/>
      </c>
      <c r="FY2129" s="1" t="str">
        <f t="shared" si="867"/>
        <v/>
      </c>
      <c r="GC2129" s="2">
        <v>1542</v>
      </c>
      <c r="GD2129" s="1">
        <f t="shared" si="876"/>
        <v>76.840565318219944</v>
      </c>
      <c r="GE2129" s="1">
        <f t="shared" si="868"/>
        <v>1.0733419882032118E-3</v>
      </c>
      <c r="GF2129" s="1">
        <f t="shared" si="869"/>
        <v>0.98492065673097928</v>
      </c>
      <c r="GG2129" s="1">
        <f t="shared" si="870"/>
        <v>1.0733419882032118E-3</v>
      </c>
      <c r="GH2129" s="1" t="str">
        <f t="shared" si="871"/>
        <v/>
      </c>
      <c r="GI2129" s="1" t="str">
        <f t="shared" si="872"/>
        <v/>
      </c>
      <c r="GJ2129" s="1">
        <f t="shared" si="873"/>
        <v>0</v>
      </c>
      <c r="GK2129" s="1" t="str">
        <f t="shared" si="874"/>
        <v/>
      </c>
      <c r="GL2129" s="1" t="str">
        <f t="shared" si="875"/>
        <v/>
      </c>
      <c r="HA2129" s="2"/>
      <c r="HB2129" s="2">
        <f t="shared" si="847"/>
        <v>9.9007999999999541</v>
      </c>
      <c r="HC2129" s="145">
        <f t="shared" si="848"/>
        <v>0.19426509467833036</v>
      </c>
      <c r="HD2129" s="2">
        <f t="shared" si="849"/>
        <v>3.71448930377688E-4</v>
      </c>
      <c r="HE2129" s="2" t="str">
        <f t="shared" si="845"/>
        <v/>
      </c>
      <c r="HF2129" s="24" t="str">
        <f t="shared" si="846"/>
        <v/>
      </c>
    </row>
    <row r="2130" spans="157:214" ht="20.100000000000001" customHeight="1" x14ac:dyDescent="0.25">
      <c r="FA2130" s="1">
        <v>1543</v>
      </c>
      <c r="FB2130" s="1">
        <f t="shared" si="850"/>
        <v>10017.907225460265</v>
      </c>
      <c r="FC2130" s="1">
        <f t="shared" si="851"/>
        <v>8.1767841182858105E-6</v>
      </c>
      <c r="FD2130" s="1">
        <f t="shared" si="852"/>
        <v>0.98507216854155311</v>
      </c>
      <c r="FE2130" s="1">
        <f t="shared" si="853"/>
        <v>8.1767841182858105E-6</v>
      </c>
      <c r="FF2130" s="1" t="str">
        <f t="shared" si="854"/>
        <v/>
      </c>
      <c r="FG2130" s="1" t="str">
        <f t="shared" si="855"/>
        <v/>
      </c>
      <c r="FI2130" s="1">
        <f t="shared" si="856"/>
        <v>1.0132555679227668E-131</v>
      </c>
      <c r="FJ2130" s="1" t="str">
        <f t="shared" si="857"/>
        <v/>
      </c>
      <c r="FK2130" s="1" t="str">
        <f t="shared" si="858"/>
        <v/>
      </c>
      <c r="FP2130" s="1">
        <v>1543</v>
      </c>
      <c r="FQ2130" s="1">
        <f t="shared" si="859"/>
        <v>21.188830117760432</v>
      </c>
      <c r="FR2130" s="1">
        <f t="shared" si="860"/>
        <v>3.8659172896451616E-3</v>
      </c>
      <c r="FS2130" s="1">
        <f t="shared" si="861"/>
        <v>0.98507216854155311</v>
      </c>
      <c r="FT2130" s="1">
        <f t="shared" si="862"/>
        <v>3.8659172896451616E-3</v>
      </c>
      <c r="FU2130" s="1" t="str">
        <f t="shared" si="863"/>
        <v/>
      </c>
      <c r="FV2130" s="1" t="str">
        <f t="shared" si="864"/>
        <v/>
      </c>
      <c r="FW2130" s="1">
        <f t="shared" si="865"/>
        <v>5.5694558367073682E-258</v>
      </c>
      <c r="FX2130" s="1" t="str">
        <f t="shared" si="866"/>
        <v/>
      </c>
      <c r="FY2130" s="1" t="str">
        <f t="shared" si="867"/>
        <v/>
      </c>
      <c r="GC2130" s="1">
        <v>1543</v>
      </c>
      <c r="GD2130" s="1">
        <f t="shared" si="876"/>
        <v>76.982337578954656</v>
      </c>
      <c r="GE2130" s="1">
        <f t="shared" si="868"/>
        <v>1.0640656970904679E-3</v>
      </c>
      <c r="GF2130" s="1">
        <f t="shared" si="869"/>
        <v>0.98507216854155311</v>
      </c>
      <c r="GG2130" s="1">
        <f t="shared" si="870"/>
        <v>1.0640656970904679E-3</v>
      </c>
      <c r="GH2130" s="1" t="str">
        <f t="shared" si="871"/>
        <v/>
      </c>
      <c r="GI2130" s="1" t="str">
        <f t="shared" si="872"/>
        <v/>
      </c>
      <c r="GJ2130" s="1">
        <f t="shared" si="873"/>
        <v>0</v>
      </c>
      <c r="GK2130" s="1" t="str">
        <f t="shared" si="874"/>
        <v/>
      </c>
      <c r="GL2130" s="1" t="str">
        <f t="shared" si="875"/>
        <v/>
      </c>
      <c r="HA2130" s="2"/>
      <c r="HB2130" s="2">
        <f t="shared" si="847"/>
        <v>9.9071999999999534</v>
      </c>
      <c r="HC2130" s="145">
        <f t="shared" si="848"/>
        <v>0.19389364574795268</v>
      </c>
      <c r="HD2130" s="2">
        <f t="shared" si="849"/>
        <v>3.7086064545960307E-4</v>
      </c>
      <c r="HE2130" s="2" t="str">
        <f t="shared" si="845"/>
        <v/>
      </c>
      <c r="HF2130" s="24" t="str">
        <f t="shared" si="846"/>
        <v/>
      </c>
    </row>
    <row r="2131" spans="157:214" ht="20.100000000000001" customHeight="1" x14ac:dyDescent="0.25">
      <c r="FA2131" s="1">
        <v>1544</v>
      </c>
      <c r="FB2131" s="1">
        <f t="shared" si="850"/>
        <v>10036.356410037541</v>
      </c>
      <c r="FC2131" s="1">
        <f t="shared" si="851"/>
        <v>8.1059870752774573E-6</v>
      </c>
      <c r="FD2131" s="1">
        <f t="shared" si="852"/>
        <v>0.98522236972089017</v>
      </c>
      <c r="FE2131" s="1">
        <f t="shared" si="853"/>
        <v>8.1059870752774573E-6</v>
      </c>
      <c r="FF2131" s="1" t="str">
        <f t="shared" si="854"/>
        <v/>
      </c>
      <c r="FG2131" s="1" t="str">
        <f t="shared" si="855"/>
        <v/>
      </c>
      <c r="FI2131" s="1">
        <f t="shared" si="856"/>
        <v>1.1161324498500058E-131</v>
      </c>
      <c r="FJ2131" s="1" t="str">
        <f t="shared" si="857"/>
        <v/>
      </c>
      <c r="FK2131" s="1" t="str">
        <f t="shared" si="858"/>
        <v/>
      </c>
      <c r="FP2131" s="1">
        <v>1544</v>
      </c>
      <c r="FQ2131" s="1">
        <f t="shared" si="859"/>
        <v>21.227851904349308</v>
      </c>
      <c r="FR2131" s="1">
        <f t="shared" si="860"/>
        <v>3.8324450212493645E-3</v>
      </c>
      <c r="FS2131" s="1">
        <f t="shared" si="861"/>
        <v>0.98522236972089017</v>
      </c>
      <c r="FT2131" s="1">
        <f t="shared" si="862"/>
        <v>3.8324450212493645E-3</v>
      </c>
      <c r="FU2131" s="1" t="str">
        <f t="shared" si="863"/>
        <v/>
      </c>
      <c r="FV2131" s="1" t="str">
        <f t="shared" si="864"/>
        <v/>
      </c>
      <c r="FW2131" s="1">
        <f t="shared" si="865"/>
        <v>6.3891113484596871E-258</v>
      </c>
      <c r="FX2131" s="1" t="str">
        <f t="shared" si="866"/>
        <v/>
      </c>
      <c r="FY2131" s="1" t="str">
        <f t="shared" si="867"/>
        <v/>
      </c>
      <c r="GC2131" s="1">
        <v>1544</v>
      </c>
      <c r="GD2131" s="1">
        <f t="shared" si="876"/>
        <v>77.124109839689396</v>
      </c>
      <c r="GE2131" s="1">
        <f t="shared" si="868"/>
        <v>1.0548526979662562E-3</v>
      </c>
      <c r="GF2131" s="1">
        <f t="shared" si="869"/>
        <v>0.98522236972089028</v>
      </c>
      <c r="GG2131" s="1">
        <f t="shared" si="870"/>
        <v>1.0548526979662562E-3</v>
      </c>
      <c r="GH2131" s="1" t="str">
        <f t="shared" si="871"/>
        <v/>
      </c>
      <c r="GI2131" s="1" t="str">
        <f t="shared" si="872"/>
        <v/>
      </c>
      <c r="GJ2131" s="1">
        <f t="shared" si="873"/>
        <v>0</v>
      </c>
      <c r="GK2131" s="1" t="str">
        <f t="shared" si="874"/>
        <v/>
      </c>
      <c r="GL2131" s="1" t="str">
        <f t="shared" si="875"/>
        <v/>
      </c>
      <c r="HA2131" s="2"/>
      <c r="HB2131" s="2">
        <f t="shared" si="847"/>
        <v>9.9135999999999527</v>
      </c>
      <c r="HC2131" s="145">
        <f t="shared" si="848"/>
        <v>0.19352278510249307</v>
      </c>
      <c r="HD2131" s="2">
        <f t="shared" si="849"/>
        <v>3.7027290619512376E-4</v>
      </c>
      <c r="HE2131" s="2" t="str">
        <f t="shared" si="845"/>
        <v/>
      </c>
      <c r="HF2131" s="24" t="str">
        <f t="shared" si="846"/>
        <v/>
      </c>
    </row>
    <row r="2132" spans="157:214" ht="20.100000000000001" customHeight="1" x14ac:dyDescent="0.25">
      <c r="FA2132" s="1">
        <v>1545</v>
      </c>
      <c r="FB2132" s="1">
        <f t="shared" si="850"/>
        <v>10054.805594614816</v>
      </c>
      <c r="FC2132" s="1">
        <f t="shared" si="851"/>
        <v>8.0356744424269879E-6</v>
      </c>
      <c r="FD2132" s="1">
        <f t="shared" si="852"/>
        <v>0.98537126922401075</v>
      </c>
      <c r="FE2132" s="1">
        <f t="shared" si="853"/>
        <v>8.0356744424269879E-6</v>
      </c>
      <c r="FF2132" s="1" t="str">
        <f t="shared" si="854"/>
        <v/>
      </c>
      <c r="FG2132" s="1" t="str">
        <f t="shared" si="855"/>
        <v/>
      </c>
      <c r="FI2132" s="1">
        <f t="shared" si="856"/>
        <v>1.2294348564944723E-131</v>
      </c>
      <c r="FJ2132" s="1" t="str">
        <f t="shared" si="857"/>
        <v/>
      </c>
      <c r="FK2132" s="1" t="str">
        <f t="shared" si="858"/>
        <v/>
      </c>
      <c r="FP2132" s="1">
        <v>1545</v>
      </c>
      <c r="FQ2132" s="1">
        <f t="shared" si="859"/>
        <v>21.266873690938183</v>
      </c>
      <c r="FR2132" s="1">
        <f t="shared" si="860"/>
        <v>3.7992017780519335E-3</v>
      </c>
      <c r="FS2132" s="1">
        <f t="shared" si="861"/>
        <v>0.98537126922401075</v>
      </c>
      <c r="FT2132" s="1">
        <f t="shared" si="862"/>
        <v>3.7992017780519335E-3</v>
      </c>
      <c r="FU2132" s="1" t="str">
        <f t="shared" si="863"/>
        <v/>
      </c>
      <c r="FV2132" s="1" t="str">
        <f t="shared" si="864"/>
        <v/>
      </c>
      <c r="FW2132" s="1">
        <f t="shared" si="865"/>
        <v>7.329278100615286E-258</v>
      </c>
      <c r="FX2132" s="1" t="str">
        <f t="shared" si="866"/>
        <v/>
      </c>
      <c r="FY2132" s="1" t="str">
        <f t="shared" si="867"/>
        <v/>
      </c>
      <c r="GC2132" s="1">
        <v>1545</v>
      </c>
      <c r="GD2132" s="1">
        <f t="shared" si="876"/>
        <v>77.265882100424108</v>
      </c>
      <c r="GE2132" s="1">
        <f t="shared" si="868"/>
        <v>1.0457027363669305E-3</v>
      </c>
      <c r="GF2132" s="1">
        <f t="shared" si="869"/>
        <v>0.98537126922401075</v>
      </c>
      <c r="GG2132" s="1">
        <f t="shared" si="870"/>
        <v>1.0457027363669305E-3</v>
      </c>
      <c r="GH2132" s="1" t="str">
        <f t="shared" si="871"/>
        <v/>
      </c>
      <c r="GI2132" s="1" t="str">
        <f t="shared" si="872"/>
        <v/>
      </c>
      <c r="GJ2132" s="1">
        <f t="shared" si="873"/>
        <v>0</v>
      </c>
      <c r="GK2132" s="1" t="str">
        <f t="shared" si="874"/>
        <v/>
      </c>
      <c r="GL2132" s="1" t="str">
        <f t="shared" si="875"/>
        <v/>
      </c>
      <c r="HA2132" s="2"/>
      <c r="HB2132" s="2">
        <f t="shared" si="847"/>
        <v>9.919999999999952</v>
      </c>
      <c r="HC2132" s="145">
        <f t="shared" si="848"/>
        <v>0.19315251219629795</v>
      </c>
      <c r="HD2132" s="2">
        <f t="shared" si="849"/>
        <v>3.6968571344139778E-4</v>
      </c>
      <c r="HE2132" s="2" t="str">
        <f t="shared" si="845"/>
        <v/>
      </c>
      <c r="HF2132" s="24" t="str">
        <f t="shared" si="846"/>
        <v/>
      </c>
    </row>
    <row r="2133" spans="157:214" ht="20.100000000000001" customHeight="1" x14ac:dyDescent="0.25">
      <c r="FA2133" s="1">
        <v>1546</v>
      </c>
      <c r="FB2133" s="1">
        <f t="shared" si="850"/>
        <v>10073.254779192088</v>
      </c>
      <c r="FC2133" s="1">
        <f t="shared" si="851"/>
        <v>7.9658442581108405E-6</v>
      </c>
      <c r="FD2133" s="1">
        <f t="shared" si="852"/>
        <v>0.98551887596980126</v>
      </c>
      <c r="FE2133" s="1">
        <f t="shared" si="853"/>
        <v>7.9658442581108405E-6</v>
      </c>
      <c r="FF2133" s="1" t="str">
        <f t="shared" si="854"/>
        <v/>
      </c>
      <c r="FG2133" s="1" t="str">
        <f t="shared" si="855"/>
        <v/>
      </c>
      <c r="FI2133" s="1">
        <f t="shared" si="856"/>
        <v>1.3542173087065142E-131</v>
      </c>
      <c r="FJ2133" s="1" t="str">
        <f t="shared" si="857"/>
        <v/>
      </c>
      <c r="FK2133" s="1" t="str">
        <f t="shared" si="858"/>
        <v/>
      </c>
      <c r="FP2133" s="1">
        <v>1546</v>
      </c>
      <c r="FQ2133" s="1">
        <f t="shared" si="859"/>
        <v>21.305895477527059</v>
      </c>
      <c r="FR2133" s="1">
        <f t="shared" si="860"/>
        <v>3.7661866326131267E-3</v>
      </c>
      <c r="FS2133" s="1">
        <f t="shared" si="861"/>
        <v>0.98551887596980126</v>
      </c>
      <c r="FT2133" s="1">
        <f t="shared" si="862"/>
        <v>3.7661866326131267E-3</v>
      </c>
      <c r="FU2133" s="1" t="str">
        <f t="shared" si="863"/>
        <v/>
      </c>
      <c r="FV2133" s="1" t="str">
        <f t="shared" si="864"/>
        <v/>
      </c>
      <c r="FW2133" s="1">
        <f t="shared" si="865"/>
        <v>8.4076571936625028E-258</v>
      </c>
      <c r="FX2133" s="1" t="str">
        <f t="shared" si="866"/>
        <v/>
      </c>
      <c r="FY2133" s="1" t="str">
        <f t="shared" si="867"/>
        <v/>
      </c>
      <c r="GC2133" s="1">
        <v>1546</v>
      </c>
      <c r="GD2133" s="1">
        <f t="shared" si="876"/>
        <v>77.407654361158848</v>
      </c>
      <c r="GE2133" s="1">
        <f t="shared" si="868"/>
        <v>1.0366155570214262E-3</v>
      </c>
      <c r="GF2133" s="1">
        <f t="shared" si="869"/>
        <v>0.98551887596980126</v>
      </c>
      <c r="GG2133" s="1">
        <f t="shared" si="870"/>
        <v>1.0366155570214262E-3</v>
      </c>
      <c r="GH2133" s="1" t="str">
        <f t="shared" si="871"/>
        <v/>
      </c>
      <c r="GI2133" s="1" t="str">
        <f t="shared" si="872"/>
        <v/>
      </c>
      <c r="GJ2133" s="1">
        <f t="shared" si="873"/>
        <v>0</v>
      </c>
      <c r="GK2133" s="1" t="str">
        <f t="shared" si="874"/>
        <v/>
      </c>
      <c r="GL2133" s="1" t="str">
        <f t="shared" si="875"/>
        <v/>
      </c>
      <c r="HA2133" s="2"/>
      <c r="HB2133" s="2">
        <f t="shared" si="847"/>
        <v>9.9263999999999513</v>
      </c>
      <c r="HC2133" s="145">
        <f t="shared" si="848"/>
        <v>0.19278282648285655</v>
      </c>
      <c r="HD2133" s="2">
        <f t="shared" si="849"/>
        <v>3.6909906804966086E-4</v>
      </c>
      <c r="HE2133" s="2" t="str">
        <f t="shared" si="845"/>
        <v/>
      </c>
      <c r="HF2133" s="24" t="str">
        <f t="shared" si="846"/>
        <v/>
      </c>
    </row>
    <row r="2134" spans="157:214" ht="20.100000000000001" customHeight="1" x14ac:dyDescent="0.25">
      <c r="FA2134" s="1">
        <v>1547</v>
      </c>
      <c r="FB2134" s="1">
        <f t="shared" si="850"/>
        <v>10091.703963769363</v>
      </c>
      <c r="FC2134" s="1">
        <f t="shared" si="851"/>
        <v>7.8964945546797118E-6</v>
      </c>
      <c r="FD2134" s="1">
        <f t="shared" si="852"/>
        <v>0.9856651988409022</v>
      </c>
      <c r="FE2134" s="1">
        <f t="shared" si="853"/>
        <v>7.8964945546797118E-6</v>
      </c>
      <c r="FF2134" s="1" t="str">
        <f t="shared" si="854"/>
        <v/>
      </c>
      <c r="FG2134" s="1" t="str">
        <f t="shared" si="855"/>
        <v/>
      </c>
      <c r="FI2134" s="1">
        <f t="shared" si="856"/>
        <v>1.4916407870457748E-131</v>
      </c>
      <c r="FJ2134" s="1" t="str">
        <f t="shared" si="857"/>
        <v/>
      </c>
      <c r="FK2134" s="1" t="str">
        <f t="shared" si="858"/>
        <v/>
      </c>
      <c r="FP2134" s="1">
        <v>1547</v>
      </c>
      <c r="FQ2134" s="1">
        <f t="shared" si="859"/>
        <v>21.344917264115942</v>
      </c>
      <c r="FR2134" s="1">
        <f t="shared" si="860"/>
        <v>3.7333986546443012E-3</v>
      </c>
      <c r="FS2134" s="1">
        <f t="shared" si="861"/>
        <v>0.9856651988409022</v>
      </c>
      <c r="FT2134" s="1">
        <f t="shared" si="862"/>
        <v>3.7333986546443012E-3</v>
      </c>
      <c r="FU2134" s="1" t="str">
        <f t="shared" si="863"/>
        <v/>
      </c>
      <c r="FV2134" s="1" t="str">
        <f t="shared" si="864"/>
        <v/>
      </c>
      <c r="FW2134" s="1">
        <f t="shared" si="865"/>
        <v>9.6445471853548193E-258</v>
      </c>
      <c r="FX2134" s="1" t="str">
        <f t="shared" si="866"/>
        <v/>
      </c>
      <c r="FY2134" s="1" t="str">
        <f t="shared" si="867"/>
        <v/>
      </c>
      <c r="GC2134" s="1">
        <v>1547</v>
      </c>
      <c r="GD2134" s="1">
        <f t="shared" si="876"/>
        <v>77.549426621893559</v>
      </c>
      <c r="GE2134" s="1">
        <f t="shared" si="868"/>
        <v>1.0275909038745452E-3</v>
      </c>
      <c r="GF2134" s="1">
        <f t="shared" si="869"/>
        <v>0.9856651988409022</v>
      </c>
      <c r="GG2134" s="1">
        <f t="shared" si="870"/>
        <v>1.0275909038745452E-3</v>
      </c>
      <c r="GH2134" s="1" t="str">
        <f t="shared" si="871"/>
        <v/>
      </c>
      <c r="GI2134" s="1" t="str">
        <f t="shared" si="872"/>
        <v/>
      </c>
      <c r="GJ2134" s="1">
        <f t="shared" si="873"/>
        <v>0</v>
      </c>
      <c r="GK2134" s="1" t="str">
        <f t="shared" si="874"/>
        <v/>
      </c>
      <c r="GL2134" s="1" t="str">
        <f t="shared" si="875"/>
        <v/>
      </c>
      <c r="HA2134" s="2"/>
      <c r="HB2134" s="2">
        <f t="shared" si="847"/>
        <v>9.9327999999999506</v>
      </c>
      <c r="HC2134" s="145">
        <f t="shared" si="848"/>
        <v>0.19241372741480689</v>
      </c>
      <c r="HD2134" s="2">
        <f t="shared" si="849"/>
        <v>3.6851297086384904E-4</v>
      </c>
      <c r="HE2134" s="2" t="str">
        <f t="shared" si="845"/>
        <v/>
      </c>
      <c r="HF2134" s="24" t="str">
        <f t="shared" si="846"/>
        <v/>
      </c>
    </row>
    <row r="2135" spans="157:214" ht="20.100000000000001" customHeight="1" x14ac:dyDescent="0.25">
      <c r="FA2135" s="2">
        <v>1548</v>
      </c>
      <c r="FB2135" s="1">
        <f t="shared" si="850"/>
        <v>10110.153148346639</v>
      </c>
      <c r="FC2135" s="1">
        <f t="shared" si="851"/>
        <v>7.8276233586363509E-6</v>
      </c>
      <c r="FD2135" s="1">
        <f t="shared" si="852"/>
        <v>0.98581024668359829</v>
      </c>
      <c r="FE2135" s="1">
        <f t="shared" si="853"/>
        <v>7.8276233586363509E-6</v>
      </c>
      <c r="FF2135" s="1" t="str">
        <f t="shared" si="854"/>
        <v/>
      </c>
      <c r="FG2135" s="1" t="str">
        <f t="shared" si="855"/>
        <v/>
      </c>
      <c r="FI2135" s="1">
        <f t="shared" si="856"/>
        <v>1.642983458919471E-131</v>
      </c>
      <c r="FJ2135" s="1" t="str">
        <f t="shared" si="857"/>
        <v/>
      </c>
      <c r="FK2135" s="1" t="str">
        <f t="shared" si="858"/>
        <v/>
      </c>
      <c r="FP2135" s="2">
        <v>1548</v>
      </c>
      <c r="FQ2135" s="1">
        <f t="shared" si="859"/>
        <v>21.383939050704818</v>
      </c>
      <c r="FR2135" s="1">
        <f t="shared" si="860"/>
        <v>3.7008369110919487E-3</v>
      </c>
      <c r="FS2135" s="1">
        <f t="shared" si="861"/>
        <v>0.98581024668359829</v>
      </c>
      <c r="FT2135" s="1">
        <f t="shared" si="862"/>
        <v>3.7008369110919487E-3</v>
      </c>
      <c r="FU2135" s="1" t="str">
        <f t="shared" si="863"/>
        <v/>
      </c>
      <c r="FV2135" s="1" t="str">
        <f t="shared" si="864"/>
        <v/>
      </c>
      <c r="FW2135" s="1">
        <f t="shared" si="865"/>
        <v>1.1063224867911127E-257</v>
      </c>
      <c r="FX2135" s="1" t="str">
        <f t="shared" si="866"/>
        <v/>
      </c>
      <c r="FY2135" s="1" t="str">
        <f t="shared" si="867"/>
        <v/>
      </c>
      <c r="GC2135" s="2">
        <v>1548</v>
      </c>
      <c r="GD2135" s="1">
        <f t="shared" si="876"/>
        <v>77.691198882628271</v>
      </c>
      <c r="GE2135" s="1">
        <f t="shared" si="868"/>
        <v>1.0186285201100708E-3</v>
      </c>
      <c r="GF2135" s="1">
        <f t="shared" si="869"/>
        <v>0.98581024668359829</v>
      </c>
      <c r="GG2135" s="1">
        <f t="shared" si="870"/>
        <v>1.0186285201100708E-3</v>
      </c>
      <c r="GH2135" s="1" t="str">
        <f t="shared" si="871"/>
        <v/>
      </c>
      <c r="GI2135" s="1" t="str">
        <f t="shared" si="872"/>
        <v/>
      </c>
      <c r="GJ2135" s="1">
        <f t="shared" si="873"/>
        <v>0</v>
      </c>
      <c r="GK2135" s="1" t="str">
        <f t="shared" si="874"/>
        <v/>
      </c>
      <c r="GL2135" s="1" t="str">
        <f t="shared" si="875"/>
        <v/>
      </c>
      <c r="HA2135" s="2"/>
      <c r="HB2135" s="2">
        <f t="shared" si="847"/>
        <v>9.9391999999999499</v>
      </c>
      <c r="HC2135" s="145">
        <f t="shared" si="848"/>
        <v>0.19204521444394304</v>
      </c>
      <c r="HD2135" s="2">
        <f t="shared" si="849"/>
        <v>3.6792742272193091E-4</v>
      </c>
      <c r="HE2135" s="2" t="str">
        <f t="shared" si="845"/>
        <v/>
      </c>
      <c r="HF2135" s="24" t="str">
        <f t="shared" si="846"/>
        <v/>
      </c>
    </row>
    <row r="2136" spans="157:214" ht="20.100000000000001" customHeight="1" x14ac:dyDescent="0.25">
      <c r="FA2136" s="1">
        <v>1549</v>
      </c>
      <c r="FB2136" s="1">
        <f t="shared" si="850"/>
        <v>10128.602332923914</v>
      </c>
      <c r="FC2136" s="1">
        <f t="shared" si="851"/>
        <v>7.7592286908121774E-6</v>
      </c>
      <c r="FD2136" s="1">
        <f t="shared" si="852"/>
        <v>0.98595402830771206</v>
      </c>
      <c r="FE2136" s="1">
        <f t="shared" si="853"/>
        <v>7.7592286908121774E-6</v>
      </c>
      <c r="FF2136" s="1" t="str">
        <f t="shared" si="854"/>
        <v/>
      </c>
      <c r="FG2136" s="1" t="str">
        <f t="shared" si="855"/>
        <v/>
      </c>
      <c r="FI2136" s="1">
        <f t="shared" si="856"/>
        <v>1.8096524845372132E-131</v>
      </c>
      <c r="FJ2136" s="1" t="str">
        <f t="shared" si="857"/>
        <v/>
      </c>
      <c r="FK2136" s="1" t="str">
        <f t="shared" si="858"/>
        <v/>
      </c>
      <c r="FP2136" s="1">
        <v>1549</v>
      </c>
      <c r="FQ2136" s="1">
        <f t="shared" si="859"/>
        <v>21.422960837293694</v>
      </c>
      <c r="FR2136" s="1">
        <f t="shared" si="860"/>
        <v>3.6685004662212022E-3</v>
      </c>
      <c r="FS2136" s="1">
        <f t="shared" si="861"/>
        <v>0.98595402830771206</v>
      </c>
      <c r="FT2136" s="1">
        <f t="shared" si="862"/>
        <v>3.6685004662212022E-3</v>
      </c>
      <c r="FU2136" s="1" t="str">
        <f t="shared" si="863"/>
        <v/>
      </c>
      <c r="FV2136" s="1" t="str">
        <f t="shared" si="864"/>
        <v/>
      </c>
      <c r="FW2136" s="1">
        <f t="shared" si="865"/>
        <v>1.26903818108087E-257</v>
      </c>
      <c r="FX2136" s="1" t="str">
        <f t="shared" si="866"/>
        <v/>
      </c>
      <c r="FY2136" s="1" t="str">
        <f t="shared" si="867"/>
        <v/>
      </c>
      <c r="GC2136" s="1">
        <v>1549</v>
      </c>
      <c r="GD2136" s="1">
        <f t="shared" si="876"/>
        <v>77.832971143363011</v>
      </c>
      <c r="GE2136" s="1">
        <f t="shared" si="868"/>
        <v>1.0097281481737683E-3</v>
      </c>
      <c r="GF2136" s="1">
        <f t="shared" si="869"/>
        <v>0.98595402830771217</v>
      </c>
      <c r="GG2136" s="1">
        <f t="shared" si="870"/>
        <v>1.0097281481737683E-3</v>
      </c>
      <c r="GH2136" s="1" t="str">
        <f t="shared" si="871"/>
        <v/>
      </c>
      <c r="GI2136" s="1" t="str">
        <f t="shared" si="872"/>
        <v/>
      </c>
      <c r="GJ2136" s="1">
        <f t="shared" si="873"/>
        <v>0</v>
      </c>
      <c r="GK2136" s="1" t="str">
        <f t="shared" si="874"/>
        <v/>
      </c>
      <c r="GL2136" s="1" t="str">
        <f t="shared" si="875"/>
        <v/>
      </c>
      <c r="HA2136" s="2"/>
      <c r="HB2136" s="2">
        <f t="shared" si="847"/>
        <v>9.9455999999999491</v>
      </c>
      <c r="HC2136" s="145">
        <f t="shared" si="848"/>
        <v>0.19167728702122111</v>
      </c>
      <c r="HD2136" s="2">
        <f t="shared" si="849"/>
        <v>3.6734242445590759E-4</v>
      </c>
      <c r="HE2136" s="2" t="str">
        <f t="shared" si="845"/>
        <v/>
      </c>
      <c r="HF2136" s="24" t="str">
        <f t="shared" si="846"/>
        <v/>
      </c>
    </row>
    <row r="2137" spans="157:214" ht="20.100000000000001" customHeight="1" x14ac:dyDescent="0.25">
      <c r="FA2137" s="1">
        <v>1550</v>
      </c>
      <c r="FB2137" s="1">
        <f t="shared" si="850"/>
        <v>10147.05151750119</v>
      </c>
      <c r="FC2137" s="1">
        <f t="shared" si="851"/>
        <v>7.6913085665429154E-6</v>
      </c>
      <c r="FD2137" s="1">
        <f t="shared" si="852"/>
        <v>0.98609655248650141</v>
      </c>
      <c r="FE2137" s="1">
        <f t="shared" si="853"/>
        <v>7.6913085665429154E-6</v>
      </c>
      <c r="FF2137" s="1" t="str">
        <f t="shared" si="854"/>
        <v/>
      </c>
      <c r="FG2137" s="1" t="str">
        <f t="shared" si="855"/>
        <v/>
      </c>
      <c r="FI2137" s="1">
        <f t="shared" si="856"/>
        <v>1.9931970099629107E-131</v>
      </c>
      <c r="FJ2137" s="1" t="str">
        <f t="shared" si="857"/>
        <v/>
      </c>
      <c r="FK2137" s="1" t="str">
        <f t="shared" si="858"/>
        <v/>
      </c>
      <c r="FP2137" s="1">
        <v>1550</v>
      </c>
      <c r="FQ2137" s="1">
        <f t="shared" si="859"/>
        <v>21.461982623882569</v>
      </c>
      <c r="FR2137" s="1">
        <f t="shared" si="860"/>
        <v>3.636388381698853E-3</v>
      </c>
      <c r="FS2137" s="1">
        <f t="shared" si="861"/>
        <v>0.98609655248650141</v>
      </c>
      <c r="FT2137" s="1">
        <f t="shared" si="862"/>
        <v>3.636388381698853E-3</v>
      </c>
      <c r="FU2137" s="1" t="str">
        <f t="shared" si="863"/>
        <v/>
      </c>
      <c r="FV2137" s="1" t="str">
        <f t="shared" si="864"/>
        <v/>
      </c>
      <c r="FW2137" s="1">
        <f t="shared" si="865"/>
        <v>1.4556624828192618E-257</v>
      </c>
      <c r="FX2137" s="1" t="str">
        <f t="shared" si="866"/>
        <v/>
      </c>
      <c r="FY2137" s="1" t="str">
        <f t="shared" si="867"/>
        <v/>
      </c>
      <c r="GC2137" s="1">
        <v>1550</v>
      </c>
      <c r="GD2137" s="1">
        <f t="shared" si="876"/>
        <v>77.974743404097723</v>
      </c>
      <c r="GE2137" s="1">
        <f t="shared" si="868"/>
        <v>1.000889529796231E-3</v>
      </c>
      <c r="GF2137" s="1">
        <f t="shared" si="869"/>
        <v>0.98609655248650141</v>
      </c>
      <c r="GG2137" s="1">
        <f t="shared" si="870"/>
        <v>1.000889529796231E-3</v>
      </c>
      <c r="GH2137" s="1" t="str">
        <f t="shared" si="871"/>
        <v/>
      </c>
      <c r="GI2137" s="1" t="str">
        <f t="shared" si="872"/>
        <v/>
      </c>
      <c r="GJ2137" s="1">
        <f t="shared" si="873"/>
        <v>0</v>
      </c>
      <c r="GK2137" s="1" t="str">
        <f t="shared" si="874"/>
        <v/>
      </c>
      <c r="GL2137" s="1" t="str">
        <f t="shared" si="875"/>
        <v/>
      </c>
      <c r="HA2137" s="2"/>
      <c r="HB2137" s="2">
        <f t="shared" si="847"/>
        <v>9.9519999999999484</v>
      </c>
      <c r="HC2137" s="145">
        <f t="shared" si="848"/>
        <v>0.1913099445967652</v>
      </c>
      <c r="HD2137" s="2">
        <f t="shared" si="849"/>
        <v>3.6675797689120215E-4</v>
      </c>
      <c r="HE2137" s="2" t="str">
        <f t="shared" si="845"/>
        <v/>
      </c>
      <c r="HF2137" s="24" t="str">
        <f t="shared" si="846"/>
        <v/>
      </c>
    </row>
    <row r="2138" spans="157:214" ht="20.100000000000001" customHeight="1" x14ac:dyDescent="0.25">
      <c r="FA2138" s="1">
        <v>1551</v>
      </c>
      <c r="FB2138" s="1">
        <f t="shared" si="850"/>
        <v>10165.500702078465</v>
      </c>
      <c r="FC2138" s="1">
        <f t="shared" si="851"/>
        <v>7.6238609958430037E-6</v>
      </c>
      <c r="FD2138" s="1">
        <f t="shared" si="852"/>
        <v>0.98623782795655901</v>
      </c>
      <c r="FE2138" s="1">
        <f t="shared" si="853"/>
        <v>7.6238609958430037E-6</v>
      </c>
      <c r="FF2138" s="1" t="str">
        <f t="shared" si="854"/>
        <v/>
      </c>
      <c r="FG2138" s="1" t="str">
        <f t="shared" si="855"/>
        <v/>
      </c>
      <c r="FI2138" s="1">
        <f t="shared" si="856"/>
        <v>2.1953224664020683E-131</v>
      </c>
      <c r="FJ2138" s="1" t="str">
        <f t="shared" si="857"/>
        <v/>
      </c>
      <c r="FK2138" s="1" t="str">
        <f t="shared" si="858"/>
        <v/>
      </c>
      <c r="FP2138" s="1">
        <v>1551</v>
      </c>
      <c r="FQ2138" s="1">
        <f t="shared" si="859"/>
        <v>21.501004410471445</v>
      </c>
      <c r="FR2138" s="1">
        <f t="shared" si="860"/>
        <v>3.6044997166758607E-3</v>
      </c>
      <c r="FS2138" s="1">
        <f t="shared" si="861"/>
        <v>0.98623782795655901</v>
      </c>
      <c r="FT2138" s="1">
        <f t="shared" si="862"/>
        <v>3.6044997166758607E-3</v>
      </c>
      <c r="FU2138" s="1" t="str">
        <f t="shared" si="863"/>
        <v/>
      </c>
      <c r="FV2138" s="1" t="str">
        <f t="shared" si="864"/>
        <v/>
      </c>
      <c r="FW2138" s="1">
        <f t="shared" si="865"/>
        <v>1.6697049722344914E-257</v>
      </c>
      <c r="FX2138" s="1" t="str">
        <f t="shared" si="866"/>
        <v/>
      </c>
      <c r="FY2138" s="1" t="str">
        <f t="shared" si="867"/>
        <v/>
      </c>
      <c r="GC2138" s="1">
        <v>1551</v>
      </c>
      <c r="GD2138" s="1">
        <f t="shared" si="876"/>
        <v>78.116515664832463</v>
      </c>
      <c r="GE2138" s="1">
        <f t="shared" si="868"/>
        <v>9.9211240601557865E-4</v>
      </c>
      <c r="GF2138" s="1">
        <f t="shared" si="869"/>
        <v>0.98623782795655901</v>
      </c>
      <c r="GG2138" s="1">
        <f t="shared" si="870"/>
        <v>9.9211240601557865E-4</v>
      </c>
      <c r="GH2138" s="1" t="str">
        <f t="shared" si="871"/>
        <v/>
      </c>
      <c r="GI2138" s="1" t="str">
        <f t="shared" si="872"/>
        <v/>
      </c>
      <c r="GJ2138" s="1">
        <f t="shared" si="873"/>
        <v>0</v>
      </c>
      <c r="GK2138" s="1" t="str">
        <f t="shared" si="874"/>
        <v/>
      </c>
      <c r="GL2138" s="1" t="str">
        <f t="shared" si="875"/>
        <v/>
      </c>
      <c r="HA2138" s="2"/>
      <c r="HB2138" s="2">
        <f t="shared" si="847"/>
        <v>9.9583999999999477</v>
      </c>
      <c r="HC2138" s="145">
        <f t="shared" si="848"/>
        <v>0.190943186619874</v>
      </c>
      <c r="HD2138" s="2">
        <f t="shared" si="849"/>
        <v>3.6617408084652081E-4</v>
      </c>
      <c r="HE2138" s="2" t="str">
        <f t="shared" si="845"/>
        <v/>
      </c>
      <c r="HF2138" s="24" t="str">
        <f t="shared" si="846"/>
        <v/>
      </c>
    </row>
    <row r="2139" spans="157:214" ht="20.100000000000001" customHeight="1" x14ac:dyDescent="0.25">
      <c r="FA2139" s="1">
        <v>1552</v>
      </c>
      <c r="FB2139" s="1">
        <f t="shared" si="850"/>
        <v>10183.949886655741</v>
      </c>
      <c r="FC2139" s="1">
        <f t="shared" si="851"/>
        <v>7.5568839835790237E-6</v>
      </c>
      <c r="FD2139" s="1">
        <f t="shared" si="852"/>
        <v>0.98637786341771649</v>
      </c>
      <c r="FE2139" s="1">
        <f t="shared" si="853"/>
        <v>7.5568839835790237E-6</v>
      </c>
      <c r="FF2139" s="1" t="str">
        <f t="shared" si="854"/>
        <v/>
      </c>
      <c r="FG2139" s="1" t="str">
        <f t="shared" si="855"/>
        <v/>
      </c>
      <c r="FI2139" s="1">
        <f t="shared" si="856"/>
        <v>2.4179063067852183E-131</v>
      </c>
      <c r="FJ2139" s="1" t="str">
        <f t="shared" si="857"/>
        <v/>
      </c>
      <c r="FK2139" s="1" t="str">
        <f t="shared" si="858"/>
        <v/>
      </c>
      <c r="FP2139" s="1">
        <v>1552</v>
      </c>
      <c r="FQ2139" s="1">
        <f t="shared" si="859"/>
        <v>21.540026197060328</v>
      </c>
      <c r="FR2139" s="1">
        <f t="shared" si="860"/>
        <v>3.5728335278692987E-3</v>
      </c>
      <c r="FS2139" s="1">
        <f t="shared" si="861"/>
        <v>0.98637786341771649</v>
      </c>
      <c r="FT2139" s="1">
        <f t="shared" si="862"/>
        <v>3.5728335278692987E-3</v>
      </c>
      <c r="FU2139" s="1" t="str">
        <f t="shared" si="863"/>
        <v/>
      </c>
      <c r="FV2139" s="1" t="str">
        <f t="shared" si="864"/>
        <v/>
      </c>
      <c r="FW2139" s="1">
        <f t="shared" si="865"/>
        <v>1.9151899021445555E-257</v>
      </c>
      <c r="FX2139" s="1" t="str">
        <f t="shared" si="866"/>
        <v/>
      </c>
      <c r="FY2139" s="1" t="str">
        <f t="shared" si="867"/>
        <v/>
      </c>
      <c r="GC2139" s="1">
        <v>1552</v>
      </c>
      <c r="GD2139" s="1">
        <f t="shared" si="876"/>
        <v>78.258287925567174</v>
      </c>
      <c r="GE2139" s="1">
        <f t="shared" si="868"/>
        <v>9.8339651720003246E-4</v>
      </c>
      <c r="GF2139" s="1">
        <f t="shared" si="869"/>
        <v>0.98637786341771649</v>
      </c>
      <c r="GG2139" s="1">
        <f t="shared" si="870"/>
        <v>9.8339651720003246E-4</v>
      </c>
      <c r="GH2139" s="1" t="str">
        <f t="shared" si="871"/>
        <v/>
      </c>
      <c r="GI2139" s="1" t="str">
        <f t="shared" si="872"/>
        <v/>
      </c>
      <c r="GJ2139" s="1">
        <f t="shared" si="873"/>
        <v>0</v>
      </c>
      <c r="GK2139" s="1" t="str">
        <f t="shared" si="874"/>
        <v/>
      </c>
      <c r="GL2139" s="1" t="str">
        <f t="shared" si="875"/>
        <v/>
      </c>
      <c r="HA2139" s="2"/>
      <c r="HB2139" s="2">
        <f t="shared" si="847"/>
        <v>9.964799999999947</v>
      </c>
      <c r="HC2139" s="145">
        <f t="shared" si="848"/>
        <v>0.19057701253902748</v>
      </c>
      <c r="HD2139" s="2">
        <f t="shared" si="849"/>
        <v>3.6559073713521295E-4</v>
      </c>
      <c r="HE2139" s="2" t="str">
        <f t="shared" si="845"/>
        <v/>
      </c>
      <c r="HF2139" s="24" t="str">
        <f t="shared" si="846"/>
        <v/>
      </c>
    </row>
    <row r="2140" spans="157:214" ht="20.100000000000001" customHeight="1" x14ac:dyDescent="0.25">
      <c r="FA2140" s="1">
        <v>1553</v>
      </c>
      <c r="FB2140" s="1">
        <f t="shared" si="850"/>
        <v>10202.399071233012</v>
      </c>
      <c r="FC2140" s="1">
        <f t="shared" si="851"/>
        <v>7.4903755296419484E-6</v>
      </c>
      <c r="FD2140" s="1">
        <f t="shared" si="852"/>
        <v>0.98651666753295053</v>
      </c>
      <c r="FE2140" s="1">
        <f t="shared" si="853"/>
        <v>7.4903755296419484E-6</v>
      </c>
      <c r="FF2140" s="1" t="str">
        <f t="shared" si="854"/>
        <v/>
      </c>
      <c r="FG2140" s="1" t="str">
        <f t="shared" si="855"/>
        <v/>
      </c>
      <c r="FI2140" s="1">
        <f t="shared" si="856"/>
        <v>2.6630153238428063E-131</v>
      </c>
      <c r="FJ2140" s="1" t="str">
        <f t="shared" si="857"/>
        <v/>
      </c>
      <c r="FK2140" s="1" t="str">
        <f t="shared" si="858"/>
        <v/>
      </c>
      <c r="FP2140" s="1">
        <v>1553</v>
      </c>
      <c r="FQ2140" s="1">
        <f t="shared" si="859"/>
        <v>21.579047983649204</v>
      </c>
      <c r="FR2140" s="1">
        <f t="shared" si="860"/>
        <v>3.5413888696438304E-3</v>
      </c>
      <c r="FS2140" s="1">
        <f t="shared" si="861"/>
        <v>0.98651666753295053</v>
      </c>
      <c r="FT2140" s="1">
        <f t="shared" si="862"/>
        <v>3.5413888696438304E-3</v>
      </c>
      <c r="FU2140" s="1" t="str">
        <f t="shared" si="863"/>
        <v/>
      </c>
      <c r="FV2140" s="1" t="str">
        <f t="shared" si="864"/>
        <v/>
      </c>
      <c r="FW2140" s="1">
        <f t="shared" si="865"/>
        <v>2.196731599595461E-257</v>
      </c>
      <c r="FX2140" s="1" t="str">
        <f t="shared" si="866"/>
        <v/>
      </c>
      <c r="FY2140" s="1" t="str">
        <f t="shared" si="867"/>
        <v/>
      </c>
      <c r="GC2140" s="1">
        <v>1553</v>
      </c>
      <c r="GD2140" s="1">
        <f t="shared" si="876"/>
        <v>78.400060186301886</v>
      </c>
      <c r="GE2140" s="1">
        <f t="shared" si="868"/>
        <v>9.7474160307031894E-4</v>
      </c>
      <c r="GF2140" s="1">
        <f t="shared" si="869"/>
        <v>0.98651666753295053</v>
      </c>
      <c r="GG2140" s="1">
        <f t="shared" si="870"/>
        <v>9.7474160307031894E-4</v>
      </c>
      <c r="GH2140" s="1" t="str">
        <f t="shared" si="871"/>
        <v/>
      </c>
      <c r="GI2140" s="1" t="str">
        <f t="shared" si="872"/>
        <v/>
      </c>
      <c r="GJ2140" s="1">
        <f t="shared" si="873"/>
        <v>0</v>
      </c>
      <c r="GK2140" s="1" t="str">
        <f t="shared" si="874"/>
        <v/>
      </c>
      <c r="GL2140" s="1" t="str">
        <f t="shared" si="875"/>
        <v/>
      </c>
      <c r="HA2140" s="2"/>
      <c r="HB2140" s="2">
        <f t="shared" si="847"/>
        <v>9.9711999999999463</v>
      </c>
      <c r="HC2140" s="145">
        <f t="shared" si="848"/>
        <v>0.19021142180189227</v>
      </c>
      <c r="HD2140" s="2">
        <f t="shared" si="849"/>
        <v>3.6500794656324498E-4</v>
      </c>
      <c r="HE2140" s="2" t="str">
        <f t="shared" si="845"/>
        <v/>
      </c>
      <c r="HF2140" s="24" t="str">
        <f t="shared" si="846"/>
        <v/>
      </c>
    </row>
    <row r="2141" spans="157:214" ht="20.100000000000001" customHeight="1" x14ac:dyDescent="0.25">
      <c r="FA2141" s="1">
        <v>1554</v>
      </c>
      <c r="FB2141" s="1">
        <f t="shared" si="850"/>
        <v>10220.848255810288</v>
      </c>
      <c r="FC2141" s="1">
        <f t="shared" si="851"/>
        <v>7.4243336291182942E-6</v>
      </c>
      <c r="FD2141" s="1">
        <f t="shared" si="852"/>
        <v>0.98665424892829301</v>
      </c>
      <c r="FE2141" s="1">
        <f t="shared" si="853"/>
        <v>7.4243336291182942E-6</v>
      </c>
      <c r="FF2141" s="1" t="str">
        <f t="shared" si="854"/>
        <v/>
      </c>
      <c r="FG2141" s="1" t="str">
        <f t="shared" si="855"/>
        <v/>
      </c>
      <c r="FI2141" s="1">
        <f t="shared" si="856"/>
        <v>2.9329247082981036E-131</v>
      </c>
      <c r="FJ2141" s="1" t="str">
        <f t="shared" si="857"/>
        <v/>
      </c>
      <c r="FK2141" s="1" t="str">
        <f t="shared" si="858"/>
        <v/>
      </c>
      <c r="FP2141" s="1">
        <v>1554</v>
      </c>
      <c r="FQ2141" s="1">
        <f t="shared" si="859"/>
        <v>21.61806977023808</v>
      </c>
      <c r="FR2141" s="1">
        <f t="shared" si="860"/>
        <v>3.5101647940926077E-3</v>
      </c>
      <c r="FS2141" s="1">
        <f t="shared" si="861"/>
        <v>0.98665424892829301</v>
      </c>
      <c r="FT2141" s="1">
        <f t="shared" si="862"/>
        <v>3.5101647940926077E-3</v>
      </c>
      <c r="FU2141" s="1" t="str">
        <f t="shared" si="863"/>
        <v/>
      </c>
      <c r="FV2141" s="1" t="str">
        <f t="shared" si="864"/>
        <v/>
      </c>
      <c r="FW2141" s="1">
        <f t="shared" si="865"/>
        <v>2.5196209032840349E-257</v>
      </c>
      <c r="FX2141" s="1" t="str">
        <f t="shared" si="866"/>
        <v/>
      </c>
      <c r="FY2141" s="1" t="str">
        <f t="shared" si="867"/>
        <v/>
      </c>
      <c r="GC2141" s="1">
        <v>1554</v>
      </c>
      <c r="GD2141" s="1">
        <f t="shared" si="876"/>
        <v>78.541832447036626</v>
      </c>
      <c r="GE2141" s="1">
        <f t="shared" si="868"/>
        <v>9.6614740272195191E-4</v>
      </c>
      <c r="GF2141" s="1">
        <f t="shared" si="869"/>
        <v>0.98665424892829312</v>
      </c>
      <c r="GG2141" s="1">
        <f t="shared" si="870"/>
        <v>9.6614740272195191E-4</v>
      </c>
      <c r="GH2141" s="1" t="str">
        <f t="shared" si="871"/>
        <v/>
      </c>
      <c r="GI2141" s="1" t="str">
        <f t="shared" si="872"/>
        <v/>
      </c>
      <c r="GJ2141" s="1">
        <f t="shared" si="873"/>
        <v>0</v>
      </c>
      <c r="GK2141" s="1" t="str">
        <f t="shared" si="874"/>
        <v/>
      </c>
      <c r="GL2141" s="1" t="str">
        <f t="shared" si="875"/>
        <v/>
      </c>
      <c r="HA2141" s="2"/>
      <c r="HB2141" s="2">
        <f t="shared" si="847"/>
        <v>9.9775999999999456</v>
      </c>
      <c r="HC2141" s="145">
        <f t="shared" si="848"/>
        <v>0.18984641385532902</v>
      </c>
      <c r="HD2141" s="2">
        <f t="shared" si="849"/>
        <v>3.6442570993150403E-4</v>
      </c>
      <c r="HE2141" s="2" t="str">
        <f t="shared" si="845"/>
        <v/>
      </c>
      <c r="HF2141" s="24" t="str">
        <f t="shared" si="846"/>
        <v/>
      </c>
    </row>
    <row r="2142" spans="157:214" ht="20.100000000000001" customHeight="1" x14ac:dyDescent="0.25">
      <c r="FA2142" s="2">
        <v>1555</v>
      </c>
      <c r="FB2142" s="1">
        <f t="shared" si="850"/>
        <v>10239.297440387563</v>
      </c>
      <c r="FC2142" s="1">
        <f t="shared" si="851"/>
        <v>7.3587562724601646E-6</v>
      </c>
      <c r="FD2142" s="1">
        <f t="shared" si="852"/>
        <v>0.98679061619274366</v>
      </c>
      <c r="FE2142" s="1">
        <f t="shared" si="853"/>
        <v>7.3587562724601646E-6</v>
      </c>
      <c r="FF2142" s="1" t="str">
        <f t="shared" si="854"/>
        <v/>
      </c>
      <c r="FG2142" s="1" t="str">
        <f t="shared" si="855"/>
        <v/>
      </c>
      <c r="FI2142" s="1">
        <f t="shared" si="856"/>
        <v>3.2301390216844973E-131</v>
      </c>
      <c r="FJ2142" s="1" t="str">
        <f t="shared" si="857"/>
        <v/>
      </c>
      <c r="FK2142" s="1" t="str">
        <f t="shared" si="858"/>
        <v/>
      </c>
      <c r="FP2142" s="2">
        <v>1555</v>
      </c>
      <c r="FQ2142" s="1">
        <f t="shared" si="859"/>
        <v>21.657091556826956</v>
      </c>
      <c r="FR2142" s="1">
        <f t="shared" si="860"/>
        <v>3.4791603511176552E-3</v>
      </c>
      <c r="FS2142" s="1">
        <f t="shared" si="861"/>
        <v>0.98679061619274366</v>
      </c>
      <c r="FT2142" s="1">
        <f t="shared" si="862"/>
        <v>3.4791603511176552E-3</v>
      </c>
      <c r="FU2142" s="1" t="str">
        <f t="shared" si="863"/>
        <v/>
      </c>
      <c r="FV2142" s="1" t="str">
        <f t="shared" si="864"/>
        <v/>
      </c>
      <c r="FW2142" s="1">
        <f t="shared" si="865"/>
        <v>2.8899242503799103E-257</v>
      </c>
      <c r="FX2142" s="1" t="str">
        <f t="shared" si="866"/>
        <v/>
      </c>
      <c r="FY2142" s="1" t="str">
        <f t="shared" si="867"/>
        <v/>
      </c>
      <c r="GC2142" s="2">
        <v>1555</v>
      </c>
      <c r="GD2142" s="1">
        <f t="shared" si="876"/>
        <v>78.683604707771337</v>
      </c>
      <c r="GE2142" s="1">
        <f t="shared" si="868"/>
        <v>9.576136546473608E-4</v>
      </c>
      <c r="GF2142" s="1">
        <f t="shared" si="869"/>
        <v>0.98679061619274377</v>
      </c>
      <c r="GG2142" s="1">
        <f t="shared" si="870"/>
        <v>9.576136546473608E-4</v>
      </c>
      <c r="GH2142" s="1" t="str">
        <f t="shared" si="871"/>
        <v/>
      </c>
      <c r="GI2142" s="1" t="str">
        <f t="shared" si="872"/>
        <v/>
      </c>
      <c r="GJ2142" s="1">
        <f t="shared" si="873"/>
        <v>0</v>
      </c>
      <c r="GK2142" s="1" t="str">
        <f t="shared" si="874"/>
        <v/>
      </c>
      <c r="GL2142" s="1" t="str">
        <f t="shared" si="875"/>
        <v/>
      </c>
      <c r="HA2142" s="2"/>
      <c r="HB2142" s="2">
        <f t="shared" si="847"/>
        <v>9.9839999999999449</v>
      </c>
      <c r="HC2142" s="145">
        <f t="shared" si="848"/>
        <v>0.18948198814539752</v>
      </c>
      <c r="HD2142" s="2">
        <f t="shared" si="849"/>
        <v>3.6384402803371629E-4</v>
      </c>
      <c r="HE2142" s="2" t="str">
        <f t="shared" si="845"/>
        <v/>
      </c>
      <c r="HF2142" s="24" t="str">
        <f t="shared" si="846"/>
        <v/>
      </c>
    </row>
    <row r="2143" spans="157:214" ht="20.100000000000001" customHeight="1" x14ac:dyDescent="0.25">
      <c r="FA2143" s="1">
        <v>1556</v>
      </c>
      <c r="FB2143" s="1">
        <f t="shared" si="850"/>
        <v>10257.746624964839</v>
      </c>
      <c r="FC2143" s="1">
        <f t="shared" si="851"/>
        <v>7.2936414456541528E-6</v>
      </c>
      <c r="FD2143" s="1">
        <f t="shared" si="852"/>
        <v>0.98692577787818636</v>
      </c>
      <c r="FE2143" s="1">
        <f t="shared" si="853"/>
        <v>7.2936414456541528E-6</v>
      </c>
      <c r="FF2143" s="1" t="str">
        <f t="shared" si="854"/>
        <v/>
      </c>
      <c r="FG2143" s="1" t="str">
        <f t="shared" si="855"/>
        <v/>
      </c>
      <c r="FI2143" s="1">
        <f t="shared" si="856"/>
        <v>3.5574152757675722E-131</v>
      </c>
      <c r="FJ2143" s="1" t="str">
        <f t="shared" si="857"/>
        <v/>
      </c>
      <c r="FK2143" s="1" t="str">
        <f t="shared" si="858"/>
        <v/>
      </c>
      <c r="FP2143" s="1">
        <v>1556</v>
      </c>
      <c r="FQ2143" s="1">
        <f t="shared" si="859"/>
        <v>21.696113343415838</v>
      </c>
      <c r="FR2143" s="1">
        <f t="shared" si="860"/>
        <v>3.4483745885097532E-3</v>
      </c>
      <c r="FS2143" s="1">
        <f t="shared" si="861"/>
        <v>0.98692577787818636</v>
      </c>
      <c r="FT2143" s="1">
        <f t="shared" si="862"/>
        <v>3.4483745885097532E-3</v>
      </c>
      <c r="FU2143" s="1" t="str">
        <f t="shared" si="863"/>
        <v/>
      </c>
      <c r="FV2143" s="1" t="str">
        <f t="shared" si="864"/>
        <v/>
      </c>
      <c r="FW2143" s="1">
        <f t="shared" si="865"/>
        <v>3.3145972620417673E-257</v>
      </c>
      <c r="FX2143" s="1" t="str">
        <f t="shared" si="866"/>
        <v/>
      </c>
      <c r="FY2143" s="1" t="str">
        <f t="shared" si="867"/>
        <v/>
      </c>
      <c r="GC2143" s="1">
        <v>1556</v>
      </c>
      <c r="GD2143" s="1">
        <f t="shared" si="876"/>
        <v>78.825376968506077</v>
      </c>
      <c r="GE2143" s="1">
        <f t="shared" si="868"/>
        <v>9.4914009675785705E-4</v>
      </c>
      <c r="GF2143" s="1">
        <f t="shared" si="869"/>
        <v>0.98692577787818636</v>
      </c>
      <c r="GG2143" s="1">
        <f t="shared" si="870"/>
        <v>9.4914009675785705E-4</v>
      </c>
      <c r="GH2143" s="1" t="str">
        <f t="shared" si="871"/>
        <v/>
      </c>
      <c r="GI2143" s="1" t="str">
        <f t="shared" si="872"/>
        <v/>
      </c>
      <c r="GJ2143" s="1">
        <f t="shared" si="873"/>
        <v>0</v>
      </c>
      <c r="GK2143" s="1" t="str">
        <f t="shared" si="874"/>
        <v/>
      </c>
      <c r="GL2143" s="1" t="str">
        <f t="shared" si="875"/>
        <v/>
      </c>
      <c r="HA2143" s="2"/>
      <c r="HB2143" s="2">
        <f t="shared" si="847"/>
        <v>9.9903999999999442</v>
      </c>
      <c r="HC2143" s="145">
        <f t="shared" si="848"/>
        <v>0.1891181441173638</v>
      </c>
      <c r="HD2143" s="2">
        <f t="shared" si="849"/>
        <v>3.6326290165786257E-4</v>
      </c>
      <c r="HE2143" s="2" t="str">
        <f t="shared" si="845"/>
        <v/>
      </c>
      <c r="HF2143" s="24" t="str">
        <f t="shared" si="846"/>
        <v/>
      </c>
    </row>
    <row r="2144" spans="157:214" ht="20.100000000000001" customHeight="1" x14ac:dyDescent="0.25">
      <c r="FA2144" s="1">
        <v>1557</v>
      </c>
      <c r="FB2144" s="1">
        <f t="shared" si="850"/>
        <v>10276.195809542114</v>
      </c>
      <c r="FC2144" s="1">
        <f t="shared" si="851"/>
        <v>7.2289871303891035E-6</v>
      </c>
      <c r="FD2144" s="1">
        <f t="shared" si="852"/>
        <v>0.98705974249930806</v>
      </c>
      <c r="FE2144" s="1">
        <f t="shared" si="853"/>
        <v>7.2289871303891035E-6</v>
      </c>
      <c r="FF2144" s="1" t="str">
        <f t="shared" si="854"/>
        <v/>
      </c>
      <c r="FG2144" s="1" t="str">
        <f t="shared" si="855"/>
        <v/>
      </c>
      <c r="FI2144" s="1">
        <f t="shared" si="856"/>
        <v>3.9177883297506096E-131</v>
      </c>
      <c r="FJ2144" s="1" t="str">
        <f t="shared" si="857"/>
        <v/>
      </c>
      <c r="FK2144" s="1" t="str">
        <f t="shared" si="858"/>
        <v/>
      </c>
      <c r="FP2144" s="1">
        <v>1557</v>
      </c>
      <c r="FQ2144" s="1">
        <f t="shared" si="859"/>
        <v>21.735135130004714</v>
      </c>
      <c r="FR2144" s="1">
        <f t="shared" si="860"/>
        <v>3.4178065520277376E-3</v>
      </c>
      <c r="FS2144" s="1">
        <f t="shared" si="861"/>
        <v>0.98705974249930806</v>
      </c>
      <c r="FT2144" s="1">
        <f t="shared" si="862"/>
        <v>3.4178065520277376E-3</v>
      </c>
      <c r="FU2144" s="1" t="str">
        <f t="shared" si="863"/>
        <v/>
      </c>
      <c r="FV2144" s="1" t="str">
        <f t="shared" si="864"/>
        <v/>
      </c>
      <c r="FW2144" s="1">
        <f t="shared" si="865"/>
        <v>3.8016149470417145E-257</v>
      </c>
      <c r="FX2144" s="1" t="str">
        <f t="shared" si="866"/>
        <v/>
      </c>
      <c r="FY2144" s="1" t="str">
        <f t="shared" si="867"/>
        <v/>
      </c>
      <c r="GC2144" s="1">
        <v>1557</v>
      </c>
      <c r="GD2144" s="1">
        <f t="shared" si="876"/>
        <v>78.967149229240789</v>
      </c>
      <c r="GE2144" s="1">
        <f t="shared" si="868"/>
        <v>9.4072646640548522E-4</v>
      </c>
      <c r="GF2144" s="1">
        <f t="shared" si="869"/>
        <v>0.98705974249930806</v>
      </c>
      <c r="GG2144" s="1">
        <f t="shared" si="870"/>
        <v>9.4072646640548522E-4</v>
      </c>
      <c r="GH2144" s="1" t="str">
        <f t="shared" si="871"/>
        <v/>
      </c>
      <c r="GI2144" s="1" t="str">
        <f t="shared" si="872"/>
        <v/>
      </c>
      <c r="GJ2144" s="1">
        <f t="shared" si="873"/>
        <v>0</v>
      </c>
      <c r="GK2144" s="1" t="str">
        <f t="shared" si="874"/>
        <v/>
      </c>
      <c r="GL2144" s="1" t="str">
        <f t="shared" si="875"/>
        <v/>
      </c>
      <c r="HA2144" s="2"/>
      <c r="HB2144" s="2">
        <f t="shared" si="847"/>
        <v>9.9967999999999435</v>
      </c>
      <c r="HC2144" s="145">
        <f t="shared" si="848"/>
        <v>0.18875488121570594</v>
      </c>
      <c r="HD2144" s="2">
        <f t="shared" si="849"/>
        <v>3.6268233158598395E-4</v>
      </c>
      <c r="HE2144" s="2" t="str">
        <f t="shared" si="845"/>
        <v/>
      </c>
      <c r="HF2144" s="24" t="str">
        <f t="shared" si="846"/>
        <v/>
      </c>
    </row>
    <row r="2145" spans="157:214" ht="20.100000000000001" customHeight="1" x14ac:dyDescent="0.25">
      <c r="FA2145" s="1">
        <v>1558</v>
      </c>
      <c r="FB2145" s="1">
        <f t="shared" si="850"/>
        <v>10294.64499411939</v>
      </c>
      <c r="FC2145" s="1">
        <f t="shared" si="851"/>
        <v>7.1647913042227377E-6</v>
      </c>
      <c r="FD2145" s="1">
        <f t="shared" si="852"/>
        <v>0.98719251853352108</v>
      </c>
      <c r="FE2145" s="1">
        <f t="shared" si="853"/>
        <v>7.1647913042227377E-6</v>
      </c>
      <c r="FF2145" s="1" t="str">
        <f t="shared" si="854"/>
        <v/>
      </c>
      <c r="FG2145" s="1" t="str">
        <f t="shared" si="855"/>
        <v/>
      </c>
      <c r="FI2145" s="1">
        <f t="shared" si="856"/>
        <v>4.3145988375890072E-131</v>
      </c>
      <c r="FJ2145" s="1" t="str">
        <f t="shared" si="857"/>
        <v/>
      </c>
      <c r="FK2145" s="1" t="str">
        <f t="shared" si="858"/>
        <v/>
      </c>
      <c r="FP2145" s="1">
        <v>1558</v>
      </c>
      <c r="FQ2145" s="1">
        <f t="shared" si="859"/>
        <v>21.77415691659359</v>
      </c>
      <c r="FR2145" s="1">
        <f t="shared" si="860"/>
        <v>3.3874552854772869E-3</v>
      </c>
      <c r="FS2145" s="1">
        <f t="shared" si="861"/>
        <v>0.98719251853352108</v>
      </c>
      <c r="FT2145" s="1">
        <f t="shared" si="862"/>
        <v>3.3874552854772869E-3</v>
      </c>
      <c r="FU2145" s="1" t="str">
        <f t="shared" si="863"/>
        <v/>
      </c>
      <c r="FV2145" s="1" t="str">
        <f t="shared" si="864"/>
        <v/>
      </c>
      <c r="FW2145" s="1">
        <f t="shared" si="865"/>
        <v>4.3601209524008707E-257</v>
      </c>
      <c r="FX2145" s="1" t="str">
        <f t="shared" si="866"/>
        <v/>
      </c>
      <c r="FY2145" s="1" t="str">
        <f t="shared" si="867"/>
        <v/>
      </c>
      <c r="GC2145" s="1">
        <v>1558</v>
      </c>
      <c r="GD2145" s="1">
        <f t="shared" si="876"/>
        <v>79.108921489975501</v>
      </c>
      <c r="GE2145" s="1">
        <f t="shared" si="868"/>
        <v>9.3237250040468828E-4</v>
      </c>
      <c r="GF2145" s="1">
        <f t="shared" si="869"/>
        <v>0.98719251853352108</v>
      </c>
      <c r="GG2145" s="1">
        <f t="shared" si="870"/>
        <v>9.3237250040468828E-4</v>
      </c>
      <c r="GH2145" s="1" t="str">
        <f t="shared" si="871"/>
        <v/>
      </c>
      <c r="GI2145" s="1" t="str">
        <f t="shared" si="872"/>
        <v/>
      </c>
      <c r="GJ2145" s="1">
        <f t="shared" si="873"/>
        <v>0</v>
      </c>
      <c r="GK2145" s="1" t="str">
        <f t="shared" si="874"/>
        <v/>
      </c>
      <c r="GL2145" s="1" t="str">
        <f t="shared" si="875"/>
        <v/>
      </c>
      <c r="HA2145" s="2"/>
      <c r="HB2145" s="2">
        <f t="shared" si="847"/>
        <v>10.003199999999943</v>
      </c>
      <c r="HC2145" s="145">
        <f t="shared" si="848"/>
        <v>0.18839219888411995</v>
      </c>
      <c r="HD2145" s="2">
        <f t="shared" si="849"/>
        <v>3.6210231859284958E-4</v>
      </c>
      <c r="HE2145" s="2" t="str">
        <f t="shared" si="845"/>
        <v/>
      </c>
      <c r="HF2145" s="24" t="str">
        <f t="shared" si="846"/>
        <v/>
      </c>
    </row>
    <row r="2146" spans="157:214" ht="20.100000000000001" customHeight="1" x14ac:dyDescent="0.25">
      <c r="FA2146" s="1">
        <v>1559</v>
      </c>
      <c r="FB2146" s="1">
        <f t="shared" si="850"/>
        <v>10313.094178696661</v>
      </c>
      <c r="FC2146" s="1">
        <f t="shared" si="851"/>
        <v>7.1010519407471358E-6</v>
      </c>
      <c r="FD2146" s="1">
        <f t="shared" si="852"/>
        <v>0.98732411442088885</v>
      </c>
      <c r="FE2146" s="1">
        <f t="shared" si="853"/>
        <v>7.1010519407471358E-6</v>
      </c>
      <c r="FF2146" s="1" t="str">
        <f t="shared" si="854"/>
        <v/>
      </c>
      <c r="FG2146" s="1" t="str">
        <f t="shared" si="855"/>
        <v/>
      </c>
      <c r="FI2146" s="1">
        <f t="shared" si="856"/>
        <v>4.7515240009620277E-131</v>
      </c>
      <c r="FJ2146" s="1" t="str">
        <f t="shared" si="857"/>
        <v/>
      </c>
      <c r="FK2146" s="1" t="str">
        <f t="shared" si="858"/>
        <v/>
      </c>
      <c r="FP2146" s="1">
        <v>1559</v>
      </c>
      <c r="FQ2146" s="1">
        <f t="shared" si="859"/>
        <v>21.813178703182466</v>
      </c>
      <c r="FR2146" s="1">
        <f t="shared" si="860"/>
        <v>3.3573198307891437E-3</v>
      </c>
      <c r="FS2146" s="1">
        <f t="shared" si="861"/>
        <v>0.98732411442088885</v>
      </c>
      <c r="FT2146" s="1">
        <f t="shared" si="862"/>
        <v>3.3573198307891437E-3</v>
      </c>
      <c r="FU2146" s="1" t="str">
        <f t="shared" si="863"/>
        <v/>
      </c>
      <c r="FV2146" s="1" t="str">
        <f t="shared" si="864"/>
        <v/>
      </c>
      <c r="FW2146" s="1">
        <f t="shared" si="865"/>
        <v>5.0005986446146748E-257</v>
      </c>
      <c r="FX2146" s="1" t="str">
        <f t="shared" si="866"/>
        <v/>
      </c>
      <c r="FY2146" s="1" t="str">
        <f t="shared" si="867"/>
        <v/>
      </c>
      <c r="GC2146" s="1">
        <v>1559</v>
      </c>
      <c r="GD2146" s="1">
        <f t="shared" si="876"/>
        <v>79.250693750710241</v>
      </c>
      <c r="GE2146" s="1">
        <f t="shared" si="868"/>
        <v>9.2407793505385426E-4</v>
      </c>
      <c r="GF2146" s="1">
        <f t="shared" si="869"/>
        <v>0.98732411442088885</v>
      </c>
      <c r="GG2146" s="1">
        <f t="shared" si="870"/>
        <v>9.2407793505385426E-4</v>
      </c>
      <c r="GH2146" s="1" t="str">
        <f t="shared" si="871"/>
        <v/>
      </c>
      <c r="GI2146" s="1" t="str">
        <f t="shared" si="872"/>
        <v/>
      </c>
      <c r="GJ2146" s="1">
        <f t="shared" si="873"/>
        <v>0</v>
      </c>
      <c r="GK2146" s="1" t="str">
        <f t="shared" si="874"/>
        <v/>
      </c>
      <c r="GL2146" s="1" t="str">
        <f t="shared" si="875"/>
        <v/>
      </c>
      <c r="HA2146" s="2"/>
      <c r="HB2146" s="2">
        <f t="shared" si="847"/>
        <v>10.009599999999942</v>
      </c>
      <c r="HC2146" s="145">
        <f t="shared" si="848"/>
        <v>0.18803009656552711</v>
      </c>
      <c r="HD2146" s="2">
        <f t="shared" si="849"/>
        <v>3.6152286344889872E-4</v>
      </c>
      <c r="HE2146" s="2" t="str">
        <f t="shared" si="845"/>
        <v/>
      </c>
      <c r="HF2146" s="24" t="str">
        <f t="shared" si="846"/>
        <v/>
      </c>
    </row>
    <row r="2147" spans="157:214" ht="20.100000000000001" customHeight="1" x14ac:dyDescent="0.25">
      <c r="FA2147" s="1">
        <v>1560</v>
      </c>
      <c r="FB2147" s="1">
        <f t="shared" si="850"/>
        <v>10331.543363273937</v>
      </c>
      <c r="FC2147" s="1">
        <f t="shared" si="851"/>
        <v>7.0377670097530494E-6</v>
      </c>
      <c r="FD2147" s="1">
        <f t="shared" si="852"/>
        <v>0.98745453856405341</v>
      </c>
      <c r="FE2147" s="1">
        <f t="shared" si="853"/>
        <v>7.0377670097530494E-6</v>
      </c>
      <c r="FF2147" s="1" t="str">
        <f t="shared" si="854"/>
        <v/>
      </c>
      <c r="FG2147" s="1" t="str">
        <f t="shared" si="855"/>
        <v/>
      </c>
      <c r="FI2147" s="1">
        <f t="shared" si="856"/>
        <v>5.232611409021947E-131</v>
      </c>
      <c r="FJ2147" s="1" t="str">
        <f t="shared" si="857"/>
        <v/>
      </c>
      <c r="FK2147" s="1" t="str">
        <f t="shared" si="858"/>
        <v/>
      </c>
      <c r="FP2147" s="1">
        <v>1560</v>
      </c>
      <c r="FQ2147" s="1">
        <f t="shared" si="859"/>
        <v>21.852200489771342</v>
      </c>
      <c r="FR2147" s="1">
        <f t="shared" si="860"/>
        <v>3.3273992280968348E-3</v>
      </c>
      <c r="FS2147" s="1">
        <f t="shared" si="861"/>
        <v>0.98745453856405341</v>
      </c>
      <c r="FT2147" s="1">
        <f t="shared" si="862"/>
        <v>3.3273992280968348E-3</v>
      </c>
      <c r="FU2147" s="1" t="str">
        <f t="shared" si="863"/>
        <v/>
      </c>
      <c r="FV2147" s="1" t="str">
        <f t="shared" si="864"/>
        <v/>
      </c>
      <c r="FW2147" s="1">
        <f t="shared" si="865"/>
        <v>5.7350672114202555E-257</v>
      </c>
      <c r="FX2147" s="1" t="str">
        <f t="shared" si="866"/>
        <v/>
      </c>
      <c r="FY2147" s="1" t="str">
        <f t="shared" si="867"/>
        <v/>
      </c>
      <c r="GC2147" s="1">
        <v>1560</v>
      </c>
      <c r="GD2147" s="1">
        <f t="shared" si="876"/>
        <v>79.392466011444952</v>
      </c>
      <c r="GE2147" s="1">
        <f t="shared" si="868"/>
        <v>9.1584250615669885E-4</v>
      </c>
      <c r="GF2147" s="1">
        <f t="shared" si="869"/>
        <v>0.98745453856405341</v>
      </c>
      <c r="GG2147" s="1">
        <f t="shared" si="870"/>
        <v>9.1584250615669885E-4</v>
      </c>
      <c r="GH2147" s="1" t="str">
        <f t="shared" si="871"/>
        <v/>
      </c>
      <c r="GI2147" s="1" t="str">
        <f t="shared" si="872"/>
        <v/>
      </c>
      <c r="GJ2147" s="1">
        <f t="shared" si="873"/>
        <v>0</v>
      </c>
      <c r="GK2147" s="1" t="str">
        <f t="shared" si="874"/>
        <v/>
      </c>
      <c r="GL2147" s="1" t="str">
        <f t="shared" si="875"/>
        <v/>
      </c>
      <c r="HA2147" s="2"/>
      <c r="HB2147" s="2">
        <f t="shared" si="847"/>
        <v>10.015999999999941</v>
      </c>
      <c r="HC2147" s="145">
        <f t="shared" si="848"/>
        <v>0.18766857370207821</v>
      </c>
      <c r="HD2147" s="2">
        <f t="shared" si="849"/>
        <v>3.609439669166048E-4</v>
      </c>
      <c r="HE2147" s="2" t="str">
        <f t="shared" si="845"/>
        <v/>
      </c>
      <c r="HF2147" s="24" t="str">
        <f t="shared" si="846"/>
        <v/>
      </c>
    </row>
    <row r="2148" spans="157:214" ht="20.100000000000001" customHeight="1" x14ac:dyDescent="0.25">
      <c r="FA2148" s="2">
        <v>1561</v>
      </c>
      <c r="FB2148" s="1">
        <f t="shared" si="850"/>
        <v>10349.992547851212</v>
      </c>
      <c r="FC2148" s="1">
        <f t="shared" si="851"/>
        <v>6.9749344773931168E-6</v>
      </c>
      <c r="FD2148" s="1">
        <f t="shared" si="852"/>
        <v>0.98758379932816776</v>
      </c>
      <c r="FE2148" s="1">
        <f t="shared" si="853"/>
        <v>6.9749344773931168E-6</v>
      </c>
      <c r="FF2148" s="1" t="str">
        <f t="shared" si="854"/>
        <v/>
      </c>
      <c r="FG2148" s="1" t="str">
        <f t="shared" si="855"/>
        <v/>
      </c>
      <c r="FI2148" s="1">
        <f t="shared" si="856"/>
        <v>5.7623162741548772E-131</v>
      </c>
      <c r="FJ2148" s="1" t="str">
        <f t="shared" si="857"/>
        <v/>
      </c>
      <c r="FK2148" s="1" t="str">
        <f t="shared" si="858"/>
        <v/>
      </c>
      <c r="FP2148" s="2">
        <v>1561</v>
      </c>
      <c r="FQ2148" s="1">
        <f t="shared" si="859"/>
        <v>21.891222276360224</v>
      </c>
      <c r="FR2148" s="1">
        <f t="shared" si="860"/>
        <v>3.297692515813788E-3</v>
      </c>
      <c r="FS2148" s="1">
        <f t="shared" si="861"/>
        <v>0.98758379932816776</v>
      </c>
      <c r="FT2148" s="1">
        <f t="shared" si="862"/>
        <v>3.297692515813788E-3</v>
      </c>
      <c r="FU2148" s="1" t="str">
        <f t="shared" si="863"/>
        <v/>
      </c>
      <c r="FV2148" s="1" t="str">
        <f t="shared" si="864"/>
        <v/>
      </c>
      <c r="FW2148" s="1">
        <f t="shared" si="865"/>
        <v>6.5773064397387826E-257</v>
      </c>
      <c r="FX2148" s="1" t="str">
        <f t="shared" si="866"/>
        <v/>
      </c>
      <c r="FY2148" s="1" t="str">
        <f t="shared" si="867"/>
        <v/>
      </c>
      <c r="GC2148" s="2">
        <v>1561</v>
      </c>
      <c r="GD2148" s="1">
        <f t="shared" si="876"/>
        <v>79.534238272179692</v>
      </c>
      <c r="GE2148" s="1">
        <f t="shared" si="868"/>
        <v>9.0766594904349016E-4</v>
      </c>
      <c r="GF2148" s="1">
        <f t="shared" si="869"/>
        <v>0.98758379932816776</v>
      </c>
      <c r="GG2148" s="1">
        <f t="shared" si="870"/>
        <v>9.0766594904349016E-4</v>
      </c>
      <c r="GH2148" s="1" t="str">
        <f t="shared" si="871"/>
        <v/>
      </c>
      <c r="GI2148" s="1" t="str">
        <f t="shared" si="872"/>
        <v/>
      </c>
      <c r="GJ2148" s="1">
        <f t="shared" si="873"/>
        <v>0</v>
      </c>
      <c r="GK2148" s="1" t="str">
        <f t="shared" si="874"/>
        <v/>
      </c>
      <c r="GL2148" s="1" t="str">
        <f t="shared" si="875"/>
        <v/>
      </c>
      <c r="HA2148" s="2"/>
      <c r="HB2148" s="2">
        <f t="shared" si="847"/>
        <v>10.022399999999941</v>
      </c>
      <c r="HC2148" s="145">
        <f t="shared" si="848"/>
        <v>0.1873076297351616</v>
      </c>
      <c r="HD2148" s="2">
        <f t="shared" si="849"/>
        <v>3.6036562975366726E-4</v>
      </c>
      <c r="HE2148" s="2" t="str">
        <f t="shared" si="845"/>
        <v/>
      </c>
      <c r="HF2148" s="24" t="str">
        <f t="shared" si="846"/>
        <v/>
      </c>
    </row>
    <row r="2149" spans="157:214" ht="20.100000000000001" customHeight="1" x14ac:dyDescent="0.25">
      <c r="FA2149" s="1">
        <v>1562</v>
      </c>
      <c r="FB2149" s="1">
        <f t="shared" si="850"/>
        <v>10368.441732428488</v>
      </c>
      <c r="FC2149" s="1">
        <f t="shared" si="851"/>
        <v>6.9125523063438192E-6</v>
      </c>
      <c r="FD2149" s="1">
        <f t="shared" si="852"/>
        <v>0.9877119050408294</v>
      </c>
      <c r="FE2149" s="1">
        <f t="shared" si="853"/>
        <v>6.9125523063438192E-6</v>
      </c>
      <c r="FF2149" s="1" t="str">
        <f t="shared" si="854"/>
        <v/>
      </c>
      <c r="FG2149" s="1" t="str">
        <f t="shared" si="855"/>
        <v/>
      </c>
      <c r="FI2149" s="1">
        <f t="shared" si="856"/>
        <v>6.3455424038871736E-131</v>
      </c>
      <c r="FJ2149" s="1" t="str">
        <f t="shared" si="857"/>
        <v/>
      </c>
      <c r="FK2149" s="1" t="str">
        <f t="shared" si="858"/>
        <v/>
      </c>
      <c r="FP2149" s="1">
        <v>1562</v>
      </c>
      <c r="FQ2149" s="1">
        <f t="shared" si="859"/>
        <v>21.9302440629491</v>
      </c>
      <c r="FR2149" s="1">
        <f t="shared" si="860"/>
        <v>3.2681987307099673E-3</v>
      </c>
      <c r="FS2149" s="1">
        <f t="shared" si="861"/>
        <v>0.9877119050408294</v>
      </c>
      <c r="FT2149" s="1">
        <f t="shared" si="862"/>
        <v>3.2681987307099673E-3</v>
      </c>
      <c r="FU2149" s="1" t="str">
        <f t="shared" si="863"/>
        <v/>
      </c>
      <c r="FV2149" s="1" t="str">
        <f t="shared" si="864"/>
        <v/>
      </c>
      <c r="FW2149" s="1">
        <f t="shared" si="865"/>
        <v>7.5431143590190432E-257</v>
      </c>
      <c r="FX2149" s="1" t="str">
        <f t="shared" si="866"/>
        <v/>
      </c>
      <c r="FY2149" s="1" t="str">
        <f t="shared" si="867"/>
        <v/>
      </c>
      <c r="GC2149" s="1">
        <v>1562</v>
      </c>
      <c r="GD2149" s="1">
        <f t="shared" si="876"/>
        <v>79.676010532914404</v>
      </c>
      <c r="GE2149" s="1">
        <f t="shared" si="868"/>
        <v>8.9954799859214625E-4</v>
      </c>
      <c r="GF2149" s="1">
        <f t="shared" si="869"/>
        <v>0.9877119050408294</v>
      </c>
      <c r="GG2149" s="1">
        <f t="shared" si="870"/>
        <v>8.9954799859214625E-4</v>
      </c>
      <c r="GH2149" s="1" t="str">
        <f t="shared" si="871"/>
        <v/>
      </c>
      <c r="GI2149" s="1" t="str">
        <f t="shared" si="872"/>
        <v/>
      </c>
      <c r="GJ2149" s="1">
        <f t="shared" si="873"/>
        <v>0</v>
      </c>
      <c r="GK2149" s="1" t="str">
        <f t="shared" si="874"/>
        <v/>
      </c>
      <c r="GL2149" s="1" t="str">
        <f t="shared" si="875"/>
        <v/>
      </c>
      <c r="HA2149" s="2"/>
      <c r="HB2149" s="2">
        <f t="shared" si="847"/>
        <v>10.02879999999994</v>
      </c>
      <c r="HC2149" s="145">
        <f t="shared" si="848"/>
        <v>0.18694726410540793</v>
      </c>
      <c r="HD2149" s="2">
        <f t="shared" si="849"/>
        <v>3.5978785271087443E-4</v>
      </c>
      <c r="HE2149" s="2" t="str">
        <f t="shared" si="845"/>
        <v/>
      </c>
      <c r="HF2149" s="24" t="str">
        <f t="shared" si="846"/>
        <v/>
      </c>
    </row>
    <row r="2150" spans="157:214" ht="20.100000000000001" customHeight="1" x14ac:dyDescent="0.25">
      <c r="FA2150" s="1">
        <v>1563</v>
      </c>
      <c r="FB2150" s="1">
        <f t="shared" si="850"/>
        <v>10386.890917005763</v>
      </c>
      <c r="FC2150" s="1">
        <f t="shared" si="851"/>
        <v>6.8506184559663407E-6</v>
      </c>
      <c r="FD2150" s="1">
        <f t="shared" si="852"/>
        <v>0.98783886399201826</v>
      </c>
      <c r="FE2150" s="1">
        <f t="shared" si="853"/>
        <v>6.8506184559663407E-6</v>
      </c>
      <c r="FF2150" s="1" t="str">
        <f t="shared" si="854"/>
        <v/>
      </c>
      <c r="FG2150" s="1" t="str">
        <f t="shared" si="855"/>
        <v/>
      </c>
      <c r="FI2150" s="1">
        <f t="shared" si="856"/>
        <v>6.9876872831068089E-131</v>
      </c>
      <c r="FJ2150" s="1" t="str">
        <f t="shared" si="857"/>
        <v/>
      </c>
      <c r="FK2150" s="1" t="str">
        <f t="shared" si="858"/>
        <v/>
      </c>
      <c r="FP2150" s="1">
        <v>1563</v>
      </c>
      <c r="FQ2150" s="1">
        <f t="shared" si="859"/>
        <v>21.969265849537976</v>
      </c>
      <c r="FR2150" s="1">
        <f t="shared" si="860"/>
        <v>3.238916907987863E-3</v>
      </c>
      <c r="FS2150" s="1">
        <f t="shared" si="861"/>
        <v>0.98783886399201826</v>
      </c>
      <c r="FT2150" s="1">
        <f t="shared" si="862"/>
        <v>3.238916907987863E-3</v>
      </c>
      <c r="FU2150" s="1" t="str">
        <f t="shared" si="863"/>
        <v/>
      </c>
      <c r="FV2150" s="1" t="str">
        <f t="shared" si="864"/>
        <v/>
      </c>
      <c r="FW2150" s="1">
        <f t="shared" si="865"/>
        <v>8.6506025505474997E-257</v>
      </c>
      <c r="FX2150" s="1" t="str">
        <f t="shared" si="866"/>
        <v/>
      </c>
      <c r="FY2150" s="1" t="str">
        <f t="shared" si="867"/>
        <v/>
      </c>
      <c r="GC2150" s="1">
        <v>1563</v>
      </c>
      <c r="GD2150" s="1">
        <f t="shared" si="876"/>
        <v>79.817782793649116</v>
      </c>
      <c r="GE2150" s="1">
        <f t="shared" si="868"/>
        <v>8.9148838924915077E-4</v>
      </c>
      <c r="GF2150" s="1">
        <f t="shared" si="869"/>
        <v>0.98783886399201826</v>
      </c>
      <c r="GG2150" s="1">
        <f t="shared" si="870"/>
        <v>8.9148838924915077E-4</v>
      </c>
      <c r="GH2150" s="1" t="str">
        <f t="shared" si="871"/>
        <v/>
      </c>
      <c r="GI2150" s="1" t="str">
        <f t="shared" si="872"/>
        <v/>
      </c>
      <c r="GJ2150" s="1">
        <f t="shared" si="873"/>
        <v>0</v>
      </c>
      <c r="GK2150" s="1" t="str">
        <f t="shared" si="874"/>
        <v/>
      </c>
      <c r="GL2150" s="1" t="str">
        <f t="shared" si="875"/>
        <v/>
      </c>
      <c r="HA2150" s="2"/>
      <c r="HB2150" s="2">
        <f t="shared" si="847"/>
        <v>10.035199999999939</v>
      </c>
      <c r="HC2150" s="145">
        <f t="shared" si="848"/>
        <v>0.18658747625269706</v>
      </c>
      <c r="HD2150" s="2">
        <f t="shared" si="849"/>
        <v>3.592106365336023E-4</v>
      </c>
      <c r="HE2150" s="2" t="str">
        <f t="shared" si="845"/>
        <v/>
      </c>
      <c r="HF2150" s="24" t="str">
        <f t="shared" si="846"/>
        <v/>
      </c>
    </row>
    <row r="2151" spans="157:214" ht="20.100000000000001" customHeight="1" x14ac:dyDescent="0.25">
      <c r="FA2151" s="1">
        <v>1564</v>
      </c>
      <c r="FB2151" s="1">
        <f t="shared" si="850"/>
        <v>10405.340101583039</v>
      </c>
      <c r="FC2151" s="1">
        <f t="shared" si="851"/>
        <v>6.7891308824662577E-6</v>
      </c>
      <c r="FD2151" s="1">
        <f t="shared" si="852"/>
        <v>0.98796468443403673</v>
      </c>
      <c r="FE2151" s="1">
        <f t="shared" si="853"/>
        <v>6.7891308824662577E-6</v>
      </c>
      <c r="FF2151" s="1" t="str">
        <f t="shared" si="854"/>
        <v/>
      </c>
      <c r="FG2151" s="1" t="str">
        <f t="shared" si="855"/>
        <v/>
      </c>
      <c r="FI2151" s="1">
        <f t="shared" si="856"/>
        <v>7.6946916781239064E-131</v>
      </c>
      <c r="FJ2151" s="1" t="str">
        <f t="shared" si="857"/>
        <v/>
      </c>
      <c r="FK2151" s="1" t="str">
        <f t="shared" si="858"/>
        <v/>
      </c>
      <c r="FP2151" s="1">
        <v>1564</v>
      </c>
      <c r="FQ2151" s="1">
        <f t="shared" si="859"/>
        <v>22.008287636126852</v>
      </c>
      <c r="FR2151" s="1">
        <f t="shared" si="860"/>
        <v>3.2098460813580242E-3</v>
      </c>
      <c r="FS2151" s="1">
        <f t="shared" si="861"/>
        <v>0.98796468443403673</v>
      </c>
      <c r="FT2151" s="1">
        <f t="shared" si="862"/>
        <v>3.2098460813580242E-3</v>
      </c>
      <c r="FU2151" s="1" t="str">
        <f t="shared" si="863"/>
        <v/>
      </c>
      <c r="FV2151" s="1" t="str">
        <f t="shared" si="864"/>
        <v/>
      </c>
      <c r="FW2151" s="1">
        <f t="shared" si="865"/>
        <v>9.92053462385493E-257</v>
      </c>
      <c r="FX2151" s="1" t="str">
        <f t="shared" si="866"/>
        <v/>
      </c>
      <c r="FY2151" s="1" t="str">
        <f t="shared" si="867"/>
        <v/>
      </c>
      <c r="GC2151" s="1">
        <v>1564</v>
      </c>
      <c r="GD2151" s="1">
        <f t="shared" si="876"/>
        <v>79.959555054383856</v>
      </c>
      <c r="GE2151" s="1">
        <f t="shared" si="868"/>
        <v>8.8348685505033691E-4</v>
      </c>
      <c r="GF2151" s="1">
        <f t="shared" si="869"/>
        <v>0.98796468443403673</v>
      </c>
      <c r="GG2151" s="1">
        <f t="shared" si="870"/>
        <v>8.8348685505033691E-4</v>
      </c>
      <c r="GH2151" s="1" t="str">
        <f t="shared" si="871"/>
        <v/>
      </c>
      <c r="GI2151" s="1" t="str">
        <f t="shared" si="872"/>
        <v/>
      </c>
      <c r="GJ2151" s="1">
        <f t="shared" si="873"/>
        <v>0</v>
      </c>
      <c r="GK2151" s="1" t="str">
        <f t="shared" si="874"/>
        <v/>
      </c>
      <c r="GL2151" s="1" t="str">
        <f t="shared" si="875"/>
        <v/>
      </c>
      <c r="HA2151" s="2"/>
      <c r="HB2151" s="2">
        <f t="shared" si="847"/>
        <v>10.041599999999939</v>
      </c>
      <c r="HC2151" s="145">
        <f t="shared" si="848"/>
        <v>0.18622826561616346</v>
      </c>
      <c r="HD2151" s="2">
        <f t="shared" si="849"/>
        <v>3.5863398196020468E-4</v>
      </c>
      <c r="HE2151" s="2" t="str">
        <f t="shared" si="845"/>
        <v/>
      </c>
      <c r="HF2151" s="24" t="str">
        <f t="shared" si="846"/>
        <v/>
      </c>
    </row>
    <row r="2152" spans="157:214" ht="20.100000000000001" customHeight="1" x14ac:dyDescent="0.25">
      <c r="FA2152" s="1">
        <v>1565</v>
      </c>
      <c r="FB2152" s="1">
        <f t="shared" si="850"/>
        <v>10423.789286160314</v>
      </c>
      <c r="FC2152" s="1">
        <f t="shared" si="851"/>
        <v>6.7280875390519746E-6</v>
      </c>
      <c r="FD2152" s="1">
        <f t="shared" si="852"/>
        <v>0.98808937458145296</v>
      </c>
      <c r="FE2152" s="1">
        <f t="shared" si="853"/>
        <v>6.7280875390519746E-6</v>
      </c>
      <c r="FF2152" s="1" t="str">
        <f t="shared" si="854"/>
        <v/>
      </c>
      <c r="FG2152" s="1" t="str">
        <f t="shared" si="855"/>
        <v/>
      </c>
      <c r="FI2152" s="1">
        <f t="shared" si="856"/>
        <v>8.4730942152511769E-131</v>
      </c>
      <c r="FJ2152" s="1" t="str">
        <f t="shared" si="857"/>
        <v/>
      </c>
      <c r="FK2152" s="1" t="str">
        <f t="shared" si="858"/>
        <v/>
      </c>
      <c r="FP2152" s="1">
        <v>1565</v>
      </c>
      <c r="FQ2152" s="1">
        <f t="shared" si="859"/>
        <v>22.047309422715735</v>
      </c>
      <c r="FR2152" s="1">
        <f t="shared" si="860"/>
        <v>3.1809852831139688E-3</v>
      </c>
      <c r="FS2152" s="1">
        <f t="shared" si="861"/>
        <v>0.98808937458145296</v>
      </c>
      <c r="FT2152" s="1">
        <f t="shared" si="862"/>
        <v>3.1809852831139688E-3</v>
      </c>
      <c r="FU2152" s="1" t="str">
        <f t="shared" si="863"/>
        <v/>
      </c>
      <c r="FV2152" s="1" t="str">
        <f t="shared" si="864"/>
        <v/>
      </c>
      <c r="FW2152" s="1">
        <f t="shared" si="865"/>
        <v>1.1376714163956021E-256</v>
      </c>
      <c r="FX2152" s="1" t="str">
        <f t="shared" si="866"/>
        <v/>
      </c>
      <c r="FY2152" s="1" t="str">
        <f t="shared" si="867"/>
        <v/>
      </c>
      <c r="GC2152" s="1">
        <v>1565</v>
      </c>
      <c r="GD2152" s="1">
        <f t="shared" si="876"/>
        <v>80.101327315118567</v>
      </c>
      <c r="GE2152" s="1">
        <f t="shared" si="868"/>
        <v>8.7554312964151899E-4</v>
      </c>
      <c r="GF2152" s="1">
        <f t="shared" si="869"/>
        <v>0.98808937458145296</v>
      </c>
      <c r="GG2152" s="1">
        <f t="shared" si="870"/>
        <v>8.7554312964151899E-4</v>
      </c>
      <c r="GH2152" s="1" t="str">
        <f t="shared" si="871"/>
        <v/>
      </c>
      <c r="GI2152" s="1" t="str">
        <f t="shared" si="872"/>
        <v/>
      </c>
      <c r="GJ2152" s="1">
        <f t="shared" si="873"/>
        <v>0</v>
      </c>
      <c r="GK2152" s="1" t="str">
        <f t="shared" si="874"/>
        <v/>
      </c>
      <c r="GL2152" s="1" t="str">
        <f t="shared" si="875"/>
        <v/>
      </c>
      <c r="HA2152" s="2"/>
      <c r="HB2152" s="2">
        <f t="shared" si="847"/>
        <v>10.047999999999938</v>
      </c>
      <c r="HC2152" s="145">
        <f t="shared" si="848"/>
        <v>0.18586963163420325</v>
      </c>
      <c r="HD2152" s="2">
        <f t="shared" si="849"/>
        <v>3.5805788972462227E-4</v>
      </c>
      <c r="HE2152" s="2" t="str">
        <f t="shared" si="845"/>
        <v/>
      </c>
      <c r="HF2152" s="24" t="str">
        <f t="shared" si="846"/>
        <v/>
      </c>
    </row>
    <row r="2153" spans="157:214" ht="20.100000000000001" customHeight="1" x14ac:dyDescent="0.25">
      <c r="FA2153" s="1">
        <v>1566</v>
      </c>
      <c r="FB2153" s="1">
        <f t="shared" si="850"/>
        <v>10442.238470737586</v>
      </c>
      <c r="FC2153" s="1">
        <f t="shared" si="851"/>
        <v>6.6674863760920748E-6</v>
      </c>
      <c r="FD2153" s="1">
        <f t="shared" si="852"/>
        <v>0.98821294261104697</v>
      </c>
      <c r="FE2153" s="1">
        <f t="shared" si="853"/>
        <v>6.6674863760920748E-6</v>
      </c>
      <c r="FF2153" s="1" t="str">
        <f t="shared" si="854"/>
        <v/>
      </c>
      <c r="FG2153" s="1" t="str">
        <f t="shared" si="855"/>
        <v/>
      </c>
      <c r="FI2153" s="1">
        <f t="shared" si="856"/>
        <v>9.3300914318134527E-131</v>
      </c>
      <c r="FJ2153" s="1" t="str">
        <f t="shared" si="857"/>
        <v/>
      </c>
      <c r="FK2153" s="1" t="str">
        <f t="shared" si="858"/>
        <v/>
      </c>
      <c r="FP2153" s="1">
        <v>1566</v>
      </c>
      <c r="FQ2153" s="1">
        <f t="shared" si="859"/>
        <v>22.08633120930461</v>
      </c>
      <c r="FR2153" s="1">
        <f t="shared" si="860"/>
        <v>3.1523335442065711E-3</v>
      </c>
      <c r="FS2153" s="1">
        <f t="shared" si="861"/>
        <v>0.98821294261104697</v>
      </c>
      <c r="FT2153" s="1">
        <f t="shared" si="862"/>
        <v>3.1523335442065711E-3</v>
      </c>
      <c r="FU2153" s="1" t="str">
        <f t="shared" si="863"/>
        <v/>
      </c>
      <c r="FV2153" s="1" t="str">
        <f t="shared" si="864"/>
        <v/>
      </c>
      <c r="FW2153" s="1">
        <f t="shared" si="865"/>
        <v>1.3046429372837493E-256</v>
      </c>
      <c r="FX2153" s="1" t="str">
        <f t="shared" si="866"/>
        <v/>
      </c>
      <c r="FY2153" s="1" t="str">
        <f t="shared" si="867"/>
        <v/>
      </c>
      <c r="GC2153" s="1">
        <v>1566</v>
      </c>
      <c r="GD2153" s="1">
        <f t="shared" si="876"/>
        <v>80.243099575853307</v>
      </c>
      <c r="GE2153" s="1">
        <f t="shared" si="868"/>
        <v>8.6765694629894715E-4</v>
      </c>
      <c r="GF2153" s="1">
        <f t="shared" si="869"/>
        <v>0.98821294261104697</v>
      </c>
      <c r="GG2153" s="1">
        <f t="shared" si="870"/>
        <v>8.6765694629894715E-4</v>
      </c>
      <c r="GH2153" s="1" t="str">
        <f t="shared" si="871"/>
        <v/>
      </c>
      <c r="GI2153" s="1" t="str">
        <f t="shared" si="872"/>
        <v/>
      </c>
      <c r="GJ2153" s="1">
        <f t="shared" si="873"/>
        <v>0</v>
      </c>
      <c r="GK2153" s="1" t="str">
        <f t="shared" si="874"/>
        <v/>
      </c>
      <c r="GL2153" s="1" t="str">
        <f t="shared" si="875"/>
        <v/>
      </c>
      <c r="HA2153" s="2"/>
      <c r="HB2153" s="2">
        <f t="shared" si="847"/>
        <v>10.054399999999937</v>
      </c>
      <c r="HC2153" s="145">
        <f t="shared" si="848"/>
        <v>0.18551157374447863</v>
      </c>
      <c r="HD2153" s="2">
        <f t="shared" si="849"/>
        <v>3.5748236055291316E-4</v>
      </c>
      <c r="HE2153" s="2" t="str">
        <f t="shared" si="845"/>
        <v/>
      </c>
      <c r="HF2153" s="24" t="str">
        <f t="shared" si="846"/>
        <v/>
      </c>
    </row>
    <row r="2154" spans="157:214" ht="20.100000000000001" customHeight="1" x14ac:dyDescent="0.25">
      <c r="FA2154" s="1">
        <v>1567</v>
      </c>
      <c r="FB2154" s="1">
        <f t="shared" si="850"/>
        <v>10460.687655314861</v>
      </c>
      <c r="FC2154" s="1">
        <f t="shared" si="851"/>
        <v>6.6073253412713993E-6</v>
      </c>
      <c r="FD2154" s="1">
        <f t="shared" si="852"/>
        <v>0.98833539666175985</v>
      </c>
      <c r="FE2154" s="1">
        <f t="shared" si="853"/>
        <v>6.6073253412713993E-6</v>
      </c>
      <c r="FF2154" s="1" t="str">
        <f t="shared" si="854"/>
        <v/>
      </c>
      <c r="FG2154" s="1" t="str">
        <f t="shared" si="855"/>
        <v/>
      </c>
      <c r="FI2154" s="1">
        <f t="shared" si="856"/>
        <v>1.0273603847193421E-130</v>
      </c>
      <c r="FJ2154" s="1" t="str">
        <f t="shared" si="857"/>
        <v/>
      </c>
      <c r="FK2154" s="1" t="str">
        <f t="shared" si="858"/>
        <v/>
      </c>
      <c r="FP2154" s="1">
        <v>1567</v>
      </c>
      <c r="FQ2154" s="1">
        <f t="shared" si="859"/>
        <v>22.125352995893486</v>
      </c>
      <c r="FR2154" s="1">
        <f t="shared" si="860"/>
        <v>3.1238898943178476E-3</v>
      </c>
      <c r="FS2154" s="1">
        <f t="shared" si="861"/>
        <v>0.98833539666175985</v>
      </c>
      <c r="FT2154" s="1">
        <f t="shared" si="862"/>
        <v>3.1238898943178476E-3</v>
      </c>
      <c r="FU2154" s="1" t="str">
        <f t="shared" si="863"/>
        <v/>
      </c>
      <c r="FV2154" s="1" t="str">
        <f t="shared" si="864"/>
        <v/>
      </c>
      <c r="FW2154" s="1">
        <f t="shared" si="865"/>
        <v>1.4960962682213781E-256</v>
      </c>
      <c r="FX2154" s="1" t="str">
        <f t="shared" si="866"/>
        <v/>
      </c>
      <c r="FY2154" s="1" t="str">
        <f t="shared" si="867"/>
        <v/>
      </c>
      <c r="GC2154" s="1">
        <v>1567</v>
      </c>
      <c r="GD2154" s="1">
        <f t="shared" si="876"/>
        <v>80.384871836588019</v>
      </c>
      <c r="GE2154" s="1">
        <f t="shared" si="868"/>
        <v>8.5982803794963886E-4</v>
      </c>
      <c r="GF2154" s="1">
        <f t="shared" si="869"/>
        <v>0.98833539666175985</v>
      </c>
      <c r="GG2154" s="1">
        <f t="shared" si="870"/>
        <v>8.5982803794963886E-4</v>
      </c>
      <c r="GH2154" s="1" t="str">
        <f t="shared" si="871"/>
        <v/>
      </c>
      <c r="GI2154" s="1" t="str">
        <f t="shared" si="872"/>
        <v/>
      </c>
      <c r="GJ2154" s="1">
        <f t="shared" si="873"/>
        <v>0</v>
      </c>
      <c r="GK2154" s="1" t="str">
        <f t="shared" si="874"/>
        <v/>
      </c>
      <c r="GL2154" s="1" t="str">
        <f t="shared" si="875"/>
        <v/>
      </c>
      <c r="HA2154" s="2"/>
      <c r="HB2154" s="2">
        <f t="shared" si="847"/>
        <v>10.060799999999936</v>
      </c>
      <c r="HC2154" s="145">
        <f t="shared" si="848"/>
        <v>0.18515409138392572</v>
      </c>
      <c r="HD2154" s="2">
        <f t="shared" si="849"/>
        <v>3.5690739516666681E-4</v>
      </c>
      <c r="HE2154" s="2" t="str">
        <f t="shared" si="845"/>
        <v/>
      </c>
      <c r="HF2154" s="24" t="str">
        <f t="shared" si="846"/>
        <v/>
      </c>
    </row>
    <row r="2155" spans="157:214" ht="20.100000000000001" customHeight="1" x14ac:dyDescent="0.25">
      <c r="FA2155" s="2">
        <v>1568</v>
      </c>
      <c r="FB2155" s="1">
        <f t="shared" si="850"/>
        <v>10479.136839892137</v>
      </c>
      <c r="FC2155" s="1">
        <f t="shared" si="851"/>
        <v>6.5476023797460142E-6</v>
      </c>
      <c r="FD2155" s="1">
        <f t="shared" si="852"/>
        <v>0.98845674483464552</v>
      </c>
      <c r="FE2155" s="1">
        <f t="shared" si="853"/>
        <v>6.5476023797460142E-6</v>
      </c>
      <c r="FF2155" s="1" t="str">
        <f t="shared" si="854"/>
        <v/>
      </c>
      <c r="FG2155" s="1" t="str">
        <f t="shared" si="855"/>
        <v/>
      </c>
      <c r="FI2155" s="1">
        <f t="shared" si="856"/>
        <v>1.1312348656276473E-130</v>
      </c>
      <c r="FJ2155" s="1" t="str">
        <f t="shared" si="857"/>
        <v/>
      </c>
      <c r="FK2155" s="1" t="str">
        <f t="shared" si="858"/>
        <v/>
      </c>
      <c r="FP2155" s="2">
        <v>1568</v>
      </c>
      <c r="FQ2155" s="1">
        <f t="shared" si="859"/>
        <v>22.164374782482362</v>
      </c>
      <c r="FR2155" s="1">
        <f t="shared" si="860"/>
        <v>3.0956533619342337E-3</v>
      </c>
      <c r="FS2155" s="1">
        <f t="shared" si="861"/>
        <v>0.98845674483464552</v>
      </c>
      <c r="FT2155" s="1">
        <f t="shared" si="862"/>
        <v>3.0956533619342337E-3</v>
      </c>
      <c r="FU2155" s="1" t="str">
        <f t="shared" si="863"/>
        <v/>
      </c>
      <c r="FV2155" s="1" t="str">
        <f t="shared" si="864"/>
        <v/>
      </c>
      <c r="FW2155" s="1">
        <f t="shared" si="865"/>
        <v>1.715617482180304E-256</v>
      </c>
      <c r="FX2155" s="1" t="str">
        <f t="shared" si="866"/>
        <v/>
      </c>
      <c r="FY2155" s="1" t="str">
        <f t="shared" si="867"/>
        <v/>
      </c>
      <c r="GC2155" s="2">
        <v>1568</v>
      </c>
      <c r="GD2155" s="1">
        <f t="shared" si="876"/>
        <v>80.52664409732273</v>
      </c>
      <c r="GE2155" s="1">
        <f t="shared" si="868"/>
        <v>8.5205613719152855E-4</v>
      </c>
      <c r="GF2155" s="1">
        <f t="shared" si="869"/>
        <v>0.98845674483464563</v>
      </c>
      <c r="GG2155" s="1">
        <f t="shared" si="870"/>
        <v>8.5205613719152855E-4</v>
      </c>
      <c r="GH2155" s="1" t="str">
        <f t="shared" si="871"/>
        <v/>
      </c>
      <c r="GI2155" s="1" t="str">
        <f t="shared" si="872"/>
        <v/>
      </c>
      <c r="GJ2155" s="1">
        <f t="shared" si="873"/>
        <v>0</v>
      </c>
      <c r="GK2155" s="1" t="str">
        <f t="shared" si="874"/>
        <v/>
      </c>
      <c r="GL2155" s="1" t="str">
        <f t="shared" si="875"/>
        <v/>
      </c>
      <c r="HA2155" s="2"/>
      <c r="HB2155" s="2">
        <f t="shared" si="847"/>
        <v>10.067199999999936</v>
      </c>
      <c r="HC2155" s="145">
        <f t="shared" si="848"/>
        <v>0.18479718398875905</v>
      </c>
      <c r="HD2155" s="2">
        <f t="shared" si="849"/>
        <v>3.5633299428042275E-4</v>
      </c>
      <c r="HE2155" s="2" t="str">
        <f t="shared" si="845"/>
        <v/>
      </c>
      <c r="HF2155" s="24" t="str">
        <f t="shared" si="846"/>
        <v/>
      </c>
    </row>
    <row r="2156" spans="157:214" ht="20.100000000000001" customHeight="1" x14ac:dyDescent="0.25">
      <c r="FA2156" s="1">
        <v>1569</v>
      </c>
      <c r="FB2156" s="1">
        <f t="shared" si="850"/>
        <v>10497.586024469412</v>
      </c>
      <c r="FC2156" s="1">
        <f t="shared" si="851"/>
        <v>6.4883154342969097E-6</v>
      </c>
      <c r="FD2156" s="1">
        <f t="shared" si="852"/>
        <v>0.98857699519282571</v>
      </c>
      <c r="FE2156" s="1">
        <f t="shared" si="853"/>
        <v>6.4883154342969097E-6</v>
      </c>
      <c r="FF2156" s="1" t="str">
        <f t="shared" si="854"/>
        <v/>
      </c>
      <c r="FG2156" s="1" t="str">
        <f t="shared" si="855"/>
        <v/>
      </c>
      <c r="FI2156" s="1">
        <f t="shared" si="856"/>
        <v>1.2455919707743842E-130</v>
      </c>
      <c r="FJ2156" s="1" t="str">
        <f t="shared" si="857"/>
        <v/>
      </c>
      <c r="FK2156" s="1" t="str">
        <f t="shared" si="858"/>
        <v/>
      </c>
      <c r="FP2156" s="1">
        <v>1569</v>
      </c>
      <c r="FQ2156" s="1">
        <f t="shared" si="859"/>
        <v>22.203396569071245</v>
      </c>
      <c r="FR2156" s="1">
        <f t="shared" si="860"/>
        <v>3.0676229744192461E-3</v>
      </c>
      <c r="FS2156" s="1">
        <f t="shared" si="861"/>
        <v>0.98857699519282571</v>
      </c>
      <c r="FT2156" s="1">
        <f t="shared" si="862"/>
        <v>3.0676229744192461E-3</v>
      </c>
      <c r="FU2156" s="1" t="str">
        <f t="shared" si="863"/>
        <v/>
      </c>
      <c r="FV2156" s="1" t="str">
        <f t="shared" si="864"/>
        <v/>
      </c>
      <c r="FW2156" s="1">
        <f t="shared" si="865"/>
        <v>1.9673174210543792E-256</v>
      </c>
      <c r="FX2156" s="1" t="str">
        <f t="shared" si="866"/>
        <v/>
      </c>
      <c r="FY2156" s="1" t="str">
        <f t="shared" si="867"/>
        <v/>
      </c>
      <c r="GC2156" s="1">
        <v>1569</v>
      </c>
      <c r="GD2156" s="1">
        <f t="shared" si="876"/>
        <v>80.66841635805747</v>
      </c>
      <c r="GE2156" s="1">
        <f t="shared" si="868"/>
        <v>8.4434097631347804E-4</v>
      </c>
      <c r="GF2156" s="1">
        <f t="shared" si="869"/>
        <v>0.98857699519282571</v>
      </c>
      <c r="GG2156" s="1">
        <f t="shared" si="870"/>
        <v>8.4434097631347804E-4</v>
      </c>
      <c r="GH2156" s="1" t="str">
        <f t="shared" si="871"/>
        <v/>
      </c>
      <c r="GI2156" s="1" t="str">
        <f t="shared" si="872"/>
        <v/>
      </c>
      <c r="GJ2156" s="1">
        <f t="shared" si="873"/>
        <v>0</v>
      </c>
      <c r="GK2156" s="1" t="str">
        <f t="shared" si="874"/>
        <v/>
      </c>
      <c r="GL2156" s="1" t="str">
        <f t="shared" si="875"/>
        <v/>
      </c>
      <c r="HA2156" s="2"/>
      <c r="HB2156" s="2">
        <f t="shared" si="847"/>
        <v>10.073599999999935</v>
      </c>
      <c r="HC2156" s="145">
        <f t="shared" si="848"/>
        <v>0.18444085099447863</v>
      </c>
      <c r="HD2156" s="2">
        <f t="shared" si="849"/>
        <v>3.5575915860353025E-4</v>
      </c>
      <c r="HE2156" s="2" t="str">
        <f t="shared" si="845"/>
        <v/>
      </c>
      <c r="HF2156" s="24" t="str">
        <f t="shared" si="846"/>
        <v/>
      </c>
    </row>
    <row r="2157" spans="157:214" ht="20.100000000000001" customHeight="1" x14ac:dyDescent="0.25">
      <c r="FA2157" s="1">
        <v>1570</v>
      </c>
      <c r="FB2157" s="1">
        <f t="shared" si="850"/>
        <v>10516.035209046688</v>
      </c>
      <c r="FC2157" s="1">
        <f t="shared" si="851"/>
        <v>6.4294624454825674E-6</v>
      </c>
      <c r="FD2157" s="1">
        <f t="shared" si="852"/>
        <v>0.9886961557614472</v>
      </c>
      <c r="FE2157" s="1">
        <f t="shared" si="853"/>
        <v>6.4294624454825674E-6</v>
      </c>
      <c r="FF2157" s="1" t="str">
        <f t="shared" si="854"/>
        <v/>
      </c>
      <c r="FG2157" s="1" t="str">
        <f t="shared" si="855"/>
        <v/>
      </c>
      <c r="FI2157" s="1">
        <f t="shared" si="856"/>
        <v>1.3714875495867176E-130</v>
      </c>
      <c r="FJ2157" s="1" t="str">
        <f t="shared" si="857"/>
        <v/>
      </c>
      <c r="FK2157" s="1" t="str">
        <f t="shared" si="858"/>
        <v/>
      </c>
      <c r="FP2157" s="1">
        <v>1570</v>
      </c>
      <c r="FQ2157" s="1">
        <f t="shared" si="859"/>
        <v>22.242418355660121</v>
      </c>
      <c r="FR2157" s="1">
        <f t="shared" si="860"/>
        <v>3.0397977580856211E-3</v>
      </c>
      <c r="FS2157" s="1">
        <f t="shared" si="861"/>
        <v>0.9886961557614472</v>
      </c>
      <c r="FT2157" s="1">
        <f t="shared" si="862"/>
        <v>3.0397977580856211E-3</v>
      </c>
      <c r="FU2157" s="1" t="str">
        <f t="shared" si="863"/>
        <v/>
      </c>
      <c r="FV2157" s="1" t="str">
        <f t="shared" si="864"/>
        <v/>
      </c>
      <c r="FW2157" s="1">
        <f t="shared" si="865"/>
        <v>2.2559084122614569E-256</v>
      </c>
      <c r="FX2157" s="1" t="str">
        <f t="shared" si="866"/>
        <v/>
      </c>
      <c r="FY2157" s="1" t="str">
        <f t="shared" si="867"/>
        <v/>
      </c>
      <c r="GC2157" s="1">
        <v>1570</v>
      </c>
      <c r="GD2157" s="1">
        <f t="shared" si="876"/>
        <v>80.810188618792182</v>
      </c>
      <c r="GE2157" s="1">
        <f t="shared" si="868"/>
        <v>8.366822873151291E-4</v>
      </c>
      <c r="GF2157" s="1">
        <f t="shared" si="869"/>
        <v>0.9886961557614472</v>
      </c>
      <c r="GG2157" s="1">
        <f t="shared" si="870"/>
        <v>8.366822873151291E-4</v>
      </c>
      <c r="GH2157" s="1" t="str">
        <f t="shared" si="871"/>
        <v/>
      </c>
      <c r="GI2157" s="1" t="str">
        <f t="shared" si="872"/>
        <v/>
      </c>
      <c r="GJ2157" s="1">
        <f t="shared" si="873"/>
        <v>0</v>
      </c>
      <c r="GK2157" s="1" t="str">
        <f t="shared" si="874"/>
        <v/>
      </c>
      <c r="GL2157" s="1" t="str">
        <f t="shared" si="875"/>
        <v/>
      </c>
      <c r="HA2157" s="2"/>
      <c r="HB2157" s="2">
        <f t="shared" si="847"/>
        <v>10.079999999999934</v>
      </c>
      <c r="HC2157" s="145">
        <f t="shared" si="848"/>
        <v>0.1840850918358751</v>
      </c>
      <c r="HD2157" s="2">
        <f t="shared" si="849"/>
        <v>3.5518588883917679E-4</v>
      </c>
      <c r="HE2157" s="2" t="str">
        <f t="shared" si="845"/>
        <v/>
      </c>
      <c r="HF2157" s="24" t="str">
        <f t="shared" si="846"/>
        <v/>
      </c>
    </row>
    <row r="2158" spans="157:214" ht="20.100000000000001" customHeight="1" x14ac:dyDescent="0.25">
      <c r="FA2158" s="1">
        <v>1571</v>
      </c>
      <c r="FB2158" s="1">
        <f t="shared" si="850"/>
        <v>10534.484393623963</v>
      </c>
      <c r="FC2158" s="1">
        <f t="shared" si="851"/>
        <v>6.3710413517902481E-6</v>
      </c>
      <c r="FD2158" s="1">
        <f t="shared" si="852"/>
        <v>0.9888142345276425</v>
      </c>
      <c r="FE2158" s="1">
        <f t="shared" si="853"/>
        <v>6.3710413517902481E-6</v>
      </c>
      <c r="FF2158" s="1" t="str">
        <f t="shared" si="854"/>
        <v/>
      </c>
      <c r="FG2158" s="1" t="str">
        <f t="shared" si="855"/>
        <v/>
      </c>
      <c r="FI2158" s="1">
        <f t="shared" si="856"/>
        <v>1.5100835967118843E-130</v>
      </c>
      <c r="FJ2158" s="1" t="str">
        <f t="shared" si="857"/>
        <v/>
      </c>
      <c r="FK2158" s="1" t="str">
        <f t="shared" si="858"/>
        <v/>
      </c>
      <c r="FP2158" s="1">
        <v>1571</v>
      </c>
      <c r="FQ2158" s="1">
        <f t="shared" si="859"/>
        <v>22.281440142248996</v>
      </c>
      <c r="FR2158" s="1">
        <f t="shared" si="860"/>
        <v>3.0121767382668379E-3</v>
      </c>
      <c r="FS2158" s="1">
        <f t="shared" si="861"/>
        <v>0.9888142345276425</v>
      </c>
      <c r="FT2158" s="1">
        <f t="shared" si="862"/>
        <v>3.0121767382668379E-3</v>
      </c>
      <c r="FU2158" s="1" t="str">
        <f t="shared" si="863"/>
        <v/>
      </c>
      <c r="FV2158" s="1" t="str">
        <f t="shared" si="864"/>
        <v/>
      </c>
      <c r="FW2158" s="1">
        <f t="shared" si="865"/>
        <v>2.5867921895764338E-256</v>
      </c>
      <c r="FX2158" s="1" t="str">
        <f t="shared" si="866"/>
        <v/>
      </c>
      <c r="FY2158" s="1" t="str">
        <f t="shared" si="867"/>
        <v/>
      </c>
      <c r="GC2158" s="1">
        <v>1571</v>
      </c>
      <c r="GD2158" s="1">
        <f t="shared" si="876"/>
        <v>80.951960879526922</v>
      </c>
      <c r="GE2158" s="1">
        <f t="shared" si="868"/>
        <v>8.290798019265893E-4</v>
      </c>
      <c r="GF2158" s="1">
        <f t="shared" si="869"/>
        <v>0.9888142345276425</v>
      </c>
      <c r="GG2158" s="1">
        <f t="shared" si="870"/>
        <v>8.290798019265893E-4</v>
      </c>
      <c r="GH2158" s="1" t="str">
        <f t="shared" si="871"/>
        <v/>
      </c>
      <c r="GI2158" s="1" t="str">
        <f t="shared" si="872"/>
        <v/>
      </c>
      <c r="GJ2158" s="1">
        <f t="shared" si="873"/>
        <v>0</v>
      </c>
      <c r="GK2158" s="1" t="str">
        <f t="shared" si="874"/>
        <v/>
      </c>
      <c r="GL2158" s="1" t="str">
        <f t="shared" si="875"/>
        <v/>
      </c>
      <c r="HA2158" s="2"/>
      <c r="HB2158" s="2">
        <f t="shared" si="847"/>
        <v>10.086399999999934</v>
      </c>
      <c r="HC2158" s="145">
        <f t="shared" si="848"/>
        <v>0.18372990594703592</v>
      </c>
      <c r="HD2158" s="2">
        <f t="shared" si="849"/>
        <v>3.5461318568419387E-4</v>
      </c>
      <c r="HE2158" s="2" t="str">
        <f t="shared" si="845"/>
        <v/>
      </c>
      <c r="HF2158" s="24" t="str">
        <f t="shared" si="846"/>
        <v/>
      </c>
    </row>
    <row r="2159" spans="157:214" ht="20.100000000000001" customHeight="1" x14ac:dyDescent="0.25">
      <c r="FA2159" s="1">
        <v>1572</v>
      </c>
      <c r="FB2159" s="1">
        <f t="shared" si="850"/>
        <v>10552.933578201239</v>
      </c>
      <c r="FC2159" s="1">
        <f t="shared" si="851"/>
        <v>6.3130500897861409E-6</v>
      </c>
      <c r="FD2159" s="1">
        <f t="shared" si="852"/>
        <v>0.98893123944049288</v>
      </c>
      <c r="FE2159" s="1">
        <f t="shared" si="853"/>
        <v>6.3130500897861409E-6</v>
      </c>
      <c r="FF2159" s="1" t="str">
        <f t="shared" si="854"/>
        <v/>
      </c>
      <c r="FG2159" s="1" t="str">
        <f t="shared" si="855"/>
        <v/>
      </c>
      <c r="FI2159" s="1">
        <f t="shared" si="856"/>
        <v>1.6626589022975748E-130</v>
      </c>
      <c r="FJ2159" s="1" t="str">
        <f t="shared" si="857"/>
        <v/>
      </c>
      <c r="FK2159" s="1" t="str">
        <f t="shared" si="858"/>
        <v/>
      </c>
      <c r="FP2159" s="1">
        <v>1572</v>
      </c>
      <c r="FQ2159" s="1">
        <f t="shared" si="859"/>
        <v>22.320461928837872</v>
      </c>
      <c r="FR2159" s="1">
        <f t="shared" si="860"/>
        <v>2.9847589393880978E-3</v>
      </c>
      <c r="FS2159" s="1">
        <f t="shared" si="861"/>
        <v>0.98893123944049288</v>
      </c>
      <c r="FT2159" s="1">
        <f t="shared" si="862"/>
        <v>2.9847589393880978E-3</v>
      </c>
      <c r="FU2159" s="1" t="str">
        <f t="shared" si="863"/>
        <v/>
      </c>
      <c r="FV2159" s="1" t="str">
        <f t="shared" si="864"/>
        <v/>
      </c>
      <c r="FW2159" s="1">
        <f t="shared" si="865"/>
        <v>2.9661606529047775E-256</v>
      </c>
      <c r="FX2159" s="1" t="str">
        <f t="shared" si="866"/>
        <v/>
      </c>
      <c r="FY2159" s="1" t="str">
        <f t="shared" si="867"/>
        <v/>
      </c>
      <c r="GC2159" s="1">
        <v>1572</v>
      </c>
      <c r="GD2159" s="1">
        <f t="shared" si="876"/>
        <v>81.093733140261634</v>
      </c>
      <c r="GE2159" s="1">
        <f t="shared" si="868"/>
        <v>8.2153325162797513E-4</v>
      </c>
      <c r="GF2159" s="1">
        <f t="shared" si="869"/>
        <v>0.98893123944049288</v>
      </c>
      <c r="GG2159" s="1">
        <f t="shared" si="870"/>
        <v>8.2153325162797513E-4</v>
      </c>
      <c r="GH2159" s="1" t="str">
        <f t="shared" si="871"/>
        <v/>
      </c>
      <c r="GI2159" s="1" t="str">
        <f t="shared" si="872"/>
        <v/>
      </c>
      <c r="GJ2159" s="1">
        <f t="shared" si="873"/>
        <v>0</v>
      </c>
      <c r="GK2159" s="1" t="str">
        <f t="shared" si="874"/>
        <v/>
      </c>
      <c r="GL2159" s="1" t="str">
        <f t="shared" si="875"/>
        <v/>
      </c>
      <c r="HA2159" s="2"/>
      <c r="HB2159" s="2">
        <f t="shared" si="847"/>
        <v>10.092799999999933</v>
      </c>
      <c r="HC2159" s="145">
        <f t="shared" si="848"/>
        <v>0.18337529276135173</v>
      </c>
      <c r="HD2159" s="2">
        <f t="shared" si="849"/>
        <v>3.540410498303892E-4</v>
      </c>
      <c r="HE2159" s="2" t="str">
        <f t="shared" si="845"/>
        <v/>
      </c>
      <c r="HF2159" s="24" t="str">
        <f t="shared" si="846"/>
        <v/>
      </c>
    </row>
    <row r="2160" spans="157:214" ht="20.100000000000001" customHeight="1" x14ac:dyDescent="0.25">
      <c r="FA2160" s="1">
        <v>1573</v>
      </c>
      <c r="FB2160" s="1">
        <f t="shared" si="850"/>
        <v>10571.38276277851</v>
      </c>
      <c r="FC2160" s="1">
        <f t="shared" si="851"/>
        <v>6.2554865942642683E-6</v>
      </c>
      <c r="FD2160" s="1">
        <f t="shared" si="852"/>
        <v>0.98904717841099443</v>
      </c>
      <c r="FE2160" s="1">
        <f t="shared" si="853"/>
        <v>6.2554865942642683E-6</v>
      </c>
      <c r="FF2160" s="1" t="str">
        <f t="shared" si="854"/>
        <v/>
      </c>
      <c r="FG2160" s="1" t="str">
        <f t="shared" si="855"/>
        <v/>
      </c>
      <c r="FI2160" s="1">
        <f t="shared" si="856"/>
        <v>1.8306207688161237E-130</v>
      </c>
      <c r="FJ2160" s="1" t="str">
        <f t="shared" si="857"/>
        <v/>
      </c>
      <c r="FK2160" s="1" t="str">
        <f t="shared" si="858"/>
        <v/>
      </c>
      <c r="FP2160" s="1">
        <v>1573</v>
      </c>
      <c r="FQ2160" s="1">
        <f t="shared" si="859"/>
        <v>22.359483715426748</v>
      </c>
      <c r="FR2160" s="1">
        <f t="shared" si="860"/>
        <v>2.9575433850367529E-3</v>
      </c>
      <c r="FS2160" s="1">
        <f t="shared" si="861"/>
        <v>0.98904717841099443</v>
      </c>
      <c r="FT2160" s="1">
        <f t="shared" si="862"/>
        <v>2.9575433850367529E-3</v>
      </c>
      <c r="FU2160" s="1" t="str">
        <f t="shared" si="863"/>
        <v/>
      </c>
      <c r="FV2160" s="1" t="str">
        <f t="shared" si="864"/>
        <v/>
      </c>
      <c r="FW2160" s="1">
        <f t="shared" si="865"/>
        <v>3.4011113400119303E-256</v>
      </c>
      <c r="FX2160" s="1" t="str">
        <f t="shared" si="866"/>
        <v/>
      </c>
      <c r="FY2160" s="1" t="str">
        <f t="shared" si="867"/>
        <v/>
      </c>
      <c r="GC2160" s="1">
        <v>1573</v>
      </c>
      <c r="GD2160" s="1">
        <f t="shared" si="876"/>
        <v>81.235505400996345</v>
      </c>
      <c r="GE2160" s="1">
        <f t="shared" si="868"/>
        <v>8.1404236766878329E-4</v>
      </c>
      <c r="GF2160" s="1">
        <f t="shared" si="869"/>
        <v>0.98904717841099454</v>
      </c>
      <c r="GG2160" s="1">
        <f t="shared" si="870"/>
        <v>8.1404236766878329E-4</v>
      </c>
      <c r="GH2160" s="1" t="str">
        <f t="shared" si="871"/>
        <v/>
      </c>
      <c r="GI2160" s="1" t="str">
        <f t="shared" si="872"/>
        <v/>
      </c>
      <c r="GJ2160" s="1">
        <f t="shared" si="873"/>
        <v>0</v>
      </c>
      <c r="GK2160" s="1" t="str">
        <f t="shared" si="874"/>
        <v/>
      </c>
      <c r="GL2160" s="1" t="str">
        <f t="shared" si="875"/>
        <v/>
      </c>
      <c r="HA2160" s="2"/>
      <c r="HB2160" s="2">
        <f t="shared" si="847"/>
        <v>10.099199999999932</v>
      </c>
      <c r="HC2160" s="145">
        <f t="shared" si="848"/>
        <v>0.18302125171152134</v>
      </c>
      <c r="HD2160" s="2">
        <f t="shared" si="849"/>
        <v>3.5346948196285366E-4</v>
      </c>
      <c r="HE2160" s="2" t="str">
        <f t="shared" si="845"/>
        <v/>
      </c>
      <c r="HF2160" s="24" t="str">
        <f t="shared" si="846"/>
        <v/>
      </c>
    </row>
    <row r="2161" spans="157:214" ht="20.100000000000001" customHeight="1" x14ac:dyDescent="0.25">
      <c r="FA2161" s="2">
        <v>1574</v>
      </c>
      <c r="FB2161" s="1">
        <f t="shared" si="850"/>
        <v>10589.831947355786</v>
      </c>
      <c r="FC2161" s="1">
        <f t="shared" si="851"/>
        <v>6.1983487983941793E-6</v>
      </c>
      <c r="FD2161" s="1">
        <f t="shared" si="852"/>
        <v>0.98916205931202683</v>
      </c>
      <c r="FE2161" s="1">
        <f t="shared" si="853"/>
        <v>6.1983487983941793E-6</v>
      </c>
      <c r="FF2161" s="1" t="str">
        <f t="shared" si="854"/>
        <v/>
      </c>
      <c r="FG2161" s="1" t="str">
        <f t="shared" si="855"/>
        <v/>
      </c>
      <c r="FI2161" s="1">
        <f t="shared" si="856"/>
        <v>2.0155179010322787E-130</v>
      </c>
      <c r="FJ2161" s="1" t="str">
        <f t="shared" si="857"/>
        <v/>
      </c>
      <c r="FK2161" s="1" t="str">
        <f t="shared" si="858"/>
        <v/>
      </c>
      <c r="FP2161" s="2">
        <v>1574</v>
      </c>
      <c r="FQ2161" s="1">
        <f t="shared" si="859"/>
        <v>22.398505502015631</v>
      </c>
      <c r="FR2161" s="1">
        <f t="shared" si="860"/>
        <v>2.930529098032104E-3</v>
      </c>
      <c r="FS2161" s="1">
        <f t="shared" si="861"/>
        <v>0.98916205931202683</v>
      </c>
      <c r="FT2161" s="1">
        <f t="shared" si="862"/>
        <v>2.930529098032104E-3</v>
      </c>
      <c r="FU2161" s="1" t="str">
        <f t="shared" si="863"/>
        <v/>
      </c>
      <c r="FV2161" s="1" t="str">
        <f t="shared" si="864"/>
        <v/>
      </c>
      <c r="FW2161" s="1">
        <f t="shared" si="865"/>
        <v>3.8997797561567084E-256</v>
      </c>
      <c r="FX2161" s="1" t="str">
        <f t="shared" si="866"/>
        <v/>
      </c>
      <c r="FY2161" s="1" t="str">
        <f t="shared" si="867"/>
        <v/>
      </c>
      <c r="GC2161" s="2">
        <v>1574</v>
      </c>
      <c r="GD2161" s="1">
        <f t="shared" si="876"/>
        <v>81.377277661731085</v>
      </c>
      <c r="GE2161" s="1">
        <f t="shared" si="868"/>
        <v>8.0660688108711328E-4</v>
      </c>
      <c r="GF2161" s="1">
        <f t="shared" si="869"/>
        <v>0.98916205931202683</v>
      </c>
      <c r="GG2161" s="1">
        <f t="shared" si="870"/>
        <v>8.0660688108711328E-4</v>
      </c>
      <c r="GH2161" s="1" t="str">
        <f t="shared" si="871"/>
        <v/>
      </c>
      <c r="GI2161" s="1" t="str">
        <f t="shared" si="872"/>
        <v/>
      </c>
      <c r="GJ2161" s="1">
        <f t="shared" si="873"/>
        <v>0</v>
      </c>
      <c r="GK2161" s="1" t="str">
        <f t="shared" si="874"/>
        <v/>
      </c>
      <c r="GL2161" s="1" t="str">
        <f t="shared" si="875"/>
        <v/>
      </c>
      <c r="HA2161" s="2"/>
      <c r="HB2161" s="2">
        <f t="shared" si="847"/>
        <v>10.105599999999932</v>
      </c>
      <c r="HC2161" s="145">
        <f t="shared" si="848"/>
        <v>0.18266778222955848</v>
      </c>
      <c r="HD2161" s="2">
        <f t="shared" si="849"/>
        <v>3.5289848276096047E-4</v>
      </c>
      <c r="HE2161" s="2" t="str">
        <f t="shared" si="845"/>
        <v/>
      </c>
      <c r="HF2161" s="24" t="str">
        <f t="shared" si="846"/>
        <v/>
      </c>
    </row>
    <row r="2162" spans="157:214" ht="20.100000000000001" customHeight="1" x14ac:dyDescent="0.25">
      <c r="FA2162" s="1">
        <v>1575</v>
      </c>
      <c r="FB2162" s="1">
        <f t="shared" si="850"/>
        <v>10608.281131933061</v>
      </c>
      <c r="FC2162" s="1">
        <f t="shared" si="851"/>
        <v>6.141634633867457E-6</v>
      </c>
      <c r="FD2162" s="1">
        <f t="shared" si="852"/>
        <v>0.98927588997832416</v>
      </c>
      <c r="FE2162" s="1">
        <f t="shared" si="853"/>
        <v>6.141634633867457E-6</v>
      </c>
      <c r="FF2162" s="1" t="str">
        <f t="shared" si="854"/>
        <v/>
      </c>
      <c r="FG2162" s="1" t="str">
        <f t="shared" si="855"/>
        <v/>
      </c>
      <c r="FI2162" s="1">
        <f t="shared" si="856"/>
        <v>2.2190545863465624E-130</v>
      </c>
      <c r="FJ2162" s="1" t="str">
        <f t="shared" si="857"/>
        <v/>
      </c>
      <c r="FK2162" s="1" t="str">
        <f t="shared" si="858"/>
        <v/>
      </c>
      <c r="FP2162" s="1">
        <v>1575</v>
      </c>
      <c r="FQ2162" s="1">
        <f t="shared" si="859"/>
        <v>22.437527288604507</v>
      </c>
      <c r="FR2162" s="1">
        <f t="shared" si="860"/>
        <v>2.9037151004946984E-3</v>
      </c>
      <c r="FS2162" s="1">
        <f t="shared" si="861"/>
        <v>0.98927588997832416</v>
      </c>
      <c r="FT2162" s="1">
        <f t="shared" si="862"/>
        <v>2.9037151004946984E-3</v>
      </c>
      <c r="FU2162" s="1" t="str">
        <f t="shared" si="863"/>
        <v/>
      </c>
      <c r="FV2162" s="1" t="str">
        <f t="shared" si="864"/>
        <v/>
      </c>
      <c r="FW2162" s="1">
        <f t="shared" si="865"/>
        <v>4.4714910203162576E-256</v>
      </c>
      <c r="FX2162" s="1" t="str">
        <f t="shared" si="866"/>
        <v/>
      </c>
      <c r="FY2162" s="1" t="str">
        <f t="shared" si="867"/>
        <v/>
      </c>
      <c r="GC2162" s="1">
        <v>1575</v>
      </c>
      <c r="GD2162" s="1">
        <f t="shared" si="876"/>
        <v>81.519049922465797</v>
      </c>
      <c r="GE2162" s="1">
        <f t="shared" si="868"/>
        <v>7.9922652272873703E-4</v>
      </c>
      <c r="GF2162" s="1">
        <f t="shared" si="869"/>
        <v>0.98927588997832416</v>
      </c>
      <c r="GG2162" s="1">
        <f t="shared" si="870"/>
        <v>7.9922652272873703E-4</v>
      </c>
      <c r="GH2162" s="1" t="str">
        <f t="shared" si="871"/>
        <v/>
      </c>
      <c r="GI2162" s="1" t="str">
        <f t="shared" si="872"/>
        <v/>
      </c>
      <c r="GJ2162" s="1">
        <f t="shared" si="873"/>
        <v>0</v>
      </c>
      <c r="GK2162" s="1" t="str">
        <f t="shared" si="874"/>
        <v/>
      </c>
      <c r="GL2162" s="1" t="str">
        <f t="shared" si="875"/>
        <v/>
      </c>
      <c r="HA2162" s="2"/>
      <c r="HB2162" s="2">
        <f t="shared" si="847"/>
        <v>10.111999999999931</v>
      </c>
      <c r="HC2162" s="145">
        <f t="shared" si="848"/>
        <v>0.18231488374679752</v>
      </c>
      <c r="HD2162" s="2">
        <f t="shared" si="849"/>
        <v>3.5232805289917013E-4</v>
      </c>
      <c r="HE2162" s="2" t="str">
        <f t="shared" si="845"/>
        <v/>
      </c>
      <c r="HF2162" s="24" t="str">
        <f t="shared" si="846"/>
        <v/>
      </c>
    </row>
    <row r="2163" spans="157:214" ht="20.100000000000001" customHeight="1" x14ac:dyDescent="0.25">
      <c r="FA2163" s="1">
        <v>1576</v>
      </c>
      <c r="FB2163" s="1">
        <f t="shared" si="850"/>
        <v>10626.730316510337</v>
      </c>
      <c r="FC2163" s="1">
        <f t="shared" si="851"/>
        <v>6.085342031042957E-6</v>
      </c>
      <c r="FD2163" s="1">
        <f t="shared" si="852"/>
        <v>0.98938867820644982</v>
      </c>
      <c r="FE2163" s="1">
        <f t="shared" si="853"/>
        <v>6.085342031042957E-6</v>
      </c>
      <c r="FF2163" s="1" t="str">
        <f t="shared" si="854"/>
        <v/>
      </c>
      <c r="FG2163" s="1" t="str">
        <f t="shared" si="855"/>
        <v/>
      </c>
      <c r="FI2163" s="1">
        <f t="shared" si="856"/>
        <v>2.4431062944379721E-130</v>
      </c>
      <c r="FJ2163" s="1" t="str">
        <f t="shared" si="857"/>
        <v/>
      </c>
      <c r="FK2163" s="1" t="str">
        <f t="shared" si="858"/>
        <v/>
      </c>
      <c r="FP2163" s="1">
        <v>1576</v>
      </c>
      <c r="FQ2163" s="1">
        <f t="shared" si="859"/>
        <v>22.476549075193383</v>
      </c>
      <c r="FR2163" s="1">
        <f t="shared" si="860"/>
        <v>2.8771004139149618E-3</v>
      </c>
      <c r="FS2163" s="1">
        <f t="shared" si="861"/>
        <v>0.98938867820644971</v>
      </c>
      <c r="FT2163" s="1">
        <f t="shared" si="862"/>
        <v>2.8771004139149618E-3</v>
      </c>
      <c r="FU2163" s="1" t="str">
        <f t="shared" si="863"/>
        <v/>
      </c>
      <c r="FV2163" s="1" t="str">
        <f t="shared" si="864"/>
        <v/>
      </c>
      <c r="FW2163" s="1">
        <f t="shared" si="865"/>
        <v>5.1269336449200304E-256</v>
      </c>
      <c r="FX2163" s="1" t="str">
        <f t="shared" si="866"/>
        <v/>
      </c>
      <c r="FY2163" s="1" t="str">
        <f t="shared" si="867"/>
        <v/>
      </c>
      <c r="GC2163" s="1">
        <v>1576</v>
      </c>
      <c r="GD2163" s="1">
        <f t="shared" si="876"/>
        <v>81.660822183200537</v>
      </c>
      <c r="GE2163" s="1">
        <f t="shared" si="868"/>
        <v>7.9190102326599148E-4</v>
      </c>
      <c r="GF2163" s="1">
        <f t="shared" si="869"/>
        <v>0.98938867820644982</v>
      </c>
      <c r="GG2163" s="1">
        <f t="shared" si="870"/>
        <v>7.9190102326599148E-4</v>
      </c>
      <c r="GH2163" s="1" t="str">
        <f t="shared" si="871"/>
        <v/>
      </c>
      <c r="GI2163" s="1" t="str">
        <f t="shared" si="872"/>
        <v/>
      </c>
      <c r="GJ2163" s="1">
        <f t="shared" si="873"/>
        <v>0</v>
      </c>
      <c r="GK2163" s="1" t="str">
        <f t="shared" si="874"/>
        <v/>
      </c>
      <c r="GL2163" s="1" t="str">
        <f t="shared" si="875"/>
        <v/>
      </c>
      <c r="HA2163" s="2"/>
      <c r="HB2163" s="2">
        <f t="shared" si="847"/>
        <v>10.11839999999993</v>
      </c>
      <c r="HC2163" s="145">
        <f t="shared" si="848"/>
        <v>0.18196255569389835</v>
      </c>
      <c r="HD2163" s="2">
        <f t="shared" si="849"/>
        <v>3.517581930446434E-4</v>
      </c>
      <c r="HE2163" s="2" t="str">
        <f t="shared" si="845"/>
        <v/>
      </c>
      <c r="HF2163" s="24" t="str">
        <f t="shared" si="846"/>
        <v/>
      </c>
    </row>
    <row r="2164" spans="157:214" ht="20.100000000000001" customHeight="1" x14ac:dyDescent="0.25">
      <c r="FA2164" s="1">
        <v>1577</v>
      </c>
      <c r="FB2164" s="1">
        <f t="shared" si="850"/>
        <v>10645.179501087612</v>
      </c>
      <c r="FC2164" s="1">
        <f t="shared" si="851"/>
        <v>6.0294689190908731E-6</v>
      </c>
      <c r="FD2164" s="1">
        <f t="shared" si="852"/>
        <v>0.98950043175477242</v>
      </c>
      <c r="FE2164" s="1">
        <f t="shared" si="853"/>
        <v>6.0294689190908731E-6</v>
      </c>
      <c r="FF2164" s="1" t="str">
        <f t="shared" si="854"/>
        <v/>
      </c>
      <c r="FG2164" s="1" t="str">
        <f t="shared" si="855"/>
        <v/>
      </c>
      <c r="FI2164" s="1">
        <f t="shared" si="856"/>
        <v>2.6897368379833024E-130</v>
      </c>
      <c r="FJ2164" s="1" t="str">
        <f t="shared" si="857"/>
        <v/>
      </c>
      <c r="FK2164" s="1" t="str">
        <f t="shared" si="858"/>
        <v/>
      </c>
      <c r="FP2164" s="1">
        <v>1577</v>
      </c>
      <c r="FQ2164" s="1">
        <f t="shared" si="859"/>
        <v>22.515570861782258</v>
      </c>
      <c r="FR2164" s="1">
        <f t="shared" si="860"/>
        <v>2.8506840592213371E-3</v>
      </c>
      <c r="FS2164" s="1">
        <f t="shared" si="861"/>
        <v>0.98950043175477231</v>
      </c>
      <c r="FT2164" s="1">
        <f t="shared" si="862"/>
        <v>2.8506840592213371E-3</v>
      </c>
      <c r="FU2164" s="1" t="str">
        <f t="shared" si="863"/>
        <v/>
      </c>
      <c r="FV2164" s="1" t="str">
        <f t="shared" si="864"/>
        <v/>
      </c>
      <c r="FW2164" s="1">
        <f t="shared" si="865"/>
        <v>5.8783586763725444E-256</v>
      </c>
      <c r="FX2164" s="1" t="str">
        <f t="shared" si="866"/>
        <v/>
      </c>
      <c r="FY2164" s="1" t="str">
        <f t="shared" si="867"/>
        <v/>
      </c>
      <c r="GC2164" s="1">
        <v>1577</v>
      </c>
      <c r="GD2164" s="1">
        <f t="shared" si="876"/>
        <v>81.802594443935249</v>
      </c>
      <c r="GE2164" s="1">
        <f t="shared" si="868"/>
        <v>7.8463011321653242E-4</v>
      </c>
      <c r="GF2164" s="1">
        <f t="shared" si="869"/>
        <v>0.98950043175477242</v>
      </c>
      <c r="GG2164" s="1">
        <f t="shared" si="870"/>
        <v>7.8463011321653242E-4</v>
      </c>
      <c r="GH2164" s="1" t="str">
        <f t="shared" si="871"/>
        <v/>
      </c>
      <c r="GI2164" s="1" t="str">
        <f t="shared" si="872"/>
        <v/>
      </c>
      <c r="GJ2164" s="1">
        <f t="shared" si="873"/>
        <v>0</v>
      </c>
      <c r="GK2164" s="1" t="str">
        <f t="shared" si="874"/>
        <v/>
      </c>
      <c r="GL2164" s="1" t="str">
        <f t="shared" si="875"/>
        <v/>
      </c>
      <c r="HA2164" s="2"/>
      <c r="HB2164" s="2">
        <f t="shared" si="847"/>
        <v>10.124799999999929</v>
      </c>
      <c r="HC2164" s="145">
        <f t="shared" si="848"/>
        <v>0.18161079750085371</v>
      </c>
      <c r="HD2164" s="2">
        <f t="shared" si="849"/>
        <v>3.5118890385998913E-4</v>
      </c>
      <c r="HE2164" s="2" t="str">
        <f t="shared" si="845"/>
        <v/>
      </c>
      <c r="HF2164" s="24" t="str">
        <f t="shared" si="846"/>
        <v/>
      </c>
    </row>
    <row r="2165" spans="157:214" ht="20.100000000000001" customHeight="1" x14ac:dyDescent="0.25">
      <c r="FA2165" s="1">
        <v>1578</v>
      </c>
      <c r="FB2165" s="1">
        <f t="shared" si="850"/>
        <v>10663.628685664888</v>
      </c>
      <c r="FC2165" s="1">
        <f t="shared" si="851"/>
        <v>5.9740132261355314E-6</v>
      </c>
      <c r="FD2165" s="1">
        <f t="shared" si="852"/>
        <v>0.98961115834344582</v>
      </c>
      <c r="FE2165" s="1">
        <f t="shared" si="853"/>
        <v>5.9740132261355314E-6</v>
      </c>
      <c r="FF2165" s="1" t="str">
        <f t="shared" si="854"/>
        <v/>
      </c>
      <c r="FG2165" s="1" t="str">
        <f t="shared" si="855"/>
        <v/>
      </c>
      <c r="FI2165" s="1">
        <f t="shared" si="856"/>
        <v>2.9612172503723641E-130</v>
      </c>
      <c r="FJ2165" s="1" t="str">
        <f t="shared" si="857"/>
        <v/>
      </c>
      <c r="FK2165" s="1" t="str">
        <f t="shared" si="858"/>
        <v/>
      </c>
      <c r="FP2165" s="1">
        <v>1578</v>
      </c>
      <c r="FQ2165" s="1">
        <f t="shared" si="859"/>
        <v>22.554592648371141</v>
      </c>
      <c r="FR2165" s="1">
        <f t="shared" si="860"/>
        <v>2.8244650568477877E-3</v>
      </c>
      <c r="FS2165" s="1">
        <f t="shared" si="861"/>
        <v>0.98961115834344582</v>
      </c>
      <c r="FT2165" s="1">
        <f t="shared" si="862"/>
        <v>2.8244650568477877E-3</v>
      </c>
      <c r="FU2165" s="1" t="str">
        <f t="shared" si="863"/>
        <v/>
      </c>
      <c r="FV2165" s="1" t="str">
        <f t="shared" si="864"/>
        <v/>
      </c>
      <c r="FW2165" s="1">
        <f t="shared" si="865"/>
        <v>6.7398078937774091E-256</v>
      </c>
      <c r="FX2165" s="1" t="str">
        <f t="shared" si="866"/>
        <v/>
      </c>
      <c r="FY2165" s="1" t="str">
        <f t="shared" si="867"/>
        <v/>
      </c>
      <c r="GC2165" s="1">
        <v>1578</v>
      </c>
      <c r="GD2165" s="1">
        <f t="shared" si="876"/>
        <v>81.944366704669989</v>
      </c>
      <c r="GE2165" s="1">
        <f t="shared" si="868"/>
        <v>7.7741352296191045E-4</v>
      </c>
      <c r="GF2165" s="1">
        <f t="shared" si="869"/>
        <v>0.98961115834344582</v>
      </c>
      <c r="GG2165" s="1">
        <f t="shared" si="870"/>
        <v>7.7741352296191045E-4</v>
      </c>
      <c r="GH2165" s="1" t="str">
        <f t="shared" si="871"/>
        <v/>
      </c>
      <c r="GI2165" s="1" t="str">
        <f t="shared" si="872"/>
        <v/>
      </c>
      <c r="GJ2165" s="1">
        <f t="shared" si="873"/>
        <v>0</v>
      </c>
      <c r="GK2165" s="1" t="str">
        <f t="shared" si="874"/>
        <v/>
      </c>
      <c r="GL2165" s="1" t="str">
        <f t="shared" si="875"/>
        <v/>
      </c>
      <c r="HA2165" s="2"/>
      <c r="HB2165" s="2">
        <f t="shared" si="847"/>
        <v>10.131199999999929</v>
      </c>
      <c r="HC2165" s="145">
        <f t="shared" si="848"/>
        <v>0.18125960859699372</v>
      </c>
      <c r="HD2165" s="2">
        <f t="shared" si="849"/>
        <v>3.5062018600143241E-4</v>
      </c>
      <c r="HE2165" s="2" t="str">
        <f t="shared" si="845"/>
        <v/>
      </c>
      <c r="HF2165" s="24" t="str">
        <f t="shared" si="846"/>
        <v/>
      </c>
    </row>
    <row r="2166" spans="157:214" ht="20.100000000000001" customHeight="1" x14ac:dyDescent="0.25">
      <c r="FA2166" s="1">
        <v>1579</v>
      </c>
      <c r="FB2166" s="1">
        <f t="shared" si="850"/>
        <v>10682.077870242159</v>
      </c>
      <c r="FC2166" s="1">
        <f t="shared" si="851"/>
        <v>5.9189728793969975E-6</v>
      </c>
      <c r="FD2166" s="1">
        <f t="shared" si="852"/>
        <v>0.98972086565439099</v>
      </c>
      <c r="FE2166" s="1">
        <f t="shared" si="853"/>
        <v>5.9189728793969975E-6</v>
      </c>
      <c r="FF2166" s="1" t="str">
        <f t="shared" si="854"/>
        <v/>
      </c>
      <c r="FG2166" s="1" t="str">
        <f t="shared" si="855"/>
        <v/>
      </c>
      <c r="FI2166" s="1">
        <f t="shared" si="856"/>
        <v>3.2600465518689896E-130</v>
      </c>
      <c r="FJ2166" s="1" t="str">
        <f t="shared" si="857"/>
        <v/>
      </c>
      <c r="FK2166" s="1" t="str">
        <f t="shared" si="858"/>
        <v/>
      </c>
      <c r="FP2166" s="1">
        <v>1579</v>
      </c>
      <c r="FQ2166" s="1">
        <f t="shared" si="859"/>
        <v>22.593614434960017</v>
      </c>
      <c r="FR2166" s="1">
        <f t="shared" si="860"/>
        <v>2.7984424268007596E-3</v>
      </c>
      <c r="FS2166" s="1">
        <f t="shared" si="861"/>
        <v>0.98972086565439099</v>
      </c>
      <c r="FT2166" s="1">
        <f t="shared" si="862"/>
        <v>2.7984424268007596E-3</v>
      </c>
      <c r="FU2166" s="1" t="str">
        <f t="shared" si="863"/>
        <v/>
      </c>
      <c r="FV2166" s="1" t="str">
        <f t="shared" si="864"/>
        <v/>
      </c>
      <c r="FW2166" s="1">
        <f t="shared" si="865"/>
        <v>7.7273753017575436E-256</v>
      </c>
      <c r="FX2166" s="1" t="str">
        <f t="shared" si="866"/>
        <v/>
      </c>
      <c r="FY2166" s="1" t="str">
        <f t="shared" si="867"/>
        <v/>
      </c>
      <c r="GC2166" s="1">
        <v>1579</v>
      </c>
      <c r="GD2166" s="1">
        <f t="shared" si="876"/>
        <v>82.0861389654047</v>
      </c>
      <c r="GE2166" s="1">
        <f t="shared" si="868"/>
        <v>7.7025098276600832E-4</v>
      </c>
      <c r="GF2166" s="1">
        <f t="shared" si="869"/>
        <v>0.98972086565439099</v>
      </c>
      <c r="GG2166" s="1">
        <f t="shared" si="870"/>
        <v>7.7025098276600832E-4</v>
      </c>
      <c r="GH2166" s="1" t="str">
        <f t="shared" si="871"/>
        <v/>
      </c>
      <c r="GI2166" s="1" t="str">
        <f t="shared" si="872"/>
        <v/>
      </c>
      <c r="GJ2166" s="1">
        <f t="shared" si="873"/>
        <v>0</v>
      </c>
      <c r="GK2166" s="1" t="str">
        <f t="shared" si="874"/>
        <v/>
      </c>
      <c r="GL2166" s="1" t="str">
        <f t="shared" si="875"/>
        <v/>
      </c>
      <c r="HA2166" s="2"/>
      <c r="HB2166" s="2">
        <f t="shared" si="847"/>
        <v>10.137599999999928</v>
      </c>
      <c r="HC2166" s="145">
        <f t="shared" si="848"/>
        <v>0.18090898841099229</v>
      </c>
      <c r="HD2166" s="2">
        <f t="shared" si="849"/>
        <v>3.5005204011934188E-4</v>
      </c>
      <c r="HE2166" s="2" t="str">
        <f t="shared" si="845"/>
        <v/>
      </c>
      <c r="HF2166" s="24" t="str">
        <f t="shared" si="846"/>
        <v/>
      </c>
    </row>
    <row r="2167" spans="157:214" ht="20.100000000000001" customHeight="1" x14ac:dyDescent="0.25">
      <c r="FA2167" s="1">
        <v>1580</v>
      </c>
      <c r="FB2167" s="1">
        <f t="shared" si="850"/>
        <v>10700.527054819435</v>
      </c>
      <c r="FC2167" s="1">
        <f t="shared" si="851"/>
        <v>5.8643458053314278E-6</v>
      </c>
      <c r="FD2167" s="1">
        <f t="shared" si="852"/>
        <v>0.98982956133128031</v>
      </c>
      <c r="FE2167" s="1">
        <f t="shared" si="853"/>
        <v>5.8643458053314278E-6</v>
      </c>
      <c r="FF2167" s="1" t="str">
        <f t="shared" si="854"/>
        <v/>
      </c>
      <c r="FG2167" s="1" t="str">
        <f t="shared" si="855"/>
        <v/>
      </c>
      <c r="FI2167" s="1">
        <f t="shared" si="856"/>
        <v>3.5889745927697662E-130</v>
      </c>
      <c r="FJ2167" s="1" t="str">
        <f t="shared" si="857"/>
        <v/>
      </c>
      <c r="FK2167" s="1" t="str">
        <f t="shared" si="858"/>
        <v/>
      </c>
      <c r="FP2167" s="1">
        <v>1580</v>
      </c>
      <c r="FQ2167" s="1">
        <f t="shared" si="859"/>
        <v>22.632636221548893</v>
      </c>
      <c r="FR2167" s="1">
        <f t="shared" si="860"/>
        <v>2.7726151887255196E-3</v>
      </c>
      <c r="FS2167" s="1">
        <f t="shared" si="861"/>
        <v>0.98982956133128031</v>
      </c>
      <c r="FT2167" s="1">
        <f t="shared" si="862"/>
        <v>2.7726151887255196E-3</v>
      </c>
      <c r="FU2167" s="1" t="str">
        <f t="shared" si="863"/>
        <v/>
      </c>
      <c r="FV2167" s="1" t="str">
        <f t="shared" si="864"/>
        <v/>
      </c>
      <c r="FW2167" s="1">
        <f t="shared" si="865"/>
        <v>8.8595067701689679E-256</v>
      </c>
      <c r="FX2167" s="1" t="str">
        <f t="shared" si="866"/>
        <v/>
      </c>
      <c r="FY2167" s="1" t="str">
        <f t="shared" si="867"/>
        <v/>
      </c>
      <c r="GC2167" s="1">
        <v>1580</v>
      </c>
      <c r="GD2167" s="1">
        <f t="shared" si="876"/>
        <v>82.227911226139412</v>
      </c>
      <c r="GE2167" s="1">
        <f t="shared" si="868"/>
        <v>7.6314222279329409E-4</v>
      </c>
      <c r="GF2167" s="1">
        <f t="shared" si="869"/>
        <v>0.98982956133128031</v>
      </c>
      <c r="GG2167" s="1">
        <f t="shared" si="870"/>
        <v>7.6314222279329409E-4</v>
      </c>
      <c r="GH2167" s="1" t="str">
        <f t="shared" si="871"/>
        <v/>
      </c>
      <c r="GI2167" s="1" t="str">
        <f t="shared" si="872"/>
        <v/>
      </c>
      <c r="GJ2167" s="1">
        <f t="shared" si="873"/>
        <v>0</v>
      </c>
      <c r="GK2167" s="1" t="str">
        <f t="shared" si="874"/>
        <v/>
      </c>
      <c r="GL2167" s="1" t="str">
        <f t="shared" si="875"/>
        <v/>
      </c>
      <c r="HA2167" s="2"/>
      <c r="HB2167" s="2">
        <f t="shared" si="847"/>
        <v>10.143999999999927</v>
      </c>
      <c r="HC2167" s="145">
        <f t="shared" si="848"/>
        <v>0.18055893637087295</v>
      </c>
      <c r="HD2167" s="2">
        <f t="shared" si="849"/>
        <v>3.4948446685881263E-4</v>
      </c>
      <c r="HE2167" s="2" t="str">
        <f t="shared" si="845"/>
        <v/>
      </c>
      <c r="HF2167" s="24" t="str">
        <f t="shared" si="846"/>
        <v/>
      </c>
    </row>
    <row r="2168" spans="157:214" ht="20.100000000000001" customHeight="1" x14ac:dyDescent="0.25">
      <c r="FA2168" s="2">
        <v>1581</v>
      </c>
      <c r="FB2168" s="1">
        <f t="shared" si="850"/>
        <v>10718.97623939671</v>
      </c>
      <c r="FC2168" s="1">
        <f t="shared" si="851"/>
        <v>5.8101299297702131E-6</v>
      </c>
      <c r="FD2168" s="1">
        <f t="shared" si="852"/>
        <v>0.98993725297952517</v>
      </c>
      <c r="FE2168" s="1">
        <f t="shared" si="853"/>
        <v>5.8101299297702131E-6</v>
      </c>
      <c r="FF2168" s="1" t="str">
        <f t="shared" si="854"/>
        <v/>
      </c>
      <c r="FG2168" s="1" t="str">
        <f t="shared" si="855"/>
        <v/>
      </c>
      <c r="FI2168" s="1">
        <f t="shared" si="856"/>
        <v>3.9510271808827247E-130</v>
      </c>
      <c r="FJ2168" s="1" t="str">
        <f t="shared" si="857"/>
        <v/>
      </c>
      <c r="FK2168" s="1" t="str">
        <f t="shared" si="858"/>
        <v/>
      </c>
      <c r="FP2168" s="2">
        <v>1581</v>
      </c>
      <c r="FQ2168" s="1">
        <f t="shared" si="859"/>
        <v>22.671658008137769</v>
      </c>
      <c r="FR2168" s="1">
        <f t="shared" si="860"/>
        <v>2.7469823619719509E-3</v>
      </c>
      <c r="FS2168" s="1">
        <f t="shared" si="861"/>
        <v>0.98993725297952517</v>
      </c>
      <c r="FT2168" s="1">
        <f t="shared" si="862"/>
        <v>2.7469823619719509E-3</v>
      </c>
      <c r="FU2168" s="1" t="str">
        <f t="shared" si="863"/>
        <v/>
      </c>
      <c r="FV2168" s="1" t="str">
        <f t="shared" si="864"/>
        <v/>
      </c>
      <c r="FW2168" s="1">
        <f t="shared" si="865"/>
        <v>1.0157343380117712E-255</v>
      </c>
      <c r="FX2168" s="1" t="str">
        <f t="shared" si="866"/>
        <v/>
      </c>
      <c r="FY2168" s="1" t="str">
        <f t="shared" si="867"/>
        <v/>
      </c>
      <c r="GC2168" s="2">
        <v>1581</v>
      </c>
      <c r="GD2168" s="1">
        <f t="shared" si="876"/>
        <v>82.369683486874152</v>
      </c>
      <c r="GE2168" s="1">
        <f t="shared" si="868"/>
        <v>7.560869731269358E-4</v>
      </c>
      <c r="GF2168" s="1">
        <f t="shared" si="869"/>
        <v>0.98993725297952517</v>
      </c>
      <c r="GG2168" s="1">
        <f t="shared" si="870"/>
        <v>7.560869731269358E-4</v>
      </c>
      <c r="GH2168" s="1" t="str">
        <f t="shared" si="871"/>
        <v/>
      </c>
      <c r="GI2168" s="1" t="str">
        <f t="shared" si="872"/>
        <v/>
      </c>
      <c r="GJ2168" s="1">
        <f t="shared" si="873"/>
        <v>0</v>
      </c>
      <c r="GK2168" s="1" t="str">
        <f t="shared" si="874"/>
        <v/>
      </c>
      <c r="GL2168" s="1" t="str">
        <f t="shared" si="875"/>
        <v/>
      </c>
      <c r="HA2168" s="2"/>
      <c r="HB2168" s="2">
        <f t="shared" si="847"/>
        <v>10.150399999999927</v>
      </c>
      <c r="HC2168" s="145">
        <f t="shared" si="848"/>
        <v>0.18020945190401413</v>
      </c>
      <c r="HD2168" s="2">
        <f t="shared" si="849"/>
        <v>3.48917466858778E-4</v>
      </c>
      <c r="HE2168" s="2" t="str">
        <f t="shared" si="845"/>
        <v/>
      </c>
      <c r="HF2168" s="24" t="str">
        <f t="shared" si="846"/>
        <v/>
      </c>
    </row>
    <row r="2169" spans="157:214" ht="20.100000000000001" customHeight="1" x14ac:dyDescent="0.25">
      <c r="FA2169" s="1">
        <v>1582</v>
      </c>
      <c r="FB2169" s="1">
        <f t="shared" si="850"/>
        <v>10737.425423973986</v>
      </c>
      <c r="FC2169" s="1">
        <f t="shared" si="851"/>
        <v>5.7563231780578755E-6</v>
      </c>
      <c r="FD2169" s="1">
        <f t="shared" si="852"/>
        <v>0.9900439481662654</v>
      </c>
      <c r="FE2169" s="1">
        <f t="shared" si="853"/>
        <v>5.7563231780578755E-6</v>
      </c>
      <c r="FF2169" s="1" t="str">
        <f t="shared" si="854"/>
        <v/>
      </c>
      <c r="FG2169" s="1" t="str">
        <f t="shared" si="855"/>
        <v/>
      </c>
      <c r="FI2169" s="1">
        <f t="shared" si="856"/>
        <v>4.349533721321845E-130</v>
      </c>
      <c r="FJ2169" s="1" t="str">
        <f t="shared" si="857"/>
        <v/>
      </c>
      <c r="FK2169" s="1" t="str">
        <f t="shared" si="858"/>
        <v/>
      </c>
      <c r="FP2169" s="1">
        <v>1582</v>
      </c>
      <c r="FQ2169" s="1">
        <f t="shared" si="859"/>
        <v>22.710679794726651</v>
      </c>
      <c r="FR2169" s="1">
        <f t="shared" si="860"/>
        <v>2.7215429656597474E-3</v>
      </c>
      <c r="FS2169" s="1">
        <f t="shared" si="861"/>
        <v>0.9900439481662654</v>
      </c>
      <c r="FT2169" s="1">
        <f t="shared" si="862"/>
        <v>2.7215429656597474E-3</v>
      </c>
      <c r="FU2169" s="1" t="str">
        <f t="shared" si="863"/>
        <v/>
      </c>
      <c r="FV2169" s="1" t="str">
        <f t="shared" si="864"/>
        <v/>
      </c>
      <c r="FW2169" s="1">
        <f t="shared" si="865"/>
        <v>1.1645114845017391E-255</v>
      </c>
      <c r="FX2169" s="1" t="str">
        <f t="shared" si="866"/>
        <v/>
      </c>
      <c r="FY2169" s="1" t="str">
        <f t="shared" si="867"/>
        <v/>
      </c>
      <c r="GC2169" s="1">
        <v>1582</v>
      </c>
      <c r="GD2169" s="1">
        <f t="shared" si="876"/>
        <v>82.511455747608863</v>
      </c>
      <c r="GE2169" s="1">
        <f t="shared" si="868"/>
        <v>7.4908496378674552E-4</v>
      </c>
      <c r="GF2169" s="1">
        <f t="shared" si="869"/>
        <v>0.9900439481662654</v>
      </c>
      <c r="GG2169" s="1">
        <f t="shared" si="870"/>
        <v>7.4908496378674552E-4</v>
      </c>
      <c r="GH2169" s="1" t="str">
        <f t="shared" si="871"/>
        <v/>
      </c>
      <c r="GI2169" s="1" t="str">
        <f t="shared" si="872"/>
        <v/>
      </c>
      <c r="GJ2169" s="1">
        <f t="shared" si="873"/>
        <v>0</v>
      </c>
      <c r="GK2169" s="1" t="str">
        <f t="shared" si="874"/>
        <v/>
      </c>
      <c r="GL2169" s="1" t="str">
        <f t="shared" si="875"/>
        <v/>
      </c>
      <c r="HA2169" s="2"/>
      <c r="HB2169" s="2">
        <f t="shared" si="847"/>
        <v>10.156799999999926</v>
      </c>
      <c r="HC2169" s="145">
        <f t="shared" si="848"/>
        <v>0.17986053443715536</v>
      </c>
      <c r="HD2169" s="2">
        <f t="shared" si="849"/>
        <v>3.4835104075295331E-4</v>
      </c>
      <c r="HE2169" s="2" t="str">
        <f t="shared" si="845"/>
        <v/>
      </c>
      <c r="HF2169" s="24" t="str">
        <f t="shared" si="846"/>
        <v/>
      </c>
    </row>
    <row r="2170" spans="157:214" ht="20.100000000000001" customHeight="1" x14ac:dyDescent="0.25">
      <c r="FA2170" s="1">
        <v>1583</v>
      </c>
      <c r="FB2170" s="1">
        <f t="shared" si="850"/>
        <v>10755.874608551261</v>
      </c>
      <c r="FC2170" s="1">
        <f t="shared" si="851"/>
        <v>5.7029234751887086E-6</v>
      </c>
      <c r="FD2170" s="1">
        <f t="shared" si="852"/>
        <v>0.99014965442036185</v>
      </c>
      <c r="FE2170" s="1">
        <f t="shared" si="853"/>
        <v>5.7029234751887086E-6</v>
      </c>
      <c r="FF2170" s="1" t="str">
        <f t="shared" si="854"/>
        <v/>
      </c>
      <c r="FG2170" s="1" t="str">
        <f t="shared" si="855"/>
        <v/>
      </c>
      <c r="FI2170" s="1">
        <f t="shared" si="856"/>
        <v>4.7881576193093E-130</v>
      </c>
      <c r="FJ2170" s="1" t="str">
        <f t="shared" si="857"/>
        <v/>
      </c>
      <c r="FK2170" s="1" t="str">
        <f t="shared" si="858"/>
        <v/>
      </c>
      <c r="FP2170" s="1">
        <v>1583</v>
      </c>
      <c r="FQ2170" s="1">
        <f t="shared" si="859"/>
        <v>22.749701581315527</v>
      </c>
      <c r="FR2170" s="1">
        <f t="shared" si="860"/>
        <v>2.6962960187430335E-3</v>
      </c>
      <c r="FS2170" s="1">
        <f t="shared" si="861"/>
        <v>0.99014965442036185</v>
      </c>
      <c r="FT2170" s="1">
        <f t="shared" si="862"/>
        <v>2.6962960187430335E-3</v>
      </c>
      <c r="FU2170" s="1" t="str">
        <f t="shared" si="863"/>
        <v/>
      </c>
      <c r="FV2170" s="1" t="str">
        <f t="shared" si="864"/>
        <v/>
      </c>
      <c r="FW2170" s="1">
        <f t="shared" si="865"/>
        <v>1.3350590302698747E-255</v>
      </c>
      <c r="FX2170" s="1" t="str">
        <f t="shared" si="866"/>
        <v/>
      </c>
      <c r="FY2170" s="1" t="str">
        <f t="shared" si="867"/>
        <v/>
      </c>
      <c r="GC2170" s="1">
        <v>1583</v>
      </c>
      <c r="GD2170" s="1">
        <f t="shared" si="876"/>
        <v>82.653228008343604</v>
      </c>
      <c r="GE2170" s="1">
        <f t="shared" si="868"/>
        <v>7.4213592474695555E-4</v>
      </c>
      <c r="GF2170" s="1">
        <f t="shared" si="869"/>
        <v>0.99014965442036185</v>
      </c>
      <c r="GG2170" s="1">
        <f t="shared" si="870"/>
        <v>7.4213592474695555E-4</v>
      </c>
      <c r="GH2170" s="1" t="str">
        <f t="shared" si="871"/>
        <v/>
      </c>
      <c r="GI2170" s="1" t="str">
        <f t="shared" si="872"/>
        <v/>
      </c>
      <c r="GJ2170" s="1">
        <f t="shared" si="873"/>
        <v>0</v>
      </c>
      <c r="GK2170" s="1" t="str">
        <f t="shared" si="874"/>
        <v/>
      </c>
      <c r="GL2170" s="1" t="str">
        <f t="shared" si="875"/>
        <v/>
      </c>
      <c r="HA2170" s="2"/>
      <c r="HB2170" s="2">
        <f t="shared" si="847"/>
        <v>10.163199999999925</v>
      </c>
      <c r="HC2170" s="145">
        <f t="shared" si="848"/>
        <v>0.1795121833964024</v>
      </c>
      <c r="HD2170" s="2">
        <f t="shared" si="849"/>
        <v>3.4778518916836476E-4</v>
      </c>
      <c r="HE2170" s="2" t="str">
        <f t="shared" si="845"/>
        <v/>
      </c>
      <c r="HF2170" s="24" t="str">
        <f t="shared" si="846"/>
        <v/>
      </c>
    </row>
    <row r="2171" spans="157:214" ht="20.100000000000001" customHeight="1" x14ac:dyDescent="0.25">
      <c r="FA2171" s="1">
        <v>1584</v>
      </c>
      <c r="FB2171" s="1">
        <f t="shared" si="850"/>
        <v>10774.323793128537</v>
      </c>
      <c r="FC2171" s="1">
        <f t="shared" si="851"/>
        <v>5.6499287459422491E-6</v>
      </c>
      <c r="FD2171" s="1">
        <f t="shared" si="852"/>
        <v>0.99025437923239079</v>
      </c>
      <c r="FE2171" s="1">
        <f t="shared" si="853"/>
        <v>5.6499287459422491E-6</v>
      </c>
      <c r="FF2171" s="1" t="str">
        <f t="shared" si="854"/>
        <v/>
      </c>
      <c r="FG2171" s="1" t="str">
        <f t="shared" si="855"/>
        <v/>
      </c>
      <c r="FI2171" s="1">
        <f t="shared" si="856"/>
        <v>5.2709297216483554E-130</v>
      </c>
      <c r="FJ2171" s="1" t="str">
        <f t="shared" si="857"/>
        <v/>
      </c>
      <c r="FK2171" s="1" t="str">
        <f t="shared" si="858"/>
        <v/>
      </c>
      <c r="FP2171" s="1">
        <v>1584</v>
      </c>
      <c r="FQ2171" s="1">
        <f t="shared" si="859"/>
        <v>22.788723367904403</v>
      </c>
      <c r="FR2171" s="1">
        <f t="shared" si="860"/>
        <v>2.6712405400743764E-3</v>
      </c>
      <c r="FS2171" s="1">
        <f t="shared" si="861"/>
        <v>0.99025437923239079</v>
      </c>
      <c r="FT2171" s="1">
        <f t="shared" si="862"/>
        <v>2.6712405400743764E-3</v>
      </c>
      <c r="FU2171" s="1" t="str">
        <f t="shared" si="863"/>
        <v/>
      </c>
      <c r="FV2171" s="1" t="str">
        <f t="shared" si="864"/>
        <v/>
      </c>
      <c r="FW2171" s="1">
        <f t="shared" si="865"/>
        <v>1.5305594836397367E-255</v>
      </c>
      <c r="FX2171" s="1" t="str">
        <f t="shared" si="866"/>
        <v/>
      </c>
      <c r="FY2171" s="1" t="str">
        <f t="shared" si="867"/>
        <v/>
      </c>
      <c r="GC2171" s="1">
        <v>1584</v>
      </c>
      <c r="GD2171" s="1">
        <f t="shared" si="876"/>
        <v>82.795000269078315</v>
      </c>
      <c r="GE2171" s="1">
        <f t="shared" si="868"/>
        <v>7.352395859538545E-4</v>
      </c>
      <c r="GF2171" s="1">
        <f t="shared" si="869"/>
        <v>0.99025437923239079</v>
      </c>
      <c r="GG2171" s="1">
        <f t="shared" si="870"/>
        <v>7.352395859538545E-4</v>
      </c>
      <c r="GH2171" s="1" t="str">
        <f t="shared" si="871"/>
        <v/>
      </c>
      <c r="GI2171" s="1" t="str">
        <f t="shared" si="872"/>
        <v/>
      </c>
      <c r="GJ2171" s="1">
        <f t="shared" si="873"/>
        <v>0</v>
      </c>
      <c r="GK2171" s="1" t="str">
        <f t="shared" si="874"/>
        <v/>
      </c>
      <c r="GL2171" s="1" t="str">
        <f t="shared" si="875"/>
        <v/>
      </c>
      <c r="HA2171" s="2"/>
      <c r="HB2171" s="2">
        <f t="shared" si="847"/>
        <v>10.169599999999924</v>
      </c>
      <c r="HC2171" s="145">
        <f t="shared" si="848"/>
        <v>0.17916439820723404</v>
      </c>
      <c r="HD2171" s="2">
        <f t="shared" si="849"/>
        <v>3.4721991272784747E-4</v>
      </c>
      <c r="HE2171" s="2" t="str">
        <f t="shared" si="845"/>
        <v/>
      </c>
      <c r="HF2171" s="24" t="str">
        <f t="shared" si="846"/>
        <v/>
      </c>
    </row>
    <row r="2172" spans="157:214" ht="20.100000000000001" customHeight="1" x14ac:dyDescent="0.25">
      <c r="FA2172" s="1">
        <v>1585</v>
      </c>
      <c r="FB2172" s="1">
        <f t="shared" si="850"/>
        <v>10792.772977705812</v>
      </c>
      <c r="FC2172" s="1">
        <f t="shared" si="851"/>
        <v>5.5973369150174175E-6</v>
      </c>
      <c r="FD2172" s="1">
        <f t="shared" si="852"/>
        <v>0.99035813005464168</v>
      </c>
      <c r="FE2172" s="1">
        <f t="shared" si="853"/>
        <v>5.5973369150174175E-6</v>
      </c>
      <c r="FF2172" s="1" t="str">
        <f t="shared" si="854"/>
        <v/>
      </c>
      <c r="FG2172" s="1" t="str">
        <f t="shared" si="855"/>
        <v/>
      </c>
      <c r="FI2172" s="1">
        <f t="shared" si="856"/>
        <v>5.8022850999877586E-130</v>
      </c>
      <c r="FJ2172" s="1" t="str">
        <f t="shared" si="857"/>
        <v/>
      </c>
      <c r="FK2172" s="1" t="str">
        <f t="shared" si="858"/>
        <v/>
      </c>
      <c r="FP2172" s="1">
        <v>1585</v>
      </c>
      <c r="FQ2172" s="1">
        <f t="shared" si="859"/>
        <v>22.827745154493279</v>
      </c>
      <c r="FR2172" s="1">
        <f t="shared" si="860"/>
        <v>2.6463755484682351E-3</v>
      </c>
      <c r="FS2172" s="1">
        <f t="shared" si="861"/>
        <v>0.99035813005464168</v>
      </c>
      <c r="FT2172" s="1">
        <f t="shared" si="862"/>
        <v>2.6463755484682351E-3</v>
      </c>
      <c r="FU2172" s="1" t="str">
        <f t="shared" si="863"/>
        <v/>
      </c>
      <c r="FV2172" s="1" t="str">
        <f t="shared" si="864"/>
        <v/>
      </c>
      <c r="FW2172" s="1">
        <f t="shared" si="865"/>
        <v>1.7546601298889025E-255</v>
      </c>
      <c r="FX2172" s="1" t="str">
        <f t="shared" si="866"/>
        <v/>
      </c>
      <c r="FY2172" s="1" t="str">
        <f t="shared" si="867"/>
        <v/>
      </c>
      <c r="GC2172" s="1">
        <v>1585</v>
      </c>
      <c r="GD2172" s="1">
        <f t="shared" si="876"/>
        <v>82.936772529813027</v>
      </c>
      <c r="GE2172" s="1">
        <f t="shared" si="868"/>
        <v>7.2839567734323777E-4</v>
      </c>
      <c r="GF2172" s="1">
        <f t="shared" si="869"/>
        <v>0.99035813005464168</v>
      </c>
      <c r="GG2172" s="1">
        <f t="shared" si="870"/>
        <v>7.2839567734323777E-4</v>
      </c>
      <c r="GH2172" s="1" t="str">
        <f t="shared" si="871"/>
        <v/>
      </c>
      <c r="GI2172" s="1" t="str">
        <f t="shared" si="872"/>
        <v/>
      </c>
      <c r="GJ2172" s="1">
        <f t="shared" si="873"/>
        <v>0</v>
      </c>
      <c r="GK2172" s="1" t="str">
        <f t="shared" si="874"/>
        <v/>
      </c>
      <c r="GL2172" s="1" t="str">
        <f t="shared" si="875"/>
        <v/>
      </c>
      <c r="HA2172" s="2"/>
      <c r="HB2172" s="2">
        <f t="shared" si="847"/>
        <v>10.175999999999924</v>
      </c>
      <c r="HC2172" s="145">
        <f t="shared" si="848"/>
        <v>0.17881717829450619</v>
      </c>
      <c r="HD2172" s="2">
        <f t="shared" si="849"/>
        <v>3.4665521204749195E-4</v>
      </c>
      <c r="HE2172" s="2" t="str">
        <f t="shared" si="845"/>
        <v/>
      </c>
      <c r="HF2172" s="24" t="str">
        <f t="shared" si="846"/>
        <v/>
      </c>
    </row>
    <row r="2173" spans="157:214" ht="20.100000000000001" customHeight="1" x14ac:dyDescent="0.25">
      <c r="FA2173" s="1">
        <v>1586</v>
      </c>
      <c r="FB2173" s="1">
        <f t="shared" si="850"/>
        <v>10811.222162283084</v>
      </c>
      <c r="FC2173" s="1">
        <f t="shared" si="851"/>
        <v>5.5451459071654927E-6</v>
      </c>
      <c r="FD2173" s="1">
        <f t="shared" si="852"/>
        <v>0.99046091430111638</v>
      </c>
      <c r="FE2173" s="1">
        <f t="shared" si="853"/>
        <v>5.5451459071654927E-6</v>
      </c>
      <c r="FF2173" s="1" t="str">
        <f t="shared" si="854"/>
        <v/>
      </c>
      <c r="FG2173" s="1" t="str">
        <f t="shared" si="855"/>
        <v/>
      </c>
      <c r="FI2173" s="1">
        <f t="shared" si="856"/>
        <v>6.3871035091551888E-130</v>
      </c>
      <c r="FJ2173" s="1" t="str">
        <f t="shared" si="857"/>
        <v/>
      </c>
      <c r="FK2173" s="1" t="str">
        <f t="shared" si="858"/>
        <v/>
      </c>
      <c r="FP2173" s="1">
        <v>1586</v>
      </c>
      <c r="FQ2173" s="1">
        <f t="shared" si="859"/>
        <v>22.866766941082155</v>
      </c>
      <c r="FR2173" s="1">
        <f t="shared" si="860"/>
        <v>2.62170006276383E-3</v>
      </c>
      <c r="FS2173" s="1">
        <f t="shared" si="861"/>
        <v>0.99046091430111638</v>
      </c>
      <c r="FT2173" s="1">
        <f t="shared" si="862"/>
        <v>2.62170006276383E-3</v>
      </c>
      <c r="FU2173" s="1" t="str">
        <f t="shared" si="863"/>
        <v/>
      </c>
      <c r="FV2173" s="1" t="str">
        <f t="shared" si="864"/>
        <v/>
      </c>
      <c r="FW2173" s="1">
        <f t="shared" si="865"/>
        <v>2.0115408407249096E-255</v>
      </c>
      <c r="FX2173" s="1" t="str">
        <f t="shared" si="866"/>
        <v/>
      </c>
      <c r="FY2173" s="1" t="str">
        <f t="shared" si="867"/>
        <v/>
      </c>
      <c r="GC2173" s="1">
        <v>1586</v>
      </c>
      <c r="GD2173" s="1">
        <f t="shared" si="876"/>
        <v>83.078544790547767</v>
      </c>
      <c r="GE2173" s="1">
        <f t="shared" si="868"/>
        <v>7.216039288577131E-4</v>
      </c>
      <c r="GF2173" s="1">
        <f t="shared" si="869"/>
        <v>0.99046091430111649</v>
      </c>
      <c r="GG2173" s="1">
        <f t="shared" si="870"/>
        <v>7.216039288577131E-4</v>
      </c>
      <c r="GH2173" s="1" t="str">
        <f t="shared" si="871"/>
        <v/>
      </c>
      <c r="GI2173" s="1" t="str">
        <f t="shared" si="872"/>
        <v/>
      </c>
      <c r="GJ2173" s="1">
        <f t="shared" si="873"/>
        <v>0</v>
      </c>
      <c r="GK2173" s="1" t="str">
        <f t="shared" si="874"/>
        <v/>
      </c>
      <c r="GL2173" s="1" t="str">
        <f t="shared" si="875"/>
        <v/>
      </c>
      <c r="HA2173" s="2"/>
      <c r="HB2173" s="2">
        <f t="shared" si="847"/>
        <v>10.182399999999923</v>
      </c>
      <c r="HC2173" s="145">
        <f t="shared" si="848"/>
        <v>0.1784705230824587</v>
      </c>
      <c r="HD2173" s="2">
        <f t="shared" si="849"/>
        <v>3.4609108773756003E-4</v>
      </c>
      <c r="HE2173" s="2" t="str">
        <f t="shared" si="845"/>
        <v/>
      </c>
      <c r="HF2173" s="24" t="str">
        <f t="shared" si="846"/>
        <v/>
      </c>
    </row>
    <row r="2174" spans="157:214" ht="20.100000000000001" customHeight="1" x14ac:dyDescent="0.25">
      <c r="FA2174" s="2">
        <v>1587</v>
      </c>
      <c r="FB2174" s="1">
        <f t="shared" si="850"/>
        <v>10829.671346860359</v>
      </c>
      <c r="FC2174" s="1">
        <f t="shared" si="851"/>
        <v>5.4933536473217979E-6</v>
      </c>
      <c r="FD2174" s="1">
        <f t="shared" si="852"/>
        <v>0.99056273934753192</v>
      </c>
      <c r="FE2174" s="1">
        <f t="shared" si="853"/>
        <v>5.4933536473217979E-6</v>
      </c>
      <c r="FF2174" s="1" t="str">
        <f t="shared" si="854"/>
        <v/>
      </c>
      <c r="FG2174" s="1" t="str">
        <f t="shared" si="855"/>
        <v/>
      </c>
      <c r="FI2174" s="1">
        <f t="shared" si="856"/>
        <v>7.0307538870349324E-130</v>
      </c>
      <c r="FJ2174" s="1" t="str">
        <f t="shared" si="857"/>
        <v/>
      </c>
      <c r="FK2174" s="1" t="str">
        <f t="shared" si="858"/>
        <v/>
      </c>
      <c r="FP2174" s="2">
        <v>1587</v>
      </c>
      <c r="FQ2174" s="1">
        <f t="shared" si="859"/>
        <v>22.905788727671037</v>
      </c>
      <c r="FR2174" s="1">
        <f t="shared" si="860"/>
        <v>2.5972131018873888E-3</v>
      </c>
      <c r="FS2174" s="1">
        <f t="shared" si="861"/>
        <v>0.99056273934753192</v>
      </c>
      <c r="FT2174" s="1">
        <f t="shared" si="862"/>
        <v>2.5972131018873888E-3</v>
      </c>
      <c r="FU2174" s="1" t="str">
        <f t="shared" si="863"/>
        <v/>
      </c>
      <c r="FV2174" s="1" t="str">
        <f t="shared" si="864"/>
        <v/>
      </c>
      <c r="FW2174" s="1">
        <f t="shared" si="865"/>
        <v>2.3059917671539222E-255</v>
      </c>
      <c r="FX2174" s="1" t="str">
        <f t="shared" si="866"/>
        <v/>
      </c>
      <c r="FY2174" s="1" t="str">
        <f t="shared" si="867"/>
        <v/>
      </c>
      <c r="GC2174" s="2">
        <v>1587</v>
      </c>
      <c r="GD2174" s="1">
        <f t="shared" si="876"/>
        <v>83.220317051282478</v>
      </c>
      <c r="GE2174" s="1">
        <f t="shared" si="868"/>
        <v>7.1486407046384641E-4</v>
      </c>
      <c r="GF2174" s="1">
        <f t="shared" si="869"/>
        <v>0.99056273934753192</v>
      </c>
      <c r="GG2174" s="1">
        <f t="shared" si="870"/>
        <v>7.1486407046384641E-4</v>
      </c>
      <c r="GH2174" s="1" t="str">
        <f t="shared" si="871"/>
        <v/>
      </c>
      <c r="GI2174" s="1" t="str">
        <f t="shared" si="872"/>
        <v/>
      </c>
      <c r="GJ2174" s="1">
        <f t="shared" si="873"/>
        <v>0</v>
      </c>
      <c r="GK2174" s="1" t="str">
        <f t="shared" si="874"/>
        <v/>
      </c>
      <c r="GL2174" s="1" t="str">
        <f t="shared" si="875"/>
        <v/>
      </c>
      <c r="HA2174" s="2"/>
      <c r="HB2174" s="2">
        <f t="shared" si="847"/>
        <v>10.188799999999922</v>
      </c>
      <c r="HC2174" s="145">
        <f t="shared" si="848"/>
        <v>0.17812443199472114</v>
      </c>
      <c r="HD2174" s="2">
        <f t="shared" si="849"/>
        <v>3.4552754040387268E-4</v>
      </c>
      <c r="HE2174" s="2" t="str">
        <f t="shared" si="845"/>
        <v/>
      </c>
      <c r="HF2174" s="24" t="str">
        <f t="shared" si="846"/>
        <v/>
      </c>
    </row>
    <row r="2175" spans="157:214" ht="20.100000000000001" customHeight="1" x14ac:dyDescent="0.25">
      <c r="FA2175" s="1">
        <v>1588</v>
      </c>
      <c r="FB2175" s="1">
        <f t="shared" si="850"/>
        <v>10848.120531437635</v>
      </c>
      <c r="FC2175" s="1">
        <f t="shared" si="851"/>
        <v>5.4419580607362059E-6</v>
      </c>
      <c r="FD2175" s="1">
        <f t="shared" si="852"/>
        <v>0.9906636125313244</v>
      </c>
      <c r="FE2175" s="1">
        <f t="shared" si="853"/>
        <v>5.4419580607362059E-6</v>
      </c>
      <c r="FF2175" s="1" t="str">
        <f t="shared" si="854"/>
        <v/>
      </c>
      <c r="FG2175" s="1" t="str">
        <f t="shared" si="855"/>
        <v/>
      </c>
      <c r="FI2175" s="1">
        <f t="shared" si="856"/>
        <v>7.7391432989193255E-130</v>
      </c>
      <c r="FJ2175" s="1" t="str">
        <f t="shared" si="857"/>
        <v/>
      </c>
      <c r="FK2175" s="1" t="str">
        <f t="shared" si="858"/>
        <v/>
      </c>
      <c r="FP2175" s="1">
        <v>1588</v>
      </c>
      <c r="FQ2175" s="1">
        <f t="shared" si="859"/>
        <v>22.944810514259913</v>
      </c>
      <c r="FR2175" s="1">
        <f t="shared" si="860"/>
        <v>2.5729136849138691E-3</v>
      </c>
      <c r="FS2175" s="1">
        <f t="shared" si="861"/>
        <v>0.9906636125313244</v>
      </c>
      <c r="FT2175" s="1">
        <f t="shared" si="862"/>
        <v>2.5729136849138691E-3</v>
      </c>
      <c r="FU2175" s="1" t="str">
        <f t="shared" si="863"/>
        <v/>
      </c>
      <c r="FV2175" s="1" t="str">
        <f t="shared" si="864"/>
        <v/>
      </c>
      <c r="FW2175" s="1">
        <f t="shared" si="865"/>
        <v>2.6435023548308143E-255</v>
      </c>
      <c r="FX2175" s="1" t="str">
        <f t="shared" si="866"/>
        <v/>
      </c>
      <c r="FY2175" s="1" t="str">
        <f t="shared" si="867"/>
        <v/>
      </c>
      <c r="GC2175" s="1">
        <v>1588</v>
      </c>
      <c r="GD2175" s="1">
        <f t="shared" si="876"/>
        <v>83.362089312017218</v>
      </c>
      <c r="GE2175" s="1">
        <f t="shared" si="868"/>
        <v>7.0817583216912605E-4</v>
      </c>
      <c r="GF2175" s="1">
        <f t="shared" si="869"/>
        <v>0.9906636125313244</v>
      </c>
      <c r="GG2175" s="1">
        <f t="shared" si="870"/>
        <v>7.0817583216912605E-4</v>
      </c>
      <c r="GH2175" s="1" t="str">
        <f t="shared" si="871"/>
        <v/>
      </c>
      <c r="GI2175" s="1" t="str">
        <f t="shared" si="872"/>
        <v/>
      </c>
      <c r="GJ2175" s="1">
        <f t="shared" si="873"/>
        <v>0</v>
      </c>
      <c r="GK2175" s="1" t="str">
        <f t="shared" si="874"/>
        <v/>
      </c>
      <c r="GL2175" s="1" t="str">
        <f t="shared" si="875"/>
        <v/>
      </c>
      <c r="HA2175" s="2"/>
      <c r="HB2175" s="2">
        <f t="shared" si="847"/>
        <v>10.195199999999922</v>
      </c>
      <c r="HC2175" s="145">
        <f t="shared" si="848"/>
        <v>0.17777890445431727</v>
      </c>
      <c r="HD2175" s="2">
        <f t="shared" si="849"/>
        <v>3.4496457064578379E-4</v>
      </c>
      <c r="HE2175" s="2" t="str">
        <f t="shared" si="845"/>
        <v/>
      </c>
      <c r="HF2175" s="24" t="str">
        <f t="shared" si="846"/>
        <v/>
      </c>
    </row>
    <row r="2176" spans="157:214" ht="20.100000000000001" customHeight="1" x14ac:dyDescent="0.25">
      <c r="FA2176" s="1">
        <v>1589</v>
      </c>
      <c r="FB2176" s="1">
        <f t="shared" si="850"/>
        <v>10866.56971601491</v>
      </c>
      <c r="FC2176" s="1">
        <f t="shared" si="851"/>
        <v>5.3909570731023217E-6</v>
      </c>
      <c r="FD2176" s="1">
        <f t="shared" si="852"/>
        <v>0.99076354115165666</v>
      </c>
      <c r="FE2176" s="1">
        <f t="shared" si="853"/>
        <v>5.3909570731023217E-6</v>
      </c>
      <c r="FF2176" s="1" t="str">
        <f t="shared" si="854"/>
        <v/>
      </c>
      <c r="FG2176" s="1" t="str">
        <f t="shared" si="855"/>
        <v/>
      </c>
      <c r="FI2176" s="1">
        <f t="shared" si="856"/>
        <v>8.5187707693621847E-130</v>
      </c>
      <c r="FJ2176" s="1" t="str">
        <f t="shared" si="857"/>
        <v/>
      </c>
      <c r="FK2176" s="1" t="str">
        <f t="shared" si="858"/>
        <v/>
      </c>
      <c r="FP2176" s="1">
        <v>1589</v>
      </c>
      <c r="FQ2176" s="1">
        <f t="shared" si="859"/>
        <v>22.983832300848789</v>
      </c>
      <c r="FR2176" s="1">
        <f t="shared" si="860"/>
        <v>2.5488008311280045E-3</v>
      </c>
      <c r="FS2176" s="1">
        <f t="shared" si="861"/>
        <v>0.99076354115165666</v>
      </c>
      <c r="FT2176" s="1">
        <f t="shared" si="862"/>
        <v>2.5488008311280045E-3</v>
      </c>
      <c r="FU2176" s="1" t="str">
        <f t="shared" si="863"/>
        <v/>
      </c>
      <c r="FV2176" s="1" t="str">
        <f t="shared" si="864"/>
        <v/>
      </c>
      <c r="FW2176" s="1">
        <f t="shared" si="865"/>
        <v>3.030363330325788E-255</v>
      </c>
      <c r="FX2176" s="1" t="str">
        <f t="shared" si="866"/>
        <v/>
      </c>
      <c r="FY2176" s="1" t="str">
        <f t="shared" si="867"/>
        <v/>
      </c>
      <c r="GC2176" s="1">
        <v>1589</v>
      </c>
      <c r="GD2176" s="1">
        <f t="shared" si="876"/>
        <v>83.50386157275193</v>
      </c>
      <c r="GE2176" s="1">
        <f t="shared" si="868"/>
        <v>7.0153894403879346E-4</v>
      </c>
      <c r="GF2176" s="1">
        <f t="shared" si="869"/>
        <v>0.99076354115165677</v>
      </c>
      <c r="GG2176" s="1">
        <f t="shared" si="870"/>
        <v>7.0153894403879346E-4</v>
      </c>
      <c r="GH2176" s="1" t="str">
        <f t="shared" si="871"/>
        <v/>
      </c>
      <c r="GI2176" s="1" t="str">
        <f t="shared" si="872"/>
        <v/>
      </c>
      <c r="GJ2176" s="1">
        <f t="shared" si="873"/>
        <v>0</v>
      </c>
      <c r="GK2176" s="1" t="str">
        <f t="shared" si="874"/>
        <v/>
      </c>
      <c r="GL2176" s="1" t="str">
        <f t="shared" si="875"/>
        <v/>
      </c>
      <c r="HA2176" s="2"/>
      <c r="HB2176" s="2">
        <f t="shared" si="847"/>
        <v>10.201599999999921</v>
      </c>
      <c r="HC2176" s="145">
        <f t="shared" si="848"/>
        <v>0.17743393988367148</v>
      </c>
      <c r="HD2176" s="2">
        <f t="shared" si="849"/>
        <v>3.4440217905698511E-4</v>
      </c>
      <c r="HE2176" s="2" t="str">
        <f t="shared" si="845"/>
        <v/>
      </c>
      <c r="HF2176" s="24" t="str">
        <f t="shared" si="846"/>
        <v/>
      </c>
    </row>
    <row r="2177" spans="157:214" ht="20.100000000000001" customHeight="1" x14ac:dyDescent="0.25">
      <c r="FA2177" s="1">
        <v>1590</v>
      </c>
      <c r="FB2177" s="1">
        <f t="shared" si="850"/>
        <v>10885.018900592186</v>
      </c>
      <c r="FC2177" s="1">
        <f t="shared" si="851"/>
        <v>5.3403486106854837E-6</v>
      </c>
      <c r="FD2177" s="1">
        <f t="shared" si="852"/>
        <v>0.99086253246942735</v>
      </c>
      <c r="FE2177" s="1">
        <f t="shared" si="853"/>
        <v>5.3403486106854837E-6</v>
      </c>
      <c r="FF2177" s="1" t="str">
        <f t="shared" si="854"/>
        <v/>
      </c>
      <c r="FG2177" s="1" t="str">
        <f t="shared" si="855"/>
        <v/>
      </c>
      <c r="FI2177" s="1">
        <f t="shared" si="856"/>
        <v>9.3767864886380562E-130</v>
      </c>
      <c r="FJ2177" s="1" t="str">
        <f t="shared" si="857"/>
        <v/>
      </c>
      <c r="FK2177" s="1" t="str">
        <f t="shared" si="858"/>
        <v/>
      </c>
      <c r="FP2177" s="1">
        <v>1590</v>
      </c>
      <c r="FQ2177" s="1">
        <f t="shared" si="859"/>
        <v>23.022854087437665</v>
      </c>
      <c r="FR2177" s="1">
        <f t="shared" si="860"/>
        <v>2.5248735600848522E-3</v>
      </c>
      <c r="FS2177" s="1">
        <f t="shared" si="861"/>
        <v>0.99086253246942735</v>
      </c>
      <c r="FT2177" s="1">
        <f t="shared" si="862"/>
        <v>2.5248735600848522E-3</v>
      </c>
      <c r="FU2177" s="1" t="str">
        <f t="shared" si="863"/>
        <v/>
      </c>
      <c r="FV2177" s="1" t="str">
        <f t="shared" si="864"/>
        <v/>
      </c>
      <c r="FW2177" s="1">
        <f t="shared" si="865"/>
        <v>3.4737835464928153E-255</v>
      </c>
      <c r="FX2177" s="1" t="str">
        <f t="shared" si="866"/>
        <v/>
      </c>
      <c r="FY2177" s="1" t="str">
        <f t="shared" si="867"/>
        <v/>
      </c>
      <c r="GC2177" s="1">
        <v>1590</v>
      </c>
      <c r="GD2177" s="1">
        <f t="shared" si="876"/>
        <v>83.645633833486642</v>
      </c>
      <c r="GE2177" s="1">
        <f t="shared" si="868"/>
        <v>6.9495313621248541E-4</v>
      </c>
      <c r="GF2177" s="1">
        <f t="shared" si="869"/>
        <v>0.99086253246942735</v>
      </c>
      <c r="GG2177" s="1">
        <f t="shared" si="870"/>
        <v>6.9495313621248541E-4</v>
      </c>
      <c r="GH2177" s="1" t="str">
        <f t="shared" si="871"/>
        <v/>
      </c>
      <c r="GI2177" s="1" t="str">
        <f t="shared" si="872"/>
        <v/>
      </c>
      <c r="GJ2177" s="1">
        <f t="shared" si="873"/>
        <v>0</v>
      </c>
      <c r="GK2177" s="1" t="str">
        <f t="shared" si="874"/>
        <v/>
      </c>
      <c r="GL2177" s="1" t="str">
        <f t="shared" si="875"/>
        <v/>
      </c>
      <c r="HA2177" s="2"/>
      <c r="HB2177" s="2">
        <f t="shared" si="847"/>
        <v>10.20799999999992</v>
      </c>
      <c r="HC2177" s="145">
        <f t="shared" si="848"/>
        <v>0.1770895377046145</v>
      </c>
      <c r="HD2177" s="2">
        <f t="shared" si="849"/>
        <v>3.4384036622617242E-4</v>
      </c>
      <c r="HE2177" s="2" t="str">
        <f t="shared" si="845"/>
        <v/>
      </c>
      <c r="HF2177" s="24" t="str">
        <f t="shared" si="846"/>
        <v/>
      </c>
    </row>
    <row r="2178" spans="157:214" ht="20.100000000000001" customHeight="1" x14ac:dyDescent="0.25">
      <c r="FA2178" s="1">
        <v>1591</v>
      </c>
      <c r="FB2178" s="1">
        <f t="shared" si="850"/>
        <v>10903.468085169461</v>
      </c>
      <c r="FC2178" s="1">
        <f t="shared" si="851"/>
        <v>5.2901306004495115E-6</v>
      </c>
      <c r="FD2178" s="1">
        <f t="shared" si="852"/>
        <v>0.9909605937072824</v>
      </c>
      <c r="FE2178" s="1">
        <f t="shared" si="853"/>
        <v>5.2901306004495115E-6</v>
      </c>
      <c r="FF2178" s="1" t="str">
        <f t="shared" si="854"/>
        <v/>
      </c>
      <c r="FG2178" s="1" t="str">
        <f t="shared" si="855"/>
        <v/>
      </c>
      <c r="FI2178" s="1">
        <f t="shared" si="856"/>
        <v>1.0321056929360041E-129</v>
      </c>
      <c r="FJ2178" s="1" t="str">
        <f t="shared" si="857"/>
        <v/>
      </c>
      <c r="FK2178" s="1" t="str">
        <f t="shared" si="858"/>
        <v/>
      </c>
      <c r="FP2178" s="1">
        <v>1591</v>
      </c>
      <c r="FQ2178" s="1">
        <f t="shared" si="859"/>
        <v>23.061875874026548</v>
      </c>
      <c r="FR2178" s="1">
        <f t="shared" si="860"/>
        <v>2.5011308916696845E-3</v>
      </c>
      <c r="FS2178" s="1">
        <f t="shared" si="861"/>
        <v>0.9909605937072824</v>
      </c>
      <c r="FT2178" s="1">
        <f t="shared" si="862"/>
        <v>2.5011308916696845E-3</v>
      </c>
      <c r="FU2178" s="1" t="str">
        <f t="shared" si="863"/>
        <v/>
      </c>
      <c r="FV2178" s="1" t="str">
        <f t="shared" si="864"/>
        <v/>
      </c>
      <c r="FW2178" s="1">
        <f t="shared" si="865"/>
        <v>3.9820238497198833E-255</v>
      </c>
      <c r="FX2178" s="1" t="str">
        <f t="shared" si="866"/>
        <v/>
      </c>
      <c r="FY2178" s="1" t="str">
        <f t="shared" si="867"/>
        <v/>
      </c>
      <c r="GC2178" s="1">
        <v>1591</v>
      </c>
      <c r="GD2178" s="1">
        <f t="shared" si="876"/>
        <v>83.787406094221382</v>
      </c>
      <c r="GE2178" s="1">
        <f t="shared" si="868"/>
        <v>6.8841813892073277E-4</v>
      </c>
      <c r="GF2178" s="1">
        <f t="shared" si="869"/>
        <v>0.9909605937072824</v>
      </c>
      <c r="GG2178" s="1">
        <f t="shared" si="870"/>
        <v>6.8841813892073277E-4</v>
      </c>
      <c r="GH2178" s="1" t="str">
        <f t="shared" si="871"/>
        <v/>
      </c>
      <c r="GI2178" s="1" t="str">
        <f t="shared" si="872"/>
        <v/>
      </c>
      <c r="GJ2178" s="1">
        <f t="shared" si="873"/>
        <v>0</v>
      </c>
      <c r="GK2178" s="1" t="str">
        <f t="shared" si="874"/>
        <v/>
      </c>
      <c r="GL2178" s="1" t="str">
        <f t="shared" si="875"/>
        <v/>
      </c>
      <c r="HA2178" s="2"/>
      <c r="HB2178" s="2">
        <f t="shared" si="847"/>
        <v>10.21439999999992</v>
      </c>
      <c r="HC2178" s="145">
        <f t="shared" si="848"/>
        <v>0.17674569733838832</v>
      </c>
      <c r="HD2178" s="2">
        <f t="shared" si="849"/>
        <v>3.4327913273612953E-4</v>
      </c>
      <c r="HE2178" s="2" t="str">
        <f t="shared" si="845"/>
        <v/>
      </c>
      <c r="HF2178" s="24" t="str">
        <f t="shared" si="846"/>
        <v/>
      </c>
    </row>
    <row r="2179" spans="157:214" ht="20.100000000000001" customHeight="1" x14ac:dyDescent="0.25">
      <c r="FA2179" s="1">
        <v>1592</v>
      </c>
      <c r="FB2179" s="1">
        <f t="shared" si="850"/>
        <v>10921.917269746733</v>
      </c>
      <c r="FC2179" s="1">
        <f t="shared" si="851"/>
        <v>5.2403009701821743E-6</v>
      </c>
      <c r="FD2179" s="1">
        <f t="shared" si="852"/>
        <v>0.99105773204962955</v>
      </c>
      <c r="FE2179" s="1">
        <f t="shared" si="853"/>
        <v>5.2403009701821743E-6</v>
      </c>
      <c r="FF2179" s="1" t="str">
        <f t="shared" si="854"/>
        <v/>
      </c>
      <c r="FG2179" s="1" t="str">
        <f t="shared" si="855"/>
        <v/>
      </c>
      <c r="FI2179" s="1">
        <f t="shared" si="856"/>
        <v>1.1360236462069425E-129</v>
      </c>
      <c r="FJ2179" s="1" t="str">
        <f t="shared" si="857"/>
        <v/>
      </c>
      <c r="FK2179" s="1" t="str">
        <f t="shared" si="858"/>
        <v/>
      </c>
      <c r="FP2179" s="1">
        <v>1592</v>
      </c>
      <c r="FQ2179" s="1">
        <f t="shared" si="859"/>
        <v>23.100897660615423</v>
      </c>
      <c r="FR2179" s="1">
        <f t="shared" si="860"/>
        <v>2.4775718461573608E-3</v>
      </c>
      <c r="FS2179" s="1">
        <f t="shared" si="861"/>
        <v>0.99105773204962955</v>
      </c>
      <c r="FT2179" s="1">
        <f t="shared" si="862"/>
        <v>2.4775718461573608E-3</v>
      </c>
      <c r="FU2179" s="1" t="str">
        <f t="shared" si="863"/>
        <v/>
      </c>
      <c r="FV2179" s="1" t="str">
        <f t="shared" si="864"/>
        <v/>
      </c>
      <c r="FW2179" s="1">
        <f t="shared" si="865"/>
        <v>4.5645504463159522E-255</v>
      </c>
      <c r="FX2179" s="1" t="str">
        <f t="shared" si="866"/>
        <v/>
      </c>
      <c r="FY2179" s="1" t="str">
        <f t="shared" si="867"/>
        <v/>
      </c>
      <c r="GC2179" s="1">
        <v>1592</v>
      </c>
      <c r="GD2179" s="1">
        <f t="shared" si="876"/>
        <v>83.929178354956093</v>
      </c>
      <c r="GE2179" s="1">
        <f t="shared" si="868"/>
        <v>6.8193368250129389E-4</v>
      </c>
      <c r="GF2179" s="1">
        <f t="shared" si="869"/>
        <v>0.99105773204962955</v>
      </c>
      <c r="GG2179" s="1">
        <f t="shared" si="870"/>
        <v>6.8193368250129389E-4</v>
      </c>
      <c r="GH2179" s="1" t="str">
        <f t="shared" si="871"/>
        <v/>
      </c>
      <c r="GI2179" s="1" t="str">
        <f t="shared" si="872"/>
        <v/>
      </c>
      <c r="GJ2179" s="1">
        <f t="shared" si="873"/>
        <v>0</v>
      </c>
      <c r="GK2179" s="1" t="str">
        <f t="shared" si="874"/>
        <v/>
      </c>
      <c r="GL2179" s="1" t="str">
        <f t="shared" si="875"/>
        <v/>
      </c>
      <c r="HA2179" s="2"/>
      <c r="HB2179" s="2">
        <f t="shared" si="847"/>
        <v>10.220799999999919</v>
      </c>
      <c r="HC2179" s="145">
        <f t="shared" si="848"/>
        <v>0.17640241820565219</v>
      </c>
      <c r="HD2179" s="2">
        <f t="shared" si="849"/>
        <v>3.427184791640614E-4</v>
      </c>
      <c r="HE2179" s="2" t="str">
        <f t="shared" si="845"/>
        <v/>
      </c>
      <c r="HF2179" s="24" t="str">
        <f t="shared" si="846"/>
        <v/>
      </c>
    </row>
    <row r="2180" spans="157:214" ht="20.100000000000001" customHeight="1" x14ac:dyDescent="0.25">
      <c r="FA2180" s="1">
        <v>1593</v>
      </c>
      <c r="FB2180" s="1">
        <f t="shared" si="850"/>
        <v>10940.366454324008</v>
      </c>
      <c r="FC2180" s="1">
        <f t="shared" si="851"/>
        <v>5.1908576486194202E-6</v>
      </c>
      <c r="FD2180" s="1">
        <f t="shared" si="852"/>
        <v>0.99115395464265443</v>
      </c>
      <c r="FE2180" s="1">
        <f t="shared" si="853"/>
        <v>5.1908576486194202E-6</v>
      </c>
      <c r="FF2180" s="1" t="str">
        <f t="shared" si="854"/>
        <v/>
      </c>
      <c r="FG2180" s="1" t="str">
        <f t="shared" si="855"/>
        <v/>
      </c>
      <c r="FI2180" s="1">
        <f t="shared" si="856"/>
        <v>1.2503846117154673E-129</v>
      </c>
      <c r="FJ2180" s="1" t="str">
        <f t="shared" si="857"/>
        <v/>
      </c>
      <c r="FK2180" s="1" t="str">
        <f t="shared" si="858"/>
        <v/>
      </c>
      <c r="FP2180" s="1">
        <v>1593</v>
      </c>
      <c r="FQ2180" s="1">
        <f t="shared" si="859"/>
        <v>23.139919447204299</v>
      </c>
      <c r="FR2180" s="1">
        <f t="shared" si="860"/>
        <v>2.4541954442710173E-3</v>
      </c>
      <c r="FS2180" s="1">
        <f t="shared" si="861"/>
        <v>0.99115395464265443</v>
      </c>
      <c r="FT2180" s="1">
        <f t="shared" si="862"/>
        <v>2.4541954442710173E-3</v>
      </c>
      <c r="FU2180" s="1" t="str">
        <f t="shared" si="863"/>
        <v/>
      </c>
      <c r="FV2180" s="1" t="str">
        <f t="shared" si="864"/>
        <v/>
      </c>
      <c r="FW2180" s="1">
        <f t="shared" si="865"/>
        <v>5.2322106054586648E-255</v>
      </c>
      <c r="FX2180" s="1" t="str">
        <f t="shared" si="866"/>
        <v/>
      </c>
      <c r="FY2180" s="1" t="str">
        <f t="shared" si="867"/>
        <v/>
      </c>
      <c r="GC2180" s="1">
        <v>1593</v>
      </c>
      <c r="GD2180" s="1">
        <f t="shared" si="876"/>
        <v>84.070950615690833</v>
      </c>
      <c r="GE2180" s="1">
        <f t="shared" si="868"/>
        <v>6.754994974153154E-4</v>
      </c>
      <c r="GF2180" s="1">
        <f t="shared" si="869"/>
        <v>0.99115395464265443</v>
      </c>
      <c r="GG2180" s="1">
        <f t="shared" si="870"/>
        <v>6.754994974153154E-4</v>
      </c>
      <c r="GH2180" s="1" t="str">
        <f t="shared" si="871"/>
        <v/>
      </c>
      <c r="GI2180" s="1" t="str">
        <f t="shared" si="872"/>
        <v/>
      </c>
      <c r="GJ2180" s="1">
        <f t="shared" si="873"/>
        <v>0</v>
      </c>
      <c r="GK2180" s="1" t="str">
        <f t="shared" si="874"/>
        <v/>
      </c>
      <c r="GL2180" s="1" t="str">
        <f t="shared" si="875"/>
        <v/>
      </c>
      <c r="HA2180" s="2"/>
      <c r="HB2180" s="2">
        <f t="shared" si="847"/>
        <v>10.227199999999918</v>
      </c>
      <c r="HC2180" s="145">
        <f t="shared" si="848"/>
        <v>0.17605969972648813</v>
      </c>
      <c r="HD2180" s="2">
        <f t="shared" si="849"/>
        <v>3.4215840608184389E-4</v>
      </c>
      <c r="HE2180" s="2" t="str">
        <f t="shared" si="845"/>
        <v/>
      </c>
      <c r="HF2180" s="24" t="str">
        <f t="shared" si="846"/>
        <v/>
      </c>
    </row>
    <row r="2181" spans="157:214" ht="20.100000000000001" customHeight="1" x14ac:dyDescent="0.25">
      <c r="FA2181" s="2">
        <v>1594</v>
      </c>
      <c r="FB2181" s="1">
        <f t="shared" si="850"/>
        <v>10958.815638901284</v>
      </c>
      <c r="FC2181" s="1">
        <f t="shared" si="851"/>
        <v>5.1417985655684466E-6</v>
      </c>
      <c r="FD2181" s="1">
        <f t="shared" si="852"/>
        <v>0.99124926859433915</v>
      </c>
      <c r="FE2181" s="1">
        <f t="shared" si="853"/>
        <v>5.1417985655684466E-6</v>
      </c>
      <c r="FF2181" s="1" t="str">
        <f t="shared" si="854"/>
        <v/>
      </c>
      <c r="FG2181" s="1" t="str">
        <f t="shared" si="855"/>
        <v/>
      </c>
      <c r="FI2181" s="1">
        <f t="shared" si="856"/>
        <v>1.3762360204807934E-129</v>
      </c>
      <c r="FJ2181" s="1" t="str">
        <f t="shared" si="857"/>
        <v/>
      </c>
      <c r="FK2181" s="1" t="str">
        <f t="shared" si="858"/>
        <v/>
      </c>
      <c r="FP2181" s="2">
        <v>1594</v>
      </c>
      <c r="FQ2181" s="1">
        <f t="shared" si="859"/>
        <v>23.178941233793175</v>
      </c>
      <c r="FR2181" s="1">
        <f t="shared" si="860"/>
        <v>2.431000707240262E-3</v>
      </c>
      <c r="FS2181" s="1">
        <f t="shared" si="861"/>
        <v>0.99124926859433915</v>
      </c>
      <c r="FT2181" s="1">
        <f t="shared" si="862"/>
        <v>2.431000707240262E-3</v>
      </c>
      <c r="FU2181" s="1" t="str">
        <f t="shared" si="863"/>
        <v/>
      </c>
      <c r="FV2181" s="1" t="str">
        <f t="shared" si="864"/>
        <v/>
      </c>
      <c r="FW2181" s="1">
        <f t="shared" si="865"/>
        <v>5.9974339486215894E-255</v>
      </c>
      <c r="FX2181" s="1" t="str">
        <f t="shared" si="866"/>
        <v/>
      </c>
      <c r="FY2181" s="1" t="str">
        <f t="shared" si="867"/>
        <v/>
      </c>
      <c r="GC2181" s="2">
        <v>1594</v>
      </c>
      <c r="GD2181" s="1">
        <f t="shared" si="876"/>
        <v>84.212722876425545</v>
      </c>
      <c r="GE2181" s="1">
        <f t="shared" si="868"/>
        <v>6.6911531426334632E-4</v>
      </c>
      <c r="GF2181" s="1">
        <f t="shared" si="869"/>
        <v>0.99124926859433915</v>
      </c>
      <c r="GG2181" s="1">
        <f t="shared" si="870"/>
        <v>6.6911531426334632E-4</v>
      </c>
      <c r="GH2181" s="1" t="str">
        <f t="shared" si="871"/>
        <v/>
      </c>
      <c r="GI2181" s="1" t="str">
        <f t="shared" si="872"/>
        <v/>
      </c>
      <c r="GJ2181" s="1">
        <f t="shared" si="873"/>
        <v>0</v>
      </c>
      <c r="GK2181" s="1" t="str">
        <f t="shared" si="874"/>
        <v/>
      </c>
      <c r="GL2181" s="1" t="str">
        <f t="shared" si="875"/>
        <v/>
      </c>
      <c r="HA2181" s="2"/>
      <c r="HB2181" s="2">
        <f t="shared" si="847"/>
        <v>10.233599999999917</v>
      </c>
      <c r="HC2181" s="145">
        <f t="shared" si="848"/>
        <v>0.17571754132040629</v>
      </c>
      <c r="HD2181" s="2">
        <f t="shared" si="849"/>
        <v>3.4159891405599607E-4</v>
      </c>
      <c r="HE2181" s="2" t="str">
        <f t="shared" si="845"/>
        <v/>
      </c>
      <c r="HF2181" s="24" t="str">
        <f t="shared" si="846"/>
        <v/>
      </c>
    </row>
    <row r="2182" spans="157:214" ht="20.100000000000001" customHeight="1" x14ac:dyDescent="0.25">
      <c r="FA2182" s="1">
        <v>1595</v>
      </c>
      <c r="FB2182" s="1">
        <f t="shared" si="850"/>
        <v>10977.264823478559</v>
      </c>
      <c r="FC2182" s="1">
        <f t="shared" si="851"/>
        <v>5.0931216520293977E-6</v>
      </c>
      <c r="FD2182" s="1">
        <f t="shared" si="852"/>
        <v>0.99134368097448344</v>
      </c>
      <c r="FE2182" s="1">
        <f t="shared" si="853"/>
        <v>5.0931216520293977E-6</v>
      </c>
      <c r="FF2182" s="1" t="str">
        <f t="shared" si="854"/>
        <v/>
      </c>
      <c r="FG2182" s="1" t="str">
        <f t="shared" si="855"/>
        <v/>
      </c>
      <c r="FI2182" s="1">
        <f t="shared" si="856"/>
        <v>1.5147301575500881E-129</v>
      </c>
      <c r="FJ2182" s="1" t="str">
        <f t="shared" si="857"/>
        <v/>
      </c>
      <c r="FK2182" s="1" t="str">
        <f t="shared" si="858"/>
        <v/>
      </c>
      <c r="FP2182" s="1">
        <v>1595</v>
      </c>
      <c r="FQ2182" s="1">
        <f t="shared" si="859"/>
        <v>23.217963020382051</v>
      </c>
      <c r="FR2182" s="1">
        <f t="shared" si="860"/>
        <v>2.407986656858728E-3</v>
      </c>
      <c r="FS2182" s="1">
        <f t="shared" si="861"/>
        <v>0.99134368097448344</v>
      </c>
      <c r="FT2182" s="1">
        <f t="shared" si="862"/>
        <v>2.407986656858728E-3</v>
      </c>
      <c r="FU2182" s="1" t="str">
        <f t="shared" si="863"/>
        <v/>
      </c>
      <c r="FV2182" s="1" t="str">
        <f t="shared" si="864"/>
        <v/>
      </c>
      <c r="FW2182" s="1">
        <f t="shared" si="865"/>
        <v>6.8744630477479934E-255</v>
      </c>
      <c r="FX2182" s="1" t="str">
        <f t="shared" si="866"/>
        <v/>
      </c>
      <c r="FY2182" s="1" t="str">
        <f t="shared" si="867"/>
        <v/>
      </c>
      <c r="GC2182" s="1">
        <v>1595</v>
      </c>
      <c r="GD2182" s="1">
        <f t="shared" si="876"/>
        <v>84.354495137160256</v>
      </c>
      <c r="GE2182" s="1">
        <f t="shared" si="868"/>
        <v>6.6278086380117682E-4</v>
      </c>
      <c r="GF2182" s="1">
        <f t="shared" si="869"/>
        <v>0.99134368097448344</v>
      </c>
      <c r="GG2182" s="1">
        <f t="shared" si="870"/>
        <v>6.6278086380117682E-4</v>
      </c>
      <c r="GH2182" s="1" t="str">
        <f t="shared" si="871"/>
        <v/>
      </c>
      <c r="GI2182" s="1" t="str">
        <f t="shared" si="872"/>
        <v/>
      </c>
      <c r="GJ2182" s="1">
        <f t="shared" si="873"/>
        <v>0</v>
      </c>
      <c r="GK2182" s="1" t="str">
        <f t="shared" si="874"/>
        <v/>
      </c>
      <c r="GL2182" s="1" t="str">
        <f t="shared" si="875"/>
        <v/>
      </c>
      <c r="HA2182" s="2"/>
      <c r="HB2182" s="2">
        <f t="shared" si="847"/>
        <v>10.239999999999917</v>
      </c>
      <c r="HC2182" s="145">
        <f t="shared" si="848"/>
        <v>0.17537594240635029</v>
      </c>
      <c r="HD2182" s="2">
        <f t="shared" si="849"/>
        <v>3.4104000364729159E-4</v>
      </c>
      <c r="HE2182" s="2" t="str">
        <f t="shared" ref="HE2182:HE2245" si="877">IF(HC2182&lt;(1-$HA$586),HD2182,"")</f>
        <v/>
      </c>
      <c r="HF2182" s="24" t="str">
        <f t="shared" ref="HF2182:HF2245" si="878">IF(HC2182&lt;(1-$HA$592),HD2182,"")</f>
        <v/>
      </c>
    </row>
    <row r="2183" spans="157:214" ht="20.100000000000001" customHeight="1" x14ac:dyDescent="0.25">
      <c r="FA2183" s="1">
        <v>1596</v>
      </c>
      <c r="FB2183" s="1">
        <f t="shared" si="850"/>
        <v>10995.714008055835</v>
      </c>
      <c r="FC2183" s="1">
        <f t="shared" si="851"/>
        <v>5.0448248403158906E-6</v>
      </c>
      <c r="FD2183" s="1">
        <f t="shared" si="852"/>
        <v>0.99143719881472747</v>
      </c>
      <c r="FE2183" s="1">
        <f t="shared" si="853"/>
        <v>5.0448248403158906E-6</v>
      </c>
      <c r="FF2183" s="1" t="str">
        <f t="shared" si="854"/>
        <v/>
      </c>
      <c r="FG2183" s="1" t="str">
        <f t="shared" si="855"/>
        <v/>
      </c>
      <c r="FI2183" s="1">
        <f t="shared" si="856"/>
        <v>1.6671346381156914E-129</v>
      </c>
      <c r="FJ2183" s="1" t="str">
        <f t="shared" si="857"/>
        <v/>
      </c>
      <c r="FK2183" s="1" t="str">
        <f t="shared" si="858"/>
        <v/>
      </c>
      <c r="FP2183" s="1">
        <v>1596</v>
      </c>
      <c r="FQ2183" s="1">
        <f t="shared" si="859"/>
        <v>23.256984806970934</v>
      </c>
      <c r="FR2183" s="1">
        <f t="shared" si="860"/>
        <v>2.3851523155410418E-3</v>
      </c>
      <c r="FS2183" s="1">
        <f t="shared" si="861"/>
        <v>0.99143719881472736</v>
      </c>
      <c r="FT2183" s="1">
        <f t="shared" si="862"/>
        <v>2.3851523155410418E-3</v>
      </c>
      <c r="FU2183" s="1" t="str">
        <f t="shared" si="863"/>
        <v/>
      </c>
      <c r="FV2183" s="1" t="str">
        <f t="shared" si="864"/>
        <v/>
      </c>
      <c r="FW2183" s="1">
        <f t="shared" si="865"/>
        <v>7.8796175954376541E-255</v>
      </c>
      <c r="FX2183" s="1" t="str">
        <f t="shared" si="866"/>
        <v/>
      </c>
      <c r="FY2183" s="1" t="str">
        <f t="shared" si="867"/>
        <v/>
      </c>
      <c r="GC2183" s="1">
        <v>1596</v>
      </c>
      <c r="GD2183" s="1">
        <f t="shared" si="876"/>
        <v>84.496267397894997</v>
      </c>
      <c r="GE2183" s="1">
        <f t="shared" si="868"/>
        <v>6.5649587695552306E-4</v>
      </c>
      <c r="GF2183" s="1">
        <f t="shared" si="869"/>
        <v>0.99143719881472747</v>
      </c>
      <c r="GG2183" s="1">
        <f t="shared" si="870"/>
        <v>6.5649587695552306E-4</v>
      </c>
      <c r="GH2183" s="1" t="str">
        <f t="shared" si="871"/>
        <v/>
      </c>
      <c r="GI2183" s="1" t="str">
        <f t="shared" si="872"/>
        <v/>
      </c>
      <c r="GJ2183" s="1">
        <f t="shared" si="873"/>
        <v>0</v>
      </c>
      <c r="GK2183" s="1" t="str">
        <f t="shared" si="874"/>
        <v/>
      </c>
      <c r="GL2183" s="1" t="str">
        <f t="shared" si="875"/>
        <v/>
      </c>
      <c r="HA2183" s="2"/>
      <c r="HB2183" s="2">
        <f t="shared" ref="HB2183:HB2246" si="879">HB2182+$HE$579</f>
        <v>10.246399999999916</v>
      </c>
      <c r="HC2183" s="145">
        <f t="shared" ref="HC2183:HC2246" si="880">_xlfn.CHISQ.DIST.RT(HB2183,7)</f>
        <v>0.175034902402703</v>
      </c>
      <c r="HD2183" s="2">
        <f t="shared" ref="HD2183:HD2246" si="881">HC2183-HC2184</f>
        <v>3.4048167541100849E-4</v>
      </c>
      <c r="HE2183" s="2" t="str">
        <f t="shared" si="877"/>
        <v/>
      </c>
      <c r="HF2183" s="24" t="str">
        <f t="shared" si="878"/>
        <v/>
      </c>
    </row>
    <row r="2184" spans="157:214" ht="20.100000000000001" customHeight="1" x14ac:dyDescent="0.25">
      <c r="FA2184" s="1">
        <v>1597</v>
      </c>
      <c r="FB2184" s="1">
        <f t="shared" si="850"/>
        <v>11014.16319263311</v>
      </c>
      <c r="FC2184" s="1">
        <f t="shared" si="851"/>
        <v>4.9969060641743121E-6</v>
      </c>
      <c r="FD2184" s="1">
        <f t="shared" si="852"/>
        <v>0.99152982910857712</v>
      </c>
      <c r="FE2184" s="1">
        <f t="shared" si="853"/>
        <v>4.9969060641743121E-6</v>
      </c>
      <c r="FF2184" s="1" t="str">
        <f t="shared" si="854"/>
        <v/>
      </c>
      <c r="FG2184" s="1" t="str">
        <f t="shared" si="855"/>
        <v/>
      </c>
      <c r="FI2184" s="1">
        <f t="shared" si="856"/>
        <v>1.8348439282743921E-129</v>
      </c>
      <c r="FJ2184" s="1" t="str">
        <f t="shared" si="857"/>
        <v/>
      </c>
      <c r="FK2184" s="1" t="str">
        <f t="shared" si="858"/>
        <v/>
      </c>
      <c r="FP2184" s="1">
        <v>1597</v>
      </c>
      <c r="FQ2184" s="1">
        <f t="shared" si="859"/>
        <v>23.29600659355981</v>
      </c>
      <c r="FR2184" s="1">
        <f t="shared" si="860"/>
        <v>2.3624967063792324E-3</v>
      </c>
      <c r="FS2184" s="1">
        <f t="shared" si="861"/>
        <v>0.99152982910857712</v>
      </c>
      <c r="FT2184" s="1">
        <f t="shared" si="862"/>
        <v>2.3624967063792324E-3</v>
      </c>
      <c r="FU2184" s="1" t="str">
        <f t="shared" si="863"/>
        <v/>
      </c>
      <c r="FV2184" s="1" t="str">
        <f t="shared" si="864"/>
        <v/>
      </c>
      <c r="FW2184" s="1">
        <f t="shared" si="865"/>
        <v>9.0315970299135392E-255</v>
      </c>
      <c r="FX2184" s="1" t="str">
        <f t="shared" si="866"/>
        <v/>
      </c>
      <c r="FY2184" s="1" t="str">
        <f t="shared" si="867"/>
        <v/>
      </c>
      <c r="GC2184" s="1">
        <v>1597</v>
      </c>
      <c r="GD2184" s="1">
        <f t="shared" si="876"/>
        <v>84.638039658629708</v>
      </c>
      <c r="GE2184" s="1">
        <f t="shared" si="868"/>
        <v>6.5026008483955113E-4</v>
      </c>
      <c r="GF2184" s="1">
        <f t="shared" si="869"/>
        <v>0.99152982910857723</v>
      </c>
      <c r="GG2184" s="1">
        <f t="shared" si="870"/>
        <v>6.5026008483955113E-4</v>
      </c>
      <c r="GH2184" s="1" t="str">
        <f t="shared" si="871"/>
        <v/>
      </c>
      <c r="GI2184" s="1" t="str">
        <f t="shared" si="872"/>
        <v/>
      </c>
      <c r="GJ2184" s="1">
        <f t="shared" si="873"/>
        <v>0</v>
      </c>
      <c r="GK2184" s="1" t="str">
        <f t="shared" si="874"/>
        <v/>
      </c>
      <c r="GL2184" s="1" t="str">
        <f t="shared" si="875"/>
        <v/>
      </c>
      <c r="HA2184" s="2"/>
      <c r="HB2184" s="2">
        <f t="shared" si="879"/>
        <v>10.252799999999915</v>
      </c>
      <c r="HC2184" s="145">
        <f t="shared" si="880"/>
        <v>0.17469442072729199</v>
      </c>
      <c r="HD2184" s="2">
        <f t="shared" si="881"/>
        <v>3.399239298973733E-4</v>
      </c>
      <c r="HE2184" s="2" t="str">
        <f t="shared" si="877"/>
        <v/>
      </c>
      <c r="HF2184" s="24" t="str">
        <f t="shared" si="878"/>
        <v/>
      </c>
    </row>
    <row r="2185" spans="157:214" ht="20.100000000000001" customHeight="1" x14ac:dyDescent="0.25">
      <c r="FA2185" s="1">
        <v>1598</v>
      </c>
      <c r="FB2185" s="1">
        <f t="shared" si="850"/>
        <v>11032.612377210386</v>
      </c>
      <c r="FC2185" s="1">
        <f t="shared" si="851"/>
        <v>4.9493632589018012E-6</v>
      </c>
      <c r="FD2185" s="1">
        <f t="shared" si="852"/>
        <v>0.9916215788114322</v>
      </c>
      <c r="FE2185" s="1">
        <f t="shared" si="853"/>
        <v>4.9493632589018012E-6</v>
      </c>
      <c r="FF2185" s="1" t="str">
        <f t="shared" si="854"/>
        <v/>
      </c>
      <c r="FG2185" s="1" t="str">
        <f t="shared" si="855"/>
        <v/>
      </c>
      <c r="FI2185" s="1">
        <f t="shared" si="856"/>
        <v>2.0193920143878638E-129</v>
      </c>
      <c r="FJ2185" s="1" t="str">
        <f t="shared" si="857"/>
        <v/>
      </c>
      <c r="FK2185" s="1" t="str">
        <f t="shared" si="858"/>
        <v/>
      </c>
      <c r="FP2185" s="1">
        <v>1598</v>
      </c>
      <c r="FQ2185" s="1">
        <f t="shared" si="859"/>
        <v>23.335028380148685</v>
      </c>
      <c r="FR2185" s="1">
        <f t="shared" si="860"/>
        <v>2.340018853198518E-3</v>
      </c>
      <c r="FS2185" s="1">
        <f t="shared" si="861"/>
        <v>0.9916215788114322</v>
      </c>
      <c r="FT2185" s="1">
        <f t="shared" si="862"/>
        <v>2.340018853198518E-3</v>
      </c>
      <c r="FU2185" s="1" t="str">
        <f t="shared" si="863"/>
        <v/>
      </c>
      <c r="FV2185" s="1" t="str">
        <f t="shared" si="864"/>
        <v/>
      </c>
      <c r="FW2185" s="1">
        <f t="shared" si="865"/>
        <v>1.035182720700777E-254</v>
      </c>
      <c r="FX2185" s="1" t="str">
        <f t="shared" si="866"/>
        <v/>
      </c>
      <c r="FY2185" s="1" t="str">
        <f t="shared" si="867"/>
        <v/>
      </c>
      <c r="GC2185" s="1">
        <v>1598</v>
      </c>
      <c r="GD2185" s="1">
        <f t="shared" si="876"/>
        <v>84.779811919364448</v>
      </c>
      <c r="GE2185" s="1">
        <f t="shared" si="868"/>
        <v>6.4407321876823031E-4</v>
      </c>
      <c r="GF2185" s="1">
        <f t="shared" si="869"/>
        <v>0.99162157881143231</v>
      </c>
      <c r="GG2185" s="1">
        <f t="shared" si="870"/>
        <v>6.4407321876823031E-4</v>
      </c>
      <c r="GH2185" s="1" t="str">
        <f t="shared" si="871"/>
        <v/>
      </c>
      <c r="GI2185" s="1" t="str">
        <f t="shared" si="872"/>
        <v/>
      </c>
      <c r="GJ2185" s="1">
        <f t="shared" si="873"/>
        <v>0</v>
      </c>
      <c r="GK2185" s="1" t="str">
        <f t="shared" si="874"/>
        <v/>
      </c>
      <c r="GL2185" s="1" t="str">
        <f t="shared" si="875"/>
        <v/>
      </c>
      <c r="HA2185" s="2"/>
      <c r="HB2185" s="2">
        <f t="shared" si="879"/>
        <v>10.259199999999915</v>
      </c>
      <c r="HC2185" s="145">
        <f t="shared" si="880"/>
        <v>0.17435449679739462</v>
      </c>
      <c r="HD2185" s="2">
        <f t="shared" si="881"/>
        <v>3.3936676765050633E-4</v>
      </c>
      <c r="HE2185" s="2" t="str">
        <f t="shared" si="877"/>
        <v/>
      </c>
      <c r="HF2185" s="24" t="str">
        <f t="shared" si="878"/>
        <v/>
      </c>
    </row>
    <row r="2186" spans="157:214" ht="20.100000000000001" customHeight="1" x14ac:dyDescent="0.25">
      <c r="FA2186" s="1">
        <v>1599</v>
      </c>
      <c r="FB2186" s="1">
        <f t="shared" si="850"/>
        <v>11051.061561787657</v>
      </c>
      <c r="FC2186" s="1">
        <f t="shared" si="851"/>
        <v>4.9021943614630607E-6</v>
      </c>
      <c r="FD2186" s="1">
        <f t="shared" si="852"/>
        <v>0.99171245484061532</v>
      </c>
      <c r="FE2186" s="1">
        <f t="shared" si="853"/>
        <v>4.9021943614630607E-6</v>
      </c>
      <c r="FF2186" s="1" t="str">
        <f t="shared" si="854"/>
        <v/>
      </c>
      <c r="FG2186" s="1" t="str">
        <f t="shared" si="855"/>
        <v/>
      </c>
      <c r="FI2186" s="1">
        <f t="shared" si="856"/>
        <v>2.2224663353381396E-129</v>
      </c>
      <c r="FJ2186" s="1" t="str">
        <f t="shared" si="857"/>
        <v/>
      </c>
      <c r="FK2186" s="1" t="str">
        <f t="shared" si="858"/>
        <v/>
      </c>
      <c r="FP2186" s="1">
        <v>1599</v>
      </c>
      <c r="FQ2186" s="1">
        <f t="shared" si="859"/>
        <v>23.374050166737561</v>
      </c>
      <c r="FR2186" s="1">
        <f t="shared" si="860"/>
        <v>2.317717780612519E-3</v>
      </c>
      <c r="FS2186" s="1">
        <f t="shared" si="861"/>
        <v>0.99171245484061521</v>
      </c>
      <c r="FT2186" s="1">
        <f t="shared" si="862"/>
        <v>2.317717780612519E-3</v>
      </c>
      <c r="FU2186" s="1" t="str">
        <f t="shared" si="863"/>
        <v/>
      </c>
      <c r="FV2186" s="1" t="str">
        <f t="shared" si="864"/>
        <v/>
      </c>
      <c r="FW2186" s="1">
        <f t="shared" si="865"/>
        <v>1.1864857523796418E-254</v>
      </c>
      <c r="FX2186" s="1" t="str">
        <f t="shared" si="866"/>
        <v/>
      </c>
      <c r="FY2186" s="1" t="str">
        <f t="shared" si="867"/>
        <v/>
      </c>
      <c r="GC2186" s="1">
        <v>1599</v>
      </c>
      <c r="GD2186" s="1">
        <f t="shared" si="876"/>
        <v>84.92158418009916</v>
      </c>
      <c r="GE2186" s="1">
        <f t="shared" si="868"/>
        <v>6.379350102735361E-4</v>
      </c>
      <c r="GF2186" s="1">
        <f t="shared" si="869"/>
        <v>0.99171245484061532</v>
      </c>
      <c r="GG2186" s="1">
        <f t="shared" si="870"/>
        <v>6.379350102735361E-4</v>
      </c>
      <c r="GH2186" s="1" t="str">
        <f t="shared" si="871"/>
        <v/>
      </c>
      <c r="GI2186" s="1" t="str">
        <f t="shared" si="872"/>
        <v/>
      </c>
      <c r="GJ2186" s="1">
        <f t="shared" si="873"/>
        <v>0</v>
      </c>
      <c r="GK2186" s="1" t="str">
        <f t="shared" si="874"/>
        <v/>
      </c>
      <c r="GL2186" s="1" t="str">
        <f t="shared" si="875"/>
        <v/>
      </c>
      <c r="HA2186" s="2"/>
      <c r="HB2186" s="2">
        <f t="shared" si="879"/>
        <v>10.265599999999914</v>
      </c>
      <c r="HC2186" s="145">
        <f t="shared" si="880"/>
        <v>0.17401513002974411</v>
      </c>
      <c r="HD2186" s="2">
        <f t="shared" si="881"/>
        <v>3.3881018921036454E-4</v>
      </c>
      <c r="HE2186" s="2" t="str">
        <f t="shared" si="877"/>
        <v/>
      </c>
      <c r="HF2186" s="24" t="str">
        <f t="shared" si="878"/>
        <v/>
      </c>
    </row>
    <row r="2187" spans="157:214" ht="20.100000000000001" customHeight="1" x14ac:dyDescent="0.25">
      <c r="FA2187" s="2">
        <v>1600</v>
      </c>
      <c r="FB2187" s="1">
        <f t="shared" ref="FB2187:FB2250" si="882">$FB$581+(FA2187*$FB$584)</f>
        <v>11069.510746364933</v>
      </c>
      <c r="FC2187" s="1">
        <f t="shared" ref="FC2187:FC2250" si="883">_xlfn.NORM.DIST($FB2187,$FB$578,$FB$579,0)</f>
        <v>4.8553973106058648E-6</v>
      </c>
      <c r="FD2187" s="1">
        <f t="shared" ref="FD2187:FD2250" si="884">_xlfn.NORM.DIST($FB2187,$FB$578,$FB$579,1)</f>
        <v>0.99180246407540384</v>
      </c>
      <c r="FE2187" s="1">
        <f t="shared" ref="FE2187:FE2250" si="885">IF(OR(FD2187&lt;$FF$583,FD2187&gt;$FF$584),FC2187,"")</f>
        <v>4.8553973106058648E-6</v>
      </c>
      <c r="FF2187" s="1" t="str">
        <f t="shared" ref="FF2187:FF2250" si="886">IF(AND(FD2187&gt;$FF$583,FD2187&lt;$FF$584),FC2187,"")</f>
        <v/>
      </c>
      <c r="FG2187" s="1" t="str">
        <f t="shared" ref="FG2187:FG2250" si="887">IF(FC2187=MAX($FC$587:$FC$2587),FC2187,"")</f>
        <v/>
      </c>
      <c r="FI2187" s="1">
        <f t="shared" ref="FI2187:FI2250" si="888">_xlfn.NORM.DIST(FB2187,$FF$579,$FF$580,0)</f>
        <v>2.4459231033135998E-129</v>
      </c>
      <c r="FJ2187" s="1" t="str">
        <f t="shared" ref="FJ2187:FJ2250" si="889">IF(FI2187=MAX($FI$587:$FI$2587),FC2187,"")</f>
        <v/>
      </c>
      <c r="FK2187" s="1" t="str">
        <f t="shared" ref="FK2187:FK2250" si="890">IF(FJ2187=MIN($FJ$587:$FJ$2587),FJ2187,"")</f>
        <v/>
      </c>
      <c r="FP2187" s="2">
        <v>1600</v>
      </c>
      <c r="FQ2187" s="1">
        <f t="shared" ref="FQ2187:FQ2250" si="891">$FQ$581+(FP2187*$FQ$584)</f>
        <v>23.413071953326444</v>
      </c>
      <c r="FR2187" s="1">
        <f t="shared" ref="FR2187:FR2250" si="892">_xlfn.NORM.DIST(FQ2187,FQ$578,FQ$579,0)</f>
        <v>2.29559251407788E-3</v>
      </c>
      <c r="FS2187" s="1">
        <f t="shared" ref="FS2187:FS2250" si="893">_xlfn.NORM.DIST(FQ2187,FQ$578,FQ$579,1)</f>
        <v>0.99180246407540384</v>
      </c>
      <c r="FT2187" s="1">
        <f t="shared" ref="FT2187:FT2250" si="894">IF(OR(FS2187&lt;$FU$583,FS2187&gt;$FU$584),FR2187,"")</f>
        <v>2.29559251407788E-3</v>
      </c>
      <c r="FU2187" s="1" t="str">
        <f t="shared" ref="FU2187:FU2250" si="895">IF(AND(FS2187&gt;$FU$583,FS2187&lt;$FU$584),FR2187,"")</f>
        <v/>
      </c>
      <c r="FV2187" s="1" t="str">
        <f t="shared" ref="FV2187:FV2250" si="896">IF(FR2187=MAX($FR$587:$FR$2587),FR2187,"")</f>
        <v/>
      </c>
      <c r="FW2187" s="1">
        <f t="shared" ref="FW2187:FW2250" si="897">_xlfn.NORM.DIST(FQ2187,$FU$579,$FU$580,0)</f>
        <v>1.3598815828877332E-254</v>
      </c>
      <c r="FX2187" s="1" t="str">
        <f t="shared" ref="FX2187:FX2250" si="898">IF(FW2187=MAX($FW$587:$FW$2587),FR2187,"")</f>
        <v/>
      </c>
      <c r="FY2187" s="1" t="str">
        <f t="shared" ref="FY2187:FY2250" si="899">IF(FX2187=MIN($FX$587:$FX$2587),FX2187,"")</f>
        <v/>
      </c>
      <c r="GC2187" s="2">
        <v>1600</v>
      </c>
      <c r="GD2187" s="1">
        <f t="shared" si="876"/>
        <v>85.063356440833871</v>
      </c>
      <c r="GE2187" s="1">
        <f t="shared" ref="GE2187:GE2250" si="900">_xlfn.NORM.DIST(GD2187,GD$578,GD$579,0)</f>
        <v>6.3184519111947801E-4</v>
      </c>
      <c r="GF2187" s="1">
        <f t="shared" ref="GF2187:GF2250" si="901">_xlfn.NORM.DIST(GD2187,GD$578,GD$579,1)</f>
        <v>0.99180246407540384</v>
      </c>
      <c r="GG2187" s="1">
        <f t="shared" ref="GG2187:GG2250" si="902">IF(OR(GF2187&lt;$FU$583,GF2187&gt;$FU$584),GE2187,"")</f>
        <v>6.3184519111947801E-4</v>
      </c>
      <c r="GH2187" s="1" t="str">
        <f t="shared" ref="GH2187:GH2250" si="903">IF(AND(GF2187&gt;$GH$583,GF2187&lt;$GH$584),GE2187,"")</f>
        <v/>
      </c>
      <c r="GI2187" s="1" t="str">
        <f t="shared" ref="GI2187:GI2250" si="904">IF(GE2187=MAX($GE$587:$GE$2587),GE2187,"")</f>
        <v/>
      </c>
      <c r="GJ2187" s="1">
        <f t="shared" ref="GJ2187:GJ2250" si="905">_xlfn.NORM.DIST(GD2187,$GH$579,$GH$580,0)</f>
        <v>0</v>
      </c>
      <c r="GK2187" s="1" t="str">
        <f t="shared" ref="GK2187:GK2250" si="906">IF(GJ2187=MAX($GJ$587:$GJ$2587),GE2187,"")</f>
        <v/>
      </c>
      <c r="GL2187" s="1" t="str">
        <f t="shared" ref="GL2187:GL2250" si="907">IF(GK2187=MIN($GK$587:$GK$2587),GK2187,"")</f>
        <v/>
      </c>
      <c r="HA2187" s="2"/>
      <c r="HB2187" s="2">
        <f t="shared" si="879"/>
        <v>10.271999999999913</v>
      </c>
      <c r="HC2187" s="145">
        <f t="shared" si="880"/>
        <v>0.17367631984053375</v>
      </c>
      <c r="HD2187" s="2">
        <f t="shared" si="881"/>
        <v>3.3825419510988275E-4</v>
      </c>
      <c r="HE2187" s="2" t="str">
        <f t="shared" si="877"/>
        <v/>
      </c>
      <c r="HF2187" s="24" t="str">
        <f t="shared" si="878"/>
        <v/>
      </c>
    </row>
    <row r="2188" spans="157:214" ht="20.100000000000001" customHeight="1" x14ac:dyDescent="0.25">
      <c r="FA2188" s="1">
        <v>1601</v>
      </c>
      <c r="FB2188" s="1">
        <f t="shared" si="882"/>
        <v>11087.959930942208</v>
      </c>
      <c r="FC2188" s="1">
        <f t="shared" si="883"/>
        <v>4.8089700469753966E-6</v>
      </c>
      <c r="FD2188" s="1">
        <f t="shared" si="884"/>
        <v>0.99189161335706455</v>
      </c>
      <c r="FE2188" s="1">
        <f t="shared" si="885"/>
        <v>4.8089700469753966E-6</v>
      </c>
      <c r="FF2188" s="1" t="str">
        <f t="shared" si="886"/>
        <v/>
      </c>
      <c r="FG2188" s="1" t="str">
        <f t="shared" si="887"/>
        <v/>
      </c>
      <c r="FI2188" s="1">
        <f t="shared" si="888"/>
        <v>2.6918041512386338E-129</v>
      </c>
      <c r="FJ2188" s="1" t="str">
        <f t="shared" si="889"/>
        <v/>
      </c>
      <c r="FK2188" s="1" t="str">
        <f t="shared" si="890"/>
        <v/>
      </c>
      <c r="FP2188" s="1">
        <v>1601</v>
      </c>
      <c r="FQ2188" s="1">
        <f t="shared" si="891"/>
        <v>23.45209373991532</v>
      </c>
      <c r="FR2188" s="1">
        <f t="shared" si="892"/>
        <v>2.2736420799483381E-3</v>
      </c>
      <c r="FS2188" s="1">
        <f t="shared" si="893"/>
        <v>0.99189161335706455</v>
      </c>
      <c r="FT2188" s="1">
        <f t="shared" si="894"/>
        <v>2.2736420799483381E-3</v>
      </c>
      <c r="FU2188" s="1" t="str">
        <f t="shared" si="895"/>
        <v/>
      </c>
      <c r="FV2188" s="1" t="str">
        <f t="shared" si="896"/>
        <v/>
      </c>
      <c r="FW2188" s="1">
        <f t="shared" si="897"/>
        <v>1.5585929519662779E-254</v>
      </c>
      <c r="FX2188" s="1" t="str">
        <f t="shared" si="898"/>
        <v/>
      </c>
      <c r="FY2188" s="1" t="str">
        <f t="shared" si="899"/>
        <v/>
      </c>
      <c r="GC2188" s="1">
        <v>1601</v>
      </c>
      <c r="GD2188" s="1">
        <f t="shared" ref="GD2188:GD2251" si="908">$GD$581+(GC2188*$GD$584)</f>
        <v>85.205128701568611</v>
      </c>
      <c r="GE2188" s="1">
        <f t="shared" si="900"/>
        <v>6.2580349331697828E-4</v>
      </c>
      <c r="GF2188" s="1">
        <f t="shared" si="901"/>
        <v>0.99189161335706455</v>
      </c>
      <c r="GG2188" s="1">
        <f t="shared" si="902"/>
        <v>6.2580349331697828E-4</v>
      </c>
      <c r="GH2188" s="1" t="str">
        <f t="shared" si="903"/>
        <v/>
      </c>
      <c r="GI2188" s="1" t="str">
        <f t="shared" si="904"/>
        <v/>
      </c>
      <c r="GJ2188" s="1">
        <f t="shared" si="905"/>
        <v>0</v>
      </c>
      <c r="GK2188" s="1" t="str">
        <f t="shared" si="906"/>
        <v/>
      </c>
      <c r="GL2188" s="1" t="str">
        <f t="shared" si="907"/>
        <v/>
      </c>
      <c r="HA2188" s="2"/>
      <c r="HB2188" s="2">
        <f t="shared" si="879"/>
        <v>10.278399999999912</v>
      </c>
      <c r="HC2188" s="145">
        <f t="shared" si="880"/>
        <v>0.17333806564542387</v>
      </c>
      <c r="HD2188" s="2">
        <f t="shared" si="881"/>
        <v>3.3769878587824875E-4</v>
      </c>
      <c r="HE2188" s="2" t="str">
        <f t="shared" si="877"/>
        <v/>
      </c>
      <c r="HF2188" s="24" t="str">
        <f t="shared" si="878"/>
        <v/>
      </c>
    </row>
    <row r="2189" spans="157:214" ht="20.100000000000001" customHeight="1" x14ac:dyDescent="0.25">
      <c r="FA2189" s="1">
        <v>1602</v>
      </c>
      <c r="FB2189" s="1">
        <f t="shared" si="882"/>
        <v>11106.409115519484</v>
      </c>
      <c r="FC2189" s="1">
        <f t="shared" si="883"/>
        <v>4.7629105132272683E-6</v>
      </c>
      <c r="FD2189" s="1">
        <f t="shared" si="884"/>
        <v>0.9919799094888887</v>
      </c>
      <c r="FE2189" s="1">
        <f t="shared" si="885"/>
        <v>4.7629105132272683E-6</v>
      </c>
      <c r="FF2189" s="1" t="str">
        <f t="shared" si="886"/>
        <v/>
      </c>
      <c r="FG2189" s="1" t="str">
        <f t="shared" si="887"/>
        <v/>
      </c>
      <c r="FI2189" s="1">
        <f t="shared" si="888"/>
        <v>2.9623554586748112E-129</v>
      </c>
      <c r="FJ2189" s="1" t="str">
        <f t="shared" si="889"/>
        <v/>
      </c>
      <c r="FK2189" s="1" t="str">
        <f t="shared" si="890"/>
        <v/>
      </c>
      <c r="FP2189" s="1">
        <v>1602</v>
      </c>
      <c r="FQ2189" s="1">
        <f t="shared" si="891"/>
        <v>23.491115526504196</v>
      </c>
      <c r="FR2189" s="1">
        <f t="shared" si="892"/>
        <v>2.2518655055281229E-3</v>
      </c>
      <c r="FS2189" s="1">
        <f t="shared" si="893"/>
        <v>0.9919799094888887</v>
      </c>
      <c r="FT2189" s="1">
        <f t="shared" si="894"/>
        <v>2.2518655055281229E-3</v>
      </c>
      <c r="FU2189" s="1" t="str">
        <f t="shared" si="895"/>
        <v/>
      </c>
      <c r="FV2189" s="1" t="str">
        <f t="shared" si="896"/>
        <v/>
      </c>
      <c r="FW2189" s="1">
        <f t="shared" si="897"/>
        <v>1.7863122446882735E-254</v>
      </c>
      <c r="FX2189" s="1" t="str">
        <f t="shared" si="898"/>
        <v/>
      </c>
      <c r="FY2189" s="1" t="str">
        <f t="shared" si="899"/>
        <v/>
      </c>
      <c r="GC2189" s="1">
        <v>1602</v>
      </c>
      <c r="GD2189" s="1">
        <f t="shared" si="908"/>
        <v>85.346900962303323</v>
      </c>
      <c r="GE2189" s="1">
        <f t="shared" si="900"/>
        <v>6.1980964913858525E-4</v>
      </c>
      <c r="GF2189" s="1">
        <f t="shared" si="901"/>
        <v>0.9919799094888887</v>
      </c>
      <c r="GG2189" s="1">
        <f t="shared" si="902"/>
        <v>6.1980964913858525E-4</v>
      </c>
      <c r="GH2189" s="1" t="str">
        <f t="shared" si="903"/>
        <v/>
      </c>
      <c r="GI2189" s="1" t="str">
        <f t="shared" si="904"/>
        <v/>
      </c>
      <c r="GJ2189" s="1">
        <f t="shared" si="905"/>
        <v>0</v>
      </c>
      <c r="GK2189" s="1" t="str">
        <f t="shared" si="906"/>
        <v/>
      </c>
      <c r="GL2189" s="1" t="str">
        <f t="shared" si="907"/>
        <v/>
      </c>
      <c r="HA2189" s="2"/>
      <c r="HB2189" s="2">
        <f t="shared" si="879"/>
        <v>10.284799999999912</v>
      </c>
      <c r="HC2189" s="145">
        <f t="shared" si="880"/>
        <v>0.17300036685954562</v>
      </c>
      <c r="HD2189" s="2">
        <f t="shared" si="881"/>
        <v>3.3714396203779473E-4</v>
      </c>
      <c r="HE2189" s="2" t="str">
        <f t="shared" si="877"/>
        <v/>
      </c>
      <c r="HF2189" s="24" t="str">
        <f t="shared" si="878"/>
        <v/>
      </c>
    </row>
    <row r="2190" spans="157:214" ht="20.100000000000001" customHeight="1" x14ac:dyDescent="0.25">
      <c r="FA2190" s="1">
        <v>1603</v>
      </c>
      <c r="FB2190" s="1">
        <f t="shared" si="882"/>
        <v>11124.858300096759</v>
      </c>
      <c r="FC2190" s="1">
        <f t="shared" si="883"/>
        <v>4.7172166541393462E-6</v>
      </c>
      <c r="FD2190" s="1">
        <f t="shared" si="884"/>
        <v>0.99206735923623102</v>
      </c>
      <c r="FE2190" s="1">
        <f t="shared" si="885"/>
        <v>4.7172166541393462E-6</v>
      </c>
      <c r="FF2190" s="1" t="str">
        <f t="shared" si="886"/>
        <v/>
      </c>
      <c r="FG2190" s="1" t="str">
        <f t="shared" si="887"/>
        <v/>
      </c>
      <c r="FI2190" s="1">
        <f t="shared" si="888"/>
        <v>3.2600475230815897E-129</v>
      </c>
      <c r="FJ2190" s="1" t="str">
        <f t="shared" si="889"/>
        <v/>
      </c>
      <c r="FK2190" s="1" t="str">
        <f t="shared" si="890"/>
        <v/>
      </c>
      <c r="FP2190" s="1">
        <v>1603</v>
      </c>
      <c r="FQ2190" s="1">
        <f t="shared" si="891"/>
        <v>23.530137313093071</v>
      </c>
      <c r="FR2190" s="1">
        <f t="shared" si="892"/>
        <v>2.2302618191248672E-3</v>
      </c>
      <c r="FS2190" s="1">
        <f t="shared" si="893"/>
        <v>0.99206735923623102</v>
      </c>
      <c r="FT2190" s="1">
        <f t="shared" si="894"/>
        <v>2.2302618191248672E-3</v>
      </c>
      <c r="FU2190" s="1" t="str">
        <f t="shared" si="895"/>
        <v/>
      </c>
      <c r="FV2190" s="1" t="str">
        <f t="shared" si="896"/>
        <v/>
      </c>
      <c r="FW2190" s="1">
        <f t="shared" si="897"/>
        <v>2.0472698643495256E-254</v>
      </c>
      <c r="FX2190" s="1" t="str">
        <f t="shared" si="898"/>
        <v/>
      </c>
      <c r="FY2190" s="1" t="str">
        <f t="shared" si="899"/>
        <v/>
      </c>
      <c r="GC2190" s="1">
        <v>1603</v>
      </c>
      <c r="GD2190" s="1">
        <f t="shared" si="908"/>
        <v>85.488673223038063</v>
      </c>
      <c r="GE2190" s="1">
        <f t="shared" si="900"/>
        <v>6.1386339113301896E-4</v>
      </c>
      <c r="GF2190" s="1">
        <f t="shared" si="901"/>
        <v>0.99206735923623102</v>
      </c>
      <c r="GG2190" s="1">
        <f t="shared" si="902"/>
        <v>6.1386339113301896E-4</v>
      </c>
      <c r="GH2190" s="1" t="str">
        <f t="shared" si="903"/>
        <v/>
      </c>
      <c r="GI2190" s="1" t="str">
        <f t="shared" si="904"/>
        <v/>
      </c>
      <c r="GJ2190" s="1">
        <f t="shared" si="905"/>
        <v>0</v>
      </c>
      <c r="GK2190" s="1" t="str">
        <f t="shared" si="906"/>
        <v/>
      </c>
      <c r="GL2190" s="1" t="str">
        <f t="shared" si="907"/>
        <v/>
      </c>
      <c r="HA2190" s="2"/>
      <c r="HB2190" s="2">
        <f t="shared" si="879"/>
        <v>10.291199999999911</v>
      </c>
      <c r="HC2190" s="145">
        <f t="shared" si="880"/>
        <v>0.17266322289750782</v>
      </c>
      <c r="HD2190" s="2">
        <f t="shared" si="881"/>
        <v>3.3658972410685606E-4</v>
      </c>
      <c r="HE2190" s="2" t="str">
        <f t="shared" si="877"/>
        <v/>
      </c>
      <c r="HF2190" s="24" t="str">
        <f t="shared" si="878"/>
        <v/>
      </c>
    </row>
    <row r="2191" spans="157:214" ht="20.100000000000001" customHeight="1" x14ac:dyDescent="0.25">
      <c r="FA2191" s="1">
        <v>1604</v>
      </c>
      <c r="FB2191" s="1">
        <f t="shared" si="882"/>
        <v>11143.307484674035</v>
      </c>
      <c r="FC2191" s="1">
        <f t="shared" si="883"/>
        <v>4.6718864167223361E-6</v>
      </c>
      <c r="FD2191" s="1">
        <f t="shared" si="884"/>
        <v>0.99215396932654909</v>
      </c>
      <c r="FE2191" s="1">
        <f t="shared" si="885"/>
        <v>4.6718864167223361E-6</v>
      </c>
      <c r="FF2191" s="1" t="str">
        <f t="shared" si="886"/>
        <v/>
      </c>
      <c r="FG2191" s="1" t="str">
        <f t="shared" si="887"/>
        <v/>
      </c>
      <c r="FI2191" s="1">
        <f t="shared" si="888"/>
        <v>3.5875977598942833E-129</v>
      </c>
      <c r="FJ2191" s="1" t="str">
        <f t="shared" si="889"/>
        <v/>
      </c>
      <c r="FK2191" s="1" t="str">
        <f t="shared" si="890"/>
        <v/>
      </c>
      <c r="FP2191" s="1">
        <v>1604</v>
      </c>
      <c r="FQ2191" s="1">
        <f t="shared" si="891"/>
        <v>23.569159099681954</v>
      </c>
      <c r="FR2191" s="1">
        <f t="shared" si="892"/>
        <v>2.2088300501018499E-3</v>
      </c>
      <c r="FS2191" s="1">
        <f t="shared" si="893"/>
        <v>0.99215396932654909</v>
      </c>
      <c r="FT2191" s="1">
        <f t="shared" si="894"/>
        <v>2.2088300501018499E-3</v>
      </c>
      <c r="FU2191" s="1" t="str">
        <f t="shared" si="895"/>
        <v/>
      </c>
      <c r="FV2191" s="1" t="str">
        <f t="shared" si="896"/>
        <v/>
      </c>
      <c r="FW2191" s="1">
        <f t="shared" si="897"/>
        <v>2.3463125494722381E-254</v>
      </c>
      <c r="FX2191" s="1" t="str">
        <f t="shared" si="898"/>
        <v/>
      </c>
      <c r="FY2191" s="1" t="str">
        <f t="shared" si="899"/>
        <v/>
      </c>
      <c r="GC2191" s="1">
        <v>1604</v>
      </c>
      <c r="GD2191" s="1">
        <f t="shared" si="908"/>
        <v>85.630445483772775</v>
      </c>
      <c r="GE2191" s="1">
        <f t="shared" si="900"/>
        <v>6.0796445213956646E-4</v>
      </c>
      <c r="GF2191" s="1">
        <f t="shared" si="901"/>
        <v>0.99215396932654909</v>
      </c>
      <c r="GG2191" s="1">
        <f t="shared" si="902"/>
        <v>6.0796445213956646E-4</v>
      </c>
      <c r="GH2191" s="1" t="str">
        <f t="shared" si="903"/>
        <v/>
      </c>
      <c r="GI2191" s="1" t="str">
        <f t="shared" si="904"/>
        <v/>
      </c>
      <c r="GJ2191" s="1">
        <f t="shared" si="905"/>
        <v>0</v>
      </c>
      <c r="GK2191" s="1" t="str">
        <f t="shared" si="906"/>
        <v/>
      </c>
      <c r="GL2191" s="1" t="str">
        <f t="shared" si="907"/>
        <v/>
      </c>
      <c r="HA2191" s="2"/>
      <c r="HB2191" s="2">
        <f t="shared" si="879"/>
        <v>10.29759999999991</v>
      </c>
      <c r="HC2191" s="145">
        <f t="shared" si="880"/>
        <v>0.17232663317340097</v>
      </c>
      <c r="HD2191" s="2">
        <f t="shared" si="881"/>
        <v>3.3603607259796719E-4</v>
      </c>
      <c r="HE2191" s="2" t="str">
        <f t="shared" si="877"/>
        <v/>
      </c>
      <c r="HF2191" s="24" t="str">
        <f t="shared" si="878"/>
        <v/>
      </c>
    </row>
    <row r="2192" spans="157:214" ht="20.100000000000001" customHeight="1" x14ac:dyDescent="0.25">
      <c r="FA2192" s="1">
        <v>1605</v>
      </c>
      <c r="FB2192" s="1">
        <f t="shared" si="882"/>
        <v>11161.756669251306</v>
      </c>
      <c r="FC2192" s="1">
        <f t="shared" si="883"/>
        <v>4.6269177503291129E-6</v>
      </c>
      <c r="FD2192" s="1">
        <f t="shared" si="884"/>
        <v>0.99223974644944635</v>
      </c>
      <c r="FE2192" s="1">
        <f t="shared" si="885"/>
        <v>4.6269177503291129E-6</v>
      </c>
      <c r="FF2192" s="1" t="str">
        <f t="shared" si="886"/>
        <v/>
      </c>
      <c r="FG2192" s="1" t="str">
        <f t="shared" si="887"/>
        <v/>
      </c>
      <c r="FI2192" s="1">
        <f t="shared" si="888"/>
        <v>3.9479951330762717E-129</v>
      </c>
      <c r="FJ2192" s="1" t="str">
        <f t="shared" si="889"/>
        <v/>
      </c>
      <c r="FK2192" s="1" t="str">
        <f t="shared" si="890"/>
        <v/>
      </c>
      <c r="FP2192" s="1">
        <v>1605</v>
      </c>
      <c r="FQ2192" s="1">
        <f t="shared" si="891"/>
        <v>23.60818088627083</v>
      </c>
      <c r="FR2192" s="1">
        <f t="shared" si="892"/>
        <v>2.1875692289297357E-3</v>
      </c>
      <c r="FS2192" s="1">
        <f t="shared" si="893"/>
        <v>0.99223974644944635</v>
      </c>
      <c r="FT2192" s="1">
        <f t="shared" si="894"/>
        <v>2.1875692289297357E-3</v>
      </c>
      <c r="FU2192" s="1" t="str">
        <f t="shared" si="895"/>
        <v/>
      </c>
      <c r="FV2192" s="1" t="str">
        <f t="shared" si="896"/>
        <v/>
      </c>
      <c r="FW2192" s="1">
        <f t="shared" si="897"/>
        <v>2.6889930797389101E-254</v>
      </c>
      <c r="FX2192" s="1" t="str">
        <f t="shared" si="898"/>
        <v/>
      </c>
      <c r="FY2192" s="1" t="str">
        <f t="shared" si="899"/>
        <v/>
      </c>
      <c r="GC2192" s="1">
        <v>1605</v>
      </c>
      <c r="GD2192" s="1">
        <f t="shared" si="908"/>
        <v>85.772217744507486</v>
      </c>
      <c r="GE2192" s="1">
        <f t="shared" si="900"/>
        <v>6.0211256530230326E-4</v>
      </c>
      <c r="GF2192" s="1">
        <f t="shared" si="901"/>
        <v>0.99223974644944635</v>
      </c>
      <c r="GG2192" s="1">
        <f t="shared" si="902"/>
        <v>6.0211256530230326E-4</v>
      </c>
      <c r="GH2192" s="1" t="str">
        <f t="shared" si="903"/>
        <v/>
      </c>
      <c r="GI2192" s="1" t="str">
        <f t="shared" si="904"/>
        <v/>
      </c>
      <c r="GJ2192" s="1">
        <f t="shared" si="905"/>
        <v>0</v>
      </c>
      <c r="GK2192" s="1" t="str">
        <f t="shared" si="906"/>
        <v/>
      </c>
      <c r="GL2192" s="1" t="str">
        <f t="shared" si="907"/>
        <v/>
      </c>
      <c r="HA2192" s="2"/>
      <c r="HB2192" s="2">
        <f t="shared" si="879"/>
        <v>10.30399999999991</v>
      </c>
      <c r="HC2192" s="145">
        <f t="shared" si="880"/>
        <v>0.171990597100803</v>
      </c>
      <c r="HD2192" s="2">
        <f t="shared" si="881"/>
        <v>3.3548300801763964E-4</v>
      </c>
      <c r="HE2192" s="2" t="str">
        <f t="shared" si="877"/>
        <v/>
      </c>
      <c r="HF2192" s="24" t="str">
        <f t="shared" si="878"/>
        <v/>
      </c>
    </row>
    <row r="2193" spans="157:214" ht="20.100000000000001" customHeight="1" x14ac:dyDescent="0.25">
      <c r="FA2193" s="1">
        <v>1606</v>
      </c>
      <c r="FB2193" s="1">
        <f t="shared" si="882"/>
        <v>11180.205853828582</v>
      </c>
      <c r="FC2193" s="1">
        <f t="shared" si="883"/>
        <v>4.5823086067627873E-6</v>
      </c>
      <c r="FD2193" s="1">
        <f t="shared" si="884"/>
        <v>0.99232469725671568</v>
      </c>
      <c r="FE2193" s="1">
        <f t="shared" si="885"/>
        <v>4.5823086067627873E-6</v>
      </c>
      <c r="FF2193" s="1" t="str">
        <f t="shared" si="886"/>
        <v/>
      </c>
      <c r="FG2193" s="1" t="str">
        <f t="shared" si="887"/>
        <v/>
      </c>
      <c r="FI2193" s="1">
        <f t="shared" si="888"/>
        <v>4.3445272378021616E-129</v>
      </c>
      <c r="FJ2193" s="1" t="str">
        <f t="shared" si="889"/>
        <v/>
      </c>
      <c r="FK2193" s="1" t="str">
        <f t="shared" si="890"/>
        <v/>
      </c>
      <c r="FP2193" s="1">
        <v>1606</v>
      </c>
      <c r="FQ2193" s="1">
        <f t="shared" si="891"/>
        <v>23.647202672859706</v>
      </c>
      <c r="FR2193" s="1">
        <f t="shared" si="892"/>
        <v>2.1664783872376277E-3</v>
      </c>
      <c r="FS2193" s="1">
        <f t="shared" si="893"/>
        <v>0.99232469725671568</v>
      </c>
      <c r="FT2193" s="1">
        <f t="shared" si="894"/>
        <v>2.1664783872376277E-3</v>
      </c>
      <c r="FU2193" s="1" t="str">
        <f t="shared" si="895"/>
        <v/>
      </c>
      <c r="FV2193" s="1" t="str">
        <f t="shared" si="896"/>
        <v/>
      </c>
      <c r="FW2193" s="1">
        <f t="shared" si="897"/>
        <v>3.0816730254019538E-254</v>
      </c>
      <c r="FX2193" s="1" t="str">
        <f t="shared" si="898"/>
        <v/>
      </c>
      <c r="FY2193" s="1" t="str">
        <f t="shared" si="899"/>
        <v/>
      </c>
      <c r="GC2193" s="1">
        <v>1606</v>
      </c>
      <c r="GD2193" s="1">
        <f t="shared" si="908"/>
        <v>85.913990005242226</v>
      </c>
      <c r="GE2193" s="1">
        <f t="shared" si="900"/>
        <v>5.9630746408416543E-4</v>
      </c>
      <c r="GF2193" s="1">
        <f t="shared" si="901"/>
        <v>0.99232469725671568</v>
      </c>
      <c r="GG2193" s="1">
        <f t="shared" si="902"/>
        <v>5.9630746408416543E-4</v>
      </c>
      <c r="GH2193" s="1" t="str">
        <f t="shared" si="903"/>
        <v/>
      </c>
      <c r="GI2193" s="1" t="str">
        <f t="shared" si="904"/>
        <v/>
      </c>
      <c r="GJ2193" s="1">
        <f t="shared" si="905"/>
        <v>0</v>
      </c>
      <c r="GK2193" s="1" t="str">
        <f t="shared" si="906"/>
        <v/>
      </c>
      <c r="GL2193" s="1" t="str">
        <f t="shared" si="907"/>
        <v/>
      </c>
      <c r="HA2193" s="2"/>
      <c r="HB2193" s="2">
        <f t="shared" si="879"/>
        <v>10.310399999999909</v>
      </c>
      <c r="HC2193" s="145">
        <f t="shared" si="880"/>
        <v>0.17165511409278536</v>
      </c>
      <c r="HD2193" s="2">
        <f t="shared" si="881"/>
        <v>3.349305308684436E-4</v>
      </c>
      <c r="HE2193" s="2" t="str">
        <f t="shared" si="877"/>
        <v/>
      </c>
      <c r="HF2193" s="24" t="str">
        <f t="shared" si="878"/>
        <v/>
      </c>
    </row>
    <row r="2194" spans="157:214" ht="20.100000000000001" customHeight="1" x14ac:dyDescent="0.25">
      <c r="FA2194" s="2">
        <v>1607</v>
      </c>
      <c r="FB2194" s="1">
        <f t="shared" si="882"/>
        <v>11198.655038405857</v>
      </c>
      <c r="FC2194" s="1">
        <f t="shared" si="883"/>
        <v>4.5380569403836482E-6</v>
      </c>
      <c r="FD2194" s="1">
        <f t="shared" si="884"/>
        <v>0.99240882836238575</v>
      </c>
      <c r="FE2194" s="1">
        <f t="shared" si="885"/>
        <v>4.5380569403836482E-6</v>
      </c>
      <c r="FF2194" s="1" t="str">
        <f t="shared" si="886"/>
        <v/>
      </c>
      <c r="FG2194" s="1" t="str">
        <f t="shared" si="887"/>
        <v/>
      </c>
      <c r="FI2194" s="1">
        <f t="shared" si="888"/>
        <v>4.780810078923503E-129</v>
      </c>
      <c r="FJ2194" s="1" t="str">
        <f t="shared" si="889"/>
        <v/>
      </c>
      <c r="FK2194" s="1" t="str">
        <f t="shared" si="890"/>
        <v/>
      </c>
      <c r="FP2194" s="2">
        <v>1607</v>
      </c>
      <c r="FQ2194" s="1">
        <f t="shared" si="891"/>
        <v>23.686224459448582</v>
      </c>
      <c r="FR2194" s="1">
        <f t="shared" si="892"/>
        <v>2.145556557863641E-3</v>
      </c>
      <c r="FS2194" s="1">
        <f t="shared" si="893"/>
        <v>0.99240882836238575</v>
      </c>
      <c r="FT2194" s="1">
        <f t="shared" si="894"/>
        <v>2.145556557863641E-3</v>
      </c>
      <c r="FU2194" s="1" t="str">
        <f t="shared" si="895"/>
        <v/>
      </c>
      <c r="FV2194" s="1" t="str">
        <f t="shared" si="896"/>
        <v/>
      </c>
      <c r="FW2194" s="1">
        <f t="shared" si="897"/>
        <v>3.5316404348231845E-254</v>
      </c>
      <c r="FX2194" s="1" t="str">
        <f t="shared" si="898"/>
        <v/>
      </c>
      <c r="FY2194" s="1" t="str">
        <f t="shared" si="899"/>
        <v/>
      </c>
      <c r="GC2194" s="2">
        <v>1607</v>
      </c>
      <c r="GD2194" s="1">
        <f t="shared" si="908"/>
        <v>86.055762265976938</v>
      </c>
      <c r="GE2194" s="1">
        <f t="shared" si="900"/>
        <v>5.9054888228085871E-4</v>
      </c>
      <c r="GF2194" s="1">
        <f t="shared" si="901"/>
        <v>0.99240882836238575</v>
      </c>
      <c r="GG2194" s="1">
        <f t="shared" si="902"/>
        <v>5.9054888228085871E-4</v>
      </c>
      <c r="GH2194" s="1" t="str">
        <f t="shared" si="903"/>
        <v/>
      </c>
      <c r="GI2194" s="1" t="str">
        <f t="shared" si="904"/>
        <v/>
      </c>
      <c r="GJ2194" s="1">
        <f t="shared" si="905"/>
        <v>0</v>
      </c>
      <c r="GK2194" s="1" t="str">
        <f t="shared" si="906"/>
        <v/>
      </c>
      <c r="GL2194" s="1" t="str">
        <f t="shared" si="907"/>
        <v/>
      </c>
      <c r="HA2194" s="2"/>
      <c r="HB2194" s="2">
        <f t="shared" si="879"/>
        <v>10.316799999999908</v>
      </c>
      <c r="HC2194" s="145">
        <f t="shared" si="880"/>
        <v>0.17132018356191692</v>
      </c>
      <c r="HD2194" s="2">
        <f t="shared" si="881"/>
        <v>3.3437864164670428E-4</v>
      </c>
      <c r="HE2194" s="2" t="str">
        <f t="shared" si="877"/>
        <v/>
      </c>
      <c r="HF2194" s="24" t="str">
        <f t="shared" si="878"/>
        <v/>
      </c>
    </row>
    <row r="2195" spans="157:214" ht="20.100000000000001" customHeight="1" x14ac:dyDescent="0.25">
      <c r="FA2195" s="1">
        <v>1608</v>
      </c>
      <c r="FB2195" s="1">
        <f t="shared" si="882"/>
        <v>11217.104222983133</v>
      </c>
      <c r="FC2195" s="1">
        <f t="shared" si="883"/>
        <v>4.4941607082147316E-6</v>
      </c>
      <c r="FD2195" s="1">
        <f t="shared" si="884"/>
        <v>0.9924921463427695</v>
      </c>
      <c r="FE2195" s="1">
        <f t="shared" si="885"/>
        <v>4.4941607082147316E-6</v>
      </c>
      <c r="FF2195" s="1" t="str">
        <f t="shared" si="886"/>
        <v/>
      </c>
      <c r="FG2195" s="1" t="str">
        <f t="shared" si="887"/>
        <v/>
      </c>
      <c r="FI2195" s="1">
        <f t="shared" si="888"/>
        <v>5.2608208130153204E-129</v>
      </c>
      <c r="FJ2195" s="1" t="str">
        <f t="shared" si="889"/>
        <v/>
      </c>
      <c r="FK2195" s="1" t="str">
        <f t="shared" si="890"/>
        <v/>
      </c>
      <c r="FP2195" s="1">
        <v>1608</v>
      </c>
      <c r="FQ2195" s="1">
        <f t="shared" si="891"/>
        <v>23.725246246037457</v>
      </c>
      <c r="FR2195" s="1">
        <f t="shared" si="892"/>
        <v>2.1248027749048125E-3</v>
      </c>
      <c r="FS2195" s="1">
        <f t="shared" si="893"/>
        <v>0.9924921463427695</v>
      </c>
      <c r="FT2195" s="1">
        <f t="shared" si="894"/>
        <v>2.1248027749048125E-3</v>
      </c>
      <c r="FU2195" s="1" t="str">
        <f t="shared" si="895"/>
        <v/>
      </c>
      <c r="FV2195" s="1" t="str">
        <f t="shared" si="896"/>
        <v/>
      </c>
      <c r="FW2195" s="1">
        <f t="shared" si="897"/>
        <v>4.0472446297576515E-254</v>
      </c>
      <c r="FX2195" s="1" t="str">
        <f t="shared" si="898"/>
        <v/>
      </c>
      <c r="FY2195" s="1" t="str">
        <f t="shared" si="899"/>
        <v/>
      </c>
      <c r="GC2195" s="1">
        <v>1608</v>
      </c>
      <c r="GD2195" s="1">
        <f t="shared" si="908"/>
        <v>86.197534526711678</v>
      </c>
      <c r="GE2195" s="1">
        <f t="shared" si="900"/>
        <v>5.8483655403459612E-4</v>
      </c>
      <c r="GF2195" s="1">
        <f t="shared" si="901"/>
        <v>0.9924921463427695</v>
      </c>
      <c r="GG2195" s="1">
        <f t="shared" si="902"/>
        <v>5.8483655403459612E-4</v>
      </c>
      <c r="GH2195" s="1" t="str">
        <f t="shared" si="903"/>
        <v/>
      </c>
      <c r="GI2195" s="1" t="str">
        <f t="shared" si="904"/>
        <v/>
      </c>
      <c r="GJ2195" s="1">
        <f t="shared" si="905"/>
        <v>0</v>
      </c>
      <c r="GK2195" s="1" t="str">
        <f t="shared" si="906"/>
        <v/>
      </c>
      <c r="GL2195" s="1" t="str">
        <f t="shared" si="907"/>
        <v/>
      </c>
      <c r="HA2195" s="2"/>
      <c r="HB2195" s="2">
        <f t="shared" si="879"/>
        <v>10.323199999999908</v>
      </c>
      <c r="HC2195" s="145">
        <f t="shared" si="880"/>
        <v>0.17098580492027021</v>
      </c>
      <c r="HD2195" s="2">
        <f t="shared" si="881"/>
        <v>3.3382734084372312E-4</v>
      </c>
      <c r="HE2195" s="2" t="str">
        <f t="shared" si="877"/>
        <v/>
      </c>
      <c r="HF2195" s="24" t="str">
        <f t="shared" si="878"/>
        <v/>
      </c>
    </row>
    <row r="2196" spans="157:214" ht="20.100000000000001" customHeight="1" x14ac:dyDescent="0.25">
      <c r="FA2196" s="1">
        <v>1609</v>
      </c>
      <c r="FB2196" s="1">
        <f t="shared" si="882"/>
        <v>11235.553407560408</v>
      </c>
      <c r="FC2196" s="1">
        <f t="shared" si="883"/>
        <v>4.4506178700462463E-6</v>
      </c>
      <c r="FD2196" s="1">
        <f t="shared" si="884"/>
        <v>0.99257465773651377</v>
      </c>
      <c r="FE2196" s="1">
        <f t="shared" si="885"/>
        <v>4.4506178700462463E-6</v>
      </c>
      <c r="FF2196" s="1" t="str">
        <f t="shared" si="886"/>
        <v/>
      </c>
      <c r="FG2196" s="1" t="str">
        <f t="shared" si="887"/>
        <v/>
      </c>
      <c r="FI2196" s="1">
        <f t="shared" si="888"/>
        <v>5.7889337483695712E-129</v>
      </c>
      <c r="FJ2196" s="1" t="str">
        <f t="shared" si="889"/>
        <v/>
      </c>
      <c r="FK2196" s="1" t="str">
        <f t="shared" si="890"/>
        <v/>
      </c>
      <c r="FP2196" s="1">
        <v>1609</v>
      </c>
      <c r="FQ2196" s="1">
        <f t="shared" si="891"/>
        <v>23.76426803262634</v>
      </c>
      <c r="FR2196" s="1">
        <f t="shared" si="892"/>
        <v>2.1042160737664833E-3</v>
      </c>
      <c r="FS2196" s="1">
        <f t="shared" si="893"/>
        <v>0.99257465773651377</v>
      </c>
      <c r="FT2196" s="1">
        <f t="shared" si="894"/>
        <v>2.1042160737664833E-3</v>
      </c>
      <c r="FU2196" s="1" t="str">
        <f t="shared" si="895"/>
        <v/>
      </c>
      <c r="FV2196" s="1" t="str">
        <f t="shared" si="896"/>
        <v/>
      </c>
      <c r="FW2196" s="1">
        <f t="shared" si="897"/>
        <v>4.6380505927687351E-254</v>
      </c>
      <c r="FX2196" s="1" t="str">
        <f t="shared" si="898"/>
        <v/>
      </c>
      <c r="FY2196" s="1" t="str">
        <f t="shared" si="899"/>
        <v/>
      </c>
      <c r="GC2196" s="1">
        <v>1609</v>
      </c>
      <c r="GD2196" s="1">
        <f t="shared" si="908"/>
        <v>86.33930678744639</v>
      </c>
      <c r="GE2196" s="1">
        <f t="shared" si="900"/>
        <v>5.7917021384769698E-4</v>
      </c>
      <c r="GF2196" s="1">
        <f t="shared" si="901"/>
        <v>0.99257465773651377</v>
      </c>
      <c r="GG2196" s="1">
        <f t="shared" si="902"/>
        <v>5.7917021384769698E-4</v>
      </c>
      <c r="GH2196" s="1" t="str">
        <f t="shared" si="903"/>
        <v/>
      </c>
      <c r="GI2196" s="1" t="str">
        <f t="shared" si="904"/>
        <v/>
      </c>
      <c r="GJ2196" s="1">
        <f t="shared" si="905"/>
        <v>0</v>
      </c>
      <c r="GK2196" s="1" t="str">
        <f t="shared" si="906"/>
        <v/>
      </c>
      <c r="GL2196" s="1" t="str">
        <f t="shared" si="907"/>
        <v/>
      </c>
      <c r="HA2196" s="2"/>
      <c r="HB2196" s="2">
        <f t="shared" si="879"/>
        <v>10.329599999999907</v>
      </c>
      <c r="HC2196" s="145">
        <f t="shared" si="880"/>
        <v>0.17065197757942649</v>
      </c>
      <c r="HD2196" s="2">
        <f t="shared" si="881"/>
        <v>3.3327662894599985E-4</v>
      </c>
      <c r="HE2196" s="2" t="str">
        <f t="shared" si="877"/>
        <v/>
      </c>
      <c r="HF2196" s="24" t="str">
        <f t="shared" si="878"/>
        <v/>
      </c>
    </row>
    <row r="2197" spans="157:214" ht="20.100000000000001" customHeight="1" x14ac:dyDescent="0.25">
      <c r="FA2197" s="1">
        <v>1610</v>
      </c>
      <c r="FB2197" s="1">
        <f t="shared" si="882"/>
        <v>11254.002592137684</v>
      </c>
      <c r="FC2197" s="1">
        <f t="shared" si="883"/>
        <v>4.4074263885387425E-6</v>
      </c>
      <c r="FD2197" s="1">
        <f t="shared" si="884"/>
        <v>0.99265636904465171</v>
      </c>
      <c r="FE2197" s="1">
        <f t="shared" si="885"/>
        <v>4.4074263885387425E-6</v>
      </c>
      <c r="FF2197" s="1" t="str">
        <f t="shared" si="886"/>
        <v/>
      </c>
      <c r="FG2197" s="1" t="str">
        <f t="shared" si="887"/>
        <v/>
      </c>
      <c r="FI2197" s="1">
        <f t="shared" si="888"/>
        <v>6.3699599264690316E-129</v>
      </c>
      <c r="FJ2197" s="1" t="str">
        <f t="shared" si="889"/>
        <v/>
      </c>
      <c r="FK2197" s="1" t="str">
        <f t="shared" si="890"/>
        <v/>
      </c>
      <c r="FP2197" s="1">
        <v>1610</v>
      </c>
      <c r="FQ2197" s="1">
        <f t="shared" si="891"/>
        <v>23.803289819215216</v>
      </c>
      <c r="FR2197" s="1">
        <f t="shared" si="892"/>
        <v>2.0837954912110716E-3</v>
      </c>
      <c r="FS2197" s="1">
        <f t="shared" si="893"/>
        <v>0.9926563690446516</v>
      </c>
      <c r="FT2197" s="1">
        <f t="shared" si="894"/>
        <v>2.0837954912110716E-3</v>
      </c>
      <c r="FU2197" s="1" t="str">
        <f t="shared" si="895"/>
        <v/>
      </c>
      <c r="FV2197" s="1" t="str">
        <f t="shared" si="896"/>
        <v/>
      </c>
      <c r="FW2197" s="1">
        <f t="shared" si="897"/>
        <v>5.3150157915972359E-254</v>
      </c>
      <c r="FX2197" s="1" t="str">
        <f t="shared" si="898"/>
        <v/>
      </c>
      <c r="FY2197" s="1" t="str">
        <f t="shared" si="899"/>
        <v/>
      </c>
      <c r="GC2197" s="1">
        <v>1610</v>
      </c>
      <c r="GD2197" s="1">
        <f t="shared" si="908"/>
        <v>86.481079048181101</v>
      </c>
      <c r="GE2197" s="1">
        <f t="shared" si="900"/>
        <v>5.7354959659599984E-4</v>
      </c>
      <c r="GF2197" s="1">
        <f t="shared" si="901"/>
        <v>0.99265636904465171</v>
      </c>
      <c r="GG2197" s="1">
        <f t="shared" si="902"/>
        <v>5.7354959659599984E-4</v>
      </c>
      <c r="GH2197" s="1" t="str">
        <f t="shared" si="903"/>
        <v/>
      </c>
      <c r="GI2197" s="1" t="str">
        <f t="shared" si="904"/>
        <v/>
      </c>
      <c r="GJ2197" s="1">
        <f t="shared" si="905"/>
        <v>0</v>
      </c>
      <c r="GK2197" s="1" t="str">
        <f t="shared" si="906"/>
        <v/>
      </c>
      <c r="GL2197" s="1" t="str">
        <f t="shared" si="907"/>
        <v/>
      </c>
      <c r="HA2197" s="2"/>
      <c r="HB2197" s="2">
        <f t="shared" si="879"/>
        <v>10.335999999999906</v>
      </c>
      <c r="HC2197" s="145">
        <f t="shared" si="880"/>
        <v>0.17031870095048049</v>
      </c>
      <c r="HD2197" s="2">
        <f t="shared" si="881"/>
        <v>3.3272650643431656E-4</v>
      </c>
      <c r="HE2197" s="2" t="str">
        <f t="shared" si="877"/>
        <v/>
      </c>
      <c r="HF2197" s="24" t="str">
        <f t="shared" si="878"/>
        <v/>
      </c>
    </row>
    <row r="2198" spans="157:214" ht="20.100000000000001" customHeight="1" x14ac:dyDescent="0.25">
      <c r="FA2198" s="1">
        <v>1611</v>
      </c>
      <c r="FB2198" s="1">
        <f t="shared" si="882"/>
        <v>11272.451776714959</v>
      </c>
      <c r="FC2198" s="1">
        <f t="shared" si="883"/>
        <v>4.3645842293250751E-6</v>
      </c>
      <c r="FD2198" s="1">
        <f t="shared" si="884"/>
        <v>0.99273728673065609</v>
      </c>
      <c r="FE2198" s="1">
        <f t="shared" si="885"/>
        <v>4.3645842293250751E-6</v>
      </c>
      <c r="FF2198" s="1" t="str">
        <f t="shared" si="886"/>
        <v/>
      </c>
      <c r="FG2198" s="1" t="str">
        <f t="shared" si="887"/>
        <v/>
      </c>
      <c r="FI2198" s="1">
        <f t="shared" si="888"/>
        <v>7.0091906405408399E-129</v>
      </c>
      <c r="FJ2198" s="1" t="str">
        <f t="shared" si="889"/>
        <v/>
      </c>
      <c r="FK2198" s="1" t="str">
        <f t="shared" si="890"/>
        <v/>
      </c>
      <c r="FP2198" s="1">
        <v>1611</v>
      </c>
      <c r="FQ2198" s="1">
        <f t="shared" si="891"/>
        <v>23.842311605804092</v>
      </c>
      <c r="FR2198" s="1">
        <f t="shared" si="892"/>
        <v>2.0635400654062668E-3</v>
      </c>
      <c r="FS2198" s="1">
        <f t="shared" si="893"/>
        <v>0.99273728673065609</v>
      </c>
      <c r="FT2198" s="1">
        <f t="shared" si="894"/>
        <v>2.0635400654062668E-3</v>
      </c>
      <c r="FU2198" s="1" t="str">
        <f t="shared" si="895"/>
        <v/>
      </c>
      <c r="FV2198" s="1" t="str">
        <f t="shared" si="896"/>
        <v/>
      </c>
      <c r="FW2198" s="1">
        <f t="shared" si="897"/>
        <v>6.0906926979838053E-254</v>
      </c>
      <c r="FX2198" s="1" t="str">
        <f t="shared" si="898"/>
        <v/>
      </c>
      <c r="FY2198" s="1" t="str">
        <f t="shared" si="899"/>
        <v/>
      </c>
      <c r="GC2198" s="1">
        <v>1611</v>
      </c>
      <c r="GD2198" s="1">
        <f t="shared" si="908"/>
        <v>86.622851308915841</v>
      </c>
      <c r="GE2198" s="1">
        <f t="shared" si="900"/>
        <v>5.6797443754213507E-4</v>
      </c>
      <c r="GF2198" s="1">
        <f t="shared" si="901"/>
        <v>0.99273728673065609</v>
      </c>
      <c r="GG2198" s="1">
        <f t="shared" si="902"/>
        <v>5.6797443754213507E-4</v>
      </c>
      <c r="GH2198" s="1" t="str">
        <f t="shared" si="903"/>
        <v/>
      </c>
      <c r="GI2198" s="1" t="str">
        <f t="shared" si="904"/>
        <v/>
      </c>
      <c r="GJ2198" s="1">
        <f t="shared" si="905"/>
        <v>0</v>
      </c>
      <c r="GK2198" s="1" t="str">
        <f t="shared" si="906"/>
        <v/>
      </c>
      <c r="GL2198" s="1" t="str">
        <f t="shared" si="907"/>
        <v/>
      </c>
      <c r="HA2198" s="2"/>
      <c r="HB2198" s="2">
        <f t="shared" si="879"/>
        <v>10.342399999999905</v>
      </c>
      <c r="HC2198" s="145">
        <f t="shared" si="880"/>
        <v>0.16998597444404617</v>
      </c>
      <c r="HD2198" s="2">
        <f t="shared" si="881"/>
        <v>3.3217697378454258E-4</v>
      </c>
      <c r="HE2198" s="2" t="str">
        <f t="shared" si="877"/>
        <v/>
      </c>
      <c r="HF2198" s="24" t="str">
        <f t="shared" si="878"/>
        <v/>
      </c>
    </row>
    <row r="2199" spans="157:214" ht="20.100000000000001" customHeight="1" x14ac:dyDescent="0.25">
      <c r="FA2199" s="1">
        <v>1612</v>
      </c>
      <c r="FB2199" s="1">
        <f t="shared" si="882"/>
        <v>11290.900961292231</v>
      </c>
      <c r="FC2199" s="1">
        <f t="shared" si="883"/>
        <v>4.322089361111098E-6</v>
      </c>
      <c r="FD2199" s="1">
        <f t="shared" si="884"/>
        <v>0.99281741722049599</v>
      </c>
      <c r="FE2199" s="1">
        <f t="shared" si="885"/>
        <v>4.322089361111098E-6</v>
      </c>
      <c r="FF2199" s="1" t="str">
        <f t="shared" si="886"/>
        <v/>
      </c>
      <c r="FG2199" s="1" t="str">
        <f t="shared" si="887"/>
        <v/>
      </c>
      <c r="FI2199" s="1">
        <f t="shared" si="888"/>
        <v>7.7124452820401307E-129</v>
      </c>
      <c r="FJ2199" s="1" t="str">
        <f t="shared" si="889"/>
        <v/>
      </c>
      <c r="FK2199" s="1" t="str">
        <f t="shared" si="890"/>
        <v/>
      </c>
      <c r="FP2199" s="1">
        <v>1612</v>
      </c>
      <c r="FQ2199" s="1">
        <f t="shared" si="891"/>
        <v>23.881333392392968</v>
      </c>
      <c r="FR2199" s="1">
        <f t="shared" si="892"/>
        <v>2.0434488359726516E-3</v>
      </c>
      <c r="FS2199" s="1">
        <f t="shared" si="893"/>
        <v>0.99281741722049599</v>
      </c>
      <c r="FT2199" s="1">
        <f t="shared" si="894"/>
        <v>2.0434488359726516E-3</v>
      </c>
      <c r="FU2199" s="1" t="str">
        <f t="shared" si="895"/>
        <v/>
      </c>
      <c r="FV2199" s="1" t="str">
        <f t="shared" si="896"/>
        <v/>
      </c>
      <c r="FW2199" s="1">
        <f t="shared" si="897"/>
        <v>6.9794607308729307E-254</v>
      </c>
      <c r="FX2199" s="1" t="str">
        <f t="shared" si="898"/>
        <v/>
      </c>
      <c r="FY2199" s="1" t="str">
        <f t="shared" si="899"/>
        <v/>
      </c>
      <c r="GC2199" s="1">
        <v>1612</v>
      </c>
      <c r="GD2199" s="1">
        <f t="shared" si="908"/>
        <v>86.764623569650553</v>
      </c>
      <c r="GE2199" s="1">
        <f t="shared" si="900"/>
        <v>5.6244447234863606E-4</v>
      </c>
      <c r="GF2199" s="1">
        <f t="shared" si="901"/>
        <v>0.99281741722049599</v>
      </c>
      <c r="GG2199" s="1">
        <f t="shared" si="902"/>
        <v>5.6244447234863606E-4</v>
      </c>
      <c r="GH2199" s="1" t="str">
        <f t="shared" si="903"/>
        <v/>
      </c>
      <c r="GI2199" s="1" t="str">
        <f t="shared" si="904"/>
        <v/>
      </c>
      <c r="GJ2199" s="1">
        <f t="shared" si="905"/>
        <v>0</v>
      </c>
      <c r="GK2199" s="1" t="str">
        <f t="shared" si="906"/>
        <v/>
      </c>
      <c r="GL2199" s="1" t="str">
        <f t="shared" si="907"/>
        <v/>
      </c>
      <c r="HA2199" s="2"/>
      <c r="HB2199" s="2">
        <f t="shared" si="879"/>
        <v>10.348799999999905</v>
      </c>
      <c r="HC2199" s="145">
        <f t="shared" si="880"/>
        <v>0.16965379747026163</v>
      </c>
      <c r="HD2199" s="2">
        <f t="shared" si="881"/>
        <v>3.3162803146727371E-4</v>
      </c>
      <c r="HE2199" s="2" t="str">
        <f t="shared" si="877"/>
        <v/>
      </c>
      <c r="HF2199" s="24" t="str">
        <f t="shared" si="878"/>
        <v/>
      </c>
    </row>
    <row r="2200" spans="157:214" ht="20.100000000000001" customHeight="1" x14ac:dyDescent="0.25">
      <c r="FA2200" s="2">
        <v>1613</v>
      </c>
      <c r="FB2200" s="1">
        <f t="shared" si="882"/>
        <v>11309.350145869506</v>
      </c>
      <c r="FC2200" s="1">
        <f t="shared" si="883"/>
        <v>4.2799397557751518E-6</v>
      </c>
      <c r="FD2200" s="1">
        <f t="shared" si="884"/>
        <v>0.99289676690269357</v>
      </c>
      <c r="FE2200" s="1">
        <f t="shared" si="885"/>
        <v>4.2799397557751518E-6</v>
      </c>
      <c r="FF2200" s="1" t="str">
        <f t="shared" si="886"/>
        <v/>
      </c>
      <c r="FG2200" s="1" t="str">
        <f t="shared" si="887"/>
        <v/>
      </c>
      <c r="FI2200" s="1">
        <f t="shared" si="888"/>
        <v>8.4861239446161885E-129</v>
      </c>
      <c r="FJ2200" s="1" t="str">
        <f t="shared" si="889"/>
        <v/>
      </c>
      <c r="FK2200" s="1" t="str">
        <f t="shared" si="890"/>
        <v/>
      </c>
      <c r="FP2200" s="2">
        <v>1613</v>
      </c>
      <c r="FQ2200" s="1">
        <f t="shared" si="891"/>
        <v>23.92035517898185</v>
      </c>
      <c r="FR2200" s="1">
        <f t="shared" si="892"/>
        <v>2.0235208440307394E-3</v>
      </c>
      <c r="FS2200" s="1">
        <f t="shared" si="893"/>
        <v>0.99289676690269357</v>
      </c>
      <c r="FT2200" s="1">
        <f t="shared" si="894"/>
        <v>2.0235208440307394E-3</v>
      </c>
      <c r="FU2200" s="1" t="str">
        <f t="shared" si="895"/>
        <v/>
      </c>
      <c r="FV2200" s="1" t="str">
        <f t="shared" si="896"/>
        <v/>
      </c>
      <c r="FW2200" s="1">
        <f t="shared" si="897"/>
        <v>7.9977918948712721E-254</v>
      </c>
      <c r="FX2200" s="1" t="str">
        <f t="shared" si="898"/>
        <v/>
      </c>
      <c r="FY2200" s="1" t="str">
        <f t="shared" si="899"/>
        <v/>
      </c>
      <c r="GC2200" s="2">
        <v>1613</v>
      </c>
      <c r="GD2200" s="1">
        <f t="shared" si="908"/>
        <v>86.906395830385293</v>
      </c>
      <c r="GE2200" s="1">
        <f t="shared" si="900"/>
        <v>5.5695943709087694E-4</v>
      </c>
      <c r="GF2200" s="1">
        <f t="shared" si="901"/>
        <v>0.99289676690269357</v>
      </c>
      <c r="GG2200" s="1">
        <f t="shared" si="902"/>
        <v>5.5695943709087694E-4</v>
      </c>
      <c r="GH2200" s="1" t="str">
        <f t="shared" si="903"/>
        <v/>
      </c>
      <c r="GI2200" s="1" t="str">
        <f t="shared" si="904"/>
        <v/>
      </c>
      <c r="GJ2200" s="1">
        <f t="shared" si="905"/>
        <v>0</v>
      </c>
      <c r="GK2200" s="1" t="str">
        <f t="shared" si="906"/>
        <v/>
      </c>
      <c r="GL2200" s="1" t="str">
        <f t="shared" si="907"/>
        <v/>
      </c>
      <c r="HA2200" s="2"/>
      <c r="HB2200" s="2">
        <f t="shared" si="879"/>
        <v>10.355199999999904</v>
      </c>
      <c r="HC2200" s="145">
        <f t="shared" si="880"/>
        <v>0.16932216943879436</v>
      </c>
      <c r="HD2200" s="2">
        <f t="shared" si="881"/>
        <v>3.3107967994797094E-4</v>
      </c>
      <c r="HE2200" s="2" t="str">
        <f t="shared" si="877"/>
        <v/>
      </c>
      <c r="HF2200" s="24" t="str">
        <f t="shared" si="878"/>
        <v/>
      </c>
    </row>
    <row r="2201" spans="157:214" ht="20.100000000000001" customHeight="1" x14ac:dyDescent="0.25">
      <c r="FA2201" s="1">
        <v>1614</v>
      </c>
      <c r="FB2201" s="1">
        <f t="shared" si="882"/>
        <v>11327.799330446782</v>
      </c>
      <c r="FC2201" s="1">
        <f t="shared" si="883"/>
        <v>4.2381333884664006E-6</v>
      </c>
      <c r="FD2201" s="1">
        <f t="shared" si="884"/>
        <v>0.99297534212838368</v>
      </c>
      <c r="FE2201" s="1">
        <f t="shared" si="885"/>
        <v>4.2381333884664006E-6</v>
      </c>
      <c r="FF2201" s="1" t="str">
        <f t="shared" si="886"/>
        <v/>
      </c>
      <c r="FG2201" s="1" t="str">
        <f t="shared" si="887"/>
        <v/>
      </c>
      <c r="FI2201" s="1">
        <f t="shared" si="888"/>
        <v>9.3372652576877573E-129</v>
      </c>
      <c r="FJ2201" s="1" t="str">
        <f t="shared" si="889"/>
        <v/>
      </c>
      <c r="FK2201" s="1" t="str">
        <f t="shared" si="890"/>
        <v/>
      </c>
      <c r="FP2201" s="1">
        <v>1614</v>
      </c>
      <c r="FQ2201" s="1">
        <f t="shared" si="891"/>
        <v>23.959376965570726</v>
      </c>
      <c r="FR2201" s="1">
        <f t="shared" si="892"/>
        <v>2.0037551322474572E-3</v>
      </c>
      <c r="FS2201" s="1">
        <f t="shared" si="893"/>
        <v>0.99297534212838368</v>
      </c>
      <c r="FT2201" s="1">
        <f t="shared" si="894"/>
        <v>2.0037551322474572E-3</v>
      </c>
      <c r="FU2201" s="1" t="str">
        <f t="shared" si="895"/>
        <v/>
      </c>
      <c r="FV2201" s="1" t="str">
        <f t="shared" si="896"/>
        <v/>
      </c>
      <c r="FW2201" s="1">
        <f t="shared" si="897"/>
        <v>9.1645550041020879E-254</v>
      </c>
      <c r="FX2201" s="1" t="str">
        <f t="shared" si="898"/>
        <v/>
      </c>
      <c r="FY2201" s="1" t="str">
        <f t="shared" si="899"/>
        <v/>
      </c>
      <c r="GC2201" s="1">
        <v>1614</v>
      </c>
      <c r="GD2201" s="1">
        <f t="shared" si="908"/>
        <v>87.048168091120004</v>
      </c>
      <c r="GE2201" s="1">
        <f t="shared" si="900"/>
        <v>5.5151906826987249E-4</v>
      </c>
      <c r="GF2201" s="1">
        <f t="shared" si="901"/>
        <v>0.99297534212838379</v>
      </c>
      <c r="GG2201" s="1">
        <f t="shared" si="902"/>
        <v>5.5151906826987249E-4</v>
      </c>
      <c r="GH2201" s="1" t="str">
        <f t="shared" si="903"/>
        <v/>
      </c>
      <c r="GI2201" s="1" t="str">
        <f t="shared" si="904"/>
        <v/>
      </c>
      <c r="GJ2201" s="1">
        <f t="shared" si="905"/>
        <v>0</v>
      </c>
      <c r="GK2201" s="1" t="str">
        <f t="shared" si="906"/>
        <v/>
      </c>
      <c r="GL2201" s="1" t="str">
        <f t="shared" si="907"/>
        <v/>
      </c>
      <c r="HA2201" s="2"/>
      <c r="HB2201" s="2">
        <f t="shared" si="879"/>
        <v>10.361599999999903</v>
      </c>
      <c r="HC2201" s="145">
        <f t="shared" si="880"/>
        <v>0.16899108975884639</v>
      </c>
      <c r="HD2201" s="2">
        <f t="shared" si="881"/>
        <v>3.3053191968701601E-4</v>
      </c>
      <c r="HE2201" s="2" t="str">
        <f t="shared" si="877"/>
        <v/>
      </c>
      <c r="HF2201" s="24" t="str">
        <f t="shared" si="878"/>
        <v/>
      </c>
    </row>
    <row r="2202" spans="157:214" ht="20.100000000000001" customHeight="1" x14ac:dyDescent="0.25">
      <c r="FA2202" s="1">
        <v>1615</v>
      </c>
      <c r="FB2202" s="1">
        <f t="shared" si="882"/>
        <v>11346.248515024057</v>
      </c>
      <c r="FC2202" s="1">
        <f t="shared" si="883"/>
        <v>4.1966682377018251E-6</v>
      </c>
      <c r="FD2202" s="1">
        <f t="shared" si="884"/>
        <v>0.99305314921137566</v>
      </c>
      <c r="FE2202" s="1">
        <f t="shared" si="885"/>
        <v>4.1966682377018251E-6</v>
      </c>
      <c r="FF2202" s="1" t="str">
        <f t="shared" si="886"/>
        <v/>
      </c>
      <c r="FG2202" s="1" t="str">
        <f t="shared" si="887"/>
        <v/>
      </c>
      <c r="FI2202" s="1">
        <f t="shared" si="888"/>
        <v>1.0273609968487691E-128</v>
      </c>
      <c r="FJ2202" s="1" t="str">
        <f t="shared" si="889"/>
        <v/>
      </c>
      <c r="FK2202" s="1" t="str">
        <f t="shared" si="890"/>
        <v/>
      </c>
      <c r="FP2202" s="1">
        <v>1615</v>
      </c>
      <c r="FQ2202" s="1">
        <f t="shared" si="891"/>
        <v>23.998398752159602</v>
      </c>
      <c r="FR2202" s="1">
        <f t="shared" si="892"/>
        <v>1.984150744882009E-3</v>
      </c>
      <c r="FS2202" s="1">
        <f t="shared" si="893"/>
        <v>0.99305314921137566</v>
      </c>
      <c r="FT2202" s="1">
        <f t="shared" si="894"/>
        <v>1.984150744882009E-3</v>
      </c>
      <c r="FU2202" s="1" t="str">
        <f t="shared" si="895"/>
        <v/>
      </c>
      <c r="FV2202" s="1" t="str">
        <f t="shared" si="896"/>
        <v/>
      </c>
      <c r="FW2202" s="1">
        <f t="shared" si="897"/>
        <v>1.0501364090592584E-253</v>
      </c>
      <c r="FX2202" s="1" t="str">
        <f t="shared" si="898"/>
        <v/>
      </c>
      <c r="FY2202" s="1" t="str">
        <f t="shared" si="899"/>
        <v/>
      </c>
      <c r="GC2202" s="1">
        <v>1615</v>
      </c>
      <c r="GD2202" s="1">
        <f t="shared" si="908"/>
        <v>87.189940351854744</v>
      </c>
      <c r="GE2202" s="1">
        <f t="shared" si="900"/>
        <v>5.4612310282489977E-4</v>
      </c>
      <c r="GF2202" s="1">
        <f t="shared" si="901"/>
        <v>0.99305314921137566</v>
      </c>
      <c r="GG2202" s="1">
        <f t="shared" si="902"/>
        <v>5.4612310282489977E-4</v>
      </c>
      <c r="GH2202" s="1" t="str">
        <f t="shared" si="903"/>
        <v/>
      </c>
      <c r="GI2202" s="1" t="str">
        <f t="shared" si="904"/>
        <v/>
      </c>
      <c r="GJ2202" s="1">
        <f t="shared" si="905"/>
        <v>0</v>
      </c>
      <c r="GK2202" s="1" t="str">
        <f t="shared" si="906"/>
        <v/>
      </c>
      <c r="GL2202" s="1" t="str">
        <f t="shared" si="907"/>
        <v/>
      </c>
      <c r="HA2202" s="2"/>
      <c r="HB2202" s="2">
        <f t="shared" si="879"/>
        <v>10.367999999999903</v>
      </c>
      <c r="HC2202" s="145">
        <f t="shared" si="880"/>
        <v>0.16866055783915937</v>
      </c>
      <c r="HD2202" s="2">
        <f t="shared" si="881"/>
        <v>3.2998475113954484E-4</v>
      </c>
      <c r="HE2202" s="2" t="str">
        <f t="shared" si="877"/>
        <v/>
      </c>
      <c r="HF2202" s="24" t="str">
        <f t="shared" si="878"/>
        <v/>
      </c>
    </row>
    <row r="2203" spans="157:214" ht="20.100000000000001" customHeight="1" x14ac:dyDescent="0.25">
      <c r="FA2203" s="1">
        <v>1616</v>
      </c>
      <c r="FB2203" s="1">
        <f t="shared" si="882"/>
        <v>11364.697699601333</v>
      </c>
      <c r="FC2203" s="1">
        <f t="shared" si="883"/>
        <v>4.1555422854621042E-6</v>
      </c>
      <c r="FD2203" s="1">
        <f t="shared" si="884"/>
        <v>0.9931301944282156</v>
      </c>
      <c r="FE2203" s="1">
        <f t="shared" si="885"/>
        <v>4.1555422854621042E-6</v>
      </c>
      <c r="FF2203" s="1" t="str">
        <f t="shared" si="886"/>
        <v/>
      </c>
      <c r="FG2203" s="1" t="str">
        <f t="shared" si="887"/>
        <v/>
      </c>
      <c r="FI2203" s="1">
        <f t="shared" si="888"/>
        <v>1.1303670842833714E-128</v>
      </c>
      <c r="FJ2203" s="1" t="str">
        <f t="shared" si="889"/>
        <v/>
      </c>
      <c r="FK2203" s="1" t="str">
        <f t="shared" si="890"/>
        <v/>
      </c>
      <c r="FP2203" s="1">
        <v>1616</v>
      </c>
      <c r="FQ2203" s="1">
        <f t="shared" si="891"/>
        <v>24.037420538748478</v>
      </c>
      <c r="FR2203" s="1">
        <f t="shared" si="892"/>
        <v>1.9647067278312116E-3</v>
      </c>
      <c r="FS2203" s="1">
        <f t="shared" si="893"/>
        <v>0.9931301944282156</v>
      </c>
      <c r="FT2203" s="1">
        <f t="shared" si="894"/>
        <v>1.9647067278312116E-3</v>
      </c>
      <c r="FU2203" s="1" t="str">
        <f t="shared" si="895"/>
        <v/>
      </c>
      <c r="FV2203" s="1" t="str">
        <f t="shared" si="896"/>
        <v/>
      </c>
      <c r="FW2203" s="1">
        <f t="shared" si="897"/>
        <v>1.2032977408028327E-253</v>
      </c>
      <c r="FX2203" s="1" t="str">
        <f t="shared" si="898"/>
        <v/>
      </c>
      <c r="FY2203" s="1" t="str">
        <f t="shared" si="899"/>
        <v/>
      </c>
      <c r="GC2203" s="1">
        <v>1616</v>
      </c>
      <c r="GD2203" s="1">
        <f t="shared" si="908"/>
        <v>87.331712612589456</v>
      </c>
      <c r="GE2203" s="1">
        <f t="shared" si="900"/>
        <v>5.4077127814597717E-4</v>
      </c>
      <c r="GF2203" s="1">
        <f t="shared" si="901"/>
        <v>0.9931301944282156</v>
      </c>
      <c r="GG2203" s="1">
        <f t="shared" si="902"/>
        <v>5.4077127814597717E-4</v>
      </c>
      <c r="GH2203" s="1" t="str">
        <f t="shared" si="903"/>
        <v/>
      </c>
      <c r="GI2203" s="1" t="str">
        <f t="shared" si="904"/>
        <v/>
      </c>
      <c r="GJ2203" s="1">
        <f t="shared" si="905"/>
        <v>0</v>
      </c>
      <c r="GK2203" s="1" t="str">
        <f t="shared" si="906"/>
        <v/>
      </c>
      <c r="GL2203" s="1" t="str">
        <f t="shared" si="907"/>
        <v/>
      </c>
      <c r="HA2203" s="2"/>
      <c r="HB2203" s="2">
        <f t="shared" si="879"/>
        <v>10.374399999999902</v>
      </c>
      <c r="HC2203" s="145">
        <f t="shared" si="880"/>
        <v>0.16833057308801982</v>
      </c>
      <c r="HD2203" s="2">
        <f t="shared" si="881"/>
        <v>3.2943817475622472E-4</v>
      </c>
      <c r="HE2203" s="2" t="str">
        <f t="shared" si="877"/>
        <v/>
      </c>
      <c r="HF2203" s="24" t="str">
        <f t="shared" si="878"/>
        <v/>
      </c>
    </row>
    <row r="2204" spans="157:214" ht="20.100000000000001" customHeight="1" x14ac:dyDescent="0.25">
      <c r="FA2204" s="1">
        <v>1617</v>
      </c>
      <c r="FB2204" s="1">
        <f t="shared" si="882"/>
        <v>11383.146884178608</v>
      </c>
      <c r="FC2204" s="1">
        <f t="shared" si="883"/>
        <v>4.1147535172862249E-6</v>
      </c>
      <c r="FD2204" s="1">
        <f t="shared" si="884"/>
        <v>0.99320648401825162</v>
      </c>
      <c r="FE2204" s="1">
        <f t="shared" si="885"/>
        <v>4.1147535172862249E-6</v>
      </c>
      <c r="FF2204" s="1" t="str">
        <f t="shared" si="886"/>
        <v/>
      </c>
      <c r="FG2204" s="1" t="str">
        <f t="shared" si="887"/>
        <v/>
      </c>
      <c r="FI2204" s="1">
        <f t="shared" si="888"/>
        <v>1.2436809511341831E-128</v>
      </c>
      <c r="FJ2204" s="1" t="str">
        <f t="shared" si="889"/>
        <v/>
      </c>
      <c r="FK2204" s="1" t="str">
        <f t="shared" si="890"/>
        <v/>
      </c>
      <c r="FP2204" s="1">
        <v>1617</v>
      </c>
      <c r="FQ2204" s="1">
        <f t="shared" si="891"/>
        <v>24.076442325337361</v>
      </c>
      <c r="FR2204" s="1">
        <f t="shared" si="892"/>
        <v>1.9454221286742102E-3</v>
      </c>
      <c r="FS2204" s="1">
        <f t="shared" si="893"/>
        <v>0.99320648401825162</v>
      </c>
      <c r="FT2204" s="1">
        <f t="shared" si="894"/>
        <v>1.9454221286742102E-3</v>
      </c>
      <c r="FU2204" s="1" t="str">
        <f t="shared" si="895"/>
        <v/>
      </c>
      <c r="FV2204" s="1" t="str">
        <f t="shared" si="896"/>
        <v/>
      </c>
      <c r="FW2204" s="1">
        <f t="shared" si="897"/>
        <v>1.3787754370846469E-253</v>
      </c>
      <c r="FX2204" s="1" t="str">
        <f t="shared" si="898"/>
        <v/>
      </c>
      <c r="FY2204" s="1" t="str">
        <f t="shared" si="899"/>
        <v/>
      </c>
      <c r="GC2204" s="1">
        <v>1617</v>
      </c>
      <c r="GD2204" s="1">
        <f t="shared" si="908"/>
        <v>87.473484873324168</v>
      </c>
      <c r="GE2204" s="1">
        <f t="shared" si="900"/>
        <v>5.3546333208617358E-4</v>
      </c>
      <c r="GF2204" s="1">
        <f t="shared" si="901"/>
        <v>0.99320648401825162</v>
      </c>
      <c r="GG2204" s="1">
        <f t="shared" si="902"/>
        <v>5.3546333208617358E-4</v>
      </c>
      <c r="GH2204" s="1" t="str">
        <f t="shared" si="903"/>
        <v/>
      </c>
      <c r="GI2204" s="1" t="str">
        <f t="shared" si="904"/>
        <v/>
      </c>
      <c r="GJ2204" s="1">
        <f t="shared" si="905"/>
        <v>0</v>
      </c>
      <c r="GK2204" s="1" t="str">
        <f t="shared" si="906"/>
        <v/>
      </c>
      <c r="GL2204" s="1" t="str">
        <f t="shared" si="907"/>
        <v/>
      </c>
      <c r="HA2204" s="2"/>
      <c r="HB2204" s="2">
        <f t="shared" si="879"/>
        <v>10.380799999999901</v>
      </c>
      <c r="HC2204" s="145">
        <f t="shared" si="880"/>
        <v>0.1680011349132636</v>
      </c>
      <c r="HD2204" s="2">
        <f t="shared" si="881"/>
        <v>3.2889219098125588E-4</v>
      </c>
      <c r="HE2204" s="2" t="str">
        <f t="shared" si="877"/>
        <v/>
      </c>
      <c r="HF2204" s="24" t="str">
        <f t="shared" si="878"/>
        <v/>
      </c>
    </row>
    <row r="2205" spans="157:214" ht="20.100000000000001" customHeight="1" x14ac:dyDescent="0.25">
      <c r="FA2205" s="1">
        <v>1618</v>
      </c>
      <c r="FB2205" s="1">
        <f t="shared" si="882"/>
        <v>11401.596068755884</v>
      </c>
      <c r="FC2205" s="1">
        <f t="shared" si="883"/>
        <v>4.0742999223649294E-6</v>
      </c>
      <c r="FD2205" s="1">
        <f t="shared" si="884"/>
        <v>0.99328202418370004</v>
      </c>
      <c r="FE2205" s="1">
        <f t="shared" si="885"/>
        <v>4.0742999223649294E-6</v>
      </c>
      <c r="FF2205" s="1" t="str">
        <f t="shared" si="886"/>
        <v/>
      </c>
      <c r="FG2205" s="1" t="str">
        <f t="shared" si="887"/>
        <v/>
      </c>
      <c r="FI2205" s="1">
        <f t="shared" si="888"/>
        <v>1.3683320949807853E-128</v>
      </c>
      <c r="FJ2205" s="1" t="str">
        <f t="shared" si="889"/>
        <v/>
      </c>
      <c r="FK2205" s="1" t="str">
        <f t="shared" si="890"/>
        <v/>
      </c>
      <c r="FP2205" s="1">
        <v>1618</v>
      </c>
      <c r="FQ2205" s="1">
        <f t="shared" si="891"/>
        <v>24.115464111926237</v>
      </c>
      <c r="FR2205" s="1">
        <f t="shared" si="892"/>
        <v>1.9262959967166859E-3</v>
      </c>
      <c r="FS2205" s="1">
        <f t="shared" si="893"/>
        <v>0.99328202418370004</v>
      </c>
      <c r="FT2205" s="1">
        <f t="shared" si="894"/>
        <v>1.9262959967166859E-3</v>
      </c>
      <c r="FU2205" s="1" t="str">
        <f t="shared" si="895"/>
        <v/>
      </c>
      <c r="FV2205" s="1" t="str">
        <f t="shared" si="896"/>
        <v/>
      </c>
      <c r="FW2205" s="1">
        <f t="shared" si="897"/>
        <v>1.5798178832572999E-253</v>
      </c>
      <c r="FX2205" s="1" t="str">
        <f t="shared" si="898"/>
        <v/>
      </c>
      <c r="FY2205" s="1" t="str">
        <f t="shared" si="899"/>
        <v/>
      </c>
      <c r="GC2205" s="1">
        <v>1618</v>
      </c>
      <c r="GD2205" s="1">
        <f t="shared" si="908"/>
        <v>87.615257134058908</v>
      </c>
      <c r="GE2205" s="1">
        <f t="shared" si="900"/>
        <v>5.3019900297376779E-4</v>
      </c>
      <c r="GF2205" s="1">
        <f t="shared" si="901"/>
        <v>0.99328202418370004</v>
      </c>
      <c r="GG2205" s="1">
        <f t="shared" si="902"/>
        <v>5.3019900297376779E-4</v>
      </c>
      <c r="GH2205" s="1" t="str">
        <f t="shared" si="903"/>
        <v/>
      </c>
      <c r="GI2205" s="1" t="str">
        <f t="shared" si="904"/>
        <v/>
      </c>
      <c r="GJ2205" s="1">
        <f t="shared" si="905"/>
        <v>0</v>
      </c>
      <c r="GK2205" s="1" t="str">
        <f t="shared" si="906"/>
        <v/>
      </c>
      <c r="GL2205" s="1" t="str">
        <f t="shared" si="907"/>
        <v/>
      </c>
      <c r="HA2205" s="2"/>
      <c r="HB2205" s="2">
        <f t="shared" si="879"/>
        <v>10.387199999999901</v>
      </c>
      <c r="HC2205" s="145">
        <f t="shared" si="880"/>
        <v>0.16767224272228234</v>
      </c>
      <c r="HD2205" s="2">
        <f t="shared" si="881"/>
        <v>3.2834680025525809E-4</v>
      </c>
      <c r="HE2205" s="2" t="str">
        <f t="shared" si="877"/>
        <v/>
      </c>
      <c r="HF2205" s="24" t="str">
        <f t="shared" si="878"/>
        <v/>
      </c>
    </row>
    <row r="2206" spans="157:214" ht="20.100000000000001" customHeight="1" x14ac:dyDescent="0.25">
      <c r="FA2206" s="1">
        <v>1619</v>
      </c>
      <c r="FB2206" s="1">
        <f t="shared" si="882"/>
        <v>11420.045253333155</v>
      </c>
      <c r="FC2206" s="1">
        <f t="shared" si="883"/>
        <v>4.0341794936329084E-6</v>
      </c>
      <c r="FD2206" s="1">
        <f t="shared" si="884"/>
        <v>0.99335682108971413</v>
      </c>
      <c r="FE2206" s="1">
        <f t="shared" si="885"/>
        <v>4.0341794936329084E-6</v>
      </c>
      <c r="FF2206" s="1" t="str">
        <f t="shared" si="886"/>
        <v/>
      </c>
      <c r="FG2206" s="1" t="str">
        <f t="shared" si="887"/>
        <v/>
      </c>
      <c r="FI2206" s="1">
        <f t="shared" si="888"/>
        <v>1.5054526350696595E-128</v>
      </c>
      <c r="FJ2206" s="1" t="str">
        <f t="shared" si="889"/>
        <v/>
      </c>
      <c r="FK2206" s="1" t="str">
        <f t="shared" si="890"/>
        <v/>
      </c>
      <c r="FP2206" s="1">
        <v>1619</v>
      </c>
      <c r="FQ2206" s="1">
        <f t="shared" si="891"/>
        <v>24.154485898515112</v>
      </c>
      <c r="FR2206" s="1">
        <f t="shared" si="892"/>
        <v>1.9073273830344101E-3</v>
      </c>
      <c r="FS2206" s="1">
        <f t="shared" si="893"/>
        <v>0.99335682108971413</v>
      </c>
      <c r="FT2206" s="1">
        <f t="shared" si="894"/>
        <v>1.9073273830344101E-3</v>
      </c>
      <c r="FU2206" s="1" t="str">
        <f t="shared" si="895"/>
        <v/>
      </c>
      <c r="FV2206" s="1" t="str">
        <f t="shared" si="896"/>
        <v/>
      </c>
      <c r="FW2206" s="1">
        <f t="shared" si="897"/>
        <v>1.8101458324960664E-253</v>
      </c>
      <c r="FX2206" s="1" t="str">
        <f t="shared" si="898"/>
        <v/>
      </c>
      <c r="FY2206" s="1" t="str">
        <f t="shared" si="899"/>
        <v/>
      </c>
      <c r="GC2206" s="1">
        <v>1619</v>
      </c>
      <c r="GD2206" s="1">
        <f t="shared" si="908"/>
        <v>87.757029394793619</v>
      </c>
      <c r="GE2206" s="1">
        <f t="shared" si="900"/>
        <v>5.2497802962425178E-4</v>
      </c>
      <c r="GF2206" s="1">
        <f t="shared" si="901"/>
        <v>0.99335682108971413</v>
      </c>
      <c r="GG2206" s="1">
        <f t="shared" si="902"/>
        <v>5.2497802962425178E-4</v>
      </c>
      <c r="GH2206" s="1" t="str">
        <f t="shared" si="903"/>
        <v/>
      </c>
      <c r="GI2206" s="1" t="str">
        <f t="shared" si="904"/>
        <v/>
      </c>
      <c r="GJ2206" s="1">
        <f t="shared" si="905"/>
        <v>0</v>
      </c>
      <c r="GK2206" s="1" t="str">
        <f t="shared" si="906"/>
        <v/>
      </c>
      <c r="GL2206" s="1" t="str">
        <f t="shared" si="907"/>
        <v/>
      </c>
      <c r="HA2206" s="2"/>
      <c r="HB2206" s="2">
        <f t="shared" si="879"/>
        <v>10.3935999999999</v>
      </c>
      <c r="HC2206" s="145">
        <f t="shared" si="880"/>
        <v>0.16734389592202709</v>
      </c>
      <c r="HD2206" s="2">
        <f t="shared" si="881"/>
        <v>3.278020030131612E-4</v>
      </c>
      <c r="HE2206" s="2" t="str">
        <f t="shared" si="877"/>
        <v/>
      </c>
      <c r="HF2206" s="24" t="str">
        <f t="shared" si="878"/>
        <v/>
      </c>
    </row>
    <row r="2207" spans="157:214" ht="20.100000000000001" customHeight="1" x14ac:dyDescent="0.25">
      <c r="FA2207" s="2">
        <v>1620</v>
      </c>
      <c r="FB2207" s="1">
        <f t="shared" si="882"/>
        <v>11438.494437910431</v>
      </c>
      <c r="FC2207" s="1">
        <f t="shared" si="883"/>
        <v>3.9943902278597847E-6</v>
      </c>
      <c r="FD2207" s="1">
        <f t="shared" si="884"/>
        <v>0.99343088086445319</v>
      </c>
      <c r="FE2207" s="1">
        <f t="shared" si="885"/>
        <v>3.9943902278597847E-6</v>
      </c>
      <c r="FF2207" s="1" t="str">
        <f t="shared" si="886"/>
        <v/>
      </c>
      <c r="FG2207" s="1" t="str">
        <f t="shared" si="887"/>
        <v/>
      </c>
      <c r="FI2207" s="1">
        <f t="shared" si="888"/>
        <v>1.6562875217493341E-128</v>
      </c>
      <c r="FJ2207" s="1" t="str">
        <f t="shared" si="889"/>
        <v/>
      </c>
      <c r="FK2207" s="1" t="str">
        <f t="shared" si="890"/>
        <v/>
      </c>
      <c r="FP2207" s="2">
        <v>1620</v>
      </c>
      <c r="FQ2207" s="1">
        <f t="shared" si="891"/>
        <v>24.193507685103988</v>
      </c>
      <c r="FR2207" s="1">
        <f t="shared" si="892"/>
        <v>1.8885153405163036E-3</v>
      </c>
      <c r="FS2207" s="1">
        <f t="shared" si="893"/>
        <v>0.99343088086445319</v>
      </c>
      <c r="FT2207" s="1">
        <f t="shared" si="894"/>
        <v>1.8885153405163036E-3</v>
      </c>
      <c r="FU2207" s="1" t="str">
        <f t="shared" si="895"/>
        <v/>
      </c>
      <c r="FV2207" s="1" t="str">
        <f t="shared" si="896"/>
        <v/>
      </c>
      <c r="FW2207" s="1">
        <f t="shared" si="897"/>
        <v>2.0740210273605218E-253</v>
      </c>
      <c r="FX2207" s="1" t="str">
        <f t="shared" si="898"/>
        <v/>
      </c>
      <c r="FY2207" s="1" t="str">
        <f t="shared" si="899"/>
        <v/>
      </c>
      <c r="GC2207" s="2">
        <v>1620</v>
      </c>
      <c r="GD2207" s="1">
        <f t="shared" si="908"/>
        <v>87.898801655528359</v>
      </c>
      <c r="GE2207" s="1">
        <f t="shared" si="900"/>
        <v>5.198001513521674E-4</v>
      </c>
      <c r="GF2207" s="1">
        <f t="shared" si="901"/>
        <v>0.9934308808644533</v>
      </c>
      <c r="GG2207" s="1">
        <f t="shared" si="902"/>
        <v>5.198001513521674E-4</v>
      </c>
      <c r="GH2207" s="1" t="str">
        <f t="shared" si="903"/>
        <v/>
      </c>
      <c r="GI2207" s="1" t="str">
        <f t="shared" si="904"/>
        <v/>
      </c>
      <c r="GJ2207" s="1">
        <f t="shared" si="905"/>
        <v>0</v>
      </c>
      <c r="GK2207" s="1" t="str">
        <f t="shared" si="906"/>
        <v/>
      </c>
      <c r="GL2207" s="1" t="str">
        <f t="shared" si="907"/>
        <v/>
      </c>
      <c r="HA2207" s="2"/>
      <c r="HB2207" s="2">
        <f t="shared" si="879"/>
        <v>10.399999999999899</v>
      </c>
      <c r="HC2207" s="145">
        <f t="shared" si="880"/>
        <v>0.16701609391901392</v>
      </c>
      <c r="HD2207" s="2">
        <f t="shared" si="881"/>
        <v>3.2725779968476032E-4</v>
      </c>
      <c r="HE2207" s="2" t="str">
        <f t="shared" si="877"/>
        <v/>
      </c>
      <c r="HF2207" s="24" t="str">
        <f t="shared" si="878"/>
        <v/>
      </c>
    </row>
    <row r="2208" spans="157:214" ht="20.100000000000001" customHeight="1" x14ac:dyDescent="0.25">
      <c r="FA2208" s="1">
        <v>1621</v>
      </c>
      <c r="FB2208" s="1">
        <f t="shared" si="882"/>
        <v>11456.943622487706</v>
      </c>
      <c r="FC2208" s="1">
        <f t="shared" si="883"/>
        <v>3.9549301257400018E-6</v>
      </c>
      <c r="FD2208" s="1">
        <f t="shared" si="884"/>
        <v>0.9935042095991552</v>
      </c>
      <c r="FE2208" s="1">
        <f t="shared" si="885"/>
        <v>3.9549301257400018E-6</v>
      </c>
      <c r="FF2208" s="1" t="str">
        <f t="shared" si="886"/>
        <v/>
      </c>
      <c r="FG2208" s="1" t="str">
        <f t="shared" si="887"/>
        <v/>
      </c>
      <c r="FI2208" s="1">
        <f t="shared" si="888"/>
        <v>1.8222057596075398E-128</v>
      </c>
      <c r="FJ2208" s="1" t="str">
        <f t="shared" si="889"/>
        <v/>
      </c>
      <c r="FK2208" s="1" t="str">
        <f t="shared" si="890"/>
        <v/>
      </c>
      <c r="FP2208" s="1">
        <v>1621</v>
      </c>
      <c r="FQ2208" s="1">
        <f t="shared" si="891"/>
        <v>24.232529471692864</v>
      </c>
      <c r="FR2208" s="1">
        <f t="shared" si="892"/>
        <v>1.8698589239068834E-3</v>
      </c>
      <c r="FS2208" s="1">
        <f t="shared" si="893"/>
        <v>0.9935042095991552</v>
      </c>
      <c r="FT2208" s="1">
        <f t="shared" si="894"/>
        <v>1.8698589239068834E-3</v>
      </c>
      <c r="FU2208" s="1" t="str">
        <f t="shared" si="895"/>
        <v/>
      </c>
      <c r="FV2208" s="1" t="str">
        <f t="shared" si="896"/>
        <v/>
      </c>
      <c r="FW2208" s="1">
        <f t="shared" si="897"/>
        <v>2.3763247801644637E-253</v>
      </c>
      <c r="FX2208" s="1" t="str">
        <f t="shared" si="898"/>
        <v/>
      </c>
      <c r="FY2208" s="1" t="str">
        <f t="shared" si="899"/>
        <v/>
      </c>
      <c r="GC2208" s="1">
        <v>1621</v>
      </c>
      <c r="GD2208" s="1">
        <f t="shared" si="908"/>
        <v>88.040573916263071</v>
      </c>
      <c r="GE2208" s="1">
        <f t="shared" si="900"/>
        <v>5.1466510798280128E-4</v>
      </c>
      <c r="GF2208" s="1">
        <f t="shared" si="901"/>
        <v>0.9935042095991552</v>
      </c>
      <c r="GG2208" s="1">
        <f t="shared" si="902"/>
        <v>5.1466510798280128E-4</v>
      </c>
      <c r="GH2208" s="1" t="str">
        <f t="shared" si="903"/>
        <v/>
      </c>
      <c r="GI2208" s="1" t="str">
        <f t="shared" si="904"/>
        <v/>
      </c>
      <c r="GJ2208" s="1">
        <f t="shared" si="905"/>
        <v>0</v>
      </c>
      <c r="GK2208" s="1" t="str">
        <f t="shared" si="906"/>
        <v/>
      </c>
      <c r="GL2208" s="1" t="str">
        <f t="shared" si="907"/>
        <v/>
      </c>
      <c r="HA2208" s="2"/>
      <c r="HB2208" s="2">
        <f t="shared" si="879"/>
        <v>10.406399999999898</v>
      </c>
      <c r="HC2208" s="145">
        <f t="shared" si="880"/>
        <v>0.16668883611932916</v>
      </c>
      <c r="HD2208" s="2">
        <f t="shared" si="881"/>
        <v>3.2671419069493779E-4</v>
      </c>
      <c r="HE2208" s="2" t="str">
        <f t="shared" si="877"/>
        <v/>
      </c>
      <c r="HF2208" s="24" t="str">
        <f t="shared" si="878"/>
        <v/>
      </c>
    </row>
    <row r="2209" spans="157:214" ht="20.100000000000001" customHeight="1" x14ac:dyDescent="0.25">
      <c r="FA2209" s="1">
        <v>1622</v>
      </c>
      <c r="FB2209" s="1">
        <f t="shared" si="882"/>
        <v>11475.392807064982</v>
      </c>
      <c r="FC2209" s="1">
        <f t="shared" si="883"/>
        <v>3.9157971919813609E-6</v>
      </c>
      <c r="FD2209" s="1">
        <f t="shared" si="884"/>
        <v>0.99357681334820891</v>
      </c>
      <c r="FE2209" s="1">
        <f t="shared" si="885"/>
        <v>3.9157971919813609E-6</v>
      </c>
      <c r="FF2209" s="1" t="str">
        <f t="shared" si="886"/>
        <v/>
      </c>
      <c r="FG2209" s="1" t="str">
        <f t="shared" si="887"/>
        <v/>
      </c>
      <c r="FI2209" s="1">
        <f t="shared" si="888"/>
        <v>2.0047127447556041E-128</v>
      </c>
      <c r="FJ2209" s="1" t="str">
        <f t="shared" si="889"/>
        <v/>
      </c>
      <c r="FK2209" s="1" t="str">
        <f t="shared" si="890"/>
        <v/>
      </c>
      <c r="FP2209" s="1">
        <v>1622</v>
      </c>
      <c r="FQ2209" s="1">
        <f t="shared" si="891"/>
        <v>24.271551258281747</v>
      </c>
      <c r="FR2209" s="1">
        <f t="shared" si="892"/>
        <v>1.851357189848164E-3</v>
      </c>
      <c r="FS2209" s="1">
        <f t="shared" si="893"/>
        <v>0.99357681334820891</v>
      </c>
      <c r="FT2209" s="1">
        <f t="shared" si="894"/>
        <v>1.851357189848164E-3</v>
      </c>
      <c r="FU2209" s="1" t="str">
        <f t="shared" si="895"/>
        <v/>
      </c>
      <c r="FV2209" s="1" t="str">
        <f t="shared" si="896"/>
        <v/>
      </c>
      <c r="FW2209" s="1">
        <f t="shared" si="897"/>
        <v>2.7226479559954476E-253</v>
      </c>
      <c r="FX2209" s="1" t="str">
        <f t="shared" si="898"/>
        <v/>
      </c>
      <c r="FY2209" s="1" t="str">
        <f t="shared" si="899"/>
        <v/>
      </c>
      <c r="GC2209" s="1">
        <v>1622</v>
      </c>
      <c r="GD2209" s="1">
        <f t="shared" si="908"/>
        <v>88.182346176997783</v>
      </c>
      <c r="GE2209" s="1">
        <f t="shared" si="900"/>
        <v>5.0957263986370794E-4</v>
      </c>
      <c r="GF2209" s="1">
        <f t="shared" si="901"/>
        <v>0.99357681334820891</v>
      </c>
      <c r="GG2209" s="1">
        <f t="shared" si="902"/>
        <v>5.0957263986370794E-4</v>
      </c>
      <c r="GH2209" s="1" t="str">
        <f t="shared" si="903"/>
        <v/>
      </c>
      <c r="GI2209" s="1" t="str">
        <f t="shared" si="904"/>
        <v/>
      </c>
      <c r="GJ2209" s="1">
        <f t="shared" si="905"/>
        <v>0</v>
      </c>
      <c r="GK2209" s="1" t="str">
        <f t="shared" si="906"/>
        <v/>
      </c>
      <c r="GL2209" s="1" t="str">
        <f t="shared" si="907"/>
        <v/>
      </c>
      <c r="HA2209" s="2"/>
      <c r="HB2209" s="2">
        <f t="shared" si="879"/>
        <v>10.412799999999898</v>
      </c>
      <c r="HC2209" s="145">
        <f t="shared" si="880"/>
        <v>0.16636212192863423</v>
      </c>
      <c r="HD2209" s="2">
        <f t="shared" si="881"/>
        <v>3.2617117646366323E-4</v>
      </c>
      <c r="HE2209" s="2" t="str">
        <f t="shared" si="877"/>
        <v/>
      </c>
      <c r="HF2209" s="24" t="str">
        <f t="shared" si="878"/>
        <v/>
      </c>
    </row>
    <row r="2210" spans="157:214" ht="20.100000000000001" customHeight="1" x14ac:dyDescent="0.25">
      <c r="FA2210" s="1">
        <v>1623</v>
      </c>
      <c r="FB2210" s="1">
        <f t="shared" si="882"/>
        <v>11493.841991642257</v>
      </c>
      <c r="FC2210" s="1">
        <f t="shared" si="883"/>
        <v>3.8769894353924721E-6</v>
      </c>
      <c r="FD2210" s="1">
        <f t="shared" si="884"/>
        <v>0.99364869812922962</v>
      </c>
      <c r="FE2210" s="1">
        <f t="shared" si="885"/>
        <v>3.8769894353924721E-6</v>
      </c>
      <c r="FF2210" s="1" t="str">
        <f t="shared" si="886"/>
        <v/>
      </c>
      <c r="FG2210" s="1" t="str">
        <f t="shared" si="887"/>
        <v/>
      </c>
      <c r="FI2210" s="1">
        <f t="shared" si="888"/>
        <v>2.205463826650509E-128</v>
      </c>
      <c r="FJ2210" s="1" t="str">
        <f t="shared" si="889"/>
        <v/>
      </c>
      <c r="FK2210" s="1" t="str">
        <f t="shared" si="890"/>
        <v/>
      </c>
      <c r="FP2210" s="1">
        <v>1623</v>
      </c>
      <c r="FQ2210" s="1">
        <f t="shared" si="891"/>
        <v>24.310573044870623</v>
      </c>
      <c r="FR2210" s="1">
        <f t="shared" si="892"/>
        <v>1.833009196920991E-3</v>
      </c>
      <c r="FS2210" s="1">
        <f t="shared" si="893"/>
        <v>0.99364869812922962</v>
      </c>
      <c r="FT2210" s="1">
        <f t="shared" si="894"/>
        <v>1.833009196920991E-3</v>
      </c>
      <c r="FU2210" s="1" t="str">
        <f t="shared" si="895"/>
        <v/>
      </c>
      <c r="FV2210" s="1" t="str">
        <f t="shared" si="896"/>
        <v/>
      </c>
      <c r="FW2210" s="1">
        <f t="shared" si="897"/>
        <v>3.1193940113404946E-253</v>
      </c>
      <c r="FX2210" s="1" t="str">
        <f t="shared" si="898"/>
        <v/>
      </c>
      <c r="FY2210" s="1" t="str">
        <f t="shared" si="899"/>
        <v/>
      </c>
      <c r="GC2210" s="1">
        <v>1623</v>
      </c>
      <c r="GD2210" s="1">
        <f t="shared" si="908"/>
        <v>88.324118437732523</v>
      </c>
      <c r="GE2210" s="1">
        <f t="shared" si="900"/>
        <v>5.0452248787609074E-4</v>
      </c>
      <c r="GF2210" s="1">
        <f t="shared" si="901"/>
        <v>0.99364869812922962</v>
      </c>
      <c r="GG2210" s="1">
        <f t="shared" si="902"/>
        <v>5.0452248787609074E-4</v>
      </c>
      <c r="GH2210" s="1" t="str">
        <f t="shared" si="903"/>
        <v/>
      </c>
      <c r="GI2210" s="1" t="str">
        <f t="shared" si="904"/>
        <v/>
      </c>
      <c r="GJ2210" s="1">
        <f t="shared" si="905"/>
        <v>0</v>
      </c>
      <c r="GK2210" s="1" t="str">
        <f t="shared" si="906"/>
        <v/>
      </c>
      <c r="GL2210" s="1" t="str">
        <f t="shared" si="907"/>
        <v/>
      </c>
      <c r="HA2210" s="2"/>
      <c r="HB2210" s="2">
        <f t="shared" si="879"/>
        <v>10.419199999999897</v>
      </c>
      <c r="HC2210" s="145">
        <f t="shared" si="880"/>
        <v>0.16603595075217056</v>
      </c>
      <c r="HD2210" s="2">
        <f t="shared" si="881"/>
        <v>3.2562875740599351E-4</v>
      </c>
      <c r="HE2210" s="2" t="str">
        <f t="shared" si="877"/>
        <v/>
      </c>
      <c r="HF2210" s="24" t="str">
        <f t="shared" si="878"/>
        <v/>
      </c>
    </row>
    <row r="2211" spans="157:214" ht="20.100000000000001" customHeight="1" x14ac:dyDescent="0.25">
      <c r="FA2211" s="1">
        <v>1624</v>
      </c>
      <c r="FB2211" s="1">
        <f t="shared" si="882"/>
        <v>11512.291176219533</v>
      </c>
      <c r="FC2211" s="1">
        <f t="shared" si="883"/>
        <v>3.8385048689689659E-6</v>
      </c>
      <c r="FD2211" s="1">
        <f t="shared" si="884"/>
        <v>0.9937198699231351</v>
      </c>
      <c r="FE2211" s="1">
        <f t="shared" si="885"/>
        <v>3.8385048689689659E-6</v>
      </c>
      <c r="FF2211" s="1" t="str">
        <f t="shared" si="886"/>
        <v/>
      </c>
      <c r="FG2211" s="1" t="str">
        <f t="shared" si="887"/>
        <v/>
      </c>
      <c r="FI2211" s="1">
        <f t="shared" si="888"/>
        <v>2.4262792157531271E-128</v>
      </c>
      <c r="FJ2211" s="1" t="str">
        <f t="shared" si="889"/>
        <v/>
      </c>
      <c r="FK2211" s="1" t="str">
        <f t="shared" si="890"/>
        <v/>
      </c>
      <c r="FP2211" s="1">
        <v>1624</v>
      </c>
      <c r="FQ2211" s="1">
        <f t="shared" si="891"/>
        <v>24.349594831459498</v>
      </c>
      <c r="FR2211" s="1">
        <f t="shared" si="892"/>
        <v>1.8148140056857974E-3</v>
      </c>
      <c r="FS2211" s="1">
        <f t="shared" si="893"/>
        <v>0.9937198699231351</v>
      </c>
      <c r="FT2211" s="1">
        <f t="shared" si="894"/>
        <v>1.8148140056857974E-3</v>
      </c>
      <c r="FU2211" s="1" t="str">
        <f t="shared" si="895"/>
        <v/>
      </c>
      <c r="FV2211" s="1" t="str">
        <f t="shared" si="896"/>
        <v/>
      </c>
      <c r="FW2211" s="1">
        <f t="shared" si="897"/>
        <v>3.5738969806591688E-253</v>
      </c>
      <c r="FX2211" s="1" t="str">
        <f t="shared" si="898"/>
        <v/>
      </c>
      <c r="FY2211" s="1" t="str">
        <f t="shared" si="899"/>
        <v/>
      </c>
      <c r="GC2211" s="1">
        <v>1624</v>
      </c>
      <c r="GD2211" s="1">
        <f t="shared" si="908"/>
        <v>88.465890698467234</v>
      </c>
      <c r="GE2211" s="1">
        <f t="shared" si="900"/>
        <v>4.9951439344602397E-4</v>
      </c>
      <c r="GF2211" s="1">
        <f t="shared" si="901"/>
        <v>0.9937198699231351</v>
      </c>
      <c r="GG2211" s="1">
        <f t="shared" si="902"/>
        <v>4.9951439344602397E-4</v>
      </c>
      <c r="GH2211" s="1" t="str">
        <f t="shared" si="903"/>
        <v/>
      </c>
      <c r="GI2211" s="1" t="str">
        <f t="shared" si="904"/>
        <v/>
      </c>
      <c r="GJ2211" s="1">
        <f t="shared" si="905"/>
        <v>0</v>
      </c>
      <c r="GK2211" s="1" t="str">
        <f t="shared" si="906"/>
        <v/>
      </c>
      <c r="GL2211" s="1" t="str">
        <f t="shared" si="907"/>
        <v/>
      </c>
      <c r="HA2211" s="2"/>
      <c r="HB2211" s="2">
        <f t="shared" si="879"/>
        <v>10.425599999999896</v>
      </c>
      <c r="HC2211" s="145">
        <f t="shared" si="880"/>
        <v>0.16571032199476457</v>
      </c>
      <c r="HD2211" s="2">
        <f t="shared" si="881"/>
        <v>3.2508693393171195E-4</v>
      </c>
      <c r="HE2211" s="2" t="str">
        <f t="shared" si="877"/>
        <v/>
      </c>
      <c r="HF2211" s="24" t="str">
        <f t="shared" si="878"/>
        <v/>
      </c>
    </row>
    <row r="2212" spans="157:214" ht="20.100000000000001" customHeight="1" x14ac:dyDescent="0.25">
      <c r="FA2212" s="1">
        <v>1625</v>
      </c>
      <c r="FB2212" s="1">
        <f t="shared" si="882"/>
        <v>11530.740360796804</v>
      </c>
      <c r="FC2212" s="1">
        <f t="shared" si="883"/>
        <v>3.8003415099785754E-6</v>
      </c>
      <c r="FD2212" s="1">
        <f t="shared" si="884"/>
        <v>0.99379033467422384</v>
      </c>
      <c r="FE2212" s="1">
        <f t="shared" si="885"/>
        <v>3.8003415099785754E-6</v>
      </c>
      <c r="FF2212" s="1" t="str">
        <f t="shared" si="886"/>
        <v/>
      </c>
      <c r="FG2212" s="1" t="str">
        <f t="shared" si="887"/>
        <v/>
      </c>
      <c r="FI2212" s="1">
        <f t="shared" si="888"/>
        <v>2.669160370313438E-128</v>
      </c>
      <c r="FJ2212" s="1" t="str">
        <f t="shared" si="889"/>
        <v/>
      </c>
      <c r="FK2212" s="1" t="str">
        <f t="shared" si="890"/>
        <v/>
      </c>
      <c r="FP2212" s="1">
        <v>1625</v>
      </c>
      <c r="FQ2212" s="1">
        <f t="shared" si="891"/>
        <v>24.388616618048374</v>
      </c>
      <c r="FR2212" s="1">
        <f t="shared" si="892"/>
        <v>1.7967706787228204E-3</v>
      </c>
      <c r="FS2212" s="1">
        <f t="shared" si="893"/>
        <v>0.99379033467422384</v>
      </c>
      <c r="FT2212" s="1">
        <f t="shared" si="894"/>
        <v>1.7967706787228204E-3</v>
      </c>
      <c r="FU2212" s="1" t="str">
        <f t="shared" si="895"/>
        <v/>
      </c>
      <c r="FV2212" s="1" t="str">
        <f t="shared" si="896"/>
        <v/>
      </c>
      <c r="FW2212" s="1">
        <f t="shared" si="897"/>
        <v>4.0945565772487655E-253</v>
      </c>
      <c r="FX2212" s="1" t="str">
        <f t="shared" si="898"/>
        <v/>
      </c>
      <c r="FY2212" s="1" t="str">
        <f t="shared" si="899"/>
        <v/>
      </c>
      <c r="GC2212" s="1">
        <v>1625</v>
      </c>
      <c r="GD2212" s="1">
        <f t="shared" si="908"/>
        <v>88.607662959201974</v>
      </c>
      <c r="GE2212" s="1">
        <f t="shared" si="900"/>
        <v>4.9454809855551491E-4</v>
      </c>
      <c r="GF2212" s="1">
        <f t="shared" si="901"/>
        <v>0.99379033467422384</v>
      </c>
      <c r="GG2212" s="1">
        <f t="shared" si="902"/>
        <v>4.9454809855551491E-4</v>
      </c>
      <c r="GH2212" s="1" t="str">
        <f t="shared" si="903"/>
        <v/>
      </c>
      <c r="GI2212" s="1" t="str">
        <f t="shared" si="904"/>
        <v/>
      </c>
      <c r="GJ2212" s="1">
        <f t="shared" si="905"/>
        <v>0</v>
      </c>
      <c r="GK2212" s="1" t="str">
        <f t="shared" si="906"/>
        <v/>
      </c>
      <c r="GL2212" s="1" t="str">
        <f t="shared" si="907"/>
        <v/>
      </c>
      <c r="HA2212" s="2"/>
      <c r="HB2212" s="2">
        <f t="shared" si="879"/>
        <v>10.431999999999896</v>
      </c>
      <c r="HC2212" s="145">
        <f t="shared" si="880"/>
        <v>0.16538523506083286</v>
      </c>
      <c r="HD2212" s="2">
        <f t="shared" si="881"/>
        <v>3.2454570644638303E-4</v>
      </c>
      <c r="HE2212" s="2" t="str">
        <f t="shared" si="877"/>
        <v/>
      </c>
      <c r="HF2212" s="24" t="str">
        <f t="shared" si="878"/>
        <v/>
      </c>
    </row>
    <row r="2213" spans="157:214" ht="20.100000000000001" customHeight="1" x14ac:dyDescent="0.25">
      <c r="FA2213" s="2">
        <v>1626</v>
      </c>
      <c r="FB2213" s="1">
        <f t="shared" si="882"/>
        <v>11549.18954537408</v>
      </c>
      <c r="FC2213" s="1">
        <f t="shared" si="883"/>
        <v>3.7624973800449095E-6</v>
      </c>
      <c r="FD2213" s="1">
        <f t="shared" si="884"/>
        <v>0.99386009829025468</v>
      </c>
      <c r="FE2213" s="1">
        <f t="shared" si="885"/>
        <v>3.7624973800449095E-6</v>
      </c>
      <c r="FF2213" s="1" t="str">
        <f t="shared" si="886"/>
        <v/>
      </c>
      <c r="FG2213" s="1" t="str">
        <f t="shared" si="887"/>
        <v/>
      </c>
      <c r="FI2213" s="1">
        <f t="shared" si="888"/>
        <v>2.9363080087544001E-128</v>
      </c>
      <c r="FJ2213" s="1" t="str">
        <f t="shared" si="889"/>
        <v/>
      </c>
      <c r="FK2213" s="1" t="str">
        <f t="shared" si="890"/>
        <v/>
      </c>
      <c r="FP2213" s="2">
        <v>1626</v>
      </c>
      <c r="FQ2213" s="1">
        <f t="shared" si="891"/>
        <v>24.427638404637257</v>
      </c>
      <c r="FR2213" s="1">
        <f t="shared" si="892"/>
        <v>1.7788782806717367E-3</v>
      </c>
      <c r="FS2213" s="1">
        <f t="shared" si="893"/>
        <v>0.99386009829025468</v>
      </c>
      <c r="FT2213" s="1">
        <f t="shared" si="894"/>
        <v>1.7788782806717367E-3</v>
      </c>
      <c r="FU2213" s="1" t="str">
        <f t="shared" si="895"/>
        <v/>
      </c>
      <c r="FV2213" s="1" t="str">
        <f t="shared" si="896"/>
        <v/>
      </c>
      <c r="FW2213" s="1">
        <f t="shared" si="897"/>
        <v>4.690992888397884E-253</v>
      </c>
      <c r="FX2213" s="1" t="str">
        <f t="shared" si="898"/>
        <v/>
      </c>
      <c r="FY2213" s="1" t="str">
        <f t="shared" si="899"/>
        <v/>
      </c>
      <c r="GC2213" s="2">
        <v>1626</v>
      </c>
      <c r="GD2213" s="1">
        <f t="shared" si="908"/>
        <v>88.749435219936686</v>
      </c>
      <c r="GE2213" s="1">
        <f t="shared" si="900"/>
        <v>4.8962334575342135E-4</v>
      </c>
      <c r="GF2213" s="1">
        <f t="shared" si="901"/>
        <v>0.99386009829025468</v>
      </c>
      <c r="GG2213" s="1">
        <f t="shared" si="902"/>
        <v>4.8962334575342135E-4</v>
      </c>
      <c r="GH2213" s="1" t="str">
        <f t="shared" si="903"/>
        <v/>
      </c>
      <c r="GI2213" s="1" t="str">
        <f t="shared" si="904"/>
        <v/>
      </c>
      <c r="GJ2213" s="1">
        <f t="shared" si="905"/>
        <v>0</v>
      </c>
      <c r="GK2213" s="1" t="str">
        <f t="shared" si="906"/>
        <v/>
      </c>
      <c r="GL2213" s="1" t="str">
        <f t="shared" si="907"/>
        <v/>
      </c>
      <c r="HA2213" s="2"/>
      <c r="HB2213" s="2">
        <f t="shared" si="879"/>
        <v>10.438399999999895</v>
      </c>
      <c r="HC2213" s="145">
        <f t="shared" si="880"/>
        <v>0.16506068935438648</v>
      </c>
      <c r="HD2213" s="2">
        <f t="shared" si="881"/>
        <v>3.2400507534957601E-4</v>
      </c>
      <c r="HE2213" s="2" t="str">
        <f t="shared" si="877"/>
        <v/>
      </c>
      <c r="HF2213" s="24" t="str">
        <f t="shared" si="878"/>
        <v/>
      </c>
    </row>
    <row r="2214" spans="157:214" ht="20.100000000000001" customHeight="1" x14ac:dyDescent="0.25">
      <c r="FA2214" s="1">
        <v>1627</v>
      </c>
      <c r="FB2214" s="1">
        <f t="shared" si="882"/>
        <v>11567.638729951355</v>
      </c>
      <c r="FC2214" s="1">
        <f t="shared" si="883"/>
        <v>3.7249705052302146E-6</v>
      </c>
      <c r="FD2214" s="1">
        <f t="shared" si="884"/>
        <v>0.99392916664252762</v>
      </c>
      <c r="FE2214" s="1">
        <f t="shared" si="885"/>
        <v>3.7249705052302146E-6</v>
      </c>
      <c r="FF2214" s="1" t="str">
        <f t="shared" si="886"/>
        <v/>
      </c>
      <c r="FG2214" s="1" t="str">
        <f t="shared" si="887"/>
        <v/>
      </c>
      <c r="FI2214" s="1">
        <f t="shared" si="888"/>
        <v>3.2301419085928328E-128</v>
      </c>
      <c r="FJ2214" s="1" t="str">
        <f t="shared" si="889"/>
        <v/>
      </c>
      <c r="FK2214" s="1" t="str">
        <f t="shared" si="890"/>
        <v/>
      </c>
      <c r="FP2214" s="1">
        <v>1627</v>
      </c>
      <c r="FQ2214" s="1">
        <f t="shared" si="891"/>
        <v>24.466660191226133</v>
      </c>
      <c r="FR2214" s="1">
        <f t="shared" si="892"/>
        <v>1.7611358782707693E-3</v>
      </c>
      <c r="FS2214" s="1">
        <f t="shared" si="893"/>
        <v>0.99392916664252762</v>
      </c>
      <c r="FT2214" s="1">
        <f t="shared" si="894"/>
        <v>1.7611358782707693E-3</v>
      </c>
      <c r="FU2214" s="1" t="str">
        <f t="shared" si="895"/>
        <v/>
      </c>
      <c r="FV2214" s="1" t="str">
        <f t="shared" si="896"/>
        <v/>
      </c>
      <c r="FW2214" s="1">
        <f t="shared" si="897"/>
        <v>5.3742235038248929E-253</v>
      </c>
      <c r="FX2214" s="1" t="str">
        <f t="shared" si="898"/>
        <v/>
      </c>
      <c r="FY2214" s="1" t="str">
        <f t="shared" si="899"/>
        <v/>
      </c>
      <c r="GC2214" s="1">
        <v>1627</v>
      </c>
      <c r="GD2214" s="1">
        <f t="shared" si="908"/>
        <v>88.891207480671397</v>
      </c>
      <c r="GE2214" s="1">
        <f t="shared" si="900"/>
        <v>4.847398781662044E-4</v>
      </c>
      <c r="GF2214" s="1">
        <f t="shared" si="901"/>
        <v>0.99392916664252762</v>
      </c>
      <c r="GG2214" s="1">
        <f t="shared" si="902"/>
        <v>4.847398781662044E-4</v>
      </c>
      <c r="GH2214" s="1" t="str">
        <f t="shared" si="903"/>
        <v/>
      </c>
      <c r="GI2214" s="1" t="str">
        <f t="shared" si="904"/>
        <v/>
      </c>
      <c r="GJ2214" s="1">
        <f t="shared" si="905"/>
        <v>0</v>
      </c>
      <c r="GK2214" s="1" t="str">
        <f t="shared" si="906"/>
        <v/>
      </c>
      <c r="GL2214" s="1" t="str">
        <f t="shared" si="907"/>
        <v/>
      </c>
      <c r="HA2214" s="2"/>
      <c r="HB2214" s="2">
        <f t="shared" si="879"/>
        <v>10.444799999999894</v>
      </c>
      <c r="HC2214" s="145">
        <f t="shared" si="880"/>
        <v>0.1647366842790369</v>
      </c>
      <c r="HD2214" s="2">
        <f t="shared" si="881"/>
        <v>3.2346504103678009E-4</v>
      </c>
      <c r="HE2214" s="2" t="str">
        <f t="shared" si="877"/>
        <v/>
      </c>
      <c r="HF2214" s="24" t="str">
        <f t="shared" si="878"/>
        <v/>
      </c>
    </row>
    <row r="2215" spans="157:214" ht="20.100000000000001" customHeight="1" x14ac:dyDescent="0.25">
      <c r="FA2215" s="1">
        <v>1628</v>
      </c>
      <c r="FB2215" s="1">
        <f t="shared" si="882"/>
        <v>11586.087914528631</v>
      </c>
      <c r="FC2215" s="1">
        <f t="shared" si="883"/>
        <v>3.6877589161168369E-6</v>
      </c>
      <c r="FD2215" s="1">
        <f t="shared" si="884"/>
        <v>0.99399754556596687</v>
      </c>
      <c r="FE2215" s="1">
        <f t="shared" si="885"/>
        <v>3.6877589161168369E-6</v>
      </c>
      <c r="FF2215" s="1" t="str">
        <f t="shared" si="886"/>
        <v/>
      </c>
      <c r="FG2215" s="1" t="str">
        <f t="shared" si="887"/>
        <v/>
      </c>
      <c r="FI2215" s="1">
        <f t="shared" si="888"/>
        <v>3.5533226687413957E-128</v>
      </c>
      <c r="FJ2215" s="1" t="str">
        <f t="shared" si="889"/>
        <v/>
      </c>
      <c r="FK2215" s="1" t="str">
        <f t="shared" si="890"/>
        <v/>
      </c>
      <c r="FP2215" s="1">
        <v>1628</v>
      </c>
      <c r="FQ2215" s="1">
        <f t="shared" si="891"/>
        <v>24.505681977815009</v>
      </c>
      <c r="FR2215" s="1">
        <f t="shared" si="892"/>
        <v>1.7435425403952015E-3</v>
      </c>
      <c r="FS2215" s="1">
        <f t="shared" si="893"/>
        <v>0.99399754556596687</v>
      </c>
      <c r="FT2215" s="1">
        <f t="shared" si="894"/>
        <v>1.7435425403952015E-3</v>
      </c>
      <c r="FU2215" s="1" t="str">
        <f t="shared" si="895"/>
        <v/>
      </c>
      <c r="FV2215" s="1" t="str">
        <f t="shared" si="896"/>
        <v/>
      </c>
      <c r="FW2215" s="1">
        <f t="shared" si="897"/>
        <v>6.156866327326098E-253</v>
      </c>
      <c r="FX2215" s="1" t="str">
        <f t="shared" si="898"/>
        <v/>
      </c>
      <c r="FY2215" s="1" t="str">
        <f t="shared" si="899"/>
        <v/>
      </c>
      <c r="GC2215" s="1">
        <v>1628</v>
      </c>
      <c r="GD2215" s="1">
        <f t="shared" si="908"/>
        <v>89.032979741406137</v>
      </c>
      <c r="GE2215" s="1">
        <f t="shared" si="900"/>
        <v>4.7989743950853874E-4</v>
      </c>
      <c r="GF2215" s="1">
        <f t="shared" si="901"/>
        <v>0.99399754556596687</v>
      </c>
      <c r="GG2215" s="1">
        <f t="shared" si="902"/>
        <v>4.7989743950853874E-4</v>
      </c>
      <c r="GH2215" s="1" t="str">
        <f t="shared" si="903"/>
        <v/>
      </c>
      <c r="GI2215" s="1" t="str">
        <f t="shared" si="904"/>
        <v/>
      </c>
      <c r="GJ2215" s="1">
        <f t="shared" si="905"/>
        <v>0</v>
      </c>
      <c r="GK2215" s="1" t="str">
        <f t="shared" si="906"/>
        <v/>
      </c>
      <c r="GL2215" s="1" t="str">
        <f t="shared" si="907"/>
        <v/>
      </c>
      <c r="HA2215" s="2"/>
      <c r="HB2215" s="2">
        <f t="shared" si="879"/>
        <v>10.451199999999893</v>
      </c>
      <c r="HC2215" s="145">
        <f t="shared" si="880"/>
        <v>0.16441321923800012</v>
      </c>
      <c r="HD2215" s="2">
        <f t="shared" si="881"/>
        <v>3.2292560389829417E-4</v>
      </c>
      <c r="HE2215" s="2" t="str">
        <f t="shared" si="877"/>
        <v/>
      </c>
      <c r="HF2215" s="24" t="str">
        <f t="shared" si="878"/>
        <v/>
      </c>
    </row>
    <row r="2216" spans="157:214" ht="20.100000000000001" customHeight="1" x14ac:dyDescent="0.25">
      <c r="FA2216" s="1">
        <v>1629</v>
      </c>
      <c r="FB2216" s="1">
        <f t="shared" si="882"/>
        <v>11604.537099105906</v>
      </c>
      <c r="FC2216" s="1">
        <f t="shared" si="883"/>
        <v>3.6508606478875484E-6</v>
      </c>
      <c r="FD2216" s="1">
        <f t="shared" si="884"/>
        <v>0.99406524085920478</v>
      </c>
      <c r="FE2216" s="1">
        <f t="shared" si="885"/>
        <v>3.6508606478875484E-6</v>
      </c>
      <c r="FF2216" s="1" t="str">
        <f t="shared" si="886"/>
        <v/>
      </c>
      <c r="FG2216" s="1" t="str">
        <f t="shared" si="887"/>
        <v/>
      </c>
      <c r="FI2216" s="1">
        <f t="shared" si="888"/>
        <v>3.9087756295130098E-128</v>
      </c>
      <c r="FJ2216" s="1" t="str">
        <f t="shared" si="889"/>
        <v/>
      </c>
      <c r="FK2216" s="1" t="str">
        <f t="shared" si="890"/>
        <v/>
      </c>
      <c r="FP2216" s="1">
        <v>1629</v>
      </c>
      <c r="FQ2216" s="1">
        <f t="shared" si="891"/>
        <v>24.544703764403884</v>
      </c>
      <c r="FR2216" s="1">
        <f t="shared" si="892"/>
        <v>1.7260973380953683E-3</v>
      </c>
      <c r="FS2216" s="1">
        <f t="shared" si="893"/>
        <v>0.99406524085920478</v>
      </c>
      <c r="FT2216" s="1">
        <f t="shared" si="894"/>
        <v>1.7260973380953683E-3</v>
      </c>
      <c r="FU2216" s="1" t="str">
        <f t="shared" si="895"/>
        <v/>
      </c>
      <c r="FV2216" s="1" t="str">
        <f t="shared" si="896"/>
        <v/>
      </c>
      <c r="FW2216" s="1">
        <f t="shared" si="897"/>
        <v>7.0533717919229801E-253</v>
      </c>
      <c r="FX2216" s="1" t="str">
        <f t="shared" si="898"/>
        <v/>
      </c>
      <c r="FY2216" s="1" t="str">
        <f t="shared" si="899"/>
        <v/>
      </c>
      <c r="GC2216" s="1">
        <v>1629</v>
      </c>
      <c r="GD2216" s="1">
        <f t="shared" si="908"/>
        <v>89.174752002140849</v>
      </c>
      <c r="GE2216" s="1">
        <f t="shared" si="900"/>
        <v>4.7509577409376731E-4</v>
      </c>
      <c r="GF2216" s="1">
        <f t="shared" si="901"/>
        <v>0.99406524085920478</v>
      </c>
      <c r="GG2216" s="1">
        <f t="shared" si="902"/>
        <v>4.7509577409376731E-4</v>
      </c>
      <c r="GH2216" s="1" t="str">
        <f t="shared" si="903"/>
        <v/>
      </c>
      <c r="GI2216" s="1" t="str">
        <f t="shared" si="904"/>
        <v/>
      </c>
      <c r="GJ2216" s="1">
        <f t="shared" si="905"/>
        <v>0</v>
      </c>
      <c r="GK2216" s="1" t="str">
        <f t="shared" si="906"/>
        <v/>
      </c>
      <c r="GL2216" s="1" t="str">
        <f t="shared" si="907"/>
        <v/>
      </c>
      <c r="HA2216" s="2"/>
      <c r="HB2216" s="2">
        <f t="shared" si="879"/>
        <v>10.457599999999893</v>
      </c>
      <c r="HC2216" s="145">
        <f t="shared" si="880"/>
        <v>0.16409029363410182</v>
      </c>
      <c r="HD2216" s="2">
        <f t="shared" si="881"/>
        <v>3.2238676431958768E-4</v>
      </c>
      <c r="HE2216" s="2" t="str">
        <f t="shared" si="877"/>
        <v/>
      </c>
      <c r="HF2216" s="24" t="str">
        <f t="shared" si="878"/>
        <v/>
      </c>
    </row>
    <row r="2217" spans="157:214" ht="20.100000000000001" customHeight="1" x14ac:dyDescent="0.25">
      <c r="FA2217" s="1">
        <v>1630</v>
      </c>
      <c r="FB2217" s="1">
        <f t="shared" si="882"/>
        <v>11622.986283683182</v>
      </c>
      <c r="FC2217" s="1">
        <f t="shared" si="883"/>
        <v>3.614273740404711E-6</v>
      </c>
      <c r="FD2217" s="1">
        <f t="shared" si="884"/>
        <v>0.99413225828466745</v>
      </c>
      <c r="FE2217" s="1">
        <f t="shared" si="885"/>
        <v>3.614273740404711E-6</v>
      </c>
      <c r="FF2217" s="1" t="str">
        <f t="shared" si="886"/>
        <v/>
      </c>
      <c r="FG2217" s="1" t="str">
        <f t="shared" si="887"/>
        <v/>
      </c>
      <c r="FI2217" s="1">
        <f t="shared" si="888"/>
        <v>4.2997171638262664E-128</v>
      </c>
      <c r="FJ2217" s="1" t="str">
        <f t="shared" si="889"/>
        <v/>
      </c>
      <c r="FK2217" s="1" t="str">
        <f t="shared" si="890"/>
        <v/>
      </c>
      <c r="FP2217" s="1">
        <v>1630</v>
      </c>
      <c r="FQ2217" s="1">
        <f t="shared" si="891"/>
        <v>24.58372555099276</v>
      </c>
      <c r="FR2217" s="1">
        <f t="shared" si="892"/>
        <v>1.708799344634073E-3</v>
      </c>
      <c r="FS2217" s="1">
        <f t="shared" si="893"/>
        <v>0.99413225828466745</v>
      </c>
      <c r="FT2217" s="1">
        <f t="shared" si="894"/>
        <v>1.708799344634073E-3</v>
      </c>
      <c r="FU2217" s="1" t="str">
        <f t="shared" si="895"/>
        <v/>
      </c>
      <c r="FV2217" s="1" t="str">
        <f t="shared" si="896"/>
        <v/>
      </c>
      <c r="FW2217" s="1">
        <f t="shared" si="897"/>
        <v>8.0802887371135333E-253</v>
      </c>
      <c r="FX2217" s="1" t="str">
        <f t="shared" si="898"/>
        <v/>
      </c>
      <c r="FY2217" s="1" t="str">
        <f t="shared" si="899"/>
        <v/>
      </c>
      <c r="GC2217" s="1">
        <v>1630</v>
      </c>
      <c r="GD2217" s="1">
        <f t="shared" si="908"/>
        <v>89.316524262875589</v>
      </c>
      <c r="GE2217" s="1">
        <f t="shared" si="900"/>
        <v>4.7033462684419676E-4</v>
      </c>
      <c r="GF2217" s="1">
        <f t="shared" si="901"/>
        <v>0.99413225828466745</v>
      </c>
      <c r="GG2217" s="1">
        <f t="shared" si="902"/>
        <v>4.7033462684419676E-4</v>
      </c>
      <c r="GH2217" s="1" t="str">
        <f t="shared" si="903"/>
        <v/>
      </c>
      <c r="GI2217" s="1" t="str">
        <f t="shared" si="904"/>
        <v/>
      </c>
      <c r="GJ2217" s="1">
        <f t="shared" si="905"/>
        <v>0</v>
      </c>
      <c r="GK2217" s="1" t="str">
        <f t="shared" si="906"/>
        <v/>
      </c>
      <c r="GL2217" s="1" t="str">
        <f t="shared" si="907"/>
        <v/>
      </c>
      <c r="HA2217" s="2"/>
      <c r="HB2217" s="2">
        <f t="shared" si="879"/>
        <v>10.463999999999892</v>
      </c>
      <c r="HC2217" s="145">
        <f t="shared" si="880"/>
        <v>0.16376790686978224</v>
      </c>
      <c r="HD2217" s="2">
        <f t="shared" si="881"/>
        <v>3.2184852268157815E-4</v>
      </c>
      <c r="HE2217" s="2" t="str">
        <f t="shared" si="877"/>
        <v/>
      </c>
      <c r="HF2217" s="24" t="str">
        <f t="shared" si="878"/>
        <v/>
      </c>
    </row>
    <row r="2218" spans="157:214" ht="20.100000000000001" customHeight="1" x14ac:dyDescent="0.25">
      <c r="FA2218" s="1">
        <v>1631</v>
      </c>
      <c r="FB2218" s="1">
        <f t="shared" si="882"/>
        <v>11641.435468260457</v>
      </c>
      <c r="FC2218" s="1">
        <f t="shared" si="883"/>
        <v>3.5779962382882915E-6</v>
      </c>
      <c r="FD2218" s="1">
        <f t="shared" si="884"/>
        <v>0.99419860356866174</v>
      </c>
      <c r="FE2218" s="1">
        <f t="shared" si="885"/>
        <v>3.5779962382882915E-6</v>
      </c>
      <c r="FF2218" s="1" t="str">
        <f t="shared" si="886"/>
        <v/>
      </c>
      <c r="FG2218" s="1" t="str">
        <f t="shared" si="887"/>
        <v/>
      </c>
      <c r="FI2218" s="1">
        <f t="shared" si="888"/>
        <v>4.7296835742108003E-128</v>
      </c>
      <c r="FJ2218" s="1" t="str">
        <f t="shared" si="889"/>
        <v/>
      </c>
      <c r="FK2218" s="1" t="str">
        <f t="shared" si="890"/>
        <v/>
      </c>
      <c r="FP2218" s="1">
        <v>1631</v>
      </c>
      <c r="FQ2218" s="1">
        <f t="shared" si="891"/>
        <v>24.622747337581643</v>
      </c>
      <c r="FR2218" s="1">
        <f t="shared" si="892"/>
        <v>1.6916476355234719E-3</v>
      </c>
      <c r="FS2218" s="1">
        <f t="shared" si="893"/>
        <v>0.99419860356866174</v>
      </c>
      <c r="FT2218" s="1">
        <f t="shared" si="894"/>
        <v>1.6916476355234719E-3</v>
      </c>
      <c r="FU2218" s="1" t="str">
        <f t="shared" si="895"/>
        <v/>
      </c>
      <c r="FV2218" s="1" t="str">
        <f t="shared" si="896"/>
        <v/>
      </c>
      <c r="FW2218" s="1">
        <f t="shared" si="897"/>
        <v>9.2565688230413925E-253</v>
      </c>
      <c r="FX2218" s="1" t="str">
        <f t="shared" si="898"/>
        <v/>
      </c>
      <c r="FY2218" s="1" t="str">
        <f t="shared" si="899"/>
        <v/>
      </c>
      <c r="GC2218" s="1">
        <v>1631</v>
      </c>
      <c r="GD2218" s="1">
        <f t="shared" si="908"/>
        <v>89.458296523610301</v>
      </c>
      <c r="GE2218" s="1">
        <f t="shared" si="900"/>
        <v>4.6561374330125413E-4</v>
      </c>
      <c r="GF2218" s="1">
        <f t="shared" si="901"/>
        <v>0.99419860356866174</v>
      </c>
      <c r="GG2218" s="1">
        <f t="shared" si="902"/>
        <v>4.6561374330125413E-4</v>
      </c>
      <c r="GH2218" s="1" t="str">
        <f t="shared" si="903"/>
        <v/>
      </c>
      <c r="GI2218" s="1" t="str">
        <f t="shared" si="904"/>
        <v/>
      </c>
      <c r="GJ2218" s="1">
        <f t="shared" si="905"/>
        <v>0</v>
      </c>
      <c r="GK2218" s="1" t="str">
        <f t="shared" si="906"/>
        <v/>
      </c>
      <c r="GL2218" s="1" t="str">
        <f t="shared" si="907"/>
        <v/>
      </c>
      <c r="HA2218" s="2"/>
      <c r="HB2218" s="2">
        <f t="shared" si="879"/>
        <v>10.470399999999891</v>
      </c>
      <c r="HC2218" s="145">
        <f t="shared" si="880"/>
        <v>0.16344605834710066</v>
      </c>
      <c r="HD2218" s="2">
        <f t="shared" si="881"/>
        <v>3.2131087935938218E-4</v>
      </c>
      <c r="HE2218" s="2" t="str">
        <f t="shared" si="877"/>
        <v/>
      </c>
      <c r="HF2218" s="24" t="str">
        <f t="shared" si="878"/>
        <v/>
      </c>
    </row>
    <row r="2219" spans="157:214" ht="20.100000000000001" customHeight="1" x14ac:dyDescent="0.25">
      <c r="FA2219" s="1">
        <v>1632</v>
      </c>
      <c r="FB2219" s="1">
        <f t="shared" si="882"/>
        <v>11659.884652837729</v>
      </c>
      <c r="FC2219" s="1">
        <f t="shared" si="883"/>
        <v>3.5420261909926744E-6</v>
      </c>
      <c r="FD2219" s="1">
        <f t="shared" si="884"/>
        <v>0.99426428240146392</v>
      </c>
      <c r="FE2219" s="1">
        <f t="shared" si="885"/>
        <v>3.5420261909926744E-6</v>
      </c>
      <c r="FF2219" s="1" t="str">
        <f t="shared" si="886"/>
        <v/>
      </c>
      <c r="FG2219" s="1" t="str">
        <f t="shared" si="887"/>
        <v/>
      </c>
      <c r="FI2219" s="1">
        <f t="shared" si="888"/>
        <v>5.2025628533694452E-128</v>
      </c>
      <c r="FJ2219" s="1" t="str">
        <f t="shared" si="889"/>
        <v/>
      </c>
      <c r="FK2219" s="1" t="str">
        <f t="shared" si="890"/>
        <v/>
      </c>
      <c r="FP2219" s="1">
        <v>1632</v>
      </c>
      <c r="FQ2219" s="1">
        <f t="shared" si="891"/>
        <v>24.661769124170519</v>
      </c>
      <c r="FR2219" s="1">
        <f t="shared" si="892"/>
        <v>1.6746412885614019E-3</v>
      </c>
      <c r="FS2219" s="1">
        <f t="shared" si="893"/>
        <v>0.99426428240146392</v>
      </c>
      <c r="FT2219" s="1">
        <f t="shared" si="894"/>
        <v>1.6746412885614019E-3</v>
      </c>
      <c r="FU2219" s="1" t="str">
        <f t="shared" si="895"/>
        <v/>
      </c>
      <c r="FV2219" s="1" t="str">
        <f t="shared" si="896"/>
        <v/>
      </c>
      <c r="FW2219" s="1">
        <f t="shared" si="897"/>
        <v>1.0603915061603294E-252</v>
      </c>
      <c r="FX2219" s="1" t="str">
        <f t="shared" si="898"/>
        <v/>
      </c>
      <c r="FY2219" s="1" t="str">
        <f t="shared" si="899"/>
        <v/>
      </c>
      <c r="GC2219" s="1">
        <v>1632</v>
      </c>
      <c r="GD2219" s="1">
        <f t="shared" si="908"/>
        <v>89.600068784345012</v>
      </c>
      <c r="GE2219" s="1">
        <f t="shared" si="900"/>
        <v>4.6093286963548163E-4</v>
      </c>
      <c r="GF2219" s="1">
        <f t="shared" si="901"/>
        <v>0.99426428240146392</v>
      </c>
      <c r="GG2219" s="1">
        <f t="shared" si="902"/>
        <v>4.6093286963548163E-4</v>
      </c>
      <c r="GH2219" s="1" t="str">
        <f t="shared" si="903"/>
        <v/>
      </c>
      <c r="GI2219" s="1" t="str">
        <f t="shared" si="904"/>
        <v/>
      </c>
      <c r="GJ2219" s="1">
        <f t="shared" si="905"/>
        <v>0</v>
      </c>
      <c r="GK2219" s="1" t="str">
        <f t="shared" si="906"/>
        <v/>
      </c>
      <c r="GL2219" s="1" t="str">
        <f t="shared" si="907"/>
        <v/>
      </c>
      <c r="HA2219" s="2"/>
      <c r="HB2219" s="2">
        <f t="shared" si="879"/>
        <v>10.476799999999891</v>
      </c>
      <c r="HC2219" s="145">
        <f t="shared" si="880"/>
        <v>0.16312474746774128</v>
      </c>
      <c r="HD2219" s="2">
        <f t="shared" si="881"/>
        <v>3.2077383472453591E-4</v>
      </c>
      <c r="HE2219" s="2" t="str">
        <f t="shared" si="877"/>
        <v/>
      </c>
      <c r="HF2219" s="24" t="str">
        <f t="shared" si="878"/>
        <v/>
      </c>
    </row>
    <row r="2220" spans="157:214" ht="20.100000000000001" customHeight="1" x14ac:dyDescent="0.25">
      <c r="FA2220" s="2">
        <v>1633</v>
      </c>
      <c r="FB2220" s="1">
        <f t="shared" si="882"/>
        <v>11678.333837415004</v>
      </c>
      <c r="FC2220" s="1">
        <f t="shared" si="883"/>
        <v>3.5063616528823329E-6</v>
      </c>
      <c r="FD2220" s="1">
        <f t="shared" si="884"/>
        <v>0.99432930043740952</v>
      </c>
      <c r="FE2220" s="1">
        <f t="shared" si="885"/>
        <v>3.5063616528823329E-6</v>
      </c>
      <c r="FF2220" s="1" t="str">
        <f t="shared" si="886"/>
        <v/>
      </c>
      <c r="FG2220" s="1" t="str">
        <f t="shared" si="887"/>
        <v/>
      </c>
      <c r="FI2220" s="1">
        <f t="shared" si="888"/>
        <v>5.7226295914890167E-128</v>
      </c>
      <c r="FJ2220" s="1" t="str">
        <f t="shared" si="889"/>
        <v/>
      </c>
      <c r="FK2220" s="1" t="str">
        <f t="shared" si="890"/>
        <v/>
      </c>
      <c r="FP2220" s="2">
        <v>1633</v>
      </c>
      <c r="FQ2220" s="1">
        <f t="shared" si="891"/>
        <v>24.700790910759395</v>
      </c>
      <c r="FR2220" s="1">
        <f t="shared" si="892"/>
        <v>1.6577793838671571E-3</v>
      </c>
      <c r="FS2220" s="1">
        <f t="shared" si="893"/>
        <v>0.99432930043740952</v>
      </c>
      <c r="FT2220" s="1">
        <f t="shared" si="894"/>
        <v>1.6577793838671571E-3</v>
      </c>
      <c r="FU2220" s="1" t="str">
        <f t="shared" si="895"/>
        <v/>
      </c>
      <c r="FV2220" s="1" t="str">
        <f t="shared" si="896"/>
        <v/>
      </c>
      <c r="FW2220" s="1">
        <f t="shared" si="897"/>
        <v>1.2147180851719598E-252</v>
      </c>
      <c r="FX2220" s="1" t="str">
        <f t="shared" si="898"/>
        <v/>
      </c>
      <c r="FY2220" s="1" t="str">
        <f t="shared" si="899"/>
        <v/>
      </c>
      <c r="GC2220" s="2">
        <v>1633</v>
      </c>
      <c r="GD2220" s="1">
        <f t="shared" si="908"/>
        <v>89.741841045079752</v>
      </c>
      <c r="GE2220" s="1">
        <f t="shared" si="900"/>
        <v>4.5629175265638416E-4</v>
      </c>
      <c r="GF2220" s="1">
        <f t="shared" si="901"/>
        <v>0.99432930043740952</v>
      </c>
      <c r="GG2220" s="1">
        <f t="shared" si="902"/>
        <v>4.5629175265638416E-4</v>
      </c>
      <c r="GH2220" s="1" t="str">
        <f t="shared" si="903"/>
        <v/>
      </c>
      <c r="GI2220" s="1" t="str">
        <f t="shared" si="904"/>
        <v/>
      </c>
      <c r="GJ2220" s="1">
        <f t="shared" si="905"/>
        <v>0</v>
      </c>
      <c r="GK2220" s="1" t="str">
        <f t="shared" si="906"/>
        <v/>
      </c>
      <c r="GL2220" s="1" t="str">
        <f t="shared" si="907"/>
        <v/>
      </c>
      <c r="HA2220" s="2"/>
      <c r="HB2220" s="2">
        <f t="shared" si="879"/>
        <v>10.48319999999989</v>
      </c>
      <c r="HC2220" s="145">
        <f t="shared" si="880"/>
        <v>0.16280397363301674</v>
      </c>
      <c r="HD2220" s="2">
        <f t="shared" si="881"/>
        <v>3.2023738914305211E-4</v>
      </c>
      <c r="HE2220" s="2" t="str">
        <f t="shared" si="877"/>
        <v/>
      </c>
      <c r="HF2220" s="24" t="str">
        <f t="shared" si="878"/>
        <v/>
      </c>
    </row>
    <row r="2221" spans="157:214" ht="20.100000000000001" customHeight="1" x14ac:dyDescent="0.25">
      <c r="FA2221" s="1">
        <v>1634</v>
      </c>
      <c r="FB2221" s="1">
        <f t="shared" si="882"/>
        <v>11696.78302199228</v>
      </c>
      <c r="FC2221" s="1">
        <f t="shared" si="883"/>
        <v>3.471000683306412E-6</v>
      </c>
      <c r="FD2221" s="1">
        <f t="shared" si="884"/>
        <v>0.99439366329498435</v>
      </c>
      <c r="FE2221" s="1">
        <f t="shared" si="885"/>
        <v>3.471000683306412E-6</v>
      </c>
      <c r="FF2221" s="1" t="str">
        <f t="shared" si="886"/>
        <v/>
      </c>
      <c r="FG2221" s="1" t="str">
        <f t="shared" si="887"/>
        <v/>
      </c>
      <c r="FI2221" s="1">
        <f t="shared" si="888"/>
        <v>6.2945833414661021E-128</v>
      </c>
      <c r="FJ2221" s="1" t="str">
        <f t="shared" si="889"/>
        <v/>
      </c>
      <c r="FK2221" s="1" t="str">
        <f t="shared" si="890"/>
        <v/>
      </c>
      <c r="FP2221" s="1">
        <v>1634</v>
      </c>
      <c r="FQ2221" s="1">
        <f t="shared" si="891"/>
        <v>24.73981269734827</v>
      </c>
      <c r="FR2221" s="1">
        <f t="shared" si="892"/>
        <v>1.6410610039167249E-3</v>
      </c>
      <c r="FS2221" s="1">
        <f t="shared" si="893"/>
        <v>0.99439366329498424</v>
      </c>
      <c r="FT2221" s="1">
        <f t="shared" si="894"/>
        <v>1.6410610039167249E-3</v>
      </c>
      <c r="FU2221" s="1" t="str">
        <f t="shared" si="895"/>
        <v/>
      </c>
      <c r="FV2221" s="1" t="str">
        <f t="shared" si="896"/>
        <v/>
      </c>
      <c r="FW2221" s="1">
        <f t="shared" si="897"/>
        <v>1.3914826829718204E-252</v>
      </c>
      <c r="FX2221" s="1" t="str">
        <f t="shared" si="898"/>
        <v/>
      </c>
      <c r="FY2221" s="1" t="str">
        <f t="shared" si="899"/>
        <v/>
      </c>
      <c r="GC2221" s="1">
        <v>1634</v>
      </c>
      <c r="GD2221" s="1">
        <f t="shared" si="908"/>
        <v>89.883613305814464</v>
      </c>
      <c r="GE2221" s="1">
        <f t="shared" si="900"/>
        <v>4.5169013982213443E-4</v>
      </c>
      <c r="GF2221" s="1">
        <f t="shared" si="901"/>
        <v>0.99439366329498435</v>
      </c>
      <c r="GG2221" s="1">
        <f t="shared" si="902"/>
        <v>4.5169013982213443E-4</v>
      </c>
      <c r="GH2221" s="1" t="str">
        <f t="shared" si="903"/>
        <v/>
      </c>
      <c r="GI2221" s="1" t="str">
        <f t="shared" si="904"/>
        <v/>
      </c>
      <c r="GJ2221" s="1">
        <f t="shared" si="905"/>
        <v>0</v>
      </c>
      <c r="GK2221" s="1" t="str">
        <f t="shared" si="906"/>
        <v/>
      </c>
      <c r="GL2221" s="1" t="str">
        <f t="shared" si="907"/>
        <v/>
      </c>
      <c r="HA2221" s="2"/>
      <c r="HB2221" s="2">
        <f t="shared" si="879"/>
        <v>10.489599999999889</v>
      </c>
      <c r="HC2221" s="145">
        <f t="shared" si="880"/>
        <v>0.16248373624387369</v>
      </c>
      <c r="HD2221" s="2">
        <f t="shared" si="881"/>
        <v>3.1970154297619735E-4</v>
      </c>
      <c r="HE2221" s="2" t="str">
        <f t="shared" si="877"/>
        <v/>
      </c>
      <c r="HF2221" s="24" t="str">
        <f t="shared" si="878"/>
        <v/>
      </c>
    </row>
    <row r="2222" spans="157:214" ht="20.100000000000001" customHeight="1" x14ac:dyDescent="0.25">
      <c r="FA2222" s="1">
        <v>1635</v>
      </c>
      <c r="FB2222" s="1">
        <f t="shared" si="882"/>
        <v>11715.232206569555</v>
      </c>
      <c r="FC2222" s="1">
        <f t="shared" si="883"/>
        <v>3.435941346672062E-6</v>
      </c>
      <c r="FD2222" s="1">
        <f t="shared" si="884"/>
        <v>0.99445737655691735</v>
      </c>
      <c r="FE2222" s="1">
        <f t="shared" si="885"/>
        <v>3.435941346672062E-6</v>
      </c>
      <c r="FF2222" s="1" t="str">
        <f t="shared" si="886"/>
        <v/>
      </c>
      <c r="FG2222" s="1" t="str">
        <f t="shared" si="887"/>
        <v/>
      </c>
      <c r="FI2222" s="1">
        <f t="shared" si="888"/>
        <v>6.9235907838914539E-128</v>
      </c>
      <c r="FJ2222" s="1" t="str">
        <f t="shared" si="889"/>
        <v/>
      </c>
      <c r="FK2222" s="1" t="str">
        <f t="shared" si="890"/>
        <v/>
      </c>
      <c r="FP2222" s="1">
        <v>1635</v>
      </c>
      <c r="FQ2222" s="1">
        <f t="shared" si="891"/>
        <v>24.778834483937153</v>
      </c>
      <c r="FR2222" s="1">
        <f t="shared" si="892"/>
        <v>1.6244852335774861E-3</v>
      </c>
      <c r="FS2222" s="1">
        <f t="shared" si="893"/>
        <v>0.99445737655691735</v>
      </c>
      <c r="FT2222" s="1">
        <f t="shared" si="894"/>
        <v>1.6244852335774861E-3</v>
      </c>
      <c r="FU2222" s="1" t="str">
        <f t="shared" si="895"/>
        <v/>
      </c>
      <c r="FV2222" s="1" t="str">
        <f t="shared" si="896"/>
        <v/>
      </c>
      <c r="FW2222" s="1">
        <f t="shared" si="897"/>
        <v>1.5939443903141714E-252</v>
      </c>
      <c r="FX2222" s="1" t="str">
        <f t="shared" si="898"/>
        <v/>
      </c>
      <c r="FY2222" s="1" t="str">
        <f t="shared" si="899"/>
        <v/>
      </c>
      <c r="GC2222" s="1">
        <v>1635</v>
      </c>
      <c r="GD2222" s="1">
        <f t="shared" si="908"/>
        <v>90.025385566549204</v>
      </c>
      <c r="GE2222" s="1">
        <f t="shared" si="900"/>
        <v>4.4712777924911453E-4</v>
      </c>
      <c r="GF2222" s="1">
        <f t="shared" si="901"/>
        <v>0.99445737655691735</v>
      </c>
      <c r="GG2222" s="1">
        <f t="shared" si="902"/>
        <v>4.4712777924911453E-4</v>
      </c>
      <c r="GH2222" s="1" t="str">
        <f t="shared" si="903"/>
        <v/>
      </c>
      <c r="GI2222" s="1" t="str">
        <f t="shared" si="904"/>
        <v/>
      </c>
      <c r="GJ2222" s="1">
        <f t="shared" si="905"/>
        <v>0</v>
      </c>
      <c r="GK2222" s="1" t="str">
        <f t="shared" si="906"/>
        <v/>
      </c>
      <c r="GL2222" s="1" t="str">
        <f t="shared" si="907"/>
        <v/>
      </c>
      <c r="HA2222" s="2"/>
      <c r="HB2222" s="2">
        <f t="shared" si="879"/>
        <v>10.495999999999889</v>
      </c>
      <c r="HC2222" s="145">
        <f t="shared" si="880"/>
        <v>0.16216403470089749</v>
      </c>
      <c r="HD2222" s="2">
        <f t="shared" si="881"/>
        <v>3.1916629658065854E-4</v>
      </c>
      <c r="HE2222" s="2" t="str">
        <f t="shared" si="877"/>
        <v/>
      </c>
      <c r="HF2222" s="24" t="str">
        <f t="shared" si="878"/>
        <v/>
      </c>
    </row>
    <row r="2223" spans="157:214" ht="20.100000000000001" customHeight="1" x14ac:dyDescent="0.25">
      <c r="FA2223" s="1">
        <v>1636</v>
      </c>
      <c r="FB2223" s="1">
        <f t="shared" si="882"/>
        <v>11733.681391146831</v>
      </c>
      <c r="FC2223" s="1">
        <f t="shared" si="883"/>
        <v>3.401181712516701E-6</v>
      </c>
      <c r="FD2223" s="1">
        <f t="shared" si="884"/>
        <v>0.99452044577027487</v>
      </c>
      <c r="FE2223" s="1">
        <f t="shared" si="885"/>
        <v>3.401181712516701E-6</v>
      </c>
      <c r="FF2223" s="1" t="str">
        <f t="shared" si="886"/>
        <v/>
      </c>
      <c r="FG2223" s="1" t="str">
        <f t="shared" si="887"/>
        <v/>
      </c>
      <c r="FI2223" s="1">
        <f t="shared" si="888"/>
        <v>7.6153320673991196E-128</v>
      </c>
      <c r="FJ2223" s="1" t="str">
        <f t="shared" si="889"/>
        <v/>
      </c>
      <c r="FK2223" s="1" t="str">
        <f t="shared" si="890"/>
        <v/>
      </c>
      <c r="FP2223" s="1">
        <v>1636</v>
      </c>
      <c r="FQ2223" s="1">
        <f t="shared" si="891"/>
        <v>24.817856270526029</v>
      </c>
      <c r="FR2223" s="1">
        <f t="shared" si="892"/>
        <v>1.608051160142376E-3</v>
      </c>
      <c r="FS2223" s="1">
        <f t="shared" si="893"/>
        <v>0.99452044577027487</v>
      </c>
      <c r="FT2223" s="1">
        <f t="shared" si="894"/>
        <v>1.608051160142376E-3</v>
      </c>
      <c r="FU2223" s="1" t="str">
        <f t="shared" si="895"/>
        <v/>
      </c>
      <c r="FV2223" s="1" t="str">
        <f t="shared" si="896"/>
        <v/>
      </c>
      <c r="FW2223" s="1">
        <f t="shared" si="897"/>
        <v>1.825835204627532E-252</v>
      </c>
      <c r="FX2223" s="1" t="str">
        <f t="shared" si="898"/>
        <v/>
      </c>
      <c r="FY2223" s="1" t="str">
        <f t="shared" si="899"/>
        <v/>
      </c>
      <c r="GC2223" s="1">
        <v>1636</v>
      </c>
      <c r="GD2223" s="1">
        <f t="shared" si="908"/>
        <v>90.167157827283916</v>
      </c>
      <c r="GE2223" s="1">
        <f t="shared" si="900"/>
        <v>4.4260441972132414E-4</v>
      </c>
      <c r="GF2223" s="1">
        <f t="shared" si="901"/>
        <v>0.99452044577027487</v>
      </c>
      <c r="GG2223" s="1">
        <f t="shared" si="902"/>
        <v>4.4260441972132414E-4</v>
      </c>
      <c r="GH2223" s="1" t="str">
        <f t="shared" si="903"/>
        <v/>
      </c>
      <c r="GI2223" s="1" t="str">
        <f t="shared" si="904"/>
        <v/>
      </c>
      <c r="GJ2223" s="1">
        <f t="shared" si="905"/>
        <v>0</v>
      </c>
      <c r="GK2223" s="1" t="str">
        <f t="shared" si="906"/>
        <v/>
      </c>
      <c r="GL2223" s="1" t="str">
        <f t="shared" si="907"/>
        <v/>
      </c>
      <c r="HA2223" s="2"/>
      <c r="HB2223" s="2">
        <f t="shared" si="879"/>
        <v>10.502399999999888</v>
      </c>
      <c r="HC2223" s="145">
        <f t="shared" si="880"/>
        <v>0.16184486840431683</v>
      </c>
      <c r="HD2223" s="2">
        <f t="shared" si="881"/>
        <v>3.1863165030818208E-4</v>
      </c>
      <c r="HE2223" s="2" t="str">
        <f t="shared" si="877"/>
        <v/>
      </c>
      <c r="HF2223" s="24" t="str">
        <f t="shared" si="878"/>
        <v/>
      </c>
    </row>
    <row r="2224" spans="157:214" ht="20.100000000000001" customHeight="1" x14ac:dyDescent="0.25">
      <c r="FA2224" s="1">
        <v>1637</v>
      </c>
      <c r="FB2224" s="1">
        <f t="shared" si="882"/>
        <v>11752.130575724106</v>
      </c>
      <c r="FC2224" s="1">
        <f t="shared" si="883"/>
        <v>3.3667198555791109E-6</v>
      </c>
      <c r="FD2224" s="1">
        <f t="shared" si="884"/>
        <v>0.99458287644655541</v>
      </c>
      <c r="FE2224" s="1">
        <f t="shared" si="885"/>
        <v>3.3667198555791109E-6</v>
      </c>
      <c r="FF2224" s="1" t="str">
        <f t="shared" si="886"/>
        <v/>
      </c>
      <c r="FG2224" s="1" t="str">
        <f t="shared" si="887"/>
        <v/>
      </c>
      <c r="FI2224" s="1">
        <f t="shared" si="888"/>
        <v>8.3760517369939959E-128</v>
      </c>
      <c r="FJ2224" s="1" t="str">
        <f t="shared" si="889"/>
        <v/>
      </c>
      <c r="FK2224" s="1" t="str">
        <f t="shared" si="890"/>
        <v/>
      </c>
      <c r="FP2224" s="1">
        <v>1637</v>
      </c>
      <c r="FQ2224" s="1">
        <f t="shared" si="891"/>
        <v>24.856878057114905</v>
      </c>
      <c r="FR2224" s="1">
        <f t="shared" si="892"/>
        <v>1.591757873363489E-3</v>
      </c>
      <c r="FS2224" s="1">
        <f t="shared" si="893"/>
        <v>0.99458287644655541</v>
      </c>
      <c r="FT2224" s="1">
        <f t="shared" si="894"/>
        <v>1.591757873363489E-3</v>
      </c>
      <c r="FU2224" s="1" t="str">
        <f t="shared" si="895"/>
        <v/>
      </c>
      <c r="FV2224" s="1" t="str">
        <f t="shared" si="896"/>
        <v/>
      </c>
      <c r="FW2224" s="1">
        <f t="shared" si="897"/>
        <v>2.091428582047286E-252</v>
      </c>
      <c r="FX2224" s="1" t="str">
        <f t="shared" si="898"/>
        <v/>
      </c>
      <c r="FY2224" s="1" t="str">
        <f t="shared" si="899"/>
        <v/>
      </c>
      <c r="GC2224" s="1">
        <v>1637</v>
      </c>
      <c r="GD2224" s="1">
        <f t="shared" si="908"/>
        <v>90.308930088018627</v>
      </c>
      <c r="GE2224" s="1">
        <f t="shared" si="900"/>
        <v>4.3811981069962868E-4</v>
      </c>
      <c r="GF2224" s="1">
        <f t="shared" si="901"/>
        <v>0.99458287644655541</v>
      </c>
      <c r="GG2224" s="1">
        <f t="shared" si="902"/>
        <v>4.3811981069962868E-4</v>
      </c>
      <c r="GH2224" s="1" t="str">
        <f t="shared" si="903"/>
        <v/>
      </c>
      <c r="GI2224" s="1" t="str">
        <f t="shared" si="904"/>
        <v/>
      </c>
      <c r="GJ2224" s="1">
        <f t="shared" si="905"/>
        <v>0</v>
      </c>
      <c r="GK2224" s="1" t="str">
        <f t="shared" si="906"/>
        <v/>
      </c>
      <c r="GL2224" s="1" t="str">
        <f t="shared" si="907"/>
        <v/>
      </c>
      <c r="HA2224" s="2"/>
      <c r="HB2224" s="2">
        <f t="shared" si="879"/>
        <v>10.508799999999887</v>
      </c>
      <c r="HC2224" s="145">
        <f t="shared" si="880"/>
        <v>0.16152623675400865</v>
      </c>
      <c r="HD2224" s="2">
        <f t="shared" si="881"/>
        <v>3.1809760450615676E-4</v>
      </c>
      <c r="HE2224" s="2" t="str">
        <f t="shared" si="877"/>
        <v/>
      </c>
      <c r="HF2224" s="24" t="str">
        <f t="shared" si="878"/>
        <v/>
      </c>
    </row>
    <row r="2225" spans="157:214" ht="20.100000000000001" customHeight="1" x14ac:dyDescent="0.25">
      <c r="FA2225" s="1">
        <v>1638</v>
      </c>
      <c r="FB2225" s="1">
        <f t="shared" si="882"/>
        <v>11770.579760301378</v>
      </c>
      <c r="FC2225" s="1">
        <f t="shared" si="883"/>
        <v>3.3325538558694341E-6</v>
      </c>
      <c r="FD2225" s="1">
        <f t="shared" si="884"/>
        <v>0.99464467406178647</v>
      </c>
      <c r="FE2225" s="1">
        <f t="shared" si="885"/>
        <v>3.3325538558694341E-6</v>
      </c>
      <c r="FF2225" s="1" t="str">
        <f t="shared" si="886"/>
        <v/>
      </c>
      <c r="FG2225" s="1" t="str">
        <f t="shared" si="887"/>
        <v/>
      </c>
      <c r="FI2225" s="1">
        <f t="shared" si="888"/>
        <v>9.2126147037289851E-128</v>
      </c>
      <c r="FJ2225" s="1" t="str">
        <f t="shared" si="889"/>
        <v/>
      </c>
      <c r="FK2225" s="1" t="str">
        <f t="shared" si="890"/>
        <v/>
      </c>
      <c r="FP2225" s="1">
        <v>1638</v>
      </c>
      <c r="FQ2225" s="1">
        <f t="shared" si="891"/>
        <v>24.895899843703781</v>
      </c>
      <c r="FR2225" s="1">
        <f t="shared" si="892"/>
        <v>1.5756044654851641E-3</v>
      </c>
      <c r="FS2225" s="1">
        <f t="shared" si="893"/>
        <v>0.99464467406178647</v>
      </c>
      <c r="FT2225" s="1">
        <f t="shared" si="894"/>
        <v>1.5756044654851641E-3</v>
      </c>
      <c r="FU2225" s="1" t="str">
        <f t="shared" si="895"/>
        <v/>
      </c>
      <c r="FV2225" s="1" t="str">
        <f t="shared" si="896"/>
        <v/>
      </c>
      <c r="FW2225" s="1">
        <f t="shared" si="897"/>
        <v>2.3956179167229064E-252</v>
      </c>
      <c r="FX2225" s="1" t="str">
        <f t="shared" si="898"/>
        <v/>
      </c>
      <c r="FY2225" s="1" t="str">
        <f t="shared" si="899"/>
        <v/>
      </c>
      <c r="GC2225" s="1">
        <v>1638</v>
      </c>
      <c r="GD2225" s="1">
        <f t="shared" si="908"/>
        <v>90.450702348753367</v>
      </c>
      <c r="GE2225" s="1">
        <f t="shared" si="900"/>
        <v>4.3367370233086516E-4</v>
      </c>
      <c r="GF2225" s="1">
        <f t="shared" si="901"/>
        <v>0.99464467406178647</v>
      </c>
      <c r="GG2225" s="1">
        <f t="shared" si="902"/>
        <v>4.3367370233086516E-4</v>
      </c>
      <c r="GH2225" s="1" t="str">
        <f t="shared" si="903"/>
        <v/>
      </c>
      <c r="GI2225" s="1" t="str">
        <f t="shared" si="904"/>
        <v/>
      </c>
      <c r="GJ2225" s="1">
        <f t="shared" si="905"/>
        <v>0</v>
      </c>
      <c r="GK2225" s="1" t="str">
        <f t="shared" si="906"/>
        <v/>
      </c>
      <c r="GL2225" s="1" t="str">
        <f t="shared" si="907"/>
        <v/>
      </c>
      <c r="HA2225" s="2"/>
      <c r="HB2225" s="2">
        <f t="shared" si="879"/>
        <v>10.515199999999886</v>
      </c>
      <c r="HC2225" s="145">
        <f t="shared" si="880"/>
        <v>0.16120813914950249</v>
      </c>
      <c r="HD2225" s="2">
        <f t="shared" si="881"/>
        <v>3.1756415951661454E-4</v>
      </c>
      <c r="HE2225" s="2" t="str">
        <f t="shared" si="877"/>
        <v/>
      </c>
      <c r="HF2225" s="24" t="str">
        <f t="shared" si="878"/>
        <v/>
      </c>
    </row>
    <row r="2226" spans="157:214" ht="20.100000000000001" customHeight="1" x14ac:dyDescent="0.25">
      <c r="FA2226" s="2">
        <v>1639</v>
      </c>
      <c r="FB2226" s="1">
        <f t="shared" si="882"/>
        <v>11789.028944878653</v>
      </c>
      <c r="FC2226" s="1">
        <f t="shared" si="883"/>
        <v>3.2986817987379657E-6</v>
      </c>
      <c r="FD2226" s="1">
        <f t="shared" si="884"/>
        <v>0.99470584405662255</v>
      </c>
      <c r="FE2226" s="1">
        <f t="shared" si="885"/>
        <v>3.2986817987379657E-6</v>
      </c>
      <c r="FF2226" s="1" t="str">
        <f t="shared" si="886"/>
        <v/>
      </c>
      <c r="FG2226" s="1" t="str">
        <f t="shared" si="887"/>
        <v/>
      </c>
      <c r="FI2226" s="1">
        <f t="shared" si="888"/>
        <v>1.0132567753739088E-127</v>
      </c>
      <c r="FJ2226" s="1" t="str">
        <f t="shared" si="889"/>
        <v/>
      </c>
      <c r="FK2226" s="1" t="str">
        <f t="shared" si="890"/>
        <v/>
      </c>
      <c r="FP2226" s="2">
        <v>1639</v>
      </c>
      <c r="FQ2226" s="1">
        <f t="shared" si="891"/>
        <v>24.934921630292664</v>
      </c>
      <c r="FR2226" s="1">
        <f t="shared" si="892"/>
        <v>1.5595900312765402E-3</v>
      </c>
      <c r="FS2226" s="1">
        <f t="shared" si="893"/>
        <v>0.99470584405662255</v>
      </c>
      <c r="FT2226" s="1">
        <f t="shared" si="894"/>
        <v>1.5595900312765402E-3</v>
      </c>
      <c r="FU2226" s="1" t="str">
        <f t="shared" si="895"/>
        <v/>
      </c>
      <c r="FV2226" s="1" t="str">
        <f t="shared" si="896"/>
        <v/>
      </c>
      <c r="FW2226" s="1">
        <f t="shared" si="897"/>
        <v>2.7440063835580012E-252</v>
      </c>
      <c r="FX2226" s="1" t="str">
        <f t="shared" si="898"/>
        <v/>
      </c>
      <c r="FY2226" s="1" t="str">
        <f t="shared" si="899"/>
        <v/>
      </c>
      <c r="GC2226" s="2">
        <v>1639</v>
      </c>
      <c r="GD2226" s="1">
        <f t="shared" si="908"/>
        <v>90.592474609488079</v>
      </c>
      <c r="GE2226" s="1">
        <f t="shared" si="900"/>
        <v>4.2926584545680669E-4</v>
      </c>
      <c r="GF2226" s="1">
        <f t="shared" si="901"/>
        <v>0.99470584405662255</v>
      </c>
      <c r="GG2226" s="1">
        <f t="shared" si="902"/>
        <v>4.2926584545680669E-4</v>
      </c>
      <c r="GH2226" s="1" t="str">
        <f t="shared" si="903"/>
        <v/>
      </c>
      <c r="GI2226" s="1" t="str">
        <f t="shared" si="904"/>
        <v/>
      </c>
      <c r="GJ2226" s="1">
        <f t="shared" si="905"/>
        <v>0</v>
      </c>
      <c r="GK2226" s="1" t="str">
        <f t="shared" si="906"/>
        <v/>
      </c>
      <c r="GL2226" s="1" t="str">
        <f t="shared" si="907"/>
        <v/>
      </c>
      <c r="HA2226" s="2"/>
      <c r="HB2226" s="2">
        <f t="shared" si="879"/>
        <v>10.521599999999886</v>
      </c>
      <c r="HC2226" s="145">
        <f t="shared" si="880"/>
        <v>0.16089057498998588</v>
      </c>
      <c r="HD2226" s="2">
        <f t="shared" si="881"/>
        <v>3.1703131567736853E-4</v>
      </c>
      <c r="HE2226" s="2" t="str">
        <f t="shared" si="877"/>
        <v/>
      </c>
      <c r="HF2226" s="24" t="str">
        <f t="shared" si="878"/>
        <v/>
      </c>
    </row>
    <row r="2227" spans="157:214" ht="20.100000000000001" customHeight="1" x14ac:dyDescent="0.25">
      <c r="FA2227" s="1">
        <v>1640</v>
      </c>
      <c r="FB2227" s="1">
        <f t="shared" si="882"/>
        <v>11807.478129455929</v>
      </c>
      <c r="FC2227" s="1">
        <f t="shared" si="883"/>
        <v>3.2651017749429244E-6</v>
      </c>
      <c r="FD2227" s="1">
        <f t="shared" si="884"/>
        <v>0.99476639183644422</v>
      </c>
      <c r="FE2227" s="1">
        <f t="shared" si="885"/>
        <v>3.2651017749429244E-6</v>
      </c>
      <c r="FF2227" s="1" t="str">
        <f t="shared" si="886"/>
        <v/>
      </c>
      <c r="FG2227" s="1" t="str">
        <f t="shared" si="887"/>
        <v/>
      </c>
      <c r="FI2227" s="1">
        <f t="shared" si="888"/>
        <v>1.1144207143801832E-127</v>
      </c>
      <c r="FJ2227" s="1" t="str">
        <f t="shared" si="889"/>
        <v/>
      </c>
      <c r="FK2227" s="1" t="str">
        <f t="shared" si="890"/>
        <v/>
      </c>
      <c r="FP2227" s="1">
        <v>1640</v>
      </c>
      <c r="FQ2227" s="1">
        <f t="shared" si="891"/>
        <v>24.973943416881539</v>
      </c>
      <c r="FR2227" s="1">
        <f t="shared" si="892"/>
        <v>1.5437136680635729E-3</v>
      </c>
      <c r="FS2227" s="1">
        <f t="shared" si="893"/>
        <v>0.99476639183644422</v>
      </c>
      <c r="FT2227" s="1">
        <f t="shared" si="894"/>
        <v>1.5437136680635729E-3</v>
      </c>
      <c r="FU2227" s="1" t="str">
        <f t="shared" si="895"/>
        <v/>
      </c>
      <c r="FV2227" s="1" t="str">
        <f t="shared" si="896"/>
        <v/>
      </c>
      <c r="FW2227" s="1">
        <f t="shared" si="897"/>
        <v>3.1430097881111836E-252</v>
      </c>
      <c r="FX2227" s="1" t="str">
        <f t="shared" si="898"/>
        <v/>
      </c>
      <c r="FY2227" s="1" t="str">
        <f t="shared" si="899"/>
        <v/>
      </c>
      <c r="GC2227" s="1">
        <v>1640</v>
      </c>
      <c r="GD2227" s="1">
        <f t="shared" si="908"/>
        <v>90.734246870222819</v>
      </c>
      <c r="GE2227" s="1">
        <f t="shared" si="900"/>
        <v>4.2489599162296501E-4</v>
      </c>
      <c r="GF2227" s="1">
        <f t="shared" si="901"/>
        <v>0.99476639183644422</v>
      </c>
      <c r="GG2227" s="1">
        <f t="shared" si="902"/>
        <v>4.2489599162296501E-4</v>
      </c>
      <c r="GH2227" s="1" t="str">
        <f t="shared" si="903"/>
        <v/>
      </c>
      <c r="GI2227" s="1" t="str">
        <f t="shared" si="904"/>
        <v/>
      </c>
      <c r="GJ2227" s="1">
        <f t="shared" si="905"/>
        <v>0</v>
      </c>
      <c r="GK2227" s="1" t="str">
        <f t="shared" si="906"/>
        <v/>
      </c>
      <c r="GL2227" s="1" t="str">
        <f t="shared" si="907"/>
        <v/>
      </c>
      <c r="HA2227" s="2"/>
      <c r="HB2227" s="2">
        <f t="shared" si="879"/>
        <v>10.527999999999885</v>
      </c>
      <c r="HC2227" s="145">
        <f t="shared" si="880"/>
        <v>0.16057354367430851</v>
      </c>
      <c r="HD2227" s="2">
        <f t="shared" si="881"/>
        <v>3.1649907332148564E-4</v>
      </c>
      <c r="HE2227" s="2" t="str">
        <f t="shared" si="877"/>
        <v/>
      </c>
      <c r="HF2227" s="24" t="str">
        <f t="shared" si="878"/>
        <v/>
      </c>
    </row>
    <row r="2228" spans="157:214" ht="20.100000000000001" customHeight="1" x14ac:dyDescent="0.25">
      <c r="FA2228" s="1">
        <v>1641</v>
      </c>
      <c r="FB2228" s="1">
        <f t="shared" si="882"/>
        <v>11825.927314033204</v>
      </c>
      <c r="FC2228" s="1">
        <f t="shared" si="883"/>
        <v>3.2318118807170422E-6</v>
      </c>
      <c r="FD2228" s="1">
        <f t="shared" si="884"/>
        <v>0.99482632277145844</v>
      </c>
      <c r="FE2228" s="1">
        <f t="shared" si="885"/>
        <v>3.2318118807170422E-6</v>
      </c>
      <c r="FF2228" s="1" t="str">
        <f t="shared" si="886"/>
        <v/>
      </c>
      <c r="FG2228" s="1" t="str">
        <f t="shared" si="887"/>
        <v/>
      </c>
      <c r="FI2228" s="1">
        <f t="shared" si="888"/>
        <v>1.2256652884494832E-127</v>
      </c>
      <c r="FJ2228" s="1" t="str">
        <f t="shared" si="889"/>
        <v/>
      </c>
      <c r="FK2228" s="1" t="str">
        <f t="shared" si="890"/>
        <v/>
      </c>
      <c r="FP2228" s="1">
        <v>1641</v>
      </c>
      <c r="FQ2228" s="1">
        <f t="shared" si="891"/>
        <v>25.012965203470408</v>
      </c>
      <c r="FR2228" s="1">
        <f t="shared" si="892"/>
        <v>1.5279744757605174E-3</v>
      </c>
      <c r="FS2228" s="1">
        <f t="shared" si="893"/>
        <v>0.99482632277145844</v>
      </c>
      <c r="FT2228" s="1">
        <f t="shared" si="894"/>
        <v>1.5279744757605174E-3</v>
      </c>
      <c r="FU2228" s="1" t="str">
        <f t="shared" si="895"/>
        <v/>
      </c>
      <c r="FV2228" s="1" t="str">
        <f t="shared" si="896"/>
        <v/>
      </c>
      <c r="FW2228" s="1">
        <f t="shared" si="897"/>
        <v>3.5999743048890096E-252</v>
      </c>
      <c r="FX2228" s="1" t="str">
        <f t="shared" si="898"/>
        <v/>
      </c>
      <c r="FY2228" s="1" t="str">
        <f t="shared" si="899"/>
        <v/>
      </c>
      <c r="GC2228" s="1">
        <v>1641</v>
      </c>
      <c r="GD2228" s="1">
        <f t="shared" si="908"/>
        <v>90.87601913095753</v>
      </c>
      <c r="GE2228" s="1">
        <f t="shared" si="900"/>
        <v>4.2056389308726874E-4</v>
      </c>
      <c r="GF2228" s="1">
        <f t="shared" si="901"/>
        <v>0.99482632277145844</v>
      </c>
      <c r="GG2228" s="1">
        <f t="shared" si="902"/>
        <v>4.2056389308726874E-4</v>
      </c>
      <c r="GH2228" s="1" t="str">
        <f t="shared" si="903"/>
        <v/>
      </c>
      <c r="GI2228" s="1" t="str">
        <f t="shared" si="904"/>
        <v/>
      </c>
      <c r="GJ2228" s="1">
        <f t="shared" si="905"/>
        <v>0</v>
      </c>
      <c r="GK2228" s="1" t="str">
        <f t="shared" si="906"/>
        <v/>
      </c>
      <c r="GL2228" s="1" t="str">
        <f t="shared" si="907"/>
        <v/>
      </c>
      <c r="HA2228" s="2"/>
      <c r="HB2228" s="2">
        <f t="shared" si="879"/>
        <v>10.534399999999884</v>
      </c>
      <c r="HC2228" s="145">
        <f t="shared" si="880"/>
        <v>0.16025704460098703</v>
      </c>
      <c r="HD2228" s="2">
        <f t="shared" si="881"/>
        <v>3.1596743277717554E-4</v>
      </c>
      <c r="HE2228" s="2" t="str">
        <f t="shared" si="877"/>
        <v/>
      </c>
      <c r="HF2228" s="24" t="str">
        <f t="shared" si="878"/>
        <v/>
      </c>
    </row>
    <row r="2229" spans="157:214" ht="20.100000000000001" customHeight="1" x14ac:dyDescent="0.25">
      <c r="FA2229" s="1">
        <v>1642</v>
      </c>
      <c r="FB2229" s="1">
        <f t="shared" si="882"/>
        <v>11844.37649861048</v>
      </c>
      <c r="FC2229" s="1">
        <f t="shared" si="883"/>
        <v>3.1988102178330377E-6</v>
      </c>
      <c r="FD2229" s="1">
        <f t="shared" si="884"/>
        <v>0.9948856421968002</v>
      </c>
      <c r="FE2229" s="1">
        <f t="shared" si="885"/>
        <v>3.1988102178330377E-6</v>
      </c>
      <c r="FF2229" s="1" t="str">
        <f t="shared" si="886"/>
        <v/>
      </c>
      <c r="FG2229" s="1" t="str">
        <f t="shared" si="887"/>
        <v/>
      </c>
      <c r="FI2229" s="1">
        <f t="shared" si="888"/>
        <v>1.3479930371281172E-127</v>
      </c>
      <c r="FJ2229" s="1" t="str">
        <f t="shared" si="889"/>
        <v/>
      </c>
      <c r="FK2229" s="1" t="str">
        <f t="shared" si="890"/>
        <v/>
      </c>
      <c r="FP2229" s="1">
        <v>1642</v>
      </c>
      <c r="FQ2229" s="1">
        <f t="shared" si="891"/>
        <v>25.051986990059298</v>
      </c>
      <c r="FR2229" s="1">
        <f t="shared" si="892"/>
        <v>1.512371556900883E-3</v>
      </c>
      <c r="FS2229" s="1">
        <f t="shared" si="893"/>
        <v>0.9948856421968002</v>
      </c>
      <c r="FT2229" s="1">
        <f t="shared" si="894"/>
        <v>1.512371556900883E-3</v>
      </c>
      <c r="FU2229" s="1" t="str">
        <f t="shared" si="895"/>
        <v/>
      </c>
      <c r="FV2229" s="1" t="str">
        <f t="shared" si="896"/>
        <v/>
      </c>
      <c r="FW2229" s="1">
        <f t="shared" si="897"/>
        <v>4.123311257094678E-252</v>
      </c>
      <c r="FX2229" s="1" t="str">
        <f t="shared" si="898"/>
        <v/>
      </c>
      <c r="FY2229" s="1" t="str">
        <f t="shared" si="899"/>
        <v/>
      </c>
      <c r="GC2229" s="1">
        <v>1642</v>
      </c>
      <c r="GD2229" s="1">
        <f t="shared" si="908"/>
        <v>91.017791391692242</v>
      </c>
      <c r="GE2229" s="1">
        <f t="shared" si="900"/>
        <v>4.1626930282857768E-4</v>
      </c>
      <c r="GF2229" s="1">
        <f t="shared" si="901"/>
        <v>0.9948856421968002</v>
      </c>
      <c r="GG2229" s="1">
        <f t="shared" si="902"/>
        <v>4.1626930282857768E-4</v>
      </c>
      <c r="GH2229" s="1" t="str">
        <f t="shared" si="903"/>
        <v/>
      </c>
      <c r="GI2229" s="1" t="str">
        <f t="shared" si="904"/>
        <v/>
      </c>
      <c r="GJ2229" s="1">
        <f t="shared" si="905"/>
        <v>0</v>
      </c>
      <c r="GK2229" s="1" t="str">
        <f t="shared" si="906"/>
        <v/>
      </c>
      <c r="GL2229" s="1" t="str">
        <f t="shared" si="907"/>
        <v/>
      </c>
      <c r="HA2229" s="2"/>
      <c r="HB2229" s="2">
        <f t="shared" si="879"/>
        <v>10.540799999999884</v>
      </c>
      <c r="HC2229" s="145">
        <f t="shared" si="880"/>
        <v>0.15994107716820985</v>
      </c>
      <c r="HD2229" s="2">
        <f t="shared" si="881"/>
        <v>3.1543639436845683E-4</v>
      </c>
      <c r="HE2229" s="2" t="str">
        <f t="shared" si="877"/>
        <v/>
      </c>
      <c r="HF2229" s="24" t="str">
        <f t="shared" si="878"/>
        <v/>
      </c>
    </row>
    <row r="2230" spans="157:214" ht="20.100000000000001" customHeight="1" x14ac:dyDescent="0.25">
      <c r="FA2230" s="1">
        <v>1643</v>
      </c>
      <c r="FB2230" s="1">
        <f t="shared" si="882"/>
        <v>11862.825683187755</v>
      </c>
      <c r="FC2230" s="1">
        <f t="shared" si="883"/>
        <v>3.1660948936680067E-6</v>
      </c>
      <c r="FD2230" s="1">
        <f t="shared" si="884"/>
        <v>0.99494435541263548</v>
      </c>
      <c r="FE2230" s="1">
        <f t="shared" si="885"/>
        <v>3.1660948936680067E-6</v>
      </c>
      <c r="FF2230" s="1" t="str">
        <f t="shared" si="886"/>
        <v/>
      </c>
      <c r="FG2230" s="1" t="str">
        <f t="shared" si="887"/>
        <v/>
      </c>
      <c r="FI2230" s="1">
        <f t="shared" si="888"/>
        <v>1.4825060088904376E-127</v>
      </c>
      <c r="FJ2230" s="1" t="str">
        <f t="shared" si="889"/>
        <v/>
      </c>
      <c r="FK2230" s="1" t="str">
        <f t="shared" si="890"/>
        <v/>
      </c>
      <c r="FP2230" s="1">
        <v>1643</v>
      </c>
      <c r="FQ2230" s="1">
        <f t="shared" si="891"/>
        <v>25.091008776648174</v>
      </c>
      <c r="FR2230" s="1">
        <f t="shared" si="892"/>
        <v>1.49690401666791E-3</v>
      </c>
      <c r="FS2230" s="1">
        <f t="shared" si="893"/>
        <v>0.99494435541263548</v>
      </c>
      <c r="FT2230" s="1">
        <f t="shared" si="894"/>
        <v>1.49690401666791E-3</v>
      </c>
      <c r="FU2230" s="1" t="str">
        <f t="shared" si="895"/>
        <v/>
      </c>
      <c r="FV2230" s="1" t="str">
        <f t="shared" si="896"/>
        <v/>
      </c>
      <c r="FW2230" s="1">
        <f t="shared" si="897"/>
        <v>4.7226514019391548E-252</v>
      </c>
      <c r="FX2230" s="1" t="str">
        <f t="shared" si="898"/>
        <v/>
      </c>
      <c r="FY2230" s="1" t="str">
        <f t="shared" si="899"/>
        <v/>
      </c>
      <c r="GC2230" s="1">
        <v>1643</v>
      </c>
      <c r="GD2230" s="1">
        <f t="shared" si="908"/>
        <v>91.159563652426982</v>
      </c>
      <c r="GE2230" s="1">
        <f t="shared" si="900"/>
        <v>4.1201197455506268E-4</v>
      </c>
      <c r="GF2230" s="1">
        <f t="shared" si="901"/>
        <v>0.99494435541263548</v>
      </c>
      <c r="GG2230" s="1">
        <f t="shared" si="902"/>
        <v>4.1201197455506268E-4</v>
      </c>
      <c r="GH2230" s="1" t="str">
        <f t="shared" si="903"/>
        <v/>
      </c>
      <c r="GI2230" s="1" t="str">
        <f t="shared" si="904"/>
        <v/>
      </c>
      <c r="GJ2230" s="1">
        <f t="shared" si="905"/>
        <v>0</v>
      </c>
      <c r="GK2230" s="1" t="str">
        <f t="shared" si="906"/>
        <v/>
      </c>
      <c r="GL2230" s="1" t="str">
        <f t="shared" si="907"/>
        <v/>
      </c>
      <c r="HA2230" s="2"/>
      <c r="HB2230" s="2">
        <f t="shared" si="879"/>
        <v>10.547199999999883</v>
      </c>
      <c r="HC2230" s="145">
        <f t="shared" si="880"/>
        <v>0.15962564077384139</v>
      </c>
      <c r="HD2230" s="2">
        <f t="shared" si="881"/>
        <v>3.1490595841368596E-4</v>
      </c>
      <c r="HE2230" s="2" t="str">
        <f t="shared" si="877"/>
        <v/>
      </c>
      <c r="HF2230" s="24" t="str">
        <f t="shared" si="878"/>
        <v/>
      </c>
    </row>
    <row r="2231" spans="157:214" ht="20.100000000000001" customHeight="1" x14ac:dyDescent="0.25">
      <c r="FA2231" s="1">
        <v>1644</v>
      </c>
      <c r="FB2231" s="1">
        <f t="shared" si="882"/>
        <v>11881.274867765031</v>
      </c>
      <c r="FC2231" s="1">
        <f t="shared" si="883"/>
        <v>3.1336640212667014E-6</v>
      </c>
      <c r="FD2231" s="1">
        <f t="shared" si="884"/>
        <v>0.99500246768426504</v>
      </c>
      <c r="FE2231" s="1">
        <f t="shared" si="885"/>
        <v>3.1336640212667014E-6</v>
      </c>
      <c r="FF2231" s="1" t="str">
        <f t="shared" si="886"/>
        <v/>
      </c>
      <c r="FG2231" s="1" t="str">
        <f t="shared" si="887"/>
        <v/>
      </c>
      <c r="FI2231" s="1">
        <f t="shared" si="888"/>
        <v>1.630415618596194E-127</v>
      </c>
      <c r="FJ2231" s="1" t="str">
        <f t="shared" si="889"/>
        <v/>
      </c>
      <c r="FK2231" s="1" t="str">
        <f t="shared" si="890"/>
        <v/>
      </c>
      <c r="FP2231" s="1">
        <v>1644</v>
      </c>
      <c r="FQ2231" s="1">
        <f t="shared" si="891"/>
        <v>25.13003056323705</v>
      </c>
      <c r="FR2231" s="1">
        <f t="shared" si="892"/>
        <v>1.4815709629244355E-3</v>
      </c>
      <c r="FS2231" s="1">
        <f t="shared" si="893"/>
        <v>0.99500246768426492</v>
      </c>
      <c r="FT2231" s="1">
        <f t="shared" si="894"/>
        <v>1.4815709629244355E-3</v>
      </c>
      <c r="FU2231" s="1" t="str">
        <f t="shared" si="895"/>
        <v/>
      </c>
      <c r="FV2231" s="1" t="str">
        <f t="shared" si="896"/>
        <v/>
      </c>
      <c r="FW2231" s="1">
        <f t="shared" si="897"/>
        <v>5.4090215415433646E-252</v>
      </c>
      <c r="FX2231" s="1" t="str">
        <f t="shared" si="898"/>
        <v/>
      </c>
      <c r="FY2231" s="1" t="str">
        <f t="shared" si="899"/>
        <v/>
      </c>
      <c r="GC2231" s="1">
        <v>1644</v>
      </c>
      <c r="GD2231" s="1">
        <f t="shared" si="908"/>
        <v>91.301335913161694</v>
      </c>
      <c r="GE2231" s="1">
        <f t="shared" si="900"/>
        <v>4.077916627124438E-4</v>
      </c>
      <c r="GF2231" s="1">
        <f t="shared" si="901"/>
        <v>0.99500246768426504</v>
      </c>
      <c r="GG2231" s="1">
        <f t="shared" si="902"/>
        <v>4.077916627124438E-4</v>
      </c>
      <c r="GH2231" s="1" t="str">
        <f t="shared" si="903"/>
        <v/>
      </c>
      <c r="GI2231" s="1" t="str">
        <f t="shared" si="904"/>
        <v/>
      </c>
      <c r="GJ2231" s="1">
        <f t="shared" si="905"/>
        <v>0</v>
      </c>
      <c r="GK2231" s="1" t="str">
        <f t="shared" si="906"/>
        <v/>
      </c>
      <c r="GL2231" s="1" t="str">
        <f t="shared" si="907"/>
        <v/>
      </c>
      <c r="HA2231" s="2"/>
      <c r="HB2231" s="2">
        <f t="shared" si="879"/>
        <v>10.553599999999882</v>
      </c>
      <c r="HC2231" s="145">
        <f t="shared" si="880"/>
        <v>0.15931073481542771</v>
      </c>
      <c r="HD2231" s="2">
        <f t="shared" si="881"/>
        <v>3.14376125228083E-4</v>
      </c>
      <c r="HE2231" s="2" t="str">
        <f t="shared" si="877"/>
        <v/>
      </c>
      <c r="HF2231" s="24" t="str">
        <f t="shared" si="878"/>
        <v/>
      </c>
    </row>
    <row r="2232" spans="157:214" ht="20.100000000000001" customHeight="1" x14ac:dyDescent="0.25">
      <c r="FA2232" s="1">
        <v>1645</v>
      </c>
      <c r="FB2232" s="1">
        <f t="shared" si="882"/>
        <v>11899.724052342302</v>
      </c>
      <c r="FC2232" s="1">
        <f t="shared" si="883"/>
        <v>3.1015157194037271E-6</v>
      </c>
      <c r="FD2232" s="1">
        <f t="shared" si="884"/>
        <v>0.9950599842422293</v>
      </c>
      <c r="FE2232" s="1">
        <f t="shared" si="885"/>
        <v>3.1015157194037271E-6</v>
      </c>
      <c r="FF2232" s="1" t="str">
        <f t="shared" si="886"/>
        <v/>
      </c>
      <c r="FG2232" s="1" t="str">
        <f t="shared" si="887"/>
        <v/>
      </c>
      <c r="FI2232" s="1">
        <f t="shared" si="888"/>
        <v>1.7930534795003599E-127</v>
      </c>
      <c r="FJ2232" s="1" t="str">
        <f t="shared" si="889"/>
        <v/>
      </c>
      <c r="FK2232" s="1" t="str">
        <f t="shared" si="890"/>
        <v/>
      </c>
      <c r="FP2232" s="1">
        <v>1645</v>
      </c>
      <c r="FQ2232" s="1">
        <f t="shared" si="891"/>
        <v>25.169052349825925</v>
      </c>
      <c r="FR2232" s="1">
        <f t="shared" si="892"/>
        <v>1.4663715062423275E-3</v>
      </c>
      <c r="FS2232" s="1">
        <f t="shared" si="893"/>
        <v>0.9950599842422293</v>
      </c>
      <c r="FT2232" s="1">
        <f t="shared" si="894"/>
        <v>1.4663715062423275E-3</v>
      </c>
      <c r="FU2232" s="1" t="str">
        <f t="shared" si="895"/>
        <v/>
      </c>
      <c r="FV2232" s="1" t="str">
        <f t="shared" si="896"/>
        <v/>
      </c>
      <c r="FW2232" s="1">
        <f t="shared" si="897"/>
        <v>6.1950466867810431E-252</v>
      </c>
      <c r="FX2232" s="1" t="str">
        <f t="shared" si="898"/>
        <v/>
      </c>
      <c r="FY2232" s="1" t="str">
        <f t="shared" si="899"/>
        <v/>
      </c>
      <c r="GC2232" s="1">
        <v>1645</v>
      </c>
      <c r="GD2232" s="1">
        <f t="shared" si="908"/>
        <v>91.443108173896434</v>
      </c>
      <c r="GE2232" s="1">
        <f t="shared" si="900"/>
        <v>4.0360812249207634E-4</v>
      </c>
      <c r="GF2232" s="1">
        <f t="shared" si="901"/>
        <v>0.99505998424222941</v>
      </c>
      <c r="GG2232" s="1">
        <f t="shared" si="902"/>
        <v>4.0360812249207634E-4</v>
      </c>
      <c r="GH2232" s="1" t="str">
        <f t="shared" si="903"/>
        <v/>
      </c>
      <c r="GI2232" s="1" t="str">
        <f t="shared" si="904"/>
        <v/>
      </c>
      <c r="GJ2232" s="1">
        <f t="shared" si="905"/>
        <v>0</v>
      </c>
      <c r="GK2232" s="1" t="str">
        <f t="shared" si="906"/>
        <v/>
      </c>
      <c r="GL2232" s="1" t="str">
        <f t="shared" si="907"/>
        <v/>
      </c>
      <c r="HA2232" s="2"/>
      <c r="HB2232" s="2">
        <f t="shared" si="879"/>
        <v>10.559999999999881</v>
      </c>
      <c r="HC2232" s="145">
        <f t="shared" si="880"/>
        <v>0.15899635869019962</v>
      </c>
      <c r="HD2232" s="2">
        <f t="shared" si="881"/>
        <v>3.1384689512090058E-4</v>
      </c>
      <c r="HE2232" s="2" t="str">
        <f t="shared" si="877"/>
        <v/>
      </c>
      <c r="HF2232" s="24" t="str">
        <f t="shared" si="878"/>
        <v/>
      </c>
    </row>
    <row r="2233" spans="157:214" ht="20.100000000000001" customHeight="1" x14ac:dyDescent="0.25">
      <c r="FA2233" s="2">
        <v>1646</v>
      </c>
      <c r="FB2233" s="1">
        <f t="shared" si="882"/>
        <v>11918.173236919578</v>
      </c>
      <c r="FC2233" s="1">
        <f t="shared" si="883"/>
        <v>3.0696481126445775E-6</v>
      </c>
      <c r="FD2233" s="1">
        <f t="shared" si="884"/>
        <v>0.99511691028241556</v>
      </c>
      <c r="FE2233" s="1">
        <f t="shared" si="885"/>
        <v>3.0696481126445775E-6</v>
      </c>
      <c r="FF2233" s="1" t="str">
        <f t="shared" si="886"/>
        <v/>
      </c>
      <c r="FG2233" s="1" t="str">
        <f t="shared" si="887"/>
        <v/>
      </c>
      <c r="FI2233" s="1">
        <f t="shared" si="888"/>
        <v>1.9718833059732478E-127</v>
      </c>
      <c r="FJ2233" s="1" t="str">
        <f t="shared" si="889"/>
        <v/>
      </c>
      <c r="FK2233" s="1" t="str">
        <f t="shared" si="890"/>
        <v/>
      </c>
      <c r="FP2233" s="2">
        <v>1646</v>
      </c>
      <c r="FQ2233" s="1">
        <f t="shared" si="891"/>
        <v>25.208074136414801</v>
      </c>
      <c r="FR2233" s="1">
        <f t="shared" si="892"/>
        <v>1.4513047599313557E-3</v>
      </c>
      <c r="FS2233" s="1">
        <f t="shared" si="893"/>
        <v>0.99511691028241556</v>
      </c>
      <c r="FT2233" s="1">
        <f t="shared" si="894"/>
        <v>1.4513047599313557E-3</v>
      </c>
      <c r="FU2233" s="1" t="str">
        <f t="shared" si="895"/>
        <v/>
      </c>
      <c r="FV2233" s="1" t="str">
        <f t="shared" si="896"/>
        <v/>
      </c>
      <c r="FW2233" s="1">
        <f t="shared" si="897"/>
        <v>7.0951814674593401E-252</v>
      </c>
      <c r="FX2233" s="1" t="str">
        <f t="shared" si="898"/>
        <v/>
      </c>
      <c r="FY2233" s="1" t="str">
        <f t="shared" si="899"/>
        <v/>
      </c>
      <c r="GC2233" s="2">
        <v>1646</v>
      </c>
      <c r="GD2233" s="1">
        <f t="shared" si="908"/>
        <v>91.584880434631145</v>
      </c>
      <c r="GE2233" s="1">
        <f t="shared" si="900"/>
        <v>3.9946110983890516E-4</v>
      </c>
      <c r="GF2233" s="1">
        <f t="shared" si="901"/>
        <v>0.99511691028241556</v>
      </c>
      <c r="GG2233" s="1">
        <f t="shared" si="902"/>
        <v>3.9946110983890516E-4</v>
      </c>
      <c r="GH2233" s="1" t="str">
        <f t="shared" si="903"/>
        <v/>
      </c>
      <c r="GI2233" s="1" t="str">
        <f t="shared" si="904"/>
        <v/>
      </c>
      <c r="GJ2233" s="1">
        <f t="shared" si="905"/>
        <v>0</v>
      </c>
      <c r="GK2233" s="1" t="str">
        <f t="shared" si="906"/>
        <v/>
      </c>
      <c r="GL2233" s="1" t="str">
        <f t="shared" si="907"/>
        <v/>
      </c>
      <c r="HA2233" s="2"/>
      <c r="HB2233" s="2">
        <f t="shared" si="879"/>
        <v>10.566399999999881</v>
      </c>
      <c r="HC2233" s="145">
        <f t="shared" si="880"/>
        <v>0.15868251179507872</v>
      </c>
      <c r="HD2233" s="2">
        <f t="shared" si="881"/>
        <v>3.1331826839756105E-4</v>
      </c>
      <c r="HE2233" s="2" t="str">
        <f t="shared" si="877"/>
        <v/>
      </c>
      <c r="HF2233" s="24" t="str">
        <f t="shared" si="878"/>
        <v/>
      </c>
    </row>
    <row r="2234" spans="157:214" ht="20.100000000000001" customHeight="1" x14ac:dyDescent="0.25">
      <c r="FA2234" s="1">
        <v>1647</v>
      </c>
      <c r="FB2234" s="1">
        <f t="shared" si="882"/>
        <v>11936.622421496853</v>
      </c>
      <c r="FC2234" s="1">
        <f t="shared" si="883"/>
        <v>3.0380593314056959E-6</v>
      </c>
      <c r="FD2234" s="1">
        <f t="shared" si="884"/>
        <v>0.99517325096616427</v>
      </c>
      <c r="FE2234" s="1">
        <f t="shared" si="885"/>
        <v>3.0380593314056959E-6</v>
      </c>
      <c r="FF2234" s="1" t="str">
        <f t="shared" si="886"/>
        <v/>
      </c>
      <c r="FG2234" s="1" t="str">
        <f t="shared" si="887"/>
        <v/>
      </c>
      <c r="FI2234" s="1">
        <f t="shared" si="888"/>
        <v>2.1685139925531269E-127</v>
      </c>
      <c r="FJ2234" s="1" t="str">
        <f t="shared" si="889"/>
        <v/>
      </c>
      <c r="FK2234" s="1" t="str">
        <f t="shared" si="890"/>
        <v/>
      </c>
      <c r="FP2234" s="1">
        <v>1647</v>
      </c>
      <c r="FQ2234" s="1">
        <f t="shared" si="891"/>
        <v>25.247095923003677</v>
      </c>
      <c r="FR2234" s="1">
        <f t="shared" si="892"/>
        <v>1.4363698400675551E-3</v>
      </c>
      <c r="FS2234" s="1">
        <f t="shared" si="893"/>
        <v>0.99517325096616427</v>
      </c>
      <c r="FT2234" s="1">
        <f t="shared" si="894"/>
        <v>1.4363698400675551E-3</v>
      </c>
      <c r="FU2234" s="1" t="str">
        <f t="shared" si="895"/>
        <v/>
      </c>
      <c r="FV2234" s="1" t="str">
        <f t="shared" si="896"/>
        <v/>
      </c>
      <c r="FW2234" s="1">
        <f t="shared" si="897"/>
        <v>8.1259750155611378E-252</v>
      </c>
      <c r="FX2234" s="1" t="str">
        <f t="shared" si="898"/>
        <v/>
      </c>
      <c r="FY2234" s="1" t="str">
        <f t="shared" si="899"/>
        <v/>
      </c>
      <c r="GC2234" s="1">
        <v>1647</v>
      </c>
      <c r="GD2234" s="1">
        <f t="shared" si="908"/>
        <v>91.726652695365857</v>
      </c>
      <c r="GE2234" s="1">
        <f t="shared" si="900"/>
        <v>3.953503814592709E-4</v>
      </c>
      <c r="GF2234" s="1">
        <f t="shared" si="901"/>
        <v>0.99517325096616427</v>
      </c>
      <c r="GG2234" s="1">
        <f t="shared" si="902"/>
        <v>3.953503814592709E-4</v>
      </c>
      <c r="GH2234" s="1" t="str">
        <f t="shared" si="903"/>
        <v/>
      </c>
      <c r="GI2234" s="1" t="str">
        <f t="shared" si="904"/>
        <v/>
      </c>
      <c r="GJ2234" s="1">
        <f t="shared" si="905"/>
        <v>0</v>
      </c>
      <c r="GK2234" s="1" t="str">
        <f t="shared" si="906"/>
        <v/>
      </c>
      <c r="GL2234" s="1" t="str">
        <f t="shared" si="907"/>
        <v/>
      </c>
      <c r="HA2234" s="2"/>
      <c r="HB2234" s="2">
        <f t="shared" si="879"/>
        <v>10.57279999999988</v>
      </c>
      <c r="HC2234" s="145">
        <f t="shared" si="880"/>
        <v>0.15836919352668116</v>
      </c>
      <c r="HD2234" s="2">
        <f t="shared" si="881"/>
        <v>3.1279024535868505E-4</v>
      </c>
      <c r="HE2234" s="2" t="str">
        <f t="shared" si="877"/>
        <v/>
      </c>
      <c r="HF2234" s="24" t="str">
        <f t="shared" si="878"/>
        <v/>
      </c>
    </row>
    <row r="2235" spans="157:214" ht="20.100000000000001" customHeight="1" x14ac:dyDescent="0.25">
      <c r="FA2235" s="1">
        <v>1648</v>
      </c>
      <c r="FB2235" s="1">
        <f t="shared" si="882"/>
        <v>11955.071606074129</v>
      </c>
      <c r="FC2235" s="1">
        <f t="shared" si="883"/>
        <v>3.0067475120133725E-6</v>
      </c>
      <c r="FD2235" s="1">
        <f t="shared" si="884"/>
        <v>0.99522901142037801</v>
      </c>
      <c r="FE2235" s="1">
        <f t="shared" si="885"/>
        <v>3.0067475120133725E-6</v>
      </c>
      <c r="FF2235" s="1" t="str">
        <f t="shared" si="886"/>
        <v/>
      </c>
      <c r="FG2235" s="1" t="str">
        <f t="shared" si="887"/>
        <v/>
      </c>
      <c r="FI2235" s="1">
        <f t="shared" si="888"/>
        <v>2.3847139853607685E-127</v>
      </c>
      <c r="FJ2235" s="1" t="str">
        <f t="shared" si="889"/>
        <v/>
      </c>
      <c r="FK2235" s="1" t="str">
        <f t="shared" si="890"/>
        <v/>
      </c>
      <c r="FP2235" s="1">
        <v>1648</v>
      </c>
      <c r="FQ2235" s="1">
        <f t="shared" si="891"/>
        <v>25.286117709592553</v>
      </c>
      <c r="FR2235" s="1">
        <f t="shared" si="892"/>
        <v>1.4215658655210915E-3</v>
      </c>
      <c r="FS2235" s="1">
        <f t="shared" si="893"/>
        <v>0.99522901142037801</v>
      </c>
      <c r="FT2235" s="1">
        <f t="shared" si="894"/>
        <v>1.4215658655210915E-3</v>
      </c>
      <c r="FU2235" s="1" t="str">
        <f t="shared" si="895"/>
        <v/>
      </c>
      <c r="FV2235" s="1" t="str">
        <f t="shared" si="896"/>
        <v/>
      </c>
      <c r="FW2235" s="1">
        <f t="shared" si="897"/>
        <v>9.3063741584778071E-252</v>
      </c>
      <c r="FX2235" s="1" t="str">
        <f t="shared" si="898"/>
        <v/>
      </c>
      <c r="FY2235" s="1" t="str">
        <f t="shared" si="899"/>
        <v/>
      </c>
      <c r="GC2235" s="1">
        <v>1648</v>
      </c>
      <c r="GD2235" s="1">
        <f t="shared" si="908"/>
        <v>91.868424956100597</v>
      </c>
      <c r="GE2235" s="1">
        <f t="shared" si="900"/>
        <v>3.9127569482857468E-4</v>
      </c>
      <c r="GF2235" s="1">
        <f t="shared" si="901"/>
        <v>0.99522901142037812</v>
      </c>
      <c r="GG2235" s="1">
        <f t="shared" si="902"/>
        <v>3.9127569482857468E-4</v>
      </c>
      <c r="GH2235" s="1" t="str">
        <f t="shared" si="903"/>
        <v/>
      </c>
      <c r="GI2235" s="1" t="str">
        <f t="shared" si="904"/>
        <v/>
      </c>
      <c r="GJ2235" s="1">
        <f t="shared" si="905"/>
        <v>0</v>
      </c>
      <c r="GK2235" s="1" t="str">
        <f t="shared" si="906"/>
        <v/>
      </c>
      <c r="GL2235" s="1" t="str">
        <f t="shared" si="907"/>
        <v/>
      </c>
      <c r="HA2235" s="2"/>
      <c r="HB2235" s="2">
        <f t="shared" si="879"/>
        <v>10.579199999999879</v>
      </c>
      <c r="HC2235" s="145">
        <f t="shared" si="880"/>
        <v>0.15805640328132248</v>
      </c>
      <c r="HD2235" s="2">
        <f t="shared" si="881"/>
        <v>3.1226282630039681E-4</v>
      </c>
      <c r="HE2235" s="2" t="str">
        <f t="shared" si="877"/>
        <v/>
      </c>
      <c r="HF2235" s="24" t="str">
        <f t="shared" si="878"/>
        <v/>
      </c>
    </row>
    <row r="2236" spans="157:214" ht="20.100000000000001" customHeight="1" x14ac:dyDescent="0.25">
      <c r="FA2236" s="1">
        <v>1649</v>
      </c>
      <c r="FB2236" s="1">
        <f t="shared" si="882"/>
        <v>11973.520790651404</v>
      </c>
      <c r="FC2236" s="1">
        <f t="shared" si="883"/>
        <v>2.9757107967615711E-6</v>
      </c>
      <c r="FD2236" s="1">
        <f t="shared" si="884"/>
        <v>0.99528419673763147</v>
      </c>
      <c r="FE2236" s="1">
        <f t="shared" si="885"/>
        <v>2.9757107967615711E-6</v>
      </c>
      <c r="FF2236" s="1" t="str">
        <f t="shared" si="886"/>
        <v/>
      </c>
      <c r="FG2236" s="1" t="str">
        <f t="shared" si="887"/>
        <v/>
      </c>
      <c r="FI2236" s="1">
        <f t="shared" si="888"/>
        <v>2.6224270733137604E-127</v>
      </c>
      <c r="FJ2236" s="1" t="str">
        <f t="shared" si="889"/>
        <v/>
      </c>
      <c r="FK2236" s="1" t="str">
        <f t="shared" si="890"/>
        <v/>
      </c>
      <c r="FP2236" s="1">
        <v>1649</v>
      </c>
      <c r="FQ2236" s="1">
        <f t="shared" si="891"/>
        <v>25.325139496181428</v>
      </c>
      <c r="FR2236" s="1">
        <f t="shared" si="892"/>
        <v>1.4068919579836041E-3</v>
      </c>
      <c r="FS2236" s="1">
        <f t="shared" si="893"/>
        <v>0.99528419673763147</v>
      </c>
      <c r="FT2236" s="1">
        <f t="shared" si="894"/>
        <v>1.4068919579836041E-3</v>
      </c>
      <c r="FU2236" s="1" t="str">
        <f t="shared" si="895"/>
        <v/>
      </c>
      <c r="FV2236" s="1" t="str">
        <f t="shared" si="896"/>
        <v/>
      </c>
      <c r="FW2236" s="1">
        <f t="shared" si="897"/>
        <v>1.0658070457416105E-251</v>
      </c>
      <c r="FX2236" s="1" t="str">
        <f t="shared" si="898"/>
        <v/>
      </c>
      <c r="FY2236" s="1" t="str">
        <f t="shared" si="899"/>
        <v/>
      </c>
      <c r="GC2236" s="1">
        <v>1649</v>
      </c>
      <c r="GD2236" s="1">
        <f t="shared" si="908"/>
        <v>92.010197216835309</v>
      </c>
      <c r="GE2236" s="1">
        <f t="shared" si="900"/>
        <v>3.8723680819881159E-4</v>
      </c>
      <c r="GF2236" s="1">
        <f t="shared" si="901"/>
        <v>0.99528419673763147</v>
      </c>
      <c r="GG2236" s="1">
        <f t="shared" si="902"/>
        <v>3.8723680819881159E-4</v>
      </c>
      <c r="GH2236" s="1" t="str">
        <f t="shared" si="903"/>
        <v/>
      </c>
      <c r="GI2236" s="1" t="str">
        <f t="shared" si="904"/>
        <v/>
      </c>
      <c r="GJ2236" s="1">
        <f t="shared" si="905"/>
        <v>0</v>
      </c>
      <c r="GK2236" s="1" t="str">
        <f t="shared" si="906"/>
        <v/>
      </c>
      <c r="GL2236" s="1" t="str">
        <f t="shared" si="907"/>
        <v/>
      </c>
      <c r="HA2236" s="2"/>
      <c r="HB2236" s="2">
        <f t="shared" si="879"/>
        <v>10.585599999999879</v>
      </c>
      <c r="HC2236" s="145">
        <f t="shared" si="880"/>
        <v>0.15774414045502208</v>
      </c>
      <c r="HD2236" s="2">
        <f t="shared" si="881"/>
        <v>3.1173601151429642E-4</v>
      </c>
      <c r="HE2236" s="2" t="str">
        <f t="shared" si="877"/>
        <v/>
      </c>
      <c r="HF2236" s="24" t="str">
        <f t="shared" si="878"/>
        <v/>
      </c>
    </row>
    <row r="2237" spans="157:214" ht="20.100000000000001" customHeight="1" x14ac:dyDescent="0.25">
      <c r="FA2237" s="1">
        <v>1650</v>
      </c>
      <c r="FB2237" s="1">
        <f t="shared" si="882"/>
        <v>11991.96997522868</v>
      </c>
      <c r="FC2237" s="1">
        <f t="shared" si="883"/>
        <v>2.9449473339687207E-6</v>
      </c>
      <c r="FD2237" s="1">
        <f t="shared" si="884"/>
        <v>0.99533881197628127</v>
      </c>
      <c r="FE2237" s="1">
        <f t="shared" si="885"/>
        <v>2.9449473339687207E-6</v>
      </c>
      <c r="FF2237" s="1" t="str">
        <f t="shared" si="886"/>
        <v/>
      </c>
      <c r="FG2237" s="1" t="str">
        <f t="shared" si="887"/>
        <v/>
      </c>
      <c r="FI2237" s="1">
        <f t="shared" si="888"/>
        <v>2.8837897391319644E-127</v>
      </c>
      <c r="FJ2237" s="1" t="str">
        <f t="shared" si="889"/>
        <v/>
      </c>
      <c r="FK2237" s="1" t="str">
        <f t="shared" si="890"/>
        <v/>
      </c>
      <c r="FP2237" s="1">
        <v>1650</v>
      </c>
      <c r="FQ2237" s="1">
        <f t="shared" si="891"/>
        <v>25.364161282770318</v>
      </c>
      <c r="FR2237" s="1">
        <f t="shared" si="892"/>
        <v>1.3923472419950388E-3</v>
      </c>
      <c r="FS2237" s="1">
        <f t="shared" si="893"/>
        <v>0.99533881197628127</v>
      </c>
      <c r="FT2237" s="1">
        <f t="shared" si="894"/>
        <v>1.3923472419950388E-3</v>
      </c>
      <c r="FU2237" s="1" t="str">
        <f t="shared" si="895"/>
        <v/>
      </c>
      <c r="FV2237" s="1" t="str">
        <f t="shared" si="896"/>
        <v/>
      </c>
      <c r="FW2237" s="1">
        <f t="shared" si="897"/>
        <v>1.2205897425139541E-251</v>
      </c>
      <c r="FX2237" s="1" t="str">
        <f t="shared" si="898"/>
        <v/>
      </c>
      <c r="FY2237" s="1" t="str">
        <f t="shared" si="899"/>
        <v/>
      </c>
      <c r="GC2237" s="1">
        <v>1650</v>
      </c>
      <c r="GD2237" s="1">
        <f t="shared" si="908"/>
        <v>92.151969477570049</v>
      </c>
      <c r="GE2237" s="1">
        <f t="shared" si="900"/>
        <v>3.8323348060595149E-4</v>
      </c>
      <c r="GF2237" s="1">
        <f t="shared" si="901"/>
        <v>0.99533881197628127</v>
      </c>
      <c r="GG2237" s="1">
        <f t="shared" si="902"/>
        <v>3.8323348060595149E-4</v>
      </c>
      <c r="GH2237" s="1" t="str">
        <f t="shared" si="903"/>
        <v/>
      </c>
      <c r="GI2237" s="1" t="str">
        <f t="shared" si="904"/>
        <v/>
      </c>
      <c r="GJ2237" s="1">
        <f t="shared" si="905"/>
        <v>0</v>
      </c>
      <c r="GK2237" s="1" t="str">
        <f t="shared" si="906"/>
        <v/>
      </c>
      <c r="GL2237" s="1" t="str">
        <f t="shared" si="907"/>
        <v/>
      </c>
      <c r="HA2237" s="2"/>
      <c r="HB2237" s="2">
        <f t="shared" si="879"/>
        <v>10.591999999999878</v>
      </c>
      <c r="HC2237" s="145">
        <f t="shared" si="880"/>
        <v>0.15743240444350778</v>
      </c>
      <c r="HD2237" s="2">
        <f t="shared" si="881"/>
        <v>3.1120980128740428E-4</v>
      </c>
      <c r="HE2237" s="2" t="str">
        <f t="shared" si="877"/>
        <v/>
      </c>
      <c r="HF2237" s="24" t="str">
        <f t="shared" si="878"/>
        <v/>
      </c>
    </row>
    <row r="2238" spans="157:214" ht="20.100000000000001" customHeight="1" x14ac:dyDescent="0.25">
      <c r="FA2238" s="1">
        <v>1651</v>
      </c>
      <c r="FB2238" s="1">
        <f t="shared" si="882"/>
        <v>12010.419159805951</v>
      </c>
      <c r="FC2238" s="1">
        <f t="shared" si="883"/>
        <v>2.9144552780334167E-6</v>
      </c>
      <c r="FD2238" s="1">
        <f t="shared" si="884"/>
        <v>0.9953928621605781</v>
      </c>
      <c r="FE2238" s="1">
        <f t="shared" si="885"/>
        <v>2.9144552780334167E-6</v>
      </c>
      <c r="FF2238" s="1" t="str">
        <f t="shared" si="886"/>
        <v/>
      </c>
      <c r="FG2238" s="1" t="str">
        <f t="shared" si="887"/>
        <v/>
      </c>
      <c r="FI2238" s="1">
        <f t="shared" si="888"/>
        <v>3.1711502238984945E-127</v>
      </c>
      <c r="FJ2238" s="1" t="str">
        <f t="shared" si="889"/>
        <v/>
      </c>
      <c r="FK2238" s="1" t="str">
        <f t="shared" si="890"/>
        <v/>
      </c>
      <c r="FP2238" s="1">
        <v>1651</v>
      </c>
      <c r="FQ2238" s="1">
        <f t="shared" si="891"/>
        <v>25.403183069359194</v>
      </c>
      <c r="FR2238" s="1">
        <f t="shared" si="892"/>
        <v>1.3779308449700137E-3</v>
      </c>
      <c r="FS2238" s="1">
        <f t="shared" si="893"/>
        <v>0.9953928621605781</v>
      </c>
      <c r="FT2238" s="1">
        <f t="shared" si="894"/>
        <v>1.3779308449700137E-3</v>
      </c>
      <c r="FU2238" s="1" t="str">
        <f t="shared" si="895"/>
        <v/>
      </c>
      <c r="FV2238" s="1" t="str">
        <f t="shared" si="896"/>
        <v/>
      </c>
      <c r="FW2238" s="1">
        <f t="shared" si="897"/>
        <v>1.3978285171261407E-251</v>
      </c>
      <c r="FX2238" s="1" t="str">
        <f t="shared" si="898"/>
        <v/>
      </c>
      <c r="FY2238" s="1" t="str">
        <f t="shared" si="899"/>
        <v/>
      </c>
      <c r="GC2238" s="1">
        <v>1651</v>
      </c>
      <c r="GD2238" s="1">
        <f t="shared" si="908"/>
        <v>92.29374173830476</v>
      </c>
      <c r="GE2238" s="1">
        <f t="shared" si="900"/>
        <v>3.7926547187719438E-4</v>
      </c>
      <c r="GF2238" s="1">
        <f t="shared" si="901"/>
        <v>0.9953928621605781</v>
      </c>
      <c r="GG2238" s="1">
        <f t="shared" si="902"/>
        <v>3.7926547187719438E-4</v>
      </c>
      <c r="GH2238" s="1" t="str">
        <f t="shared" si="903"/>
        <v/>
      </c>
      <c r="GI2238" s="1" t="str">
        <f t="shared" si="904"/>
        <v/>
      </c>
      <c r="GJ2238" s="1">
        <f t="shared" si="905"/>
        <v>0</v>
      </c>
      <c r="GK2238" s="1" t="str">
        <f t="shared" si="906"/>
        <v/>
      </c>
      <c r="GL2238" s="1" t="str">
        <f t="shared" si="907"/>
        <v/>
      </c>
      <c r="HA2238" s="2"/>
      <c r="HB2238" s="2">
        <f t="shared" si="879"/>
        <v>10.598399999999877</v>
      </c>
      <c r="HC2238" s="145">
        <f t="shared" si="880"/>
        <v>0.15712119464222038</v>
      </c>
      <c r="HD2238" s="2">
        <f t="shared" si="881"/>
        <v>3.1068419590227214E-4</v>
      </c>
      <c r="HE2238" s="2" t="str">
        <f t="shared" si="877"/>
        <v/>
      </c>
      <c r="HF2238" s="24" t="str">
        <f t="shared" si="878"/>
        <v/>
      </c>
    </row>
    <row r="2239" spans="157:214" ht="20.100000000000001" customHeight="1" x14ac:dyDescent="0.25">
      <c r="FA2239" s="2">
        <v>1652</v>
      </c>
      <c r="FB2239" s="1">
        <f t="shared" si="882"/>
        <v>12028.868344383227</v>
      </c>
      <c r="FC2239" s="1">
        <f t="shared" si="883"/>
        <v>2.8842327894890638E-6</v>
      </c>
      <c r="FD2239" s="1">
        <f t="shared" si="884"/>
        <v>0.99544635228077949</v>
      </c>
      <c r="FE2239" s="1">
        <f t="shared" si="885"/>
        <v>2.8842327894890638E-6</v>
      </c>
      <c r="FF2239" s="1" t="str">
        <f t="shared" si="886"/>
        <v/>
      </c>
      <c r="FG2239" s="1" t="str">
        <f t="shared" si="887"/>
        <v/>
      </c>
      <c r="FI2239" s="1">
        <f t="shared" si="888"/>
        <v>3.4870894740560938E-127</v>
      </c>
      <c r="FJ2239" s="1" t="str">
        <f t="shared" si="889"/>
        <v/>
      </c>
      <c r="FK2239" s="1" t="str">
        <f t="shared" si="890"/>
        <v/>
      </c>
      <c r="FP2239" s="2">
        <v>1652</v>
      </c>
      <c r="FQ2239" s="1">
        <f t="shared" si="891"/>
        <v>25.44220485594807</v>
      </c>
      <c r="FR2239" s="1">
        <f t="shared" si="892"/>
        <v>1.3636418972236232E-3</v>
      </c>
      <c r="FS2239" s="1">
        <f t="shared" si="893"/>
        <v>0.99544635228077949</v>
      </c>
      <c r="FT2239" s="1">
        <f t="shared" si="894"/>
        <v>1.3636418972236232E-3</v>
      </c>
      <c r="FU2239" s="1" t="str">
        <f t="shared" si="895"/>
        <v/>
      </c>
      <c r="FV2239" s="1" t="str">
        <f t="shared" si="896"/>
        <v/>
      </c>
      <c r="FW2239" s="1">
        <f t="shared" si="897"/>
        <v>1.6007780769354938E-251</v>
      </c>
      <c r="FX2239" s="1" t="str">
        <f t="shared" si="898"/>
        <v/>
      </c>
      <c r="FY2239" s="1" t="str">
        <f t="shared" si="899"/>
        <v/>
      </c>
      <c r="GC2239" s="2">
        <v>1652</v>
      </c>
      <c r="GD2239" s="1">
        <f t="shared" si="908"/>
        <v>92.4355139990395</v>
      </c>
      <c r="GE2239" s="1">
        <f t="shared" si="900"/>
        <v>3.7533254263807681E-4</v>
      </c>
      <c r="GF2239" s="1">
        <f t="shared" si="901"/>
        <v>0.99544635228077949</v>
      </c>
      <c r="GG2239" s="1">
        <f t="shared" si="902"/>
        <v>3.7533254263807681E-4</v>
      </c>
      <c r="GH2239" s="1" t="str">
        <f t="shared" si="903"/>
        <v/>
      </c>
      <c r="GI2239" s="1" t="str">
        <f t="shared" si="904"/>
        <v/>
      </c>
      <c r="GJ2239" s="1">
        <f t="shared" si="905"/>
        <v>0</v>
      </c>
      <c r="GK2239" s="1" t="str">
        <f t="shared" si="906"/>
        <v/>
      </c>
      <c r="GL2239" s="1" t="str">
        <f t="shared" si="907"/>
        <v/>
      </c>
      <c r="HA2239" s="2"/>
      <c r="HB2239" s="2">
        <f t="shared" si="879"/>
        <v>10.604799999999877</v>
      </c>
      <c r="HC2239" s="145">
        <f t="shared" si="880"/>
        <v>0.15681051044631811</v>
      </c>
      <c r="HD2239" s="2">
        <f t="shared" si="881"/>
        <v>3.1015919563684435E-4</v>
      </c>
      <c r="HE2239" s="2" t="str">
        <f t="shared" si="877"/>
        <v/>
      </c>
      <c r="HF2239" s="24" t="str">
        <f t="shared" si="878"/>
        <v/>
      </c>
    </row>
    <row r="2240" spans="157:214" ht="20.100000000000001" customHeight="1" x14ac:dyDescent="0.25">
      <c r="FA2240" s="1">
        <v>1653</v>
      </c>
      <c r="FB2240" s="1">
        <f t="shared" si="882"/>
        <v>12047.317528960502</v>
      </c>
      <c r="FC2240" s="1">
        <f t="shared" si="883"/>
        <v>2.8542780350574796E-6</v>
      </c>
      <c r="FD2240" s="1">
        <f t="shared" si="884"/>
        <v>0.99549928729326309</v>
      </c>
      <c r="FE2240" s="1">
        <f t="shared" si="885"/>
        <v>2.8542780350574796E-6</v>
      </c>
      <c r="FF2240" s="1" t="str">
        <f t="shared" si="886"/>
        <v/>
      </c>
      <c r="FG2240" s="1" t="str">
        <f t="shared" si="887"/>
        <v/>
      </c>
      <c r="FI2240" s="1">
        <f t="shared" si="888"/>
        <v>3.8344441563519439E-127</v>
      </c>
      <c r="FJ2240" s="1" t="str">
        <f t="shared" si="889"/>
        <v/>
      </c>
      <c r="FK2240" s="1" t="str">
        <f t="shared" si="890"/>
        <v/>
      </c>
      <c r="FP2240" s="1">
        <v>1653</v>
      </c>
      <c r="FQ2240" s="1">
        <f t="shared" si="891"/>
        <v>25.481226642536946</v>
      </c>
      <c r="FR2240" s="1">
        <f t="shared" si="892"/>
        <v>1.3494795319967899E-3</v>
      </c>
      <c r="FS2240" s="1">
        <f t="shared" si="893"/>
        <v>0.99549928729326309</v>
      </c>
      <c r="FT2240" s="1">
        <f t="shared" si="894"/>
        <v>1.3494795319967899E-3</v>
      </c>
      <c r="FU2240" s="1" t="str">
        <f t="shared" si="895"/>
        <v/>
      </c>
      <c r="FV2240" s="1" t="str">
        <f t="shared" si="896"/>
        <v/>
      </c>
      <c r="FW2240" s="1">
        <f t="shared" si="897"/>
        <v>1.8331643836724371E-251</v>
      </c>
      <c r="FX2240" s="1" t="str">
        <f t="shared" si="898"/>
        <v/>
      </c>
      <c r="FY2240" s="1" t="str">
        <f t="shared" si="899"/>
        <v/>
      </c>
      <c r="GC2240" s="1">
        <v>1653</v>
      </c>
      <c r="GD2240" s="1">
        <f t="shared" si="908"/>
        <v>92.577286259774212</v>
      </c>
      <c r="GE2240" s="1">
        <f t="shared" si="900"/>
        <v>3.7143445431945057E-4</v>
      </c>
      <c r="GF2240" s="1">
        <f t="shared" si="901"/>
        <v>0.99549928729326309</v>
      </c>
      <c r="GG2240" s="1">
        <f t="shared" si="902"/>
        <v>3.7143445431945057E-4</v>
      </c>
      <c r="GH2240" s="1" t="str">
        <f t="shared" si="903"/>
        <v/>
      </c>
      <c r="GI2240" s="1" t="str">
        <f t="shared" si="904"/>
        <v/>
      </c>
      <c r="GJ2240" s="1">
        <f t="shared" si="905"/>
        <v>0</v>
      </c>
      <c r="GK2240" s="1" t="str">
        <f t="shared" si="906"/>
        <v/>
      </c>
      <c r="GL2240" s="1" t="str">
        <f t="shared" si="907"/>
        <v/>
      </c>
      <c r="HA2240" s="2"/>
      <c r="HB2240" s="2">
        <f t="shared" si="879"/>
        <v>10.611199999999876</v>
      </c>
      <c r="HC2240" s="145">
        <f t="shared" si="880"/>
        <v>0.15650035125068126</v>
      </c>
      <c r="HD2240" s="2">
        <f t="shared" si="881"/>
        <v>3.0963480076470762E-4</v>
      </c>
      <c r="HE2240" s="2" t="str">
        <f t="shared" si="877"/>
        <v/>
      </c>
      <c r="HF2240" s="24" t="str">
        <f t="shared" si="878"/>
        <v/>
      </c>
    </row>
    <row r="2241" spans="157:214" ht="20.100000000000001" customHeight="1" x14ac:dyDescent="0.25">
      <c r="FA2241" s="1">
        <v>1654</v>
      </c>
      <c r="FB2241" s="1">
        <f t="shared" si="882"/>
        <v>12065.766713537778</v>
      </c>
      <c r="FC2241" s="1">
        <f t="shared" si="883"/>
        <v>2.8245891877014346E-6</v>
      </c>
      <c r="FD2241" s="1">
        <f t="shared" si="884"/>
        <v>0.99555167212064166</v>
      </c>
      <c r="FE2241" s="1">
        <f t="shared" si="885"/>
        <v>2.8245891877014346E-6</v>
      </c>
      <c r="FF2241" s="1" t="str">
        <f t="shared" si="886"/>
        <v/>
      </c>
      <c r="FG2241" s="1" t="str">
        <f t="shared" si="887"/>
        <v/>
      </c>
      <c r="FI2241" s="1">
        <f t="shared" si="888"/>
        <v>4.2163319444650831E-127</v>
      </c>
      <c r="FJ2241" s="1" t="str">
        <f t="shared" si="889"/>
        <v/>
      </c>
      <c r="FK2241" s="1" t="str">
        <f t="shared" si="890"/>
        <v/>
      </c>
      <c r="FP2241" s="1">
        <v>1654</v>
      </c>
      <c r="FQ2241" s="1">
        <f t="shared" si="891"/>
        <v>25.520248429125822</v>
      </c>
      <c r="FR2241" s="1">
        <f t="shared" si="892"/>
        <v>1.3354428854811149E-3</v>
      </c>
      <c r="FS2241" s="1">
        <f t="shared" si="893"/>
        <v>0.99555167212064166</v>
      </c>
      <c r="FT2241" s="1">
        <f t="shared" si="894"/>
        <v>1.3354428854811149E-3</v>
      </c>
      <c r="FU2241" s="1" t="str">
        <f t="shared" si="895"/>
        <v/>
      </c>
      <c r="FV2241" s="1" t="str">
        <f t="shared" si="896"/>
        <v/>
      </c>
      <c r="FW2241" s="1">
        <f t="shared" si="897"/>
        <v>2.0992528187055607E-251</v>
      </c>
      <c r="FX2241" s="1" t="str">
        <f t="shared" si="898"/>
        <v/>
      </c>
      <c r="FY2241" s="1" t="str">
        <f t="shared" si="899"/>
        <v/>
      </c>
      <c r="GC2241" s="1">
        <v>1654</v>
      </c>
      <c r="GD2241" s="1">
        <f t="shared" si="908"/>
        <v>92.719058520508923</v>
      </c>
      <c r="GE2241" s="1">
        <f t="shared" si="900"/>
        <v>3.6757096916431868E-4</v>
      </c>
      <c r="GF2241" s="1">
        <f t="shared" si="901"/>
        <v>0.99555167212064166</v>
      </c>
      <c r="GG2241" s="1">
        <f t="shared" si="902"/>
        <v>3.6757096916431868E-4</v>
      </c>
      <c r="GH2241" s="1" t="str">
        <f t="shared" si="903"/>
        <v/>
      </c>
      <c r="GI2241" s="1" t="str">
        <f t="shared" si="904"/>
        <v/>
      </c>
      <c r="GJ2241" s="1">
        <f t="shared" si="905"/>
        <v>0</v>
      </c>
      <c r="GK2241" s="1" t="str">
        <f t="shared" si="906"/>
        <v/>
      </c>
      <c r="GL2241" s="1" t="str">
        <f t="shared" si="907"/>
        <v/>
      </c>
      <c r="HA2241" s="2"/>
      <c r="HB2241" s="2">
        <f t="shared" si="879"/>
        <v>10.617599999999875</v>
      </c>
      <c r="HC2241" s="145">
        <f t="shared" si="880"/>
        <v>0.15619071644991656</v>
      </c>
      <c r="HD2241" s="2">
        <f t="shared" si="881"/>
        <v>3.0911101155536858E-4</v>
      </c>
      <c r="HE2241" s="2" t="str">
        <f t="shared" si="877"/>
        <v/>
      </c>
      <c r="HF2241" s="24" t="str">
        <f t="shared" si="878"/>
        <v/>
      </c>
    </row>
    <row r="2242" spans="157:214" ht="20.100000000000001" customHeight="1" x14ac:dyDescent="0.25">
      <c r="FA2242" s="1">
        <v>1655</v>
      </c>
      <c r="FB2242" s="1">
        <f t="shared" si="882"/>
        <v>12084.215898115053</v>
      </c>
      <c r="FC2242" s="1">
        <f t="shared" si="883"/>
        <v>2.795164426676163E-6</v>
      </c>
      <c r="FD2242" s="1">
        <f t="shared" si="884"/>
        <v>0.99560351165187866</v>
      </c>
      <c r="FE2242" s="1">
        <f t="shared" si="885"/>
        <v>2.795164426676163E-6</v>
      </c>
      <c r="FF2242" s="1" t="str">
        <f t="shared" si="886"/>
        <v/>
      </c>
      <c r="FG2242" s="1" t="str">
        <f t="shared" si="887"/>
        <v/>
      </c>
      <c r="FI2242" s="1">
        <f t="shared" si="888"/>
        <v>4.6361793011026452E-127</v>
      </c>
      <c r="FJ2242" s="1" t="str">
        <f t="shared" si="889"/>
        <v/>
      </c>
      <c r="FK2242" s="1" t="str">
        <f t="shared" si="890"/>
        <v/>
      </c>
      <c r="FP2242" s="1">
        <v>1655</v>
      </c>
      <c r="FQ2242" s="1">
        <f t="shared" si="891"/>
        <v>25.559270215714697</v>
      </c>
      <c r="FR2242" s="1">
        <f t="shared" si="892"/>
        <v>1.321531096843223E-3</v>
      </c>
      <c r="FS2242" s="1">
        <f t="shared" si="893"/>
        <v>0.99560351165187866</v>
      </c>
      <c r="FT2242" s="1">
        <f t="shared" si="894"/>
        <v>1.321531096843223E-3</v>
      </c>
      <c r="FU2242" s="1" t="str">
        <f t="shared" si="895"/>
        <v/>
      </c>
      <c r="FV2242" s="1" t="str">
        <f t="shared" si="896"/>
        <v/>
      </c>
      <c r="FW2242" s="1">
        <f t="shared" si="897"/>
        <v>2.403926198250086E-251</v>
      </c>
      <c r="FX2242" s="1" t="str">
        <f t="shared" si="898"/>
        <v/>
      </c>
      <c r="FY2242" s="1" t="str">
        <f t="shared" si="899"/>
        <v/>
      </c>
      <c r="GC2242" s="1">
        <v>1655</v>
      </c>
      <c r="GD2242" s="1">
        <f t="shared" si="908"/>
        <v>92.860830781243664</v>
      </c>
      <c r="GE2242" s="1">
        <f t="shared" si="900"/>
        <v>3.6374185023453545E-4</v>
      </c>
      <c r="GF2242" s="1">
        <f t="shared" si="901"/>
        <v>0.99560351165187866</v>
      </c>
      <c r="GG2242" s="1">
        <f t="shared" si="902"/>
        <v>3.6374185023453545E-4</v>
      </c>
      <c r="GH2242" s="1" t="str">
        <f t="shared" si="903"/>
        <v/>
      </c>
      <c r="GI2242" s="1" t="str">
        <f t="shared" si="904"/>
        <v/>
      </c>
      <c r="GJ2242" s="1">
        <f t="shared" si="905"/>
        <v>0</v>
      </c>
      <c r="GK2242" s="1" t="str">
        <f t="shared" si="906"/>
        <v/>
      </c>
      <c r="GL2242" s="1" t="str">
        <f t="shared" si="907"/>
        <v/>
      </c>
      <c r="HA2242" s="2"/>
      <c r="HB2242" s="2">
        <f t="shared" si="879"/>
        <v>10.623999999999874</v>
      </c>
      <c r="HC2242" s="145">
        <f t="shared" si="880"/>
        <v>0.15588160543836119</v>
      </c>
      <c r="HD2242" s="2">
        <f t="shared" si="881"/>
        <v>3.0858782827289377E-4</v>
      </c>
      <c r="HE2242" s="2" t="str">
        <f t="shared" si="877"/>
        <v/>
      </c>
      <c r="HF2242" s="24" t="str">
        <f t="shared" si="878"/>
        <v/>
      </c>
    </row>
    <row r="2243" spans="157:214" ht="20.100000000000001" customHeight="1" x14ac:dyDescent="0.25">
      <c r="FA2243" s="1">
        <v>1656</v>
      </c>
      <c r="FB2243" s="1">
        <f t="shared" si="882"/>
        <v>12102.665082692329</v>
      </c>
      <c r="FC2243" s="1">
        <f t="shared" si="883"/>
        <v>2.7660019375798207E-6</v>
      </c>
      <c r="FD2243" s="1">
        <f t="shared" si="884"/>
        <v>0.99565481074240458</v>
      </c>
      <c r="FE2243" s="1">
        <f t="shared" si="885"/>
        <v>2.7660019375798207E-6</v>
      </c>
      <c r="FF2243" s="1" t="str">
        <f t="shared" si="886"/>
        <v/>
      </c>
      <c r="FG2243" s="1" t="str">
        <f t="shared" si="887"/>
        <v/>
      </c>
      <c r="FI2243" s="1">
        <f t="shared" si="888"/>
        <v>5.097752001334464E-127</v>
      </c>
      <c r="FJ2243" s="1" t="str">
        <f t="shared" si="889"/>
        <v/>
      </c>
      <c r="FK2243" s="1" t="str">
        <f t="shared" si="890"/>
        <v/>
      </c>
      <c r="FP2243" s="1">
        <v>1656</v>
      </c>
      <c r="FQ2243" s="1">
        <f t="shared" si="891"/>
        <v>25.598292002303573</v>
      </c>
      <c r="FR2243" s="1">
        <f t="shared" si="892"/>
        <v>1.3077433082486197E-3</v>
      </c>
      <c r="FS2243" s="1">
        <f t="shared" si="893"/>
        <v>0.99565481074240458</v>
      </c>
      <c r="FT2243" s="1">
        <f t="shared" si="894"/>
        <v>1.3077433082486197E-3</v>
      </c>
      <c r="FU2243" s="1" t="str">
        <f t="shared" si="895"/>
        <v/>
      </c>
      <c r="FV2243" s="1" t="str">
        <f t="shared" si="896"/>
        <v/>
      </c>
      <c r="FW2243" s="1">
        <f t="shared" si="897"/>
        <v>2.752774060419425E-251</v>
      </c>
      <c r="FX2243" s="1" t="str">
        <f t="shared" si="898"/>
        <v/>
      </c>
      <c r="FY2243" s="1" t="str">
        <f t="shared" si="899"/>
        <v/>
      </c>
      <c r="GC2243" s="1">
        <v>1656</v>
      </c>
      <c r="GD2243" s="1">
        <f t="shared" si="908"/>
        <v>93.002603041978375</v>
      </c>
      <c r="GE2243" s="1">
        <f t="shared" si="900"/>
        <v>3.599468614173799E-4</v>
      </c>
      <c r="GF2243" s="1">
        <f t="shared" si="901"/>
        <v>0.99565481074240458</v>
      </c>
      <c r="GG2243" s="1">
        <f t="shared" si="902"/>
        <v>3.599468614173799E-4</v>
      </c>
      <c r="GH2243" s="1" t="str">
        <f t="shared" si="903"/>
        <v/>
      </c>
      <c r="GI2243" s="1" t="str">
        <f t="shared" si="904"/>
        <v/>
      </c>
      <c r="GJ2243" s="1">
        <f t="shared" si="905"/>
        <v>0</v>
      </c>
      <c r="GK2243" s="1" t="str">
        <f t="shared" si="906"/>
        <v/>
      </c>
      <c r="GL2243" s="1" t="str">
        <f t="shared" si="907"/>
        <v/>
      </c>
      <c r="HA2243" s="2"/>
      <c r="HB2243" s="2">
        <f t="shared" si="879"/>
        <v>10.630399999999874</v>
      </c>
      <c r="HC2243" s="145">
        <f t="shared" si="880"/>
        <v>0.15557301761008829</v>
      </c>
      <c r="HD2243" s="2">
        <f t="shared" si="881"/>
        <v>3.0806525117785255E-4</v>
      </c>
      <c r="HE2243" s="2" t="str">
        <f t="shared" si="877"/>
        <v/>
      </c>
      <c r="HF2243" s="24" t="str">
        <f t="shared" si="878"/>
        <v/>
      </c>
    </row>
    <row r="2244" spans="157:214" ht="20.100000000000001" customHeight="1" x14ac:dyDescent="0.25">
      <c r="FA2244" s="1">
        <v>1657</v>
      </c>
      <c r="FB2244" s="1">
        <f t="shared" si="882"/>
        <v>12121.114267269604</v>
      </c>
      <c r="FC2244" s="1">
        <f t="shared" si="883"/>
        <v>2.7370999124029273E-6</v>
      </c>
      <c r="FD2244" s="1">
        <f t="shared" si="884"/>
        <v>0.99570557421423467</v>
      </c>
      <c r="FE2244" s="1">
        <f t="shared" si="885"/>
        <v>2.7370999124029273E-6</v>
      </c>
      <c r="FF2244" s="1" t="str">
        <f t="shared" si="886"/>
        <v/>
      </c>
      <c r="FG2244" s="1" t="str">
        <f t="shared" si="887"/>
        <v/>
      </c>
      <c r="FI2244" s="1">
        <f t="shared" si="888"/>
        <v>5.605188667109131E-127</v>
      </c>
      <c r="FJ2244" s="1" t="str">
        <f t="shared" si="889"/>
        <v/>
      </c>
      <c r="FK2244" s="1" t="str">
        <f t="shared" si="890"/>
        <v/>
      </c>
      <c r="FP2244" s="1">
        <v>1657</v>
      </c>
      <c r="FQ2244" s="1">
        <f t="shared" si="891"/>
        <v>25.637313788892449</v>
      </c>
      <c r="FR2244" s="1">
        <f t="shared" si="892"/>
        <v>1.2940786648850732E-3</v>
      </c>
      <c r="FS2244" s="1">
        <f t="shared" si="893"/>
        <v>0.99570557421423467</v>
      </c>
      <c r="FT2244" s="1">
        <f t="shared" si="894"/>
        <v>1.2940786648850732E-3</v>
      </c>
      <c r="FU2244" s="1" t="str">
        <f t="shared" si="895"/>
        <v/>
      </c>
      <c r="FV2244" s="1" t="str">
        <f t="shared" si="896"/>
        <v/>
      </c>
      <c r="FW2244" s="1">
        <f t="shared" si="897"/>
        <v>3.1521948510574932E-251</v>
      </c>
      <c r="FX2244" s="1" t="str">
        <f t="shared" si="898"/>
        <v/>
      </c>
      <c r="FY2244" s="1" t="str">
        <f t="shared" si="899"/>
        <v/>
      </c>
      <c r="GC2244" s="1">
        <v>1657</v>
      </c>
      <c r="GD2244" s="1">
        <f t="shared" si="908"/>
        <v>93.144375302713115</v>
      </c>
      <c r="GE2244" s="1">
        <f t="shared" si="900"/>
        <v>3.5618576743198273E-4</v>
      </c>
      <c r="GF2244" s="1">
        <f t="shared" si="901"/>
        <v>0.99570557421423467</v>
      </c>
      <c r="GG2244" s="1">
        <f t="shared" si="902"/>
        <v>3.5618576743198273E-4</v>
      </c>
      <c r="GH2244" s="1" t="str">
        <f t="shared" si="903"/>
        <v/>
      </c>
      <c r="GI2244" s="1" t="str">
        <f t="shared" si="904"/>
        <v/>
      </c>
      <c r="GJ2244" s="1">
        <f t="shared" si="905"/>
        <v>0</v>
      </c>
      <c r="GK2244" s="1" t="str">
        <f t="shared" si="906"/>
        <v/>
      </c>
      <c r="GL2244" s="1" t="str">
        <f t="shared" si="907"/>
        <v/>
      </c>
      <c r="HA2244" s="2"/>
      <c r="HB2244" s="2">
        <f t="shared" si="879"/>
        <v>10.636799999999873</v>
      </c>
      <c r="HC2244" s="145">
        <f t="shared" si="880"/>
        <v>0.15526495235891044</v>
      </c>
      <c r="HD2244" s="2">
        <f t="shared" si="881"/>
        <v>3.0754328052626234E-4</v>
      </c>
      <c r="HE2244" s="2" t="str">
        <f t="shared" si="877"/>
        <v/>
      </c>
      <c r="HF2244" s="24" t="str">
        <f t="shared" si="878"/>
        <v/>
      </c>
    </row>
    <row r="2245" spans="157:214" ht="20.100000000000001" customHeight="1" x14ac:dyDescent="0.25">
      <c r="FA2245" s="1">
        <v>1658</v>
      </c>
      <c r="FB2245" s="1">
        <f t="shared" si="882"/>
        <v>12139.563451846876</v>
      </c>
      <c r="FC2245" s="1">
        <f t="shared" si="883"/>
        <v>2.708456549576803E-6</v>
      </c>
      <c r="FD2245" s="1">
        <f t="shared" si="884"/>
        <v>0.99575580685608711</v>
      </c>
      <c r="FE2245" s="1">
        <f t="shared" si="885"/>
        <v>2.708456549576803E-6</v>
      </c>
      <c r="FF2245" s="1" t="str">
        <f t="shared" si="886"/>
        <v/>
      </c>
      <c r="FG2245" s="1" t="str">
        <f t="shared" si="887"/>
        <v/>
      </c>
      <c r="FI2245" s="1">
        <f t="shared" si="888"/>
        <v>6.1630376094104146E-127</v>
      </c>
      <c r="FJ2245" s="1" t="str">
        <f t="shared" si="889"/>
        <v/>
      </c>
      <c r="FK2245" s="1" t="str">
        <f t="shared" si="890"/>
        <v/>
      </c>
      <c r="FP2245" s="1">
        <v>1658</v>
      </c>
      <c r="FQ2245" s="1">
        <f t="shared" si="891"/>
        <v>25.676335575481325</v>
      </c>
      <c r="FR2245" s="1">
        <f t="shared" si="892"/>
        <v>1.280536314985497E-3</v>
      </c>
      <c r="FS2245" s="1">
        <f t="shared" si="893"/>
        <v>0.99575580685608711</v>
      </c>
      <c r="FT2245" s="1">
        <f t="shared" si="894"/>
        <v>1.280536314985497E-3</v>
      </c>
      <c r="FU2245" s="1" t="str">
        <f t="shared" si="895"/>
        <v/>
      </c>
      <c r="FV2245" s="1" t="str">
        <f t="shared" si="896"/>
        <v/>
      </c>
      <c r="FW2245" s="1">
        <f t="shared" si="897"/>
        <v>3.6095128698911456E-251</v>
      </c>
      <c r="FX2245" s="1" t="str">
        <f t="shared" si="898"/>
        <v/>
      </c>
      <c r="FY2245" s="1" t="str">
        <f t="shared" si="899"/>
        <v/>
      </c>
      <c r="GC2245" s="1">
        <v>1658</v>
      </c>
      <c r="GD2245" s="1">
        <f t="shared" si="908"/>
        <v>93.286147563447827</v>
      </c>
      <c r="GE2245" s="1">
        <f t="shared" si="900"/>
        <v>3.5245833383563231E-4</v>
      </c>
      <c r="GF2245" s="1">
        <f t="shared" si="901"/>
        <v>0.99575580685608722</v>
      </c>
      <c r="GG2245" s="1">
        <f t="shared" si="902"/>
        <v>3.5245833383563231E-4</v>
      </c>
      <c r="GH2245" s="1" t="str">
        <f t="shared" si="903"/>
        <v/>
      </c>
      <c r="GI2245" s="1" t="str">
        <f t="shared" si="904"/>
        <v/>
      </c>
      <c r="GJ2245" s="1">
        <f t="shared" si="905"/>
        <v>0</v>
      </c>
      <c r="GK2245" s="1" t="str">
        <f t="shared" si="906"/>
        <v/>
      </c>
      <c r="GL2245" s="1" t="str">
        <f t="shared" si="907"/>
        <v/>
      </c>
      <c r="HA2245" s="2"/>
      <c r="HB2245" s="2">
        <f t="shared" si="879"/>
        <v>10.643199999999872</v>
      </c>
      <c r="HC2245" s="145">
        <f t="shared" si="880"/>
        <v>0.15495740907838418</v>
      </c>
      <c r="HD2245" s="2">
        <f t="shared" si="881"/>
        <v>3.0702191656914457E-4</v>
      </c>
      <c r="HE2245" s="2" t="str">
        <f t="shared" si="877"/>
        <v/>
      </c>
      <c r="HF2245" s="24" t="str">
        <f t="shared" si="878"/>
        <v/>
      </c>
    </row>
    <row r="2246" spans="157:214" ht="20.100000000000001" customHeight="1" x14ac:dyDescent="0.25">
      <c r="FA2246" s="2">
        <v>1659</v>
      </c>
      <c r="FB2246" s="1">
        <f t="shared" si="882"/>
        <v>12158.012636424151</v>
      </c>
      <c r="FC2246" s="1">
        <f t="shared" si="883"/>
        <v>2.6800700540209069E-6</v>
      </c>
      <c r="FD2246" s="1">
        <f t="shared" si="884"/>
        <v>0.99580551342350254</v>
      </c>
      <c r="FE2246" s="1">
        <f t="shared" si="885"/>
        <v>2.6800700540209069E-6</v>
      </c>
      <c r="FF2246" s="1" t="str">
        <f t="shared" si="886"/>
        <v/>
      </c>
      <c r="FG2246" s="1" t="str">
        <f t="shared" si="887"/>
        <v/>
      </c>
      <c r="FI2246" s="1">
        <f t="shared" si="888"/>
        <v>6.7762973036443322E-127</v>
      </c>
      <c r="FJ2246" s="1" t="str">
        <f t="shared" si="889"/>
        <v/>
      </c>
      <c r="FK2246" s="1" t="str">
        <f t="shared" si="890"/>
        <v/>
      </c>
      <c r="FP2246" s="2">
        <v>1659</v>
      </c>
      <c r="FQ2246" s="1">
        <f t="shared" si="891"/>
        <v>25.715357362070215</v>
      </c>
      <c r="FR2246" s="1">
        <f t="shared" si="892"/>
        <v>1.2671154098503601E-3</v>
      </c>
      <c r="FS2246" s="1">
        <f t="shared" si="893"/>
        <v>0.99580551342350254</v>
      </c>
      <c r="FT2246" s="1">
        <f t="shared" si="894"/>
        <v>1.2671154098503601E-3</v>
      </c>
      <c r="FU2246" s="1" t="str">
        <f t="shared" si="895"/>
        <v/>
      </c>
      <c r="FV2246" s="1" t="str">
        <f t="shared" si="896"/>
        <v/>
      </c>
      <c r="FW2246" s="1">
        <f t="shared" si="897"/>
        <v>4.1331121069121627E-251</v>
      </c>
      <c r="FX2246" s="1" t="str">
        <f t="shared" si="898"/>
        <v/>
      </c>
      <c r="FY2246" s="1" t="str">
        <f t="shared" si="899"/>
        <v/>
      </c>
      <c r="GC2246" s="2">
        <v>1659</v>
      </c>
      <c r="GD2246" s="1">
        <f t="shared" si="908"/>
        <v>93.427919824182538</v>
      </c>
      <c r="GE2246" s="1">
        <f t="shared" si="900"/>
        <v>3.4876432702993855E-4</v>
      </c>
      <c r="GF2246" s="1">
        <f t="shared" si="901"/>
        <v>0.99580551342350254</v>
      </c>
      <c r="GG2246" s="1">
        <f t="shared" si="902"/>
        <v>3.4876432702993855E-4</v>
      </c>
      <c r="GH2246" s="1" t="str">
        <f t="shared" si="903"/>
        <v/>
      </c>
      <c r="GI2246" s="1" t="str">
        <f t="shared" si="904"/>
        <v/>
      </c>
      <c r="GJ2246" s="1">
        <f t="shared" si="905"/>
        <v>0</v>
      </c>
      <c r="GK2246" s="1" t="str">
        <f t="shared" si="906"/>
        <v/>
      </c>
      <c r="GL2246" s="1" t="str">
        <f t="shared" si="907"/>
        <v/>
      </c>
      <c r="HA2246" s="2"/>
      <c r="HB2246" s="2">
        <f t="shared" si="879"/>
        <v>10.649599999999872</v>
      </c>
      <c r="HC2246" s="145">
        <f t="shared" si="880"/>
        <v>0.15465038716181503</v>
      </c>
      <c r="HD2246" s="2">
        <f t="shared" si="881"/>
        <v>3.0650115955416224E-4</v>
      </c>
      <c r="HE2246" s="2" t="str">
        <f t="shared" ref="HE2246:HE2309" si="909">IF(HC2246&lt;(1-$HA$586),HD2246,"")</f>
        <v/>
      </c>
      <c r="HF2246" s="24" t="str">
        <f t="shared" ref="HF2246:HF2309" si="910">IF(HC2246&lt;(1-$HA$592),HD2246,"")</f>
        <v/>
      </c>
    </row>
    <row r="2247" spans="157:214" ht="20.100000000000001" customHeight="1" x14ac:dyDescent="0.25">
      <c r="FA2247" s="1">
        <v>1660</v>
      </c>
      <c r="FB2247" s="1">
        <f t="shared" si="882"/>
        <v>12176.461821001427</v>
      </c>
      <c r="FC2247" s="1">
        <f t="shared" si="883"/>
        <v>2.651938637189285E-6</v>
      </c>
      <c r="FD2247" s="1">
        <f t="shared" si="884"/>
        <v>0.99585469863896392</v>
      </c>
      <c r="FE2247" s="1">
        <f t="shared" si="885"/>
        <v>2.651938637189285E-6</v>
      </c>
      <c r="FF2247" s="1" t="str">
        <f t="shared" si="886"/>
        <v/>
      </c>
      <c r="FG2247" s="1" t="str">
        <f t="shared" si="887"/>
        <v/>
      </c>
      <c r="FI2247" s="1">
        <f t="shared" si="888"/>
        <v>7.4504608558379225E-127</v>
      </c>
      <c r="FJ2247" s="1" t="str">
        <f t="shared" si="889"/>
        <v/>
      </c>
      <c r="FK2247" s="1" t="str">
        <f t="shared" si="890"/>
        <v/>
      </c>
      <c r="FP2247" s="1">
        <v>1660</v>
      </c>
      <c r="FQ2247" s="1">
        <f t="shared" si="891"/>
        <v>25.754379148659091</v>
      </c>
      <c r="FR2247" s="1">
        <f t="shared" si="892"/>
        <v>1.253815103869632E-3</v>
      </c>
      <c r="FS2247" s="1">
        <f t="shared" si="893"/>
        <v>0.99585469863896392</v>
      </c>
      <c r="FT2247" s="1">
        <f t="shared" si="894"/>
        <v>1.253815103869632E-3</v>
      </c>
      <c r="FU2247" s="1" t="str">
        <f t="shared" si="895"/>
        <v/>
      </c>
      <c r="FV2247" s="1" t="str">
        <f t="shared" si="896"/>
        <v/>
      </c>
      <c r="FW2247" s="1">
        <f t="shared" si="897"/>
        <v>4.7325894059348613E-251</v>
      </c>
      <c r="FX2247" s="1" t="str">
        <f t="shared" si="898"/>
        <v/>
      </c>
      <c r="FY2247" s="1" t="str">
        <f t="shared" si="899"/>
        <v/>
      </c>
      <c r="GC2247" s="1">
        <v>1660</v>
      </c>
      <c r="GD2247" s="1">
        <f t="shared" si="908"/>
        <v>93.569692084917278</v>
      </c>
      <c r="GE2247" s="1">
        <f t="shared" si="900"/>
        <v>3.4510351426686919E-4</v>
      </c>
      <c r="GF2247" s="1">
        <f t="shared" si="901"/>
        <v>0.99585469863896392</v>
      </c>
      <c r="GG2247" s="1">
        <f t="shared" si="902"/>
        <v>3.4510351426686919E-4</v>
      </c>
      <c r="GH2247" s="1" t="str">
        <f t="shared" si="903"/>
        <v/>
      </c>
      <c r="GI2247" s="1" t="str">
        <f t="shared" si="904"/>
        <v/>
      </c>
      <c r="GJ2247" s="1">
        <f t="shared" si="905"/>
        <v>0</v>
      </c>
      <c r="GK2247" s="1" t="str">
        <f t="shared" si="906"/>
        <v/>
      </c>
      <c r="GL2247" s="1" t="str">
        <f t="shared" si="907"/>
        <v/>
      </c>
      <c r="HA2247" s="2"/>
      <c r="HB2247" s="2">
        <f t="shared" ref="HB2247:HB2310" si="911">HB2246+$HE$579</f>
        <v>10.655999999999871</v>
      </c>
      <c r="HC2247" s="145">
        <f t="shared" ref="HC2247:HC2310" si="912">_xlfn.CHISQ.DIST.RT(HB2247,7)</f>
        <v>0.15434388600226087</v>
      </c>
      <c r="HD2247" s="2">
        <f t="shared" ref="HD2247:HD2310" si="913">HC2247-HC2248</f>
        <v>3.0598100972337172E-4</v>
      </c>
      <c r="HE2247" s="2" t="str">
        <f t="shared" si="909"/>
        <v/>
      </c>
      <c r="HF2247" s="24" t="str">
        <f t="shared" si="910"/>
        <v/>
      </c>
    </row>
    <row r="2248" spans="157:214" ht="20.100000000000001" customHeight="1" x14ac:dyDescent="0.25">
      <c r="FA2248" s="1">
        <v>1661</v>
      </c>
      <c r="FB2248" s="1">
        <f t="shared" si="882"/>
        <v>12194.911005578702</v>
      </c>
      <c r="FC2248" s="1">
        <f t="shared" si="883"/>
        <v>2.6240605171159197E-6</v>
      </c>
      <c r="FD2248" s="1">
        <f t="shared" si="884"/>
        <v>0.99590336719201766</v>
      </c>
      <c r="FE2248" s="1">
        <f t="shared" si="885"/>
        <v>2.6240605171159197E-6</v>
      </c>
      <c r="FF2248" s="1" t="str">
        <f t="shared" si="886"/>
        <v/>
      </c>
      <c r="FG2248" s="1" t="str">
        <f t="shared" si="887"/>
        <v/>
      </c>
      <c r="FI2248" s="1">
        <f t="shared" si="888"/>
        <v>8.1915648523507804E-127</v>
      </c>
      <c r="FJ2248" s="1" t="str">
        <f t="shared" si="889"/>
        <v/>
      </c>
      <c r="FK2248" s="1" t="str">
        <f t="shared" si="890"/>
        <v/>
      </c>
      <c r="FP2248" s="1">
        <v>1661</v>
      </c>
      <c r="FQ2248" s="1">
        <f t="shared" si="891"/>
        <v>25.793400935247966</v>
      </c>
      <c r="FR2248" s="1">
        <f t="shared" si="892"/>
        <v>1.2406345545442061E-3</v>
      </c>
      <c r="FS2248" s="1">
        <f t="shared" si="893"/>
        <v>0.99590336719201766</v>
      </c>
      <c r="FT2248" s="1">
        <f t="shared" si="894"/>
        <v>1.2406345545442061E-3</v>
      </c>
      <c r="FU2248" s="1" t="str">
        <f t="shared" si="895"/>
        <v/>
      </c>
      <c r="FV2248" s="1" t="str">
        <f t="shared" si="896"/>
        <v/>
      </c>
      <c r="FW2248" s="1">
        <f t="shared" si="897"/>
        <v>5.418929743555927E-251</v>
      </c>
      <c r="FX2248" s="1" t="str">
        <f t="shared" si="898"/>
        <v/>
      </c>
      <c r="FY2248" s="1" t="str">
        <f t="shared" si="899"/>
        <v/>
      </c>
      <c r="GC2248" s="1">
        <v>1661</v>
      </c>
      <c r="GD2248" s="1">
        <f t="shared" si="908"/>
        <v>93.71146434565199</v>
      </c>
      <c r="GE2248" s="1">
        <f t="shared" si="900"/>
        <v>3.4147566365465905E-4</v>
      </c>
      <c r="GF2248" s="1">
        <f t="shared" si="901"/>
        <v>0.99590336719201766</v>
      </c>
      <c r="GG2248" s="1">
        <f t="shared" si="902"/>
        <v>3.4147566365465905E-4</v>
      </c>
      <c r="GH2248" s="1" t="str">
        <f t="shared" si="903"/>
        <v/>
      </c>
      <c r="GI2248" s="1" t="str">
        <f t="shared" si="904"/>
        <v/>
      </c>
      <c r="GJ2248" s="1">
        <f t="shared" si="905"/>
        <v>0</v>
      </c>
      <c r="GK2248" s="1" t="str">
        <f t="shared" si="906"/>
        <v/>
      </c>
      <c r="GL2248" s="1" t="str">
        <f t="shared" si="907"/>
        <v/>
      </c>
      <c r="HA2248" s="2"/>
      <c r="HB2248" s="2">
        <f t="shared" si="911"/>
        <v>10.66239999999987</v>
      </c>
      <c r="HC2248" s="145">
        <f t="shared" si="912"/>
        <v>0.1540379049925375</v>
      </c>
      <c r="HD2248" s="2">
        <f t="shared" si="913"/>
        <v>3.0546146731566526E-4</v>
      </c>
      <c r="HE2248" s="2" t="str">
        <f t="shared" si="909"/>
        <v/>
      </c>
      <c r="HF2248" s="24" t="str">
        <f t="shared" si="910"/>
        <v/>
      </c>
    </row>
    <row r="2249" spans="157:214" ht="20.100000000000001" customHeight="1" x14ac:dyDescent="0.25">
      <c r="FA2249" s="1">
        <v>1662</v>
      </c>
      <c r="FB2249" s="1">
        <f t="shared" si="882"/>
        <v>12213.360190155978</v>
      </c>
      <c r="FC2249" s="1">
        <f t="shared" si="883"/>
        <v>2.5964339184591044E-6</v>
      </c>
      <c r="FD2249" s="1">
        <f t="shared" si="884"/>
        <v>0.99595152373939533</v>
      </c>
      <c r="FE2249" s="1">
        <f t="shared" si="885"/>
        <v>2.5964339184591044E-6</v>
      </c>
      <c r="FF2249" s="1" t="str">
        <f t="shared" si="886"/>
        <v/>
      </c>
      <c r="FG2249" s="1" t="str">
        <f t="shared" si="887"/>
        <v/>
      </c>
      <c r="FI2249" s="1">
        <f t="shared" si="888"/>
        <v>9.0062430243513678E-127</v>
      </c>
      <c r="FJ2249" s="1" t="str">
        <f t="shared" si="889"/>
        <v/>
      </c>
      <c r="FK2249" s="1" t="str">
        <f t="shared" si="890"/>
        <v/>
      </c>
      <c r="FP2249" s="1">
        <v>1662</v>
      </c>
      <c r="FQ2249" s="1">
        <f t="shared" si="891"/>
        <v>25.832422721836842</v>
      </c>
      <c r="FR2249" s="1">
        <f t="shared" si="892"/>
        <v>1.2275729225069082E-3</v>
      </c>
      <c r="FS2249" s="1">
        <f t="shared" si="893"/>
        <v>0.99595152373939533</v>
      </c>
      <c r="FT2249" s="1">
        <f t="shared" si="894"/>
        <v>1.2275729225069082E-3</v>
      </c>
      <c r="FU2249" s="1" t="str">
        <f t="shared" si="895"/>
        <v/>
      </c>
      <c r="FV2249" s="1" t="str">
        <f t="shared" si="896"/>
        <v/>
      </c>
      <c r="FW2249" s="1">
        <f t="shared" si="897"/>
        <v>6.204706813511965E-251</v>
      </c>
      <c r="FX2249" s="1" t="str">
        <f t="shared" si="898"/>
        <v/>
      </c>
      <c r="FY2249" s="1" t="str">
        <f t="shared" si="899"/>
        <v/>
      </c>
      <c r="GC2249" s="1">
        <v>1662</v>
      </c>
      <c r="GD2249" s="1">
        <f t="shared" si="908"/>
        <v>93.85323660638673</v>
      </c>
      <c r="GE2249" s="1">
        <f t="shared" si="900"/>
        <v>3.3788054416357876E-4</v>
      </c>
      <c r="GF2249" s="1">
        <f t="shared" si="901"/>
        <v>0.99595152373939533</v>
      </c>
      <c r="GG2249" s="1">
        <f t="shared" si="902"/>
        <v>3.3788054416357876E-4</v>
      </c>
      <c r="GH2249" s="1" t="str">
        <f t="shared" si="903"/>
        <v/>
      </c>
      <c r="GI2249" s="1" t="str">
        <f t="shared" si="904"/>
        <v/>
      </c>
      <c r="GJ2249" s="1">
        <f t="shared" si="905"/>
        <v>0</v>
      </c>
      <c r="GK2249" s="1" t="str">
        <f t="shared" si="906"/>
        <v/>
      </c>
      <c r="GL2249" s="1" t="str">
        <f t="shared" si="907"/>
        <v/>
      </c>
      <c r="HA2249" s="2"/>
      <c r="HB2249" s="2">
        <f t="shared" si="911"/>
        <v>10.668799999999869</v>
      </c>
      <c r="HC2249" s="145">
        <f t="shared" si="912"/>
        <v>0.15373244352522183</v>
      </c>
      <c r="HD2249" s="2">
        <f t="shared" si="913"/>
        <v>3.0494253256482806E-4</v>
      </c>
      <c r="HE2249" s="2" t="str">
        <f t="shared" si="909"/>
        <v/>
      </c>
      <c r="HF2249" s="24" t="str">
        <f t="shared" si="910"/>
        <v/>
      </c>
    </row>
    <row r="2250" spans="157:214" ht="20.100000000000001" customHeight="1" x14ac:dyDescent="0.25">
      <c r="FA2250" s="1">
        <v>1663</v>
      </c>
      <c r="FB2250" s="1">
        <f t="shared" si="882"/>
        <v>12231.809374733253</v>
      </c>
      <c r="FC2250" s="1">
        <f t="shared" si="883"/>
        <v>2.5690570725448381E-6</v>
      </c>
      <c r="FD2250" s="1">
        <f t="shared" si="884"/>
        <v>0.99599917290513651</v>
      </c>
      <c r="FE2250" s="1">
        <f t="shared" si="885"/>
        <v>2.5690570725448381E-6</v>
      </c>
      <c r="FF2250" s="1" t="str">
        <f t="shared" si="886"/>
        <v/>
      </c>
      <c r="FG2250" s="1" t="str">
        <f t="shared" si="887"/>
        <v/>
      </c>
      <c r="FI2250" s="1">
        <f t="shared" si="888"/>
        <v>9.9017852006843815E-127</v>
      </c>
      <c r="FJ2250" s="1" t="str">
        <f t="shared" si="889"/>
        <v/>
      </c>
      <c r="FK2250" s="1" t="str">
        <f t="shared" si="890"/>
        <v/>
      </c>
      <c r="FP2250" s="1">
        <v>1663</v>
      </c>
      <c r="FQ2250" s="1">
        <f t="shared" si="891"/>
        <v>25.871444508425718</v>
      </c>
      <c r="FR2250" s="1">
        <f t="shared" si="892"/>
        <v>1.2146293715430004E-3</v>
      </c>
      <c r="FS2250" s="1">
        <f t="shared" si="893"/>
        <v>0.99599917290513651</v>
      </c>
      <c r="FT2250" s="1">
        <f t="shared" si="894"/>
        <v>1.2146293715430004E-3</v>
      </c>
      <c r="FU2250" s="1" t="str">
        <f t="shared" si="895"/>
        <v/>
      </c>
      <c r="FV2250" s="1" t="str">
        <f t="shared" si="896"/>
        <v/>
      </c>
      <c r="FW2250" s="1">
        <f t="shared" si="897"/>
        <v>7.1043125661804931E-251</v>
      </c>
      <c r="FX2250" s="1" t="str">
        <f t="shared" si="898"/>
        <v/>
      </c>
      <c r="FY2250" s="1" t="str">
        <f t="shared" si="899"/>
        <v/>
      </c>
      <c r="GC2250" s="1">
        <v>1663</v>
      </c>
      <c r="GD2250" s="1">
        <f t="shared" si="908"/>
        <v>93.995008867121442</v>
      </c>
      <c r="GE2250" s="1">
        <f t="shared" si="900"/>
        <v>3.3431792563158672E-4</v>
      </c>
      <c r="GF2250" s="1">
        <f t="shared" si="901"/>
        <v>0.99599917290513651</v>
      </c>
      <c r="GG2250" s="1">
        <f t="shared" si="902"/>
        <v>3.3431792563158672E-4</v>
      </c>
      <c r="GH2250" s="1" t="str">
        <f t="shared" si="903"/>
        <v/>
      </c>
      <c r="GI2250" s="1" t="str">
        <f t="shared" si="904"/>
        <v/>
      </c>
      <c r="GJ2250" s="1">
        <f t="shared" si="905"/>
        <v>0</v>
      </c>
      <c r="GK2250" s="1" t="str">
        <f t="shared" si="906"/>
        <v/>
      </c>
      <c r="GL2250" s="1" t="str">
        <f t="shared" si="907"/>
        <v/>
      </c>
      <c r="HA2250" s="2"/>
      <c r="HB2250" s="2">
        <f t="shared" si="911"/>
        <v>10.675199999999869</v>
      </c>
      <c r="HC2250" s="145">
        <f t="shared" si="912"/>
        <v>0.15342750099265701</v>
      </c>
      <c r="HD2250" s="2">
        <f t="shared" si="913"/>
        <v>3.0442420570062079E-4</v>
      </c>
      <c r="HE2250" s="2" t="str">
        <f t="shared" si="909"/>
        <v/>
      </c>
      <c r="HF2250" s="24" t="str">
        <f t="shared" si="910"/>
        <v/>
      </c>
    </row>
    <row r="2251" spans="157:214" ht="20.100000000000001" customHeight="1" x14ac:dyDescent="0.25">
      <c r="FA2251" s="1">
        <v>1664</v>
      </c>
      <c r="FB2251" s="1">
        <f t="shared" ref="FB2251:FB2314" si="914">$FB$581+(FA2251*$FB$584)</f>
        <v>12250.258559310525</v>
      </c>
      <c r="FC2251" s="1">
        <f t="shared" ref="FC2251:FC2314" si="915">_xlfn.NORM.DIST($FB2251,$FB$578,$FB$579,0)</f>
        <v>2.541928217409221E-6</v>
      </c>
      <c r="FD2251" s="1">
        <f t="shared" ref="FD2251:FD2314" si="916">_xlfn.NORM.DIST($FB2251,$FB$578,$FB$579,1)</f>
        <v>0.99604631928071174</v>
      </c>
      <c r="FE2251" s="1">
        <f t="shared" ref="FE2251:FE2314" si="917">IF(OR(FD2251&lt;$FF$583,FD2251&gt;$FF$584),FC2251,"")</f>
        <v>2.541928217409221E-6</v>
      </c>
      <c r="FF2251" s="1" t="str">
        <f t="shared" ref="FF2251:FF2314" si="918">IF(AND(FD2251&gt;$FF$583,FD2251&lt;$FF$584),FC2251,"")</f>
        <v/>
      </c>
      <c r="FG2251" s="1" t="str">
        <f t="shared" ref="FG2251:FG2314" si="919">IF(FC2251=MAX($FC$587:$FC$2587),FC2251,"")</f>
        <v/>
      </c>
      <c r="FI2251" s="1">
        <f t="shared" ref="FI2251:FI2314" si="920">_xlfn.NORM.DIST(FB2251,$FF$579,$FF$580,0)</f>
        <v>1.0886202069202252E-126</v>
      </c>
      <c r="FJ2251" s="1" t="str">
        <f t="shared" ref="FJ2251:FJ2314" si="921">IF(FI2251=MAX($FI$587:$FI$2587),FC2251,"")</f>
        <v/>
      </c>
      <c r="FK2251" s="1" t="str">
        <f t="shared" ref="FK2251:FK2314" si="922">IF(FJ2251=MIN($FJ$587:$FJ$2587),FJ2251,"")</f>
        <v/>
      </c>
      <c r="FP2251" s="1">
        <v>1664</v>
      </c>
      <c r="FQ2251" s="1">
        <f t="shared" ref="FQ2251:FQ2314" si="923">$FQ$581+(FP2251*$FQ$584)</f>
        <v>25.910466295014594</v>
      </c>
      <c r="FR2251" s="1">
        <f t="shared" ref="FR2251:FR2314" si="924">_xlfn.NORM.DIST(FQ2251,FQ$578,FQ$579,0)</f>
        <v>1.2018030686102214E-3</v>
      </c>
      <c r="FS2251" s="1">
        <f t="shared" ref="FS2251:FS2314" si="925">_xlfn.NORM.DIST(FQ2251,FQ$578,FQ$579,1)</f>
        <v>0.99604631928071174</v>
      </c>
      <c r="FT2251" s="1">
        <f t="shared" ref="FT2251:FT2314" si="926">IF(OR(FS2251&lt;$FU$583,FS2251&gt;$FU$584),FR2251,"")</f>
        <v>1.2018030686102214E-3</v>
      </c>
      <c r="FU2251" s="1" t="str">
        <f t="shared" ref="FU2251:FU2314" si="927">IF(AND(FS2251&gt;$FU$583,FS2251&lt;$FU$584),FR2251,"")</f>
        <v/>
      </c>
      <c r="FV2251" s="1" t="str">
        <f t="shared" ref="FV2251:FV2314" si="928">IF(FR2251=MAX($FR$587:$FR$2587),FR2251,"")</f>
        <v/>
      </c>
      <c r="FW2251" s="1">
        <f t="shared" ref="FW2251:FW2314" si="929">_xlfn.NORM.DIST(FQ2251,$FU$579,$FU$580,0)</f>
        <v>8.1342198787561199E-251</v>
      </c>
      <c r="FX2251" s="1" t="str">
        <f t="shared" ref="FX2251:FX2314" si="930">IF(FW2251=MAX($FW$587:$FW$2587),FR2251,"")</f>
        <v/>
      </c>
      <c r="FY2251" s="1" t="str">
        <f t="shared" ref="FY2251:FY2314" si="931">IF(FX2251=MIN($FX$587:$FX$2587),FX2251,"")</f>
        <v/>
      </c>
      <c r="GC2251" s="1">
        <v>1664</v>
      </c>
      <c r="GD2251" s="1">
        <f t="shared" si="908"/>
        <v>94.136781127856153</v>
      </c>
      <c r="GE2251" s="1">
        <f t="shared" ref="GE2251:GE2314" si="932">_xlfn.NORM.DIST(GD2251,GD$578,GD$579,0)</f>
        <v>3.307875787698429E-4</v>
      </c>
      <c r="GF2251" s="1">
        <f t="shared" ref="GF2251:GF2314" si="933">_xlfn.NORM.DIST(GD2251,GD$578,GD$579,1)</f>
        <v>0.99604631928071174</v>
      </c>
      <c r="GG2251" s="1">
        <f t="shared" ref="GG2251:GG2314" si="934">IF(OR(GF2251&lt;$FU$583,GF2251&gt;$FU$584),GE2251,"")</f>
        <v>3.307875787698429E-4</v>
      </c>
      <c r="GH2251" s="1" t="str">
        <f t="shared" ref="GH2251:GH2314" si="935">IF(AND(GF2251&gt;$GH$583,GF2251&lt;$GH$584),GE2251,"")</f>
        <v/>
      </c>
      <c r="GI2251" s="1" t="str">
        <f t="shared" ref="GI2251:GI2314" si="936">IF(GE2251=MAX($GE$587:$GE$2587),GE2251,"")</f>
        <v/>
      </c>
      <c r="GJ2251" s="1">
        <f t="shared" ref="GJ2251:GJ2314" si="937">_xlfn.NORM.DIST(GD2251,$GH$579,$GH$580,0)</f>
        <v>0</v>
      </c>
      <c r="GK2251" s="1" t="str">
        <f t="shared" ref="GK2251:GK2314" si="938">IF(GJ2251=MAX($GJ$587:$GJ$2587),GE2251,"")</f>
        <v/>
      </c>
      <c r="GL2251" s="1" t="str">
        <f t="shared" ref="GL2251:GL2314" si="939">IF(GK2251=MIN($GK$587:$GK$2587),GK2251,"")</f>
        <v/>
      </c>
      <c r="HA2251" s="2"/>
      <c r="HB2251" s="2">
        <f t="shared" si="911"/>
        <v>10.681599999999868</v>
      </c>
      <c r="HC2251" s="145">
        <f t="shared" si="912"/>
        <v>0.15312307678695639</v>
      </c>
      <c r="HD2251" s="2">
        <f t="shared" si="913"/>
        <v>3.0390648694875178E-4</v>
      </c>
      <c r="HE2251" s="2" t="str">
        <f t="shared" si="909"/>
        <v/>
      </c>
      <c r="HF2251" s="24" t="str">
        <f t="shared" si="910"/>
        <v/>
      </c>
    </row>
    <row r="2252" spans="157:214" ht="20.100000000000001" customHeight="1" x14ac:dyDescent="0.25">
      <c r="FA2252" s="2">
        <v>1665</v>
      </c>
      <c r="FB2252" s="1">
        <f t="shared" si="914"/>
        <v>12268.7077438878</v>
      </c>
      <c r="FC2252" s="1">
        <f t="shared" si="915"/>
        <v>2.5150455978398647E-6</v>
      </c>
      <c r="FD2252" s="1">
        <f t="shared" si="916"/>
        <v>0.99609296742514719</v>
      </c>
      <c r="FE2252" s="1">
        <f t="shared" si="917"/>
        <v>2.5150455978398647E-6</v>
      </c>
      <c r="FF2252" s="1" t="str">
        <f t="shared" si="918"/>
        <v/>
      </c>
      <c r="FG2252" s="1" t="str">
        <f t="shared" si="919"/>
        <v/>
      </c>
      <c r="FI2252" s="1">
        <f t="shared" si="920"/>
        <v>1.1968296317735239E-126</v>
      </c>
      <c r="FJ2252" s="1" t="str">
        <f t="shared" si="921"/>
        <v/>
      </c>
      <c r="FK2252" s="1" t="str">
        <f t="shared" si="922"/>
        <v/>
      </c>
      <c r="FP2252" s="2">
        <v>1665</v>
      </c>
      <c r="FQ2252" s="1">
        <f t="shared" si="923"/>
        <v>25.949488081603469</v>
      </c>
      <c r="FR2252" s="1">
        <f t="shared" si="924"/>
        <v>1.1890931838583767E-3</v>
      </c>
      <c r="FS2252" s="1">
        <f t="shared" si="925"/>
        <v>0.99609296742514719</v>
      </c>
      <c r="FT2252" s="1">
        <f t="shared" si="926"/>
        <v>1.1890931838583767E-3</v>
      </c>
      <c r="FU2252" s="1" t="str">
        <f t="shared" si="927"/>
        <v/>
      </c>
      <c r="FV2252" s="1" t="str">
        <f t="shared" si="928"/>
        <v/>
      </c>
      <c r="FW2252" s="1">
        <f t="shared" si="929"/>
        <v>9.3132831332429126E-251</v>
      </c>
      <c r="FX2252" s="1" t="str">
        <f t="shared" si="930"/>
        <v/>
      </c>
      <c r="FY2252" s="1" t="str">
        <f t="shared" si="931"/>
        <v/>
      </c>
      <c r="GC2252" s="2">
        <v>1665</v>
      </c>
      <c r="GD2252" s="1">
        <f t="shared" ref="GD2252:GD2315" si="940">$GD$581+(GC2252*$GD$584)</f>
        <v>94.278553388590893</v>
      </c>
      <c r="GE2252" s="1">
        <f t="shared" si="932"/>
        <v>3.2728927516809835E-4</v>
      </c>
      <c r="GF2252" s="1">
        <f t="shared" si="933"/>
        <v>0.99609296742514719</v>
      </c>
      <c r="GG2252" s="1">
        <f t="shared" si="934"/>
        <v>3.2728927516809835E-4</v>
      </c>
      <c r="GH2252" s="1" t="str">
        <f t="shared" si="935"/>
        <v/>
      </c>
      <c r="GI2252" s="1" t="str">
        <f t="shared" si="936"/>
        <v/>
      </c>
      <c r="GJ2252" s="1">
        <f t="shared" si="937"/>
        <v>0</v>
      </c>
      <c r="GK2252" s="1" t="str">
        <f t="shared" si="938"/>
        <v/>
      </c>
      <c r="GL2252" s="1" t="str">
        <f t="shared" si="939"/>
        <v/>
      </c>
      <c r="HA2252" s="2"/>
      <c r="HB2252" s="2">
        <f t="shared" si="911"/>
        <v>10.687999999999867</v>
      </c>
      <c r="HC2252" s="145">
        <f t="shared" si="912"/>
        <v>0.15281917030000763</v>
      </c>
      <c r="HD2252" s="2">
        <f t="shared" si="913"/>
        <v>3.0338937652987785E-4</v>
      </c>
      <c r="HE2252" s="2" t="str">
        <f t="shared" si="909"/>
        <v/>
      </c>
      <c r="HF2252" s="24" t="str">
        <f t="shared" si="910"/>
        <v/>
      </c>
    </row>
    <row r="2253" spans="157:214" ht="20.100000000000001" customHeight="1" x14ac:dyDescent="0.25">
      <c r="FA2253" s="1">
        <v>1666</v>
      </c>
      <c r="FB2253" s="1">
        <f t="shared" si="914"/>
        <v>12287.156928465076</v>
      </c>
      <c r="FC2253" s="1">
        <f t="shared" si="915"/>
        <v>2.4884074654163553E-6</v>
      </c>
      <c r="FD2253" s="1">
        <f t="shared" si="916"/>
        <v>0.99613912186514941</v>
      </c>
      <c r="FE2253" s="1">
        <f t="shared" si="917"/>
        <v>2.4884074654163553E-6</v>
      </c>
      <c r="FF2253" s="1" t="str">
        <f t="shared" si="918"/>
        <v/>
      </c>
      <c r="FG2253" s="1" t="str">
        <f t="shared" si="919"/>
        <v/>
      </c>
      <c r="FI2253" s="1">
        <f t="shared" si="920"/>
        <v>1.3157740781866245E-126</v>
      </c>
      <c r="FJ2253" s="1" t="str">
        <f t="shared" si="921"/>
        <v/>
      </c>
      <c r="FK2253" s="1" t="str">
        <f t="shared" si="922"/>
        <v/>
      </c>
      <c r="FP2253" s="1">
        <v>1666</v>
      </c>
      <c r="FQ2253" s="1">
        <f t="shared" si="923"/>
        <v>25.988509868192345</v>
      </c>
      <c r="FR2253" s="1">
        <f t="shared" si="924"/>
        <v>1.1764988906484584E-3</v>
      </c>
      <c r="FS2253" s="1">
        <f t="shared" si="925"/>
        <v>0.99613912186514941</v>
      </c>
      <c r="FT2253" s="1">
        <f t="shared" si="926"/>
        <v>1.1764988906484584E-3</v>
      </c>
      <c r="FU2253" s="1" t="str">
        <f t="shared" si="927"/>
        <v/>
      </c>
      <c r="FV2253" s="1" t="str">
        <f t="shared" si="928"/>
        <v/>
      </c>
      <c r="FW2253" s="1">
        <f t="shared" si="929"/>
        <v>1.0663082167438601E-250</v>
      </c>
      <c r="FX2253" s="1" t="str">
        <f t="shared" si="930"/>
        <v/>
      </c>
      <c r="FY2253" s="1" t="str">
        <f t="shared" si="931"/>
        <v/>
      </c>
      <c r="GC2253" s="1">
        <v>1666</v>
      </c>
      <c r="GD2253" s="1">
        <f t="shared" si="940"/>
        <v>94.420325649325605</v>
      </c>
      <c r="GE2253" s="1">
        <f t="shared" si="932"/>
        <v>3.2382278729996207E-4</v>
      </c>
      <c r="GF2253" s="1">
        <f t="shared" si="933"/>
        <v>0.99613912186514941</v>
      </c>
      <c r="GG2253" s="1">
        <f t="shared" si="934"/>
        <v>3.2382278729996207E-4</v>
      </c>
      <c r="GH2253" s="1" t="str">
        <f t="shared" si="935"/>
        <v/>
      </c>
      <c r="GI2253" s="1" t="str">
        <f t="shared" si="936"/>
        <v/>
      </c>
      <c r="GJ2253" s="1">
        <f t="shared" si="937"/>
        <v>0</v>
      </c>
      <c r="GK2253" s="1" t="str">
        <f t="shared" si="938"/>
        <v/>
      </c>
      <c r="GL2253" s="1" t="str">
        <f t="shared" si="939"/>
        <v/>
      </c>
      <c r="HA2253" s="2"/>
      <c r="HB2253" s="2">
        <f t="shared" si="911"/>
        <v>10.694399999999867</v>
      </c>
      <c r="HC2253" s="145">
        <f t="shared" si="912"/>
        <v>0.15251578092347776</v>
      </c>
      <c r="HD2253" s="2">
        <f t="shared" si="913"/>
        <v>3.0287287466146395E-4</v>
      </c>
      <c r="HE2253" s="2" t="str">
        <f t="shared" si="909"/>
        <v/>
      </c>
      <c r="HF2253" s="24" t="str">
        <f t="shared" si="910"/>
        <v/>
      </c>
    </row>
    <row r="2254" spans="157:214" ht="20.100000000000001" customHeight="1" x14ac:dyDescent="0.25">
      <c r="FA2254" s="1">
        <v>1667</v>
      </c>
      <c r="FB2254" s="1">
        <f t="shared" si="914"/>
        <v>12305.606113042351</v>
      </c>
      <c r="FC2254" s="1">
        <f t="shared" si="915"/>
        <v>2.4620120785497039E-6</v>
      </c>
      <c r="FD2254" s="1">
        <f t="shared" si="916"/>
        <v>0.99618478709523084</v>
      </c>
      <c r="FE2254" s="1">
        <f t="shared" si="917"/>
        <v>2.4620120785497039E-6</v>
      </c>
      <c r="FF2254" s="1" t="str">
        <f t="shared" si="918"/>
        <v/>
      </c>
      <c r="FG2254" s="1" t="str">
        <f t="shared" si="919"/>
        <v/>
      </c>
      <c r="FI2254" s="1">
        <f t="shared" si="920"/>
        <v>1.4465164288263036E-126</v>
      </c>
      <c r="FJ2254" s="1" t="str">
        <f t="shared" si="921"/>
        <v/>
      </c>
      <c r="FK2254" s="1" t="str">
        <f t="shared" si="922"/>
        <v/>
      </c>
      <c r="FP2254" s="1">
        <v>1667</v>
      </c>
      <c r="FQ2254" s="1">
        <f t="shared" si="923"/>
        <v>26.027531654781221</v>
      </c>
      <c r="FR2254" s="1">
        <f t="shared" si="924"/>
        <v>1.1640193655713018E-3</v>
      </c>
      <c r="FS2254" s="1">
        <f t="shared" si="925"/>
        <v>0.99618478709523084</v>
      </c>
      <c r="FT2254" s="1">
        <f t="shared" si="926"/>
        <v>1.1640193655713018E-3</v>
      </c>
      <c r="FU2254" s="1" t="str">
        <f t="shared" si="927"/>
        <v/>
      </c>
      <c r="FV2254" s="1" t="str">
        <f t="shared" si="928"/>
        <v/>
      </c>
      <c r="FW2254" s="1">
        <f t="shared" si="929"/>
        <v>1.2208315851268998E-250</v>
      </c>
      <c r="FX2254" s="1" t="str">
        <f t="shared" si="930"/>
        <v/>
      </c>
      <c r="FY2254" s="1" t="str">
        <f t="shared" si="931"/>
        <v/>
      </c>
      <c r="GC2254" s="1">
        <v>1667</v>
      </c>
      <c r="GD2254" s="1">
        <f t="shared" si="940"/>
        <v>94.562097910060345</v>
      </c>
      <c r="GE2254" s="1">
        <f t="shared" si="932"/>
        <v>3.2038788852803229E-4</v>
      </c>
      <c r="GF2254" s="1">
        <f t="shared" si="933"/>
        <v>0.99618478709523084</v>
      </c>
      <c r="GG2254" s="1">
        <f t="shared" si="934"/>
        <v>3.2038788852803229E-4</v>
      </c>
      <c r="GH2254" s="1" t="str">
        <f t="shared" si="935"/>
        <v/>
      </c>
      <c r="GI2254" s="1" t="str">
        <f t="shared" si="936"/>
        <v/>
      </c>
      <c r="GJ2254" s="1">
        <f t="shared" si="937"/>
        <v>0</v>
      </c>
      <c r="GK2254" s="1" t="str">
        <f t="shared" si="938"/>
        <v/>
      </c>
      <c r="GL2254" s="1" t="str">
        <f t="shared" si="939"/>
        <v/>
      </c>
      <c r="HA2254" s="2"/>
      <c r="HB2254" s="2">
        <f t="shared" si="911"/>
        <v>10.700799999999866</v>
      </c>
      <c r="HC2254" s="145">
        <f t="shared" si="912"/>
        <v>0.15221290804881629</v>
      </c>
      <c r="HD2254" s="2">
        <f t="shared" si="913"/>
        <v>3.0235698155572921E-4</v>
      </c>
      <c r="HE2254" s="2" t="str">
        <f t="shared" si="909"/>
        <v/>
      </c>
      <c r="HF2254" s="24" t="str">
        <f t="shared" si="910"/>
        <v/>
      </c>
    </row>
    <row r="2255" spans="157:214" ht="20.100000000000001" customHeight="1" x14ac:dyDescent="0.25">
      <c r="FA2255" s="1">
        <v>1668</v>
      </c>
      <c r="FB2255" s="1">
        <f t="shared" si="914"/>
        <v>12324.055297619627</v>
      </c>
      <c r="FC2255" s="1">
        <f t="shared" si="915"/>
        <v>2.43585770252089E-6</v>
      </c>
      <c r="FD2255" s="1">
        <f t="shared" si="916"/>
        <v>0.99622996757783644</v>
      </c>
      <c r="FE2255" s="1">
        <f t="shared" si="917"/>
        <v>2.43585770252089E-6</v>
      </c>
      <c r="FF2255" s="1" t="str">
        <f t="shared" si="918"/>
        <v/>
      </c>
      <c r="FG2255" s="1" t="str">
        <f t="shared" si="919"/>
        <v/>
      </c>
      <c r="FI2255" s="1">
        <f t="shared" si="920"/>
        <v>1.5902245949850028E-126</v>
      </c>
      <c r="FJ2255" s="1" t="str">
        <f t="shared" si="921"/>
        <v/>
      </c>
      <c r="FK2255" s="1" t="str">
        <f t="shared" si="922"/>
        <v/>
      </c>
      <c r="FP2255" s="1">
        <v>1668</v>
      </c>
      <c r="FQ2255" s="1">
        <f t="shared" si="923"/>
        <v>26.066553441370111</v>
      </c>
      <c r="FR2255" s="1">
        <f t="shared" si="924"/>
        <v>1.1516537884657995E-3</v>
      </c>
      <c r="FS2255" s="1">
        <f t="shared" si="925"/>
        <v>0.99622996757783644</v>
      </c>
      <c r="FT2255" s="1">
        <f t="shared" si="926"/>
        <v>1.1516537884657995E-3</v>
      </c>
      <c r="FU2255" s="1" t="str">
        <f t="shared" si="927"/>
        <v/>
      </c>
      <c r="FV2255" s="1" t="str">
        <f t="shared" si="928"/>
        <v/>
      </c>
      <c r="FW2255" s="1">
        <f t="shared" si="929"/>
        <v>1.3977252441225047E-250</v>
      </c>
      <c r="FX2255" s="1" t="str">
        <f t="shared" si="930"/>
        <v/>
      </c>
      <c r="FY2255" s="1" t="str">
        <f t="shared" si="931"/>
        <v/>
      </c>
      <c r="GC2255" s="1">
        <v>1668</v>
      </c>
      <c r="GD2255" s="1">
        <f t="shared" si="940"/>
        <v>94.703870170795057</v>
      </c>
      <c r="GE2255" s="1">
        <f t="shared" si="932"/>
        <v>3.1698435310891469E-4</v>
      </c>
      <c r="GF2255" s="1">
        <f t="shared" si="933"/>
        <v>0.99622996757783644</v>
      </c>
      <c r="GG2255" s="1">
        <f t="shared" si="934"/>
        <v>3.1698435310891469E-4</v>
      </c>
      <c r="GH2255" s="1" t="str">
        <f t="shared" si="935"/>
        <v/>
      </c>
      <c r="GI2255" s="1" t="str">
        <f t="shared" si="936"/>
        <v/>
      </c>
      <c r="GJ2255" s="1">
        <f t="shared" si="937"/>
        <v>0</v>
      </c>
      <c r="GK2255" s="1" t="str">
        <f t="shared" si="938"/>
        <v/>
      </c>
      <c r="GL2255" s="1" t="str">
        <f t="shared" si="939"/>
        <v/>
      </c>
      <c r="HA2255" s="2"/>
      <c r="HB2255" s="2">
        <f t="shared" si="911"/>
        <v>10.707199999999865</v>
      </c>
      <c r="HC2255" s="145">
        <f t="shared" si="912"/>
        <v>0.15191055106726056</v>
      </c>
      <c r="HD2255" s="2">
        <f t="shared" si="913"/>
        <v>3.0184169742120126E-4</v>
      </c>
      <c r="HE2255" s="2" t="str">
        <f t="shared" si="909"/>
        <v/>
      </c>
      <c r="HF2255" s="24" t="str">
        <f t="shared" si="910"/>
        <v/>
      </c>
    </row>
    <row r="2256" spans="157:214" ht="20.100000000000001" customHeight="1" x14ac:dyDescent="0.25">
      <c r="FA2256" s="1">
        <v>1669</v>
      </c>
      <c r="FB2256" s="1">
        <f t="shared" si="914"/>
        <v>12342.504482196902</v>
      </c>
      <c r="FC2256" s="1">
        <f t="shared" si="915"/>
        <v>2.4099426095183887E-6</v>
      </c>
      <c r="FD2256" s="1">
        <f t="shared" si="916"/>
        <v>0.99627466774347062</v>
      </c>
      <c r="FE2256" s="1">
        <f t="shared" si="917"/>
        <v>2.4099426095183887E-6</v>
      </c>
      <c r="FF2256" s="1" t="str">
        <f t="shared" si="918"/>
        <v/>
      </c>
      <c r="FG2256" s="1" t="str">
        <f t="shared" si="919"/>
        <v/>
      </c>
      <c r="FI2256" s="1">
        <f t="shared" si="920"/>
        <v>1.7481818743269057E-126</v>
      </c>
      <c r="FJ2256" s="1" t="str">
        <f t="shared" si="921"/>
        <v/>
      </c>
      <c r="FK2256" s="1" t="str">
        <f t="shared" si="922"/>
        <v/>
      </c>
      <c r="FP2256" s="1">
        <v>1669</v>
      </c>
      <c r="FQ2256" s="1">
        <f t="shared" si="923"/>
        <v>26.105575227958987</v>
      </c>
      <c r="FR2256" s="1">
        <f t="shared" si="924"/>
        <v>1.1394013424366727E-3</v>
      </c>
      <c r="FS2256" s="1">
        <f t="shared" si="925"/>
        <v>0.99627466774347062</v>
      </c>
      <c r="FT2256" s="1">
        <f t="shared" si="926"/>
        <v>1.1394013424366727E-3</v>
      </c>
      <c r="FU2256" s="1" t="str">
        <f t="shared" si="927"/>
        <v/>
      </c>
      <c r="FV2256" s="1" t="str">
        <f t="shared" si="928"/>
        <v/>
      </c>
      <c r="FW2256" s="1">
        <f t="shared" si="929"/>
        <v>1.600224489547968E-250</v>
      </c>
      <c r="FX2256" s="1" t="str">
        <f t="shared" si="930"/>
        <v/>
      </c>
      <c r="FY2256" s="1" t="str">
        <f t="shared" si="931"/>
        <v/>
      </c>
      <c r="GC2256" s="1">
        <v>1669</v>
      </c>
      <c r="GD2256" s="1">
        <f t="shared" si="940"/>
        <v>94.845642431529768</v>
      </c>
      <c r="GE2256" s="1">
        <f t="shared" si="932"/>
        <v>3.1361195619810446E-4</v>
      </c>
      <c r="GF2256" s="1">
        <f t="shared" si="933"/>
        <v>0.99627466774347062</v>
      </c>
      <c r="GG2256" s="1">
        <f t="shared" si="934"/>
        <v>3.1361195619810446E-4</v>
      </c>
      <c r="GH2256" s="1" t="str">
        <f t="shared" si="935"/>
        <v/>
      </c>
      <c r="GI2256" s="1" t="str">
        <f t="shared" si="936"/>
        <v/>
      </c>
      <c r="GJ2256" s="1">
        <f t="shared" si="937"/>
        <v>0</v>
      </c>
      <c r="GK2256" s="1" t="str">
        <f t="shared" si="938"/>
        <v/>
      </c>
      <c r="GL2256" s="1" t="str">
        <f t="shared" si="939"/>
        <v/>
      </c>
      <c r="HA2256" s="2"/>
      <c r="HB2256" s="2">
        <f t="shared" si="911"/>
        <v>10.713599999999865</v>
      </c>
      <c r="HC2256" s="145">
        <f t="shared" si="912"/>
        <v>0.15160870936983936</v>
      </c>
      <c r="HD2256" s="2">
        <f t="shared" si="913"/>
        <v>3.0132702246207788E-4</v>
      </c>
      <c r="HE2256" s="2" t="str">
        <f t="shared" si="909"/>
        <v/>
      </c>
      <c r="HF2256" s="24" t="str">
        <f t="shared" si="910"/>
        <v/>
      </c>
    </row>
    <row r="2257" spans="157:214" ht="20.100000000000001" customHeight="1" x14ac:dyDescent="0.25">
      <c r="FA2257" s="1">
        <v>1670</v>
      </c>
      <c r="FB2257" s="1">
        <f t="shared" si="914"/>
        <v>12360.953666774178</v>
      </c>
      <c r="FC2257" s="1">
        <f t="shared" si="915"/>
        <v>2.3842650786748065E-6</v>
      </c>
      <c r="FD2257" s="1">
        <f t="shared" si="916"/>
        <v>0.99631889199082502</v>
      </c>
      <c r="FE2257" s="1">
        <f t="shared" si="917"/>
        <v>2.3842650786748065E-6</v>
      </c>
      <c r="FF2257" s="1" t="str">
        <f t="shared" si="918"/>
        <v/>
      </c>
      <c r="FG2257" s="1" t="str">
        <f t="shared" si="919"/>
        <v/>
      </c>
      <c r="FI2257" s="1">
        <f t="shared" si="920"/>
        <v>1.9217983280579214E-126</v>
      </c>
      <c r="FJ2257" s="1" t="str">
        <f t="shared" si="921"/>
        <v/>
      </c>
      <c r="FK2257" s="1" t="str">
        <f t="shared" si="922"/>
        <v/>
      </c>
      <c r="FP2257" s="1">
        <v>1670</v>
      </c>
      <c r="FQ2257" s="1">
        <f t="shared" si="923"/>
        <v>26.144597014547863</v>
      </c>
      <c r="FR2257" s="1">
        <f t="shared" si="924"/>
        <v>1.1272612138717507E-3</v>
      </c>
      <c r="FS2257" s="1">
        <f t="shared" si="925"/>
        <v>0.99631889199082502</v>
      </c>
      <c r="FT2257" s="1">
        <f t="shared" si="926"/>
        <v>1.1272612138717507E-3</v>
      </c>
      <c r="FU2257" s="1" t="str">
        <f t="shared" si="927"/>
        <v/>
      </c>
      <c r="FV2257" s="1" t="str">
        <f t="shared" si="928"/>
        <v/>
      </c>
      <c r="FW2257" s="1">
        <f t="shared" si="929"/>
        <v>1.8320320510417253E-250</v>
      </c>
      <c r="FX2257" s="1" t="str">
        <f t="shared" si="930"/>
        <v/>
      </c>
      <c r="FY2257" s="1" t="str">
        <f t="shared" si="931"/>
        <v/>
      </c>
      <c r="GC2257" s="1">
        <v>1670</v>
      </c>
      <c r="GD2257" s="1">
        <f t="shared" si="940"/>
        <v>94.987414692264508</v>
      </c>
      <c r="GE2257" s="1">
        <f t="shared" si="932"/>
        <v>3.1027047385475385E-4</v>
      </c>
      <c r="GF2257" s="1">
        <f t="shared" si="933"/>
        <v>0.99631889199082502</v>
      </c>
      <c r="GG2257" s="1">
        <f t="shared" si="934"/>
        <v>3.1027047385475385E-4</v>
      </c>
      <c r="GH2257" s="1" t="str">
        <f t="shared" si="935"/>
        <v/>
      </c>
      <c r="GI2257" s="1" t="str">
        <f t="shared" si="936"/>
        <v/>
      </c>
      <c r="GJ2257" s="1">
        <f t="shared" si="937"/>
        <v>0</v>
      </c>
      <c r="GK2257" s="1" t="str">
        <f t="shared" si="938"/>
        <v/>
      </c>
      <c r="GL2257" s="1" t="str">
        <f t="shared" si="939"/>
        <v/>
      </c>
      <c r="HA2257" s="2"/>
      <c r="HB2257" s="2">
        <f t="shared" si="911"/>
        <v>10.719999999999864</v>
      </c>
      <c r="HC2257" s="145">
        <f t="shared" si="912"/>
        <v>0.15130738234737728</v>
      </c>
      <c r="HD2257" s="2">
        <f t="shared" si="913"/>
        <v>3.0081295687842124E-4</v>
      </c>
      <c r="HE2257" s="2" t="str">
        <f t="shared" si="909"/>
        <v/>
      </c>
      <c r="HF2257" s="24" t="str">
        <f t="shared" si="910"/>
        <v/>
      </c>
    </row>
    <row r="2258" spans="157:214" ht="20.100000000000001" customHeight="1" x14ac:dyDescent="0.25">
      <c r="FA2258" s="1">
        <v>1671</v>
      </c>
      <c r="FB2258" s="1">
        <f t="shared" si="914"/>
        <v>12379.402851351449</v>
      </c>
      <c r="FC2258" s="1">
        <f t="shared" si="915"/>
        <v>2.3588233961025383E-6</v>
      </c>
      <c r="FD2258" s="1">
        <f t="shared" si="916"/>
        <v>0.99636264468690716</v>
      </c>
      <c r="FE2258" s="1">
        <f t="shared" si="917"/>
        <v>2.3588233961025383E-6</v>
      </c>
      <c r="FF2258" s="1" t="str">
        <f t="shared" si="918"/>
        <v/>
      </c>
      <c r="FG2258" s="1" t="str">
        <f t="shared" si="919"/>
        <v/>
      </c>
      <c r="FI2258" s="1">
        <f t="shared" si="920"/>
        <v>2.1126232776436186E-126</v>
      </c>
      <c r="FJ2258" s="1" t="str">
        <f t="shared" si="921"/>
        <v/>
      </c>
      <c r="FK2258" s="1" t="str">
        <f t="shared" si="922"/>
        <v/>
      </c>
      <c r="FP2258" s="1">
        <v>1671</v>
      </c>
      <c r="FQ2258" s="1">
        <f t="shared" si="923"/>
        <v>26.183618801136738</v>
      </c>
      <c r="FR2258" s="1">
        <f t="shared" si="924"/>
        <v>1.1152325924588592E-3</v>
      </c>
      <c r="FS2258" s="1">
        <f t="shared" si="925"/>
        <v>0.99636264468690716</v>
      </c>
      <c r="FT2258" s="1">
        <f t="shared" si="926"/>
        <v>1.1152325924588592E-3</v>
      </c>
      <c r="FU2258" s="1" t="str">
        <f t="shared" si="927"/>
        <v/>
      </c>
      <c r="FV2258" s="1" t="str">
        <f t="shared" si="928"/>
        <v/>
      </c>
      <c r="FW2258" s="1">
        <f t="shared" si="929"/>
        <v>2.0973855586713589E-250</v>
      </c>
      <c r="FX2258" s="1" t="str">
        <f t="shared" si="930"/>
        <v/>
      </c>
      <c r="FY2258" s="1" t="str">
        <f t="shared" si="931"/>
        <v/>
      </c>
      <c r="GC2258" s="1">
        <v>1671</v>
      </c>
      <c r="GD2258" s="1">
        <f t="shared" si="940"/>
        <v>95.12918695299922</v>
      </c>
      <c r="GE2258" s="1">
        <f t="shared" si="932"/>
        <v>3.0695968304631432E-4</v>
      </c>
      <c r="GF2258" s="1">
        <f t="shared" si="933"/>
        <v>0.99636264468690716</v>
      </c>
      <c r="GG2258" s="1">
        <f t="shared" si="934"/>
        <v>3.0695968304631432E-4</v>
      </c>
      <c r="GH2258" s="1" t="str">
        <f t="shared" si="935"/>
        <v/>
      </c>
      <c r="GI2258" s="1" t="str">
        <f t="shared" si="936"/>
        <v/>
      </c>
      <c r="GJ2258" s="1">
        <f t="shared" si="937"/>
        <v>0</v>
      </c>
      <c r="GK2258" s="1" t="str">
        <f t="shared" si="938"/>
        <v/>
      </c>
      <c r="GL2258" s="1" t="str">
        <f t="shared" si="939"/>
        <v/>
      </c>
      <c r="HA2258" s="2"/>
      <c r="HB2258" s="2">
        <f t="shared" si="911"/>
        <v>10.726399999999863</v>
      </c>
      <c r="HC2258" s="145">
        <f t="shared" si="912"/>
        <v>0.15100656939049886</v>
      </c>
      <c r="HD2258" s="2">
        <f t="shared" si="913"/>
        <v>3.002995008660192E-4</v>
      </c>
      <c r="HE2258" s="2" t="str">
        <f t="shared" si="909"/>
        <v/>
      </c>
      <c r="HF2258" s="24" t="str">
        <f t="shared" si="910"/>
        <v/>
      </c>
    </row>
    <row r="2259" spans="157:214" ht="20.100000000000001" customHeight="1" x14ac:dyDescent="0.25">
      <c r="FA2259" s="2">
        <v>1672</v>
      </c>
      <c r="FB2259" s="1">
        <f t="shared" si="914"/>
        <v>12397.852035928725</v>
      </c>
      <c r="FC2259" s="1">
        <f t="shared" si="915"/>
        <v>2.3336158549285011E-6</v>
      </c>
      <c r="FD2259" s="1">
        <f t="shared" si="916"/>
        <v>0.99640593016716927</v>
      </c>
      <c r="FE2259" s="1">
        <f t="shared" si="917"/>
        <v>2.3336158549285011E-6</v>
      </c>
      <c r="FF2259" s="1" t="str">
        <f t="shared" si="918"/>
        <v/>
      </c>
      <c r="FG2259" s="1" t="str">
        <f t="shared" si="919"/>
        <v/>
      </c>
      <c r="FI2259" s="1">
        <f t="shared" si="920"/>
        <v>2.3223590310277354E-126</v>
      </c>
      <c r="FJ2259" s="1" t="str">
        <f t="shared" si="921"/>
        <v/>
      </c>
      <c r="FK2259" s="1" t="str">
        <f t="shared" si="922"/>
        <v/>
      </c>
      <c r="FP2259" s="2">
        <v>1672</v>
      </c>
      <c r="FQ2259" s="1">
        <f t="shared" si="923"/>
        <v>26.222640587725614</v>
      </c>
      <c r="FR2259" s="1">
        <f t="shared" si="924"/>
        <v>1.1033146712022351E-3</v>
      </c>
      <c r="FS2259" s="1">
        <f t="shared" si="925"/>
        <v>0.99640593016716927</v>
      </c>
      <c r="FT2259" s="1">
        <f t="shared" si="926"/>
        <v>1.1033146712022351E-3</v>
      </c>
      <c r="FU2259" s="1" t="str">
        <f t="shared" si="927"/>
        <v/>
      </c>
      <c r="FV2259" s="1" t="str">
        <f t="shared" si="928"/>
        <v/>
      </c>
      <c r="FW2259" s="1">
        <f t="shared" si="929"/>
        <v>2.401134737443971E-250</v>
      </c>
      <c r="FX2259" s="1" t="str">
        <f t="shared" si="930"/>
        <v/>
      </c>
      <c r="FY2259" s="1" t="str">
        <f t="shared" si="931"/>
        <v/>
      </c>
      <c r="GC2259" s="2">
        <v>1672</v>
      </c>
      <c r="GD2259" s="1">
        <f t="shared" si="940"/>
        <v>95.27095921373396</v>
      </c>
      <c r="GE2259" s="1">
        <f t="shared" si="932"/>
        <v>3.0367936165305305E-4</v>
      </c>
      <c r="GF2259" s="1">
        <f t="shared" si="933"/>
        <v>0.99640593016716927</v>
      </c>
      <c r="GG2259" s="1">
        <f t="shared" si="934"/>
        <v>3.0367936165305305E-4</v>
      </c>
      <c r="GH2259" s="1" t="str">
        <f t="shared" si="935"/>
        <v/>
      </c>
      <c r="GI2259" s="1" t="str">
        <f t="shared" si="936"/>
        <v/>
      </c>
      <c r="GJ2259" s="1">
        <f t="shared" si="937"/>
        <v>0</v>
      </c>
      <c r="GK2259" s="1" t="str">
        <f t="shared" si="938"/>
        <v/>
      </c>
      <c r="GL2259" s="1" t="str">
        <f t="shared" si="939"/>
        <v/>
      </c>
      <c r="HA2259" s="2"/>
      <c r="HB2259" s="2">
        <f t="shared" si="911"/>
        <v>10.732799999999862</v>
      </c>
      <c r="HC2259" s="145">
        <f t="shared" si="912"/>
        <v>0.15070626988963284</v>
      </c>
      <c r="HD2259" s="2">
        <f t="shared" si="913"/>
        <v>2.9978665461655174E-4</v>
      </c>
      <c r="HE2259" s="2" t="str">
        <f t="shared" si="909"/>
        <v/>
      </c>
      <c r="HF2259" s="24" t="str">
        <f t="shared" si="910"/>
        <v/>
      </c>
    </row>
    <row r="2260" spans="157:214" ht="20.100000000000001" customHeight="1" x14ac:dyDescent="0.25">
      <c r="FA2260" s="1">
        <v>1673</v>
      </c>
      <c r="FB2260" s="1">
        <f t="shared" si="914"/>
        <v>12416.301220506</v>
      </c>
      <c r="FC2260" s="1">
        <f t="shared" si="915"/>
        <v>2.3086407553279478E-6</v>
      </c>
      <c r="FD2260" s="1">
        <f t="shared" si="916"/>
        <v>0.99644875273563827</v>
      </c>
      <c r="FE2260" s="1">
        <f t="shared" si="917"/>
        <v>2.3086407553279478E-6</v>
      </c>
      <c r="FF2260" s="1" t="str">
        <f t="shared" si="918"/>
        <v/>
      </c>
      <c r="FG2260" s="1" t="str">
        <f t="shared" si="919"/>
        <v/>
      </c>
      <c r="FI2260" s="1">
        <f t="shared" si="920"/>
        <v>2.5528759590676729E-126</v>
      </c>
      <c r="FJ2260" s="1" t="str">
        <f t="shared" si="921"/>
        <v/>
      </c>
      <c r="FK2260" s="1" t="str">
        <f t="shared" si="922"/>
        <v/>
      </c>
      <c r="FP2260" s="1">
        <v>1673</v>
      </c>
      <c r="FQ2260" s="1">
        <f t="shared" si="923"/>
        <v>26.26166237431449</v>
      </c>
      <c r="FR2260" s="1">
        <f t="shared" si="924"/>
        <v>1.0915066464385055E-3</v>
      </c>
      <c r="FS2260" s="1">
        <f t="shared" si="925"/>
        <v>0.99644875273563827</v>
      </c>
      <c r="FT2260" s="1">
        <f t="shared" si="926"/>
        <v>1.0915066464385055E-3</v>
      </c>
      <c r="FU2260" s="1" t="str">
        <f t="shared" si="927"/>
        <v/>
      </c>
      <c r="FV2260" s="1" t="str">
        <f t="shared" si="928"/>
        <v/>
      </c>
      <c r="FW2260" s="1">
        <f t="shared" si="929"/>
        <v>2.748829730945639E-250</v>
      </c>
      <c r="FX2260" s="1" t="str">
        <f t="shared" si="930"/>
        <v/>
      </c>
      <c r="FY2260" s="1" t="str">
        <f t="shared" si="931"/>
        <v/>
      </c>
      <c r="GC2260" s="1">
        <v>1673</v>
      </c>
      <c r="GD2260" s="1">
        <f t="shared" si="940"/>
        <v>95.412731474468671</v>
      </c>
      <c r="GE2260" s="1">
        <f t="shared" si="932"/>
        <v>3.0042928847245697E-4</v>
      </c>
      <c r="GF2260" s="1">
        <f t="shared" si="933"/>
        <v>0.99644875273563827</v>
      </c>
      <c r="GG2260" s="1">
        <f t="shared" si="934"/>
        <v>3.0042928847245697E-4</v>
      </c>
      <c r="GH2260" s="1" t="str">
        <f t="shared" si="935"/>
        <v/>
      </c>
      <c r="GI2260" s="1" t="str">
        <f t="shared" si="936"/>
        <v/>
      </c>
      <c r="GJ2260" s="1">
        <f t="shared" si="937"/>
        <v>0</v>
      </c>
      <c r="GK2260" s="1" t="str">
        <f t="shared" si="938"/>
        <v/>
      </c>
      <c r="GL2260" s="1" t="str">
        <f t="shared" si="939"/>
        <v/>
      </c>
      <c r="HA2260" s="2"/>
      <c r="HB2260" s="2">
        <f t="shared" si="911"/>
        <v>10.739199999999862</v>
      </c>
      <c r="HC2260" s="145">
        <f t="shared" si="912"/>
        <v>0.15040648323501629</v>
      </c>
      <c r="HD2260" s="2">
        <f t="shared" si="913"/>
        <v>2.9927441831717472E-4</v>
      </c>
      <c r="HE2260" s="2" t="str">
        <f t="shared" si="909"/>
        <v/>
      </c>
      <c r="HF2260" s="24" t="str">
        <f t="shared" si="910"/>
        <v/>
      </c>
    </row>
    <row r="2261" spans="157:214" ht="20.100000000000001" customHeight="1" x14ac:dyDescent="0.25">
      <c r="FA2261" s="1">
        <v>1674</v>
      </c>
      <c r="FB2261" s="1">
        <f t="shared" si="914"/>
        <v>12434.750405083276</v>
      </c>
      <c r="FC2261" s="1">
        <f t="shared" si="915"/>
        <v>2.2838964045573413E-6</v>
      </c>
      <c r="FD2261" s="1">
        <f t="shared" si="916"/>
        <v>0.99649111666504575</v>
      </c>
      <c r="FE2261" s="1">
        <f t="shared" si="917"/>
        <v>2.2838964045573413E-6</v>
      </c>
      <c r="FF2261" s="1" t="str">
        <f t="shared" si="918"/>
        <v/>
      </c>
      <c r="FG2261" s="1" t="str">
        <f t="shared" si="919"/>
        <v/>
      </c>
      <c r="FI2261" s="1">
        <f t="shared" si="920"/>
        <v>2.8062290547405662E-126</v>
      </c>
      <c r="FJ2261" s="1" t="str">
        <f t="shared" si="921"/>
        <v/>
      </c>
      <c r="FK2261" s="1" t="str">
        <f t="shared" si="922"/>
        <v/>
      </c>
      <c r="FP2261" s="1">
        <v>1674</v>
      </c>
      <c r="FQ2261" s="1">
        <f t="shared" si="923"/>
        <v>26.300684160903366</v>
      </c>
      <c r="FR2261" s="1">
        <f t="shared" si="924"/>
        <v>1.0798077178522426E-3</v>
      </c>
      <c r="FS2261" s="1">
        <f t="shared" si="925"/>
        <v>0.99649111666504575</v>
      </c>
      <c r="FT2261" s="1">
        <f t="shared" si="926"/>
        <v>1.0798077178522426E-3</v>
      </c>
      <c r="FU2261" s="1" t="str">
        <f t="shared" si="927"/>
        <v/>
      </c>
      <c r="FV2261" s="1" t="str">
        <f t="shared" si="928"/>
        <v/>
      </c>
      <c r="FW2261" s="1">
        <f t="shared" si="929"/>
        <v>3.1468221569689373E-250</v>
      </c>
      <c r="FX2261" s="1" t="str">
        <f t="shared" si="930"/>
        <v/>
      </c>
      <c r="FY2261" s="1" t="str">
        <f t="shared" si="931"/>
        <v/>
      </c>
      <c r="GC2261" s="1">
        <v>1674</v>
      </c>
      <c r="GD2261" s="1">
        <f t="shared" si="940"/>
        <v>95.554503735203383</v>
      </c>
      <c r="GE2261" s="1">
        <f t="shared" si="932"/>
        <v>2.972092432235073E-4</v>
      </c>
      <c r="GF2261" s="1">
        <f t="shared" si="933"/>
        <v>0.99649111666504575</v>
      </c>
      <c r="GG2261" s="1">
        <f t="shared" si="934"/>
        <v>2.972092432235073E-4</v>
      </c>
      <c r="GH2261" s="1" t="str">
        <f t="shared" si="935"/>
        <v/>
      </c>
      <c r="GI2261" s="1" t="str">
        <f t="shared" si="936"/>
        <v/>
      </c>
      <c r="GJ2261" s="1">
        <f t="shared" si="937"/>
        <v>2.3144095661534146E-308</v>
      </c>
      <c r="GK2261" s="1" t="str">
        <f t="shared" si="938"/>
        <v/>
      </c>
      <c r="GL2261" s="1" t="str">
        <f t="shared" si="939"/>
        <v/>
      </c>
      <c r="HA2261" s="2"/>
      <c r="HB2261" s="2">
        <f t="shared" si="911"/>
        <v>10.745599999999861</v>
      </c>
      <c r="HC2261" s="145">
        <f t="shared" si="912"/>
        <v>0.15010720881669912</v>
      </c>
      <c r="HD2261" s="2">
        <f t="shared" si="913"/>
        <v>2.9876279215179657E-4</v>
      </c>
      <c r="HE2261" s="2" t="str">
        <f t="shared" si="909"/>
        <v/>
      </c>
      <c r="HF2261" s="24" t="str">
        <f t="shared" si="910"/>
        <v/>
      </c>
    </row>
    <row r="2262" spans="157:214" ht="20.100000000000001" customHeight="1" x14ac:dyDescent="0.25">
      <c r="FA2262" s="1">
        <v>1675</v>
      </c>
      <c r="FB2262" s="1">
        <f t="shared" si="914"/>
        <v>12453.199589660551</v>
      </c>
      <c r="FC2262" s="1">
        <f t="shared" si="915"/>
        <v>2.2593811169863352E-6</v>
      </c>
      <c r="FD2262" s="1">
        <f t="shared" si="916"/>
        <v>0.99653302619695938</v>
      </c>
      <c r="FE2262" s="1">
        <f t="shared" si="917"/>
        <v>2.2593811169863352E-6</v>
      </c>
      <c r="FF2262" s="1" t="str">
        <f t="shared" si="918"/>
        <v/>
      </c>
      <c r="FG2262" s="1" t="str">
        <f t="shared" si="919"/>
        <v/>
      </c>
      <c r="FI2262" s="1">
        <f t="shared" si="920"/>
        <v>3.0846761206565792E-126</v>
      </c>
      <c r="FJ2262" s="1" t="str">
        <f t="shared" si="921"/>
        <v/>
      </c>
      <c r="FK2262" s="1" t="str">
        <f t="shared" si="922"/>
        <v/>
      </c>
      <c r="FP2262" s="1">
        <v>1675</v>
      </c>
      <c r="FQ2262" s="1">
        <f t="shared" si="923"/>
        <v>26.339705947492241</v>
      </c>
      <c r="FR2262" s="1">
        <f t="shared" si="924"/>
        <v>1.0682170884910702E-3</v>
      </c>
      <c r="FS2262" s="1">
        <f t="shared" si="925"/>
        <v>0.99653302619695927</v>
      </c>
      <c r="FT2262" s="1">
        <f t="shared" si="926"/>
        <v>1.0682170884910702E-3</v>
      </c>
      <c r="FU2262" s="1" t="str">
        <f t="shared" si="927"/>
        <v/>
      </c>
      <c r="FV2262" s="1" t="str">
        <f t="shared" si="928"/>
        <v/>
      </c>
      <c r="FW2262" s="1">
        <f t="shared" si="929"/>
        <v>3.6023807286230565E-250</v>
      </c>
      <c r="FX2262" s="1" t="str">
        <f t="shared" si="930"/>
        <v/>
      </c>
      <c r="FY2262" s="1" t="str">
        <f t="shared" si="931"/>
        <v/>
      </c>
      <c r="GC2262" s="1">
        <v>1675</v>
      </c>
      <c r="GD2262" s="1">
        <f t="shared" si="940"/>
        <v>95.696275995938123</v>
      </c>
      <c r="GE2262" s="1">
        <f t="shared" si="932"/>
        <v>2.9401900655084252E-4</v>
      </c>
      <c r="GF2262" s="1">
        <f t="shared" si="933"/>
        <v>0.99653302619695938</v>
      </c>
      <c r="GG2262" s="1">
        <f t="shared" si="934"/>
        <v>2.9401900655084252E-4</v>
      </c>
      <c r="GH2262" s="1" t="str">
        <f t="shared" si="935"/>
        <v/>
      </c>
      <c r="GI2262" s="1" t="str">
        <f t="shared" si="936"/>
        <v/>
      </c>
      <c r="GJ2262" s="1">
        <f t="shared" si="937"/>
        <v>2.6891524608401607E-308</v>
      </c>
      <c r="GK2262" s="1" t="str">
        <f t="shared" si="938"/>
        <v/>
      </c>
      <c r="GL2262" s="1" t="str">
        <f t="shared" si="939"/>
        <v/>
      </c>
      <c r="HA2262" s="2"/>
      <c r="HB2262" s="2">
        <f t="shared" si="911"/>
        <v>10.75199999999986</v>
      </c>
      <c r="HC2262" s="145">
        <f t="shared" si="912"/>
        <v>0.14980844602454732</v>
      </c>
      <c r="HD2262" s="2">
        <f t="shared" si="913"/>
        <v>2.9825177629927424E-4</v>
      </c>
      <c r="HE2262" s="2" t="str">
        <f t="shared" si="909"/>
        <v/>
      </c>
      <c r="HF2262" s="24" t="str">
        <f t="shared" si="910"/>
        <v/>
      </c>
    </row>
    <row r="2263" spans="157:214" ht="20.100000000000001" customHeight="1" x14ac:dyDescent="0.25">
      <c r="FA2263" s="1">
        <v>1676</v>
      </c>
      <c r="FB2263" s="1">
        <f t="shared" si="914"/>
        <v>12471.648774237827</v>
      </c>
      <c r="FC2263" s="1">
        <f t="shared" si="915"/>
        <v>2.235093214128819E-6</v>
      </c>
      <c r="FD2263" s="1">
        <f t="shared" si="916"/>
        <v>0.99657448554191386</v>
      </c>
      <c r="FE2263" s="1">
        <f t="shared" si="917"/>
        <v>2.235093214128819E-6</v>
      </c>
      <c r="FF2263" s="1" t="str">
        <f t="shared" si="918"/>
        <v/>
      </c>
      <c r="FG2263" s="1" t="str">
        <f t="shared" si="919"/>
        <v/>
      </c>
      <c r="FI2263" s="1">
        <f t="shared" si="920"/>
        <v>3.3906977446703742E-126</v>
      </c>
      <c r="FJ2263" s="1" t="str">
        <f t="shared" si="921"/>
        <v/>
      </c>
      <c r="FK2263" s="1" t="str">
        <f t="shared" si="922"/>
        <v/>
      </c>
      <c r="FP2263" s="1">
        <v>1676</v>
      </c>
      <c r="FQ2263" s="1">
        <f t="shared" si="923"/>
        <v>26.378727734081117</v>
      </c>
      <c r="FR2263" s="1">
        <f t="shared" si="924"/>
        <v>1.0567339647803544E-3</v>
      </c>
      <c r="FS2263" s="1">
        <f t="shared" si="925"/>
        <v>0.99657448554191386</v>
      </c>
      <c r="FT2263" s="1">
        <f t="shared" si="926"/>
        <v>1.0567339647803544E-3</v>
      </c>
      <c r="FU2263" s="1" t="str">
        <f t="shared" si="927"/>
        <v/>
      </c>
      <c r="FV2263" s="1" t="str">
        <f t="shared" si="928"/>
        <v/>
      </c>
      <c r="FW2263" s="1">
        <f t="shared" si="929"/>
        <v>4.1238235381457954E-250</v>
      </c>
      <c r="FX2263" s="1" t="str">
        <f t="shared" si="930"/>
        <v/>
      </c>
      <c r="FY2263" s="1" t="str">
        <f t="shared" si="931"/>
        <v/>
      </c>
      <c r="GC2263" s="1">
        <v>1676</v>
      </c>
      <c r="GD2263" s="1">
        <f t="shared" si="940"/>
        <v>95.838048256672835</v>
      </c>
      <c r="GE2263" s="1">
        <f t="shared" si="932"/>
        <v>2.90858360028801E-4</v>
      </c>
      <c r="GF2263" s="1">
        <f t="shared" si="933"/>
        <v>0.99657448554191386</v>
      </c>
      <c r="GG2263" s="1">
        <f t="shared" si="934"/>
        <v>2.90858360028801E-4</v>
      </c>
      <c r="GH2263" s="1" t="str">
        <f t="shared" si="935"/>
        <v/>
      </c>
      <c r="GI2263" s="1" t="str">
        <f t="shared" si="936"/>
        <v/>
      </c>
      <c r="GJ2263" s="1">
        <f t="shared" si="937"/>
        <v>3.1245227118265338E-308</v>
      </c>
      <c r="GK2263" s="1" t="str">
        <f t="shared" si="938"/>
        <v/>
      </c>
      <c r="GL2263" s="1" t="str">
        <f t="shared" si="939"/>
        <v/>
      </c>
      <c r="HA2263" s="2"/>
      <c r="HB2263" s="2">
        <f t="shared" si="911"/>
        <v>10.75839999999986</v>
      </c>
      <c r="HC2263" s="145">
        <f t="shared" si="912"/>
        <v>0.14951019424824805</v>
      </c>
      <c r="HD2263" s="2">
        <f t="shared" si="913"/>
        <v>2.9774137093463438E-4</v>
      </c>
      <c r="HE2263" s="2" t="str">
        <f t="shared" si="909"/>
        <v/>
      </c>
      <c r="HF2263" s="24" t="str">
        <f t="shared" si="910"/>
        <v/>
      </c>
    </row>
    <row r="2264" spans="157:214" ht="20.100000000000001" customHeight="1" x14ac:dyDescent="0.25">
      <c r="FA2264" s="1">
        <v>1677</v>
      </c>
      <c r="FB2264" s="1">
        <f t="shared" si="914"/>
        <v>12490.097958815102</v>
      </c>
      <c r="FC2264" s="1">
        <f t="shared" si="915"/>
        <v>2.2110310246730875E-6</v>
      </c>
      <c r="FD2264" s="1">
        <f t="shared" si="916"/>
        <v>0.9966154988795437</v>
      </c>
      <c r="FE2264" s="1">
        <f t="shared" si="917"/>
        <v>2.2110310246730875E-6</v>
      </c>
      <c r="FF2264" s="1" t="str">
        <f t="shared" si="918"/>
        <v/>
      </c>
      <c r="FG2264" s="1" t="str">
        <f t="shared" si="919"/>
        <v/>
      </c>
      <c r="FI2264" s="1">
        <f t="shared" si="920"/>
        <v>3.727019239037405E-126</v>
      </c>
      <c r="FJ2264" s="1" t="str">
        <f t="shared" si="921"/>
        <v/>
      </c>
      <c r="FK2264" s="1" t="str">
        <f t="shared" si="922"/>
        <v/>
      </c>
      <c r="FP2264" s="1">
        <v>1677</v>
      </c>
      <c r="FQ2264" s="1">
        <f t="shared" si="923"/>
        <v>26.417749520670007</v>
      </c>
      <c r="FR2264" s="1">
        <f t="shared" si="924"/>
        <v>1.0453575565374568E-3</v>
      </c>
      <c r="FS2264" s="1">
        <f t="shared" si="925"/>
        <v>0.9966154988795437</v>
      </c>
      <c r="FT2264" s="1">
        <f t="shared" si="926"/>
        <v>1.0453575565374568E-3</v>
      </c>
      <c r="FU2264" s="1" t="str">
        <f t="shared" si="927"/>
        <v/>
      </c>
      <c r="FV2264" s="1" t="str">
        <f t="shared" si="928"/>
        <v/>
      </c>
      <c r="FW2264" s="1">
        <f t="shared" si="929"/>
        <v>4.7206694023454274E-250</v>
      </c>
      <c r="FX2264" s="1" t="str">
        <f t="shared" si="930"/>
        <v/>
      </c>
      <c r="FY2264" s="1" t="str">
        <f t="shared" si="931"/>
        <v/>
      </c>
      <c r="GC2264" s="1">
        <v>1677</v>
      </c>
      <c r="GD2264" s="1">
        <f t="shared" si="940"/>
        <v>95.979820517407575</v>
      </c>
      <c r="GE2264" s="1">
        <f t="shared" si="932"/>
        <v>2.8772708616534145E-4</v>
      </c>
      <c r="GF2264" s="1">
        <f t="shared" si="933"/>
        <v>0.9966154988795437</v>
      </c>
      <c r="GG2264" s="1">
        <f t="shared" si="934"/>
        <v>2.8772708616534145E-4</v>
      </c>
      <c r="GH2264" s="1" t="str">
        <f t="shared" si="935"/>
        <v/>
      </c>
      <c r="GI2264" s="1" t="str">
        <f t="shared" si="936"/>
        <v/>
      </c>
      <c r="GJ2264" s="1">
        <f t="shared" si="937"/>
        <v>3.6303207489555059E-308</v>
      </c>
      <c r="GK2264" s="1" t="str">
        <f t="shared" si="938"/>
        <v/>
      </c>
      <c r="GL2264" s="1" t="str">
        <f t="shared" si="939"/>
        <v/>
      </c>
      <c r="HA2264" s="2"/>
      <c r="HB2264" s="2">
        <f t="shared" si="911"/>
        <v>10.764799999999859</v>
      </c>
      <c r="HC2264" s="145">
        <f t="shared" si="912"/>
        <v>0.14921245287731341</v>
      </c>
      <c r="HD2264" s="2">
        <f t="shared" si="913"/>
        <v>2.972315762292399E-4</v>
      </c>
      <c r="HE2264" s="2" t="str">
        <f t="shared" si="909"/>
        <v/>
      </c>
      <c r="HF2264" s="24" t="str">
        <f t="shared" si="910"/>
        <v/>
      </c>
    </row>
    <row r="2265" spans="157:214" ht="20.100000000000001" customHeight="1" x14ac:dyDescent="0.25">
      <c r="FA2265" s="2">
        <v>1678</v>
      </c>
      <c r="FB2265" s="1">
        <f t="shared" si="914"/>
        <v>12508.547143392374</v>
      </c>
      <c r="FC2265" s="1">
        <f t="shared" si="915"/>
        <v>2.1871928845111018E-6</v>
      </c>
      <c r="FD2265" s="1">
        <f t="shared" si="916"/>
        <v>0.99665607035871517</v>
      </c>
      <c r="FE2265" s="1">
        <f t="shared" si="917"/>
        <v>2.1871928845111018E-6</v>
      </c>
      <c r="FF2265" s="1" t="str">
        <f t="shared" si="918"/>
        <v/>
      </c>
      <c r="FG2265" s="1" t="str">
        <f t="shared" si="919"/>
        <v/>
      </c>
      <c r="FI2265" s="1">
        <f t="shared" si="920"/>
        <v>4.096634735729102E-126</v>
      </c>
      <c r="FJ2265" s="1" t="str">
        <f t="shared" si="921"/>
        <v/>
      </c>
      <c r="FK2265" s="1" t="str">
        <f t="shared" si="922"/>
        <v/>
      </c>
      <c r="FP2265" s="2">
        <v>1678</v>
      </c>
      <c r="FQ2265" s="1">
        <f t="shared" si="923"/>
        <v>26.456771307258883</v>
      </c>
      <c r="FR2265" s="1">
        <f t="shared" si="924"/>
        <v>1.0340870769855854E-3</v>
      </c>
      <c r="FS2265" s="1">
        <f t="shared" si="925"/>
        <v>0.99665607035871517</v>
      </c>
      <c r="FT2265" s="1">
        <f t="shared" si="926"/>
        <v>1.0340870769855854E-3</v>
      </c>
      <c r="FU2265" s="1" t="str">
        <f t="shared" si="927"/>
        <v/>
      </c>
      <c r="FV2265" s="1" t="str">
        <f t="shared" si="928"/>
        <v/>
      </c>
      <c r="FW2265" s="1">
        <f t="shared" si="929"/>
        <v>5.4038110136005486E-250</v>
      </c>
      <c r="FX2265" s="1" t="str">
        <f t="shared" si="930"/>
        <v/>
      </c>
      <c r="FY2265" s="1" t="str">
        <f t="shared" si="931"/>
        <v/>
      </c>
      <c r="GC2265" s="2">
        <v>1678</v>
      </c>
      <c r="GD2265" s="1">
        <f t="shared" si="940"/>
        <v>96.121592778142286</v>
      </c>
      <c r="GE2265" s="1">
        <f t="shared" si="932"/>
        <v>2.8462496840585727E-4</v>
      </c>
      <c r="GF2265" s="1">
        <f t="shared" si="933"/>
        <v>0.99665607035871517</v>
      </c>
      <c r="GG2265" s="1">
        <f t="shared" si="934"/>
        <v>2.8462496840585727E-4</v>
      </c>
      <c r="GH2265" s="1" t="str">
        <f t="shared" si="935"/>
        <v/>
      </c>
      <c r="GI2265" s="1" t="str">
        <f t="shared" si="936"/>
        <v/>
      </c>
      <c r="GJ2265" s="1">
        <f t="shared" si="937"/>
        <v>4.2179299335669714E-308</v>
      </c>
      <c r="GK2265" s="1" t="str">
        <f t="shared" si="938"/>
        <v/>
      </c>
      <c r="GL2265" s="1" t="str">
        <f t="shared" si="939"/>
        <v/>
      </c>
      <c r="HA2265" s="2"/>
      <c r="HB2265" s="2">
        <f t="shared" si="911"/>
        <v>10.771199999999858</v>
      </c>
      <c r="HC2265" s="145">
        <f t="shared" si="912"/>
        <v>0.14891522130108417</v>
      </c>
      <c r="HD2265" s="2">
        <f t="shared" si="913"/>
        <v>2.9672239234959652E-4</v>
      </c>
      <c r="HE2265" s="2" t="str">
        <f t="shared" si="909"/>
        <v/>
      </c>
      <c r="HF2265" s="24" t="str">
        <f t="shared" si="910"/>
        <v/>
      </c>
    </row>
    <row r="2266" spans="157:214" ht="20.100000000000001" customHeight="1" x14ac:dyDescent="0.25">
      <c r="FA2266" s="1">
        <v>1679</v>
      </c>
      <c r="FB2266" s="1">
        <f t="shared" si="914"/>
        <v>12526.996327969649</v>
      </c>
      <c r="FC2266" s="1">
        <f t="shared" si="915"/>
        <v>2.1635771367668566E-6</v>
      </c>
      <c r="FD2266" s="1">
        <f t="shared" si="916"/>
        <v>0.99669620409766002</v>
      </c>
      <c r="FE2266" s="1">
        <f t="shared" si="917"/>
        <v>2.1635771367668566E-6</v>
      </c>
      <c r="FF2266" s="1" t="str">
        <f t="shared" si="918"/>
        <v/>
      </c>
      <c r="FG2266" s="1" t="str">
        <f t="shared" si="919"/>
        <v/>
      </c>
      <c r="FI2266" s="1">
        <f t="shared" si="920"/>
        <v>4.5028336493921834E-126</v>
      </c>
      <c r="FJ2266" s="1" t="str">
        <f t="shared" si="921"/>
        <v/>
      </c>
      <c r="FK2266" s="1" t="str">
        <f t="shared" si="922"/>
        <v/>
      </c>
      <c r="FP2266" s="1">
        <v>1679</v>
      </c>
      <c r="FQ2266" s="1">
        <f t="shared" si="923"/>
        <v>26.495793093847759</v>
      </c>
      <c r="FR2266" s="1">
        <f t="shared" si="924"/>
        <v>1.0229217427671841E-3</v>
      </c>
      <c r="FS2266" s="1">
        <f t="shared" si="925"/>
        <v>0.99669620409766002</v>
      </c>
      <c r="FT2266" s="1">
        <f t="shared" si="926"/>
        <v>1.0229217427671841E-3</v>
      </c>
      <c r="FU2266" s="1" t="str">
        <f t="shared" si="927"/>
        <v/>
      </c>
      <c r="FV2266" s="1" t="str">
        <f t="shared" si="928"/>
        <v/>
      </c>
      <c r="FW2266" s="1">
        <f t="shared" si="929"/>
        <v>6.1857130349280188E-250</v>
      </c>
      <c r="FX2266" s="1" t="str">
        <f t="shared" si="930"/>
        <v/>
      </c>
      <c r="FY2266" s="1" t="str">
        <f t="shared" si="931"/>
        <v/>
      </c>
      <c r="GC2266" s="1">
        <v>1679</v>
      </c>
      <c r="GD2266" s="1">
        <f t="shared" si="940"/>
        <v>96.263365038876998</v>
      </c>
      <c r="GE2266" s="1">
        <f t="shared" si="932"/>
        <v>2.815517911368624E-4</v>
      </c>
      <c r="GF2266" s="1">
        <f t="shared" si="933"/>
        <v>0.99669620409766002</v>
      </c>
      <c r="GG2266" s="1">
        <f t="shared" si="934"/>
        <v>2.815517911368624E-4</v>
      </c>
      <c r="GH2266" s="1" t="str">
        <f t="shared" si="935"/>
        <v/>
      </c>
      <c r="GI2266" s="1" t="str">
        <f t="shared" si="936"/>
        <v/>
      </c>
      <c r="GJ2266" s="1">
        <f t="shared" si="937"/>
        <v>4.9005720161101743E-308</v>
      </c>
      <c r="GK2266" s="1" t="str">
        <f t="shared" si="938"/>
        <v/>
      </c>
      <c r="GL2266" s="1" t="str">
        <f t="shared" si="939"/>
        <v/>
      </c>
      <c r="HA2266" s="2"/>
      <c r="HB2266" s="2">
        <f t="shared" si="911"/>
        <v>10.777599999999858</v>
      </c>
      <c r="HC2266" s="145">
        <f t="shared" si="912"/>
        <v>0.14861849890873458</v>
      </c>
      <c r="HD2266" s="2">
        <f t="shared" si="913"/>
        <v>2.9621381945901804E-4</v>
      </c>
      <c r="HE2266" s="2" t="str">
        <f t="shared" si="909"/>
        <v/>
      </c>
      <c r="HF2266" s="24" t="str">
        <f t="shared" si="910"/>
        <v/>
      </c>
    </row>
    <row r="2267" spans="157:214" ht="20.100000000000001" customHeight="1" x14ac:dyDescent="0.25">
      <c r="FA2267" s="1">
        <v>1680</v>
      </c>
      <c r="FB2267" s="1">
        <f t="shared" si="914"/>
        <v>12545.445512546925</v>
      </c>
      <c r="FC2267" s="1">
        <f t="shared" si="915"/>
        <v>2.1401821318238911E-6</v>
      </c>
      <c r="FD2267" s="1">
        <f t="shared" si="916"/>
        <v>0.99673590418410873</v>
      </c>
      <c r="FE2267" s="1">
        <f t="shared" si="917"/>
        <v>2.1401821318238911E-6</v>
      </c>
      <c r="FF2267" s="1" t="str">
        <f t="shared" si="918"/>
        <v/>
      </c>
      <c r="FG2267" s="1" t="str">
        <f t="shared" si="919"/>
        <v/>
      </c>
      <c r="FI2267" s="1">
        <f t="shared" si="920"/>
        <v>4.9492297401304148E-126</v>
      </c>
      <c r="FJ2267" s="1" t="str">
        <f t="shared" si="921"/>
        <v/>
      </c>
      <c r="FK2267" s="1" t="str">
        <f t="shared" si="922"/>
        <v/>
      </c>
      <c r="FP2267" s="1">
        <v>1680</v>
      </c>
      <c r="FQ2267" s="1">
        <f t="shared" si="923"/>
        <v>26.534814880436635</v>
      </c>
      <c r="FR2267" s="1">
        <f t="shared" si="924"/>
        <v>1.0118607739569552E-3</v>
      </c>
      <c r="FS2267" s="1">
        <f t="shared" si="925"/>
        <v>0.99673590418410873</v>
      </c>
      <c r="FT2267" s="1">
        <f t="shared" si="926"/>
        <v>1.0118607739569552E-3</v>
      </c>
      <c r="FU2267" s="1" t="str">
        <f t="shared" si="927"/>
        <v/>
      </c>
      <c r="FV2267" s="1" t="str">
        <f t="shared" si="928"/>
        <v/>
      </c>
      <c r="FW2267" s="1">
        <f t="shared" si="929"/>
        <v>7.0806387289181118E-250</v>
      </c>
      <c r="FX2267" s="1" t="str">
        <f t="shared" si="930"/>
        <v/>
      </c>
      <c r="FY2267" s="1" t="str">
        <f t="shared" si="931"/>
        <v/>
      </c>
      <c r="GC2267" s="1">
        <v>1680</v>
      </c>
      <c r="GD2267" s="1">
        <f t="shared" si="940"/>
        <v>96.405137299611738</v>
      </c>
      <c r="GE2267" s="1">
        <f t="shared" si="932"/>
        <v>2.7850733968957475E-4</v>
      </c>
      <c r="GF2267" s="1">
        <f t="shared" si="933"/>
        <v>0.99673590418410873</v>
      </c>
      <c r="GG2267" s="1">
        <f t="shared" si="934"/>
        <v>2.7850733968957475E-4</v>
      </c>
      <c r="GH2267" s="1" t="str">
        <f t="shared" si="935"/>
        <v/>
      </c>
      <c r="GI2267" s="1" t="str">
        <f t="shared" si="936"/>
        <v/>
      </c>
      <c r="GJ2267" s="1">
        <f t="shared" si="937"/>
        <v>5.6936037859086346E-308</v>
      </c>
      <c r="GK2267" s="1" t="str">
        <f t="shared" si="938"/>
        <v/>
      </c>
      <c r="GL2267" s="1" t="str">
        <f t="shared" si="939"/>
        <v/>
      </c>
      <c r="HA2267" s="2"/>
      <c r="HB2267" s="2">
        <f t="shared" si="911"/>
        <v>10.783999999999857</v>
      </c>
      <c r="HC2267" s="145">
        <f t="shared" si="912"/>
        <v>0.14832228508927556</v>
      </c>
      <c r="HD2267" s="2">
        <f t="shared" si="913"/>
        <v>2.9570585771607205E-4</v>
      </c>
      <c r="HE2267" s="2" t="str">
        <f t="shared" si="909"/>
        <v/>
      </c>
      <c r="HF2267" s="24" t="str">
        <f t="shared" si="910"/>
        <v/>
      </c>
    </row>
    <row r="2268" spans="157:214" ht="20.100000000000001" customHeight="1" x14ac:dyDescent="0.25">
      <c r="FA2268" s="1">
        <v>1681</v>
      </c>
      <c r="FB2268" s="1">
        <f t="shared" si="914"/>
        <v>12563.8946971242</v>
      </c>
      <c r="FC2268" s="1">
        <f t="shared" si="915"/>
        <v>2.1170062273518935E-6</v>
      </c>
      <c r="FD2268" s="1">
        <f t="shared" si="916"/>
        <v>0.99677517467542487</v>
      </c>
      <c r="FE2268" s="1">
        <f t="shared" si="917"/>
        <v>2.1170062273518935E-6</v>
      </c>
      <c r="FF2268" s="1" t="str">
        <f t="shared" si="918"/>
        <v/>
      </c>
      <c r="FG2268" s="1" t="str">
        <f t="shared" si="919"/>
        <v/>
      </c>
      <c r="FI2268" s="1">
        <f t="shared" si="920"/>
        <v>5.4397930310019255E-126</v>
      </c>
      <c r="FJ2268" s="1" t="str">
        <f t="shared" si="921"/>
        <v/>
      </c>
      <c r="FK2268" s="1" t="str">
        <f t="shared" si="922"/>
        <v/>
      </c>
      <c r="FP2268" s="1">
        <v>1681</v>
      </c>
      <c r="FQ2268" s="1">
        <f t="shared" si="923"/>
        <v>26.57383666702551</v>
      </c>
      <c r="FR2268" s="1">
        <f t="shared" si="924"/>
        <v>1.0009033940744309E-3</v>
      </c>
      <c r="FS2268" s="1">
        <f t="shared" si="925"/>
        <v>0.99677517467542487</v>
      </c>
      <c r="FT2268" s="1">
        <f t="shared" si="926"/>
        <v>1.0009033940744309E-3</v>
      </c>
      <c r="FU2268" s="1" t="str">
        <f t="shared" si="927"/>
        <v/>
      </c>
      <c r="FV2268" s="1" t="str">
        <f t="shared" si="928"/>
        <v/>
      </c>
      <c r="FW2268" s="1">
        <f t="shared" si="929"/>
        <v>8.1049092264144738E-250</v>
      </c>
      <c r="FX2268" s="1" t="str">
        <f t="shared" si="930"/>
        <v/>
      </c>
      <c r="FY2268" s="1" t="str">
        <f t="shared" si="931"/>
        <v/>
      </c>
      <c r="GC2268" s="1">
        <v>1681</v>
      </c>
      <c r="GD2268" s="1">
        <f t="shared" si="940"/>
        <v>96.54690956034645</v>
      </c>
      <c r="GE2268" s="1">
        <f t="shared" si="932"/>
        <v>2.7549140034337818E-4</v>
      </c>
      <c r="GF2268" s="1">
        <f t="shared" si="933"/>
        <v>0.99677517467542487</v>
      </c>
      <c r="GG2268" s="1">
        <f t="shared" si="934"/>
        <v>2.7549140034337818E-4</v>
      </c>
      <c r="GH2268" s="1" t="str">
        <f t="shared" si="935"/>
        <v/>
      </c>
      <c r="GI2268" s="1" t="str">
        <f t="shared" si="936"/>
        <v/>
      </c>
      <c r="GJ2268" s="1">
        <f t="shared" si="937"/>
        <v>6.6148615497350981E-308</v>
      </c>
      <c r="GK2268" s="1" t="str">
        <f t="shared" si="938"/>
        <v/>
      </c>
      <c r="GL2268" s="1" t="str">
        <f t="shared" si="939"/>
        <v/>
      </c>
      <c r="HA2268" s="2"/>
      <c r="HB2268" s="2">
        <f t="shared" si="911"/>
        <v>10.790399999999856</v>
      </c>
      <c r="HC2268" s="145">
        <f t="shared" si="912"/>
        <v>0.14802657923155949</v>
      </c>
      <c r="HD2268" s="2">
        <f t="shared" si="913"/>
        <v>2.9519850727571795E-4</v>
      </c>
      <c r="HE2268" s="2" t="str">
        <f t="shared" si="909"/>
        <v/>
      </c>
      <c r="HF2268" s="24" t="str">
        <f t="shared" si="910"/>
        <v/>
      </c>
    </row>
    <row r="2269" spans="157:214" ht="20.100000000000001" customHeight="1" x14ac:dyDescent="0.25">
      <c r="FA2269" s="1">
        <v>1682</v>
      </c>
      <c r="FB2269" s="1">
        <f t="shared" si="914"/>
        <v>12582.343881701476</v>
      </c>
      <c r="FC2269" s="1">
        <f t="shared" si="915"/>
        <v>2.0940477883324718E-6</v>
      </c>
      <c r="FD2269" s="1">
        <f t="shared" si="916"/>
        <v>0.99681401959873994</v>
      </c>
      <c r="FE2269" s="1">
        <f t="shared" si="917"/>
        <v>2.0940477883324718E-6</v>
      </c>
      <c r="FF2269" s="1" t="str">
        <f t="shared" si="918"/>
        <v/>
      </c>
      <c r="FG2269" s="1" t="str">
        <f t="shared" si="919"/>
        <v/>
      </c>
      <c r="FI2269" s="1">
        <f t="shared" si="920"/>
        <v>5.9788848600866149E-126</v>
      </c>
      <c r="FJ2269" s="1" t="str">
        <f t="shared" si="921"/>
        <v/>
      </c>
      <c r="FK2269" s="1" t="str">
        <f t="shared" si="922"/>
        <v/>
      </c>
      <c r="FP2269" s="1">
        <v>1682</v>
      </c>
      <c r="FQ2269" s="1">
        <f t="shared" si="923"/>
        <v>26.612858453614386</v>
      </c>
      <c r="FR2269" s="1">
        <f t="shared" si="924"/>
        <v>9.9004883009615966E-4</v>
      </c>
      <c r="FS2269" s="1">
        <f t="shared" si="925"/>
        <v>0.99681401959873994</v>
      </c>
      <c r="FT2269" s="1">
        <f t="shared" si="926"/>
        <v>9.9004883009615966E-4</v>
      </c>
      <c r="FU2269" s="1" t="str">
        <f t="shared" si="927"/>
        <v/>
      </c>
      <c r="FV2269" s="1" t="str">
        <f t="shared" si="928"/>
        <v/>
      </c>
      <c r="FW2269" s="1">
        <f t="shared" si="929"/>
        <v>9.2772001310691256E-250</v>
      </c>
      <c r="FX2269" s="1" t="str">
        <f t="shared" si="930"/>
        <v/>
      </c>
      <c r="FY2269" s="1" t="str">
        <f t="shared" si="931"/>
        <v/>
      </c>
      <c r="GC2269" s="1">
        <v>1682</v>
      </c>
      <c r="GD2269" s="1">
        <f t="shared" si="940"/>
        <v>96.68868182108119</v>
      </c>
      <c r="GE2269" s="1">
        <f t="shared" si="932"/>
        <v>2.7250376032917256E-4</v>
      </c>
      <c r="GF2269" s="1">
        <f t="shared" si="933"/>
        <v>0.99681401959873994</v>
      </c>
      <c r="GG2269" s="1">
        <f t="shared" si="934"/>
        <v>2.7250376032917256E-4</v>
      </c>
      <c r="GH2269" s="1" t="str">
        <f t="shared" si="935"/>
        <v/>
      </c>
      <c r="GI2269" s="1" t="str">
        <f t="shared" si="936"/>
        <v/>
      </c>
      <c r="GJ2269" s="1">
        <f t="shared" si="937"/>
        <v>7.6850611441871258E-308</v>
      </c>
      <c r="GK2269" s="1" t="str">
        <f t="shared" si="938"/>
        <v/>
      </c>
      <c r="GL2269" s="1" t="str">
        <f t="shared" si="939"/>
        <v/>
      </c>
      <c r="HA2269" s="2"/>
      <c r="HB2269" s="2">
        <f t="shared" si="911"/>
        <v>10.796799999999855</v>
      </c>
      <c r="HC2269" s="145">
        <f t="shared" si="912"/>
        <v>0.14773138072428377</v>
      </c>
      <c r="HD2269" s="2">
        <f t="shared" si="913"/>
        <v>2.9469176828850197E-4</v>
      </c>
      <c r="HE2269" s="2" t="str">
        <f t="shared" si="909"/>
        <v/>
      </c>
      <c r="HF2269" s="24" t="str">
        <f t="shared" si="910"/>
        <v/>
      </c>
    </row>
    <row r="2270" spans="157:214" ht="20.100000000000001" customHeight="1" x14ac:dyDescent="0.25">
      <c r="FA2270" s="1">
        <v>1683</v>
      </c>
      <c r="FB2270" s="1">
        <f t="shared" si="914"/>
        <v>12600.793066278751</v>
      </c>
      <c r="FC2270" s="1">
        <f t="shared" si="915"/>
        <v>2.0713051870840259E-6</v>
      </c>
      <c r="FD2270" s="1">
        <f t="shared" si="916"/>
        <v>0.9968524429510881</v>
      </c>
      <c r="FE2270" s="1">
        <f t="shared" si="917"/>
        <v>2.0713051870840259E-6</v>
      </c>
      <c r="FF2270" s="1" t="str">
        <f t="shared" si="918"/>
        <v/>
      </c>
      <c r="FG2270" s="1" t="str">
        <f t="shared" si="919"/>
        <v/>
      </c>
      <c r="FI2270" s="1">
        <f t="shared" si="920"/>
        <v>6.5712963743286514E-126</v>
      </c>
      <c r="FJ2270" s="1" t="str">
        <f t="shared" si="921"/>
        <v/>
      </c>
      <c r="FK2270" s="1" t="str">
        <f t="shared" si="922"/>
        <v/>
      </c>
      <c r="FP2270" s="1">
        <v>1683</v>
      </c>
      <c r="FQ2270" s="1">
        <f t="shared" si="923"/>
        <v>26.651880240203262</v>
      </c>
      <c r="FR2270" s="1">
        <f t="shared" si="924"/>
        <v>9.7929631246746916E-4</v>
      </c>
      <c r="FS2270" s="1">
        <f t="shared" si="925"/>
        <v>0.9968524429510881</v>
      </c>
      <c r="FT2270" s="1">
        <f t="shared" si="926"/>
        <v>9.7929631246746916E-4</v>
      </c>
      <c r="FU2270" s="1" t="str">
        <f t="shared" si="927"/>
        <v/>
      </c>
      <c r="FV2270" s="1" t="str">
        <f t="shared" si="928"/>
        <v/>
      </c>
      <c r="FW2270" s="1">
        <f t="shared" si="929"/>
        <v>1.0618880830815474E-249</v>
      </c>
      <c r="FX2270" s="1" t="str">
        <f t="shared" si="930"/>
        <v/>
      </c>
      <c r="FY2270" s="1" t="str">
        <f t="shared" si="931"/>
        <v/>
      </c>
      <c r="GC2270" s="1">
        <v>1683</v>
      </c>
      <c r="GD2270" s="1">
        <f t="shared" si="940"/>
        <v>96.830454081815901</v>
      </c>
      <c r="GE2270" s="1">
        <f t="shared" si="932"/>
        <v>2.6954420783261606E-4</v>
      </c>
      <c r="GF2270" s="1">
        <f t="shared" si="933"/>
        <v>0.9968524429510881</v>
      </c>
      <c r="GG2270" s="1">
        <f t="shared" si="934"/>
        <v>2.6954420783261606E-4</v>
      </c>
      <c r="GH2270" s="1" t="str">
        <f t="shared" si="935"/>
        <v/>
      </c>
      <c r="GI2270" s="1" t="str">
        <f t="shared" si="936"/>
        <v/>
      </c>
      <c r="GJ2270" s="1">
        <f t="shared" si="937"/>
        <v>8.9282624270725215E-308</v>
      </c>
      <c r="GK2270" s="1" t="str">
        <f t="shared" si="938"/>
        <v/>
      </c>
      <c r="GL2270" s="1" t="str">
        <f t="shared" si="939"/>
        <v/>
      </c>
      <c r="HA2270" s="2"/>
      <c r="HB2270" s="2">
        <f t="shared" si="911"/>
        <v>10.803199999999855</v>
      </c>
      <c r="HC2270" s="145">
        <f t="shared" si="912"/>
        <v>0.14743668895599527</v>
      </c>
      <c r="HD2270" s="2">
        <f t="shared" si="913"/>
        <v>2.9418564090144539E-4</v>
      </c>
      <c r="HE2270" s="2" t="str">
        <f t="shared" si="909"/>
        <v/>
      </c>
      <c r="HF2270" s="24" t="str">
        <f t="shared" si="910"/>
        <v/>
      </c>
    </row>
    <row r="2271" spans="157:214" ht="20.100000000000001" customHeight="1" x14ac:dyDescent="0.25">
      <c r="FA2271" s="1">
        <v>1684</v>
      </c>
      <c r="FB2271" s="1">
        <f t="shared" si="914"/>
        <v>12619.242250856023</v>
      </c>
      <c r="FC2271" s="1">
        <f t="shared" si="915"/>
        <v>2.0487768032858008E-6</v>
      </c>
      <c r="FD2271" s="1">
        <f t="shared" si="916"/>
        <v>0.99689044869954224</v>
      </c>
      <c r="FE2271" s="1">
        <f t="shared" si="917"/>
        <v>2.0487768032858008E-6</v>
      </c>
      <c r="FF2271" s="1" t="str">
        <f t="shared" si="918"/>
        <v/>
      </c>
      <c r="FG2271" s="1" t="str">
        <f t="shared" si="919"/>
        <v/>
      </c>
      <c r="FI2271" s="1">
        <f t="shared" si="920"/>
        <v>7.2222908024330717E-126</v>
      </c>
      <c r="FJ2271" s="1" t="str">
        <f t="shared" si="921"/>
        <v/>
      </c>
      <c r="FK2271" s="1" t="str">
        <f t="shared" si="922"/>
        <v/>
      </c>
      <c r="FP2271" s="1">
        <v>1684</v>
      </c>
      <c r="FQ2271" s="1">
        <f t="shared" si="923"/>
        <v>26.690902026792138</v>
      </c>
      <c r="FR2271" s="1">
        <f t="shared" si="924"/>
        <v>9.6864507511383016E-4</v>
      </c>
      <c r="FS2271" s="1">
        <f t="shared" si="925"/>
        <v>0.99689044869954224</v>
      </c>
      <c r="FT2271" s="1">
        <f t="shared" si="926"/>
        <v>9.6864507511383016E-4</v>
      </c>
      <c r="FU2271" s="1" t="str">
        <f t="shared" si="927"/>
        <v/>
      </c>
      <c r="FV2271" s="1" t="str">
        <f t="shared" si="928"/>
        <v/>
      </c>
      <c r="FW2271" s="1">
        <f t="shared" si="929"/>
        <v>1.2154402659241068E-249</v>
      </c>
      <c r="FX2271" s="1" t="str">
        <f t="shared" si="930"/>
        <v/>
      </c>
      <c r="FY2271" s="1" t="str">
        <f t="shared" si="931"/>
        <v/>
      </c>
      <c r="GC2271" s="1">
        <v>1684</v>
      </c>
      <c r="GD2271" s="1">
        <f t="shared" si="940"/>
        <v>96.972226342550613</v>
      </c>
      <c r="GE2271" s="1">
        <f t="shared" si="932"/>
        <v>2.6661253199725051E-4</v>
      </c>
      <c r="GF2271" s="1">
        <f t="shared" si="933"/>
        <v>0.99689044869954224</v>
      </c>
      <c r="GG2271" s="1">
        <f t="shared" si="934"/>
        <v>2.6661253199725051E-4</v>
      </c>
      <c r="GH2271" s="1" t="str">
        <f t="shared" si="935"/>
        <v/>
      </c>
      <c r="GI2271" s="1" t="str">
        <f t="shared" si="936"/>
        <v/>
      </c>
      <c r="GJ2271" s="1">
        <f t="shared" si="937"/>
        <v>1.0372408632726589E-307</v>
      </c>
      <c r="GK2271" s="1" t="str">
        <f t="shared" si="938"/>
        <v/>
      </c>
      <c r="GL2271" s="1" t="str">
        <f t="shared" si="939"/>
        <v/>
      </c>
      <c r="HA2271" s="2"/>
      <c r="HB2271" s="2">
        <f t="shared" si="911"/>
        <v>10.809599999999854</v>
      </c>
      <c r="HC2271" s="145">
        <f t="shared" si="912"/>
        <v>0.14714250331509382</v>
      </c>
      <c r="HD2271" s="2">
        <f t="shared" si="913"/>
        <v>2.936801252573229E-4</v>
      </c>
      <c r="HE2271" s="2" t="str">
        <f t="shared" si="909"/>
        <v/>
      </c>
      <c r="HF2271" s="24" t="str">
        <f t="shared" si="910"/>
        <v/>
      </c>
    </row>
    <row r="2272" spans="157:214" ht="20.100000000000001" customHeight="1" x14ac:dyDescent="0.25">
      <c r="FA2272" s="2">
        <v>1685</v>
      </c>
      <c r="FB2272" s="1">
        <f t="shared" si="914"/>
        <v>12637.691435433298</v>
      </c>
      <c r="FC2272" s="1">
        <f t="shared" si="915"/>
        <v>2.0264610240010694E-6</v>
      </c>
      <c r="FD2272" s="1">
        <f t="shared" si="916"/>
        <v>0.99692804078134956</v>
      </c>
      <c r="FE2272" s="1">
        <f t="shared" si="917"/>
        <v>2.0264610240010694E-6</v>
      </c>
      <c r="FF2272" s="1" t="str">
        <f t="shared" si="918"/>
        <v/>
      </c>
      <c r="FG2272" s="1" t="str">
        <f t="shared" si="919"/>
        <v/>
      </c>
      <c r="FI2272" s="1">
        <f t="shared" si="920"/>
        <v>7.937649877064323E-126</v>
      </c>
      <c r="FJ2272" s="1" t="str">
        <f t="shared" si="921"/>
        <v/>
      </c>
      <c r="FK2272" s="1" t="str">
        <f t="shared" si="922"/>
        <v/>
      </c>
      <c r="FP2272" s="2">
        <v>1685</v>
      </c>
      <c r="FQ2272" s="1">
        <f t="shared" si="923"/>
        <v>26.729923813381028</v>
      </c>
      <c r="FR2272" s="1">
        <f t="shared" si="924"/>
        <v>9.5809435545182395E-4</v>
      </c>
      <c r="FS2272" s="1">
        <f t="shared" si="925"/>
        <v>0.99692804078134956</v>
      </c>
      <c r="FT2272" s="1">
        <f t="shared" si="926"/>
        <v>9.5809435545182395E-4</v>
      </c>
      <c r="FU2272" s="1" t="str">
        <f t="shared" si="927"/>
        <v/>
      </c>
      <c r="FV2272" s="1" t="str">
        <f t="shared" si="928"/>
        <v/>
      </c>
      <c r="FW2272" s="1">
        <f t="shared" si="929"/>
        <v>1.3911742932565374E-249</v>
      </c>
      <c r="FX2272" s="1" t="str">
        <f t="shared" si="930"/>
        <v/>
      </c>
      <c r="FY2272" s="1" t="str">
        <f t="shared" si="931"/>
        <v/>
      </c>
      <c r="GC2272" s="2">
        <v>1685</v>
      </c>
      <c r="GD2272" s="1">
        <f t="shared" si="940"/>
        <v>97.113998603285353</v>
      </c>
      <c r="GE2272" s="1">
        <f t="shared" si="932"/>
        <v>2.6370852292752006E-4</v>
      </c>
      <c r="GF2272" s="1">
        <f t="shared" si="933"/>
        <v>0.99692804078134956</v>
      </c>
      <c r="GG2272" s="1">
        <f t="shared" si="934"/>
        <v>2.6370852292752006E-4</v>
      </c>
      <c r="GH2272" s="1" t="str">
        <f t="shared" si="935"/>
        <v/>
      </c>
      <c r="GI2272" s="1" t="str">
        <f t="shared" si="936"/>
        <v/>
      </c>
      <c r="GJ2272" s="1">
        <f t="shared" si="937"/>
        <v>1.2049952647229582E-307</v>
      </c>
      <c r="GK2272" s="1" t="str">
        <f t="shared" si="938"/>
        <v/>
      </c>
      <c r="GL2272" s="1" t="str">
        <f t="shared" si="939"/>
        <v/>
      </c>
      <c r="HA2272" s="2"/>
      <c r="HB2272" s="2">
        <f t="shared" si="911"/>
        <v>10.815999999999853</v>
      </c>
      <c r="HC2272" s="145">
        <f t="shared" si="912"/>
        <v>0.1468488231898365</v>
      </c>
      <c r="HD2272" s="2">
        <f t="shared" si="913"/>
        <v>2.9317522149474584E-4</v>
      </c>
      <c r="HE2272" s="2" t="str">
        <f t="shared" si="909"/>
        <v/>
      </c>
      <c r="HF2272" s="24" t="str">
        <f t="shared" si="910"/>
        <v/>
      </c>
    </row>
    <row r="2273" spans="157:214" ht="20.100000000000001" customHeight="1" x14ac:dyDescent="0.25">
      <c r="FA2273" s="1">
        <v>1686</v>
      </c>
      <c r="FB2273" s="1">
        <f t="shared" si="914"/>
        <v>12656.140620010574</v>
      </c>
      <c r="FC2273" s="1">
        <f t="shared" si="915"/>
        <v>2.0043562436994955E-6</v>
      </c>
      <c r="FD2273" s="1">
        <f t="shared" si="916"/>
        <v>0.99696522310406799</v>
      </c>
      <c r="FE2273" s="1">
        <f t="shared" si="917"/>
        <v>2.0043562436994955E-6</v>
      </c>
      <c r="FF2273" s="1" t="str">
        <f t="shared" si="918"/>
        <v/>
      </c>
      <c r="FG2273" s="1" t="str">
        <f t="shared" si="919"/>
        <v/>
      </c>
      <c r="FI2273" s="1">
        <f t="shared" si="920"/>
        <v>8.7237248127867202E-126</v>
      </c>
      <c r="FJ2273" s="1" t="str">
        <f t="shared" si="921"/>
        <v/>
      </c>
      <c r="FK2273" s="1" t="str">
        <f t="shared" si="922"/>
        <v/>
      </c>
      <c r="FP2273" s="1">
        <v>1686</v>
      </c>
      <c r="FQ2273" s="1">
        <f t="shared" si="923"/>
        <v>26.768945599969904</v>
      </c>
      <c r="FR2273" s="1">
        <f t="shared" si="924"/>
        <v>9.4764339439972194E-4</v>
      </c>
      <c r="FS2273" s="1">
        <f t="shared" si="925"/>
        <v>0.99696522310406799</v>
      </c>
      <c r="FT2273" s="1">
        <f t="shared" si="926"/>
        <v>9.4764339439972194E-4</v>
      </c>
      <c r="FU2273" s="1" t="str">
        <f t="shared" si="927"/>
        <v/>
      </c>
      <c r="FV2273" s="1" t="str">
        <f t="shared" si="928"/>
        <v/>
      </c>
      <c r="FW2273" s="1">
        <f t="shared" si="929"/>
        <v>1.592291289723823E-249</v>
      </c>
      <c r="FX2273" s="1" t="str">
        <f t="shared" si="930"/>
        <v/>
      </c>
      <c r="FY2273" s="1" t="str">
        <f t="shared" si="931"/>
        <v/>
      </c>
      <c r="GC2273" s="1">
        <v>1686</v>
      </c>
      <c r="GD2273" s="1">
        <f t="shared" si="940"/>
        <v>97.255770864020064</v>
      </c>
      <c r="GE2273" s="1">
        <f t="shared" si="932"/>
        <v>2.608319716916836E-4</v>
      </c>
      <c r="GF2273" s="1">
        <f t="shared" si="933"/>
        <v>0.99696522310406799</v>
      </c>
      <c r="GG2273" s="1">
        <f t="shared" si="934"/>
        <v>2.608319716916836E-4</v>
      </c>
      <c r="GH2273" s="1" t="str">
        <f t="shared" si="935"/>
        <v/>
      </c>
      <c r="GI2273" s="1" t="str">
        <f t="shared" si="936"/>
        <v/>
      </c>
      <c r="GJ2273" s="1">
        <f t="shared" si="937"/>
        <v>1.3998584199543299E-307</v>
      </c>
      <c r="GK2273" s="1" t="str">
        <f t="shared" si="938"/>
        <v/>
      </c>
      <c r="GL2273" s="1" t="str">
        <f t="shared" si="939"/>
        <v/>
      </c>
      <c r="HA2273" s="2"/>
      <c r="HB2273" s="2">
        <f t="shared" si="911"/>
        <v>10.822399999999853</v>
      </c>
      <c r="HC2273" s="145">
        <f t="shared" si="912"/>
        <v>0.14655564796834175</v>
      </c>
      <c r="HD2273" s="2">
        <f t="shared" si="913"/>
        <v>2.9267092974893938E-4</v>
      </c>
      <c r="HE2273" s="2" t="str">
        <f t="shared" si="909"/>
        <v/>
      </c>
      <c r="HF2273" s="24" t="str">
        <f t="shared" si="910"/>
        <v/>
      </c>
    </row>
    <row r="2274" spans="157:214" ht="20.100000000000001" customHeight="1" x14ac:dyDescent="0.25">
      <c r="FA2274" s="1">
        <v>1687</v>
      </c>
      <c r="FB2274" s="1">
        <f t="shared" si="914"/>
        <v>12674.589804587849</v>
      </c>
      <c r="FC2274" s="1">
        <f t="shared" si="915"/>
        <v>1.9824608642786493E-6</v>
      </c>
      <c r="FD2274" s="1">
        <f t="shared" si="916"/>
        <v>0.99700199954570368</v>
      </c>
      <c r="FE2274" s="1">
        <f t="shared" si="917"/>
        <v>1.9824608642786493E-6</v>
      </c>
      <c r="FF2274" s="1" t="str">
        <f t="shared" si="918"/>
        <v/>
      </c>
      <c r="FG2274" s="1" t="str">
        <f t="shared" si="919"/>
        <v/>
      </c>
      <c r="FI2274" s="1">
        <f t="shared" si="920"/>
        <v>9.5874922859585673E-126</v>
      </c>
      <c r="FJ2274" s="1" t="str">
        <f t="shared" si="921"/>
        <v/>
      </c>
      <c r="FK2274" s="1" t="str">
        <f t="shared" si="922"/>
        <v/>
      </c>
      <c r="FP2274" s="1">
        <v>1687</v>
      </c>
      <c r="FQ2274" s="1">
        <f t="shared" si="923"/>
        <v>26.807967386558779</v>
      </c>
      <c r="FR2274" s="1">
        <f t="shared" si="924"/>
        <v>9.3729143638763505E-4</v>
      </c>
      <c r="FS2274" s="1">
        <f t="shared" si="925"/>
        <v>0.99700199954570368</v>
      </c>
      <c r="FT2274" s="1">
        <f t="shared" si="926"/>
        <v>9.3729143638763505E-4</v>
      </c>
      <c r="FU2274" s="1" t="str">
        <f t="shared" si="927"/>
        <v/>
      </c>
      <c r="FV2274" s="1" t="str">
        <f t="shared" si="928"/>
        <v/>
      </c>
      <c r="FW2274" s="1">
        <f t="shared" si="929"/>
        <v>1.8224538777632158E-249</v>
      </c>
      <c r="FX2274" s="1" t="str">
        <f t="shared" si="930"/>
        <v/>
      </c>
      <c r="FY2274" s="1" t="str">
        <f t="shared" si="931"/>
        <v/>
      </c>
      <c r="GC2274" s="1">
        <v>1687</v>
      </c>
      <c r="GD2274" s="1">
        <f t="shared" si="940"/>
        <v>97.397543124754804</v>
      </c>
      <c r="GE2274" s="1">
        <f t="shared" si="932"/>
        <v>2.5798267032460883E-4</v>
      </c>
      <c r="GF2274" s="1">
        <f t="shared" si="933"/>
        <v>0.99700199954570379</v>
      </c>
      <c r="GG2274" s="1">
        <f t="shared" si="934"/>
        <v>2.5798267032460883E-4</v>
      </c>
      <c r="GH2274" s="1" t="str">
        <f t="shared" si="935"/>
        <v/>
      </c>
      <c r="GI2274" s="1" t="str">
        <f t="shared" si="936"/>
        <v/>
      </c>
      <c r="GJ2274" s="1">
        <f t="shared" si="937"/>
        <v>1.6262074216206237E-307</v>
      </c>
      <c r="GK2274" s="1" t="str">
        <f t="shared" si="938"/>
        <v/>
      </c>
      <c r="GL2274" s="1" t="str">
        <f t="shared" si="939"/>
        <v/>
      </c>
      <c r="HA2274" s="2"/>
      <c r="HB2274" s="2">
        <f t="shared" si="911"/>
        <v>10.828799999999852</v>
      </c>
      <c r="HC2274" s="145">
        <f t="shared" si="912"/>
        <v>0.14626297703859281</v>
      </c>
      <c r="HD2274" s="2">
        <f t="shared" si="913"/>
        <v>2.9216725015046574E-4</v>
      </c>
      <c r="HE2274" s="2" t="str">
        <f t="shared" si="909"/>
        <v/>
      </c>
      <c r="HF2274" s="24" t="str">
        <f t="shared" si="910"/>
        <v/>
      </c>
    </row>
    <row r="2275" spans="157:214" ht="20.100000000000001" customHeight="1" x14ac:dyDescent="0.25">
      <c r="FA2275" s="1">
        <v>1688</v>
      </c>
      <c r="FB2275" s="1">
        <f t="shared" si="914"/>
        <v>12693.038989165125</v>
      </c>
      <c r="FC2275" s="1">
        <f t="shared" si="915"/>
        <v>1.9607732950846967E-6</v>
      </c>
      <c r="FD2275" s="1">
        <f t="shared" si="916"/>
        <v>0.99703837395484751</v>
      </c>
      <c r="FE2275" s="1">
        <f t="shared" si="917"/>
        <v>1.9607732950846967E-6</v>
      </c>
      <c r="FF2275" s="1" t="str">
        <f t="shared" si="918"/>
        <v/>
      </c>
      <c r="FG2275" s="1" t="str">
        <f t="shared" si="919"/>
        <v/>
      </c>
      <c r="FI2275" s="1">
        <f t="shared" si="920"/>
        <v>1.0536615906338707E-125</v>
      </c>
      <c r="FJ2275" s="1" t="str">
        <f t="shared" si="921"/>
        <v/>
      </c>
      <c r="FK2275" s="1" t="str">
        <f t="shared" si="922"/>
        <v/>
      </c>
      <c r="FP2275" s="1">
        <v>1688</v>
      </c>
      <c r="FQ2275" s="1">
        <f t="shared" si="923"/>
        <v>26.846989173147655</v>
      </c>
      <c r="FR2275" s="1">
        <f t="shared" si="924"/>
        <v>9.2703772936732003E-4</v>
      </c>
      <c r="FS2275" s="1">
        <f t="shared" si="925"/>
        <v>0.99703837395484751</v>
      </c>
      <c r="FT2275" s="1">
        <f t="shared" si="926"/>
        <v>9.2703772936732003E-4</v>
      </c>
      <c r="FU2275" s="1" t="str">
        <f t="shared" si="927"/>
        <v/>
      </c>
      <c r="FV2275" s="1" t="str">
        <f t="shared" si="928"/>
        <v/>
      </c>
      <c r="FW2275" s="1">
        <f t="shared" si="929"/>
        <v>2.0858526433100562E-249</v>
      </c>
      <c r="FX2275" s="1" t="str">
        <f t="shared" si="930"/>
        <v/>
      </c>
      <c r="FY2275" s="1" t="str">
        <f t="shared" si="931"/>
        <v/>
      </c>
      <c r="GC2275" s="1">
        <v>1688</v>
      </c>
      <c r="GD2275" s="1">
        <f t="shared" si="940"/>
        <v>97.539315385489516</v>
      </c>
      <c r="GE2275" s="1">
        <f t="shared" si="932"/>
        <v>2.55160411830472E-4</v>
      </c>
      <c r="GF2275" s="1">
        <f t="shared" si="933"/>
        <v>0.99703837395484751</v>
      </c>
      <c r="GG2275" s="1">
        <f t="shared" si="934"/>
        <v>2.55160411830472E-4</v>
      </c>
      <c r="GH2275" s="1" t="str">
        <f t="shared" si="935"/>
        <v/>
      </c>
      <c r="GI2275" s="1" t="str">
        <f t="shared" si="936"/>
        <v/>
      </c>
      <c r="GJ2275" s="1">
        <f t="shared" si="937"/>
        <v>1.8891255201003328E-307</v>
      </c>
      <c r="GK2275" s="1" t="str">
        <f t="shared" si="938"/>
        <v/>
      </c>
      <c r="GL2275" s="1" t="str">
        <f t="shared" si="939"/>
        <v/>
      </c>
      <c r="HA2275" s="2"/>
      <c r="HB2275" s="2">
        <f t="shared" si="911"/>
        <v>10.835199999999851</v>
      </c>
      <c r="HC2275" s="145">
        <f t="shared" si="912"/>
        <v>0.14597080978844235</v>
      </c>
      <c r="HD2275" s="2">
        <f t="shared" si="913"/>
        <v>2.9166418282652873E-4</v>
      </c>
      <c r="HE2275" s="2" t="str">
        <f t="shared" si="909"/>
        <v/>
      </c>
      <c r="HF2275" s="24" t="str">
        <f t="shared" si="910"/>
        <v/>
      </c>
    </row>
    <row r="2276" spans="157:214" ht="20.100000000000001" customHeight="1" x14ac:dyDescent="0.25">
      <c r="FA2276" s="1">
        <v>1689</v>
      </c>
      <c r="FB2276" s="1">
        <f t="shared" si="914"/>
        <v>12711.4881737424</v>
      </c>
      <c r="FC2276" s="1">
        <f t="shared" si="915"/>
        <v>1.93929195293229E-6</v>
      </c>
      <c r="FD2276" s="1">
        <f t="shared" si="916"/>
        <v>0.99707435015081292</v>
      </c>
      <c r="FE2276" s="1">
        <f t="shared" si="917"/>
        <v>1.93929195293229E-6</v>
      </c>
      <c r="FF2276" s="1" t="str">
        <f t="shared" si="918"/>
        <v/>
      </c>
      <c r="FG2276" s="1" t="str">
        <f t="shared" si="919"/>
        <v/>
      </c>
      <c r="FI2276" s="1">
        <f t="shared" si="920"/>
        <v>1.1579513718109103E-125</v>
      </c>
      <c r="FJ2276" s="1" t="str">
        <f t="shared" si="921"/>
        <v/>
      </c>
      <c r="FK2276" s="1" t="str">
        <f t="shared" si="922"/>
        <v/>
      </c>
      <c r="FP2276" s="1">
        <v>1689</v>
      </c>
      <c r="FQ2276" s="1">
        <f t="shared" si="923"/>
        <v>26.886010959736531</v>
      </c>
      <c r="FR2276" s="1">
        <f t="shared" si="924"/>
        <v>9.1688152482156883E-4</v>
      </c>
      <c r="FS2276" s="1">
        <f t="shared" si="925"/>
        <v>0.99707435015081292</v>
      </c>
      <c r="FT2276" s="1">
        <f t="shared" si="926"/>
        <v>9.1688152482156883E-4</v>
      </c>
      <c r="FU2276" s="1" t="str">
        <f t="shared" si="927"/>
        <v/>
      </c>
      <c r="FV2276" s="1" t="str">
        <f t="shared" si="928"/>
        <v/>
      </c>
      <c r="FW2276" s="1">
        <f t="shared" si="929"/>
        <v>2.387282164308585E-249</v>
      </c>
      <c r="FX2276" s="1" t="str">
        <f t="shared" si="930"/>
        <v/>
      </c>
      <c r="FY2276" s="1" t="str">
        <f t="shared" si="931"/>
        <v/>
      </c>
      <c r="GC2276" s="1">
        <v>1689</v>
      </c>
      <c r="GD2276" s="1">
        <f t="shared" si="940"/>
        <v>97.681087646224256</v>
      </c>
      <c r="GE2276" s="1">
        <f t="shared" si="932"/>
        <v>2.5236499018533844E-4</v>
      </c>
      <c r="GF2276" s="1">
        <f t="shared" si="933"/>
        <v>0.99707435015081292</v>
      </c>
      <c r="GG2276" s="1">
        <f t="shared" si="934"/>
        <v>2.5236499018533844E-4</v>
      </c>
      <c r="GH2276" s="1" t="str">
        <f t="shared" si="935"/>
        <v/>
      </c>
      <c r="GI2276" s="1" t="str">
        <f t="shared" si="936"/>
        <v/>
      </c>
      <c r="GJ2276" s="1">
        <f t="shared" si="937"/>
        <v>2.1945159534890953E-307</v>
      </c>
      <c r="GK2276" s="1" t="str">
        <f t="shared" si="938"/>
        <v/>
      </c>
      <c r="GL2276" s="1" t="str">
        <f t="shared" si="939"/>
        <v/>
      </c>
      <c r="HA2276" s="2"/>
      <c r="HB2276" s="2">
        <f t="shared" si="911"/>
        <v>10.84159999999985</v>
      </c>
      <c r="HC2276" s="145">
        <f t="shared" si="912"/>
        <v>0.14567914560561582</v>
      </c>
      <c r="HD2276" s="2">
        <f t="shared" si="913"/>
        <v>2.9116172790047412E-4</v>
      </c>
      <c r="HE2276" s="2" t="str">
        <f t="shared" si="909"/>
        <v/>
      </c>
      <c r="HF2276" s="24" t="str">
        <f t="shared" si="910"/>
        <v/>
      </c>
    </row>
    <row r="2277" spans="157:214" ht="20.100000000000001" customHeight="1" x14ac:dyDescent="0.25">
      <c r="FA2277" s="1">
        <v>1690</v>
      </c>
      <c r="FB2277" s="1">
        <f t="shared" si="914"/>
        <v>12729.937358319676</v>
      </c>
      <c r="FC2277" s="1">
        <f t="shared" si="915"/>
        <v>1.9180152621236183E-6</v>
      </c>
      <c r="FD2277" s="1">
        <f t="shared" si="916"/>
        <v>0.99710993192377384</v>
      </c>
      <c r="FE2277" s="1">
        <f t="shared" si="917"/>
        <v>1.9180152621236183E-6</v>
      </c>
      <c r="FF2277" s="1" t="str">
        <f t="shared" si="918"/>
        <v/>
      </c>
      <c r="FG2277" s="1" t="str">
        <f t="shared" si="919"/>
        <v/>
      </c>
      <c r="FI2277" s="1">
        <f t="shared" si="920"/>
        <v>1.2725432320464752E-125</v>
      </c>
      <c r="FJ2277" s="1" t="str">
        <f t="shared" si="921"/>
        <v/>
      </c>
      <c r="FK2277" s="1" t="str">
        <f t="shared" si="922"/>
        <v/>
      </c>
      <c r="FP2277" s="1">
        <v>1690</v>
      </c>
      <c r="FQ2277" s="1">
        <f t="shared" si="923"/>
        <v>26.925032746325407</v>
      </c>
      <c r="FR2277" s="1">
        <f t="shared" si="924"/>
        <v>9.0682207777321967E-4</v>
      </c>
      <c r="FS2277" s="1">
        <f t="shared" si="925"/>
        <v>0.99710993192377384</v>
      </c>
      <c r="FT2277" s="1">
        <f t="shared" si="926"/>
        <v>9.0682207777321967E-4</v>
      </c>
      <c r="FU2277" s="1" t="str">
        <f t="shared" si="927"/>
        <v/>
      </c>
      <c r="FV2277" s="1" t="str">
        <f t="shared" si="928"/>
        <v/>
      </c>
      <c r="FW2277" s="1">
        <f t="shared" si="929"/>
        <v>2.7322279764951678E-249</v>
      </c>
      <c r="FX2277" s="1" t="str">
        <f t="shared" si="930"/>
        <v/>
      </c>
      <c r="FY2277" s="1" t="str">
        <f t="shared" si="931"/>
        <v/>
      </c>
      <c r="GC2277" s="1">
        <v>1690</v>
      </c>
      <c r="GD2277" s="1">
        <f t="shared" si="940"/>
        <v>97.822859906958968</v>
      </c>
      <c r="GE2277" s="1">
        <f t="shared" si="932"/>
        <v>2.4959620033964883E-4</v>
      </c>
      <c r="GF2277" s="1">
        <f t="shared" si="933"/>
        <v>0.99710993192377384</v>
      </c>
      <c r="GG2277" s="1">
        <f t="shared" si="934"/>
        <v>2.4959620033964883E-4</v>
      </c>
      <c r="GH2277" s="1" t="str">
        <f t="shared" si="935"/>
        <v/>
      </c>
      <c r="GI2277" s="1" t="str">
        <f t="shared" si="936"/>
        <v/>
      </c>
      <c r="GJ2277" s="1">
        <f t="shared" si="937"/>
        <v>2.5492341112797226E-307</v>
      </c>
      <c r="GK2277" s="1" t="str">
        <f t="shared" si="938"/>
        <v/>
      </c>
      <c r="GL2277" s="1" t="str">
        <f t="shared" si="939"/>
        <v/>
      </c>
      <c r="HA2277" s="2"/>
      <c r="HB2277" s="2">
        <f t="shared" si="911"/>
        <v>10.84799999999985</v>
      </c>
      <c r="HC2277" s="145">
        <f t="shared" si="912"/>
        <v>0.14538798387771534</v>
      </c>
      <c r="HD2277" s="2">
        <f t="shared" si="913"/>
        <v>2.9065988549104027E-4</v>
      </c>
      <c r="HE2277" s="2" t="str">
        <f t="shared" si="909"/>
        <v/>
      </c>
      <c r="HF2277" s="24" t="str">
        <f t="shared" si="910"/>
        <v/>
      </c>
    </row>
    <row r="2278" spans="157:214" ht="20.100000000000001" customHeight="1" x14ac:dyDescent="0.25">
      <c r="FA2278" s="2">
        <v>1691</v>
      </c>
      <c r="FB2278" s="1">
        <f t="shared" si="914"/>
        <v>12748.386542896948</v>
      </c>
      <c r="FC2278" s="1">
        <f t="shared" si="915"/>
        <v>1.8969416544666742E-6</v>
      </c>
      <c r="FD2278" s="1">
        <f t="shared" si="916"/>
        <v>0.99714512303490344</v>
      </c>
      <c r="FE2278" s="1">
        <f t="shared" si="917"/>
        <v>1.8969416544666742E-6</v>
      </c>
      <c r="FF2278" s="1" t="str">
        <f t="shared" si="918"/>
        <v/>
      </c>
      <c r="FG2278" s="1" t="str">
        <f t="shared" si="919"/>
        <v/>
      </c>
      <c r="FI2278" s="1">
        <f t="shared" si="920"/>
        <v>1.3984528255633434E-125</v>
      </c>
      <c r="FJ2278" s="1" t="str">
        <f t="shared" si="921"/>
        <v/>
      </c>
      <c r="FK2278" s="1" t="str">
        <f t="shared" si="922"/>
        <v/>
      </c>
      <c r="FP2278" s="2">
        <v>1691</v>
      </c>
      <c r="FQ2278" s="1">
        <f t="shared" si="923"/>
        <v>26.964054532914282</v>
      </c>
      <c r="FR2278" s="1">
        <f t="shared" si="924"/>
        <v>8.9685864679379696E-4</v>
      </c>
      <c r="FS2278" s="1">
        <f t="shared" si="925"/>
        <v>0.99714512303490344</v>
      </c>
      <c r="FT2278" s="1">
        <f t="shared" si="926"/>
        <v>8.9685864679379696E-4</v>
      </c>
      <c r="FU2278" s="1" t="str">
        <f t="shared" si="927"/>
        <v/>
      </c>
      <c r="FV2278" s="1" t="str">
        <f t="shared" si="928"/>
        <v/>
      </c>
      <c r="FW2278" s="1">
        <f t="shared" si="929"/>
        <v>3.126966048248966E-249</v>
      </c>
      <c r="FX2278" s="1" t="str">
        <f t="shared" si="930"/>
        <v/>
      </c>
      <c r="FY2278" s="1" t="str">
        <f t="shared" si="931"/>
        <v/>
      </c>
      <c r="GC2278" s="2">
        <v>1691</v>
      </c>
      <c r="GD2278" s="1">
        <f t="shared" si="940"/>
        <v>97.964632167693679</v>
      </c>
      <c r="GE2278" s="1">
        <f t="shared" si="932"/>
        <v>2.4685383822059103E-4</v>
      </c>
      <c r="GF2278" s="1">
        <f t="shared" si="933"/>
        <v>0.99714512303490344</v>
      </c>
      <c r="GG2278" s="1">
        <f t="shared" si="934"/>
        <v>2.4685383822059103E-4</v>
      </c>
      <c r="GH2278" s="1" t="str">
        <f t="shared" si="935"/>
        <v/>
      </c>
      <c r="GI2278" s="1" t="str">
        <f t="shared" si="936"/>
        <v/>
      </c>
      <c r="GJ2278" s="1">
        <f t="shared" si="937"/>
        <v>2.961240982139382E-307</v>
      </c>
      <c r="GK2278" s="1" t="str">
        <f t="shared" si="938"/>
        <v/>
      </c>
      <c r="GL2278" s="1" t="str">
        <f t="shared" si="939"/>
        <v/>
      </c>
      <c r="HA2278" s="2"/>
      <c r="HB2278" s="2">
        <f t="shared" si="911"/>
        <v>10.854399999999849</v>
      </c>
      <c r="HC2278" s="145">
        <f t="shared" si="912"/>
        <v>0.1450973239922243</v>
      </c>
      <c r="HD2278" s="2">
        <f t="shared" si="913"/>
        <v>2.9015865571366262E-4</v>
      </c>
      <c r="HE2278" s="2" t="str">
        <f t="shared" si="909"/>
        <v/>
      </c>
      <c r="HF2278" s="24" t="str">
        <f t="shared" si="910"/>
        <v/>
      </c>
    </row>
    <row r="2279" spans="157:214" ht="20.100000000000001" customHeight="1" x14ac:dyDescent="0.25">
      <c r="FA2279" s="1">
        <v>1692</v>
      </c>
      <c r="FB2279" s="1">
        <f t="shared" si="914"/>
        <v>12766.835727474223</v>
      </c>
      <c r="FC2279" s="1">
        <f t="shared" si="915"/>
        <v>1.8760695692927102E-6</v>
      </c>
      <c r="FD2279" s="1">
        <f t="shared" si="916"/>
        <v>0.99717992721651194</v>
      </c>
      <c r="FE2279" s="1">
        <f t="shared" si="917"/>
        <v>1.8760695692927102E-6</v>
      </c>
      <c r="FF2279" s="1" t="str">
        <f t="shared" si="918"/>
        <v/>
      </c>
      <c r="FG2279" s="1" t="str">
        <f t="shared" si="919"/>
        <v/>
      </c>
      <c r="FI2279" s="1">
        <f t="shared" si="920"/>
        <v>1.536795737545848E-125</v>
      </c>
      <c r="FJ2279" s="1" t="str">
        <f t="shared" si="921"/>
        <v/>
      </c>
      <c r="FK2279" s="1" t="str">
        <f t="shared" si="922"/>
        <v/>
      </c>
      <c r="FP2279" s="1">
        <v>1692</v>
      </c>
      <c r="FQ2279" s="1">
        <f t="shared" si="923"/>
        <v>27.003076319503158</v>
      </c>
      <c r="FR2279" s="1">
        <f t="shared" si="924"/>
        <v>8.8699049401176058E-4</v>
      </c>
      <c r="FS2279" s="1">
        <f t="shared" si="925"/>
        <v>0.99717992721651194</v>
      </c>
      <c r="FT2279" s="1">
        <f t="shared" si="926"/>
        <v>8.8699049401176058E-4</v>
      </c>
      <c r="FU2279" s="1" t="str">
        <f t="shared" si="927"/>
        <v/>
      </c>
      <c r="FV2279" s="1" t="str">
        <f t="shared" si="928"/>
        <v/>
      </c>
      <c r="FW2279" s="1">
        <f t="shared" si="929"/>
        <v>3.5786765619860888E-249</v>
      </c>
      <c r="FX2279" s="1" t="str">
        <f t="shared" si="930"/>
        <v/>
      </c>
      <c r="FY2279" s="1" t="str">
        <f t="shared" si="931"/>
        <v/>
      </c>
      <c r="GC2279" s="1">
        <v>1692</v>
      </c>
      <c r="GD2279" s="1">
        <f t="shared" si="940"/>
        <v>98.106404428428419</v>
      </c>
      <c r="GE2279" s="1">
        <f t="shared" si="932"/>
        <v>2.4413770073437556E-4</v>
      </c>
      <c r="GF2279" s="1">
        <f t="shared" si="933"/>
        <v>0.99717992721651194</v>
      </c>
      <c r="GG2279" s="1">
        <f t="shared" si="934"/>
        <v>2.4413770073437556E-4</v>
      </c>
      <c r="GH2279" s="1" t="str">
        <f t="shared" si="935"/>
        <v/>
      </c>
      <c r="GI2279" s="1" t="str">
        <f t="shared" si="936"/>
        <v/>
      </c>
      <c r="GJ2279" s="1">
        <f t="shared" si="937"/>
        <v>3.4397813105737634E-307</v>
      </c>
      <c r="GK2279" s="1" t="str">
        <f t="shared" si="938"/>
        <v/>
      </c>
      <c r="GL2279" s="1" t="str">
        <f t="shared" si="939"/>
        <v/>
      </c>
      <c r="HA2279" s="2"/>
      <c r="HB2279" s="2">
        <f t="shared" si="911"/>
        <v>10.860799999999848</v>
      </c>
      <c r="HC2279" s="145">
        <f t="shared" si="912"/>
        <v>0.14480716533651064</v>
      </c>
      <c r="HD2279" s="2">
        <f t="shared" si="913"/>
        <v>2.8965803868008511E-4</v>
      </c>
      <c r="HE2279" s="2" t="str">
        <f t="shared" si="909"/>
        <v/>
      </c>
      <c r="HF2279" s="24" t="str">
        <f t="shared" si="910"/>
        <v/>
      </c>
    </row>
    <row r="2280" spans="157:214" ht="20.100000000000001" customHeight="1" x14ac:dyDescent="0.25">
      <c r="FA2280" s="1">
        <v>1693</v>
      </c>
      <c r="FB2280" s="1">
        <f t="shared" si="914"/>
        <v>12785.284912051498</v>
      </c>
      <c r="FC2280" s="1">
        <f t="shared" si="915"/>
        <v>1.8553974534729263E-6</v>
      </c>
      <c r="FD2280" s="1">
        <f t="shared" si="916"/>
        <v>0.99721434817218646</v>
      </c>
      <c r="FE2280" s="1">
        <f t="shared" si="917"/>
        <v>1.8553974534729263E-6</v>
      </c>
      <c r="FF2280" s="1" t="str">
        <f t="shared" si="918"/>
        <v/>
      </c>
      <c r="FG2280" s="1" t="str">
        <f t="shared" si="919"/>
        <v/>
      </c>
      <c r="FI2280" s="1">
        <f t="shared" si="920"/>
        <v>1.6887972967066322E-125</v>
      </c>
      <c r="FJ2280" s="1" t="str">
        <f t="shared" si="921"/>
        <v/>
      </c>
      <c r="FK2280" s="1" t="str">
        <f t="shared" si="922"/>
        <v/>
      </c>
      <c r="FP2280" s="1">
        <v>1693</v>
      </c>
      <c r="FQ2280" s="1">
        <f t="shared" si="923"/>
        <v>27.042098106092034</v>
      </c>
      <c r="FR2280" s="1">
        <f t="shared" si="924"/>
        <v>8.7721688512039516E-4</v>
      </c>
      <c r="FS2280" s="1">
        <f t="shared" si="925"/>
        <v>0.99721434817218635</v>
      </c>
      <c r="FT2280" s="1">
        <f t="shared" si="926"/>
        <v>8.7721688512039516E-4</v>
      </c>
      <c r="FU2280" s="1" t="str">
        <f t="shared" si="927"/>
        <v/>
      </c>
      <c r="FV2280" s="1" t="str">
        <f t="shared" si="928"/>
        <v/>
      </c>
      <c r="FW2280" s="1">
        <f t="shared" si="929"/>
        <v>4.0955740575768112E-249</v>
      </c>
      <c r="FX2280" s="1" t="str">
        <f t="shared" si="930"/>
        <v/>
      </c>
      <c r="FY2280" s="1" t="str">
        <f t="shared" si="931"/>
        <v/>
      </c>
      <c r="GC2280" s="1">
        <v>1693</v>
      </c>
      <c r="GD2280" s="1">
        <f t="shared" si="940"/>
        <v>98.248176689163131</v>
      </c>
      <c r="GE2280" s="1">
        <f t="shared" si="932"/>
        <v>2.4144758576840497E-4</v>
      </c>
      <c r="GF2280" s="1">
        <f t="shared" si="933"/>
        <v>0.99721434817218646</v>
      </c>
      <c r="GG2280" s="1">
        <f t="shared" si="934"/>
        <v>2.4144758576840497E-4</v>
      </c>
      <c r="GH2280" s="1" t="str">
        <f t="shared" si="935"/>
        <v/>
      </c>
      <c r="GI2280" s="1" t="str">
        <f t="shared" si="936"/>
        <v/>
      </c>
      <c r="GJ2280" s="1">
        <f t="shared" si="937"/>
        <v>3.9955904379007931E-307</v>
      </c>
      <c r="GK2280" s="1" t="str">
        <f t="shared" si="938"/>
        <v/>
      </c>
      <c r="GL2280" s="1" t="str">
        <f t="shared" si="939"/>
        <v/>
      </c>
      <c r="HA2280" s="2"/>
      <c r="HB2280" s="2">
        <f t="shared" si="911"/>
        <v>10.867199999999848</v>
      </c>
      <c r="HC2280" s="145">
        <f t="shared" si="912"/>
        <v>0.14451750729783056</v>
      </c>
      <c r="HD2280" s="2">
        <f t="shared" si="913"/>
        <v>2.8915803449752753E-4</v>
      </c>
      <c r="HE2280" s="2" t="str">
        <f t="shared" si="909"/>
        <v/>
      </c>
      <c r="HF2280" s="24" t="str">
        <f t="shared" si="910"/>
        <v/>
      </c>
    </row>
    <row r="2281" spans="157:214" ht="20.100000000000001" customHeight="1" x14ac:dyDescent="0.25">
      <c r="FA2281" s="1">
        <v>1694</v>
      </c>
      <c r="FB2281" s="1">
        <f t="shared" si="914"/>
        <v>12803.734096628774</v>
      </c>
      <c r="FC2281" s="1">
        <f t="shared" si="915"/>
        <v>1.8349237614343419E-6</v>
      </c>
      <c r="FD2281" s="1">
        <f t="shared" si="916"/>
        <v>0.99724838957692941</v>
      </c>
      <c r="FE2281" s="1">
        <f t="shared" si="917"/>
        <v>1.8349237614343419E-6</v>
      </c>
      <c r="FF2281" s="1" t="str">
        <f t="shared" si="918"/>
        <v/>
      </c>
      <c r="FG2281" s="1" t="str">
        <f t="shared" si="919"/>
        <v/>
      </c>
      <c r="FI2281" s="1">
        <f t="shared" si="920"/>
        <v>1.8558033494430363E-125</v>
      </c>
      <c r="FJ2281" s="1" t="str">
        <f t="shared" si="921"/>
        <v/>
      </c>
      <c r="FK2281" s="1" t="str">
        <f t="shared" si="922"/>
        <v/>
      </c>
      <c r="FP2281" s="1">
        <v>1694</v>
      </c>
      <c r="FQ2281" s="1">
        <f t="shared" si="923"/>
        <v>27.081119892680924</v>
      </c>
      <c r="FR2281" s="1">
        <f t="shared" si="924"/>
        <v>8.6753708938531592E-4</v>
      </c>
      <c r="FS2281" s="1">
        <f t="shared" si="925"/>
        <v>0.99724838957692941</v>
      </c>
      <c r="FT2281" s="1">
        <f t="shared" si="926"/>
        <v>8.6753708938531592E-4</v>
      </c>
      <c r="FU2281" s="1" t="str">
        <f t="shared" si="927"/>
        <v/>
      </c>
      <c r="FV2281" s="1" t="str">
        <f t="shared" si="928"/>
        <v/>
      </c>
      <c r="FW2281" s="1">
        <f t="shared" si="929"/>
        <v>4.6870562882913952E-249</v>
      </c>
      <c r="FX2281" s="1" t="str">
        <f t="shared" si="930"/>
        <v/>
      </c>
      <c r="FY2281" s="1" t="str">
        <f t="shared" si="931"/>
        <v/>
      </c>
      <c r="GC2281" s="1">
        <v>1694</v>
      </c>
      <c r="GD2281" s="1">
        <f t="shared" si="940"/>
        <v>98.389948949897871</v>
      </c>
      <c r="GE2281" s="1">
        <f t="shared" si="932"/>
        <v>2.3878329219333892E-4</v>
      </c>
      <c r="GF2281" s="1">
        <f t="shared" si="933"/>
        <v>0.99724838957692941</v>
      </c>
      <c r="GG2281" s="1">
        <f t="shared" si="934"/>
        <v>2.3878329219333892E-4</v>
      </c>
      <c r="GH2281" s="1" t="str">
        <f t="shared" si="935"/>
        <v/>
      </c>
      <c r="GI2281" s="1" t="str">
        <f t="shared" si="936"/>
        <v/>
      </c>
      <c r="GJ2281" s="1">
        <f t="shared" si="937"/>
        <v>4.6411344420429108E-307</v>
      </c>
      <c r="GK2281" s="1" t="str">
        <f t="shared" si="938"/>
        <v/>
      </c>
      <c r="GL2281" s="1" t="str">
        <f t="shared" si="939"/>
        <v/>
      </c>
      <c r="HA2281" s="2"/>
      <c r="HB2281" s="2">
        <f t="shared" si="911"/>
        <v>10.873599999999847</v>
      </c>
      <c r="HC2281" s="145">
        <f t="shared" si="912"/>
        <v>0.14422834926333303</v>
      </c>
      <c r="HD2281" s="2">
        <f t="shared" si="913"/>
        <v>2.886586432701288E-4</v>
      </c>
      <c r="HE2281" s="2" t="str">
        <f t="shared" si="909"/>
        <v/>
      </c>
      <c r="HF2281" s="24" t="str">
        <f t="shared" si="910"/>
        <v/>
      </c>
    </row>
    <row r="2282" spans="157:214" ht="20.100000000000001" customHeight="1" x14ac:dyDescent="0.25">
      <c r="FA2282" s="1">
        <v>1695</v>
      </c>
      <c r="FB2282" s="1">
        <f t="shared" si="914"/>
        <v>12822.183281206049</v>
      </c>
      <c r="FC2282" s="1">
        <f t="shared" si="915"/>
        <v>1.8146469551749285E-6</v>
      </c>
      <c r="FD2282" s="1">
        <f t="shared" si="916"/>
        <v>0.99728205507729872</v>
      </c>
      <c r="FE2282" s="1">
        <f t="shared" si="917"/>
        <v>1.8146469551749285E-6</v>
      </c>
      <c r="FF2282" s="1" t="str">
        <f t="shared" si="918"/>
        <v/>
      </c>
      <c r="FG2282" s="1" t="str">
        <f t="shared" si="919"/>
        <v/>
      </c>
      <c r="FI2282" s="1">
        <f t="shared" si="920"/>
        <v>2.0392920896216165E-125</v>
      </c>
      <c r="FJ2282" s="1" t="str">
        <f t="shared" si="921"/>
        <v/>
      </c>
      <c r="FK2282" s="1" t="str">
        <f t="shared" si="922"/>
        <v/>
      </c>
      <c r="FP2282" s="1">
        <v>1695</v>
      </c>
      <c r="FQ2282" s="1">
        <f t="shared" si="923"/>
        <v>27.1201416792698</v>
      </c>
      <c r="FR2282" s="1">
        <f t="shared" si="924"/>
        <v>8.5795037965162677E-4</v>
      </c>
      <c r="FS2282" s="1">
        <f t="shared" si="925"/>
        <v>0.99728205507729872</v>
      </c>
      <c r="FT2282" s="1">
        <f t="shared" si="926"/>
        <v>8.5795037965162677E-4</v>
      </c>
      <c r="FU2282" s="1" t="str">
        <f t="shared" si="927"/>
        <v/>
      </c>
      <c r="FV2282" s="1" t="str">
        <f t="shared" si="928"/>
        <v/>
      </c>
      <c r="FW2282" s="1">
        <f t="shared" si="929"/>
        <v>5.3638744770906529E-249</v>
      </c>
      <c r="FX2282" s="1" t="str">
        <f t="shared" si="930"/>
        <v/>
      </c>
      <c r="FY2282" s="1" t="str">
        <f t="shared" si="931"/>
        <v/>
      </c>
      <c r="GC2282" s="1">
        <v>1695</v>
      </c>
      <c r="GD2282" s="1">
        <f t="shared" si="940"/>
        <v>98.531721210632583</v>
      </c>
      <c r="GE2282" s="1">
        <f t="shared" si="932"/>
        <v>2.3614461986506513E-4</v>
      </c>
      <c r="GF2282" s="1">
        <f t="shared" si="933"/>
        <v>0.99728205507729872</v>
      </c>
      <c r="GG2282" s="1">
        <f t="shared" si="934"/>
        <v>2.3614461986506513E-4</v>
      </c>
      <c r="GH2282" s="1" t="str">
        <f t="shared" si="935"/>
        <v/>
      </c>
      <c r="GI2282" s="1" t="str">
        <f t="shared" si="936"/>
        <v/>
      </c>
      <c r="GJ2282" s="1">
        <f t="shared" si="937"/>
        <v>5.3908889323342022E-307</v>
      </c>
      <c r="GK2282" s="1" t="str">
        <f t="shared" si="938"/>
        <v/>
      </c>
      <c r="GL2282" s="1" t="str">
        <f t="shared" si="939"/>
        <v/>
      </c>
      <c r="HA2282" s="2"/>
      <c r="HB2282" s="2">
        <f t="shared" si="911"/>
        <v>10.879999999999846</v>
      </c>
      <c r="HC2282" s="145">
        <f t="shared" si="912"/>
        <v>0.1439396906200629</v>
      </c>
      <c r="HD2282" s="2">
        <f t="shared" si="913"/>
        <v>2.8815986509772573E-4</v>
      </c>
      <c r="HE2282" s="2" t="str">
        <f t="shared" si="909"/>
        <v/>
      </c>
      <c r="HF2282" s="24" t="str">
        <f t="shared" si="910"/>
        <v/>
      </c>
    </row>
    <row r="2283" spans="157:214" ht="20.100000000000001" customHeight="1" x14ac:dyDescent="0.25">
      <c r="FA2283" s="1">
        <v>1696</v>
      </c>
      <c r="FB2283" s="1">
        <f t="shared" si="914"/>
        <v>12840.632465783325</v>
      </c>
      <c r="FC2283" s="1">
        <f t="shared" si="915"/>
        <v>1.7945655042779331E-6</v>
      </c>
      <c r="FD2283" s="1">
        <f t="shared" si="916"/>
        <v>0.99731534829154744</v>
      </c>
      <c r="FE2283" s="1">
        <f t="shared" si="917"/>
        <v>1.7945655042779331E-6</v>
      </c>
      <c r="FF2283" s="1" t="str">
        <f t="shared" si="918"/>
        <v/>
      </c>
      <c r="FG2283" s="1" t="str">
        <f t="shared" si="919"/>
        <v/>
      </c>
      <c r="FI2283" s="1">
        <f t="shared" si="920"/>
        <v>2.2408870472068109E-125</v>
      </c>
      <c r="FJ2283" s="1" t="str">
        <f t="shared" si="921"/>
        <v/>
      </c>
      <c r="FK2283" s="1" t="str">
        <f t="shared" si="922"/>
        <v/>
      </c>
      <c r="FP2283" s="1">
        <v>1696</v>
      </c>
      <c r="FQ2283" s="1">
        <f t="shared" si="923"/>
        <v>27.159163465858676</v>
      </c>
      <c r="FR2283" s="1">
        <f t="shared" si="924"/>
        <v>8.4845603235068196E-4</v>
      </c>
      <c r="FS2283" s="1">
        <f t="shared" si="925"/>
        <v>0.99731534829154744</v>
      </c>
      <c r="FT2283" s="1">
        <f t="shared" si="926"/>
        <v>8.4845603235068196E-4</v>
      </c>
      <c r="FU2283" s="1" t="str">
        <f t="shared" si="927"/>
        <v/>
      </c>
      <c r="FV2283" s="1" t="str">
        <f t="shared" si="928"/>
        <v/>
      </c>
      <c r="FW2283" s="1">
        <f t="shared" si="929"/>
        <v>6.1383280467847461E-249</v>
      </c>
      <c r="FX2283" s="1" t="str">
        <f t="shared" si="930"/>
        <v/>
      </c>
      <c r="FY2283" s="1" t="str">
        <f t="shared" si="931"/>
        <v/>
      </c>
      <c r="GC2283" s="1">
        <v>1696</v>
      </c>
      <c r="GD2283" s="1">
        <f t="shared" si="940"/>
        <v>98.673493471367294</v>
      </c>
      <c r="GE2283" s="1">
        <f t="shared" si="932"/>
        <v>2.3353136962656201E-4</v>
      </c>
      <c r="GF2283" s="1">
        <f t="shared" si="933"/>
        <v>0.99731534829154744</v>
      </c>
      <c r="GG2283" s="1">
        <f t="shared" si="934"/>
        <v>2.3353136962656201E-4</v>
      </c>
      <c r="GH2283" s="1" t="str">
        <f t="shared" si="935"/>
        <v/>
      </c>
      <c r="GI2283" s="1" t="str">
        <f t="shared" si="936"/>
        <v/>
      </c>
      <c r="GJ2283" s="1">
        <f t="shared" si="937"/>
        <v>6.2616627163990357E-307</v>
      </c>
      <c r="GK2283" s="1" t="str">
        <f t="shared" si="938"/>
        <v/>
      </c>
      <c r="GL2283" s="1" t="str">
        <f t="shared" si="939"/>
        <v/>
      </c>
      <c r="HA2283" s="2"/>
      <c r="HB2283" s="2">
        <f t="shared" si="911"/>
        <v>10.886399999999846</v>
      </c>
      <c r="HC2283" s="145">
        <f t="shared" si="912"/>
        <v>0.14365153075496517</v>
      </c>
      <c r="HD2283" s="2">
        <f t="shared" si="913"/>
        <v>2.876617000762971E-4</v>
      </c>
      <c r="HE2283" s="2" t="str">
        <f t="shared" si="909"/>
        <v/>
      </c>
      <c r="HF2283" s="24" t="str">
        <f t="shared" si="910"/>
        <v/>
      </c>
    </row>
    <row r="2284" spans="157:214" ht="20.100000000000001" customHeight="1" x14ac:dyDescent="0.25">
      <c r="FA2284" s="1">
        <v>1697</v>
      </c>
      <c r="FB2284" s="1">
        <f t="shared" si="914"/>
        <v>12859.081650360597</v>
      </c>
      <c r="FC2284" s="1">
        <f t="shared" si="915"/>
        <v>1.7746778859254782E-6</v>
      </c>
      <c r="FD2284" s="1">
        <f t="shared" si="916"/>
        <v>0.99734827280976346</v>
      </c>
      <c r="FE2284" s="1">
        <f t="shared" si="917"/>
        <v>1.7746778859254782E-6</v>
      </c>
      <c r="FF2284" s="1" t="str">
        <f t="shared" si="918"/>
        <v/>
      </c>
      <c r="FG2284" s="1" t="str">
        <f t="shared" si="919"/>
        <v/>
      </c>
      <c r="FI2284" s="1">
        <f t="shared" si="920"/>
        <v>2.462371349029026E-125</v>
      </c>
      <c r="FJ2284" s="1" t="str">
        <f t="shared" si="921"/>
        <v/>
      </c>
      <c r="FK2284" s="1" t="str">
        <f t="shared" si="922"/>
        <v/>
      </c>
      <c r="FP2284" s="1">
        <v>1697</v>
      </c>
      <c r="FQ2284" s="1">
        <f t="shared" si="923"/>
        <v>27.198185252447551</v>
      </c>
      <c r="FR2284" s="1">
        <f t="shared" si="924"/>
        <v>8.3905332750652654E-4</v>
      </c>
      <c r="FS2284" s="1">
        <f t="shared" si="925"/>
        <v>0.99734827280976346</v>
      </c>
      <c r="FT2284" s="1">
        <f t="shared" si="926"/>
        <v>8.3905332750652654E-4</v>
      </c>
      <c r="FU2284" s="1" t="str">
        <f t="shared" si="927"/>
        <v/>
      </c>
      <c r="FV2284" s="1" t="str">
        <f t="shared" si="928"/>
        <v/>
      </c>
      <c r="FW2284" s="1">
        <f t="shared" si="929"/>
        <v>7.0244873385005012E-249</v>
      </c>
      <c r="FX2284" s="1" t="str">
        <f t="shared" si="930"/>
        <v/>
      </c>
      <c r="FY2284" s="1" t="str">
        <f t="shared" si="931"/>
        <v/>
      </c>
      <c r="GC2284" s="1">
        <v>1697</v>
      </c>
      <c r="GD2284" s="1">
        <f t="shared" si="940"/>
        <v>98.815265732102034</v>
      </c>
      <c r="GE2284" s="1">
        <f t="shared" si="932"/>
        <v>2.3094334330966859E-4</v>
      </c>
      <c r="GF2284" s="1">
        <f t="shared" si="933"/>
        <v>0.99734827280976357</v>
      </c>
      <c r="GG2284" s="1">
        <f t="shared" si="934"/>
        <v>2.3094334330966859E-4</v>
      </c>
      <c r="GH2284" s="1" t="str">
        <f t="shared" si="935"/>
        <v/>
      </c>
      <c r="GI2284" s="1" t="str">
        <f t="shared" si="936"/>
        <v/>
      </c>
      <c r="GJ2284" s="1">
        <f t="shared" si="937"/>
        <v>7.2729735552667521E-307</v>
      </c>
      <c r="GK2284" s="1" t="str">
        <f t="shared" si="938"/>
        <v/>
      </c>
      <c r="GL2284" s="1" t="str">
        <f t="shared" si="939"/>
        <v/>
      </c>
      <c r="HA2284" s="2"/>
      <c r="HB2284" s="2">
        <f t="shared" si="911"/>
        <v>10.892799999999845</v>
      </c>
      <c r="HC2284" s="145">
        <f t="shared" si="912"/>
        <v>0.14336386905488888</v>
      </c>
      <c r="HD2284" s="2">
        <f t="shared" si="913"/>
        <v>2.8716414829826897E-4</v>
      </c>
      <c r="HE2284" s="2" t="str">
        <f t="shared" si="909"/>
        <v/>
      </c>
      <c r="HF2284" s="24" t="str">
        <f t="shared" si="910"/>
        <v/>
      </c>
    </row>
    <row r="2285" spans="157:214" ht="20.100000000000001" customHeight="1" x14ac:dyDescent="0.25">
      <c r="FA2285" s="2">
        <v>1698</v>
      </c>
      <c r="FB2285" s="1">
        <f t="shared" si="914"/>
        <v>12877.530834937872</v>
      </c>
      <c r="FC2285" s="1">
        <f t="shared" si="915"/>
        <v>1.7549825849113738E-6</v>
      </c>
      <c r="FD2285" s="1">
        <f t="shared" si="916"/>
        <v>0.99738083219401052</v>
      </c>
      <c r="FE2285" s="1">
        <f t="shared" si="917"/>
        <v>1.7549825849113738E-6</v>
      </c>
      <c r="FF2285" s="1" t="str">
        <f t="shared" si="918"/>
        <v/>
      </c>
      <c r="FG2285" s="1" t="str">
        <f t="shared" si="919"/>
        <v/>
      </c>
      <c r="FI2285" s="1">
        <f t="shared" si="920"/>
        <v>2.7057033760310697E-125</v>
      </c>
      <c r="FJ2285" s="1" t="str">
        <f t="shared" si="921"/>
        <v/>
      </c>
      <c r="FK2285" s="1" t="str">
        <f t="shared" si="922"/>
        <v/>
      </c>
      <c r="FP2285" s="2">
        <v>1698</v>
      </c>
      <c r="FQ2285" s="1">
        <f t="shared" si="923"/>
        <v>27.237207039036427</v>
      </c>
      <c r="FR2285" s="1">
        <f t="shared" si="924"/>
        <v>8.2974154874194863E-4</v>
      </c>
      <c r="FS2285" s="1">
        <f t="shared" si="925"/>
        <v>0.99738083219401052</v>
      </c>
      <c r="FT2285" s="1">
        <f t="shared" si="926"/>
        <v>8.2974154874194863E-4</v>
      </c>
      <c r="FU2285" s="1" t="str">
        <f t="shared" si="927"/>
        <v/>
      </c>
      <c r="FV2285" s="1" t="str">
        <f t="shared" si="928"/>
        <v/>
      </c>
      <c r="FW2285" s="1">
        <f t="shared" si="929"/>
        <v>8.0384483371111353E-249</v>
      </c>
      <c r="FX2285" s="1" t="str">
        <f t="shared" si="930"/>
        <v/>
      </c>
      <c r="FY2285" s="1" t="str">
        <f t="shared" si="931"/>
        <v/>
      </c>
      <c r="GC2285" s="2">
        <v>1698</v>
      </c>
      <c r="GD2285" s="1">
        <f t="shared" si="940"/>
        <v>98.957037992836746</v>
      </c>
      <c r="GE2285" s="1">
        <f t="shared" si="932"/>
        <v>2.2838034373675467E-4</v>
      </c>
      <c r="GF2285" s="1">
        <f t="shared" si="933"/>
        <v>0.99738083219401052</v>
      </c>
      <c r="GG2285" s="1">
        <f t="shared" si="934"/>
        <v>2.2838034373675467E-4</v>
      </c>
      <c r="GH2285" s="1" t="str">
        <f t="shared" si="935"/>
        <v/>
      </c>
      <c r="GI2285" s="1" t="str">
        <f t="shared" si="936"/>
        <v/>
      </c>
      <c r="GJ2285" s="1">
        <f t="shared" si="937"/>
        <v>8.4474843823108405E-307</v>
      </c>
      <c r="GK2285" s="1" t="str">
        <f t="shared" si="938"/>
        <v/>
      </c>
      <c r="GL2285" s="1" t="str">
        <f t="shared" si="939"/>
        <v/>
      </c>
      <c r="HA2285" s="2"/>
      <c r="HB2285" s="2">
        <f t="shared" si="911"/>
        <v>10.899199999999844</v>
      </c>
      <c r="HC2285" s="145">
        <f t="shared" si="912"/>
        <v>0.14307670490659061</v>
      </c>
      <c r="HD2285" s="2">
        <f t="shared" si="913"/>
        <v>2.8666720985234817E-4</v>
      </c>
      <c r="HE2285" s="2" t="str">
        <f t="shared" si="909"/>
        <v/>
      </c>
      <c r="HF2285" s="24" t="str">
        <f t="shared" si="910"/>
        <v/>
      </c>
    </row>
    <row r="2286" spans="157:214" ht="20.100000000000001" customHeight="1" x14ac:dyDescent="0.25">
      <c r="FA2286" s="1">
        <v>1699</v>
      </c>
      <c r="FB2286" s="1">
        <f t="shared" si="914"/>
        <v>12895.980019515147</v>
      </c>
      <c r="FC2286" s="1">
        <f t="shared" si="915"/>
        <v>1.7354780936532161E-6</v>
      </c>
      <c r="FD2286" s="1">
        <f t="shared" si="916"/>
        <v>0.99741302997846792</v>
      </c>
      <c r="FE2286" s="1">
        <f t="shared" si="917"/>
        <v>1.7354780936532161E-6</v>
      </c>
      <c r="FF2286" s="1" t="str">
        <f t="shared" si="918"/>
        <v/>
      </c>
      <c r="FG2286" s="1" t="str">
        <f t="shared" si="919"/>
        <v/>
      </c>
      <c r="FI2286" s="1">
        <f t="shared" si="920"/>
        <v>2.9730339534687615E-125</v>
      </c>
      <c r="FJ2286" s="1" t="str">
        <f t="shared" si="921"/>
        <v/>
      </c>
      <c r="FK2286" s="1" t="str">
        <f t="shared" si="922"/>
        <v/>
      </c>
      <c r="FP2286" s="1">
        <v>1699</v>
      </c>
      <c r="FQ2286" s="1">
        <f t="shared" si="923"/>
        <v>27.276228825625303</v>
      </c>
      <c r="FR2286" s="1">
        <f t="shared" si="924"/>
        <v>8.2051998328420083E-4</v>
      </c>
      <c r="FS2286" s="1">
        <f t="shared" si="925"/>
        <v>0.99741302997846792</v>
      </c>
      <c r="FT2286" s="1">
        <f t="shared" si="926"/>
        <v>8.2051998328420083E-4</v>
      </c>
      <c r="FU2286" s="1" t="str">
        <f t="shared" si="927"/>
        <v/>
      </c>
      <c r="FV2286" s="1" t="str">
        <f t="shared" si="928"/>
        <v/>
      </c>
      <c r="FW2286" s="1">
        <f t="shared" si="929"/>
        <v>9.1986239986632555E-249</v>
      </c>
      <c r="FX2286" s="1" t="str">
        <f t="shared" si="930"/>
        <v/>
      </c>
      <c r="FY2286" s="1" t="str">
        <f t="shared" si="931"/>
        <v/>
      </c>
      <c r="GC2286" s="1">
        <v>1699</v>
      </c>
      <c r="GD2286" s="1">
        <f t="shared" si="940"/>
        <v>99.098810253571486</v>
      </c>
      <c r="GE2286" s="1">
        <f t="shared" si="932"/>
        <v>2.2584217472228893E-4</v>
      </c>
      <c r="GF2286" s="1">
        <f t="shared" si="933"/>
        <v>0.99741302997846792</v>
      </c>
      <c r="GG2286" s="1">
        <f t="shared" si="934"/>
        <v>2.2584217472228893E-4</v>
      </c>
      <c r="GH2286" s="1" t="str">
        <f t="shared" si="935"/>
        <v/>
      </c>
      <c r="GI2286" s="1" t="str">
        <f t="shared" si="936"/>
        <v/>
      </c>
      <c r="GJ2286" s="1">
        <f t="shared" si="937"/>
        <v>9.811509707326414E-307</v>
      </c>
      <c r="GK2286" s="1" t="str">
        <f t="shared" si="938"/>
        <v/>
      </c>
      <c r="GL2286" s="1" t="str">
        <f t="shared" si="939"/>
        <v/>
      </c>
      <c r="HA2286" s="2"/>
      <c r="HB2286" s="2">
        <f t="shared" si="911"/>
        <v>10.905599999999843</v>
      </c>
      <c r="HC2286" s="145">
        <f t="shared" si="912"/>
        <v>0.14279003769673826</v>
      </c>
      <c r="HD2286" s="2">
        <f t="shared" si="913"/>
        <v>2.8617088482321695E-4</v>
      </c>
      <c r="HE2286" s="2" t="str">
        <f t="shared" si="909"/>
        <v/>
      </c>
      <c r="HF2286" s="24" t="str">
        <f t="shared" si="910"/>
        <v/>
      </c>
    </row>
    <row r="2287" spans="157:214" ht="20.100000000000001" customHeight="1" x14ac:dyDescent="0.25">
      <c r="FA2287" s="1">
        <v>1700</v>
      </c>
      <c r="FB2287" s="1">
        <f t="shared" si="914"/>
        <v>12914.429204092423</v>
      </c>
      <c r="FC2287" s="1">
        <f t="shared" si="915"/>
        <v>1.7161629122037132E-6</v>
      </c>
      <c r="FD2287" s="1">
        <f t="shared" si="916"/>
        <v>0.99744486966957202</v>
      </c>
      <c r="FE2287" s="1">
        <f t="shared" si="917"/>
        <v>1.7161629122037132E-6</v>
      </c>
      <c r="FF2287" s="1" t="str">
        <f t="shared" si="918"/>
        <v/>
      </c>
      <c r="FG2287" s="1" t="str">
        <f t="shared" si="919"/>
        <v/>
      </c>
      <c r="FI2287" s="1">
        <f t="shared" si="920"/>
        <v>3.2667252238416124E-125</v>
      </c>
      <c r="FJ2287" s="1" t="str">
        <f t="shared" si="921"/>
        <v/>
      </c>
      <c r="FK2287" s="1" t="str">
        <f t="shared" si="922"/>
        <v/>
      </c>
      <c r="FP2287" s="1">
        <v>1700</v>
      </c>
      <c r="FQ2287" s="1">
        <f t="shared" si="923"/>
        <v>27.315250612214179</v>
      </c>
      <c r="FR2287" s="1">
        <f t="shared" si="924"/>
        <v>8.1138792197035618E-4</v>
      </c>
      <c r="FS2287" s="1">
        <f t="shared" si="925"/>
        <v>0.99744486966957202</v>
      </c>
      <c r="FT2287" s="1">
        <f t="shared" si="926"/>
        <v>8.1138792197035618E-4</v>
      </c>
      <c r="FU2287" s="1" t="str">
        <f t="shared" si="927"/>
        <v/>
      </c>
      <c r="FV2287" s="1" t="str">
        <f t="shared" si="928"/>
        <v/>
      </c>
      <c r="FW2287" s="1">
        <f t="shared" si="929"/>
        <v>1.0526077433879598E-248</v>
      </c>
      <c r="FX2287" s="1" t="str">
        <f t="shared" si="930"/>
        <v/>
      </c>
      <c r="FY2287" s="1" t="str">
        <f t="shared" si="931"/>
        <v/>
      </c>
      <c r="GC2287" s="1">
        <v>1700</v>
      </c>
      <c r="GD2287" s="1">
        <f t="shared" si="940"/>
        <v>99.240582514306197</v>
      </c>
      <c r="GE2287" s="1">
        <f t="shared" si="932"/>
        <v>2.2332864107431957E-4</v>
      </c>
      <c r="GF2287" s="1">
        <f t="shared" si="933"/>
        <v>0.99744486966957202</v>
      </c>
      <c r="GG2287" s="1">
        <f t="shared" si="934"/>
        <v>2.2332864107431957E-4</v>
      </c>
      <c r="GH2287" s="1" t="str">
        <f t="shared" si="935"/>
        <v/>
      </c>
      <c r="GI2287" s="1" t="str">
        <f t="shared" si="936"/>
        <v/>
      </c>
      <c r="GJ2287" s="1">
        <f t="shared" si="937"/>
        <v>1.1395603488689508E-306</v>
      </c>
      <c r="GK2287" s="1" t="str">
        <f t="shared" si="938"/>
        <v/>
      </c>
      <c r="GL2287" s="1" t="str">
        <f t="shared" si="939"/>
        <v/>
      </c>
      <c r="HA2287" s="2"/>
      <c r="HB2287" s="2">
        <f t="shared" si="911"/>
        <v>10.911999999999843</v>
      </c>
      <c r="HC2287" s="145">
        <f t="shared" si="912"/>
        <v>0.14250386681191504</v>
      </c>
      <c r="HD2287" s="2">
        <f t="shared" si="913"/>
        <v>2.8567517329219916E-4</v>
      </c>
      <c r="HE2287" s="2" t="str">
        <f t="shared" si="909"/>
        <v/>
      </c>
      <c r="HF2287" s="24" t="str">
        <f t="shared" si="910"/>
        <v/>
      </c>
    </row>
    <row r="2288" spans="157:214" ht="20.100000000000001" customHeight="1" x14ac:dyDescent="0.25">
      <c r="FA2288" s="1">
        <v>1701</v>
      </c>
      <c r="FB2288" s="1">
        <f t="shared" si="914"/>
        <v>12932.878388669698</v>
      </c>
      <c r="FC2288" s="1">
        <f t="shared" si="915"/>
        <v>1.6970355482612946E-6</v>
      </c>
      <c r="FD2288" s="1">
        <f t="shared" si="916"/>
        <v>0.99747635474615681</v>
      </c>
      <c r="FE2288" s="1">
        <f t="shared" si="917"/>
        <v>1.6970355482612946E-6</v>
      </c>
      <c r="FF2288" s="1" t="str">
        <f t="shared" si="918"/>
        <v/>
      </c>
      <c r="FG2288" s="1" t="str">
        <f t="shared" si="919"/>
        <v/>
      </c>
      <c r="FI2288" s="1">
        <f t="shared" si="920"/>
        <v>3.5893713669498217E-125</v>
      </c>
      <c r="FJ2288" s="1" t="str">
        <f t="shared" si="921"/>
        <v/>
      </c>
      <c r="FK2288" s="1" t="str">
        <f t="shared" si="922"/>
        <v/>
      </c>
      <c r="FP2288" s="1">
        <v>1701</v>
      </c>
      <c r="FQ2288" s="1">
        <f t="shared" si="923"/>
        <v>27.354272398803055</v>
      </c>
      <c r="FR2288" s="1">
        <f t="shared" si="924"/>
        <v>8.023446592523197E-4</v>
      </c>
      <c r="FS2288" s="1">
        <f t="shared" si="925"/>
        <v>0.99747635474615681</v>
      </c>
      <c r="FT2288" s="1">
        <f t="shared" si="926"/>
        <v>8.023446592523197E-4</v>
      </c>
      <c r="FU2288" s="1" t="str">
        <f t="shared" si="927"/>
        <v/>
      </c>
      <c r="FV2288" s="1" t="str">
        <f t="shared" si="928"/>
        <v/>
      </c>
      <c r="FW2288" s="1">
        <f t="shared" si="929"/>
        <v>1.2044902955208989E-248</v>
      </c>
      <c r="FX2288" s="1" t="str">
        <f t="shared" si="930"/>
        <v/>
      </c>
      <c r="FY2288" s="1" t="str">
        <f t="shared" si="931"/>
        <v/>
      </c>
      <c r="GC2288" s="1">
        <v>1701</v>
      </c>
      <c r="GD2288" s="1">
        <f t="shared" si="940"/>
        <v>99.382354775040909</v>
      </c>
      <c r="GE2288" s="1">
        <f t="shared" si="932"/>
        <v>2.2083954859585051E-4</v>
      </c>
      <c r="GF2288" s="1">
        <f t="shared" si="933"/>
        <v>0.99747635474615681</v>
      </c>
      <c r="GG2288" s="1">
        <f t="shared" si="934"/>
        <v>2.2083954859585051E-4</v>
      </c>
      <c r="GH2288" s="1" t="str">
        <f t="shared" si="935"/>
        <v/>
      </c>
      <c r="GI2288" s="1" t="str">
        <f t="shared" si="936"/>
        <v/>
      </c>
      <c r="GJ2288" s="1">
        <f t="shared" si="937"/>
        <v>1.3235241568854631E-306</v>
      </c>
      <c r="GK2288" s="1" t="str">
        <f t="shared" si="938"/>
        <v/>
      </c>
      <c r="GL2288" s="1" t="str">
        <f t="shared" si="939"/>
        <v/>
      </c>
      <c r="HA2288" s="2"/>
      <c r="HB2288" s="2">
        <f t="shared" si="911"/>
        <v>10.918399999999842</v>
      </c>
      <c r="HC2288" s="145">
        <f t="shared" si="912"/>
        <v>0.14221819163862284</v>
      </c>
      <c r="HD2288" s="2">
        <f t="shared" si="913"/>
        <v>2.8518007533609446E-4</v>
      </c>
      <c r="HE2288" s="2" t="str">
        <f t="shared" si="909"/>
        <v/>
      </c>
      <c r="HF2288" s="24" t="str">
        <f t="shared" si="910"/>
        <v/>
      </c>
    </row>
    <row r="2289" spans="157:214" ht="20.100000000000001" customHeight="1" x14ac:dyDescent="0.25">
      <c r="FA2289" s="1">
        <v>1702</v>
      </c>
      <c r="FB2289" s="1">
        <f t="shared" si="914"/>
        <v>12951.327573246974</v>
      </c>
      <c r="FC2289" s="1">
        <f t="shared" si="915"/>
        <v>1.6780945171799989E-6</v>
      </c>
      <c r="FD2289" s="1">
        <f t="shared" si="916"/>
        <v>0.99750748865959504</v>
      </c>
      <c r="FE2289" s="1">
        <f t="shared" si="917"/>
        <v>1.6780945171799989E-6</v>
      </c>
      <c r="FF2289" s="1" t="str">
        <f t="shared" si="918"/>
        <v/>
      </c>
      <c r="FG2289" s="1" t="str">
        <f t="shared" si="919"/>
        <v/>
      </c>
      <c r="FI2289" s="1">
        <f t="shared" si="920"/>
        <v>3.9438213474810455E-125</v>
      </c>
      <c r="FJ2289" s="1" t="str">
        <f t="shared" si="921"/>
        <v/>
      </c>
      <c r="FK2289" s="1" t="str">
        <f t="shared" si="922"/>
        <v/>
      </c>
      <c r="FP2289" s="1">
        <v>1702</v>
      </c>
      <c r="FQ2289" s="1">
        <f t="shared" si="923"/>
        <v>27.39329418539193</v>
      </c>
      <c r="FR2289" s="1">
        <f t="shared" si="924"/>
        <v>7.9338949320150863E-4</v>
      </c>
      <c r="FS2289" s="1">
        <f t="shared" si="925"/>
        <v>0.99750748865959504</v>
      </c>
      <c r="FT2289" s="1">
        <f t="shared" si="926"/>
        <v>7.9338949320150863E-4</v>
      </c>
      <c r="FU2289" s="1" t="str">
        <f t="shared" si="927"/>
        <v/>
      </c>
      <c r="FV2289" s="1" t="str">
        <f t="shared" si="928"/>
        <v/>
      </c>
      <c r="FW2289" s="1">
        <f t="shared" si="929"/>
        <v>1.3782661856256392E-248</v>
      </c>
      <c r="FX2289" s="1" t="str">
        <f t="shared" si="930"/>
        <v/>
      </c>
      <c r="FY2289" s="1" t="str">
        <f t="shared" si="931"/>
        <v/>
      </c>
      <c r="GC2289" s="1">
        <v>1702</v>
      </c>
      <c r="GD2289" s="1">
        <f t="shared" si="940"/>
        <v>99.524127035775649</v>
      </c>
      <c r="GE2289" s="1">
        <f t="shared" si="932"/>
        <v>2.1837470408612926E-4</v>
      </c>
      <c r="GF2289" s="1">
        <f t="shared" si="933"/>
        <v>0.99750748865959504</v>
      </c>
      <c r="GG2289" s="1">
        <f t="shared" si="934"/>
        <v>2.1837470408612926E-4</v>
      </c>
      <c r="GH2289" s="1" t="str">
        <f t="shared" si="935"/>
        <v/>
      </c>
      <c r="GI2289" s="1" t="str">
        <f t="shared" si="936"/>
        <v/>
      </c>
      <c r="GJ2289" s="1">
        <f t="shared" si="937"/>
        <v>1.537161387163367E-306</v>
      </c>
      <c r="GK2289" s="1" t="str">
        <f t="shared" si="938"/>
        <v/>
      </c>
      <c r="GL2289" s="1" t="str">
        <f t="shared" si="939"/>
        <v/>
      </c>
      <c r="HA2289" s="2"/>
      <c r="HB2289" s="2">
        <f t="shared" si="911"/>
        <v>10.924799999999841</v>
      </c>
      <c r="HC2289" s="145">
        <f t="shared" si="912"/>
        <v>0.14193301156328675</v>
      </c>
      <c r="HD2289" s="2">
        <f t="shared" si="913"/>
        <v>2.8468559102917679E-4</v>
      </c>
      <c r="HE2289" s="2" t="str">
        <f t="shared" si="909"/>
        <v/>
      </c>
      <c r="HF2289" s="24" t="str">
        <f t="shared" si="910"/>
        <v/>
      </c>
    </row>
    <row r="2290" spans="157:214" ht="20.100000000000001" customHeight="1" x14ac:dyDescent="0.25">
      <c r="FA2290" s="1">
        <v>1703</v>
      </c>
      <c r="FB2290" s="1">
        <f t="shared" si="914"/>
        <v>12969.776757824249</v>
      </c>
      <c r="FC2290" s="1">
        <f t="shared" si="915"/>
        <v>1.659338341978625E-6</v>
      </c>
      <c r="FD2290" s="1">
        <f t="shared" si="916"/>
        <v>0.99753827483393986</v>
      </c>
      <c r="FE2290" s="1">
        <f t="shared" si="917"/>
        <v>1.659338341978625E-6</v>
      </c>
      <c r="FF2290" s="1" t="str">
        <f t="shared" si="918"/>
        <v/>
      </c>
      <c r="FG2290" s="1" t="str">
        <f t="shared" si="919"/>
        <v/>
      </c>
      <c r="FI2290" s="1">
        <f t="shared" si="920"/>
        <v>4.3332038881290453E-125</v>
      </c>
      <c r="FJ2290" s="1" t="str">
        <f t="shared" si="921"/>
        <v/>
      </c>
      <c r="FK2290" s="1" t="str">
        <f t="shared" si="922"/>
        <v/>
      </c>
      <c r="FP2290" s="1">
        <v>1703</v>
      </c>
      <c r="FQ2290" s="1">
        <f t="shared" si="923"/>
        <v>27.43231597198082</v>
      </c>
      <c r="FR2290" s="1">
        <f t="shared" si="924"/>
        <v>7.8452172551317411E-4</v>
      </c>
      <c r="FS2290" s="1">
        <f t="shared" si="925"/>
        <v>0.99753827483393986</v>
      </c>
      <c r="FT2290" s="1">
        <f t="shared" si="926"/>
        <v>7.8452172551317411E-4</v>
      </c>
      <c r="FU2290" s="1" t="str">
        <f t="shared" si="927"/>
        <v/>
      </c>
      <c r="FV2290" s="1" t="str">
        <f t="shared" si="928"/>
        <v/>
      </c>
      <c r="FW2290" s="1">
        <f t="shared" si="929"/>
        <v>1.577088077723118E-248</v>
      </c>
      <c r="FX2290" s="1" t="str">
        <f t="shared" si="930"/>
        <v/>
      </c>
      <c r="FY2290" s="1" t="str">
        <f t="shared" si="931"/>
        <v/>
      </c>
      <c r="GC2290" s="1">
        <v>1703</v>
      </c>
      <c r="GD2290" s="1">
        <f t="shared" si="940"/>
        <v>99.665899296510361</v>
      </c>
      <c r="GE2290" s="1">
        <f t="shared" si="932"/>
        <v>2.1593391534183951E-4</v>
      </c>
      <c r="GF2290" s="1">
        <f t="shared" si="933"/>
        <v>0.99753827483393986</v>
      </c>
      <c r="GG2290" s="1">
        <f t="shared" si="934"/>
        <v>2.1593391534183951E-4</v>
      </c>
      <c r="GH2290" s="1" t="str">
        <f t="shared" si="935"/>
        <v/>
      </c>
      <c r="GI2290" s="1" t="str">
        <f t="shared" si="936"/>
        <v/>
      </c>
      <c r="GJ2290" s="1">
        <f t="shared" si="937"/>
        <v>1.7852544000462452E-306</v>
      </c>
      <c r="GK2290" s="1" t="str">
        <f t="shared" si="938"/>
        <v/>
      </c>
      <c r="GL2290" s="1" t="str">
        <f t="shared" si="939"/>
        <v/>
      </c>
      <c r="HA2290" s="2"/>
      <c r="HB2290" s="2">
        <f t="shared" si="911"/>
        <v>10.931199999999841</v>
      </c>
      <c r="HC2290" s="145">
        <f t="shared" si="912"/>
        <v>0.14164832597225757</v>
      </c>
      <c r="HD2290" s="2">
        <f t="shared" si="913"/>
        <v>2.8419172044102936E-4</v>
      </c>
      <c r="HE2290" s="2" t="str">
        <f t="shared" si="909"/>
        <v/>
      </c>
      <c r="HF2290" s="24" t="str">
        <f t="shared" si="910"/>
        <v/>
      </c>
    </row>
    <row r="2291" spans="157:214" ht="20.100000000000001" customHeight="1" x14ac:dyDescent="0.25">
      <c r="FA2291" s="2">
        <v>1704</v>
      </c>
      <c r="FB2291" s="1">
        <f t="shared" si="914"/>
        <v>12988.225942401521</v>
      </c>
      <c r="FC2291" s="1">
        <f t="shared" si="915"/>
        <v>1.640765553349188E-6</v>
      </c>
      <c r="FD2291" s="1">
        <f t="shared" si="916"/>
        <v>0.99756871666606572</v>
      </c>
      <c r="FE2291" s="1">
        <f t="shared" si="917"/>
        <v>1.640765553349188E-6</v>
      </c>
      <c r="FF2291" s="1" t="str">
        <f t="shared" si="918"/>
        <v/>
      </c>
      <c r="FG2291" s="1" t="str">
        <f t="shared" si="919"/>
        <v/>
      </c>
      <c r="FI2291" s="1">
        <f t="shared" si="920"/>
        <v>4.7609548855450948E-125</v>
      </c>
      <c r="FJ2291" s="1" t="str">
        <f t="shared" si="921"/>
        <v/>
      </c>
      <c r="FK2291" s="1" t="str">
        <f t="shared" si="922"/>
        <v/>
      </c>
      <c r="FP2291" s="2">
        <v>1704</v>
      </c>
      <c r="FQ2291" s="1">
        <f t="shared" si="923"/>
        <v>27.471337758569696</v>
      </c>
      <c r="FR2291" s="1">
        <f t="shared" si="924"/>
        <v>7.7574066151040735E-4</v>
      </c>
      <c r="FS2291" s="1">
        <f t="shared" si="925"/>
        <v>0.99756871666606572</v>
      </c>
      <c r="FT2291" s="1">
        <f t="shared" si="926"/>
        <v>7.7574066151040735E-4</v>
      </c>
      <c r="FU2291" s="1" t="str">
        <f t="shared" si="927"/>
        <v/>
      </c>
      <c r="FV2291" s="1" t="str">
        <f t="shared" si="928"/>
        <v/>
      </c>
      <c r="FW2291" s="1">
        <f t="shared" si="929"/>
        <v>1.804562163568554E-248</v>
      </c>
      <c r="FX2291" s="1" t="str">
        <f t="shared" si="930"/>
        <v/>
      </c>
      <c r="FY2291" s="1" t="str">
        <f t="shared" si="931"/>
        <v/>
      </c>
      <c r="GC2291" s="2">
        <v>1704</v>
      </c>
      <c r="GD2291" s="1">
        <f t="shared" si="940"/>
        <v>99.807671557245101</v>
      </c>
      <c r="GE2291" s="1">
        <f t="shared" si="932"/>
        <v>2.1351699115819802E-4</v>
      </c>
      <c r="GF2291" s="1">
        <f t="shared" si="933"/>
        <v>0.99756871666606572</v>
      </c>
      <c r="GG2291" s="1">
        <f t="shared" si="934"/>
        <v>2.1351699115819802E-4</v>
      </c>
      <c r="GH2291" s="1" t="str">
        <f t="shared" si="935"/>
        <v/>
      </c>
      <c r="GI2291" s="1" t="str">
        <f t="shared" si="936"/>
        <v/>
      </c>
      <c r="GJ2291" s="1">
        <f t="shared" si="937"/>
        <v>2.073355670897969E-306</v>
      </c>
      <c r="GK2291" s="1" t="str">
        <f t="shared" si="938"/>
        <v/>
      </c>
      <c r="GL2291" s="1" t="str">
        <f t="shared" si="939"/>
        <v/>
      </c>
      <c r="HA2291" s="2"/>
      <c r="HB2291" s="2">
        <f t="shared" si="911"/>
        <v>10.93759999999984</v>
      </c>
      <c r="HC2291" s="145">
        <f t="shared" si="912"/>
        <v>0.14136413425181654</v>
      </c>
      <c r="HD2291" s="2">
        <f t="shared" si="913"/>
        <v>2.836984636376827E-4</v>
      </c>
      <c r="HE2291" s="2" t="str">
        <f t="shared" si="909"/>
        <v/>
      </c>
      <c r="HF2291" s="24" t="str">
        <f t="shared" si="910"/>
        <v/>
      </c>
    </row>
    <row r="2292" spans="157:214" ht="20.100000000000001" customHeight="1" x14ac:dyDescent="0.25">
      <c r="FA2292" s="1">
        <v>1705</v>
      </c>
      <c r="FB2292" s="1">
        <f t="shared" si="914"/>
        <v>13006.675126978796</v>
      </c>
      <c r="FC2292" s="1">
        <f t="shared" si="915"/>
        <v>1.6223746896646552E-6</v>
      </c>
      <c r="FD2292" s="1">
        <f t="shared" si="916"/>
        <v>0.9975988175258107</v>
      </c>
      <c r="FE2292" s="1">
        <f t="shared" si="917"/>
        <v>1.6223746896646552E-6</v>
      </c>
      <c r="FF2292" s="1" t="str">
        <f t="shared" si="918"/>
        <v/>
      </c>
      <c r="FG2292" s="1" t="str">
        <f t="shared" si="919"/>
        <v/>
      </c>
      <c r="FI2292" s="1">
        <f t="shared" si="920"/>
        <v>5.2308475075746544E-125</v>
      </c>
      <c r="FJ2292" s="1" t="str">
        <f t="shared" si="921"/>
        <v/>
      </c>
      <c r="FK2292" s="1" t="str">
        <f t="shared" si="922"/>
        <v/>
      </c>
      <c r="FP2292" s="1">
        <v>1705</v>
      </c>
      <c r="FQ2292" s="1">
        <f t="shared" si="923"/>
        <v>27.510359545158572</v>
      </c>
      <c r="FR2292" s="1">
        <f t="shared" si="924"/>
        <v>7.6704561014778825E-4</v>
      </c>
      <c r="FS2292" s="1">
        <f t="shared" si="925"/>
        <v>0.9975988175258107</v>
      </c>
      <c r="FT2292" s="1">
        <f t="shared" si="926"/>
        <v>7.6704561014778825E-4</v>
      </c>
      <c r="FU2292" s="1" t="str">
        <f t="shared" si="927"/>
        <v/>
      </c>
      <c r="FV2292" s="1" t="str">
        <f t="shared" si="928"/>
        <v/>
      </c>
      <c r="FW2292" s="1">
        <f t="shared" si="929"/>
        <v>2.0648133388901252E-248</v>
      </c>
      <c r="FX2292" s="1" t="str">
        <f t="shared" si="930"/>
        <v/>
      </c>
      <c r="FY2292" s="1" t="str">
        <f t="shared" si="931"/>
        <v/>
      </c>
      <c r="GC2292" s="1">
        <v>1705</v>
      </c>
      <c r="GD2292" s="1">
        <f t="shared" si="940"/>
        <v>99.949443817979812</v>
      </c>
      <c r="GE2292" s="1">
        <f t="shared" si="932"/>
        <v>2.1112374132996624E-4</v>
      </c>
      <c r="GF2292" s="1">
        <f t="shared" si="933"/>
        <v>0.9975988175258107</v>
      </c>
      <c r="GG2292" s="1">
        <f t="shared" si="934"/>
        <v>2.1112374132996624E-4</v>
      </c>
      <c r="GH2292" s="1" t="str">
        <f t="shared" si="935"/>
        <v/>
      </c>
      <c r="GI2292" s="1" t="str">
        <f t="shared" si="936"/>
        <v/>
      </c>
      <c r="GJ2292" s="1">
        <f t="shared" si="937"/>
        <v>2.407911700215436E-306</v>
      </c>
      <c r="GK2292" s="1" t="str">
        <f t="shared" si="938"/>
        <v/>
      </c>
      <c r="GL2292" s="1" t="str">
        <f t="shared" si="939"/>
        <v/>
      </c>
      <c r="HA2292" s="2"/>
      <c r="HB2292" s="2">
        <f t="shared" si="911"/>
        <v>10.943999999999839</v>
      </c>
      <c r="HC2292" s="145">
        <f t="shared" si="912"/>
        <v>0.14108043578817886</v>
      </c>
      <c r="HD2292" s="2">
        <f t="shared" si="913"/>
        <v>2.8320582068225297E-4</v>
      </c>
      <c r="HE2292" s="2" t="str">
        <f t="shared" si="909"/>
        <v/>
      </c>
      <c r="HF2292" s="24" t="str">
        <f t="shared" si="910"/>
        <v/>
      </c>
    </row>
    <row r="2293" spans="157:214" ht="20.100000000000001" customHeight="1" x14ac:dyDescent="0.25">
      <c r="FA2293" s="1">
        <v>1706</v>
      </c>
      <c r="FB2293" s="1">
        <f t="shared" si="914"/>
        <v>13025.124311556072</v>
      </c>
      <c r="FC2293" s="1">
        <f t="shared" si="915"/>
        <v>1.6041642969860051E-6</v>
      </c>
      <c r="FD2293" s="1">
        <f t="shared" si="916"/>
        <v>0.99762858075611804</v>
      </c>
      <c r="FE2293" s="1">
        <f t="shared" si="917"/>
        <v>1.6041642969860051E-6</v>
      </c>
      <c r="FF2293" s="1" t="str">
        <f t="shared" si="918"/>
        <v/>
      </c>
      <c r="FG2293" s="1" t="str">
        <f t="shared" si="919"/>
        <v/>
      </c>
      <c r="FI2293" s="1">
        <f t="shared" si="920"/>
        <v>5.7470252334937476E-125</v>
      </c>
      <c r="FJ2293" s="1" t="str">
        <f t="shared" si="921"/>
        <v/>
      </c>
      <c r="FK2293" s="1" t="str">
        <f t="shared" si="922"/>
        <v/>
      </c>
      <c r="FP2293" s="1">
        <v>1706</v>
      </c>
      <c r="FQ2293" s="1">
        <f t="shared" si="923"/>
        <v>27.549381331747448</v>
      </c>
      <c r="FR2293" s="1">
        <f t="shared" si="924"/>
        <v>7.5843588401472623E-4</v>
      </c>
      <c r="FS2293" s="1">
        <f t="shared" si="925"/>
        <v>0.99762858075611804</v>
      </c>
      <c r="FT2293" s="1">
        <f t="shared" si="926"/>
        <v>7.5843588401472623E-4</v>
      </c>
      <c r="FU2293" s="1" t="str">
        <f t="shared" si="927"/>
        <v/>
      </c>
      <c r="FV2293" s="1" t="str">
        <f t="shared" si="928"/>
        <v/>
      </c>
      <c r="FW2293" s="1">
        <f t="shared" si="929"/>
        <v>2.3625597365438477E-248</v>
      </c>
      <c r="FX2293" s="1" t="str">
        <f t="shared" si="930"/>
        <v/>
      </c>
      <c r="FY2293" s="1" t="str">
        <f t="shared" si="931"/>
        <v/>
      </c>
      <c r="GC2293" s="1">
        <v>1706</v>
      </c>
      <c r="GD2293" s="1">
        <f t="shared" si="940"/>
        <v>100.09121607871452</v>
      </c>
      <c r="GE2293" s="1">
        <f t="shared" si="932"/>
        <v>2.0875397665236358E-4</v>
      </c>
      <c r="GF2293" s="1">
        <f t="shared" si="933"/>
        <v>0.99762858075611804</v>
      </c>
      <c r="GG2293" s="1">
        <f t="shared" si="934"/>
        <v>2.0875397665236358E-4</v>
      </c>
      <c r="GH2293" s="1" t="str">
        <f t="shared" si="935"/>
        <v/>
      </c>
      <c r="GI2293" s="1" t="str">
        <f t="shared" si="936"/>
        <v/>
      </c>
      <c r="GJ2293" s="1">
        <f t="shared" si="937"/>
        <v>2.7964068440067625E-306</v>
      </c>
      <c r="GK2293" s="1" t="str">
        <f t="shared" si="938"/>
        <v/>
      </c>
      <c r="GL2293" s="1" t="str">
        <f t="shared" si="939"/>
        <v/>
      </c>
      <c r="HA2293" s="2"/>
      <c r="HB2293" s="2">
        <f t="shared" si="911"/>
        <v>10.950399999999838</v>
      </c>
      <c r="HC2293" s="145">
        <f t="shared" si="912"/>
        <v>0.14079722996749661</v>
      </c>
      <c r="HD2293" s="2">
        <f t="shared" si="913"/>
        <v>2.8271379163308241E-4</v>
      </c>
      <c r="HE2293" s="2" t="str">
        <f t="shared" si="909"/>
        <v/>
      </c>
      <c r="HF2293" s="24" t="str">
        <f t="shared" si="910"/>
        <v/>
      </c>
    </row>
    <row r="2294" spans="157:214" ht="20.100000000000001" customHeight="1" x14ac:dyDescent="0.25">
      <c r="FA2294" s="1">
        <v>1707</v>
      </c>
      <c r="FB2294" s="1">
        <f t="shared" si="914"/>
        <v>13043.573496133347</v>
      </c>
      <c r="FC2294" s="1">
        <f t="shared" si="915"/>
        <v>1.5861329290685767E-6</v>
      </c>
      <c r="FD2294" s="1">
        <f t="shared" si="916"/>
        <v>0.99765800967317753</v>
      </c>
      <c r="FE2294" s="1">
        <f t="shared" si="917"/>
        <v>1.5861329290685767E-6</v>
      </c>
      <c r="FF2294" s="1" t="str">
        <f t="shared" si="918"/>
        <v/>
      </c>
      <c r="FG2294" s="1" t="str">
        <f t="shared" si="919"/>
        <v/>
      </c>
      <c r="FI2294" s="1">
        <f t="shared" si="920"/>
        <v>6.3140381244208704E-125</v>
      </c>
      <c r="FJ2294" s="1" t="str">
        <f t="shared" si="921"/>
        <v/>
      </c>
      <c r="FK2294" s="1" t="str">
        <f t="shared" si="922"/>
        <v/>
      </c>
      <c r="FP2294" s="1">
        <v>1707</v>
      </c>
      <c r="FQ2294" s="1">
        <f t="shared" si="923"/>
        <v>27.588403118336323</v>
      </c>
      <c r="FR2294" s="1">
        <f t="shared" si="924"/>
        <v>7.4991079933845947E-4</v>
      </c>
      <c r="FS2294" s="1">
        <f t="shared" si="925"/>
        <v>0.99765800967317753</v>
      </c>
      <c r="FT2294" s="1">
        <f t="shared" si="926"/>
        <v>7.4991079933845947E-4</v>
      </c>
      <c r="FU2294" s="1" t="str">
        <f t="shared" si="927"/>
        <v/>
      </c>
      <c r="FV2294" s="1" t="str">
        <f t="shared" si="928"/>
        <v/>
      </c>
      <c r="FW2294" s="1">
        <f t="shared" si="929"/>
        <v>2.7031979585313251E-248</v>
      </c>
      <c r="FX2294" s="1" t="str">
        <f t="shared" si="930"/>
        <v/>
      </c>
      <c r="FY2294" s="1" t="str">
        <f t="shared" si="931"/>
        <v/>
      </c>
      <c r="GC2294" s="1">
        <v>1707</v>
      </c>
      <c r="GD2294" s="1">
        <f t="shared" si="940"/>
        <v>100.23298833944926</v>
      </c>
      <c r="GE2294" s="1">
        <f t="shared" si="932"/>
        <v>2.0640750892189598E-4</v>
      </c>
      <c r="GF2294" s="1">
        <f t="shared" si="933"/>
        <v>0.99765800967317753</v>
      </c>
      <c r="GG2294" s="1">
        <f t="shared" si="934"/>
        <v>2.0640750892189598E-4</v>
      </c>
      <c r="GH2294" s="1" t="str">
        <f t="shared" si="935"/>
        <v/>
      </c>
      <c r="GI2294" s="1" t="str">
        <f t="shared" si="936"/>
        <v/>
      </c>
      <c r="GJ2294" s="1">
        <f t="shared" si="937"/>
        <v>3.2475302641914043E-306</v>
      </c>
      <c r="GK2294" s="1" t="str">
        <f t="shared" si="938"/>
        <v/>
      </c>
      <c r="GL2294" s="1" t="str">
        <f t="shared" si="939"/>
        <v/>
      </c>
      <c r="HA2294" s="2"/>
      <c r="HB2294" s="2">
        <f t="shared" si="911"/>
        <v>10.956799999999838</v>
      </c>
      <c r="HC2294" s="145">
        <f t="shared" si="912"/>
        <v>0.14051451617586352</v>
      </c>
      <c r="HD2294" s="2">
        <f t="shared" si="913"/>
        <v>2.8222237654593196E-4</v>
      </c>
      <c r="HE2294" s="2" t="str">
        <f t="shared" si="909"/>
        <v/>
      </c>
      <c r="HF2294" s="24" t="str">
        <f t="shared" si="910"/>
        <v/>
      </c>
    </row>
    <row r="2295" spans="157:214" ht="20.100000000000001" customHeight="1" x14ac:dyDescent="0.25">
      <c r="FA2295" s="1">
        <v>1708</v>
      </c>
      <c r="FB2295" s="1">
        <f t="shared" si="914"/>
        <v>13062.022680710623</v>
      </c>
      <c r="FC2295" s="1">
        <f t="shared" si="915"/>
        <v>1.5682791473677412E-6</v>
      </c>
      <c r="FD2295" s="1">
        <f t="shared" si="916"/>
        <v>0.99768710756656831</v>
      </c>
      <c r="FE2295" s="1">
        <f t="shared" si="917"/>
        <v>1.5682791473677412E-6</v>
      </c>
      <c r="FF2295" s="1" t="str">
        <f t="shared" si="918"/>
        <v/>
      </c>
      <c r="FG2295" s="1" t="str">
        <f t="shared" si="919"/>
        <v/>
      </c>
      <c r="FI2295" s="1">
        <f t="shared" si="920"/>
        <v>6.9368826390667436E-125</v>
      </c>
      <c r="FJ2295" s="1" t="str">
        <f t="shared" si="921"/>
        <v/>
      </c>
      <c r="FK2295" s="1" t="str">
        <f t="shared" si="922"/>
        <v/>
      </c>
      <c r="FP2295" s="1">
        <v>1708</v>
      </c>
      <c r="FQ2295" s="1">
        <f t="shared" si="923"/>
        <v>27.627424904925199</v>
      </c>
      <c r="FR2295" s="1">
        <f t="shared" si="924"/>
        <v>7.4146967598674458E-4</v>
      </c>
      <c r="FS2295" s="1">
        <f t="shared" si="925"/>
        <v>0.99768710756656831</v>
      </c>
      <c r="FT2295" s="1">
        <f t="shared" si="926"/>
        <v>7.4146967598674458E-4</v>
      </c>
      <c r="FU2295" s="1" t="str">
        <f t="shared" si="927"/>
        <v/>
      </c>
      <c r="FV2295" s="1" t="str">
        <f t="shared" si="928"/>
        <v/>
      </c>
      <c r="FW2295" s="1">
        <f t="shared" si="929"/>
        <v>3.0929005410744311E-248</v>
      </c>
      <c r="FX2295" s="1" t="str">
        <f t="shared" si="930"/>
        <v/>
      </c>
      <c r="FY2295" s="1" t="str">
        <f t="shared" si="931"/>
        <v/>
      </c>
      <c r="GC2295" s="1">
        <v>1708</v>
      </c>
      <c r="GD2295" s="1">
        <f t="shared" si="940"/>
        <v>100.37476060018398</v>
      </c>
      <c r="GE2295" s="1">
        <f t="shared" si="932"/>
        <v>2.0408415093709696E-4</v>
      </c>
      <c r="GF2295" s="1">
        <f t="shared" si="933"/>
        <v>0.99768710756656831</v>
      </c>
      <c r="GG2295" s="1">
        <f t="shared" si="934"/>
        <v>2.0408415093709696E-4</v>
      </c>
      <c r="GH2295" s="1" t="str">
        <f t="shared" si="935"/>
        <v/>
      </c>
      <c r="GI2295" s="1" t="str">
        <f t="shared" si="936"/>
        <v/>
      </c>
      <c r="GJ2295" s="1">
        <f t="shared" si="937"/>
        <v>3.7713697123649629E-306</v>
      </c>
      <c r="GK2295" s="1" t="str">
        <f t="shared" si="938"/>
        <v/>
      </c>
      <c r="GL2295" s="1" t="str">
        <f t="shared" si="939"/>
        <v/>
      </c>
      <c r="HA2295" s="2"/>
      <c r="HB2295" s="2">
        <f t="shared" si="911"/>
        <v>10.963199999999837</v>
      </c>
      <c r="HC2295" s="145">
        <f t="shared" si="912"/>
        <v>0.14023229379931759</v>
      </c>
      <c r="HD2295" s="2">
        <f t="shared" si="913"/>
        <v>2.8173157547178862E-4</v>
      </c>
      <c r="HE2295" s="2" t="str">
        <f t="shared" si="909"/>
        <v/>
      </c>
      <c r="HF2295" s="24" t="str">
        <f t="shared" si="910"/>
        <v/>
      </c>
    </row>
    <row r="2296" spans="157:214" ht="20.100000000000001" customHeight="1" x14ac:dyDescent="0.25">
      <c r="FA2296" s="1">
        <v>1709</v>
      </c>
      <c r="FB2296" s="1">
        <f t="shared" si="914"/>
        <v>13080.471865287898</v>
      </c>
      <c r="FC2296" s="1">
        <f t="shared" si="915"/>
        <v>1.5506015210439061E-6</v>
      </c>
      <c r="FD2296" s="1">
        <f t="shared" si="916"/>
        <v>0.99771587769940062</v>
      </c>
      <c r="FE2296" s="1">
        <f t="shared" si="917"/>
        <v>1.5506015210439061E-6</v>
      </c>
      <c r="FF2296" s="1" t="str">
        <f t="shared" si="918"/>
        <v/>
      </c>
      <c r="FG2296" s="1" t="str">
        <f t="shared" si="919"/>
        <v/>
      </c>
      <c r="FI2296" s="1">
        <f t="shared" si="920"/>
        <v>7.6210453406643779E-125</v>
      </c>
      <c r="FJ2296" s="1" t="str">
        <f t="shared" si="921"/>
        <v/>
      </c>
      <c r="FK2296" s="1" t="str">
        <f t="shared" si="922"/>
        <v/>
      </c>
      <c r="FP2296" s="1">
        <v>1709</v>
      </c>
      <c r="FQ2296" s="1">
        <f t="shared" si="923"/>
        <v>27.666446691514075</v>
      </c>
      <c r="FR2296" s="1">
        <f t="shared" si="924"/>
        <v>7.3311183747020944E-4</v>
      </c>
      <c r="FS2296" s="1">
        <f t="shared" si="925"/>
        <v>0.99771587769940062</v>
      </c>
      <c r="FT2296" s="1">
        <f t="shared" si="926"/>
        <v>7.3311183747020944E-4</v>
      </c>
      <c r="FU2296" s="1" t="str">
        <f t="shared" si="927"/>
        <v/>
      </c>
      <c r="FV2296" s="1" t="str">
        <f t="shared" si="928"/>
        <v/>
      </c>
      <c r="FW2296" s="1">
        <f t="shared" si="929"/>
        <v>3.53872740672658E-248</v>
      </c>
      <c r="FX2296" s="1" t="str">
        <f t="shared" si="930"/>
        <v/>
      </c>
      <c r="FY2296" s="1" t="str">
        <f t="shared" si="931"/>
        <v/>
      </c>
      <c r="GC2296" s="1">
        <v>1709</v>
      </c>
      <c r="GD2296" s="1">
        <f t="shared" si="940"/>
        <v>100.51653286091872</v>
      </c>
      <c r="GE2296" s="1">
        <f t="shared" si="932"/>
        <v>2.017837164991726E-4</v>
      </c>
      <c r="GF2296" s="1">
        <f t="shared" si="933"/>
        <v>0.99771587769940062</v>
      </c>
      <c r="GG2296" s="1">
        <f t="shared" si="934"/>
        <v>2.017837164991726E-4</v>
      </c>
      <c r="GH2296" s="1" t="str">
        <f t="shared" si="935"/>
        <v/>
      </c>
      <c r="GI2296" s="1" t="str">
        <f t="shared" si="936"/>
        <v/>
      </c>
      <c r="GJ2296" s="1">
        <f t="shared" si="937"/>
        <v>4.3796364561488154E-306</v>
      </c>
      <c r="GK2296" s="1" t="str">
        <f t="shared" si="938"/>
        <v/>
      </c>
      <c r="GL2296" s="1" t="str">
        <f t="shared" si="939"/>
        <v/>
      </c>
      <c r="HA2296" s="2"/>
      <c r="HB2296" s="2">
        <f t="shared" si="911"/>
        <v>10.969599999999836</v>
      </c>
      <c r="HC2296" s="145">
        <f t="shared" si="912"/>
        <v>0.1399505622238458</v>
      </c>
      <c r="HD2296" s="2">
        <f t="shared" si="913"/>
        <v>2.8124138845928015E-4</v>
      </c>
      <c r="HE2296" s="2" t="str">
        <f t="shared" si="909"/>
        <v/>
      </c>
      <c r="HF2296" s="24" t="str">
        <f t="shared" si="910"/>
        <v/>
      </c>
    </row>
    <row r="2297" spans="157:214" ht="20.100000000000001" customHeight="1" x14ac:dyDescent="0.25">
      <c r="FA2297" s="1">
        <v>1710</v>
      </c>
      <c r="FB2297" s="1">
        <f t="shared" si="914"/>
        <v>13098.92104986517</v>
      </c>
      <c r="FC2297" s="1">
        <f t="shared" si="915"/>
        <v>1.5330986269668365E-6</v>
      </c>
      <c r="FD2297" s="1">
        <f t="shared" si="916"/>
        <v>0.99774432330845764</v>
      </c>
      <c r="FE2297" s="1">
        <f t="shared" si="917"/>
        <v>1.5330986269668365E-6</v>
      </c>
      <c r="FF2297" s="1" t="str">
        <f t="shared" si="918"/>
        <v/>
      </c>
      <c r="FG2297" s="1" t="str">
        <f t="shared" si="919"/>
        <v/>
      </c>
      <c r="FI2297" s="1">
        <f t="shared" si="920"/>
        <v>8.3725508745807328E-125</v>
      </c>
      <c r="FJ2297" s="1" t="str">
        <f t="shared" si="921"/>
        <v/>
      </c>
      <c r="FK2297" s="1" t="str">
        <f t="shared" si="922"/>
        <v/>
      </c>
      <c r="FP2297" s="1">
        <v>1710</v>
      </c>
      <c r="FQ2297" s="1">
        <f t="shared" si="923"/>
        <v>27.705468478102951</v>
      </c>
      <c r="FR2297" s="1">
        <f t="shared" si="924"/>
        <v>7.2483661094440842E-4</v>
      </c>
      <c r="FS2297" s="1">
        <f t="shared" si="925"/>
        <v>0.99774432330845764</v>
      </c>
      <c r="FT2297" s="1">
        <f t="shared" si="926"/>
        <v>7.2483661094440842E-4</v>
      </c>
      <c r="FU2297" s="1" t="str">
        <f t="shared" si="927"/>
        <v/>
      </c>
      <c r="FV2297" s="1" t="str">
        <f t="shared" si="928"/>
        <v/>
      </c>
      <c r="FW2297" s="1">
        <f t="shared" si="929"/>
        <v>4.0487533087317247E-248</v>
      </c>
      <c r="FX2297" s="1" t="str">
        <f t="shared" si="930"/>
        <v/>
      </c>
      <c r="FY2297" s="1" t="str">
        <f t="shared" si="931"/>
        <v/>
      </c>
      <c r="GC2297" s="1">
        <v>1710</v>
      </c>
      <c r="GD2297" s="1">
        <f t="shared" si="940"/>
        <v>100.65830512165343</v>
      </c>
      <c r="GE2297" s="1">
        <f t="shared" si="932"/>
        <v>1.9950602041256932E-4</v>
      </c>
      <c r="GF2297" s="1">
        <f t="shared" si="933"/>
        <v>0.99774432330845764</v>
      </c>
      <c r="GG2297" s="1">
        <f t="shared" si="934"/>
        <v>1.9950602041256932E-4</v>
      </c>
      <c r="GH2297" s="1" t="str">
        <f t="shared" si="935"/>
        <v/>
      </c>
      <c r="GI2297" s="1" t="str">
        <f t="shared" si="936"/>
        <v/>
      </c>
      <c r="GJ2297" s="1">
        <f t="shared" si="937"/>
        <v>5.0859263487597764E-306</v>
      </c>
      <c r="GK2297" s="1" t="str">
        <f t="shared" si="938"/>
        <v/>
      </c>
      <c r="GL2297" s="1" t="str">
        <f t="shared" si="939"/>
        <v/>
      </c>
      <c r="HA2297" s="2"/>
      <c r="HB2297" s="2">
        <f t="shared" si="911"/>
        <v>10.975999999999836</v>
      </c>
      <c r="HC2297" s="145">
        <f t="shared" si="912"/>
        <v>0.13966932083538652</v>
      </c>
      <c r="HD2297" s="2">
        <f t="shared" si="913"/>
        <v>2.8075181555251016E-4</v>
      </c>
      <c r="HE2297" s="2" t="str">
        <f t="shared" si="909"/>
        <v/>
      </c>
      <c r="HF2297" s="24" t="str">
        <f t="shared" si="910"/>
        <v/>
      </c>
    </row>
    <row r="2298" spans="157:214" ht="20.100000000000001" customHeight="1" x14ac:dyDescent="0.25">
      <c r="FA2298" s="2">
        <v>1711</v>
      </c>
      <c r="FB2298" s="1">
        <f t="shared" si="914"/>
        <v>13117.370234442446</v>
      </c>
      <c r="FC2298" s="1">
        <f t="shared" si="915"/>
        <v>1.515769049719311E-6</v>
      </c>
      <c r="FD2298" s="1">
        <f t="shared" si="916"/>
        <v>0.99777244760433859</v>
      </c>
      <c r="FE2298" s="1">
        <f t="shared" si="917"/>
        <v>1.515769049719311E-6</v>
      </c>
      <c r="FF2298" s="1" t="str">
        <f t="shared" si="918"/>
        <v/>
      </c>
      <c r="FG2298" s="1" t="str">
        <f t="shared" si="919"/>
        <v/>
      </c>
      <c r="FI2298" s="1">
        <f t="shared" si="920"/>
        <v>9.1980146330656534E-125</v>
      </c>
      <c r="FJ2298" s="1" t="str">
        <f t="shared" si="921"/>
        <v/>
      </c>
      <c r="FK2298" s="1" t="str">
        <f t="shared" si="922"/>
        <v/>
      </c>
      <c r="FP2298" s="2">
        <v>1711</v>
      </c>
      <c r="FQ2298" s="1">
        <f t="shared" si="923"/>
        <v>27.744490264691827</v>
      </c>
      <c r="FR2298" s="1">
        <f t="shared" si="924"/>
        <v>7.1664332721155146E-4</v>
      </c>
      <c r="FS2298" s="1">
        <f t="shared" si="925"/>
        <v>0.99777244760433859</v>
      </c>
      <c r="FT2298" s="1">
        <f t="shared" si="926"/>
        <v>7.1664332721155146E-4</v>
      </c>
      <c r="FU2298" s="1" t="str">
        <f t="shared" si="927"/>
        <v/>
      </c>
      <c r="FV2298" s="1" t="str">
        <f t="shared" si="928"/>
        <v/>
      </c>
      <c r="FW2298" s="1">
        <f t="shared" si="929"/>
        <v>4.6322135600081344E-248</v>
      </c>
      <c r="FX2298" s="1" t="str">
        <f t="shared" si="930"/>
        <v/>
      </c>
      <c r="FY2298" s="1" t="str">
        <f t="shared" si="931"/>
        <v/>
      </c>
      <c r="GC2298" s="2">
        <v>1711</v>
      </c>
      <c r="GD2298" s="1">
        <f t="shared" si="940"/>
        <v>100.80007738238814</v>
      </c>
      <c r="GE2298" s="1">
        <f t="shared" si="932"/>
        <v>1.9725087848544771E-4</v>
      </c>
      <c r="GF2298" s="1">
        <f t="shared" si="933"/>
        <v>0.99777244760433859</v>
      </c>
      <c r="GG2298" s="1">
        <f t="shared" si="934"/>
        <v>1.9725087848544771E-4</v>
      </c>
      <c r="GH2298" s="1" t="str">
        <f t="shared" si="935"/>
        <v/>
      </c>
      <c r="GI2298" s="1" t="str">
        <f t="shared" si="936"/>
        <v/>
      </c>
      <c r="GJ2298" s="1">
        <f t="shared" si="937"/>
        <v>5.9060228448079809E-306</v>
      </c>
      <c r="GK2298" s="1" t="str">
        <f t="shared" si="938"/>
        <v/>
      </c>
      <c r="GL2298" s="1" t="str">
        <f t="shared" si="939"/>
        <v/>
      </c>
      <c r="HA2298" s="2"/>
      <c r="HB2298" s="2">
        <f t="shared" si="911"/>
        <v>10.982399999999835</v>
      </c>
      <c r="HC2298" s="145">
        <f t="shared" si="912"/>
        <v>0.13938856901983401</v>
      </c>
      <c r="HD2298" s="2">
        <f t="shared" si="913"/>
        <v>2.8026285679241814E-4</v>
      </c>
      <c r="HE2298" s="2" t="str">
        <f t="shared" si="909"/>
        <v/>
      </c>
      <c r="HF2298" s="24" t="str">
        <f t="shared" si="910"/>
        <v/>
      </c>
    </row>
    <row r="2299" spans="157:214" ht="20.100000000000001" customHeight="1" x14ac:dyDescent="0.25">
      <c r="FA2299" s="1">
        <v>1712</v>
      </c>
      <c r="FB2299" s="1">
        <f t="shared" si="914"/>
        <v>13135.819419019721</v>
      </c>
      <c r="FC2299" s="1">
        <f t="shared" si="915"/>
        <v>1.4986113816001582E-6</v>
      </c>
      <c r="FD2299" s="1">
        <f t="shared" si="916"/>
        <v>0.99780025377160009</v>
      </c>
      <c r="FE2299" s="1">
        <f t="shared" si="917"/>
        <v>1.4986113816001582E-6</v>
      </c>
      <c r="FF2299" s="1" t="str">
        <f t="shared" si="918"/>
        <v/>
      </c>
      <c r="FG2299" s="1" t="str">
        <f t="shared" si="919"/>
        <v/>
      </c>
      <c r="FI2299" s="1">
        <f t="shared" si="920"/>
        <v>1.0104700564101762E-124</v>
      </c>
      <c r="FJ2299" s="1" t="str">
        <f t="shared" si="921"/>
        <v/>
      </c>
      <c r="FK2299" s="1" t="str">
        <f t="shared" si="922"/>
        <v/>
      </c>
      <c r="FP2299" s="1">
        <v>1712</v>
      </c>
      <c r="FQ2299" s="1">
        <f t="shared" si="923"/>
        <v>27.783512051280717</v>
      </c>
      <c r="FR2299" s="1">
        <f t="shared" si="924"/>
        <v>7.0853132072192036E-4</v>
      </c>
      <c r="FS2299" s="1">
        <f t="shared" si="925"/>
        <v>0.99780025377160009</v>
      </c>
      <c r="FT2299" s="1">
        <f t="shared" si="926"/>
        <v>7.0853132072192036E-4</v>
      </c>
      <c r="FU2299" s="1" t="str">
        <f t="shared" si="927"/>
        <v/>
      </c>
      <c r="FV2299" s="1" t="str">
        <f t="shared" si="928"/>
        <v/>
      </c>
      <c r="FW2299" s="1">
        <f t="shared" si="929"/>
        <v>5.2996706674023243E-248</v>
      </c>
      <c r="FX2299" s="1" t="str">
        <f t="shared" si="930"/>
        <v/>
      </c>
      <c r="FY2299" s="1" t="str">
        <f t="shared" si="931"/>
        <v/>
      </c>
      <c r="GC2299" s="1">
        <v>1712</v>
      </c>
      <c r="GD2299" s="1">
        <f t="shared" si="940"/>
        <v>100.94184964312288</v>
      </c>
      <c r="GE2299" s="1">
        <f t="shared" si="932"/>
        <v>1.9501810753007603E-4</v>
      </c>
      <c r="GF2299" s="1">
        <f t="shared" si="933"/>
        <v>0.99780025377160009</v>
      </c>
      <c r="GG2299" s="1">
        <f t="shared" si="934"/>
        <v>1.9501810753007603E-4</v>
      </c>
      <c r="GH2299" s="1" t="str">
        <f t="shared" si="935"/>
        <v/>
      </c>
      <c r="GI2299" s="1" t="str">
        <f t="shared" si="936"/>
        <v/>
      </c>
      <c r="GJ2299" s="1">
        <f t="shared" si="937"/>
        <v>6.8582486961660535E-306</v>
      </c>
      <c r="GK2299" s="1" t="str">
        <f t="shared" si="938"/>
        <v/>
      </c>
      <c r="GL2299" s="1" t="str">
        <f t="shared" si="939"/>
        <v/>
      </c>
      <c r="HA2299" s="2"/>
      <c r="HB2299" s="2">
        <f t="shared" si="911"/>
        <v>10.988799999999834</v>
      </c>
      <c r="HC2299" s="145">
        <f t="shared" si="912"/>
        <v>0.1391083061630416</v>
      </c>
      <c r="HD2299" s="2">
        <f t="shared" si="913"/>
        <v>2.7977451221591898E-4</v>
      </c>
      <c r="HE2299" s="2" t="str">
        <f t="shared" si="909"/>
        <v/>
      </c>
      <c r="HF2299" s="24" t="str">
        <f t="shared" si="910"/>
        <v/>
      </c>
    </row>
    <row r="2300" spans="157:214" ht="20.100000000000001" customHeight="1" x14ac:dyDescent="0.25">
      <c r="FA2300" s="1">
        <v>1713</v>
      </c>
      <c r="FB2300" s="1">
        <f t="shared" si="914"/>
        <v>13154.268603596996</v>
      </c>
      <c r="FC2300" s="1">
        <f t="shared" si="915"/>
        <v>1.4816242226265989E-6</v>
      </c>
      <c r="FD2300" s="1">
        <f t="shared" si="916"/>
        <v>0.99782774496889937</v>
      </c>
      <c r="FE2300" s="1">
        <f t="shared" si="917"/>
        <v>1.4816242226265989E-6</v>
      </c>
      <c r="FF2300" s="1" t="str">
        <f t="shared" si="918"/>
        <v/>
      </c>
      <c r="FG2300" s="1" t="str">
        <f t="shared" si="919"/>
        <v/>
      </c>
      <c r="FI2300" s="1">
        <f t="shared" si="920"/>
        <v>1.1100584625794835E-124</v>
      </c>
      <c r="FJ2300" s="1" t="str">
        <f t="shared" si="921"/>
        <v/>
      </c>
      <c r="FK2300" s="1" t="str">
        <f t="shared" si="922"/>
        <v/>
      </c>
      <c r="FP2300" s="1">
        <v>1713</v>
      </c>
      <c r="FQ2300" s="1">
        <f t="shared" si="923"/>
        <v>27.822533837869592</v>
      </c>
      <c r="FR2300" s="1">
        <f t="shared" si="924"/>
        <v>7.0049992957500556E-4</v>
      </c>
      <c r="FS2300" s="1">
        <f t="shared" si="925"/>
        <v>0.99782774496889937</v>
      </c>
      <c r="FT2300" s="1">
        <f t="shared" si="926"/>
        <v>7.0049992957500556E-4</v>
      </c>
      <c r="FU2300" s="1" t="str">
        <f t="shared" si="927"/>
        <v/>
      </c>
      <c r="FV2300" s="1" t="str">
        <f t="shared" si="928"/>
        <v/>
      </c>
      <c r="FW2300" s="1">
        <f t="shared" si="929"/>
        <v>6.0632048670739934E-248</v>
      </c>
      <c r="FX2300" s="1" t="str">
        <f t="shared" si="930"/>
        <v/>
      </c>
      <c r="FY2300" s="1" t="str">
        <f t="shared" si="931"/>
        <v/>
      </c>
      <c r="GC2300" s="1">
        <v>1713</v>
      </c>
      <c r="GD2300" s="1">
        <f t="shared" si="940"/>
        <v>101.08362190385759</v>
      </c>
      <c r="GE2300" s="1">
        <f t="shared" si="932"/>
        <v>1.928075253631377E-4</v>
      </c>
      <c r="GF2300" s="1">
        <f t="shared" si="933"/>
        <v>0.99782774496889937</v>
      </c>
      <c r="GG2300" s="1">
        <f t="shared" si="934"/>
        <v>1.928075253631377E-4</v>
      </c>
      <c r="GH2300" s="1" t="str">
        <f t="shared" si="935"/>
        <v/>
      </c>
      <c r="GI2300" s="1" t="str">
        <f t="shared" si="936"/>
        <v/>
      </c>
      <c r="GJ2300" s="1">
        <f t="shared" si="937"/>
        <v>7.963874141905073E-306</v>
      </c>
      <c r="GK2300" s="1" t="str">
        <f t="shared" si="938"/>
        <v/>
      </c>
      <c r="GL2300" s="1" t="str">
        <f t="shared" si="939"/>
        <v/>
      </c>
      <c r="HA2300" s="2"/>
      <c r="HB2300" s="2">
        <f t="shared" si="911"/>
        <v>10.995199999999834</v>
      </c>
      <c r="HC2300" s="145">
        <f t="shared" si="912"/>
        <v>0.13882853165082568</v>
      </c>
      <c r="HD2300" s="2">
        <f t="shared" si="913"/>
        <v>2.7928678185723532E-4</v>
      </c>
      <c r="HE2300" s="2" t="str">
        <f t="shared" si="909"/>
        <v/>
      </c>
      <c r="HF2300" s="24" t="str">
        <f t="shared" si="910"/>
        <v/>
      </c>
    </row>
    <row r="2301" spans="157:214" ht="20.100000000000001" customHeight="1" x14ac:dyDescent="0.25">
      <c r="FA2301" s="1">
        <v>1714</v>
      </c>
      <c r="FB2301" s="1">
        <f t="shared" si="914"/>
        <v>13172.717788174272</v>
      </c>
      <c r="FC2301" s="1">
        <f t="shared" si="915"/>
        <v>1.4648061805359736E-6</v>
      </c>
      <c r="FD2301" s="1">
        <f t="shared" si="916"/>
        <v>0.99785492432913614</v>
      </c>
      <c r="FE2301" s="1">
        <f t="shared" si="917"/>
        <v>1.4648061805359736E-6</v>
      </c>
      <c r="FF2301" s="1" t="str">
        <f t="shared" si="918"/>
        <v/>
      </c>
      <c r="FG2301" s="1" t="str">
        <f t="shared" si="919"/>
        <v/>
      </c>
      <c r="FI2301" s="1">
        <f t="shared" si="920"/>
        <v>1.219442443651531E-124</v>
      </c>
      <c r="FJ2301" s="1" t="str">
        <f t="shared" si="921"/>
        <v/>
      </c>
      <c r="FK2301" s="1" t="str">
        <f t="shared" si="922"/>
        <v/>
      </c>
      <c r="FP2301" s="1">
        <v>1714</v>
      </c>
      <c r="FQ2301" s="1">
        <f t="shared" si="923"/>
        <v>27.861555624458468</v>
      </c>
      <c r="FR2301" s="1">
        <f t="shared" si="924"/>
        <v>6.9254849552029892E-4</v>
      </c>
      <c r="FS2301" s="1">
        <f t="shared" si="925"/>
        <v>0.99785492432913614</v>
      </c>
      <c r="FT2301" s="1">
        <f t="shared" si="926"/>
        <v>6.9254849552029892E-4</v>
      </c>
      <c r="FU2301" s="1" t="str">
        <f t="shared" si="927"/>
        <v/>
      </c>
      <c r="FV2301" s="1" t="str">
        <f t="shared" si="928"/>
        <v/>
      </c>
      <c r="FW2301" s="1">
        <f t="shared" si="929"/>
        <v>6.9366319857719771E-248</v>
      </c>
      <c r="FX2301" s="1" t="str">
        <f t="shared" si="930"/>
        <v/>
      </c>
      <c r="FY2301" s="1" t="str">
        <f t="shared" si="931"/>
        <v/>
      </c>
      <c r="GC2301" s="1">
        <v>1714</v>
      </c>
      <c r="GD2301" s="1">
        <f t="shared" si="940"/>
        <v>101.22539416459233</v>
      </c>
      <c r="GE2301" s="1">
        <f t="shared" si="932"/>
        <v>1.9061895080595443E-4</v>
      </c>
      <c r="GF2301" s="1">
        <f t="shared" si="933"/>
        <v>0.99785492432913614</v>
      </c>
      <c r="GG2301" s="1">
        <f t="shared" si="934"/>
        <v>1.9061895080595443E-4</v>
      </c>
      <c r="GH2301" s="1" t="str">
        <f t="shared" si="935"/>
        <v/>
      </c>
      <c r="GI2301" s="1" t="str">
        <f t="shared" si="936"/>
        <v/>
      </c>
      <c r="GJ2301" s="1">
        <f t="shared" si="937"/>
        <v>9.247590659552917E-306</v>
      </c>
      <c r="GK2301" s="1" t="str">
        <f t="shared" si="938"/>
        <v/>
      </c>
      <c r="GL2301" s="1" t="str">
        <f t="shared" si="939"/>
        <v/>
      </c>
      <c r="HA2301" s="2"/>
      <c r="HB2301" s="2">
        <f t="shared" si="911"/>
        <v>11.001599999999833</v>
      </c>
      <c r="HC2301" s="145">
        <f t="shared" si="912"/>
        <v>0.13854924486896844</v>
      </c>
      <c r="HD2301" s="2">
        <f t="shared" si="913"/>
        <v>2.7879966574623216E-4</v>
      </c>
      <c r="HE2301" s="2" t="str">
        <f t="shared" si="909"/>
        <v/>
      </c>
      <c r="HF2301" s="24" t="str">
        <f t="shared" si="910"/>
        <v/>
      </c>
    </row>
    <row r="2302" spans="157:214" ht="20.100000000000001" customHeight="1" x14ac:dyDescent="0.25">
      <c r="FA2302" s="1">
        <v>1715</v>
      </c>
      <c r="FB2302" s="1">
        <f t="shared" si="914"/>
        <v>13191.166972751547</v>
      </c>
      <c r="FC2302" s="1">
        <f t="shared" si="915"/>
        <v>1.4481558707868303E-6</v>
      </c>
      <c r="FD2302" s="1">
        <f t="shared" si="916"/>
        <v>0.99788179495959539</v>
      </c>
      <c r="FE2302" s="1">
        <f t="shared" si="917"/>
        <v>1.4481558707868303E-6</v>
      </c>
      <c r="FF2302" s="1" t="str">
        <f t="shared" si="918"/>
        <v/>
      </c>
      <c r="FG2302" s="1" t="str">
        <f t="shared" si="919"/>
        <v/>
      </c>
      <c r="FI2302" s="1">
        <f t="shared" si="920"/>
        <v>1.3395835724505222E-124</v>
      </c>
      <c r="FJ2302" s="1" t="str">
        <f t="shared" si="921"/>
        <v/>
      </c>
      <c r="FK2302" s="1" t="str">
        <f t="shared" si="922"/>
        <v/>
      </c>
      <c r="FP2302" s="1">
        <v>1715</v>
      </c>
      <c r="FQ2302" s="1">
        <f t="shared" si="923"/>
        <v>27.900577411047344</v>
      </c>
      <c r="FR2302" s="1">
        <f t="shared" si="924"/>
        <v>6.8467636395781739E-4</v>
      </c>
      <c r="FS2302" s="1">
        <f t="shared" si="925"/>
        <v>0.99788179495959539</v>
      </c>
      <c r="FT2302" s="1">
        <f t="shared" si="926"/>
        <v>6.8467636395781739E-4</v>
      </c>
      <c r="FU2302" s="1" t="str">
        <f t="shared" si="927"/>
        <v/>
      </c>
      <c r="FV2302" s="1" t="str">
        <f t="shared" si="928"/>
        <v/>
      </c>
      <c r="FW2302" s="1">
        <f t="shared" si="929"/>
        <v>7.9357525429648443E-248</v>
      </c>
      <c r="FX2302" s="1" t="str">
        <f t="shared" si="930"/>
        <v/>
      </c>
      <c r="FY2302" s="1" t="str">
        <f t="shared" si="931"/>
        <v/>
      </c>
      <c r="GC2302" s="1">
        <v>1715</v>
      </c>
      <c r="GD2302" s="1">
        <f t="shared" si="940"/>
        <v>101.36716642532704</v>
      </c>
      <c r="GE2302" s="1">
        <f t="shared" si="932"/>
        <v>1.8845220368462947E-4</v>
      </c>
      <c r="GF2302" s="1">
        <f t="shared" si="933"/>
        <v>0.99788179495959539</v>
      </c>
      <c r="GG2302" s="1">
        <f t="shared" si="934"/>
        <v>1.8845220368462947E-4</v>
      </c>
      <c r="GH2302" s="1" t="str">
        <f t="shared" si="935"/>
        <v/>
      </c>
      <c r="GI2302" s="1" t="str">
        <f t="shared" si="936"/>
        <v/>
      </c>
      <c r="GJ2302" s="1">
        <f t="shared" si="937"/>
        <v>1.0738060798915965E-305</v>
      </c>
      <c r="GK2302" s="1" t="str">
        <f t="shared" si="938"/>
        <v/>
      </c>
      <c r="GL2302" s="1" t="str">
        <f t="shared" si="939"/>
        <v/>
      </c>
      <c r="HA2302" s="2"/>
      <c r="HB2302" s="2">
        <f t="shared" si="911"/>
        <v>11.007999999999832</v>
      </c>
      <c r="HC2302" s="145">
        <f t="shared" si="912"/>
        <v>0.13827044520322221</v>
      </c>
      <c r="HD2302" s="2">
        <f t="shared" si="913"/>
        <v>2.7831316390936056E-4</v>
      </c>
      <c r="HE2302" s="2" t="str">
        <f t="shared" si="909"/>
        <v/>
      </c>
      <c r="HF2302" s="24" t="str">
        <f t="shared" si="910"/>
        <v/>
      </c>
    </row>
    <row r="2303" spans="157:214" ht="20.100000000000001" customHeight="1" x14ac:dyDescent="0.25">
      <c r="FA2303" s="1">
        <v>1716</v>
      </c>
      <c r="FB2303" s="1">
        <f t="shared" si="914"/>
        <v>13209.616157328823</v>
      </c>
      <c r="FC2303" s="1">
        <f t="shared" si="915"/>
        <v>1.4316719165593924E-6</v>
      </c>
      <c r="FD2303" s="1">
        <f t="shared" si="916"/>
        <v>0.99790835994208948</v>
      </c>
      <c r="FE2303" s="1">
        <f t="shared" si="917"/>
        <v>1.4316719165593924E-6</v>
      </c>
      <c r="FF2303" s="1" t="str">
        <f t="shared" si="918"/>
        <v/>
      </c>
      <c r="FG2303" s="1" t="str">
        <f t="shared" si="919"/>
        <v/>
      </c>
      <c r="FI2303" s="1">
        <f t="shared" si="920"/>
        <v>1.4715376239399526E-124</v>
      </c>
      <c r="FJ2303" s="1" t="str">
        <f t="shared" si="921"/>
        <v/>
      </c>
      <c r="FK2303" s="1" t="str">
        <f t="shared" si="922"/>
        <v/>
      </c>
      <c r="FP2303" s="1">
        <v>1716</v>
      </c>
      <c r="FQ2303" s="1">
        <f t="shared" si="923"/>
        <v>27.93959919763622</v>
      </c>
      <c r="FR2303" s="1">
        <f t="shared" si="924"/>
        <v>6.7688288393832452E-4</v>
      </c>
      <c r="FS2303" s="1">
        <f t="shared" si="925"/>
        <v>0.99790835994208948</v>
      </c>
      <c r="FT2303" s="1">
        <f t="shared" si="926"/>
        <v>6.7688288393832452E-4</v>
      </c>
      <c r="FU2303" s="1" t="str">
        <f t="shared" si="927"/>
        <v/>
      </c>
      <c r="FV2303" s="1" t="str">
        <f t="shared" si="928"/>
        <v/>
      </c>
      <c r="FW2303" s="1">
        <f t="shared" si="929"/>
        <v>9.0786365691146978E-248</v>
      </c>
      <c r="FX2303" s="1" t="str">
        <f t="shared" si="930"/>
        <v/>
      </c>
      <c r="FY2303" s="1" t="str">
        <f t="shared" si="931"/>
        <v/>
      </c>
      <c r="GC2303" s="1">
        <v>1716</v>
      </c>
      <c r="GD2303" s="1">
        <f t="shared" si="940"/>
        <v>101.50893868606175</v>
      </c>
      <c r="GE2303" s="1">
        <f t="shared" si="932"/>
        <v>1.8630710483010562E-4</v>
      </c>
      <c r="GF2303" s="1">
        <f t="shared" si="933"/>
        <v>0.99790835994208948</v>
      </c>
      <c r="GG2303" s="1">
        <f t="shared" si="934"/>
        <v>1.8630710483010562E-4</v>
      </c>
      <c r="GH2303" s="1" t="str">
        <f t="shared" si="935"/>
        <v/>
      </c>
      <c r="GI2303" s="1" t="str">
        <f t="shared" si="936"/>
        <v/>
      </c>
      <c r="GJ2303" s="1">
        <f t="shared" si="937"/>
        <v>1.2468556306787505E-305</v>
      </c>
      <c r="GK2303" s="1" t="str">
        <f t="shared" si="938"/>
        <v/>
      </c>
      <c r="GL2303" s="1" t="str">
        <f t="shared" si="939"/>
        <v/>
      </c>
      <c r="HA2303" s="2"/>
      <c r="HB2303" s="2">
        <f t="shared" si="911"/>
        <v>11.014399999999831</v>
      </c>
      <c r="HC2303" s="145">
        <f t="shared" si="912"/>
        <v>0.13799213203931285</v>
      </c>
      <c r="HD2303" s="2">
        <f t="shared" si="913"/>
        <v>2.7782727637001847E-4</v>
      </c>
      <c r="HE2303" s="2" t="str">
        <f t="shared" si="909"/>
        <v/>
      </c>
      <c r="HF2303" s="24" t="str">
        <f t="shared" si="910"/>
        <v/>
      </c>
    </row>
    <row r="2304" spans="157:214" ht="20.100000000000001" customHeight="1" x14ac:dyDescent="0.25">
      <c r="FA2304" s="2">
        <v>1717</v>
      </c>
      <c r="FB2304" s="1">
        <f t="shared" si="914"/>
        <v>13228.065341906095</v>
      </c>
      <c r="FC2304" s="1">
        <f t="shared" si="915"/>
        <v>1.415352948755398E-6</v>
      </c>
      <c r="FD2304" s="1">
        <f t="shared" si="916"/>
        <v>0.99793462233310082</v>
      </c>
      <c r="FE2304" s="1">
        <f t="shared" si="917"/>
        <v>1.415352948755398E-6</v>
      </c>
      <c r="FF2304" s="1" t="str">
        <f t="shared" si="918"/>
        <v/>
      </c>
      <c r="FG2304" s="1" t="str">
        <f t="shared" si="919"/>
        <v/>
      </c>
      <c r="FI2304" s="1">
        <f t="shared" si="920"/>
        <v>1.6164637852488634E-124</v>
      </c>
      <c r="FJ2304" s="1" t="str">
        <f t="shared" si="921"/>
        <v/>
      </c>
      <c r="FK2304" s="1" t="str">
        <f t="shared" si="922"/>
        <v/>
      </c>
      <c r="FP2304" s="2">
        <v>1717</v>
      </c>
      <c r="FQ2304" s="1">
        <f t="shared" si="923"/>
        <v>27.978620984225095</v>
      </c>
      <c r="FR2304" s="1">
        <f t="shared" si="924"/>
        <v>6.691674081632516E-4</v>
      </c>
      <c r="FS2304" s="1">
        <f t="shared" si="925"/>
        <v>0.99793462233310082</v>
      </c>
      <c r="FT2304" s="1">
        <f t="shared" si="926"/>
        <v>6.691674081632516E-4</v>
      </c>
      <c r="FU2304" s="1" t="str">
        <f t="shared" si="927"/>
        <v/>
      </c>
      <c r="FV2304" s="1" t="str">
        <f t="shared" si="928"/>
        <v/>
      </c>
      <c r="FW2304" s="1">
        <f t="shared" si="929"/>
        <v>1.0385949255865607E-247</v>
      </c>
      <c r="FX2304" s="1" t="str">
        <f t="shared" si="930"/>
        <v/>
      </c>
      <c r="FY2304" s="1" t="str">
        <f t="shared" si="931"/>
        <v/>
      </c>
      <c r="GC2304" s="2">
        <v>1717</v>
      </c>
      <c r="GD2304" s="1">
        <f t="shared" si="940"/>
        <v>101.65071094679649</v>
      </c>
      <c r="GE2304" s="1">
        <f t="shared" si="932"/>
        <v>1.8418347607814588E-4</v>
      </c>
      <c r="GF2304" s="1">
        <f t="shared" si="933"/>
        <v>0.99793462233310082</v>
      </c>
      <c r="GG2304" s="1">
        <f t="shared" si="934"/>
        <v>1.8418347607814588E-4</v>
      </c>
      <c r="GH2304" s="1" t="str">
        <f t="shared" si="935"/>
        <v/>
      </c>
      <c r="GI2304" s="1" t="str">
        <f t="shared" si="936"/>
        <v/>
      </c>
      <c r="GJ2304" s="1">
        <f t="shared" si="937"/>
        <v>1.4477698708208455E-305</v>
      </c>
      <c r="GK2304" s="1" t="str">
        <f t="shared" si="938"/>
        <v/>
      </c>
      <c r="GL2304" s="1" t="str">
        <f t="shared" si="939"/>
        <v/>
      </c>
      <c r="HA2304" s="2"/>
      <c r="HB2304" s="2">
        <f t="shared" si="911"/>
        <v>11.020799999999831</v>
      </c>
      <c r="HC2304" s="145">
        <f t="shared" si="912"/>
        <v>0.13771430476294283</v>
      </c>
      <c r="HD2304" s="2">
        <f t="shared" si="913"/>
        <v>2.7734200314766255E-4</v>
      </c>
      <c r="HE2304" s="2" t="str">
        <f t="shared" si="909"/>
        <v/>
      </c>
      <c r="HF2304" s="24" t="str">
        <f t="shared" si="910"/>
        <v/>
      </c>
    </row>
    <row r="2305" spans="157:214" ht="20.100000000000001" customHeight="1" x14ac:dyDescent="0.25">
      <c r="FA2305" s="1">
        <v>1718</v>
      </c>
      <c r="FB2305" s="1">
        <f t="shared" si="914"/>
        <v>13246.51452648337</v>
      </c>
      <c r="FC2305" s="1">
        <f t="shared" si="915"/>
        <v>1.3991976059973173E-6</v>
      </c>
      <c r="FD2305" s="1">
        <f t="shared" si="916"/>
        <v>0.99796058516392461</v>
      </c>
      <c r="FE2305" s="1">
        <f t="shared" si="917"/>
        <v>1.3991976059973173E-6</v>
      </c>
      <c r="FF2305" s="1" t="str">
        <f t="shared" si="918"/>
        <v/>
      </c>
      <c r="FG2305" s="1" t="str">
        <f t="shared" si="919"/>
        <v/>
      </c>
      <c r="FI2305" s="1">
        <f t="shared" si="920"/>
        <v>1.7756347643200088E-124</v>
      </c>
      <c r="FJ2305" s="1" t="str">
        <f t="shared" si="921"/>
        <v/>
      </c>
      <c r="FK2305" s="1" t="str">
        <f t="shared" si="922"/>
        <v/>
      </c>
      <c r="FP2305" s="1">
        <v>1718</v>
      </c>
      <c r="FQ2305" s="1">
        <f t="shared" si="923"/>
        <v>28.017642770813971</v>
      </c>
      <c r="FR2305" s="1">
        <f t="shared" si="924"/>
        <v>6.6152929298433504E-4</v>
      </c>
      <c r="FS2305" s="1">
        <f t="shared" si="925"/>
        <v>0.99796058516392461</v>
      </c>
      <c r="FT2305" s="1">
        <f t="shared" si="926"/>
        <v>6.6152929298433504E-4</v>
      </c>
      <c r="FU2305" s="1" t="str">
        <f t="shared" si="927"/>
        <v/>
      </c>
      <c r="FV2305" s="1" t="str">
        <f t="shared" si="928"/>
        <v/>
      </c>
      <c r="FW2305" s="1">
        <f t="shared" si="929"/>
        <v>1.1881323285823979E-247</v>
      </c>
      <c r="FX2305" s="1" t="str">
        <f t="shared" si="930"/>
        <v/>
      </c>
      <c r="FY2305" s="1" t="str">
        <f t="shared" si="931"/>
        <v/>
      </c>
      <c r="GC2305" s="1">
        <v>1718</v>
      </c>
      <c r="GD2305" s="1">
        <f t="shared" si="940"/>
        <v>101.79248320753121</v>
      </c>
      <c r="GE2305" s="1">
        <f t="shared" si="932"/>
        <v>1.8208114026923436E-4</v>
      </c>
      <c r="GF2305" s="1">
        <f t="shared" si="933"/>
        <v>0.99796058516392461</v>
      </c>
      <c r="GG2305" s="1">
        <f t="shared" si="934"/>
        <v>1.8208114026923436E-4</v>
      </c>
      <c r="GH2305" s="1" t="str">
        <f t="shared" si="935"/>
        <v/>
      </c>
      <c r="GI2305" s="1" t="str">
        <f t="shared" si="936"/>
        <v/>
      </c>
      <c r="GJ2305" s="1">
        <f t="shared" si="937"/>
        <v>1.6810318780705072E-305</v>
      </c>
      <c r="GK2305" s="1" t="str">
        <f t="shared" si="938"/>
        <v/>
      </c>
      <c r="GL2305" s="1" t="str">
        <f t="shared" si="939"/>
        <v/>
      </c>
      <c r="HA2305" s="2"/>
      <c r="HB2305" s="2">
        <f t="shared" si="911"/>
        <v>11.02719999999983</v>
      </c>
      <c r="HC2305" s="145">
        <f t="shared" si="912"/>
        <v>0.13743696275979517</v>
      </c>
      <c r="HD2305" s="2">
        <f t="shared" si="913"/>
        <v>2.7685734425814124E-4</v>
      </c>
      <c r="HE2305" s="2" t="str">
        <f t="shared" si="909"/>
        <v/>
      </c>
      <c r="HF2305" s="24" t="str">
        <f t="shared" si="910"/>
        <v/>
      </c>
    </row>
    <row r="2306" spans="157:214" ht="20.100000000000001" customHeight="1" x14ac:dyDescent="0.25">
      <c r="FA2306" s="1">
        <v>1719</v>
      </c>
      <c r="FB2306" s="1">
        <f t="shared" si="914"/>
        <v>13264.963711060645</v>
      </c>
      <c r="FC2306" s="1">
        <f t="shared" si="915"/>
        <v>1.3832045346270022E-6</v>
      </c>
      <c r="FD2306" s="1">
        <f t="shared" si="916"/>
        <v>0.99798625144081043</v>
      </c>
      <c r="FE2306" s="1">
        <f t="shared" si="917"/>
        <v>1.3832045346270022E-6</v>
      </c>
      <c r="FF2306" s="1" t="str">
        <f t="shared" si="918"/>
        <v/>
      </c>
      <c r="FG2306" s="1" t="str">
        <f t="shared" si="919"/>
        <v/>
      </c>
      <c r="FI2306" s="1">
        <f t="shared" si="920"/>
        <v>1.9504478846824344E-124</v>
      </c>
      <c r="FJ2306" s="1" t="str">
        <f t="shared" si="921"/>
        <v/>
      </c>
      <c r="FK2306" s="1" t="str">
        <f t="shared" si="922"/>
        <v/>
      </c>
      <c r="FP2306" s="1">
        <v>1719</v>
      </c>
      <c r="FQ2306" s="1">
        <f t="shared" si="923"/>
        <v>28.056664557402847</v>
      </c>
      <c r="FR2306" s="1">
        <f t="shared" si="924"/>
        <v>6.5396789840296615E-4</v>
      </c>
      <c r="FS2306" s="1">
        <f t="shared" si="925"/>
        <v>0.99798625144081043</v>
      </c>
      <c r="FT2306" s="1">
        <f t="shared" si="926"/>
        <v>6.5396789840296615E-4</v>
      </c>
      <c r="FU2306" s="1" t="str">
        <f t="shared" si="927"/>
        <v/>
      </c>
      <c r="FV2306" s="1" t="str">
        <f t="shared" si="928"/>
        <v/>
      </c>
      <c r="FW2306" s="1">
        <f t="shared" si="929"/>
        <v>1.3591784526306794E-247</v>
      </c>
      <c r="FX2306" s="1" t="str">
        <f t="shared" si="930"/>
        <v/>
      </c>
      <c r="FY2306" s="1" t="str">
        <f t="shared" si="931"/>
        <v/>
      </c>
      <c r="GC2306" s="1">
        <v>1719</v>
      </c>
      <c r="GD2306" s="1">
        <f t="shared" si="940"/>
        <v>101.93425546826595</v>
      </c>
      <c r="GE2306" s="1">
        <f t="shared" si="932"/>
        <v>1.7999992124839506E-4</v>
      </c>
      <c r="GF2306" s="1">
        <f t="shared" si="933"/>
        <v>0.99798625144081043</v>
      </c>
      <c r="GG2306" s="1">
        <f t="shared" si="934"/>
        <v>1.7999992124839506E-4</v>
      </c>
      <c r="GH2306" s="1" t="str">
        <f t="shared" si="935"/>
        <v/>
      </c>
      <c r="GI2306" s="1" t="str">
        <f t="shared" si="936"/>
        <v/>
      </c>
      <c r="GJ2306" s="1">
        <f t="shared" si="937"/>
        <v>1.95184539926763E-305</v>
      </c>
      <c r="GK2306" s="1" t="str">
        <f t="shared" si="938"/>
        <v/>
      </c>
      <c r="GL2306" s="1" t="str">
        <f t="shared" si="939"/>
        <v/>
      </c>
      <c r="HA2306" s="2"/>
      <c r="HB2306" s="2">
        <f t="shared" si="911"/>
        <v>11.033599999999829</v>
      </c>
      <c r="HC2306" s="145">
        <f t="shared" si="912"/>
        <v>0.13716010541553703</v>
      </c>
      <c r="HD2306" s="2">
        <f t="shared" si="913"/>
        <v>2.7637329971474944E-4</v>
      </c>
      <c r="HE2306" s="2" t="str">
        <f t="shared" si="909"/>
        <v/>
      </c>
      <c r="HF2306" s="24" t="str">
        <f t="shared" si="910"/>
        <v/>
      </c>
    </row>
    <row r="2307" spans="157:214" ht="20.100000000000001" customHeight="1" x14ac:dyDescent="0.25">
      <c r="FA2307" s="1">
        <v>1720</v>
      </c>
      <c r="FB2307" s="1">
        <f t="shared" si="914"/>
        <v>13283.412895637921</v>
      </c>
      <c r="FC2307" s="1">
        <f t="shared" si="915"/>
        <v>1.3673723887036959E-6</v>
      </c>
      <c r="FD2307" s="1">
        <f t="shared" si="916"/>
        <v>0.99801162414510569</v>
      </c>
      <c r="FE2307" s="1">
        <f t="shared" si="917"/>
        <v>1.3673723887036959E-6</v>
      </c>
      <c r="FF2307" s="1" t="str">
        <f t="shared" si="918"/>
        <v/>
      </c>
      <c r="FG2307" s="1" t="str">
        <f t="shared" si="919"/>
        <v/>
      </c>
      <c r="FI2307" s="1">
        <f t="shared" si="920"/>
        <v>2.142437262346838E-124</v>
      </c>
      <c r="FJ2307" s="1" t="str">
        <f t="shared" si="921"/>
        <v/>
      </c>
      <c r="FK2307" s="1" t="str">
        <f t="shared" si="922"/>
        <v/>
      </c>
      <c r="FP2307" s="1">
        <v>1720</v>
      </c>
      <c r="FQ2307" s="1">
        <f t="shared" si="923"/>
        <v>28.095686343991737</v>
      </c>
      <c r="FR2307" s="1">
        <f t="shared" si="924"/>
        <v>6.4648258806925733E-4</v>
      </c>
      <c r="FS2307" s="1">
        <f t="shared" si="925"/>
        <v>0.99801162414510569</v>
      </c>
      <c r="FT2307" s="1">
        <f t="shared" si="926"/>
        <v>6.4648258806925733E-4</v>
      </c>
      <c r="FU2307" s="1" t="str">
        <f t="shared" si="927"/>
        <v/>
      </c>
      <c r="FV2307" s="1" t="str">
        <f t="shared" si="928"/>
        <v/>
      </c>
      <c r="FW2307" s="1">
        <f t="shared" si="929"/>
        <v>1.5548238727576145E-247</v>
      </c>
      <c r="FX2307" s="1" t="str">
        <f t="shared" si="930"/>
        <v/>
      </c>
      <c r="FY2307" s="1" t="str">
        <f t="shared" si="931"/>
        <v/>
      </c>
      <c r="GC2307" s="1">
        <v>1720</v>
      </c>
      <c r="GD2307" s="1">
        <f t="shared" si="940"/>
        <v>102.07602772900066</v>
      </c>
      <c r="GE2307" s="1">
        <f t="shared" si="932"/>
        <v>1.7793964386493745E-4</v>
      </c>
      <c r="GF2307" s="1">
        <f t="shared" si="933"/>
        <v>0.99801162414510569</v>
      </c>
      <c r="GG2307" s="1">
        <f t="shared" si="934"/>
        <v>1.7793964386493745E-4</v>
      </c>
      <c r="GH2307" s="1" t="str">
        <f t="shared" si="935"/>
        <v/>
      </c>
      <c r="GI2307" s="1" t="str">
        <f t="shared" si="936"/>
        <v/>
      </c>
      <c r="GJ2307" s="1">
        <f t="shared" si="937"/>
        <v>2.266250603346867E-305</v>
      </c>
      <c r="GK2307" s="1" t="str">
        <f t="shared" si="938"/>
        <v/>
      </c>
      <c r="GL2307" s="1" t="str">
        <f t="shared" si="939"/>
        <v/>
      </c>
      <c r="HA2307" s="2"/>
      <c r="HB2307" s="2">
        <f t="shared" si="911"/>
        <v>11.039999999999829</v>
      </c>
      <c r="HC2307" s="145">
        <f t="shared" si="912"/>
        <v>0.13688373211582228</v>
      </c>
      <c r="HD2307" s="2">
        <f t="shared" si="913"/>
        <v>2.758898695258416E-4</v>
      </c>
      <c r="HE2307" s="2" t="str">
        <f t="shared" si="909"/>
        <v/>
      </c>
      <c r="HF2307" s="24" t="str">
        <f t="shared" si="910"/>
        <v/>
      </c>
    </row>
    <row r="2308" spans="157:214" ht="20.100000000000001" customHeight="1" x14ac:dyDescent="0.25">
      <c r="FA2308" s="1">
        <v>1721</v>
      </c>
      <c r="FB2308" s="1">
        <f t="shared" si="914"/>
        <v>13301.862080215196</v>
      </c>
      <c r="FC2308" s="1">
        <f t="shared" si="915"/>
        <v>1.3516998300014674E-6</v>
      </c>
      <c r="FD2308" s="1">
        <f t="shared" si="916"/>
        <v>0.99803670623339702</v>
      </c>
      <c r="FE2308" s="1">
        <f t="shared" si="917"/>
        <v>1.3516998300014674E-6</v>
      </c>
      <c r="FF2308" s="1" t="str">
        <f t="shared" si="918"/>
        <v/>
      </c>
      <c r="FG2308" s="1" t="str">
        <f t="shared" si="919"/>
        <v/>
      </c>
      <c r="FI2308" s="1">
        <f t="shared" si="920"/>
        <v>2.3532871701564365E-124</v>
      </c>
      <c r="FJ2308" s="1" t="str">
        <f t="shared" si="921"/>
        <v/>
      </c>
      <c r="FK2308" s="1" t="str">
        <f t="shared" si="922"/>
        <v/>
      </c>
      <c r="FP2308" s="1">
        <v>1721</v>
      </c>
      <c r="FQ2308" s="1">
        <f t="shared" si="923"/>
        <v>28.134708130580613</v>
      </c>
      <c r="FR2308" s="1">
        <f t="shared" si="924"/>
        <v>6.390727292808348E-4</v>
      </c>
      <c r="FS2308" s="1">
        <f t="shared" si="925"/>
        <v>0.99803670623339702</v>
      </c>
      <c r="FT2308" s="1">
        <f t="shared" si="926"/>
        <v>6.390727292808348E-4</v>
      </c>
      <c r="FU2308" s="1" t="str">
        <f t="shared" si="927"/>
        <v/>
      </c>
      <c r="FV2308" s="1" t="str">
        <f t="shared" si="928"/>
        <v/>
      </c>
      <c r="FW2308" s="1">
        <f t="shared" si="929"/>
        <v>1.7786027958950917E-247</v>
      </c>
      <c r="FX2308" s="1" t="str">
        <f t="shared" si="930"/>
        <v/>
      </c>
      <c r="FY2308" s="1" t="str">
        <f t="shared" si="931"/>
        <v/>
      </c>
      <c r="GC2308" s="1">
        <v>1721</v>
      </c>
      <c r="GD2308" s="1">
        <f t="shared" si="940"/>
        <v>102.21779998973537</v>
      </c>
      <c r="GE2308" s="1">
        <f t="shared" si="932"/>
        <v>1.7590013397212028E-4</v>
      </c>
      <c r="GF2308" s="1">
        <f t="shared" si="933"/>
        <v>0.99803670623339702</v>
      </c>
      <c r="GG2308" s="1">
        <f t="shared" si="934"/>
        <v>1.7590013397212028E-4</v>
      </c>
      <c r="GH2308" s="1" t="str">
        <f t="shared" si="935"/>
        <v/>
      </c>
      <c r="GI2308" s="1" t="str">
        <f t="shared" si="936"/>
        <v/>
      </c>
      <c r="GJ2308" s="1">
        <f t="shared" si="937"/>
        <v>2.6312584108801282E-305</v>
      </c>
      <c r="GK2308" s="1" t="str">
        <f t="shared" si="938"/>
        <v/>
      </c>
      <c r="GL2308" s="1" t="str">
        <f t="shared" si="939"/>
        <v/>
      </c>
      <c r="HA2308" s="2"/>
      <c r="HB2308" s="2">
        <f t="shared" si="911"/>
        <v>11.046399999999828</v>
      </c>
      <c r="HC2308" s="145">
        <f t="shared" si="912"/>
        <v>0.13660784224629643</v>
      </c>
      <c r="HD2308" s="2">
        <f t="shared" si="913"/>
        <v>2.7540705369796803E-4</v>
      </c>
      <c r="HE2308" s="2" t="str">
        <f t="shared" si="909"/>
        <v/>
      </c>
      <c r="HF2308" s="24" t="str">
        <f t="shared" si="910"/>
        <v/>
      </c>
    </row>
    <row r="2309" spans="157:214" ht="20.100000000000001" customHeight="1" x14ac:dyDescent="0.25">
      <c r="FA2309" s="1">
        <v>1722</v>
      </c>
      <c r="FB2309" s="1">
        <f t="shared" si="914"/>
        <v>13320.311264792472</v>
      </c>
      <c r="FC2309" s="1">
        <f t="shared" si="915"/>
        <v>1.3361855280060777E-6</v>
      </c>
      <c r="FD2309" s="1">
        <f t="shared" si="916"/>
        <v>0.99806150063765331</v>
      </c>
      <c r="FE2309" s="1">
        <f t="shared" si="917"/>
        <v>1.3361855280060777E-6</v>
      </c>
      <c r="FF2309" s="1" t="str">
        <f t="shared" si="918"/>
        <v/>
      </c>
      <c r="FG2309" s="1" t="str">
        <f t="shared" si="919"/>
        <v/>
      </c>
      <c r="FI2309" s="1">
        <f t="shared" si="920"/>
        <v>2.5848467051474324E-124</v>
      </c>
      <c r="FJ2309" s="1" t="str">
        <f t="shared" si="921"/>
        <v/>
      </c>
      <c r="FK2309" s="1" t="str">
        <f t="shared" si="922"/>
        <v/>
      </c>
      <c r="FP2309" s="1">
        <v>1722</v>
      </c>
      <c r="FQ2309" s="1">
        <f t="shared" si="923"/>
        <v>28.173729917169489</v>
      </c>
      <c r="FR2309" s="1">
        <f t="shared" si="924"/>
        <v>6.3173769298134077E-4</v>
      </c>
      <c r="FS2309" s="1">
        <f t="shared" si="925"/>
        <v>0.99806150063765331</v>
      </c>
      <c r="FT2309" s="1">
        <f t="shared" si="926"/>
        <v>6.3173769298134077E-4</v>
      </c>
      <c r="FU2309" s="1" t="str">
        <f t="shared" si="927"/>
        <v/>
      </c>
      <c r="FV2309" s="1" t="str">
        <f t="shared" si="928"/>
        <v/>
      </c>
      <c r="FW2309" s="1">
        <f t="shared" si="929"/>
        <v>2.0345566765153084E-247</v>
      </c>
      <c r="FX2309" s="1" t="str">
        <f t="shared" si="930"/>
        <v/>
      </c>
      <c r="FY2309" s="1" t="str">
        <f t="shared" si="931"/>
        <v/>
      </c>
      <c r="GC2309" s="1">
        <v>1722</v>
      </c>
      <c r="GD2309" s="1">
        <f t="shared" si="940"/>
        <v>102.35957225047011</v>
      </c>
      <c r="GE2309" s="1">
        <f t="shared" si="932"/>
        <v>1.7388121842674349E-4</v>
      </c>
      <c r="GF2309" s="1">
        <f t="shared" si="933"/>
        <v>0.99806150063765342</v>
      </c>
      <c r="GG2309" s="1">
        <f t="shared" si="934"/>
        <v>1.7388121842674349E-4</v>
      </c>
      <c r="GH2309" s="1" t="str">
        <f t="shared" si="935"/>
        <v/>
      </c>
      <c r="GI2309" s="1" t="str">
        <f t="shared" si="936"/>
        <v/>
      </c>
      <c r="GJ2309" s="1">
        <f t="shared" si="937"/>
        <v>3.0550063788853972E-305</v>
      </c>
      <c r="GK2309" s="1" t="str">
        <f t="shared" si="938"/>
        <v/>
      </c>
      <c r="GL2309" s="1" t="str">
        <f t="shared" si="939"/>
        <v/>
      </c>
      <c r="HA2309" s="2"/>
      <c r="HB2309" s="2">
        <f t="shared" si="911"/>
        <v>11.052799999999827</v>
      </c>
      <c r="HC2309" s="145">
        <f t="shared" si="912"/>
        <v>0.13633243519259847</v>
      </c>
      <c r="HD2309" s="2">
        <f t="shared" si="913"/>
        <v>2.7492485223271079E-4</v>
      </c>
      <c r="HE2309" s="2" t="str">
        <f t="shared" si="909"/>
        <v/>
      </c>
      <c r="HF2309" s="24" t="str">
        <f t="shared" si="910"/>
        <v/>
      </c>
    </row>
    <row r="2310" spans="157:214" ht="20.100000000000001" customHeight="1" x14ac:dyDescent="0.25">
      <c r="FA2310" s="1">
        <v>1723</v>
      </c>
      <c r="FB2310" s="1">
        <f t="shared" si="914"/>
        <v>13338.760449369747</v>
      </c>
      <c r="FC2310" s="1">
        <f t="shared" si="915"/>
        <v>1.3208281599112335E-6</v>
      </c>
      <c r="FD2310" s="1">
        <f t="shared" si="916"/>
        <v>0.99808601026536758</v>
      </c>
      <c r="FE2310" s="1">
        <f t="shared" si="917"/>
        <v>1.3208281599112335E-6</v>
      </c>
      <c r="FF2310" s="1" t="str">
        <f t="shared" si="918"/>
        <v/>
      </c>
      <c r="FG2310" s="1" t="str">
        <f t="shared" si="919"/>
        <v/>
      </c>
      <c r="FI2310" s="1">
        <f t="shared" si="920"/>
        <v>2.8391458857114556E-124</v>
      </c>
      <c r="FJ2310" s="1" t="str">
        <f t="shared" si="921"/>
        <v/>
      </c>
      <c r="FK2310" s="1" t="str">
        <f t="shared" si="922"/>
        <v/>
      </c>
      <c r="FP2310" s="1">
        <v>1723</v>
      </c>
      <c r="FQ2310" s="1">
        <f t="shared" si="923"/>
        <v>28.212751703758364</v>
      </c>
      <c r="FR2310" s="1">
        <f t="shared" si="924"/>
        <v>6.2447685375867812E-4</v>
      </c>
      <c r="FS2310" s="1">
        <f t="shared" si="925"/>
        <v>0.99808601026536758</v>
      </c>
      <c r="FT2310" s="1">
        <f t="shared" si="926"/>
        <v>6.2447685375867812E-4</v>
      </c>
      <c r="FU2310" s="1" t="str">
        <f t="shared" si="927"/>
        <v/>
      </c>
      <c r="FV2310" s="1" t="str">
        <f t="shared" si="928"/>
        <v/>
      </c>
      <c r="FW2310" s="1">
        <f t="shared" si="929"/>
        <v>2.3273069452622923E-247</v>
      </c>
      <c r="FX2310" s="1" t="str">
        <f t="shared" si="930"/>
        <v/>
      </c>
      <c r="FY2310" s="1" t="str">
        <f t="shared" si="931"/>
        <v/>
      </c>
      <c r="GC2310" s="1">
        <v>1723</v>
      </c>
      <c r="GD2310" s="1">
        <f t="shared" si="940"/>
        <v>102.50134451120482</v>
      </c>
      <c r="GE2310" s="1">
        <f t="shared" si="932"/>
        <v>1.7188272508866312E-4</v>
      </c>
      <c r="GF2310" s="1">
        <f t="shared" si="933"/>
        <v>0.99808601026536758</v>
      </c>
      <c r="GG2310" s="1">
        <f t="shared" si="934"/>
        <v>1.7188272508866312E-4</v>
      </c>
      <c r="GH2310" s="1" t="str">
        <f t="shared" si="935"/>
        <v/>
      </c>
      <c r="GI2310" s="1" t="str">
        <f t="shared" si="936"/>
        <v/>
      </c>
      <c r="GJ2310" s="1">
        <f t="shared" si="937"/>
        <v>3.5469395968916974E-305</v>
      </c>
      <c r="GK2310" s="1" t="str">
        <f t="shared" si="938"/>
        <v/>
      </c>
      <c r="GL2310" s="1" t="str">
        <f t="shared" si="939"/>
        <v/>
      </c>
      <c r="HA2310" s="2"/>
      <c r="HB2310" s="2">
        <f t="shared" si="911"/>
        <v>11.059199999999827</v>
      </c>
      <c r="HC2310" s="145">
        <f t="shared" si="912"/>
        <v>0.13605751034036576</v>
      </c>
      <c r="HD2310" s="2">
        <f t="shared" si="913"/>
        <v>2.7444326512940376E-4</v>
      </c>
      <c r="HE2310" s="2" t="str">
        <f t="shared" ref="HE2310:HE2373" si="941">IF(HC2310&lt;(1-$HA$586),HD2310,"")</f>
        <v/>
      </c>
      <c r="HF2310" s="24" t="str">
        <f t="shared" ref="HF2310:HF2373" si="942">IF(HC2310&lt;(1-$HA$592),HD2310,"")</f>
        <v/>
      </c>
    </row>
    <row r="2311" spans="157:214" ht="20.100000000000001" customHeight="1" x14ac:dyDescent="0.25">
      <c r="FA2311" s="2">
        <v>1724</v>
      </c>
      <c r="FB2311" s="1">
        <f t="shared" si="914"/>
        <v>13357.209633947019</v>
      </c>
      <c r="FC2311" s="1">
        <f t="shared" si="915"/>
        <v>1.3056264106143057E-6</v>
      </c>
      <c r="FD2311" s="1">
        <f t="shared" si="916"/>
        <v>0.99811023799969922</v>
      </c>
      <c r="FE2311" s="1">
        <f t="shared" si="917"/>
        <v>1.3056264106143057E-6</v>
      </c>
      <c r="FF2311" s="1" t="str">
        <f t="shared" si="918"/>
        <v/>
      </c>
      <c r="FG2311" s="1" t="str">
        <f t="shared" si="919"/>
        <v/>
      </c>
      <c r="FI2311" s="1">
        <f t="shared" si="920"/>
        <v>3.1184133176421075E-124</v>
      </c>
      <c r="FJ2311" s="1" t="str">
        <f t="shared" si="921"/>
        <v/>
      </c>
      <c r="FK2311" s="1" t="str">
        <f t="shared" si="922"/>
        <v/>
      </c>
      <c r="FP2311" s="2">
        <v>1724</v>
      </c>
      <c r="FQ2311" s="1">
        <f t="shared" si="923"/>
        <v>28.25177349034724</v>
      </c>
      <c r="FR2311" s="1">
        <f t="shared" si="924"/>
        <v>6.1728958984297463E-4</v>
      </c>
      <c r="FS2311" s="1">
        <f t="shared" si="925"/>
        <v>0.99811023799969922</v>
      </c>
      <c r="FT2311" s="1">
        <f t="shared" si="926"/>
        <v>6.1728958984297463E-4</v>
      </c>
      <c r="FU2311" s="1" t="str">
        <f t="shared" si="927"/>
        <v/>
      </c>
      <c r="FV2311" s="1" t="str">
        <f t="shared" si="928"/>
        <v/>
      </c>
      <c r="FW2311" s="1">
        <f t="shared" si="929"/>
        <v>2.6621381546928593E-247</v>
      </c>
      <c r="FX2311" s="1" t="str">
        <f t="shared" si="930"/>
        <v/>
      </c>
      <c r="FY2311" s="1" t="str">
        <f t="shared" si="931"/>
        <v/>
      </c>
      <c r="GC2311" s="2">
        <v>1724</v>
      </c>
      <c r="GD2311" s="1">
        <f t="shared" si="940"/>
        <v>102.64311677193956</v>
      </c>
      <c r="GE2311" s="1">
        <f t="shared" si="932"/>
        <v>1.699044828202313E-4</v>
      </c>
      <c r="GF2311" s="1">
        <f t="shared" si="933"/>
        <v>0.99811023799969922</v>
      </c>
      <c r="GG2311" s="1">
        <f t="shared" si="934"/>
        <v>1.699044828202313E-4</v>
      </c>
      <c r="GH2311" s="1" t="str">
        <f t="shared" si="935"/>
        <v/>
      </c>
      <c r="GI2311" s="1" t="str">
        <f t="shared" si="936"/>
        <v/>
      </c>
      <c r="GJ2311" s="1">
        <f t="shared" si="937"/>
        <v>4.1180206038399141E-305</v>
      </c>
      <c r="GK2311" s="1" t="str">
        <f t="shared" si="938"/>
        <v/>
      </c>
      <c r="GL2311" s="1" t="str">
        <f t="shared" si="939"/>
        <v/>
      </c>
      <c r="HA2311" s="2"/>
      <c r="HB2311" s="2">
        <f t="shared" ref="HB2311:HB2374" si="943">HB2310+$HE$579</f>
        <v>11.065599999999826</v>
      </c>
      <c r="HC2311" s="145">
        <f t="shared" ref="HC2311:HC2374" si="944">_xlfn.CHISQ.DIST.RT(HB2311,7)</f>
        <v>0.13578306707523635</v>
      </c>
      <c r="HD2311" s="2">
        <f t="shared" ref="HD2311:HD2374" si="945">HC2311-HC2312</f>
        <v>2.739622923831897E-4</v>
      </c>
      <c r="HE2311" s="2" t="str">
        <f t="shared" si="941"/>
        <v/>
      </c>
      <c r="HF2311" s="24" t="str">
        <f t="shared" si="942"/>
        <v/>
      </c>
    </row>
    <row r="2312" spans="157:214" ht="20.100000000000001" customHeight="1" x14ac:dyDescent="0.25">
      <c r="FA2312" s="1">
        <v>1725</v>
      </c>
      <c r="FB2312" s="1">
        <f t="shared" si="914"/>
        <v>13375.658818524294</v>
      </c>
      <c r="FC2312" s="1">
        <f t="shared" si="915"/>
        <v>1.2905789727114553E-6</v>
      </c>
      <c r="FD2312" s="1">
        <f t="shared" si="916"/>
        <v>0.99813418669961596</v>
      </c>
      <c r="FE2312" s="1">
        <f t="shared" si="917"/>
        <v>1.2905789727114553E-6</v>
      </c>
      <c r="FF2312" s="1" t="str">
        <f t="shared" si="918"/>
        <v/>
      </c>
      <c r="FG2312" s="1" t="str">
        <f t="shared" si="919"/>
        <v/>
      </c>
      <c r="FI2312" s="1">
        <f t="shared" si="920"/>
        <v>3.4250955816698046E-124</v>
      </c>
      <c r="FJ2312" s="1" t="str">
        <f t="shared" si="921"/>
        <v/>
      </c>
      <c r="FK2312" s="1" t="str">
        <f t="shared" si="922"/>
        <v/>
      </c>
      <c r="FP2312" s="1">
        <v>1725</v>
      </c>
      <c r="FQ2312" s="1">
        <f t="shared" si="923"/>
        <v>28.290795276936116</v>
      </c>
      <c r="FR2312" s="1">
        <f t="shared" si="924"/>
        <v>6.1017528310428981E-4</v>
      </c>
      <c r="FS2312" s="1">
        <f t="shared" si="925"/>
        <v>0.99813418669961596</v>
      </c>
      <c r="FT2312" s="1">
        <f t="shared" si="926"/>
        <v>6.1017528310428981E-4</v>
      </c>
      <c r="FU2312" s="1" t="str">
        <f t="shared" si="927"/>
        <v/>
      </c>
      <c r="FV2312" s="1" t="str">
        <f t="shared" si="928"/>
        <v/>
      </c>
      <c r="FW2312" s="1">
        <f t="shared" si="929"/>
        <v>3.0450930326714327E-247</v>
      </c>
      <c r="FX2312" s="1" t="str">
        <f t="shared" si="930"/>
        <v/>
      </c>
      <c r="FY2312" s="1" t="str">
        <f t="shared" si="931"/>
        <v/>
      </c>
      <c r="GC2312" s="1">
        <v>1725</v>
      </c>
      <c r="GD2312" s="1">
        <f t="shared" si="940"/>
        <v>102.78488903267427</v>
      </c>
      <c r="GE2312" s="1">
        <f t="shared" si="932"/>
        <v>1.6794632148566543E-4</v>
      </c>
      <c r="GF2312" s="1">
        <f t="shared" si="933"/>
        <v>0.99813418669961596</v>
      </c>
      <c r="GG2312" s="1">
        <f t="shared" si="934"/>
        <v>1.6794632148566543E-4</v>
      </c>
      <c r="GH2312" s="1" t="str">
        <f t="shared" si="935"/>
        <v/>
      </c>
      <c r="GI2312" s="1" t="str">
        <f t="shared" si="936"/>
        <v/>
      </c>
      <c r="GJ2312" s="1">
        <f t="shared" si="937"/>
        <v>4.7809729777165107E-305</v>
      </c>
      <c r="GK2312" s="1" t="str">
        <f t="shared" si="938"/>
        <v/>
      </c>
      <c r="GL2312" s="1" t="str">
        <f t="shared" si="939"/>
        <v/>
      </c>
      <c r="HA2312" s="2"/>
      <c r="HB2312" s="2">
        <f t="shared" si="943"/>
        <v>11.071999999999825</v>
      </c>
      <c r="HC2312" s="145">
        <f t="shared" si="944"/>
        <v>0.13550910478285316</v>
      </c>
      <c r="HD2312" s="2">
        <f t="shared" si="945"/>
        <v>2.7348193398649134E-4</v>
      </c>
      <c r="HE2312" s="2" t="str">
        <f t="shared" si="941"/>
        <v/>
      </c>
      <c r="HF2312" s="24" t="str">
        <f t="shared" si="942"/>
        <v/>
      </c>
    </row>
    <row r="2313" spans="157:214" ht="20.100000000000001" customHeight="1" x14ac:dyDescent="0.25">
      <c r="FA2313" s="1">
        <v>1726</v>
      </c>
      <c r="FB2313" s="1">
        <f t="shared" si="914"/>
        <v>13394.10800310157</v>
      </c>
      <c r="FC2313" s="1">
        <f t="shared" si="915"/>
        <v>1.2756845464922343E-6</v>
      </c>
      <c r="FD2313" s="1">
        <f t="shared" si="916"/>
        <v>0.99815785920003608</v>
      </c>
      <c r="FE2313" s="1">
        <f t="shared" si="917"/>
        <v>1.2756845464922343E-6</v>
      </c>
      <c r="FF2313" s="1" t="str">
        <f t="shared" si="918"/>
        <v/>
      </c>
      <c r="FG2313" s="1" t="str">
        <f t="shared" si="919"/>
        <v/>
      </c>
      <c r="FI2313" s="1">
        <f t="shared" si="920"/>
        <v>3.761878509892426E-124</v>
      </c>
      <c r="FJ2313" s="1" t="str">
        <f t="shared" si="921"/>
        <v/>
      </c>
      <c r="FK2313" s="1" t="str">
        <f t="shared" si="922"/>
        <v/>
      </c>
      <c r="FP2313" s="1">
        <v>1726</v>
      </c>
      <c r="FQ2313" s="1">
        <f t="shared" si="923"/>
        <v>28.329817063524992</v>
      </c>
      <c r="FR2313" s="1">
        <f t="shared" si="924"/>
        <v>6.0313331905005271E-4</v>
      </c>
      <c r="FS2313" s="1">
        <f t="shared" si="925"/>
        <v>0.99815785920003608</v>
      </c>
      <c r="FT2313" s="1">
        <f t="shared" si="926"/>
        <v>6.0313331905005271E-4</v>
      </c>
      <c r="FU2313" s="1" t="str">
        <f t="shared" si="927"/>
        <v/>
      </c>
      <c r="FV2313" s="1" t="str">
        <f t="shared" si="928"/>
        <v/>
      </c>
      <c r="FW2313" s="1">
        <f t="shared" si="929"/>
        <v>3.4830811470101838E-247</v>
      </c>
      <c r="FX2313" s="1" t="str">
        <f t="shared" si="930"/>
        <v/>
      </c>
      <c r="FY2313" s="1" t="str">
        <f t="shared" si="931"/>
        <v/>
      </c>
      <c r="GC2313" s="1">
        <v>1726</v>
      </c>
      <c r="GD2313" s="1">
        <f t="shared" si="940"/>
        <v>102.92666129340901</v>
      </c>
      <c r="GE2313" s="1">
        <f t="shared" si="932"/>
        <v>1.6600807195034045E-4</v>
      </c>
      <c r="GF2313" s="1">
        <f t="shared" si="933"/>
        <v>0.99815785920003608</v>
      </c>
      <c r="GG2313" s="1">
        <f t="shared" si="934"/>
        <v>1.6600807195034045E-4</v>
      </c>
      <c r="GH2313" s="1" t="str">
        <f t="shared" si="935"/>
        <v/>
      </c>
      <c r="GI2313" s="1" t="str">
        <f t="shared" si="936"/>
        <v/>
      </c>
      <c r="GJ2313" s="1">
        <f t="shared" si="937"/>
        <v>5.5505639947561385E-305</v>
      </c>
      <c r="GK2313" s="1" t="str">
        <f t="shared" si="938"/>
        <v/>
      </c>
      <c r="GL2313" s="1" t="str">
        <f t="shared" si="939"/>
        <v/>
      </c>
      <c r="HA2313" s="2"/>
      <c r="HB2313" s="2">
        <f t="shared" si="943"/>
        <v>11.078399999999824</v>
      </c>
      <c r="HC2313" s="145">
        <f t="shared" si="944"/>
        <v>0.13523562284886667</v>
      </c>
      <c r="HD2313" s="2">
        <f t="shared" si="945"/>
        <v>2.7300218992773462E-4</v>
      </c>
      <c r="HE2313" s="2" t="str">
        <f t="shared" si="941"/>
        <v/>
      </c>
      <c r="HF2313" s="24" t="str">
        <f t="shared" si="942"/>
        <v/>
      </c>
    </row>
    <row r="2314" spans="157:214" ht="20.100000000000001" customHeight="1" x14ac:dyDescent="0.25">
      <c r="FA2314" s="1">
        <v>1727</v>
      </c>
      <c r="FB2314" s="1">
        <f t="shared" si="914"/>
        <v>13412.557187678845</v>
      </c>
      <c r="FC2314" s="1">
        <f t="shared" si="915"/>
        <v>1.2609418399336053E-6</v>
      </c>
      <c r="FD2314" s="1">
        <f t="shared" si="916"/>
        <v>0.99818125831197024</v>
      </c>
      <c r="FE2314" s="1">
        <f t="shared" si="917"/>
        <v>1.2609418399336053E-6</v>
      </c>
      <c r="FF2314" s="1" t="str">
        <f t="shared" si="918"/>
        <v/>
      </c>
      <c r="FG2314" s="1" t="str">
        <f t="shared" si="919"/>
        <v/>
      </c>
      <c r="FI2314" s="1">
        <f t="shared" si="920"/>
        <v>4.1317105347530518E-124</v>
      </c>
      <c r="FJ2314" s="1" t="str">
        <f t="shared" si="921"/>
        <v/>
      </c>
      <c r="FK2314" s="1" t="str">
        <f t="shared" si="922"/>
        <v/>
      </c>
      <c r="FP2314" s="1">
        <v>1727</v>
      </c>
      <c r="FQ2314" s="1">
        <f t="shared" si="923"/>
        <v>28.368838850113868</v>
      </c>
      <c r="FR2314" s="1">
        <f t="shared" si="924"/>
        <v>5.9616308682223682E-4</v>
      </c>
      <c r="FS2314" s="1">
        <f t="shared" si="925"/>
        <v>0.99818125831197024</v>
      </c>
      <c r="FT2314" s="1">
        <f t="shared" si="926"/>
        <v>5.9616308682223682E-4</v>
      </c>
      <c r="FU2314" s="1" t="str">
        <f t="shared" si="927"/>
        <v/>
      </c>
      <c r="FV2314" s="1" t="str">
        <f t="shared" si="928"/>
        <v/>
      </c>
      <c r="FW2314" s="1">
        <f t="shared" si="929"/>
        <v>3.98400312843544E-247</v>
      </c>
      <c r="FX2314" s="1" t="str">
        <f t="shared" si="930"/>
        <v/>
      </c>
      <c r="FY2314" s="1" t="str">
        <f t="shared" si="931"/>
        <v/>
      </c>
      <c r="GC2314" s="1">
        <v>1727</v>
      </c>
      <c r="GD2314" s="1">
        <f t="shared" si="940"/>
        <v>103.06843355414372</v>
      </c>
      <c r="GE2314" s="1">
        <f t="shared" si="932"/>
        <v>1.6408956608001622E-4</v>
      </c>
      <c r="GF2314" s="1">
        <f t="shared" si="933"/>
        <v>0.99818125831197024</v>
      </c>
      <c r="GG2314" s="1">
        <f t="shared" si="934"/>
        <v>1.6408956608001622E-4</v>
      </c>
      <c r="GH2314" s="1" t="str">
        <f t="shared" si="935"/>
        <v/>
      </c>
      <c r="GI2314" s="1" t="str">
        <f t="shared" si="936"/>
        <v/>
      </c>
      <c r="GJ2314" s="1">
        <f t="shared" si="937"/>
        <v>6.4439326194138106E-305</v>
      </c>
      <c r="GK2314" s="1" t="str">
        <f t="shared" si="938"/>
        <v/>
      </c>
      <c r="GL2314" s="1" t="str">
        <f t="shared" si="939"/>
        <v/>
      </c>
      <c r="HA2314" s="2"/>
      <c r="HB2314" s="2">
        <f t="shared" si="943"/>
        <v>11.084799999999824</v>
      </c>
      <c r="HC2314" s="145">
        <f t="shared" si="944"/>
        <v>0.13496262065893894</v>
      </c>
      <c r="HD2314" s="2">
        <f t="shared" si="945"/>
        <v>2.7252306019248662E-4</v>
      </c>
      <c r="HE2314" s="2" t="str">
        <f t="shared" si="941"/>
        <v/>
      </c>
      <c r="HF2314" s="24" t="str">
        <f t="shared" si="942"/>
        <v/>
      </c>
    </row>
    <row r="2315" spans="157:214" ht="20.100000000000001" customHeight="1" x14ac:dyDescent="0.25">
      <c r="FA2315" s="1">
        <v>1728</v>
      </c>
      <c r="FB2315" s="1">
        <f t="shared" ref="FB2315:FB2378" si="946">$FB$581+(FA2315*$FB$584)</f>
        <v>13431.006372256121</v>
      </c>
      <c r="FC2315" s="1">
        <f t="shared" ref="FC2315:FC2378" si="947">_xlfn.NORM.DIST($FB2315,$FB$578,$FB$579,0)</f>
        <v>1.246349568693438E-6</v>
      </c>
      <c r="FD2315" s="1">
        <f t="shared" ref="FD2315:FD2378" si="948">_xlfn.NORM.DIST($FB2315,$FB$578,$FB$579,1)</f>
        <v>0.9982043868226631</v>
      </c>
      <c r="FE2315" s="1">
        <f t="shared" ref="FE2315:FE2378" si="949">IF(OR(FD2315&lt;$FF$583,FD2315&gt;$FF$584),FC2315,"")</f>
        <v>1.246349568693438E-6</v>
      </c>
      <c r="FF2315" s="1" t="str">
        <f t="shared" ref="FF2315:FF2378" si="950">IF(AND(FD2315&gt;$FF$583,FD2315&lt;$FF$584),FC2315,"")</f>
        <v/>
      </c>
      <c r="FG2315" s="1" t="str">
        <f t="shared" ref="FG2315:FG2378" si="951">IF(FC2315=MAX($FC$587:$FC$2587),FC2315,"")</f>
        <v/>
      </c>
      <c r="FI2315" s="1">
        <f t="shared" ref="FI2315:FI2378" si="952">_xlfn.NORM.DIST(FB2315,$FF$579,$FF$580,0)</f>
        <v>4.5378283120448799E-124</v>
      </c>
      <c r="FJ2315" s="1" t="str">
        <f t="shared" ref="FJ2315:FJ2378" si="953">IF(FI2315=MAX($FI$587:$FI$2587),FC2315,"")</f>
        <v/>
      </c>
      <c r="FK2315" s="1" t="str">
        <f t="shared" ref="FK2315:FK2378" si="954">IF(FJ2315=MIN($FJ$587:$FJ$2587),FJ2315,"")</f>
        <v/>
      </c>
      <c r="FP2315" s="1">
        <v>1728</v>
      </c>
      <c r="FQ2315" s="1">
        <f t="shared" ref="FQ2315:FQ2378" si="955">$FQ$581+(FP2315*$FQ$584)</f>
        <v>28.407860636702743</v>
      </c>
      <c r="FR2315" s="1">
        <f t="shared" ref="FR2315:FR2378" si="956">_xlfn.NORM.DIST(FQ2315,FQ$578,FQ$579,0)</f>
        <v>5.8926397919429024E-4</v>
      </c>
      <c r="FS2315" s="1">
        <f t="shared" ref="FS2315:FS2378" si="957">_xlfn.NORM.DIST(FQ2315,FQ$578,FQ$579,1)</f>
        <v>0.9982043868226631</v>
      </c>
      <c r="FT2315" s="1">
        <f t="shared" ref="FT2315:FT2378" si="958">IF(OR(FS2315&lt;$FU$583,FS2315&gt;$FU$584),FR2315,"")</f>
        <v>5.8926397919429024E-4</v>
      </c>
      <c r="FU2315" s="1" t="str">
        <f t="shared" ref="FU2315:FU2378" si="959">IF(AND(FS2315&gt;$FU$583,FS2315&lt;$FU$584),FR2315,"")</f>
        <v/>
      </c>
      <c r="FV2315" s="1" t="str">
        <f t="shared" ref="FV2315:FV2378" si="960">IF(FR2315=MAX($FR$587:$FR$2587),FR2315,"")</f>
        <v/>
      </c>
      <c r="FW2315" s="1">
        <f t="shared" ref="FW2315:FW2378" si="961">_xlfn.NORM.DIST(FQ2315,$FU$579,$FU$580,0)</f>
        <v>4.5568926772048046E-247</v>
      </c>
      <c r="FX2315" s="1" t="str">
        <f t="shared" ref="FX2315:FX2378" si="962">IF(FW2315=MAX($FW$587:$FW$2587),FR2315,"")</f>
        <v/>
      </c>
      <c r="FY2315" s="1" t="str">
        <f t="shared" ref="FY2315:FY2378" si="963">IF(FX2315=MIN($FX$587:$FX$2587),FX2315,"")</f>
        <v/>
      </c>
      <c r="GC2315" s="1">
        <v>1728</v>
      </c>
      <c r="GD2315" s="1">
        <f t="shared" si="940"/>
        <v>103.21020581487844</v>
      </c>
      <c r="GE2315" s="1">
        <f t="shared" ref="GE2315:GE2378" si="964">_xlfn.NORM.DIST(GD2315,GD$578,GD$579,0)</f>
        <v>1.6219063673998693E-4</v>
      </c>
      <c r="GF2315" s="1">
        <f t="shared" ref="GF2315:GF2378" si="965">_xlfn.NORM.DIST(GD2315,GD$578,GD$579,1)</f>
        <v>0.9982043868226631</v>
      </c>
      <c r="GG2315" s="1">
        <f t="shared" ref="GG2315:GG2378" si="966">IF(OR(GF2315&lt;$FU$583,GF2315&gt;$FU$584),GE2315,"")</f>
        <v>1.6219063673998693E-4</v>
      </c>
      <c r="GH2315" s="1" t="str">
        <f t="shared" ref="GH2315:GH2378" si="967">IF(AND(GF2315&gt;$GH$583,GF2315&lt;$GH$584),GE2315,"")</f>
        <v/>
      </c>
      <c r="GI2315" s="1" t="str">
        <f t="shared" ref="GI2315:GI2378" si="968">IF(GE2315=MAX($GE$587:$GE$2587),GE2315,"")</f>
        <v/>
      </c>
      <c r="GJ2315" s="1">
        <f t="shared" ref="GJ2315:GJ2378" si="969">_xlfn.NORM.DIST(GD2315,$GH$579,$GH$580,0)</f>
        <v>7.4809700887736389E-305</v>
      </c>
      <c r="GK2315" s="1" t="str">
        <f t="shared" ref="GK2315:GK2378" si="970">IF(GJ2315=MAX($GJ$587:$GJ$2587),GE2315,"")</f>
        <v/>
      </c>
      <c r="GL2315" s="1" t="str">
        <f t="shared" ref="GL2315:GL2378" si="971">IF(GK2315=MIN($GK$587:$GK$2587),GK2315,"")</f>
        <v/>
      </c>
      <c r="HA2315" s="2"/>
      <c r="HB2315" s="2">
        <f t="shared" si="943"/>
        <v>11.091199999999823</v>
      </c>
      <c r="HC2315" s="145">
        <f t="shared" si="944"/>
        <v>0.13469009759874645</v>
      </c>
      <c r="HD2315" s="2">
        <f t="shared" si="945"/>
        <v>2.7204454476242867E-4</v>
      </c>
      <c r="HE2315" s="2" t="str">
        <f t="shared" si="941"/>
        <v/>
      </c>
      <c r="HF2315" s="24" t="str">
        <f t="shared" si="942"/>
        <v/>
      </c>
    </row>
    <row r="2316" spans="157:214" ht="20.100000000000001" customHeight="1" x14ac:dyDescent="0.25">
      <c r="FA2316" s="1">
        <v>1729</v>
      </c>
      <c r="FB2316" s="1">
        <f t="shared" si="946"/>
        <v>13449.455556833396</v>
      </c>
      <c r="FC2316" s="1">
        <f t="shared" si="947"/>
        <v>1.2319064561034699E-6</v>
      </c>
      <c r="FD2316" s="1">
        <f t="shared" si="948"/>
        <v>0.9982272474957351</v>
      </c>
      <c r="FE2316" s="1">
        <f t="shared" si="949"/>
        <v>1.2319064561034699E-6</v>
      </c>
      <c r="FF2316" s="1" t="str">
        <f t="shared" si="950"/>
        <v/>
      </c>
      <c r="FG2316" s="1" t="str">
        <f t="shared" si="951"/>
        <v/>
      </c>
      <c r="FI2316" s="1">
        <f t="shared" si="952"/>
        <v>4.9837848389570062E-124</v>
      </c>
      <c r="FJ2316" s="1" t="str">
        <f t="shared" si="953"/>
        <v/>
      </c>
      <c r="FK2316" s="1" t="str">
        <f t="shared" si="954"/>
        <v/>
      </c>
      <c r="FP2316" s="1">
        <v>1729</v>
      </c>
      <c r="FQ2316" s="1">
        <f t="shared" si="955"/>
        <v>28.446882423291633</v>
      </c>
      <c r="FR2316" s="1">
        <f t="shared" si="956"/>
        <v>5.8243539256779431E-4</v>
      </c>
      <c r="FS2316" s="1">
        <f t="shared" si="957"/>
        <v>0.9982272474957351</v>
      </c>
      <c r="FT2316" s="1">
        <f t="shared" si="958"/>
        <v>5.8243539256779431E-4</v>
      </c>
      <c r="FU2316" s="1" t="str">
        <f t="shared" si="959"/>
        <v/>
      </c>
      <c r="FV2316" s="1" t="str">
        <f t="shared" si="960"/>
        <v/>
      </c>
      <c r="FW2316" s="1">
        <f t="shared" si="961"/>
        <v>5.2120788966448062E-247</v>
      </c>
      <c r="FX2316" s="1" t="str">
        <f t="shared" si="962"/>
        <v/>
      </c>
      <c r="FY2316" s="1" t="str">
        <f t="shared" si="963"/>
        <v/>
      </c>
      <c r="GC2316" s="1">
        <v>1729</v>
      </c>
      <c r="GD2316" s="1">
        <f t="shared" ref="GD2316:GD2379" si="972">$GD$581+(GC2316*$GD$584)</f>
        <v>103.35197807561318</v>
      </c>
      <c r="GE2316" s="1">
        <f t="shared" si="964"/>
        <v>1.6031111779416624E-4</v>
      </c>
      <c r="GF2316" s="1">
        <f t="shared" si="965"/>
        <v>0.9982272474957351</v>
      </c>
      <c r="GG2316" s="1">
        <f t="shared" si="966"/>
        <v>1.6031111779416624E-4</v>
      </c>
      <c r="GH2316" s="1" t="str">
        <f t="shared" si="967"/>
        <v/>
      </c>
      <c r="GI2316" s="1" t="str">
        <f t="shared" si="968"/>
        <v/>
      </c>
      <c r="GJ2316" s="1">
        <f t="shared" si="969"/>
        <v>8.6847615180019305E-305</v>
      </c>
      <c r="GK2316" s="1" t="str">
        <f t="shared" si="970"/>
        <v/>
      </c>
      <c r="GL2316" s="1" t="str">
        <f t="shared" si="971"/>
        <v/>
      </c>
      <c r="HA2316" s="2"/>
      <c r="HB2316" s="2">
        <f t="shared" si="943"/>
        <v>11.097599999999822</v>
      </c>
      <c r="HC2316" s="145">
        <f t="shared" si="944"/>
        <v>0.13441805305398402</v>
      </c>
      <c r="HD2316" s="2">
        <f t="shared" si="945"/>
        <v>2.7156664361668859E-4</v>
      </c>
      <c r="HE2316" s="2" t="str">
        <f t="shared" si="941"/>
        <v/>
      </c>
      <c r="HF2316" s="24" t="str">
        <f t="shared" si="942"/>
        <v/>
      </c>
    </row>
    <row r="2317" spans="157:214" ht="20.100000000000001" customHeight="1" x14ac:dyDescent="0.25">
      <c r="FA2317" s="2">
        <v>1730</v>
      </c>
      <c r="FB2317" s="1">
        <f t="shared" si="946"/>
        <v>13467.904741410668</v>
      </c>
      <c r="FC2317" s="1">
        <f t="shared" si="947"/>
        <v>1.2176112331617236E-6</v>
      </c>
      <c r="FD2317" s="1">
        <f t="shared" si="948"/>
        <v>0.99824984307132392</v>
      </c>
      <c r="FE2317" s="1">
        <f t="shared" si="949"/>
        <v>1.2176112331617236E-6</v>
      </c>
      <c r="FF2317" s="1" t="str">
        <f t="shared" si="950"/>
        <v/>
      </c>
      <c r="FG2317" s="1" t="str">
        <f t="shared" si="951"/>
        <v/>
      </c>
      <c r="FI2317" s="1">
        <f t="shared" si="952"/>
        <v>5.4734803096203555E-124</v>
      </c>
      <c r="FJ2317" s="1" t="str">
        <f t="shared" si="953"/>
        <v/>
      </c>
      <c r="FK2317" s="1" t="str">
        <f t="shared" si="954"/>
        <v/>
      </c>
      <c r="FP2317" s="2">
        <v>1730</v>
      </c>
      <c r="FQ2317" s="1">
        <f t="shared" si="955"/>
        <v>28.485904209880509</v>
      </c>
      <c r="FR2317" s="1">
        <f t="shared" si="956"/>
        <v>5.7567672696890023E-4</v>
      </c>
      <c r="FS2317" s="1">
        <f t="shared" si="957"/>
        <v>0.99824984307132392</v>
      </c>
      <c r="FT2317" s="1">
        <f t="shared" si="958"/>
        <v>5.7567672696890023E-4</v>
      </c>
      <c r="FU2317" s="1" t="str">
        <f t="shared" si="959"/>
        <v/>
      </c>
      <c r="FV2317" s="1" t="str">
        <f t="shared" si="960"/>
        <v/>
      </c>
      <c r="FW2317" s="1">
        <f t="shared" si="961"/>
        <v>5.9613718602508349E-247</v>
      </c>
      <c r="FX2317" s="1" t="str">
        <f t="shared" si="962"/>
        <v/>
      </c>
      <c r="FY2317" s="1" t="str">
        <f t="shared" si="963"/>
        <v/>
      </c>
      <c r="GC2317" s="2">
        <v>1730</v>
      </c>
      <c r="GD2317" s="1">
        <f t="shared" si="972"/>
        <v>103.49375033634789</v>
      </c>
      <c r="GE2317" s="1">
        <f t="shared" si="964"/>
        <v>1.5845084410410286E-4</v>
      </c>
      <c r="GF2317" s="1">
        <f t="shared" si="965"/>
        <v>0.99824984307132392</v>
      </c>
      <c r="GG2317" s="1">
        <f t="shared" si="966"/>
        <v>1.5845084410410286E-4</v>
      </c>
      <c r="GH2317" s="1" t="str">
        <f t="shared" si="967"/>
        <v/>
      </c>
      <c r="GI2317" s="1" t="str">
        <f t="shared" si="968"/>
        <v/>
      </c>
      <c r="GJ2317" s="1">
        <f t="shared" si="969"/>
        <v>1.0082098302469683E-304</v>
      </c>
      <c r="GK2317" s="1" t="str">
        <f t="shared" si="970"/>
        <v/>
      </c>
      <c r="GL2317" s="1" t="str">
        <f t="shared" si="971"/>
        <v/>
      </c>
      <c r="HA2317" s="2"/>
      <c r="HB2317" s="2">
        <f t="shared" si="943"/>
        <v>11.103999999999822</v>
      </c>
      <c r="HC2317" s="145">
        <f t="shared" si="944"/>
        <v>0.13414648641036733</v>
      </c>
      <c r="HD2317" s="2">
        <f t="shared" si="945"/>
        <v>2.7108935673000878E-4</v>
      </c>
      <c r="HE2317" s="2" t="str">
        <f t="shared" si="941"/>
        <v/>
      </c>
      <c r="HF2317" s="24" t="str">
        <f t="shared" si="942"/>
        <v/>
      </c>
    </row>
    <row r="2318" spans="157:214" ht="20.100000000000001" customHeight="1" x14ac:dyDescent="0.25">
      <c r="FA2318" s="1">
        <v>1731</v>
      </c>
      <c r="FB2318" s="1">
        <f t="shared" si="946"/>
        <v>13486.353925987944</v>
      </c>
      <c r="FC2318" s="1">
        <f t="shared" si="947"/>
        <v>1.2034626385244066E-6</v>
      </c>
      <c r="FD2318" s="1">
        <f t="shared" si="948"/>
        <v>0.99827217626622566</v>
      </c>
      <c r="FE2318" s="1">
        <f t="shared" si="949"/>
        <v>1.2034626385244066E-6</v>
      </c>
      <c r="FF2318" s="1" t="str">
        <f t="shared" si="950"/>
        <v/>
      </c>
      <c r="FG2318" s="1" t="str">
        <f t="shared" si="951"/>
        <v/>
      </c>
      <c r="FI2318" s="1">
        <f t="shared" si="952"/>
        <v>6.011195974126731E-124</v>
      </c>
      <c r="FJ2318" s="1" t="str">
        <f t="shared" si="953"/>
        <v/>
      </c>
      <c r="FK2318" s="1" t="str">
        <f t="shared" si="954"/>
        <v/>
      </c>
      <c r="FP2318" s="1">
        <v>1731</v>
      </c>
      <c r="FQ2318" s="1">
        <f t="shared" si="955"/>
        <v>28.524925996469385</v>
      </c>
      <c r="FR2318" s="1">
        <f t="shared" si="956"/>
        <v>5.6898738604448324E-4</v>
      </c>
      <c r="FS2318" s="1">
        <f t="shared" si="957"/>
        <v>0.99827217626622566</v>
      </c>
      <c r="FT2318" s="1">
        <f t="shared" si="958"/>
        <v>5.6898738604448324E-4</v>
      </c>
      <c r="FU2318" s="1" t="str">
        <f t="shared" si="959"/>
        <v/>
      </c>
      <c r="FV2318" s="1" t="str">
        <f t="shared" si="960"/>
        <v/>
      </c>
      <c r="FW2318" s="1">
        <f t="shared" si="961"/>
        <v>6.8182747341637566E-247</v>
      </c>
      <c r="FX2318" s="1" t="str">
        <f t="shared" si="962"/>
        <v/>
      </c>
      <c r="FY2318" s="1" t="str">
        <f t="shared" si="963"/>
        <v/>
      </c>
      <c r="GC2318" s="1">
        <v>1731</v>
      </c>
      <c r="GD2318" s="1">
        <f t="shared" si="972"/>
        <v>103.63552259708263</v>
      </c>
      <c r="GE2318" s="1">
        <f t="shared" si="964"/>
        <v>1.5660965152792386E-4</v>
      </c>
      <c r="GF2318" s="1">
        <f t="shared" si="965"/>
        <v>0.99827217626622566</v>
      </c>
      <c r="GG2318" s="1">
        <f t="shared" si="966"/>
        <v>1.5660965152792386E-4</v>
      </c>
      <c r="GH2318" s="1" t="str">
        <f t="shared" si="967"/>
        <v/>
      </c>
      <c r="GI2318" s="1" t="str">
        <f t="shared" si="968"/>
        <v/>
      </c>
      <c r="GJ2318" s="1">
        <f t="shared" si="969"/>
        <v>1.1704072656887597E-304</v>
      </c>
      <c r="GK2318" s="1" t="str">
        <f t="shared" si="970"/>
        <v/>
      </c>
      <c r="GL2318" s="1" t="str">
        <f t="shared" si="971"/>
        <v/>
      </c>
      <c r="HA2318" s="2"/>
      <c r="HB2318" s="2">
        <f t="shared" si="943"/>
        <v>11.110399999999821</v>
      </c>
      <c r="HC2318" s="145">
        <f t="shared" si="944"/>
        <v>0.13387539705363732</v>
      </c>
      <c r="HD2318" s="2">
        <f t="shared" si="945"/>
        <v>2.7061268407507777E-4</v>
      </c>
      <c r="HE2318" s="2" t="str">
        <f t="shared" si="941"/>
        <v/>
      </c>
      <c r="HF2318" s="24" t="str">
        <f t="shared" si="942"/>
        <v/>
      </c>
    </row>
    <row r="2319" spans="157:214" ht="20.100000000000001" customHeight="1" x14ac:dyDescent="0.25">
      <c r="FA2319" s="1">
        <v>1732</v>
      </c>
      <c r="FB2319" s="1">
        <f t="shared" si="946"/>
        <v>13504.803110565219</v>
      </c>
      <c r="FC2319" s="1">
        <f t="shared" si="947"/>
        <v>1.1894594184973267E-6</v>
      </c>
      <c r="FD2319" s="1">
        <f t="shared" si="948"/>
        <v>0.99829424977403669</v>
      </c>
      <c r="FE2319" s="1">
        <f t="shared" si="949"/>
        <v>1.1894594184973267E-6</v>
      </c>
      <c r="FF2319" s="1" t="str">
        <f t="shared" si="950"/>
        <v/>
      </c>
      <c r="FG2319" s="1" t="str">
        <f t="shared" si="951"/>
        <v/>
      </c>
      <c r="FI2319" s="1">
        <f t="shared" si="952"/>
        <v>6.6016312927687295E-124</v>
      </c>
      <c r="FJ2319" s="1" t="str">
        <f t="shared" si="953"/>
        <v/>
      </c>
      <c r="FK2319" s="1" t="str">
        <f t="shared" si="954"/>
        <v/>
      </c>
      <c r="FP2319" s="1">
        <v>1732</v>
      </c>
      <c r="FQ2319" s="1">
        <f t="shared" si="955"/>
        <v>28.563947783058261</v>
      </c>
      <c r="FR2319" s="1">
        <f t="shared" si="956"/>
        <v>5.623667770580812E-4</v>
      </c>
      <c r="FS2319" s="1">
        <f t="shared" si="957"/>
        <v>0.99829424977403669</v>
      </c>
      <c r="FT2319" s="1">
        <f t="shared" si="958"/>
        <v>5.623667770580812E-4</v>
      </c>
      <c r="FU2319" s="1" t="str">
        <f t="shared" si="959"/>
        <v/>
      </c>
      <c r="FV2319" s="1" t="str">
        <f t="shared" si="960"/>
        <v/>
      </c>
      <c r="FW2319" s="1">
        <f t="shared" si="961"/>
        <v>7.7982262513315722E-247</v>
      </c>
      <c r="FX2319" s="1" t="str">
        <f t="shared" si="962"/>
        <v/>
      </c>
      <c r="FY2319" s="1" t="str">
        <f t="shared" si="963"/>
        <v/>
      </c>
      <c r="GC2319" s="1">
        <v>1732</v>
      </c>
      <c r="GD2319" s="1">
        <f t="shared" si="972"/>
        <v>103.77729485781734</v>
      </c>
      <c r="GE2319" s="1">
        <f t="shared" si="964"/>
        <v>1.5478737691921761E-4</v>
      </c>
      <c r="GF2319" s="1">
        <f t="shared" si="965"/>
        <v>0.99829424977403669</v>
      </c>
      <c r="GG2319" s="1">
        <f t="shared" si="966"/>
        <v>1.5478737691921761E-4</v>
      </c>
      <c r="GH2319" s="1" t="str">
        <f t="shared" si="967"/>
        <v/>
      </c>
      <c r="GI2319" s="1" t="str">
        <f t="shared" si="968"/>
        <v/>
      </c>
      <c r="GJ2319" s="1">
        <f t="shared" si="969"/>
        <v>1.3586767446670661E-304</v>
      </c>
      <c r="GK2319" s="1" t="str">
        <f t="shared" si="970"/>
        <v/>
      </c>
      <c r="GL2319" s="1" t="str">
        <f t="shared" si="971"/>
        <v/>
      </c>
      <c r="HA2319" s="2"/>
      <c r="HB2319" s="2">
        <f t="shared" si="943"/>
        <v>11.11679999999982</v>
      </c>
      <c r="HC2319" s="145">
        <f t="shared" si="944"/>
        <v>0.13360478436956225</v>
      </c>
      <c r="HD2319" s="2">
        <f t="shared" si="945"/>
        <v>2.7013662561994889E-4</v>
      </c>
      <c r="HE2319" s="2" t="str">
        <f t="shared" si="941"/>
        <v/>
      </c>
      <c r="HF2319" s="24" t="str">
        <f t="shared" si="942"/>
        <v/>
      </c>
    </row>
    <row r="2320" spans="157:214" ht="20.100000000000001" customHeight="1" x14ac:dyDescent="0.25">
      <c r="FA2320" s="1">
        <v>1733</v>
      </c>
      <c r="FB2320" s="1">
        <f t="shared" si="946"/>
        <v>13523.252295142494</v>
      </c>
      <c r="FC2320" s="1">
        <f t="shared" si="947"/>
        <v>1.1756003270267455E-6</v>
      </c>
      <c r="FD2320" s="1">
        <f t="shared" si="948"/>
        <v>0.99831606626529368</v>
      </c>
      <c r="FE2320" s="1">
        <f t="shared" si="949"/>
        <v>1.1756003270267455E-6</v>
      </c>
      <c r="FF2320" s="1" t="str">
        <f t="shared" si="950"/>
        <v/>
      </c>
      <c r="FG2320" s="1" t="str">
        <f t="shared" si="951"/>
        <v/>
      </c>
      <c r="FI2320" s="1">
        <f t="shared" si="952"/>
        <v>7.2499447055555363E-124</v>
      </c>
      <c r="FJ2320" s="1" t="str">
        <f t="shared" si="953"/>
        <v/>
      </c>
      <c r="FK2320" s="1" t="str">
        <f t="shared" si="954"/>
        <v/>
      </c>
      <c r="FP2320" s="1">
        <v>1733</v>
      </c>
      <c r="FQ2320" s="1">
        <f t="shared" si="955"/>
        <v>28.602969569647136</v>
      </c>
      <c r="FR2320" s="1">
        <f t="shared" si="956"/>
        <v>5.5581431088558232E-4</v>
      </c>
      <c r="FS2320" s="1">
        <f t="shared" si="957"/>
        <v>0.99831606626529368</v>
      </c>
      <c r="FT2320" s="1">
        <f t="shared" si="958"/>
        <v>5.5581431088558232E-4</v>
      </c>
      <c r="FU2320" s="1" t="str">
        <f t="shared" si="959"/>
        <v/>
      </c>
      <c r="FV2320" s="1" t="str">
        <f t="shared" si="960"/>
        <v/>
      </c>
      <c r="FW2320" s="1">
        <f t="shared" si="961"/>
        <v>8.9188778757670197E-247</v>
      </c>
      <c r="FX2320" s="1" t="str">
        <f t="shared" si="962"/>
        <v/>
      </c>
      <c r="FY2320" s="1" t="str">
        <f t="shared" si="963"/>
        <v/>
      </c>
      <c r="GC2320" s="1">
        <v>1733</v>
      </c>
      <c r="GD2320" s="1">
        <f t="shared" si="972"/>
        <v>103.91906711855205</v>
      </c>
      <c r="GE2320" s="1">
        <f t="shared" si="964"/>
        <v>1.5298385812584448E-4</v>
      </c>
      <c r="GF2320" s="1">
        <f t="shared" si="965"/>
        <v>0.99831606626529368</v>
      </c>
      <c r="GG2320" s="1">
        <f t="shared" si="966"/>
        <v>1.5298385812584448E-4</v>
      </c>
      <c r="GH2320" s="1" t="str">
        <f t="shared" si="967"/>
        <v/>
      </c>
      <c r="GI2320" s="1" t="str">
        <f t="shared" si="968"/>
        <v/>
      </c>
      <c r="GJ2320" s="1">
        <f t="shared" si="969"/>
        <v>1.5772056572196584E-304</v>
      </c>
      <c r="GK2320" s="1" t="str">
        <f t="shared" si="970"/>
        <v/>
      </c>
      <c r="GL2320" s="1" t="str">
        <f t="shared" si="971"/>
        <v/>
      </c>
      <c r="HA2320" s="2"/>
      <c r="HB2320" s="2">
        <f t="shared" si="943"/>
        <v>11.123199999999819</v>
      </c>
      <c r="HC2320" s="145">
        <f t="shared" si="944"/>
        <v>0.1333346477439423</v>
      </c>
      <c r="HD2320" s="2">
        <f t="shared" si="945"/>
        <v>2.6966118133048278E-4</v>
      </c>
      <c r="HE2320" s="2" t="str">
        <f t="shared" si="941"/>
        <v/>
      </c>
      <c r="HF2320" s="24" t="str">
        <f t="shared" si="942"/>
        <v/>
      </c>
    </row>
    <row r="2321" spans="157:214" ht="20.100000000000001" customHeight="1" x14ac:dyDescent="0.25">
      <c r="FA2321" s="1">
        <v>1734</v>
      </c>
      <c r="FB2321" s="1">
        <f t="shared" si="946"/>
        <v>13541.70147971977</v>
      </c>
      <c r="FC2321" s="1">
        <f t="shared" si="947"/>
        <v>1.161884125689769E-6</v>
      </c>
      <c r="FD2321" s="1">
        <f t="shared" si="948"/>
        <v>0.99833762838761542</v>
      </c>
      <c r="FE2321" s="1">
        <f t="shared" si="949"/>
        <v>1.161884125689769E-6</v>
      </c>
      <c r="FF2321" s="1" t="str">
        <f t="shared" si="950"/>
        <v/>
      </c>
      <c r="FG2321" s="1" t="str">
        <f t="shared" si="951"/>
        <v/>
      </c>
      <c r="FI2321" s="1">
        <f t="shared" si="952"/>
        <v>7.9617983680395676E-124</v>
      </c>
      <c r="FJ2321" s="1" t="str">
        <f t="shared" si="953"/>
        <v/>
      </c>
      <c r="FK2321" s="1" t="str">
        <f t="shared" si="954"/>
        <v/>
      </c>
      <c r="FP2321" s="1">
        <v>1734</v>
      </c>
      <c r="FQ2321" s="1">
        <f t="shared" si="955"/>
        <v>28.641991356236012</v>
      </c>
      <c r="FR2321" s="1">
        <f t="shared" si="956"/>
        <v>5.493294020106756E-4</v>
      </c>
      <c r="FS2321" s="1">
        <f t="shared" si="957"/>
        <v>0.99833762838761542</v>
      </c>
      <c r="FT2321" s="1">
        <f t="shared" si="958"/>
        <v>5.493294020106756E-4</v>
      </c>
      <c r="FU2321" s="1" t="str">
        <f t="shared" si="959"/>
        <v/>
      </c>
      <c r="FV2321" s="1" t="str">
        <f t="shared" si="960"/>
        <v/>
      </c>
      <c r="FW2321" s="1">
        <f t="shared" si="961"/>
        <v>1.0200410614824213E-246</v>
      </c>
      <c r="FX2321" s="1" t="str">
        <f t="shared" si="962"/>
        <v/>
      </c>
      <c r="FY2321" s="1" t="str">
        <f t="shared" si="963"/>
        <v/>
      </c>
      <c r="GC2321" s="1">
        <v>1734</v>
      </c>
      <c r="GD2321" s="1">
        <f t="shared" si="972"/>
        <v>104.06083937928679</v>
      </c>
      <c r="GE2321" s="1">
        <f t="shared" si="964"/>
        <v>1.511989339886858E-4</v>
      </c>
      <c r="GF2321" s="1">
        <f t="shared" si="965"/>
        <v>0.99833762838761542</v>
      </c>
      <c r="GG2321" s="1">
        <f t="shared" si="966"/>
        <v>1.511989339886858E-4</v>
      </c>
      <c r="GH2321" s="1" t="str">
        <f t="shared" si="967"/>
        <v/>
      </c>
      <c r="GI2321" s="1" t="str">
        <f t="shared" si="968"/>
        <v/>
      </c>
      <c r="GJ2321" s="1">
        <f t="shared" si="969"/>
        <v>1.8308533608203051E-304</v>
      </c>
      <c r="GK2321" s="1" t="str">
        <f t="shared" si="970"/>
        <v/>
      </c>
      <c r="GL2321" s="1" t="str">
        <f t="shared" si="971"/>
        <v/>
      </c>
      <c r="HA2321" s="2"/>
      <c r="HB2321" s="2">
        <f t="shared" si="943"/>
        <v>11.129599999999819</v>
      </c>
      <c r="HC2321" s="145">
        <f t="shared" si="944"/>
        <v>0.13306498656261181</v>
      </c>
      <c r="HD2321" s="2">
        <f t="shared" si="945"/>
        <v>2.6918635116893186E-4</v>
      </c>
      <c r="HE2321" s="2" t="str">
        <f t="shared" si="941"/>
        <v/>
      </c>
      <c r="HF2321" s="24" t="str">
        <f t="shared" si="942"/>
        <v/>
      </c>
    </row>
    <row r="2322" spans="157:214" ht="20.100000000000001" customHeight="1" x14ac:dyDescent="0.25">
      <c r="FA2322" s="1">
        <v>1735</v>
      </c>
      <c r="FB2322" s="1">
        <f t="shared" si="946"/>
        <v>13560.150664297045</v>
      </c>
      <c r="FC2322" s="1">
        <f t="shared" si="947"/>
        <v>1.1483095836842317E-6</v>
      </c>
      <c r="FD2322" s="1">
        <f t="shared" si="948"/>
        <v>0.99835893876584303</v>
      </c>
      <c r="FE2322" s="1">
        <f t="shared" si="949"/>
        <v>1.1483095836842317E-6</v>
      </c>
      <c r="FF2322" s="1" t="str">
        <f t="shared" si="950"/>
        <v/>
      </c>
      <c r="FG2322" s="1" t="str">
        <f t="shared" si="951"/>
        <v/>
      </c>
      <c r="FI2322" s="1">
        <f t="shared" si="952"/>
        <v>8.743407238557838E-124</v>
      </c>
      <c r="FJ2322" s="1" t="str">
        <f t="shared" si="953"/>
        <v/>
      </c>
      <c r="FK2322" s="1" t="str">
        <f t="shared" si="954"/>
        <v/>
      </c>
      <c r="FP2322" s="1">
        <v>1735</v>
      </c>
      <c r="FQ2322" s="1">
        <f t="shared" si="955"/>
        <v>28.681013142824888</v>
      </c>
      <c r="FR2322" s="1">
        <f t="shared" si="956"/>
        <v>5.429114685200681E-4</v>
      </c>
      <c r="FS2322" s="1">
        <f t="shared" si="957"/>
        <v>0.99835893876584303</v>
      </c>
      <c r="FT2322" s="1">
        <f t="shared" si="958"/>
        <v>5.429114685200681E-4</v>
      </c>
      <c r="FU2322" s="1" t="str">
        <f t="shared" si="959"/>
        <v/>
      </c>
      <c r="FV2322" s="1" t="str">
        <f t="shared" si="960"/>
        <v/>
      </c>
      <c r="FW2322" s="1">
        <f t="shared" si="961"/>
        <v>1.1665897145315187E-246</v>
      </c>
      <c r="FX2322" s="1" t="str">
        <f t="shared" si="962"/>
        <v/>
      </c>
      <c r="FY2322" s="1" t="str">
        <f t="shared" si="963"/>
        <v/>
      </c>
      <c r="GC2322" s="1">
        <v>1735</v>
      </c>
      <c r="GD2322" s="1">
        <f t="shared" si="972"/>
        <v>104.2026116400215</v>
      </c>
      <c r="GE2322" s="1">
        <f t="shared" si="964"/>
        <v>1.4943244434032844E-4</v>
      </c>
      <c r="GF2322" s="1">
        <f t="shared" si="965"/>
        <v>0.99835893876584303</v>
      </c>
      <c r="GG2322" s="1">
        <f t="shared" si="966"/>
        <v>1.4943244434032844E-4</v>
      </c>
      <c r="GH2322" s="1" t="str">
        <f t="shared" si="967"/>
        <v/>
      </c>
      <c r="GI2322" s="1" t="str">
        <f t="shared" si="968"/>
        <v/>
      </c>
      <c r="GJ2322" s="1">
        <f t="shared" si="969"/>
        <v>2.125258923290663E-304</v>
      </c>
      <c r="GK2322" s="1" t="str">
        <f t="shared" si="970"/>
        <v/>
      </c>
      <c r="GL2322" s="1" t="str">
        <f t="shared" si="971"/>
        <v/>
      </c>
      <c r="HA2322" s="2"/>
      <c r="HB2322" s="2">
        <f t="shared" si="943"/>
        <v>11.135999999999818</v>
      </c>
      <c r="HC2322" s="145">
        <f t="shared" si="944"/>
        <v>0.13279580021144288</v>
      </c>
      <c r="HD2322" s="2">
        <f t="shared" si="945"/>
        <v>2.687121350940791E-4</v>
      </c>
      <c r="HE2322" s="2" t="str">
        <f t="shared" si="941"/>
        <v/>
      </c>
      <c r="HF2322" s="24" t="str">
        <f t="shared" si="942"/>
        <v/>
      </c>
    </row>
    <row r="2323" spans="157:214" ht="20.100000000000001" customHeight="1" x14ac:dyDescent="0.25">
      <c r="FA2323" s="1">
        <v>1736</v>
      </c>
      <c r="FB2323" s="1">
        <f t="shared" si="946"/>
        <v>13578.599848874321</v>
      </c>
      <c r="FC2323" s="1">
        <f t="shared" si="947"/>
        <v>1.1348754778180958E-6</v>
      </c>
      <c r="FD2323" s="1">
        <f t="shared" si="948"/>
        <v>0.99838000000218041</v>
      </c>
      <c r="FE2323" s="1">
        <f t="shared" si="949"/>
        <v>1.1348754778180958E-6</v>
      </c>
      <c r="FF2323" s="1" t="str">
        <f t="shared" si="950"/>
        <v/>
      </c>
      <c r="FG2323" s="1" t="str">
        <f t="shared" si="951"/>
        <v/>
      </c>
      <c r="FI2323" s="1">
        <f t="shared" si="952"/>
        <v>9.6015929392538617E-124</v>
      </c>
      <c r="FJ2323" s="1" t="str">
        <f t="shared" si="953"/>
        <v/>
      </c>
      <c r="FK2323" s="1" t="str">
        <f t="shared" si="954"/>
        <v/>
      </c>
      <c r="FP2323" s="1">
        <v>1736</v>
      </c>
      <c r="FQ2323" s="1">
        <f t="shared" si="955"/>
        <v>28.720034929413764</v>
      </c>
      <c r="FR2323" s="1">
        <f t="shared" si="956"/>
        <v>5.3655993209847234E-4</v>
      </c>
      <c r="FS2323" s="1">
        <f t="shared" si="957"/>
        <v>0.99838000000218041</v>
      </c>
      <c r="FT2323" s="1">
        <f t="shared" si="958"/>
        <v>5.3655993209847234E-4</v>
      </c>
      <c r="FU2323" s="1" t="str">
        <f t="shared" si="959"/>
        <v/>
      </c>
      <c r="FV2323" s="1" t="str">
        <f t="shared" si="960"/>
        <v/>
      </c>
      <c r="FW2323" s="1">
        <f t="shared" si="961"/>
        <v>1.3341715728010763E-246</v>
      </c>
      <c r="FX2323" s="1" t="str">
        <f t="shared" si="962"/>
        <v/>
      </c>
      <c r="FY2323" s="1" t="str">
        <f t="shared" si="963"/>
        <v/>
      </c>
      <c r="GC2323" s="1">
        <v>1736</v>
      </c>
      <c r="GD2323" s="1">
        <f t="shared" si="972"/>
        <v>104.34438390075624</v>
      </c>
      <c r="GE2323" s="1">
        <f t="shared" si="964"/>
        <v>1.4768423000368345E-4</v>
      </c>
      <c r="GF2323" s="1">
        <f t="shared" si="965"/>
        <v>0.99838000000218041</v>
      </c>
      <c r="GG2323" s="1">
        <f t="shared" si="966"/>
        <v>1.4768423000368345E-4</v>
      </c>
      <c r="GH2323" s="1" t="str">
        <f t="shared" si="967"/>
        <v/>
      </c>
      <c r="GI2323" s="1" t="str">
        <f t="shared" si="968"/>
        <v/>
      </c>
      <c r="GJ2323" s="1">
        <f t="shared" si="969"/>
        <v>2.4669661266442837E-304</v>
      </c>
      <c r="GK2323" s="1" t="str">
        <f t="shared" si="970"/>
        <v/>
      </c>
      <c r="GL2323" s="1" t="str">
        <f t="shared" si="971"/>
        <v/>
      </c>
      <c r="HA2323" s="2"/>
      <c r="HB2323" s="2">
        <f t="shared" si="943"/>
        <v>11.142399999999817</v>
      </c>
      <c r="HC2323" s="145">
        <f t="shared" si="944"/>
        <v>0.1325270880763488</v>
      </c>
      <c r="HD2323" s="2">
        <f t="shared" si="945"/>
        <v>2.6823853306148782E-4</v>
      </c>
      <c r="HE2323" s="2" t="str">
        <f t="shared" si="941"/>
        <v/>
      </c>
      <c r="HF2323" s="24" t="str">
        <f t="shared" si="942"/>
        <v/>
      </c>
    </row>
    <row r="2324" spans="157:214" ht="20.100000000000001" customHeight="1" x14ac:dyDescent="0.25">
      <c r="FA2324" s="2">
        <v>1737</v>
      </c>
      <c r="FB2324" s="1">
        <f t="shared" si="946"/>
        <v>13597.049033451593</v>
      </c>
      <c r="FC2324" s="1">
        <f t="shared" si="947"/>
        <v>1.1215805924983615E-6</v>
      </c>
      <c r="FD2324" s="1">
        <f t="shared" si="948"/>
        <v>0.9984008146763349</v>
      </c>
      <c r="FE2324" s="1">
        <f t="shared" si="949"/>
        <v>1.1215805924983615E-6</v>
      </c>
      <c r="FF2324" s="1" t="str">
        <f t="shared" si="950"/>
        <v/>
      </c>
      <c r="FG2324" s="1" t="str">
        <f t="shared" si="951"/>
        <v/>
      </c>
      <c r="FI2324" s="1">
        <f t="shared" si="952"/>
        <v>1.0543842854188908E-123</v>
      </c>
      <c r="FJ2324" s="1" t="str">
        <f t="shared" si="953"/>
        <v/>
      </c>
      <c r="FK2324" s="1" t="str">
        <f t="shared" si="954"/>
        <v/>
      </c>
      <c r="FP2324" s="2">
        <v>1737</v>
      </c>
      <c r="FQ2324" s="1">
        <f t="shared" si="955"/>
        <v>28.75905671600264</v>
      </c>
      <c r="FR2324" s="1">
        <f t="shared" si="956"/>
        <v>5.3027421802336614E-4</v>
      </c>
      <c r="FS2324" s="1">
        <f t="shared" si="957"/>
        <v>0.9984008146763349</v>
      </c>
      <c r="FT2324" s="1">
        <f t="shared" si="958"/>
        <v>5.3027421802336614E-4</v>
      </c>
      <c r="FU2324" s="1" t="str">
        <f t="shared" si="959"/>
        <v/>
      </c>
      <c r="FV2324" s="1" t="str">
        <f t="shared" si="960"/>
        <v/>
      </c>
      <c r="FW2324" s="1">
        <f t="shared" si="961"/>
        <v>1.5258023309362506E-246</v>
      </c>
      <c r="FX2324" s="1" t="str">
        <f t="shared" si="962"/>
        <v/>
      </c>
      <c r="FY2324" s="1" t="str">
        <f t="shared" si="963"/>
        <v/>
      </c>
      <c r="GC2324" s="2">
        <v>1737</v>
      </c>
      <c r="GD2324" s="1">
        <f t="shared" si="972"/>
        <v>104.48615616149095</v>
      </c>
      <c r="GE2324" s="1">
        <f t="shared" si="964"/>
        <v>1.4595413279054492E-4</v>
      </c>
      <c r="GF2324" s="1">
        <f t="shared" si="965"/>
        <v>0.9984008146763349</v>
      </c>
      <c r="GG2324" s="1">
        <f t="shared" si="966"/>
        <v>1.4595413279054492E-4</v>
      </c>
      <c r="GH2324" s="1" t="str">
        <f t="shared" si="967"/>
        <v/>
      </c>
      <c r="GI2324" s="1" t="str">
        <f t="shared" si="968"/>
        <v/>
      </c>
      <c r="GJ2324" s="1">
        <f t="shared" si="969"/>
        <v>2.8635684948065803E-304</v>
      </c>
      <c r="GK2324" s="1" t="str">
        <f t="shared" si="970"/>
        <v/>
      </c>
      <c r="GL2324" s="1" t="str">
        <f t="shared" si="971"/>
        <v/>
      </c>
      <c r="HA2324" s="2"/>
      <c r="HB2324" s="2">
        <f t="shared" si="943"/>
        <v>11.148799999999817</v>
      </c>
      <c r="HC2324" s="145">
        <f t="shared" si="944"/>
        <v>0.13225884954328732</v>
      </c>
      <c r="HD2324" s="2">
        <f t="shared" si="945"/>
        <v>2.6776554502377925E-4</v>
      </c>
      <c r="HE2324" s="2" t="str">
        <f t="shared" si="941"/>
        <v/>
      </c>
      <c r="HF2324" s="24" t="str">
        <f t="shared" si="942"/>
        <v/>
      </c>
    </row>
    <row r="2325" spans="157:214" ht="20.100000000000001" customHeight="1" x14ac:dyDescent="0.25">
      <c r="FA2325" s="1">
        <v>1738</v>
      </c>
      <c r="FB2325" s="1">
        <f t="shared" si="946"/>
        <v>13615.498218028868</v>
      </c>
      <c r="FC2325" s="1">
        <f t="shared" si="947"/>
        <v>1.1084237197195014E-6</v>
      </c>
      <c r="FD2325" s="1">
        <f t="shared" si="948"/>
        <v>0.99842138534565705</v>
      </c>
      <c r="FE2325" s="1">
        <f t="shared" si="949"/>
        <v>1.1084237197195014E-6</v>
      </c>
      <c r="FF2325" s="1" t="str">
        <f t="shared" si="950"/>
        <v/>
      </c>
      <c r="FG2325" s="1" t="str">
        <f t="shared" si="951"/>
        <v/>
      </c>
      <c r="FI2325" s="1">
        <f t="shared" si="952"/>
        <v>1.1578374972721587E-123</v>
      </c>
      <c r="FJ2325" s="1" t="str">
        <f t="shared" si="953"/>
        <v/>
      </c>
      <c r="FK2325" s="1" t="str">
        <f t="shared" si="954"/>
        <v/>
      </c>
      <c r="FP2325" s="1">
        <v>1738</v>
      </c>
      <c r="FQ2325" s="1">
        <f t="shared" si="955"/>
        <v>28.79807850259153</v>
      </c>
      <c r="FR2325" s="1">
        <f t="shared" si="956"/>
        <v>5.2405375515952131E-4</v>
      </c>
      <c r="FS2325" s="1">
        <f t="shared" si="957"/>
        <v>0.99842138534565705</v>
      </c>
      <c r="FT2325" s="1">
        <f t="shared" si="958"/>
        <v>5.2405375515952131E-4</v>
      </c>
      <c r="FU2325" s="1" t="str">
        <f t="shared" si="959"/>
        <v/>
      </c>
      <c r="FV2325" s="1" t="str">
        <f t="shared" si="960"/>
        <v/>
      </c>
      <c r="FW2325" s="1">
        <f t="shared" si="961"/>
        <v>1.7449296265067745E-246</v>
      </c>
      <c r="FX2325" s="1" t="str">
        <f t="shared" si="962"/>
        <v/>
      </c>
      <c r="FY2325" s="1" t="str">
        <f t="shared" si="963"/>
        <v/>
      </c>
      <c r="GC2325" s="1">
        <v>1738</v>
      </c>
      <c r="GD2325" s="1">
        <f t="shared" si="972"/>
        <v>104.62792842222566</v>
      </c>
      <c r="GE2325" s="1">
        <f t="shared" si="964"/>
        <v>1.442419955000839E-4</v>
      </c>
      <c r="GF2325" s="1">
        <f t="shared" si="965"/>
        <v>0.99842138534565705</v>
      </c>
      <c r="GG2325" s="1">
        <f t="shared" si="966"/>
        <v>1.442419955000839E-4</v>
      </c>
      <c r="GH2325" s="1" t="str">
        <f t="shared" si="967"/>
        <v/>
      </c>
      <c r="GI2325" s="1" t="str">
        <f t="shared" si="968"/>
        <v/>
      </c>
      <c r="GJ2325" s="1">
        <f t="shared" si="969"/>
        <v>3.3238775500568195E-304</v>
      </c>
      <c r="GK2325" s="1" t="str">
        <f t="shared" si="970"/>
        <v/>
      </c>
      <c r="GL2325" s="1" t="str">
        <f t="shared" si="971"/>
        <v/>
      </c>
      <c r="HA2325" s="2"/>
      <c r="HB2325" s="2">
        <f t="shared" si="943"/>
        <v>11.155199999999816</v>
      </c>
      <c r="HC2325" s="145">
        <f t="shared" si="944"/>
        <v>0.13199108399826354</v>
      </c>
      <c r="HD2325" s="2">
        <f t="shared" si="945"/>
        <v>2.6729317093032723E-4</v>
      </c>
      <c r="HE2325" s="2" t="str">
        <f t="shared" si="941"/>
        <v/>
      </c>
      <c r="HF2325" s="24" t="str">
        <f t="shared" si="942"/>
        <v/>
      </c>
    </row>
    <row r="2326" spans="157:214" ht="20.100000000000001" customHeight="1" x14ac:dyDescent="0.25">
      <c r="FA2326" s="1">
        <v>1739</v>
      </c>
      <c r="FB2326" s="1">
        <f t="shared" si="946"/>
        <v>13633.947402606143</v>
      </c>
      <c r="FC2326" s="1">
        <f t="shared" si="947"/>
        <v>1.0954036590514492E-6</v>
      </c>
      <c r="FD2326" s="1">
        <f t="shared" si="948"/>
        <v>0.99844171454528052</v>
      </c>
      <c r="FE2326" s="1">
        <f t="shared" si="949"/>
        <v>1.0954036590514492E-6</v>
      </c>
      <c r="FF2326" s="1" t="str">
        <f t="shared" si="950"/>
        <v/>
      </c>
      <c r="FG2326" s="1" t="str">
        <f t="shared" si="951"/>
        <v/>
      </c>
      <c r="FI2326" s="1">
        <f t="shared" si="952"/>
        <v>1.2714209035519191E-123</v>
      </c>
      <c r="FJ2326" s="1" t="str">
        <f t="shared" si="953"/>
        <v/>
      </c>
      <c r="FK2326" s="1" t="str">
        <f t="shared" si="954"/>
        <v/>
      </c>
      <c r="FP2326" s="1">
        <v>1739</v>
      </c>
      <c r="FQ2326" s="1">
        <f t="shared" si="955"/>
        <v>28.837100289180405</v>
      </c>
      <c r="FR2326" s="1">
        <f t="shared" si="956"/>
        <v>5.178979759533313E-4</v>
      </c>
      <c r="FS2326" s="1">
        <f t="shared" si="957"/>
        <v>0.99844171454528052</v>
      </c>
      <c r="FT2326" s="1">
        <f t="shared" si="958"/>
        <v>5.178979759533313E-4</v>
      </c>
      <c r="FU2326" s="1" t="str">
        <f t="shared" si="959"/>
        <v/>
      </c>
      <c r="FV2326" s="1" t="str">
        <f t="shared" si="960"/>
        <v/>
      </c>
      <c r="FW2326" s="1">
        <f t="shared" si="961"/>
        <v>1.9954948446776969E-246</v>
      </c>
      <c r="FX2326" s="1" t="str">
        <f t="shared" si="962"/>
        <v/>
      </c>
      <c r="FY2326" s="1" t="str">
        <f t="shared" si="963"/>
        <v/>
      </c>
      <c r="GC2326" s="1">
        <v>1739</v>
      </c>
      <c r="GD2326" s="1">
        <f t="shared" si="972"/>
        <v>104.7697006829604</v>
      </c>
      <c r="GE2326" s="1">
        <f t="shared" si="964"/>
        <v>1.4254766191728455E-4</v>
      </c>
      <c r="GF2326" s="1">
        <f t="shared" si="965"/>
        <v>0.99844171454528052</v>
      </c>
      <c r="GG2326" s="1">
        <f t="shared" si="966"/>
        <v>1.4254766191728455E-4</v>
      </c>
      <c r="GH2326" s="1" t="str">
        <f t="shared" si="967"/>
        <v/>
      </c>
      <c r="GI2326" s="1" t="str">
        <f t="shared" si="968"/>
        <v/>
      </c>
      <c r="GJ2326" s="1">
        <f t="shared" si="969"/>
        <v>3.858118015556609E-304</v>
      </c>
      <c r="GK2326" s="1" t="str">
        <f t="shared" si="970"/>
        <v/>
      </c>
      <c r="GL2326" s="1" t="str">
        <f t="shared" si="971"/>
        <v/>
      </c>
      <c r="HA2326" s="2"/>
      <c r="HB2326" s="2">
        <f t="shared" si="943"/>
        <v>11.161599999999815</v>
      </c>
      <c r="HC2326" s="145">
        <f t="shared" si="944"/>
        <v>0.13172379082733321</v>
      </c>
      <c r="HD2326" s="2">
        <f t="shared" si="945"/>
        <v>2.6682141072678633E-4</v>
      </c>
      <c r="HE2326" s="2" t="str">
        <f t="shared" si="941"/>
        <v/>
      </c>
      <c r="HF2326" s="24" t="str">
        <f t="shared" si="942"/>
        <v/>
      </c>
    </row>
    <row r="2327" spans="157:214" ht="20.100000000000001" customHeight="1" x14ac:dyDescent="0.25">
      <c r="FA2327" s="1">
        <v>1740</v>
      </c>
      <c r="FB2327" s="1">
        <f t="shared" si="946"/>
        <v>13652.396587183419</v>
      </c>
      <c r="FC2327" s="1">
        <f t="shared" si="947"/>
        <v>1.082519217627097E-6</v>
      </c>
      <c r="FD2327" s="1">
        <f t="shared" si="948"/>
        <v>0.99846180478826196</v>
      </c>
      <c r="FE2327" s="1">
        <f t="shared" si="949"/>
        <v>1.082519217627097E-6</v>
      </c>
      <c r="FF2327" s="1" t="str">
        <f t="shared" si="950"/>
        <v/>
      </c>
      <c r="FG2327" s="1" t="str">
        <f t="shared" si="951"/>
        <v/>
      </c>
      <c r="FI2327" s="1">
        <f t="shared" si="952"/>
        <v>1.396124459456822E-123</v>
      </c>
      <c r="FJ2327" s="1" t="str">
        <f t="shared" si="953"/>
        <v/>
      </c>
      <c r="FK2327" s="1" t="str">
        <f t="shared" si="954"/>
        <v/>
      </c>
      <c r="FP2327" s="1">
        <v>1740</v>
      </c>
      <c r="FQ2327" s="1">
        <f t="shared" si="955"/>
        <v>28.876122075769281</v>
      </c>
      <c r="FR2327" s="1">
        <f t="shared" si="956"/>
        <v>5.1180631642688888E-4</v>
      </c>
      <c r="FS2327" s="1">
        <f t="shared" si="957"/>
        <v>0.99846180478826196</v>
      </c>
      <c r="FT2327" s="1">
        <f t="shared" si="958"/>
        <v>5.1180631642688888E-4</v>
      </c>
      <c r="FU2327" s="1" t="str">
        <f t="shared" si="959"/>
        <v/>
      </c>
      <c r="FV2327" s="1" t="str">
        <f t="shared" si="960"/>
        <v/>
      </c>
      <c r="FW2327" s="1">
        <f t="shared" si="961"/>
        <v>2.2820037571499791E-246</v>
      </c>
      <c r="FX2327" s="1" t="str">
        <f t="shared" si="962"/>
        <v/>
      </c>
      <c r="FY2327" s="1" t="str">
        <f t="shared" si="963"/>
        <v/>
      </c>
      <c r="GC2327" s="1">
        <v>1740</v>
      </c>
      <c r="GD2327" s="1">
        <f t="shared" si="972"/>
        <v>104.91147294369512</v>
      </c>
      <c r="GE2327" s="1">
        <f t="shared" si="964"/>
        <v>1.4087097681131914E-4</v>
      </c>
      <c r="GF2327" s="1">
        <f t="shared" si="965"/>
        <v>0.99846180478826196</v>
      </c>
      <c r="GG2327" s="1">
        <f t="shared" si="966"/>
        <v>1.4087097681131914E-4</v>
      </c>
      <c r="GH2327" s="1" t="str">
        <f t="shared" si="967"/>
        <v/>
      </c>
      <c r="GI2327" s="1" t="str">
        <f t="shared" si="968"/>
        <v/>
      </c>
      <c r="GJ2327" s="1">
        <f t="shared" si="969"/>
        <v>4.4781542756967764E-304</v>
      </c>
      <c r="GK2327" s="1" t="str">
        <f t="shared" si="970"/>
        <v/>
      </c>
      <c r="GL2327" s="1" t="str">
        <f t="shared" si="971"/>
        <v/>
      </c>
      <c r="HA2327" s="2"/>
      <c r="HB2327" s="2">
        <f t="shared" si="943"/>
        <v>11.167999999999815</v>
      </c>
      <c r="HC2327" s="145">
        <f t="shared" si="944"/>
        <v>0.13145696941660642</v>
      </c>
      <c r="HD2327" s="2">
        <f t="shared" si="945"/>
        <v>2.6635026435672948E-4</v>
      </c>
      <c r="HE2327" s="2" t="str">
        <f t="shared" si="941"/>
        <v/>
      </c>
      <c r="HF2327" s="24" t="str">
        <f t="shared" si="942"/>
        <v/>
      </c>
    </row>
    <row r="2328" spans="157:214" ht="20.100000000000001" customHeight="1" x14ac:dyDescent="0.25">
      <c r="FA2328" s="1">
        <v>1741</v>
      </c>
      <c r="FB2328" s="1">
        <f t="shared" si="946"/>
        <v>13670.845771760694</v>
      </c>
      <c r="FC2328" s="1">
        <f t="shared" si="947"/>
        <v>1.0697692101293551E-6</v>
      </c>
      <c r="FD2328" s="1">
        <f t="shared" si="948"/>
        <v>0.99848165856572002</v>
      </c>
      <c r="FE2328" s="1">
        <f t="shared" si="949"/>
        <v>1.0697692101293551E-6</v>
      </c>
      <c r="FF2328" s="1" t="str">
        <f t="shared" si="950"/>
        <v/>
      </c>
      <c r="FG2328" s="1" t="str">
        <f t="shared" si="951"/>
        <v/>
      </c>
      <c r="FI2328" s="1">
        <f t="shared" si="952"/>
        <v>1.5330346657679273E-123</v>
      </c>
      <c r="FJ2328" s="1" t="str">
        <f t="shared" si="953"/>
        <v/>
      </c>
      <c r="FK2328" s="1" t="str">
        <f t="shared" si="954"/>
        <v/>
      </c>
      <c r="FP2328" s="1">
        <v>1741</v>
      </c>
      <c r="FQ2328" s="1">
        <f t="shared" si="955"/>
        <v>28.915143862358157</v>
      </c>
      <c r="FR2328" s="1">
        <f t="shared" si="956"/>
        <v>5.0577821617187567E-4</v>
      </c>
      <c r="FS2328" s="1">
        <f t="shared" si="957"/>
        <v>0.99848165856572002</v>
      </c>
      <c r="FT2328" s="1">
        <f t="shared" si="958"/>
        <v>5.0577821617187567E-4</v>
      </c>
      <c r="FU2328" s="1" t="str">
        <f t="shared" si="959"/>
        <v/>
      </c>
      <c r="FV2328" s="1" t="str">
        <f t="shared" si="960"/>
        <v/>
      </c>
      <c r="FW2328" s="1">
        <f t="shared" si="961"/>
        <v>2.6096072568380558E-246</v>
      </c>
      <c r="FX2328" s="1" t="str">
        <f t="shared" si="962"/>
        <v/>
      </c>
      <c r="FY2328" s="1" t="str">
        <f t="shared" si="963"/>
        <v/>
      </c>
      <c r="GC2328" s="1">
        <v>1741</v>
      </c>
      <c r="GD2328" s="1">
        <f t="shared" si="972"/>
        <v>105.05324520442986</v>
      </c>
      <c r="GE2328" s="1">
        <f t="shared" si="964"/>
        <v>1.3921178593386219E-4</v>
      </c>
      <c r="GF2328" s="1">
        <f t="shared" si="965"/>
        <v>0.99848165856572002</v>
      </c>
      <c r="GG2328" s="1">
        <f t="shared" si="966"/>
        <v>1.3921178593386219E-4</v>
      </c>
      <c r="GH2328" s="1" t="str">
        <f t="shared" si="967"/>
        <v/>
      </c>
      <c r="GI2328" s="1" t="str">
        <f t="shared" si="968"/>
        <v/>
      </c>
      <c r="GJ2328" s="1">
        <f t="shared" si="969"/>
        <v>5.197753095367038E-304</v>
      </c>
      <c r="GK2328" s="1" t="str">
        <f t="shared" si="970"/>
        <v/>
      </c>
      <c r="GL2328" s="1" t="str">
        <f t="shared" si="971"/>
        <v/>
      </c>
      <c r="HA2328" s="2"/>
      <c r="HB2328" s="2">
        <f t="shared" si="943"/>
        <v>11.174399999999814</v>
      </c>
      <c r="HC2328" s="145">
        <f t="shared" si="944"/>
        <v>0.13119061915224969</v>
      </c>
      <c r="HD2328" s="2">
        <f t="shared" si="945"/>
        <v>2.6587973175892787E-4</v>
      </c>
      <c r="HE2328" s="2" t="str">
        <f t="shared" si="941"/>
        <v/>
      </c>
      <c r="HF2328" s="24" t="str">
        <f t="shared" si="942"/>
        <v/>
      </c>
    </row>
    <row r="2329" spans="157:214" ht="20.100000000000001" customHeight="1" x14ac:dyDescent="0.25">
      <c r="FA2329" s="1">
        <v>1742</v>
      </c>
      <c r="FB2329" s="1">
        <f t="shared" si="946"/>
        <v>13689.29495633797</v>
      </c>
      <c r="FC2329" s="1">
        <f t="shared" si="947"/>
        <v>1.0571524587777564E-6</v>
      </c>
      <c r="FD2329" s="1">
        <f t="shared" si="948"/>
        <v>0.998501278346975</v>
      </c>
      <c r="FE2329" s="1">
        <f t="shared" si="949"/>
        <v>1.0571524587777564E-6</v>
      </c>
      <c r="FF2329" s="1" t="str">
        <f t="shared" si="950"/>
        <v/>
      </c>
      <c r="FG2329" s="1" t="str">
        <f t="shared" si="951"/>
        <v/>
      </c>
      <c r="FI2329" s="1">
        <f t="shared" si="952"/>
        <v>1.6833439652912261E-123</v>
      </c>
      <c r="FJ2329" s="1" t="str">
        <f t="shared" si="953"/>
        <v/>
      </c>
      <c r="FK2329" s="1" t="str">
        <f t="shared" si="954"/>
        <v/>
      </c>
      <c r="FP2329" s="1">
        <v>1742</v>
      </c>
      <c r="FQ2329" s="1">
        <f t="shared" si="955"/>
        <v>28.954165648947033</v>
      </c>
      <c r="FR2329" s="1">
        <f t="shared" si="956"/>
        <v>4.9981311834322942E-4</v>
      </c>
      <c r="FS2329" s="1">
        <f t="shared" si="957"/>
        <v>0.998501278346975</v>
      </c>
      <c r="FT2329" s="1">
        <f t="shared" si="958"/>
        <v>4.9981311834322942E-4</v>
      </c>
      <c r="FU2329" s="1" t="str">
        <f t="shared" si="959"/>
        <v/>
      </c>
      <c r="FV2329" s="1" t="str">
        <f t="shared" si="960"/>
        <v/>
      </c>
      <c r="FW2329" s="1">
        <f t="shared" si="961"/>
        <v>2.9841936296889603E-246</v>
      </c>
      <c r="FX2329" s="1" t="str">
        <f t="shared" si="962"/>
        <v/>
      </c>
      <c r="FY2329" s="1" t="str">
        <f t="shared" si="963"/>
        <v/>
      </c>
      <c r="GC2329" s="1">
        <v>1742</v>
      </c>
      <c r="GD2329" s="1">
        <f t="shared" si="972"/>
        <v>105.19501746516457</v>
      </c>
      <c r="GE2329" s="1">
        <f t="shared" si="964"/>
        <v>1.3756993601734898E-4</v>
      </c>
      <c r="GF2329" s="1">
        <f t="shared" si="965"/>
        <v>0.998501278346975</v>
      </c>
      <c r="GG2329" s="1">
        <f t="shared" si="966"/>
        <v>1.3756993601734898E-4</v>
      </c>
      <c r="GH2329" s="1" t="str">
        <f t="shared" si="967"/>
        <v/>
      </c>
      <c r="GI2329" s="1" t="str">
        <f t="shared" si="968"/>
        <v/>
      </c>
      <c r="GJ2329" s="1">
        <f t="shared" si="969"/>
        <v>6.0328883987486862E-304</v>
      </c>
      <c r="GK2329" s="1" t="str">
        <f t="shared" si="970"/>
        <v/>
      </c>
      <c r="GL2329" s="1" t="str">
        <f t="shared" si="971"/>
        <v/>
      </c>
      <c r="HA2329" s="2"/>
      <c r="HB2329" s="2">
        <f t="shared" si="943"/>
        <v>11.180799999999813</v>
      </c>
      <c r="HC2329" s="145">
        <f t="shared" si="944"/>
        <v>0.13092473942049077</v>
      </c>
      <c r="HD2329" s="2">
        <f t="shared" si="945"/>
        <v>2.6540981287051513E-4</v>
      </c>
      <c r="HE2329" s="2" t="str">
        <f t="shared" si="941"/>
        <v/>
      </c>
      <c r="HF2329" s="24" t="str">
        <f t="shared" si="942"/>
        <v/>
      </c>
    </row>
    <row r="2330" spans="157:214" ht="20.100000000000001" customHeight="1" x14ac:dyDescent="0.25">
      <c r="FA2330" s="2">
        <v>1743</v>
      </c>
      <c r="FB2330" s="1">
        <f t="shared" si="946"/>
        <v>13707.744140915242</v>
      </c>
      <c r="FC2330" s="1">
        <f t="shared" si="947"/>
        <v>1.0446677933146317E-6</v>
      </c>
      <c r="FD2330" s="1">
        <f t="shared" si="948"/>
        <v>0.99852066657968741</v>
      </c>
      <c r="FE2330" s="1">
        <f t="shared" si="949"/>
        <v>1.0446677933146317E-6</v>
      </c>
      <c r="FF2330" s="1" t="str">
        <f t="shared" si="950"/>
        <v/>
      </c>
      <c r="FG2330" s="1" t="str">
        <f t="shared" si="951"/>
        <v/>
      </c>
      <c r="FI2330" s="1">
        <f t="shared" si="952"/>
        <v>1.8483610519502727E-123</v>
      </c>
      <c r="FJ2330" s="1" t="str">
        <f t="shared" si="953"/>
        <v/>
      </c>
      <c r="FK2330" s="1" t="str">
        <f t="shared" si="954"/>
        <v/>
      </c>
      <c r="FP2330" s="2">
        <v>1743</v>
      </c>
      <c r="FQ2330" s="1">
        <f t="shared" si="955"/>
        <v>28.993187435535908</v>
      </c>
      <c r="FR2330" s="1">
        <f t="shared" si="956"/>
        <v>4.9391046965260323E-4</v>
      </c>
      <c r="FS2330" s="1">
        <f t="shared" si="957"/>
        <v>0.99852066657968741</v>
      </c>
      <c r="FT2330" s="1">
        <f t="shared" si="958"/>
        <v>4.9391046965260323E-4</v>
      </c>
      <c r="FU2330" s="1" t="str">
        <f t="shared" si="959"/>
        <v/>
      </c>
      <c r="FV2330" s="1" t="str">
        <f t="shared" si="960"/>
        <v/>
      </c>
      <c r="FW2330" s="1">
        <f t="shared" si="961"/>
        <v>3.4124940106196708E-246</v>
      </c>
      <c r="FX2330" s="1" t="str">
        <f t="shared" si="962"/>
        <v/>
      </c>
      <c r="FY2330" s="1" t="str">
        <f t="shared" si="963"/>
        <v/>
      </c>
      <c r="GC2330" s="2">
        <v>1743</v>
      </c>
      <c r="GD2330" s="1">
        <f t="shared" si="972"/>
        <v>105.33678972589928</v>
      </c>
      <c r="GE2330" s="1">
        <f t="shared" si="964"/>
        <v>1.3594527477317432E-4</v>
      </c>
      <c r="GF2330" s="1">
        <f t="shared" si="965"/>
        <v>0.99852066657968741</v>
      </c>
      <c r="GG2330" s="1">
        <f t="shared" si="966"/>
        <v>1.3594527477317432E-4</v>
      </c>
      <c r="GH2330" s="1" t="str">
        <f t="shared" si="967"/>
        <v/>
      </c>
      <c r="GI2330" s="1" t="str">
        <f t="shared" si="968"/>
        <v/>
      </c>
      <c r="GJ2330" s="1">
        <f t="shared" si="969"/>
        <v>7.002094835358403E-304</v>
      </c>
      <c r="GK2330" s="1" t="str">
        <f t="shared" si="970"/>
        <v/>
      </c>
      <c r="GL2330" s="1" t="str">
        <f t="shared" si="971"/>
        <v/>
      </c>
      <c r="HA2330" s="2"/>
      <c r="HB2330" s="2">
        <f t="shared" si="943"/>
        <v>11.187199999999812</v>
      </c>
      <c r="HC2330" s="145">
        <f t="shared" si="944"/>
        <v>0.13065932960762025</v>
      </c>
      <c r="HD2330" s="2">
        <f t="shared" si="945"/>
        <v>2.6494050762482235E-4</v>
      </c>
      <c r="HE2330" s="2" t="str">
        <f t="shared" si="941"/>
        <v/>
      </c>
      <c r="HF2330" s="24" t="str">
        <f t="shared" si="942"/>
        <v/>
      </c>
    </row>
    <row r="2331" spans="157:214" ht="20.100000000000001" customHeight="1" x14ac:dyDescent="0.25">
      <c r="FA2331" s="1">
        <v>1744</v>
      </c>
      <c r="FB2331" s="1">
        <f t="shared" si="946"/>
        <v>13726.193325492517</v>
      </c>
      <c r="FC2331" s="1">
        <f t="shared" si="947"/>
        <v>1.0323140509908233E-6</v>
      </c>
      <c r="FD2331" s="1">
        <f t="shared" si="948"/>
        <v>0.99853982568999677</v>
      </c>
      <c r="FE2331" s="1">
        <f t="shared" si="949"/>
        <v>1.0323140509908233E-6</v>
      </c>
      <c r="FF2331" s="1" t="str">
        <f t="shared" si="950"/>
        <v/>
      </c>
      <c r="FG2331" s="1" t="str">
        <f t="shared" si="951"/>
        <v/>
      </c>
      <c r="FI2331" s="1">
        <f t="shared" si="952"/>
        <v>2.0295221809854339E-123</v>
      </c>
      <c r="FJ2331" s="1" t="str">
        <f t="shared" si="953"/>
        <v/>
      </c>
      <c r="FK2331" s="1" t="str">
        <f t="shared" si="954"/>
        <v/>
      </c>
      <c r="FP2331" s="1">
        <v>1744</v>
      </c>
      <c r="FQ2331" s="1">
        <f t="shared" si="955"/>
        <v>29.032209222124784</v>
      </c>
      <c r="FR2331" s="1">
        <f t="shared" si="956"/>
        <v>4.8806972036161627E-4</v>
      </c>
      <c r="FS2331" s="1">
        <f t="shared" si="957"/>
        <v>0.99853982568999677</v>
      </c>
      <c r="FT2331" s="1">
        <f t="shared" si="958"/>
        <v>4.8806972036161627E-4</v>
      </c>
      <c r="FU2331" s="1" t="str">
        <f t="shared" si="959"/>
        <v/>
      </c>
      <c r="FV2331" s="1" t="str">
        <f t="shared" si="960"/>
        <v/>
      </c>
      <c r="FW2331" s="1">
        <f t="shared" si="961"/>
        <v>3.902202905438341E-246</v>
      </c>
      <c r="FX2331" s="1" t="str">
        <f t="shared" si="962"/>
        <v/>
      </c>
      <c r="FY2331" s="1" t="str">
        <f t="shared" si="963"/>
        <v/>
      </c>
      <c r="GC2331" s="1">
        <v>1744</v>
      </c>
      <c r="GD2331" s="1">
        <f t="shared" si="972"/>
        <v>105.47856198663402</v>
      </c>
      <c r="GE2331" s="1">
        <f t="shared" si="964"/>
        <v>1.3433765088983573E-4</v>
      </c>
      <c r="GF2331" s="1">
        <f t="shared" si="965"/>
        <v>0.99853982568999677</v>
      </c>
      <c r="GG2331" s="1">
        <f t="shared" si="966"/>
        <v>1.3433765088983573E-4</v>
      </c>
      <c r="GH2331" s="1" t="str">
        <f t="shared" si="967"/>
        <v/>
      </c>
      <c r="GI2331" s="1" t="str">
        <f t="shared" si="968"/>
        <v/>
      </c>
      <c r="GJ2331" s="1">
        <f t="shared" si="969"/>
        <v>8.1268779363625556E-304</v>
      </c>
      <c r="GK2331" s="1" t="str">
        <f t="shared" si="970"/>
        <v/>
      </c>
      <c r="GL2331" s="1" t="str">
        <f t="shared" si="971"/>
        <v/>
      </c>
      <c r="HA2331" s="2"/>
      <c r="HB2331" s="2">
        <f t="shared" si="943"/>
        <v>11.193599999999812</v>
      </c>
      <c r="HC2331" s="145">
        <f t="shared" si="944"/>
        <v>0.13039438909999543</v>
      </c>
      <c r="HD2331" s="2">
        <f t="shared" si="945"/>
        <v>2.6447181595204428E-4</v>
      </c>
      <c r="HE2331" s="2" t="str">
        <f t="shared" si="941"/>
        <v/>
      </c>
      <c r="HF2331" s="24" t="str">
        <f t="shared" si="942"/>
        <v/>
      </c>
    </row>
    <row r="2332" spans="157:214" ht="20.100000000000001" customHeight="1" x14ac:dyDescent="0.25">
      <c r="FA2332" s="1">
        <v>1745</v>
      </c>
      <c r="FB2332" s="1">
        <f t="shared" si="946"/>
        <v>13744.642510069792</v>
      </c>
      <c r="FC2332" s="1">
        <f t="shared" si="947"/>
        <v>1.0200900765510032E-6</v>
      </c>
      <c r="FD2332" s="1">
        <f t="shared" si="948"/>
        <v>0.99855875808266004</v>
      </c>
      <c r="FE2332" s="1">
        <f t="shared" si="949"/>
        <v>1.0200900765510032E-6</v>
      </c>
      <c r="FF2332" s="1" t="str">
        <f t="shared" si="950"/>
        <v/>
      </c>
      <c r="FG2332" s="1" t="str">
        <f t="shared" si="951"/>
        <v/>
      </c>
      <c r="FI2332" s="1">
        <f t="shared" si="952"/>
        <v>2.2284035772818862E-123</v>
      </c>
      <c r="FJ2332" s="1" t="str">
        <f t="shared" si="953"/>
        <v/>
      </c>
      <c r="FK2332" s="1" t="str">
        <f t="shared" si="954"/>
        <v/>
      </c>
      <c r="FP2332" s="1">
        <v>1745</v>
      </c>
      <c r="FQ2332" s="1">
        <f t="shared" si="955"/>
        <v>29.07123100871366</v>
      </c>
      <c r="FR2332" s="1">
        <f t="shared" si="956"/>
        <v>4.8229032427490908E-4</v>
      </c>
      <c r="FS2332" s="1">
        <f t="shared" si="957"/>
        <v>0.99855875808266004</v>
      </c>
      <c r="FT2332" s="1">
        <f t="shared" si="958"/>
        <v>4.8229032427490908E-4</v>
      </c>
      <c r="FU2332" s="1" t="str">
        <f t="shared" si="959"/>
        <v/>
      </c>
      <c r="FV2332" s="1" t="str">
        <f t="shared" si="960"/>
        <v/>
      </c>
      <c r="FW2332" s="1">
        <f t="shared" si="961"/>
        <v>4.4621159289279935E-246</v>
      </c>
      <c r="FX2332" s="1" t="str">
        <f t="shared" si="962"/>
        <v/>
      </c>
      <c r="FY2332" s="1" t="str">
        <f t="shared" si="963"/>
        <v/>
      </c>
      <c r="GC2332" s="1">
        <v>1745</v>
      </c>
      <c r="GD2332" s="1">
        <f t="shared" si="972"/>
        <v>105.62033424736873</v>
      </c>
      <c r="GE2332" s="1">
        <f t="shared" si="964"/>
        <v>1.3274691403102171E-4</v>
      </c>
      <c r="GF2332" s="1">
        <f t="shared" si="965"/>
        <v>0.99855875808266004</v>
      </c>
      <c r="GG2332" s="1">
        <f t="shared" si="966"/>
        <v>1.3274691403102171E-4</v>
      </c>
      <c r="GH2332" s="1" t="str">
        <f t="shared" si="967"/>
        <v/>
      </c>
      <c r="GI2332" s="1" t="str">
        <f t="shared" si="968"/>
        <v/>
      </c>
      <c r="GJ2332" s="1">
        <f t="shared" si="969"/>
        <v>9.4321899111025266E-304</v>
      </c>
      <c r="GK2332" s="1" t="str">
        <f t="shared" si="970"/>
        <v/>
      </c>
      <c r="GL2332" s="1" t="str">
        <f t="shared" si="971"/>
        <v/>
      </c>
      <c r="HA2332" s="2"/>
      <c r="HB2332" s="2">
        <f t="shared" si="943"/>
        <v>11.199999999999811</v>
      </c>
      <c r="HC2332" s="145">
        <f t="shared" si="944"/>
        <v>0.13012991728404338</v>
      </c>
      <c r="HD2332" s="2">
        <f t="shared" si="945"/>
        <v>2.6400373777923924E-4</v>
      </c>
      <c r="HE2332" s="2" t="str">
        <f t="shared" si="941"/>
        <v/>
      </c>
      <c r="HF2332" s="24" t="str">
        <f t="shared" si="942"/>
        <v/>
      </c>
    </row>
    <row r="2333" spans="157:214" ht="20.100000000000001" customHeight="1" x14ac:dyDescent="0.25">
      <c r="FA2333" s="1">
        <v>1746</v>
      </c>
      <c r="FB2333" s="1">
        <f t="shared" si="946"/>
        <v>13763.091694647068</v>
      </c>
      <c r="FC2333" s="1">
        <f t="shared" si="947"/>
        <v>1.0079947222185485E-6</v>
      </c>
      <c r="FD2333" s="1">
        <f t="shared" si="948"/>
        <v>0.99857746614118947</v>
      </c>
      <c r="FE2333" s="1">
        <f t="shared" si="949"/>
        <v>1.0079947222185485E-6</v>
      </c>
      <c r="FF2333" s="1" t="str">
        <f t="shared" si="950"/>
        <v/>
      </c>
      <c r="FG2333" s="1" t="str">
        <f t="shared" si="951"/>
        <v/>
      </c>
      <c r="FI2333" s="1">
        <f t="shared" si="952"/>
        <v>2.4467350482207476E-123</v>
      </c>
      <c r="FJ2333" s="1" t="str">
        <f t="shared" si="953"/>
        <v/>
      </c>
      <c r="FK2333" s="1" t="str">
        <f t="shared" si="954"/>
        <v/>
      </c>
      <c r="FP2333" s="1">
        <v>1746</v>
      </c>
      <c r="FQ2333" s="1">
        <f t="shared" si="955"/>
        <v>29.110252795302536</v>
      </c>
      <c r="FR2333" s="1">
        <f t="shared" si="956"/>
        <v>4.7657173873299021E-4</v>
      </c>
      <c r="FS2333" s="1">
        <f t="shared" si="957"/>
        <v>0.99857746614118936</v>
      </c>
      <c r="FT2333" s="1">
        <f t="shared" si="958"/>
        <v>4.7657173873299021E-4</v>
      </c>
      <c r="FU2333" s="1" t="str">
        <f t="shared" si="959"/>
        <v/>
      </c>
      <c r="FV2333" s="1" t="str">
        <f t="shared" si="960"/>
        <v/>
      </c>
      <c r="FW2333" s="1">
        <f t="shared" si="961"/>
        <v>5.1022872158531319E-246</v>
      </c>
      <c r="FX2333" s="1" t="str">
        <f t="shared" si="962"/>
        <v/>
      </c>
      <c r="FY2333" s="1" t="str">
        <f t="shared" si="963"/>
        <v/>
      </c>
      <c r="GC2333" s="1">
        <v>1746</v>
      </c>
      <c r="GD2333" s="1">
        <f t="shared" si="972"/>
        <v>105.76210650810347</v>
      </c>
      <c r="GE2333" s="1">
        <f t="shared" si="964"/>
        <v>1.3117291483364291E-4</v>
      </c>
      <c r="GF2333" s="1">
        <f t="shared" si="965"/>
        <v>0.99857746614118947</v>
      </c>
      <c r="GG2333" s="1">
        <f t="shared" si="966"/>
        <v>1.3117291483364291E-4</v>
      </c>
      <c r="GH2333" s="1" t="str">
        <f t="shared" si="967"/>
        <v/>
      </c>
      <c r="GI2333" s="1" t="str">
        <f t="shared" si="968"/>
        <v/>
      </c>
      <c r="GJ2333" s="1">
        <f t="shared" si="969"/>
        <v>1.094698157986734E-303</v>
      </c>
      <c r="GK2333" s="1" t="str">
        <f t="shared" si="970"/>
        <v/>
      </c>
      <c r="GL2333" s="1" t="str">
        <f t="shared" si="971"/>
        <v/>
      </c>
      <c r="HA2333" s="2"/>
      <c r="HB2333" s="2">
        <f t="shared" si="943"/>
        <v>11.20639999999981</v>
      </c>
      <c r="HC2333" s="145">
        <f t="shared" si="944"/>
        <v>0.12986591354626414</v>
      </c>
      <c r="HD2333" s="2">
        <f t="shared" si="945"/>
        <v>2.6353627303049576E-4</v>
      </c>
      <c r="HE2333" s="2" t="str">
        <f t="shared" si="941"/>
        <v/>
      </c>
      <c r="HF2333" s="24" t="str">
        <f t="shared" si="942"/>
        <v/>
      </c>
    </row>
    <row r="2334" spans="157:214" ht="20.100000000000001" customHeight="1" x14ac:dyDescent="0.25">
      <c r="FA2334" s="1">
        <v>1747</v>
      </c>
      <c r="FB2334" s="1">
        <f t="shared" si="946"/>
        <v>13781.540879224343</v>
      </c>
      <c r="FC2334" s="1">
        <f t="shared" si="947"/>
        <v>9.9602684767999567E-7</v>
      </c>
      <c r="FD2334" s="1">
        <f t="shared" si="948"/>
        <v>0.9985959522279908</v>
      </c>
      <c r="FE2334" s="1">
        <f t="shared" si="949"/>
        <v>9.9602684767999567E-7</v>
      </c>
      <c r="FF2334" s="1" t="str">
        <f t="shared" si="950"/>
        <v/>
      </c>
      <c r="FG2334" s="1" t="str">
        <f t="shared" si="951"/>
        <v/>
      </c>
      <c r="FI2334" s="1">
        <f t="shared" si="952"/>
        <v>2.6864149177418112E-123</v>
      </c>
      <c r="FJ2334" s="1" t="str">
        <f t="shared" si="953"/>
        <v/>
      </c>
      <c r="FK2334" s="1" t="str">
        <f t="shared" si="954"/>
        <v/>
      </c>
      <c r="FP2334" s="1">
        <v>1747</v>
      </c>
      <c r="FQ2334" s="1">
        <f t="shared" si="955"/>
        <v>29.149274581891426</v>
      </c>
      <c r="FR2334" s="1">
        <f t="shared" si="956"/>
        <v>4.709134246048915E-4</v>
      </c>
      <c r="FS2334" s="1">
        <f t="shared" si="957"/>
        <v>0.9985959522279908</v>
      </c>
      <c r="FT2334" s="1">
        <f t="shared" si="958"/>
        <v>4.709134246048915E-4</v>
      </c>
      <c r="FU2334" s="1" t="str">
        <f t="shared" si="959"/>
        <v/>
      </c>
      <c r="FV2334" s="1" t="str">
        <f t="shared" si="960"/>
        <v/>
      </c>
      <c r="FW2334" s="1">
        <f t="shared" si="961"/>
        <v>5.8342093118352706E-246</v>
      </c>
      <c r="FX2334" s="1" t="str">
        <f t="shared" si="962"/>
        <v/>
      </c>
      <c r="FY2334" s="1" t="str">
        <f t="shared" si="963"/>
        <v/>
      </c>
      <c r="GC2334" s="1">
        <v>1747</v>
      </c>
      <c r="GD2334" s="1">
        <f t="shared" si="972"/>
        <v>105.90387876883818</v>
      </c>
      <c r="GE2334" s="1">
        <f t="shared" si="964"/>
        <v>1.2961550490581125E-4</v>
      </c>
      <c r="GF2334" s="1">
        <f t="shared" si="965"/>
        <v>0.9985959522279908</v>
      </c>
      <c r="GG2334" s="1">
        <f t="shared" si="966"/>
        <v>1.2961550490581125E-4</v>
      </c>
      <c r="GH2334" s="1" t="str">
        <f t="shared" si="967"/>
        <v/>
      </c>
      <c r="GI2334" s="1" t="str">
        <f t="shared" si="968"/>
        <v/>
      </c>
      <c r="GJ2334" s="1">
        <f t="shared" si="969"/>
        <v>1.2704842615793677E-303</v>
      </c>
      <c r="GK2334" s="1" t="str">
        <f t="shared" si="970"/>
        <v/>
      </c>
      <c r="GL2334" s="1" t="str">
        <f t="shared" si="971"/>
        <v/>
      </c>
      <c r="HA2334" s="2"/>
      <c r="HB2334" s="2">
        <f t="shared" si="943"/>
        <v>11.21279999999981</v>
      </c>
      <c r="HC2334" s="145">
        <f t="shared" si="944"/>
        <v>0.12960237727323365</v>
      </c>
      <c r="HD2334" s="2">
        <f t="shared" si="945"/>
        <v>2.6306942162668268E-4</v>
      </c>
      <c r="HE2334" s="2" t="str">
        <f t="shared" si="941"/>
        <v/>
      </c>
      <c r="HF2334" s="24" t="str">
        <f t="shared" si="942"/>
        <v/>
      </c>
    </row>
    <row r="2335" spans="157:214" ht="20.100000000000001" customHeight="1" x14ac:dyDescent="0.25">
      <c r="FA2335" s="1">
        <v>1748</v>
      </c>
      <c r="FB2335" s="1">
        <f t="shared" si="946"/>
        <v>13799.990063801619</v>
      </c>
      <c r="FC2335" s="1">
        <f t="shared" si="947"/>
        <v>9.8418532006910809E-7</v>
      </c>
      <c r="FD2335" s="1">
        <f t="shared" si="948"/>
        <v>0.99861421868450073</v>
      </c>
      <c r="FE2335" s="1">
        <f t="shared" si="949"/>
        <v>9.8418532006910809E-7</v>
      </c>
      <c r="FF2335" s="1" t="str">
        <f t="shared" si="950"/>
        <v/>
      </c>
      <c r="FG2335" s="1" t="str">
        <f t="shared" si="951"/>
        <v/>
      </c>
      <c r="FI2335" s="1">
        <f t="shared" si="952"/>
        <v>2.9495264095866782E-123</v>
      </c>
      <c r="FJ2335" s="1" t="str">
        <f t="shared" si="953"/>
        <v/>
      </c>
      <c r="FK2335" s="1" t="str">
        <f t="shared" si="954"/>
        <v/>
      </c>
      <c r="FP2335" s="1">
        <v>1748</v>
      </c>
      <c r="FQ2335" s="1">
        <f t="shared" si="955"/>
        <v>29.188296368480302</v>
      </c>
      <c r="FR2335" s="1">
        <f t="shared" si="956"/>
        <v>4.6531484628063686E-4</v>
      </c>
      <c r="FS2335" s="1">
        <f t="shared" si="957"/>
        <v>0.99861421868450073</v>
      </c>
      <c r="FT2335" s="1">
        <f t="shared" si="958"/>
        <v>4.6531484628063686E-4</v>
      </c>
      <c r="FU2335" s="1" t="str">
        <f t="shared" si="959"/>
        <v/>
      </c>
      <c r="FV2335" s="1" t="str">
        <f t="shared" si="960"/>
        <v/>
      </c>
      <c r="FW2335" s="1">
        <f t="shared" si="961"/>
        <v>6.6710187511441427E-246</v>
      </c>
      <c r="FX2335" s="1" t="str">
        <f t="shared" si="962"/>
        <v/>
      </c>
      <c r="FY2335" s="1" t="str">
        <f t="shared" si="963"/>
        <v/>
      </c>
      <c r="GC2335" s="1">
        <v>1748</v>
      </c>
      <c r="GD2335" s="1">
        <f t="shared" si="972"/>
        <v>106.04565102957289</v>
      </c>
      <c r="GE2335" s="1">
        <f t="shared" si="964"/>
        <v>1.2807453682476381E-4</v>
      </c>
      <c r="GF2335" s="1">
        <f t="shared" si="965"/>
        <v>0.99861421868450073</v>
      </c>
      <c r="GG2335" s="1">
        <f t="shared" si="966"/>
        <v>1.2807453682476381E-4</v>
      </c>
      <c r="GH2335" s="1" t="str">
        <f t="shared" si="967"/>
        <v/>
      </c>
      <c r="GI2335" s="1" t="str">
        <f t="shared" si="968"/>
        <v/>
      </c>
      <c r="GJ2335" s="1">
        <f t="shared" si="969"/>
        <v>1.4744744213432707E-303</v>
      </c>
      <c r="GK2335" s="1" t="str">
        <f t="shared" si="970"/>
        <v/>
      </c>
      <c r="GL2335" s="1" t="str">
        <f t="shared" si="971"/>
        <v/>
      </c>
      <c r="HA2335" s="2"/>
      <c r="HB2335" s="2">
        <f t="shared" si="943"/>
        <v>11.219199999999809</v>
      </c>
      <c r="HC2335" s="145">
        <f t="shared" si="944"/>
        <v>0.12933930785160697</v>
      </c>
      <c r="HD2335" s="2">
        <f t="shared" si="945"/>
        <v>2.62603183485699E-4</v>
      </c>
      <c r="HE2335" s="2" t="str">
        <f t="shared" si="941"/>
        <v/>
      </c>
      <c r="HF2335" s="24" t="str">
        <f t="shared" si="942"/>
        <v/>
      </c>
    </row>
    <row r="2336" spans="157:214" ht="20.100000000000001" customHeight="1" x14ac:dyDescent="0.25">
      <c r="FA2336" s="1">
        <v>1749</v>
      </c>
      <c r="FB2336" s="1">
        <f t="shared" si="946"/>
        <v>13818.439248378894</v>
      </c>
      <c r="FC2336" s="1">
        <f t="shared" si="947"/>
        <v>9.7246901395051554E-7</v>
      </c>
      <c r="FD2336" s="1">
        <f t="shared" si="948"/>
        <v>0.99863226783132386</v>
      </c>
      <c r="FE2336" s="1">
        <f t="shared" si="949"/>
        <v>9.7246901395051554E-7</v>
      </c>
      <c r="FF2336" s="1" t="str">
        <f t="shared" si="950"/>
        <v/>
      </c>
      <c r="FG2336" s="1" t="str">
        <f t="shared" si="951"/>
        <v/>
      </c>
      <c r="FI2336" s="1">
        <f t="shared" si="952"/>
        <v>3.2383556200539781E-123</v>
      </c>
      <c r="FJ2336" s="1" t="str">
        <f t="shared" si="953"/>
        <v/>
      </c>
      <c r="FK2336" s="1" t="str">
        <f t="shared" si="954"/>
        <v/>
      </c>
      <c r="FP2336" s="1">
        <v>1749</v>
      </c>
      <c r="FQ2336" s="1">
        <f t="shared" si="955"/>
        <v>29.227318155069177</v>
      </c>
      <c r="FR2336" s="1">
        <f t="shared" si="956"/>
        <v>4.59775471663501E-4</v>
      </c>
      <c r="FS2336" s="1">
        <f t="shared" si="957"/>
        <v>0.99863226783132386</v>
      </c>
      <c r="FT2336" s="1">
        <f t="shared" si="958"/>
        <v>4.59775471663501E-4</v>
      </c>
      <c r="FU2336" s="1" t="str">
        <f t="shared" si="959"/>
        <v/>
      </c>
      <c r="FV2336" s="1" t="str">
        <f t="shared" si="960"/>
        <v/>
      </c>
      <c r="FW2336" s="1">
        <f t="shared" si="961"/>
        <v>7.6277309855304182E-246</v>
      </c>
      <c r="FX2336" s="1" t="str">
        <f t="shared" si="962"/>
        <v/>
      </c>
      <c r="FY2336" s="1" t="str">
        <f t="shared" si="963"/>
        <v/>
      </c>
      <c r="GC2336" s="1">
        <v>1749</v>
      </c>
      <c r="GD2336" s="1">
        <f t="shared" si="972"/>
        <v>106.18742329030763</v>
      </c>
      <c r="GE2336" s="1">
        <f t="shared" si="964"/>
        <v>1.2654986413473574E-4</v>
      </c>
      <c r="GF2336" s="1">
        <f t="shared" si="965"/>
        <v>0.99863226783132386</v>
      </c>
      <c r="GG2336" s="1">
        <f t="shared" si="966"/>
        <v>1.2654986413473574E-4</v>
      </c>
      <c r="GH2336" s="1" t="str">
        <f t="shared" si="967"/>
        <v/>
      </c>
      <c r="GI2336" s="1" t="str">
        <f t="shared" si="968"/>
        <v/>
      </c>
      <c r="GJ2336" s="1">
        <f t="shared" si="969"/>
        <v>1.7111900556516841E-303</v>
      </c>
      <c r="GK2336" s="1" t="str">
        <f t="shared" si="970"/>
        <v/>
      </c>
      <c r="GL2336" s="1" t="str">
        <f t="shared" si="971"/>
        <v/>
      </c>
      <c r="HA2336" s="2"/>
      <c r="HB2336" s="2">
        <f t="shared" si="943"/>
        <v>11.225599999999808</v>
      </c>
      <c r="HC2336" s="145">
        <f t="shared" si="944"/>
        <v>0.12907670466812127</v>
      </c>
      <c r="HD2336" s="2">
        <f t="shared" si="945"/>
        <v>2.6213755852241838E-4</v>
      </c>
      <c r="HE2336" s="2" t="str">
        <f t="shared" si="941"/>
        <v/>
      </c>
      <c r="HF2336" s="24" t="str">
        <f t="shared" si="942"/>
        <v/>
      </c>
    </row>
    <row r="2337" spans="157:214" ht="20.100000000000001" customHeight="1" x14ac:dyDescent="0.25">
      <c r="FA2337" s="2">
        <v>1750</v>
      </c>
      <c r="FB2337" s="1">
        <f t="shared" si="946"/>
        <v>13836.888432956166</v>
      </c>
      <c r="FC2337" s="1">
        <f t="shared" si="947"/>
        <v>9.608768113029833E-7</v>
      </c>
      <c r="FD2337" s="1">
        <f t="shared" si="948"/>
        <v>0.9986501019683699</v>
      </c>
      <c r="FE2337" s="1">
        <f t="shared" si="949"/>
        <v>9.608768113029833E-7</v>
      </c>
      <c r="FF2337" s="1" t="str">
        <f t="shared" si="950"/>
        <v/>
      </c>
      <c r="FG2337" s="1" t="str">
        <f t="shared" si="951"/>
        <v/>
      </c>
      <c r="FI2337" s="1">
        <f t="shared" si="952"/>
        <v>3.555411234169255E-123</v>
      </c>
      <c r="FJ2337" s="1" t="str">
        <f t="shared" si="953"/>
        <v/>
      </c>
      <c r="FK2337" s="1" t="str">
        <f t="shared" si="954"/>
        <v/>
      </c>
      <c r="FP2337" s="2">
        <v>1750</v>
      </c>
      <c r="FQ2337" s="1">
        <f t="shared" si="955"/>
        <v>29.266339941658053</v>
      </c>
      <c r="FR2337" s="1">
        <f t="shared" si="956"/>
        <v>4.5429477216209766E-4</v>
      </c>
      <c r="FS2337" s="1">
        <f t="shared" si="957"/>
        <v>0.9986501019683699</v>
      </c>
      <c r="FT2337" s="1">
        <f t="shared" si="958"/>
        <v>4.5429477216209766E-4</v>
      </c>
      <c r="FU2337" s="1" t="str">
        <f t="shared" si="959"/>
        <v/>
      </c>
      <c r="FV2337" s="1" t="str">
        <f t="shared" si="960"/>
        <v/>
      </c>
      <c r="FW2337" s="1">
        <f t="shared" si="961"/>
        <v>8.7215088502954724E-246</v>
      </c>
      <c r="FX2337" s="1" t="str">
        <f t="shared" si="962"/>
        <v/>
      </c>
      <c r="FY2337" s="1" t="str">
        <f t="shared" si="963"/>
        <v/>
      </c>
      <c r="GC2337" s="2">
        <v>1750</v>
      </c>
      <c r="GD2337" s="1">
        <f t="shared" si="972"/>
        <v>106.32919555104235</v>
      </c>
      <c r="GE2337" s="1">
        <f t="shared" si="964"/>
        <v>1.2504134134478257E-4</v>
      </c>
      <c r="GF2337" s="1">
        <f t="shared" si="965"/>
        <v>0.9986501019683699</v>
      </c>
      <c r="GG2337" s="1">
        <f t="shared" si="966"/>
        <v>1.2504134134478257E-4</v>
      </c>
      <c r="GH2337" s="1" t="str">
        <f t="shared" si="967"/>
        <v/>
      </c>
      <c r="GI2337" s="1" t="str">
        <f t="shared" si="968"/>
        <v/>
      </c>
      <c r="GJ2337" s="1">
        <f t="shared" si="969"/>
        <v>1.985876807226487E-303</v>
      </c>
      <c r="GK2337" s="1" t="str">
        <f t="shared" si="970"/>
        <v/>
      </c>
      <c r="GL2337" s="1" t="str">
        <f t="shared" si="971"/>
        <v/>
      </c>
      <c r="HA2337" s="2"/>
      <c r="HB2337" s="2">
        <f t="shared" si="943"/>
        <v>11.231999999999807</v>
      </c>
      <c r="HC2337" s="145">
        <f t="shared" si="944"/>
        <v>0.12881456710959885</v>
      </c>
      <c r="HD2337" s="2">
        <f t="shared" si="945"/>
        <v>2.6167254664843931E-4</v>
      </c>
      <c r="HE2337" s="2" t="str">
        <f t="shared" si="941"/>
        <v/>
      </c>
      <c r="HF2337" s="24" t="str">
        <f t="shared" si="942"/>
        <v/>
      </c>
    </row>
    <row r="2338" spans="157:214" ht="20.100000000000001" customHeight="1" x14ac:dyDescent="0.25">
      <c r="FA2338" s="1">
        <v>1751</v>
      </c>
      <c r="FB2338" s="1">
        <f t="shared" si="946"/>
        <v>13855.337617533442</v>
      </c>
      <c r="FC2338" s="1">
        <f t="shared" si="947"/>
        <v>9.4940760150225582E-7</v>
      </c>
      <c r="FD2338" s="1">
        <f t="shared" si="948"/>
        <v>0.99866772337499043</v>
      </c>
      <c r="FE2338" s="1">
        <f t="shared" si="949"/>
        <v>9.4940760150225582E-7</v>
      </c>
      <c r="FF2338" s="1" t="str">
        <f t="shared" si="950"/>
        <v/>
      </c>
      <c r="FG2338" s="1" t="str">
        <f t="shared" si="951"/>
        <v/>
      </c>
      <c r="FI2338" s="1">
        <f t="shared" si="952"/>
        <v>3.9034461540325354E-123</v>
      </c>
      <c r="FJ2338" s="1" t="str">
        <f t="shared" si="953"/>
        <v/>
      </c>
      <c r="FK2338" s="1" t="str">
        <f t="shared" si="954"/>
        <v/>
      </c>
      <c r="FP2338" s="1">
        <v>1751</v>
      </c>
      <c r="FQ2338" s="1">
        <f t="shared" si="955"/>
        <v>29.305361728246929</v>
      </c>
      <c r="FR2338" s="1">
        <f t="shared" si="956"/>
        <v>4.4887222268227936E-4</v>
      </c>
      <c r="FS2338" s="1">
        <f t="shared" si="957"/>
        <v>0.99866772337499043</v>
      </c>
      <c r="FT2338" s="1">
        <f t="shared" si="958"/>
        <v>4.4887222268227936E-4</v>
      </c>
      <c r="FU2338" s="1" t="str">
        <f t="shared" si="959"/>
        <v/>
      </c>
      <c r="FV2338" s="1" t="str">
        <f t="shared" si="960"/>
        <v/>
      </c>
      <c r="FW2338" s="1">
        <f t="shared" si="961"/>
        <v>9.9719693503039161E-246</v>
      </c>
      <c r="FX2338" s="1" t="str">
        <f t="shared" si="962"/>
        <v/>
      </c>
      <c r="FY2338" s="1" t="str">
        <f t="shared" si="963"/>
        <v/>
      </c>
      <c r="GC2338" s="1">
        <v>1751</v>
      </c>
      <c r="GD2338" s="1">
        <f t="shared" si="972"/>
        <v>106.47096781177709</v>
      </c>
      <c r="GE2338" s="1">
        <f t="shared" si="964"/>
        <v>1.2354882392654737E-4</v>
      </c>
      <c r="GF2338" s="1">
        <f t="shared" si="965"/>
        <v>0.99866772337499043</v>
      </c>
      <c r="GG2338" s="1">
        <f t="shared" si="966"/>
        <v>1.2354882392654737E-4</v>
      </c>
      <c r="GH2338" s="1" t="str">
        <f t="shared" si="967"/>
        <v/>
      </c>
      <c r="GI2338" s="1" t="str">
        <f t="shared" si="968"/>
        <v/>
      </c>
      <c r="GJ2338" s="1">
        <f t="shared" si="969"/>
        <v>2.3046204491731297E-303</v>
      </c>
      <c r="GK2338" s="1" t="str">
        <f t="shared" si="970"/>
        <v/>
      </c>
      <c r="GL2338" s="1" t="str">
        <f t="shared" si="971"/>
        <v/>
      </c>
      <c r="HA2338" s="2"/>
      <c r="HB2338" s="2">
        <f t="shared" si="943"/>
        <v>11.238399999999807</v>
      </c>
      <c r="HC2338" s="145">
        <f t="shared" si="944"/>
        <v>0.12855289456295041</v>
      </c>
      <c r="HD2338" s="2">
        <f t="shared" si="945"/>
        <v>2.6120814777255696E-4</v>
      </c>
      <c r="HE2338" s="2" t="str">
        <f t="shared" si="941"/>
        <v/>
      </c>
      <c r="HF2338" s="24" t="str">
        <f t="shared" si="942"/>
        <v/>
      </c>
    </row>
    <row r="2339" spans="157:214" ht="20.100000000000001" customHeight="1" x14ac:dyDescent="0.25">
      <c r="FA2339" s="1">
        <v>1752</v>
      </c>
      <c r="FB2339" s="1">
        <f t="shared" si="946"/>
        <v>13873.786802110717</v>
      </c>
      <c r="FC2339" s="1">
        <f t="shared" si="947"/>
        <v>9.380602813035552E-7</v>
      </c>
      <c r="FD2339" s="1">
        <f t="shared" si="948"/>
        <v>0.99868513431011463</v>
      </c>
      <c r="FE2339" s="1">
        <f t="shared" si="949"/>
        <v>9.380602813035552E-7</v>
      </c>
      <c r="FF2339" s="1" t="str">
        <f t="shared" si="950"/>
        <v/>
      </c>
      <c r="FG2339" s="1" t="str">
        <f t="shared" si="951"/>
        <v/>
      </c>
      <c r="FI2339" s="1">
        <f t="shared" si="952"/>
        <v>4.285481224416624E-123</v>
      </c>
      <c r="FJ2339" s="1" t="str">
        <f t="shared" si="953"/>
        <v/>
      </c>
      <c r="FK2339" s="1" t="str">
        <f t="shared" si="954"/>
        <v/>
      </c>
      <c r="FP2339" s="1">
        <v>1752</v>
      </c>
      <c r="FQ2339" s="1">
        <f t="shared" si="955"/>
        <v>29.344383514835805</v>
      </c>
      <c r="FR2339" s="1">
        <f t="shared" si="956"/>
        <v>4.4350730161885163E-4</v>
      </c>
      <c r="FS2339" s="1">
        <f t="shared" si="957"/>
        <v>0.99868513431011463</v>
      </c>
      <c r="FT2339" s="1">
        <f t="shared" si="958"/>
        <v>4.4350730161885163E-4</v>
      </c>
      <c r="FU2339" s="1" t="str">
        <f t="shared" si="959"/>
        <v/>
      </c>
      <c r="FV2339" s="1" t="str">
        <f t="shared" si="960"/>
        <v/>
      </c>
      <c r="FW2339" s="1">
        <f t="shared" si="961"/>
        <v>1.1401534229936222E-245</v>
      </c>
      <c r="FX2339" s="1" t="str">
        <f t="shared" si="962"/>
        <v/>
      </c>
      <c r="FY2339" s="1" t="str">
        <f t="shared" si="963"/>
        <v/>
      </c>
      <c r="GC2339" s="1">
        <v>1752</v>
      </c>
      <c r="GD2339" s="1">
        <f t="shared" si="972"/>
        <v>106.6127400725118</v>
      </c>
      <c r="GE2339" s="1">
        <f t="shared" si="964"/>
        <v>1.2207216831198436E-4</v>
      </c>
      <c r="GF2339" s="1">
        <f t="shared" si="965"/>
        <v>0.99868513431011474</v>
      </c>
      <c r="GG2339" s="1">
        <f t="shared" si="966"/>
        <v>1.2207216831198436E-4</v>
      </c>
      <c r="GH2339" s="1" t="str">
        <f t="shared" si="967"/>
        <v/>
      </c>
      <c r="GI2339" s="1" t="str">
        <f t="shared" si="968"/>
        <v/>
      </c>
      <c r="GJ2339" s="1">
        <f t="shared" si="969"/>
        <v>2.6744813251724732E-303</v>
      </c>
      <c r="GK2339" s="1" t="str">
        <f t="shared" si="970"/>
        <v/>
      </c>
      <c r="GL2339" s="1" t="str">
        <f t="shared" si="971"/>
        <v/>
      </c>
      <c r="HA2339" s="2"/>
      <c r="HB2339" s="2">
        <f t="shared" si="943"/>
        <v>11.244799999999806</v>
      </c>
      <c r="HC2339" s="145">
        <f t="shared" si="944"/>
        <v>0.12829168641517785</v>
      </c>
      <c r="HD2339" s="2">
        <f t="shared" si="945"/>
        <v>2.607443618002081E-4</v>
      </c>
      <c r="HE2339" s="2" t="str">
        <f t="shared" si="941"/>
        <v/>
      </c>
      <c r="HF2339" s="24" t="str">
        <f t="shared" si="942"/>
        <v/>
      </c>
    </row>
    <row r="2340" spans="157:214" ht="20.100000000000001" customHeight="1" x14ac:dyDescent="0.25">
      <c r="FA2340" s="1">
        <v>1753</v>
      </c>
      <c r="FB2340" s="1">
        <f t="shared" si="946"/>
        <v>13892.235986687992</v>
      </c>
      <c r="FC2340" s="1">
        <f t="shared" si="947"/>
        <v>9.268337548236775E-7</v>
      </c>
      <c r="FD2340" s="1">
        <f t="shared" si="948"/>
        <v>0.9987023370123862</v>
      </c>
      <c r="FE2340" s="1">
        <f t="shared" si="949"/>
        <v>9.268337548236775E-7</v>
      </c>
      <c r="FF2340" s="1" t="str">
        <f t="shared" si="950"/>
        <v/>
      </c>
      <c r="FG2340" s="1" t="str">
        <f t="shared" si="951"/>
        <v/>
      </c>
      <c r="FI2340" s="1">
        <f t="shared" si="952"/>
        <v>4.7048312585581213E-123</v>
      </c>
      <c r="FJ2340" s="1" t="str">
        <f t="shared" si="953"/>
        <v/>
      </c>
      <c r="FK2340" s="1" t="str">
        <f t="shared" si="954"/>
        <v/>
      </c>
      <c r="FP2340" s="1">
        <v>1753</v>
      </c>
      <c r="FQ2340" s="1">
        <f t="shared" si="955"/>
        <v>29.383405301424681</v>
      </c>
      <c r="FR2340" s="1">
        <f t="shared" si="956"/>
        <v>4.3819949084711351E-4</v>
      </c>
      <c r="FS2340" s="1">
        <f t="shared" si="957"/>
        <v>0.9987023370123862</v>
      </c>
      <c r="FT2340" s="1">
        <f t="shared" si="958"/>
        <v>4.3819949084711351E-4</v>
      </c>
      <c r="FU2340" s="1" t="str">
        <f t="shared" si="959"/>
        <v/>
      </c>
      <c r="FV2340" s="1" t="str">
        <f t="shared" si="960"/>
        <v/>
      </c>
      <c r="FW2340" s="1">
        <f t="shared" si="961"/>
        <v>1.3035830569351411E-245</v>
      </c>
      <c r="FX2340" s="1" t="str">
        <f t="shared" si="962"/>
        <v/>
      </c>
      <c r="FY2340" s="1" t="str">
        <f t="shared" si="963"/>
        <v/>
      </c>
      <c r="GC2340" s="1">
        <v>1753</v>
      </c>
      <c r="GD2340" s="1">
        <f t="shared" si="972"/>
        <v>106.75451233324651</v>
      </c>
      <c r="GE2340" s="1">
        <f t="shared" si="964"/>
        <v>1.2061123189102648E-4</v>
      </c>
      <c r="GF2340" s="1">
        <f t="shared" si="965"/>
        <v>0.9987023370123862</v>
      </c>
      <c r="GG2340" s="1">
        <f t="shared" si="966"/>
        <v>1.2061123189102648E-4</v>
      </c>
      <c r="GH2340" s="1" t="str">
        <f t="shared" si="967"/>
        <v/>
      </c>
      <c r="GI2340" s="1" t="str">
        <f t="shared" si="968"/>
        <v/>
      </c>
      <c r="GJ2340" s="1">
        <f t="shared" si="969"/>
        <v>3.1036502850495614E-303</v>
      </c>
      <c r="GK2340" s="1" t="str">
        <f t="shared" si="970"/>
        <v/>
      </c>
      <c r="GL2340" s="1" t="str">
        <f t="shared" si="971"/>
        <v/>
      </c>
      <c r="HA2340" s="2"/>
      <c r="HB2340" s="2">
        <f t="shared" si="943"/>
        <v>11.251199999999805</v>
      </c>
      <c r="HC2340" s="145">
        <f t="shared" si="944"/>
        <v>0.12803094205337764</v>
      </c>
      <c r="HD2340" s="2">
        <f t="shared" si="945"/>
        <v>2.6028118863427596E-4</v>
      </c>
      <c r="HE2340" s="2" t="str">
        <f t="shared" si="941"/>
        <v/>
      </c>
      <c r="HF2340" s="24" t="str">
        <f t="shared" si="942"/>
        <v/>
      </c>
    </row>
    <row r="2341" spans="157:214" ht="20.100000000000001" customHeight="1" x14ac:dyDescent="0.25">
      <c r="FA2341" s="1">
        <v>1754</v>
      </c>
      <c r="FB2341" s="1">
        <f t="shared" si="946"/>
        <v>13910.685171265268</v>
      </c>
      <c r="FC2341" s="1">
        <f t="shared" si="947"/>
        <v>9.157269335227224E-7</v>
      </c>
      <c r="FD2341" s="1">
        <f t="shared" si="948"/>
        <v>0.99871933370029786</v>
      </c>
      <c r="FE2341" s="1">
        <f t="shared" si="949"/>
        <v>9.157269335227224E-7</v>
      </c>
      <c r="FF2341" s="1" t="str">
        <f t="shared" si="950"/>
        <v/>
      </c>
      <c r="FG2341" s="1" t="str">
        <f t="shared" si="951"/>
        <v/>
      </c>
      <c r="FI2341" s="1">
        <f t="shared" si="952"/>
        <v>5.1651335866847719E-123</v>
      </c>
      <c r="FJ2341" s="1" t="str">
        <f t="shared" si="953"/>
        <v/>
      </c>
      <c r="FK2341" s="1" t="str">
        <f t="shared" si="954"/>
        <v/>
      </c>
      <c r="FP2341" s="1">
        <v>1754</v>
      </c>
      <c r="FQ2341" s="1">
        <f t="shared" si="955"/>
        <v>29.422427088013556</v>
      </c>
      <c r="FR2341" s="1">
        <f t="shared" si="956"/>
        <v>4.3294827571421833E-4</v>
      </c>
      <c r="FS2341" s="1">
        <f t="shared" si="957"/>
        <v>0.99871933370029786</v>
      </c>
      <c r="FT2341" s="1">
        <f t="shared" si="958"/>
        <v>4.3294827571421833E-4</v>
      </c>
      <c r="FU2341" s="1" t="str">
        <f t="shared" si="959"/>
        <v/>
      </c>
      <c r="FV2341" s="1" t="str">
        <f t="shared" si="960"/>
        <v/>
      </c>
      <c r="FW2341" s="1">
        <f t="shared" si="961"/>
        <v>1.4904148538394265E-245</v>
      </c>
      <c r="FX2341" s="1" t="str">
        <f t="shared" si="962"/>
        <v/>
      </c>
      <c r="FY2341" s="1" t="str">
        <f t="shared" si="963"/>
        <v/>
      </c>
      <c r="GC2341" s="1">
        <v>1754</v>
      </c>
      <c r="GD2341" s="1">
        <f t="shared" si="972"/>
        <v>106.89628459398125</v>
      </c>
      <c r="GE2341" s="1">
        <f t="shared" si="964"/>
        <v>1.1916587300920979E-4</v>
      </c>
      <c r="GF2341" s="1">
        <f t="shared" si="965"/>
        <v>0.99871933370029786</v>
      </c>
      <c r="GG2341" s="1">
        <f t="shared" si="966"/>
        <v>1.1916587300920979E-4</v>
      </c>
      <c r="GH2341" s="1" t="str">
        <f t="shared" si="967"/>
        <v/>
      </c>
      <c r="GI2341" s="1" t="str">
        <f t="shared" si="968"/>
        <v/>
      </c>
      <c r="GJ2341" s="1">
        <f t="shared" si="969"/>
        <v>3.6016295496764534E-303</v>
      </c>
      <c r="GK2341" s="1" t="str">
        <f t="shared" si="970"/>
        <v/>
      </c>
      <c r="GL2341" s="1" t="str">
        <f t="shared" si="971"/>
        <v/>
      </c>
      <c r="HA2341" s="2"/>
      <c r="HB2341" s="2">
        <f t="shared" si="943"/>
        <v>11.257599999999805</v>
      </c>
      <c r="HC2341" s="145">
        <f t="shared" si="944"/>
        <v>0.12777066086474337</v>
      </c>
      <c r="HD2341" s="2">
        <f t="shared" si="945"/>
        <v>2.5981862817439638E-4</v>
      </c>
      <c r="HE2341" s="2" t="str">
        <f t="shared" si="941"/>
        <v/>
      </c>
      <c r="HF2341" s="24" t="str">
        <f t="shared" si="942"/>
        <v/>
      </c>
    </row>
    <row r="2342" spans="157:214" ht="20.100000000000001" customHeight="1" x14ac:dyDescent="0.25">
      <c r="FA2342" s="1">
        <v>1755</v>
      </c>
      <c r="FB2342" s="1">
        <f t="shared" si="946"/>
        <v>13929.134355842543</v>
      </c>
      <c r="FC2342" s="1">
        <f t="shared" si="947"/>
        <v>9.0473873618545364E-7</v>
      </c>
      <c r="FD2342" s="1">
        <f t="shared" si="948"/>
        <v>0.99873612657232769</v>
      </c>
      <c r="FE2342" s="1">
        <f t="shared" si="949"/>
        <v>9.0473873618545364E-7</v>
      </c>
      <c r="FF2342" s="1" t="str">
        <f t="shared" si="950"/>
        <v/>
      </c>
      <c r="FG2342" s="1" t="str">
        <f t="shared" si="951"/>
        <v/>
      </c>
      <c r="FI2342" s="1">
        <f t="shared" si="952"/>
        <v>5.6703793713131065E-123</v>
      </c>
      <c r="FJ2342" s="1" t="str">
        <f t="shared" si="953"/>
        <v/>
      </c>
      <c r="FK2342" s="1" t="str">
        <f t="shared" si="954"/>
        <v/>
      </c>
      <c r="FP2342" s="1">
        <v>1755</v>
      </c>
      <c r="FQ2342" s="1">
        <f t="shared" si="955"/>
        <v>29.461448874602446</v>
      </c>
      <c r="FR2342" s="1">
        <f t="shared" si="956"/>
        <v>4.2775314503036034E-4</v>
      </c>
      <c r="FS2342" s="1">
        <f t="shared" si="957"/>
        <v>0.99873612657232769</v>
      </c>
      <c r="FT2342" s="1">
        <f t="shared" si="958"/>
        <v>4.2775314503036034E-4</v>
      </c>
      <c r="FU2342" s="1" t="str">
        <f t="shared" si="959"/>
        <v/>
      </c>
      <c r="FV2342" s="1" t="str">
        <f t="shared" si="960"/>
        <v/>
      </c>
      <c r="FW2342" s="1">
        <f t="shared" si="961"/>
        <v>1.7039964455116055E-245</v>
      </c>
      <c r="FX2342" s="1" t="str">
        <f t="shared" si="962"/>
        <v/>
      </c>
      <c r="FY2342" s="1" t="str">
        <f t="shared" si="963"/>
        <v/>
      </c>
      <c r="GC2342" s="1">
        <v>1755</v>
      </c>
      <c r="GD2342" s="1">
        <f t="shared" si="972"/>
        <v>107.03805685471596</v>
      </c>
      <c r="GE2342" s="1">
        <f t="shared" si="964"/>
        <v>1.1773595096524894E-4</v>
      </c>
      <c r="GF2342" s="1">
        <f t="shared" si="965"/>
        <v>0.99873612657232769</v>
      </c>
      <c r="GG2342" s="1">
        <f t="shared" si="966"/>
        <v>1.1773595096524894E-4</v>
      </c>
      <c r="GH2342" s="1" t="str">
        <f t="shared" si="967"/>
        <v/>
      </c>
      <c r="GI2342" s="1" t="str">
        <f t="shared" si="968"/>
        <v/>
      </c>
      <c r="GJ2342" s="1">
        <f t="shared" si="969"/>
        <v>4.1794424872797204E-303</v>
      </c>
      <c r="GK2342" s="1" t="str">
        <f t="shared" si="970"/>
        <v/>
      </c>
      <c r="GL2342" s="1" t="str">
        <f t="shared" si="971"/>
        <v/>
      </c>
      <c r="HA2342" s="2"/>
      <c r="HB2342" s="2">
        <f t="shared" si="943"/>
        <v>11.263999999999804</v>
      </c>
      <c r="HC2342" s="145">
        <f t="shared" si="944"/>
        <v>0.12751084223656897</v>
      </c>
      <c r="HD2342" s="2">
        <f t="shared" si="945"/>
        <v>2.593566803169578E-4</v>
      </c>
      <c r="HE2342" s="2" t="str">
        <f t="shared" si="941"/>
        <v/>
      </c>
      <c r="HF2342" s="24" t="str">
        <f t="shared" si="942"/>
        <v/>
      </c>
    </row>
    <row r="2343" spans="157:214" ht="20.100000000000001" customHeight="1" x14ac:dyDescent="0.25">
      <c r="FA2343" s="2">
        <v>1756</v>
      </c>
      <c r="FB2343" s="1">
        <f t="shared" si="946"/>
        <v>13947.583540419815</v>
      </c>
      <c r="FC2343" s="1">
        <f t="shared" si="947"/>
        <v>8.9386808890231931E-7</v>
      </c>
      <c r="FD2343" s="1">
        <f t="shared" si="948"/>
        <v>0.99875271780707342</v>
      </c>
      <c r="FE2343" s="1">
        <f t="shared" si="949"/>
        <v>8.9386808890231931E-7</v>
      </c>
      <c r="FF2343" s="1" t="str">
        <f t="shared" si="950"/>
        <v/>
      </c>
      <c r="FG2343" s="1" t="str">
        <f t="shared" si="951"/>
        <v/>
      </c>
      <c r="FI2343" s="1">
        <f t="shared" si="952"/>
        <v>6.2249479568884288E-123</v>
      </c>
      <c r="FJ2343" s="1" t="str">
        <f t="shared" si="953"/>
        <v/>
      </c>
      <c r="FK2343" s="1" t="str">
        <f t="shared" si="954"/>
        <v/>
      </c>
      <c r="FP2343" s="2">
        <v>1756</v>
      </c>
      <c r="FQ2343" s="1">
        <f t="shared" si="955"/>
        <v>29.500470661191322</v>
      </c>
      <c r="FR2343" s="1">
        <f t="shared" si="956"/>
        <v>4.2261359105980468E-4</v>
      </c>
      <c r="FS2343" s="1">
        <f t="shared" si="957"/>
        <v>0.99875271780707342</v>
      </c>
      <c r="FT2343" s="1">
        <f t="shared" si="958"/>
        <v>4.2261359105980468E-4</v>
      </c>
      <c r="FU2343" s="1" t="str">
        <f t="shared" si="959"/>
        <v/>
      </c>
      <c r="FV2343" s="1" t="str">
        <f t="shared" si="960"/>
        <v/>
      </c>
      <c r="FW2343" s="1">
        <f t="shared" si="961"/>
        <v>1.9481538455855613E-245</v>
      </c>
      <c r="FX2343" s="1" t="str">
        <f t="shared" si="962"/>
        <v/>
      </c>
      <c r="FY2343" s="1" t="str">
        <f t="shared" si="963"/>
        <v/>
      </c>
      <c r="GC2343" s="2">
        <v>1756</v>
      </c>
      <c r="GD2343" s="1">
        <f t="shared" si="972"/>
        <v>107.1798291154507</v>
      </c>
      <c r="GE2343" s="1">
        <f t="shared" si="964"/>
        <v>1.163213260085635E-4</v>
      </c>
      <c r="GF2343" s="1">
        <f t="shared" si="965"/>
        <v>0.99875271780707342</v>
      </c>
      <c r="GG2343" s="1">
        <f t="shared" si="966"/>
        <v>1.163213260085635E-4</v>
      </c>
      <c r="GH2343" s="1" t="str">
        <f t="shared" si="967"/>
        <v/>
      </c>
      <c r="GI2343" s="1" t="str">
        <f t="shared" si="968"/>
        <v/>
      </c>
      <c r="GJ2343" s="1">
        <f t="shared" si="969"/>
        <v>4.8498769187570958E-303</v>
      </c>
      <c r="GK2343" s="1" t="str">
        <f t="shared" si="970"/>
        <v/>
      </c>
      <c r="GL2343" s="1" t="str">
        <f t="shared" si="971"/>
        <v/>
      </c>
      <c r="HA2343" s="2"/>
      <c r="HB2343" s="2">
        <f t="shared" si="943"/>
        <v>11.270399999999803</v>
      </c>
      <c r="HC2343" s="145">
        <f t="shared" si="944"/>
        <v>0.12725148555625201</v>
      </c>
      <c r="HD2343" s="2">
        <f t="shared" si="945"/>
        <v>2.5889534495585065E-4</v>
      </c>
      <c r="HE2343" s="2" t="str">
        <f t="shared" si="941"/>
        <v/>
      </c>
      <c r="HF2343" s="24" t="str">
        <f t="shared" si="942"/>
        <v/>
      </c>
    </row>
    <row r="2344" spans="157:214" ht="20.100000000000001" customHeight="1" x14ac:dyDescent="0.25">
      <c r="FA2344" s="1">
        <v>1757</v>
      </c>
      <c r="FB2344" s="1">
        <f t="shared" si="946"/>
        <v>13966.032724997091</v>
      </c>
      <c r="FC2344" s="1">
        <f t="shared" si="947"/>
        <v>8.8311392505008439E-7</v>
      </c>
      <c r="FD2344" s="1">
        <f t="shared" si="948"/>
        <v>0.99876910956338749</v>
      </c>
      <c r="FE2344" s="1">
        <f t="shared" si="949"/>
        <v>8.8311392505008439E-7</v>
      </c>
      <c r="FF2344" s="1" t="str">
        <f t="shared" si="950"/>
        <v/>
      </c>
      <c r="FG2344" s="1" t="str">
        <f t="shared" si="951"/>
        <v/>
      </c>
      <c r="FI2344" s="1">
        <f t="shared" si="952"/>
        <v>6.8336445471944891E-123</v>
      </c>
      <c r="FJ2344" s="1" t="str">
        <f t="shared" si="953"/>
        <v/>
      </c>
      <c r="FK2344" s="1" t="str">
        <f t="shared" si="954"/>
        <v/>
      </c>
      <c r="FP2344" s="1">
        <v>1757</v>
      </c>
      <c r="FQ2344" s="1">
        <f t="shared" si="955"/>
        <v>29.539492447780198</v>
      </c>
      <c r="FR2344" s="1">
        <f t="shared" si="956"/>
        <v>4.175291095117285E-4</v>
      </c>
      <c r="FS2344" s="1">
        <f t="shared" si="957"/>
        <v>0.99876910956338749</v>
      </c>
      <c r="FT2344" s="1">
        <f t="shared" si="958"/>
        <v>4.175291095117285E-4</v>
      </c>
      <c r="FU2344" s="1" t="str">
        <f t="shared" si="959"/>
        <v/>
      </c>
      <c r="FV2344" s="1" t="str">
        <f t="shared" si="960"/>
        <v/>
      </c>
      <c r="FW2344" s="1">
        <f t="shared" si="961"/>
        <v>2.2272597408859938E-245</v>
      </c>
      <c r="FX2344" s="1" t="str">
        <f t="shared" si="962"/>
        <v/>
      </c>
      <c r="FY2344" s="1" t="str">
        <f t="shared" si="963"/>
        <v/>
      </c>
      <c r="GC2344" s="1">
        <v>1757</v>
      </c>
      <c r="GD2344" s="1">
        <f t="shared" si="972"/>
        <v>107.32160137618541</v>
      </c>
      <c r="GE2344" s="1">
        <f t="shared" si="964"/>
        <v>1.1492185933676241E-4</v>
      </c>
      <c r="GF2344" s="1">
        <f t="shared" si="965"/>
        <v>0.99876910956338749</v>
      </c>
      <c r="GG2344" s="1">
        <f t="shared" si="966"/>
        <v>1.1492185933676241E-4</v>
      </c>
      <c r="GH2344" s="1" t="str">
        <f t="shared" si="967"/>
        <v/>
      </c>
      <c r="GI2344" s="1" t="str">
        <f t="shared" si="968"/>
        <v/>
      </c>
      <c r="GJ2344" s="1">
        <f t="shared" si="969"/>
        <v>5.6277673064720599E-303</v>
      </c>
      <c r="GK2344" s="1" t="str">
        <f t="shared" si="970"/>
        <v/>
      </c>
      <c r="GL2344" s="1" t="str">
        <f t="shared" si="971"/>
        <v/>
      </c>
      <c r="HA2344" s="2"/>
      <c r="HB2344" s="2">
        <f t="shared" si="943"/>
        <v>11.276799999999803</v>
      </c>
      <c r="HC2344" s="145">
        <f t="shared" si="944"/>
        <v>0.12699259021129616</v>
      </c>
      <c r="HD2344" s="2">
        <f t="shared" si="945"/>
        <v>2.5843462198188449E-4</v>
      </c>
      <c r="HE2344" s="2" t="str">
        <f t="shared" si="941"/>
        <v/>
      </c>
      <c r="HF2344" s="24" t="str">
        <f t="shared" si="942"/>
        <v/>
      </c>
    </row>
    <row r="2345" spans="157:214" ht="20.100000000000001" customHeight="1" x14ac:dyDescent="0.25">
      <c r="FA2345" s="1">
        <v>1758</v>
      </c>
      <c r="FB2345" s="1">
        <f t="shared" si="946"/>
        <v>13984.481909574366</v>
      </c>
      <c r="FC2345" s="1">
        <f t="shared" si="947"/>
        <v>8.7247518527215295E-7</v>
      </c>
      <c r="FD2345" s="1">
        <f t="shared" si="948"/>
        <v>0.99878530398051069</v>
      </c>
      <c r="FE2345" s="1">
        <f t="shared" si="949"/>
        <v>8.7247518527215295E-7</v>
      </c>
      <c r="FF2345" s="1" t="str">
        <f t="shared" si="950"/>
        <v/>
      </c>
      <c r="FG2345" s="1" t="str">
        <f t="shared" si="951"/>
        <v/>
      </c>
      <c r="FI2345" s="1">
        <f t="shared" si="952"/>
        <v>7.5017415322393073E-123</v>
      </c>
      <c r="FJ2345" s="1" t="str">
        <f t="shared" si="953"/>
        <v/>
      </c>
      <c r="FK2345" s="1" t="str">
        <f t="shared" si="954"/>
        <v/>
      </c>
      <c r="FP2345" s="1">
        <v>1758</v>
      </c>
      <c r="FQ2345" s="1">
        <f t="shared" si="955"/>
        <v>29.578514234369074</v>
      </c>
      <c r="FR2345" s="1">
        <f t="shared" si="956"/>
        <v>4.1249919953091331E-4</v>
      </c>
      <c r="FS2345" s="1">
        <f t="shared" si="957"/>
        <v>0.99878530398051069</v>
      </c>
      <c r="FT2345" s="1">
        <f t="shared" si="958"/>
        <v>4.1249919953091331E-4</v>
      </c>
      <c r="FU2345" s="1" t="str">
        <f t="shared" si="959"/>
        <v/>
      </c>
      <c r="FV2345" s="1" t="str">
        <f t="shared" si="960"/>
        <v/>
      </c>
      <c r="FW2345" s="1">
        <f t="shared" si="961"/>
        <v>2.546311521686605E-245</v>
      </c>
      <c r="FX2345" s="1" t="str">
        <f t="shared" si="962"/>
        <v/>
      </c>
      <c r="FY2345" s="1" t="str">
        <f t="shared" si="963"/>
        <v/>
      </c>
      <c r="GC2345" s="1">
        <v>1758</v>
      </c>
      <c r="GD2345" s="1">
        <f t="shared" si="972"/>
        <v>107.46337363692012</v>
      </c>
      <c r="GE2345" s="1">
        <f t="shared" si="964"/>
        <v>1.1353741309307958E-4</v>
      </c>
      <c r="GF2345" s="1">
        <f t="shared" si="965"/>
        <v>0.99878530398051069</v>
      </c>
      <c r="GG2345" s="1">
        <f t="shared" si="966"/>
        <v>1.1353741309307958E-4</v>
      </c>
      <c r="GH2345" s="1" t="str">
        <f t="shared" si="967"/>
        <v/>
      </c>
      <c r="GI2345" s="1" t="str">
        <f t="shared" si="968"/>
        <v/>
      </c>
      <c r="GJ2345" s="1">
        <f t="shared" si="969"/>
        <v>6.5303220354186448E-303</v>
      </c>
      <c r="GK2345" s="1" t="str">
        <f t="shared" si="970"/>
        <v/>
      </c>
      <c r="GL2345" s="1" t="str">
        <f t="shared" si="971"/>
        <v/>
      </c>
      <c r="HA2345" s="2"/>
      <c r="HB2345" s="2">
        <f t="shared" si="943"/>
        <v>11.283199999999802</v>
      </c>
      <c r="HC2345" s="145">
        <f t="shared" si="944"/>
        <v>0.12673415558931428</v>
      </c>
      <c r="HD2345" s="2">
        <f t="shared" si="945"/>
        <v>2.5797451128251048E-4</v>
      </c>
      <c r="HE2345" s="2" t="str">
        <f t="shared" si="941"/>
        <v/>
      </c>
      <c r="HF2345" s="24" t="str">
        <f t="shared" si="942"/>
        <v/>
      </c>
    </row>
    <row r="2346" spans="157:214" ht="20.100000000000001" customHeight="1" x14ac:dyDescent="0.25">
      <c r="FA2346" s="1">
        <v>1759</v>
      </c>
      <c r="FB2346" s="1">
        <f t="shared" si="946"/>
        <v>14002.931094151641</v>
      </c>
      <c r="FC2346" s="1">
        <f t="shared" si="947"/>
        <v>8.6195081745852949E-7</v>
      </c>
      <c r="FD2346" s="1">
        <f t="shared" si="948"/>
        <v>0.99880130317820681</v>
      </c>
      <c r="FE2346" s="1">
        <f t="shared" si="949"/>
        <v>8.6195081745852949E-7</v>
      </c>
      <c r="FF2346" s="1" t="str">
        <f t="shared" si="950"/>
        <v/>
      </c>
      <c r="FG2346" s="1" t="str">
        <f t="shared" si="951"/>
        <v/>
      </c>
      <c r="FI2346" s="1">
        <f t="shared" si="952"/>
        <v>8.2350238173880009E-123</v>
      </c>
      <c r="FJ2346" s="1" t="str">
        <f t="shared" si="953"/>
        <v/>
      </c>
      <c r="FK2346" s="1" t="str">
        <f t="shared" si="954"/>
        <v/>
      </c>
      <c r="FP2346" s="1">
        <v>1759</v>
      </c>
      <c r="FQ2346" s="1">
        <f t="shared" si="955"/>
        <v>29.617536020957949</v>
      </c>
      <c r="FR2346" s="1">
        <f t="shared" si="956"/>
        <v>4.0752336368827624E-4</v>
      </c>
      <c r="FS2346" s="1">
        <f t="shared" si="957"/>
        <v>0.99880130317820681</v>
      </c>
      <c r="FT2346" s="1">
        <f t="shared" si="958"/>
        <v>4.0752336368827624E-4</v>
      </c>
      <c r="FU2346" s="1" t="str">
        <f t="shared" si="959"/>
        <v/>
      </c>
      <c r="FV2346" s="1" t="str">
        <f t="shared" si="960"/>
        <v/>
      </c>
      <c r="FW2346" s="1">
        <f t="shared" si="961"/>
        <v>2.91102043827437E-245</v>
      </c>
      <c r="FX2346" s="1" t="str">
        <f t="shared" si="962"/>
        <v/>
      </c>
      <c r="FY2346" s="1" t="str">
        <f t="shared" si="963"/>
        <v/>
      </c>
      <c r="GC2346" s="1">
        <v>1759</v>
      </c>
      <c r="GD2346" s="1">
        <f t="shared" si="972"/>
        <v>107.60514589765486</v>
      </c>
      <c r="GE2346" s="1">
        <f t="shared" si="964"/>
        <v>1.1216785036376676E-4</v>
      </c>
      <c r="GF2346" s="1">
        <f t="shared" si="965"/>
        <v>0.99880130317820681</v>
      </c>
      <c r="GG2346" s="1">
        <f t="shared" si="966"/>
        <v>1.1216785036376676E-4</v>
      </c>
      <c r="GH2346" s="1" t="str">
        <f t="shared" si="967"/>
        <v/>
      </c>
      <c r="GI2346" s="1" t="str">
        <f t="shared" si="968"/>
        <v/>
      </c>
      <c r="GJ2346" s="1">
        <f t="shared" si="969"/>
        <v>7.577502986130634E-303</v>
      </c>
      <c r="GK2346" s="1" t="str">
        <f t="shared" si="970"/>
        <v/>
      </c>
      <c r="GL2346" s="1" t="str">
        <f t="shared" si="971"/>
        <v/>
      </c>
      <c r="HA2346" s="2"/>
      <c r="HB2346" s="2">
        <f t="shared" si="943"/>
        <v>11.289599999999801</v>
      </c>
      <c r="HC2346" s="145">
        <f t="shared" si="944"/>
        <v>0.12647618107803177</v>
      </c>
      <c r="HD2346" s="2">
        <f t="shared" si="945"/>
        <v>2.5751501274273725E-4</v>
      </c>
      <c r="HE2346" s="2" t="str">
        <f t="shared" si="941"/>
        <v/>
      </c>
      <c r="HF2346" s="24" t="str">
        <f t="shared" si="942"/>
        <v/>
      </c>
    </row>
    <row r="2347" spans="157:214" ht="20.100000000000001" customHeight="1" x14ac:dyDescent="0.25">
      <c r="FA2347" s="1">
        <v>1760</v>
      </c>
      <c r="FB2347" s="1">
        <f t="shared" si="946"/>
        <v>14021.380278728917</v>
      </c>
      <c r="FC2347" s="1">
        <f t="shared" si="947"/>
        <v>8.51539776725442E-7</v>
      </c>
      <c r="FD2347" s="1">
        <f t="shared" si="948"/>
        <v>0.9988171092568956</v>
      </c>
      <c r="FE2347" s="1">
        <f t="shared" si="949"/>
        <v>8.51539776725442E-7</v>
      </c>
      <c r="FF2347" s="1" t="str">
        <f t="shared" si="950"/>
        <v/>
      </c>
      <c r="FG2347" s="1" t="str">
        <f t="shared" si="951"/>
        <v/>
      </c>
      <c r="FI2347" s="1">
        <f t="shared" si="952"/>
        <v>9.0398385415323097E-123</v>
      </c>
      <c r="FJ2347" s="1" t="str">
        <f t="shared" si="953"/>
        <v/>
      </c>
      <c r="FK2347" s="1" t="str">
        <f t="shared" si="954"/>
        <v/>
      </c>
      <c r="FP2347" s="1">
        <v>1760</v>
      </c>
      <c r="FQ2347" s="1">
        <f t="shared" si="955"/>
        <v>29.656557807546825</v>
      </c>
      <c r="FR2347" s="1">
        <f t="shared" si="956"/>
        <v>4.0260110797123584E-4</v>
      </c>
      <c r="FS2347" s="1">
        <f t="shared" si="957"/>
        <v>0.9988171092568956</v>
      </c>
      <c r="FT2347" s="1">
        <f t="shared" si="958"/>
        <v>4.0260110797123584E-4</v>
      </c>
      <c r="FU2347" s="1" t="str">
        <f t="shared" si="959"/>
        <v/>
      </c>
      <c r="FV2347" s="1" t="str">
        <f t="shared" si="960"/>
        <v/>
      </c>
      <c r="FW2347" s="1">
        <f t="shared" si="961"/>
        <v>3.3279134686876034E-245</v>
      </c>
      <c r="FX2347" s="1" t="str">
        <f t="shared" si="962"/>
        <v/>
      </c>
      <c r="FY2347" s="1" t="str">
        <f t="shared" si="963"/>
        <v/>
      </c>
      <c r="GC2347" s="1">
        <v>1760</v>
      </c>
      <c r="GD2347" s="1">
        <f t="shared" si="972"/>
        <v>107.74691815838958</v>
      </c>
      <c r="GE2347" s="1">
        <f t="shared" si="964"/>
        <v>1.1081303517544417E-4</v>
      </c>
      <c r="GF2347" s="1">
        <f t="shared" si="965"/>
        <v>0.9988171092568956</v>
      </c>
      <c r="GG2347" s="1">
        <f t="shared" si="966"/>
        <v>1.1081303517544417E-4</v>
      </c>
      <c r="GH2347" s="1" t="str">
        <f t="shared" si="967"/>
        <v/>
      </c>
      <c r="GI2347" s="1" t="str">
        <f t="shared" si="968"/>
        <v/>
      </c>
      <c r="GJ2347" s="1">
        <f t="shared" si="969"/>
        <v>8.7924657473107232E-303</v>
      </c>
      <c r="GK2347" s="1" t="str">
        <f t="shared" si="970"/>
        <v/>
      </c>
      <c r="GL2347" s="1" t="str">
        <f t="shared" si="971"/>
        <v/>
      </c>
      <c r="HA2347" s="2"/>
      <c r="HB2347" s="2">
        <f t="shared" si="943"/>
        <v>11.2959999999998</v>
      </c>
      <c r="HC2347" s="145">
        <f t="shared" si="944"/>
        <v>0.12621866606528903</v>
      </c>
      <c r="HD2347" s="2">
        <f t="shared" si="945"/>
        <v>2.5705612624443708E-4</v>
      </c>
      <c r="HE2347" s="2" t="str">
        <f t="shared" si="941"/>
        <v/>
      </c>
      <c r="HF2347" s="24" t="str">
        <f t="shared" si="942"/>
        <v/>
      </c>
    </row>
    <row r="2348" spans="157:214" ht="20.100000000000001" customHeight="1" x14ac:dyDescent="0.25">
      <c r="FA2348" s="1">
        <v>1761</v>
      </c>
      <c r="FB2348" s="1">
        <f t="shared" si="946"/>
        <v>14039.829463306192</v>
      </c>
      <c r="FC2348" s="1">
        <f t="shared" si="947"/>
        <v>8.41241025394649E-7</v>
      </c>
      <c r="FD2348" s="1">
        <f t="shared" si="948"/>
        <v>0.99883272429778602</v>
      </c>
      <c r="FE2348" s="1">
        <f t="shared" si="949"/>
        <v>8.41241025394649E-7</v>
      </c>
      <c r="FF2348" s="1" t="str">
        <f t="shared" si="950"/>
        <v/>
      </c>
      <c r="FG2348" s="1" t="str">
        <f t="shared" si="951"/>
        <v/>
      </c>
      <c r="FI2348" s="1">
        <f t="shared" si="952"/>
        <v>9.9231496083823671E-123</v>
      </c>
      <c r="FJ2348" s="1" t="str">
        <f t="shared" si="953"/>
        <v/>
      </c>
      <c r="FK2348" s="1" t="str">
        <f t="shared" si="954"/>
        <v/>
      </c>
      <c r="FP2348" s="1">
        <v>1761</v>
      </c>
      <c r="FQ2348" s="1">
        <f t="shared" si="955"/>
        <v>29.695579594135701</v>
      </c>
      <c r="FR2348" s="1">
        <f t="shared" si="956"/>
        <v>3.977319417739246E-4</v>
      </c>
      <c r="FS2348" s="1">
        <f t="shared" si="957"/>
        <v>0.99883272429778602</v>
      </c>
      <c r="FT2348" s="1">
        <f t="shared" si="958"/>
        <v>3.977319417739246E-4</v>
      </c>
      <c r="FU2348" s="1" t="str">
        <f t="shared" si="959"/>
        <v/>
      </c>
      <c r="FV2348" s="1" t="str">
        <f t="shared" si="960"/>
        <v/>
      </c>
      <c r="FW2348" s="1">
        <f t="shared" si="961"/>
        <v>3.8044497079953832E-245</v>
      </c>
      <c r="FX2348" s="1" t="str">
        <f t="shared" si="962"/>
        <v/>
      </c>
      <c r="FY2348" s="1" t="str">
        <f t="shared" si="963"/>
        <v/>
      </c>
      <c r="GC2348" s="1">
        <v>1761</v>
      </c>
      <c r="GD2348" s="1">
        <f t="shared" si="972"/>
        <v>107.88869041912432</v>
      </c>
      <c r="GE2348" s="1">
        <f t="shared" si="964"/>
        <v>1.0947283249240444E-4</v>
      </c>
      <c r="GF2348" s="1">
        <f t="shared" si="965"/>
        <v>0.99883272429778602</v>
      </c>
      <c r="GG2348" s="1">
        <f t="shared" si="966"/>
        <v>1.0947283249240444E-4</v>
      </c>
      <c r="GH2348" s="1" t="str">
        <f t="shared" si="967"/>
        <v/>
      </c>
      <c r="GI2348" s="1" t="str">
        <f t="shared" si="968"/>
        <v/>
      </c>
      <c r="GJ2348" s="1">
        <f t="shared" si="969"/>
        <v>1.0202070147613996E-302</v>
      </c>
      <c r="GK2348" s="1" t="str">
        <f t="shared" si="970"/>
        <v/>
      </c>
      <c r="GL2348" s="1" t="str">
        <f t="shared" si="971"/>
        <v/>
      </c>
      <c r="HA2348" s="2"/>
      <c r="HB2348" s="2">
        <f t="shared" si="943"/>
        <v>11.3023999999998</v>
      </c>
      <c r="HC2348" s="145">
        <f t="shared" si="944"/>
        <v>0.12596160993904459</v>
      </c>
      <c r="HD2348" s="2">
        <f t="shared" si="945"/>
        <v>2.5659785166670668E-4</v>
      </c>
      <c r="HE2348" s="2" t="str">
        <f t="shared" si="941"/>
        <v/>
      </c>
      <c r="HF2348" s="24" t="str">
        <f t="shared" si="942"/>
        <v/>
      </c>
    </row>
    <row r="2349" spans="157:214" ht="20.100000000000001" customHeight="1" x14ac:dyDescent="0.25">
      <c r="FA2349" s="1">
        <v>1762</v>
      </c>
      <c r="FB2349" s="1">
        <f t="shared" si="946"/>
        <v>14058.278647883468</v>
      </c>
      <c r="FC2349" s="1">
        <f t="shared" si="947"/>
        <v>8.3105353297241253E-7</v>
      </c>
      <c r="FD2349" s="1">
        <f t="shared" si="948"/>
        <v>0.99884815036300911</v>
      </c>
      <c r="FE2349" s="1">
        <f t="shared" si="949"/>
        <v>8.3105353297241253E-7</v>
      </c>
      <c r="FF2349" s="1" t="str">
        <f t="shared" si="950"/>
        <v/>
      </c>
      <c r="FG2349" s="1" t="str">
        <f t="shared" si="951"/>
        <v/>
      </c>
      <c r="FI2349" s="1">
        <f t="shared" si="952"/>
        <v>1.0892597495872025E-122</v>
      </c>
      <c r="FJ2349" s="1" t="str">
        <f t="shared" si="953"/>
        <v/>
      </c>
      <c r="FK2349" s="1" t="str">
        <f t="shared" si="954"/>
        <v/>
      </c>
      <c r="FP2349" s="1">
        <v>1762</v>
      </c>
      <c r="FQ2349" s="1">
        <f t="shared" si="955"/>
        <v>29.734601380724577</v>
      </c>
      <c r="FR2349" s="1">
        <f t="shared" si="956"/>
        <v>3.9291537788725309E-4</v>
      </c>
      <c r="FS2349" s="1">
        <f t="shared" si="957"/>
        <v>0.99884815036300911</v>
      </c>
      <c r="FT2349" s="1">
        <f t="shared" si="958"/>
        <v>3.9291537788725309E-4</v>
      </c>
      <c r="FU2349" s="1" t="str">
        <f t="shared" si="959"/>
        <v/>
      </c>
      <c r="FV2349" s="1" t="str">
        <f t="shared" si="960"/>
        <v/>
      </c>
      <c r="FW2349" s="1">
        <f t="shared" si="961"/>
        <v>4.3491533470758164E-245</v>
      </c>
      <c r="FX2349" s="1" t="str">
        <f t="shared" si="962"/>
        <v/>
      </c>
      <c r="FY2349" s="1" t="str">
        <f t="shared" si="963"/>
        <v/>
      </c>
      <c r="GC2349" s="1">
        <v>1762</v>
      </c>
      <c r="GD2349" s="1">
        <f t="shared" si="972"/>
        <v>108.03046267985903</v>
      </c>
      <c r="GE2349" s="1">
        <f t="shared" si="964"/>
        <v>1.0814710821387942E-4</v>
      </c>
      <c r="GF2349" s="1">
        <f t="shared" si="965"/>
        <v>0.99884815036300911</v>
      </c>
      <c r="GG2349" s="1">
        <f t="shared" si="966"/>
        <v>1.0814710821387942E-4</v>
      </c>
      <c r="GH2349" s="1" t="str">
        <f t="shared" si="967"/>
        <v/>
      </c>
      <c r="GI2349" s="1" t="str">
        <f t="shared" si="968"/>
        <v/>
      </c>
      <c r="GJ2349" s="1">
        <f t="shared" si="969"/>
        <v>1.1837472329791941E-302</v>
      </c>
      <c r="GK2349" s="1" t="str">
        <f t="shared" si="970"/>
        <v/>
      </c>
      <c r="GL2349" s="1" t="str">
        <f t="shared" si="971"/>
        <v/>
      </c>
      <c r="HA2349" s="2"/>
      <c r="HB2349" s="2">
        <f t="shared" si="943"/>
        <v>11.308799999999799</v>
      </c>
      <c r="HC2349" s="145">
        <f t="shared" si="944"/>
        <v>0.12570501208737789</v>
      </c>
      <c r="HD2349" s="2">
        <f t="shared" si="945"/>
        <v>2.5614018888531209E-4</v>
      </c>
      <c r="HE2349" s="2" t="str">
        <f t="shared" si="941"/>
        <v/>
      </c>
      <c r="HF2349" s="24" t="str">
        <f t="shared" si="942"/>
        <v/>
      </c>
    </row>
    <row r="2350" spans="157:214" ht="20.100000000000001" customHeight="1" x14ac:dyDescent="0.25">
      <c r="FA2350" s="2">
        <v>1763</v>
      </c>
      <c r="FB2350" s="1">
        <f t="shared" si="946"/>
        <v>14076.72783246074</v>
      </c>
      <c r="FC2350" s="1">
        <f t="shared" si="947"/>
        <v>8.2097627612816686E-7</v>
      </c>
      <c r="FD2350" s="1">
        <f t="shared" si="948"/>
        <v>0.99886338949575026</v>
      </c>
      <c r="FE2350" s="1">
        <f t="shared" si="949"/>
        <v>8.2097627612816686E-7</v>
      </c>
      <c r="FF2350" s="1" t="str">
        <f t="shared" si="950"/>
        <v/>
      </c>
      <c r="FG2350" s="1" t="str">
        <f t="shared" si="951"/>
        <v/>
      </c>
      <c r="FI2350" s="1">
        <f t="shared" si="952"/>
        <v>1.1956564853477054E-122</v>
      </c>
      <c r="FJ2350" s="1" t="str">
        <f t="shared" si="953"/>
        <v/>
      </c>
      <c r="FK2350" s="1" t="str">
        <f t="shared" si="954"/>
        <v/>
      </c>
      <c r="FP2350" s="2">
        <v>1763</v>
      </c>
      <c r="FQ2350" s="1">
        <f t="shared" si="955"/>
        <v>29.773623167313453</v>
      </c>
      <c r="FR2350" s="1">
        <f t="shared" si="956"/>
        <v>3.8815093248881693E-4</v>
      </c>
      <c r="FS2350" s="1">
        <f t="shared" si="957"/>
        <v>0.99886338949575026</v>
      </c>
      <c r="FT2350" s="1">
        <f t="shared" si="958"/>
        <v>3.8815093248881693E-4</v>
      </c>
      <c r="FU2350" s="1" t="str">
        <f t="shared" si="959"/>
        <v/>
      </c>
      <c r="FV2350" s="1" t="str">
        <f t="shared" si="960"/>
        <v/>
      </c>
      <c r="FW2350" s="1">
        <f t="shared" si="961"/>
        <v>4.9717656030220767E-245</v>
      </c>
      <c r="FX2350" s="1" t="str">
        <f t="shared" si="962"/>
        <v/>
      </c>
      <c r="FY2350" s="1" t="str">
        <f t="shared" si="963"/>
        <v/>
      </c>
      <c r="GC2350" s="2">
        <v>1763</v>
      </c>
      <c r="GD2350" s="1">
        <f t="shared" si="972"/>
        <v>108.17223494059374</v>
      </c>
      <c r="GE2350" s="1">
        <f t="shared" si="964"/>
        <v>1.068357291712612E-4</v>
      </c>
      <c r="GF2350" s="1">
        <f t="shared" si="965"/>
        <v>0.99886338949575026</v>
      </c>
      <c r="GG2350" s="1">
        <f t="shared" si="966"/>
        <v>1.068357291712612E-4</v>
      </c>
      <c r="GH2350" s="1" t="str">
        <f t="shared" si="967"/>
        <v/>
      </c>
      <c r="GI2350" s="1" t="str">
        <f t="shared" si="968"/>
        <v/>
      </c>
      <c r="GJ2350" s="1">
        <f t="shared" si="969"/>
        <v>1.3734811380139806E-302</v>
      </c>
      <c r="GK2350" s="1" t="str">
        <f t="shared" si="970"/>
        <v/>
      </c>
      <c r="GL2350" s="1" t="str">
        <f t="shared" si="971"/>
        <v/>
      </c>
      <c r="HA2350" s="2"/>
      <c r="HB2350" s="2">
        <f t="shared" si="943"/>
        <v>11.315199999999798</v>
      </c>
      <c r="HC2350" s="145">
        <f t="shared" si="944"/>
        <v>0.12544887189849258</v>
      </c>
      <c r="HD2350" s="2">
        <f t="shared" si="945"/>
        <v>2.5568313777360463E-4</v>
      </c>
      <c r="HE2350" s="2" t="str">
        <f t="shared" si="941"/>
        <v/>
      </c>
      <c r="HF2350" s="24" t="str">
        <f t="shared" si="942"/>
        <v/>
      </c>
    </row>
    <row r="2351" spans="157:214" ht="20.100000000000001" customHeight="1" x14ac:dyDescent="0.25">
      <c r="FA2351" s="1">
        <v>1764</v>
      </c>
      <c r="FB2351" s="1">
        <f t="shared" si="946"/>
        <v>14095.177017038015</v>
      </c>
      <c r="FC2351" s="1">
        <f t="shared" si="947"/>
        <v>8.110082386728515E-7</v>
      </c>
      <c r="FD2351" s="1">
        <f t="shared" si="948"/>
        <v>0.99887844372038093</v>
      </c>
      <c r="FE2351" s="1">
        <f t="shared" si="949"/>
        <v>8.110082386728515E-7</v>
      </c>
      <c r="FF2351" s="1" t="str">
        <f t="shared" si="950"/>
        <v/>
      </c>
      <c r="FG2351" s="1" t="str">
        <f t="shared" si="951"/>
        <v/>
      </c>
      <c r="FI2351" s="1">
        <f t="shared" si="952"/>
        <v>1.3124248446413084E-122</v>
      </c>
      <c r="FJ2351" s="1" t="str">
        <f t="shared" si="953"/>
        <v/>
      </c>
      <c r="FK2351" s="1" t="str">
        <f t="shared" si="954"/>
        <v/>
      </c>
      <c r="FP2351" s="1">
        <v>1764</v>
      </c>
      <c r="FQ2351" s="1">
        <f t="shared" si="955"/>
        <v>29.812644953902343</v>
      </c>
      <c r="FR2351" s="1">
        <f t="shared" si="956"/>
        <v>3.8343812513266204E-4</v>
      </c>
      <c r="FS2351" s="1">
        <f t="shared" si="957"/>
        <v>0.99887844372038093</v>
      </c>
      <c r="FT2351" s="1">
        <f t="shared" si="958"/>
        <v>3.8343812513266204E-4</v>
      </c>
      <c r="FU2351" s="1" t="str">
        <f t="shared" si="959"/>
        <v/>
      </c>
      <c r="FV2351" s="1" t="str">
        <f t="shared" si="960"/>
        <v/>
      </c>
      <c r="FW2351" s="1">
        <f t="shared" si="961"/>
        <v>5.68341829931713E-245</v>
      </c>
      <c r="FX2351" s="1" t="str">
        <f t="shared" si="962"/>
        <v/>
      </c>
      <c r="FY2351" s="1" t="str">
        <f t="shared" si="963"/>
        <v/>
      </c>
      <c r="GC2351" s="1">
        <v>1764</v>
      </c>
      <c r="GD2351" s="1">
        <f t="shared" si="972"/>
        <v>108.31400720132848</v>
      </c>
      <c r="GE2351" s="1">
        <f t="shared" si="964"/>
        <v>1.0553856312528529E-4</v>
      </c>
      <c r="GF2351" s="1">
        <f t="shared" si="965"/>
        <v>0.99887844372038093</v>
      </c>
      <c r="GG2351" s="1">
        <f t="shared" si="966"/>
        <v>1.0553856312528529E-4</v>
      </c>
      <c r="GH2351" s="1" t="str">
        <f t="shared" si="967"/>
        <v/>
      </c>
      <c r="GI2351" s="1" t="str">
        <f t="shared" si="968"/>
        <v/>
      </c>
      <c r="GJ2351" s="1">
        <f t="shared" si="969"/>
        <v>1.593600560119535E-302</v>
      </c>
      <c r="GK2351" s="1" t="str">
        <f t="shared" si="970"/>
        <v/>
      </c>
      <c r="GL2351" s="1" t="str">
        <f t="shared" si="971"/>
        <v/>
      </c>
      <c r="HA2351" s="2"/>
      <c r="HB2351" s="2">
        <f t="shared" si="943"/>
        <v>11.321599999999798</v>
      </c>
      <c r="HC2351" s="145">
        <f t="shared" si="944"/>
        <v>0.12519318876071897</v>
      </c>
      <c r="HD2351" s="2">
        <f t="shared" si="945"/>
        <v>2.552266982020629E-4</v>
      </c>
      <c r="HE2351" s="2" t="str">
        <f t="shared" si="941"/>
        <v/>
      </c>
      <c r="HF2351" s="24" t="str">
        <f t="shared" si="942"/>
        <v/>
      </c>
    </row>
    <row r="2352" spans="157:214" ht="20.100000000000001" customHeight="1" x14ac:dyDescent="0.25">
      <c r="FA2352" s="1">
        <v>1765</v>
      </c>
      <c r="FB2352" s="1">
        <f t="shared" si="946"/>
        <v>14113.62620161529</v>
      </c>
      <c r="FC2352" s="1">
        <f t="shared" si="947"/>
        <v>8.0114841153697029E-7</v>
      </c>
      <c r="FD2352" s="1">
        <f t="shared" si="948"/>
        <v>0.99889331504259071</v>
      </c>
      <c r="FE2352" s="1">
        <f t="shared" si="949"/>
        <v>8.0114841153697029E-7</v>
      </c>
      <c r="FF2352" s="1" t="str">
        <f t="shared" si="950"/>
        <v/>
      </c>
      <c r="FG2352" s="1" t="str">
        <f t="shared" si="951"/>
        <v/>
      </c>
      <c r="FI2352" s="1">
        <f t="shared" si="952"/>
        <v>1.4405738059522528E-122</v>
      </c>
      <c r="FJ2352" s="1" t="str">
        <f t="shared" si="953"/>
        <v/>
      </c>
      <c r="FK2352" s="1" t="str">
        <f t="shared" si="954"/>
        <v/>
      </c>
      <c r="FP2352" s="1">
        <v>1765</v>
      </c>
      <c r="FQ2352" s="1">
        <f t="shared" si="955"/>
        <v>29.851666740491218</v>
      </c>
      <c r="FR2352" s="1">
        <f t="shared" si="956"/>
        <v>3.7877647873890821E-4</v>
      </c>
      <c r="FS2352" s="1">
        <f t="shared" si="957"/>
        <v>0.99889331504259071</v>
      </c>
      <c r="FT2352" s="1">
        <f t="shared" si="958"/>
        <v>3.7877647873890821E-4</v>
      </c>
      <c r="FU2352" s="1" t="str">
        <f t="shared" si="959"/>
        <v/>
      </c>
      <c r="FV2352" s="1" t="str">
        <f t="shared" si="960"/>
        <v/>
      </c>
      <c r="FW2352" s="1">
        <f t="shared" si="961"/>
        <v>6.4968321776113825E-245</v>
      </c>
      <c r="FX2352" s="1" t="str">
        <f t="shared" si="962"/>
        <v/>
      </c>
      <c r="FY2352" s="1" t="str">
        <f t="shared" si="963"/>
        <v/>
      </c>
      <c r="GC2352" s="1">
        <v>1765</v>
      </c>
      <c r="GD2352" s="1">
        <f t="shared" si="972"/>
        <v>108.45577946206319</v>
      </c>
      <c r="GE2352" s="1">
        <f t="shared" si="964"/>
        <v>1.0425547876317433E-4</v>
      </c>
      <c r="GF2352" s="1">
        <f t="shared" si="965"/>
        <v>0.99889331504259071</v>
      </c>
      <c r="GG2352" s="1">
        <f t="shared" si="966"/>
        <v>1.0425547876317433E-4</v>
      </c>
      <c r="GH2352" s="1" t="str">
        <f t="shared" si="967"/>
        <v/>
      </c>
      <c r="GI2352" s="1" t="str">
        <f t="shared" si="968"/>
        <v/>
      </c>
      <c r="GJ2352" s="1">
        <f t="shared" si="969"/>
        <v>1.8489675920892201E-302</v>
      </c>
      <c r="GK2352" s="1" t="str">
        <f t="shared" si="970"/>
        <v/>
      </c>
      <c r="GL2352" s="1" t="str">
        <f t="shared" si="971"/>
        <v/>
      </c>
      <c r="HA2352" s="2"/>
      <c r="HB2352" s="2">
        <f t="shared" si="943"/>
        <v>11.327999999999797</v>
      </c>
      <c r="HC2352" s="145">
        <f t="shared" si="944"/>
        <v>0.12493796206251691</v>
      </c>
      <c r="HD2352" s="2">
        <f t="shared" si="945"/>
        <v>2.5477087003789034E-4</v>
      </c>
      <c r="HE2352" s="2" t="str">
        <f t="shared" si="941"/>
        <v/>
      </c>
      <c r="HF2352" s="24" t="str">
        <f t="shared" si="942"/>
        <v/>
      </c>
    </row>
    <row r="2353" spans="157:214" ht="20.100000000000001" customHeight="1" x14ac:dyDescent="0.25">
      <c r="FA2353" s="1">
        <v>1766</v>
      </c>
      <c r="FB2353" s="1">
        <f t="shared" si="946"/>
        <v>14132.075386192566</v>
      </c>
      <c r="FC2353" s="1">
        <f t="shared" si="947"/>
        <v>7.9139579274833247E-7</v>
      </c>
      <c r="FD2353" s="1">
        <f t="shared" si="948"/>
        <v>0.99890800544951819</v>
      </c>
      <c r="FE2353" s="1">
        <f t="shared" si="949"/>
        <v>7.9139579274833247E-7</v>
      </c>
      <c r="FF2353" s="1" t="str">
        <f t="shared" si="950"/>
        <v/>
      </c>
      <c r="FG2353" s="1" t="str">
        <f t="shared" si="951"/>
        <v/>
      </c>
      <c r="FI2353" s="1">
        <f t="shared" si="952"/>
        <v>1.581210303270387E-122</v>
      </c>
      <c r="FJ2353" s="1" t="str">
        <f t="shared" si="953"/>
        <v/>
      </c>
      <c r="FK2353" s="1" t="str">
        <f t="shared" si="954"/>
        <v/>
      </c>
      <c r="FP2353" s="1">
        <v>1766</v>
      </c>
      <c r="FQ2353" s="1">
        <f t="shared" si="955"/>
        <v>29.890688527080094</v>
      </c>
      <c r="FR2353" s="1">
        <f t="shared" si="956"/>
        <v>3.7416551958321823E-4</v>
      </c>
      <c r="FS2353" s="1">
        <f t="shared" si="957"/>
        <v>0.99890800544951819</v>
      </c>
      <c r="FT2353" s="1">
        <f t="shared" si="958"/>
        <v>3.7416551958321823E-4</v>
      </c>
      <c r="FU2353" s="1" t="str">
        <f t="shared" si="959"/>
        <v/>
      </c>
      <c r="FV2353" s="1" t="str">
        <f t="shared" si="960"/>
        <v/>
      </c>
      <c r="FW2353" s="1">
        <f t="shared" si="961"/>
        <v>7.4265434612228598E-245</v>
      </c>
      <c r="FX2353" s="1" t="str">
        <f t="shared" si="962"/>
        <v/>
      </c>
      <c r="FY2353" s="1" t="str">
        <f t="shared" si="963"/>
        <v/>
      </c>
      <c r="GC2353" s="1">
        <v>1766</v>
      </c>
      <c r="GD2353" s="1">
        <f t="shared" si="972"/>
        <v>108.59755172279793</v>
      </c>
      <c r="GE2353" s="1">
        <f t="shared" si="964"/>
        <v>1.0298634569573967E-4</v>
      </c>
      <c r="GF2353" s="1">
        <f t="shared" si="965"/>
        <v>0.99890800544951819</v>
      </c>
      <c r="GG2353" s="1">
        <f t="shared" si="966"/>
        <v>1.0298634569573967E-4</v>
      </c>
      <c r="GH2353" s="1" t="str">
        <f t="shared" si="967"/>
        <v/>
      </c>
      <c r="GI2353" s="1" t="str">
        <f t="shared" si="968"/>
        <v/>
      </c>
      <c r="GJ2353" s="1">
        <f t="shared" si="969"/>
        <v>2.1452216720354179E-302</v>
      </c>
      <c r="GK2353" s="1" t="str">
        <f t="shared" si="970"/>
        <v/>
      </c>
      <c r="GL2353" s="1" t="str">
        <f t="shared" si="971"/>
        <v/>
      </c>
      <c r="HA2353" s="2"/>
      <c r="HB2353" s="2">
        <f t="shared" si="943"/>
        <v>11.334399999999796</v>
      </c>
      <c r="HC2353" s="145">
        <f t="shared" si="944"/>
        <v>0.12468319119247902</v>
      </c>
      <c r="HD2353" s="2">
        <f t="shared" si="945"/>
        <v>2.5431565314583404E-4</v>
      </c>
      <c r="HE2353" s="2" t="str">
        <f t="shared" si="941"/>
        <v/>
      </c>
      <c r="HF2353" s="24" t="str">
        <f t="shared" si="942"/>
        <v/>
      </c>
    </row>
    <row r="2354" spans="157:214" ht="20.100000000000001" customHeight="1" x14ac:dyDescent="0.25">
      <c r="FA2354" s="1">
        <v>1767</v>
      </c>
      <c r="FB2354" s="1">
        <f t="shared" si="946"/>
        <v>14150.524570769841</v>
      </c>
      <c r="FC2354" s="1">
        <f t="shared" si="947"/>
        <v>7.8174938740949392E-7</v>
      </c>
      <c r="FD2354" s="1">
        <f t="shared" si="948"/>
        <v>0.99892251690988132</v>
      </c>
      <c r="FE2354" s="1">
        <f t="shared" si="949"/>
        <v>7.8174938740949392E-7</v>
      </c>
      <c r="FF2354" s="1" t="str">
        <f t="shared" si="950"/>
        <v/>
      </c>
      <c r="FG2354" s="1" t="str">
        <f t="shared" si="951"/>
        <v/>
      </c>
      <c r="FI2354" s="1">
        <f t="shared" si="952"/>
        <v>1.735548716450281E-122</v>
      </c>
      <c r="FJ2354" s="1" t="str">
        <f t="shared" si="953"/>
        <v/>
      </c>
      <c r="FK2354" s="1" t="str">
        <f t="shared" si="954"/>
        <v/>
      </c>
      <c r="FP2354" s="1">
        <v>1767</v>
      </c>
      <c r="FQ2354" s="1">
        <f t="shared" si="955"/>
        <v>29.92971031366897</v>
      </c>
      <c r="FR2354" s="1">
        <f t="shared" si="956"/>
        <v>3.6960477728614029E-4</v>
      </c>
      <c r="FS2354" s="1">
        <f t="shared" si="957"/>
        <v>0.99892251690988132</v>
      </c>
      <c r="FT2354" s="1">
        <f t="shared" si="958"/>
        <v>3.6960477728614029E-4</v>
      </c>
      <c r="FU2354" s="1" t="str">
        <f t="shared" si="959"/>
        <v/>
      </c>
      <c r="FV2354" s="1" t="str">
        <f t="shared" si="960"/>
        <v/>
      </c>
      <c r="FW2354" s="1">
        <f t="shared" si="961"/>
        <v>8.4891626909788361E-245</v>
      </c>
      <c r="FX2354" s="1" t="str">
        <f t="shared" si="962"/>
        <v/>
      </c>
      <c r="FY2354" s="1" t="str">
        <f t="shared" si="963"/>
        <v/>
      </c>
      <c r="GC2354" s="1">
        <v>1767</v>
      </c>
      <c r="GD2354" s="1">
        <f t="shared" si="972"/>
        <v>108.73932398353264</v>
      </c>
      <c r="GE2354" s="1">
        <f t="shared" si="964"/>
        <v>1.0173103445444934E-4</v>
      </c>
      <c r="GF2354" s="1">
        <f t="shared" si="965"/>
        <v>0.99892251690988132</v>
      </c>
      <c r="GG2354" s="1">
        <f t="shared" si="966"/>
        <v>1.0173103445444934E-4</v>
      </c>
      <c r="GH2354" s="1" t="str">
        <f t="shared" si="967"/>
        <v/>
      </c>
      <c r="GI2354" s="1" t="str">
        <f t="shared" si="968"/>
        <v/>
      </c>
      <c r="GJ2354" s="1">
        <f t="shared" si="969"/>
        <v>2.4889037594987815E-302</v>
      </c>
      <c r="GK2354" s="1" t="str">
        <f t="shared" si="970"/>
        <v/>
      </c>
      <c r="GL2354" s="1" t="str">
        <f t="shared" si="971"/>
        <v/>
      </c>
      <c r="HA2354" s="2"/>
      <c r="HB2354" s="2">
        <f t="shared" si="943"/>
        <v>11.340799999999795</v>
      </c>
      <c r="HC2354" s="145">
        <f t="shared" si="944"/>
        <v>0.12442887553933318</v>
      </c>
      <c r="HD2354" s="2">
        <f t="shared" si="945"/>
        <v>2.5386104738753246E-4</v>
      </c>
      <c r="HE2354" s="2" t="str">
        <f t="shared" si="941"/>
        <v/>
      </c>
      <c r="HF2354" s="24" t="str">
        <f t="shared" si="942"/>
        <v/>
      </c>
    </row>
    <row r="2355" spans="157:214" ht="20.100000000000001" customHeight="1" x14ac:dyDescent="0.25">
      <c r="FA2355" s="1">
        <v>1768</v>
      </c>
      <c r="FB2355" s="1">
        <f t="shared" si="946"/>
        <v>14168.973755347117</v>
      </c>
      <c r="FC2355" s="1">
        <f t="shared" si="947"/>
        <v>7.7220820767492709E-7</v>
      </c>
      <c r="FD2355" s="1">
        <f t="shared" si="948"/>
        <v>0.99893685137410859</v>
      </c>
      <c r="FE2355" s="1">
        <f t="shared" si="949"/>
        <v>7.7220820767492709E-7</v>
      </c>
      <c r="FF2355" s="1" t="str">
        <f t="shared" si="950"/>
        <v/>
      </c>
      <c r="FG2355" s="1" t="str">
        <f t="shared" si="951"/>
        <v/>
      </c>
      <c r="FI2355" s="1">
        <f t="shared" si="952"/>
        <v>1.9049212791356761E-122</v>
      </c>
      <c r="FJ2355" s="1" t="str">
        <f t="shared" si="953"/>
        <v/>
      </c>
      <c r="FK2355" s="1" t="str">
        <f t="shared" si="954"/>
        <v/>
      </c>
      <c r="FP2355" s="1">
        <v>1768</v>
      </c>
      <c r="FQ2355" s="1">
        <f t="shared" si="955"/>
        <v>29.968732100257846</v>
      </c>
      <c r="FR2355" s="1">
        <f t="shared" si="956"/>
        <v>3.6509378480231258E-4</v>
      </c>
      <c r="FS2355" s="1">
        <f t="shared" si="957"/>
        <v>0.99893685137410859</v>
      </c>
      <c r="FT2355" s="1">
        <f t="shared" si="958"/>
        <v>3.6509378480231258E-4</v>
      </c>
      <c r="FU2355" s="1" t="str">
        <f t="shared" si="959"/>
        <v/>
      </c>
      <c r="FV2355" s="1" t="str">
        <f t="shared" si="960"/>
        <v/>
      </c>
      <c r="FW2355" s="1">
        <f t="shared" si="961"/>
        <v>9.7036704255890002E-245</v>
      </c>
      <c r="FX2355" s="1" t="str">
        <f t="shared" si="962"/>
        <v/>
      </c>
      <c r="FY2355" s="1" t="str">
        <f t="shared" si="963"/>
        <v/>
      </c>
      <c r="GC2355" s="1">
        <v>1768</v>
      </c>
      <c r="GD2355" s="1">
        <f t="shared" si="972"/>
        <v>108.88109624426738</v>
      </c>
      <c r="GE2355" s="1">
        <f t="shared" si="964"/>
        <v>1.0048941648845412E-4</v>
      </c>
      <c r="GF2355" s="1">
        <f t="shared" si="965"/>
        <v>0.99893685137410859</v>
      </c>
      <c r="GG2355" s="1">
        <f t="shared" si="966"/>
        <v>1.0048941648845412E-4</v>
      </c>
      <c r="GH2355" s="1" t="str">
        <f t="shared" si="967"/>
        <v/>
      </c>
      <c r="GI2355" s="1" t="str">
        <f t="shared" si="968"/>
        <v/>
      </c>
      <c r="GJ2355" s="1">
        <f t="shared" si="969"/>
        <v>2.8876003311542926E-302</v>
      </c>
      <c r="GK2355" s="1" t="str">
        <f t="shared" si="970"/>
        <v/>
      </c>
      <c r="GL2355" s="1" t="str">
        <f t="shared" si="971"/>
        <v/>
      </c>
      <c r="HA2355" s="2"/>
      <c r="HB2355" s="2">
        <f t="shared" si="943"/>
        <v>11.347199999999795</v>
      </c>
      <c r="HC2355" s="145">
        <f t="shared" si="944"/>
        <v>0.12417501449194565</v>
      </c>
      <c r="HD2355" s="2">
        <f t="shared" si="945"/>
        <v>2.5340705262205665E-4</v>
      </c>
      <c r="HE2355" s="2" t="str">
        <f t="shared" si="941"/>
        <v/>
      </c>
      <c r="HF2355" s="24" t="str">
        <f t="shared" si="942"/>
        <v/>
      </c>
    </row>
    <row r="2356" spans="157:214" ht="20.100000000000001" customHeight="1" x14ac:dyDescent="0.25">
      <c r="FA2356" s="2">
        <v>1769</v>
      </c>
      <c r="FB2356" s="1">
        <f t="shared" si="946"/>
        <v>14187.422939924392</v>
      </c>
      <c r="FC2356" s="1">
        <f t="shared" si="947"/>
        <v>7.6277127272789724E-7</v>
      </c>
      <c r="FD2356" s="1">
        <f t="shared" si="948"/>
        <v>0.99895101077446802</v>
      </c>
      <c r="FE2356" s="1">
        <f t="shared" si="949"/>
        <v>7.6277127272789724E-7</v>
      </c>
      <c r="FF2356" s="1" t="str">
        <f t="shared" si="950"/>
        <v/>
      </c>
      <c r="FG2356" s="1" t="str">
        <f t="shared" si="951"/>
        <v/>
      </c>
      <c r="FI2356" s="1">
        <f t="shared" si="952"/>
        <v>2.0907894927826297E-122</v>
      </c>
      <c r="FJ2356" s="1" t="str">
        <f t="shared" si="953"/>
        <v/>
      </c>
      <c r="FK2356" s="1" t="str">
        <f t="shared" si="954"/>
        <v/>
      </c>
      <c r="FP2356" s="2">
        <v>1769</v>
      </c>
      <c r="FQ2356" s="1">
        <f t="shared" si="955"/>
        <v>30.007753886846722</v>
      </c>
      <c r="FR2356" s="1">
        <f t="shared" si="956"/>
        <v>3.6063207840952778E-4</v>
      </c>
      <c r="FS2356" s="1">
        <f t="shared" si="957"/>
        <v>0.99895101077446802</v>
      </c>
      <c r="FT2356" s="1">
        <f t="shared" si="958"/>
        <v>3.6063207840952778E-4</v>
      </c>
      <c r="FU2356" s="1" t="str">
        <f t="shared" si="959"/>
        <v/>
      </c>
      <c r="FV2356" s="1" t="str">
        <f t="shared" si="960"/>
        <v/>
      </c>
      <c r="FW2356" s="1">
        <f t="shared" si="961"/>
        <v>1.1091755051534084E-244</v>
      </c>
      <c r="FX2356" s="1" t="str">
        <f t="shared" si="962"/>
        <v/>
      </c>
      <c r="FY2356" s="1" t="str">
        <f t="shared" si="963"/>
        <v/>
      </c>
      <c r="GC2356" s="2">
        <v>1769</v>
      </c>
      <c r="GD2356" s="1">
        <f t="shared" si="972"/>
        <v>109.02286850500209</v>
      </c>
      <c r="GE2356" s="1">
        <f t="shared" si="964"/>
        <v>9.926136416158012E-5</v>
      </c>
      <c r="GF2356" s="1">
        <f t="shared" si="965"/>
        <v>0.99895101077446802</v>
      </c>
      <c r="GG2356" s="1">
        <f t="shared" si="966"/>
        <v>9.926136416158012E-5</v>
      </c>
      <c r="GH2356" s="1" t="str">
        <f t="shared" si="967"/>
        <v/>
      </c>
      <c r="GI2356" s="1" t="str">
        <f t="shared" si="968"/>
        <v/>
      </c>
      <c r="GJ2356" s="1">
        <f t="shared" si="969"/>
        <v>3.3501103568023374E-302</v>
      </c>
      <c r="GK2356" s="1" t="str">
        <f t="shared" si="970"/>
        <v/>
      </c>
      <c r="GL2356" s="1" t="str">
        <f t="shared" si="971"/>
        <v/>
      </c>
      <c r="HA2356" s="2"/>
      <c r="HB2356" s="2">
        <f t="shared" si="943"/>
        <v>11.353599999999794</v>
      </c>
      <c r="HC2356" s="145">
        <f t="shared" si="944"/>
        <v>0.12392160743932359</v>
      </c>
      <c r="HD2356" s="2">
        <f t="shared" si="945"/>
        <v>2.5295366870543845E-4</v>
      </c>
      <c r="HE2356" s="2" t="str">
        <f t="shared" si="941"/>
        <v/>
      </c>
      <c r="HF2356" s="24" t="str">
        <f t="shared" si="942"/>
        <v/>
      </c>
    </row>
    <row r="2357" spans="157:214" ht="20.100000000000001" customHeight="1" x14ac:dyDescent="0.25">
      <c r="FA2357" s="1">
        <v>1770</v>
      </c>
      <c r="FB2357" s="1">
        <f t="shared" si="946"/>
        <v>14205.872124501664</v>
      </c>
      <c r="FC2357" s="1">
        <f t="shared" si="947"/>
        <v>7.5343760875706884E-7</v>
      </c>
      <c r="FD2357" s="1">
        <f t="shared" si="948"/>
        <v>0.99896499702519714</v>
      </c>
      <c r="FE2357" s="1">
        <f t="shared" si="949"/>
        <v>7.5343760875706884E-7</v>
      </c>
      <c r="FF2357" s="1" t="str">
        <f t="shared" si="950"/>
        <v/>
      </c>
      <c r="FG2357" s="1" t="str">
        <f t="shared" si="951"/>
        <v/>
      </c>
      <c r="FI2357" s="1">
        <f t="shared" si="952"/>
        <v>2.2947566438348413E-122</v>
      </c>
      <c r="FJ2357" s="1" t="str">
        <f t="shared" si="953"/>
        <v/>
      </c>
      <c r="FK2357" s="1" t="str">
        <f t="shared" si="954"/>
        <v/>
      </c>
      <c r="FP2357" s="1">
        <v>1770</v>
      </c>
      <c r="FQ2357" s="1">
        <f t="shared" si="955"/>
        <v>30.046775673435597</v>
      </c>
      <c r="FR2357" s="1">
        <f t="shared" si="956"/>
        <v>3.5621919769767454E-4</v>
      </c>
      <c r="FS2357" s="1">
        <f t="shared" si="957"/>
        <v>0.99896499702519714</v>
      </c>
      <c r="FT2357" s="1">
        <f t="shared" si="958"/>
        <v>3.5621919769767454E-4</v>
      </c>
      <c r="FU2357" s="1" t="str">
        <f t="shared" si="959"/>
        <v/>
      </c>
      <c r="FV2357" s="1" t="str">
        <f t="shared" si="960"/>
        <v/>
      </c>
      <c r="FW2357" s="1">
        <f t="shared" si="961"/>
        <v>1.2678198692946727E-244</v>
      </c>
      <c r="FX2357" s="1" t="str">
        <f t="shared" si="962"/>
        <v/>
      </c>
      <c r="FY2357" s="1" t="str">
        <f t="shared" si="963"/>
        <v/>
      </c>
      <c r="GC2357" s="1">
        <v>1770</v>
      </c>
      <c r="GD2357" s="1">
        <f t="shared" si="972"/>
        <v>109.16464076573681</v>
      </c>
      <c r="GE2357" s="1">
        <f t="shared" si="964"/>
        <v>9.8046750749282947E-5</v>
      </c>
      <c r="GF2357" s="1">
        <f t="shared" si="965"/>
        <v>0.99896499702519714</v>
      </c>
      <c r="GG2357" s="1">
        <f t="shared" si="966"/>
        <v>9.8046750749282947E-5</v>
      </c>
      <c r="GH2357" s="1" t="str">
        <f t="shared" si="967"/>
        <v/>
      </c>
      <c r="GI2357" s="1" t="str">
        <f t="shared" si="968"/>
        <v/>
      </c>
      <c r="GJ2357" s="1">
        <f t="shared" si="969"/>
        <v>3.8866389199611696E-302</v>
      </c>
      <c r="GK2357" s="1" t="str">
        <f t="shared" si="970"/>
        <v/>
      </c>
      <c r="GL2357" s="1" t="str">
        <f t="shared" si="971"/>
        <v/>
      </c>
      <c r="HA2357" s="2"/>
      <c r="HB2357" s="2">
        <f t="shared" si="943"/>
        <v>11.359999999999793</v>
      </c>
      <c r="HC2357" s="145">
        <f t="shared" si="944"/>
        <v>0.12366865377061816</v>
      </c>
      <c r="HD2357" s="2">
        <f t="shared" si="945"/>
        <v>2.5250089549104515E-4</v>
      </c>
      <c r="HE2357" s="2" t="str">
        <f t="shared" si="941"/>
        <v/>
      </c>
      <c r="HF2357" s="24" t="str">
        <f t="shared" si="942"/>
        <v/>
      </c>
    </row>
    <row r="2358" spans="157:214" ht="20.100000000000001" customHeight="1" x14ac:dyDescent="0.25">
      <c r="FA2358" s="1">
        <v>1771</v>
      </c>
      <c r="FB2358" s="1">
        <f t="shared" si="946"/>
        <v>14224.32130907894</v>
      </c>
      <c r="FC2358" s="1">
        <f t="shared" si="947"/>
        <v>7.4420624893282416E-7</v>
      </c>
      <c r="FD2358" s="1">
        <f t="shared" si="948"/>
        <v>0.99897881202263206</v>
      </c>
      <c r="FE2358" s="1">
        <f t="shared" si="949"/>
        <v>7.4420624893282416E-7</v>
      </c>
      <c r="FF2358" s="1" t="str">
        <f t="shared" si="950"/>
        <v/>
      </c>
      <c r="FG2358" s="1" t="str">
        <f t="shared" si="951"/>
        <v/>
      </c>
      <c r="FI2358" s="1">
        <f t="shared" si="952"/>
        <v>2.518581530444101E-122</v>
      </c>
      <c r="FJ2358" s="1" t="str">
        <f t="shared" si="953"/>
        <v/>
      </c>
      <c r="FK2358" s="1" t="str">
        <f t="shared" si="954"/>
        <v/>
      </c>
      <c r="FP2358" s="1">
        <v>1771</v>
      </c>
      <c r="FQ2358" s="1">
        <f t="shared" si="955"/>
        <v>30.085797460024473</v>
      </c>
      <c r="FR2358" s="1">
        <f t="shared" si="956"/>
        <v>3.5185468555754462E-4</v>
      </c>
      <c r="FS2358" s="1">
        <f t="shared" si="957"/>
        <v>0.99897881202263206</v>
      </c>
      <c r="FT2358" s="1">
        <f t="shared" si="958"/>
        <v>3.5185468555754462E-4</v>
      </c>
      <c r="FU2358" s="1" t="str">
        <f t="shared" si="959"/>
        <v/>
      </c>
      <c r="FV2358" s="1" t="str">
        <f t="shared" si="960"/>
        <v/>
      </c>
      <c r="FW2358" s="1">
        <f t="shared" si="961"/>
        <v>1.4491318063199618E-244</v>
      </c>
      <c r="FX2358" s="1" t="str">
        <f t="shared" si="962"/>
        <v/>
      </c>
      <c r="FY2358" s="1" t="str">
        <f t="shared" si="963"/>
        <v/>
      </c>
      <c r="GC2358" s="1">
        <v>1771</v>
      </c>
      <c r="GD2358" s="1">
        <f t="shared" si="972"/>
        <v>109.30641302647155</v>
      </c>
      <c r="GE2358" s="1">
        <f t="shared" si="964"/>
        <v>9.6845450435567628E-5</v>
      </c>
      <c r="GF2358" s="1">
        <f t="shared" si="965"/>
        <v>0.99897881202263206</v>
      </c>
      <c r="GG2358" s="1">
        <f t="shared" si="966"/>
        <v>9.6845450435567628E-5</v>
      </c>
      <c r="GH2358" s="1" t="str">
        <f t="shared" si="967"/>
        <v/>
      </c>
      <c r="GI2358" s="1" t="str">
        <f t="shared" si="968"/>
        <v/>
      </c>
      <c r="GJ2358" s="1">
        <f t="shared" si="969"/>
        <v>4.5090217311878726E-302</v>
      </c>
      <c r="GK2358" s="1" t="str">
        <f t="shared" si="970"/>
        <v/>
      </c>
      <c r="GL2358" s="1" t="str">
        <f t="shared" si="971"/>
        <v/>
      </c>
      <c r="HA2358" s="2"/>
      <c r="HB2358" s="2">
        <f t="shared" si="943"/>
        <v>11.366399999999793</v>
      </c>
      <c r="HC2358" s="145">
        <f t="shared" si="944"/>
        <v>0.12341615287512711</v>
      </c>
      <c r="HD2358" s="2">
        <f t="shared" si="945"/>
        <v>2.52048732829524E-4</v>
      </c>
      <c r="HE2358" s="2" t="str">
        <f t="shared" si="941"/>
        <v/>
      </c>
      <c r="HF2358" s="24" t="str">
        <f t="shared" si="942"/>
        <v/>
      </c>
    </row>
    <row r="2359" spans="157:214" ht="20.100000000000001" customHeight="1" x14ac:dyDescent="0.25">
      <c r="FA2359" s="1">
        <v>1772</v>
      </c>
      <c r="FB2359" s="1">
        <f t="shared" si="946"/>
        <v>14242.770493656215</v>
      </c>
      <c r="FC2359" s="1">
        <f t="shared" si="947"/>
        <v>7.350762333833447E-7</v>
      </c>
      <c r="FD2359" s="1">
        <f t="shared" si="948"/>
        <v>0.99899245764533573</v>
      </c>
      <c r="FE2359" s="1">
        <f t="shared" si="949"/>
        <v>7.350762333833447E-7</v>
      </c>
      <c r="FF2359" s="1" t="str">
        <f t="shared" si="950"/>
        <v/>
      </c>
      <c r="FG2359" s="1" t="str">
        <f t="shared" si="951"/>
        <v/>
      </c>
      <c r="FI2359" s="1">
        <f t="shared" si="952"/>
        <v>2.7641935153786103E-122</v>
      </c>
      <c r="FJ2359" s="1" t="str">
        <f t="shared" si="953"/>
        <v/>
      </c>
      <c r="FK2359" s="1" t="str">
        <f t="shared" si="954"/>
        <v/>
      </c>
      <c r="FP2359" s="1">
        <v>1772</v>
      </c>
      <c r="FQ2359" s="1">
        <f t="shared" si="955"/>
        <v>30.124819246613349</v>
      </c>
      <c r="FR2359" s="1">
        <f t="shared" si="956"/>
        <v>3.4753808816951714E-4</v>
      </c>
      <c r="FS2359" s="1">
        <f t="shared" si="957"/>
        <v>0.99899245764533573</v>
      </c>
      <c r="FT2359" s="1">
        <f t="shared" si="958"/>
        <v>3.4753808816951714E-4</v>
      </c>
      <c r="FU2359" s="1" t="str">
        <f t="shared" si="959"/>
        <v/>
      </c>
      <c r="FV2359" s="1" t="str">
        <f t="shared" si="960"/>
        <v/>
      </c>
      <c r="FW2359" s="1">
        <f t="shared" si="961"/>
        <v>1.6563468072145523E-244</v>
      </c>
      <c r="FX2359" s="1" t="str">
        <f t="shared" si="962"/>
        <v/>
      </c>
      <c r="FY2359" s="1" t="str">
        <f t="shared" si="963"/>
        <v/>
      </c>
      <c r="GC2359" s="1">
        <v>1772</v>
      </c>
      <c r="GD2359" s="1">
        <f t="shared" si="972"/>
        <v>109.44818528720626</v>
      </c>
      <c r="GE2359" s="1">
        <f t="shared" si="964"/>
        <v>9.5657338309875593E-5</v>
      </c>
      <c r="GF2359" s="1">
        <f t="shared" si="965"/>
        <v>0.99899245764533573</v>
      </c>
      <c r="GG2359" s="1">
        <f t="shared" si="966"/>
        <v>9.5657338309875593E-5</v>
      </c>
      <c r="GH2359" s="1" t="str">
        <f t="shared" si="967"/>
        <v/>
      </c>
      <c r="GI2359" s="1" t="str">
        <f t="shared" si="968"/>
        <v/>
      </c>
      <c r="GJ2359" s="1">
        <f t="shared" si="969"/>
        <v>5.230985458948054E-302</v>
      </c>
      <c r="GK2359" s="1" t="str">
        <f t="shared" si="970"/>
        <v/>
      </c>
      <c r="GL2359" s="1" t="str">
        <f t="shared" si="971"/>
        <v/>
      </c>
      <c r="HA2359" s="2"/>
      <c r="HB2359" s="2">
        <f t="shared" si="943"/>
        <v>11.372799999999792</v>
      </c>
      <c r="HC2359" s="145">
        <f t="shared" si="944"/>
        <v>0.12316410414229759</v>
      </c>
      <c r="HD2359" s="2">
        <f t="shared" si="945"/>
        <v>2.5159718056826097E-4</v>
      </c>
      <c r="HE2359" s="2" t="str">
        <f t="shared" si="941"/>
        <v/>
      </c>
      <c r="HF2359" s="24" t="str">
        <f t="shared" si="942"/>
        <v/>
      </c>
    </row>
    <row r="2360" spans="157:214" ht="20.100000000000001" customHeight="1" x14ac:dyDescent="0.25">
      <c r="FA2360" s="1">
        <v>1773</v>
      </c>
      <c r="FB2360" s="1">
        <f t="shared" si="946"/>
        <v>14261.21967823349</v>
      </c>
      <c r="FC2360" s="1">
        <f t="shared" si="947"/>
        <v>7.2604660917040969E-7</v>
      </c>
      <c r="FD2360" s="1">
        <f t="shared" si="948"/>
        <v>0.99900593575422625</v>
      </c>
      <c r="FE2360" s="1">
        <f t="shared" si="949"/>
        <v>7.2604660917040969E-7</v>
      </c>
      <c r="FF2360" s="1" t="str">
        <f t="shared" si="950"/>
        <v/>
      </c>
      <c r="FG2360" s="1" t="str">
        <f t="shared" si="951"/>
        <v/>
      </c>
      <c r="FI2360" s="1">
        <f t="shared" si="952"/>
        <v>3.0337090329723241E-122</v>
      </c>
      <c r="FJ2360" s="1" t="str">
        <f t="shared" si="953"/>
        <v/>
      </c>
      <c r="FK2360" s="1" t="str">
        <f t="shared" si="954"/>
        <v/>
      </c>
      <c r="FP2360" s="1">
        <v>1773</v>
      </c>
      <c r="FQ2360" s="1">
        <f t="shared" si="955"/>
        <v>30.163841033202239</v>
      </c>
      <c r="FR2360" s="1">
        <f t="shared" si="956"/>
        <v>3.4326895499211922E-4</v>
      </c>
      <c r="FS2360" s="1">
        <f t="shared" si="957"/>
        <v>0.99900593575422625</v>
      </c>
      <c r="FT2360" s="1">
        <f t="shared" si="958"/>
        <v>3.4326895499211922E-4</v>
      </c>
      <c r="FU2360" s="1" t="str">
        <f t="shared" si="959"/>
        <v/>
      </c>
      <c r="FV2360" s="1" t="str">
        <f t="shared" si="960"/>
        <v/>
      </c>
      <c r="FW2360" s="1">
        <f t="shared" si="961"/>
        <v>1.8931617113084803E-244</v>
      </c>
      <c r="FX2360" s="1" t="str">
        <f t="shared" si="962"/>
        <v/>
      </c>
      <c r="FY2360" s="1" t="str">
        <f t="shared" si="963"/>
        <v/>
      </c>
      <c r="GC2360" s="1">
        <v>1773</v>
      </c>
      <c r="GD2360" s="1">
        <f t="shared" si="972"/>
        <v>109.589957547941</v>
      </c>
      <c r="GE2360" s="1">
        <f t="shared" si="964"/>
        <v>9.4482290363933467E-5</v>
      </c>
      <c r="GF2360" s="1">
        <f t="shared" si="965"/>
        <v>0.99900593575422625</v>
      </c>
      <c r="GG2360" s="1">
        <f t="shared" si="966"/>
        <v>9.4482290363933467E-5</v>
      </c>
      <c r="GH2360" s="1" t="str">
        <f t="shared" si="967"/>
        <v/>
      </c>
      <c r="GI2360" s="1" t="str">
        <f t="shared" si="968"/>
        <v/>
      </c>
      <c r="GJ2360" s="1">
        <f t="shared" si="969"/>
        <v>6.0684495873276121E-302</v>
      </c>
      <c r="GK2360" s="1" t="str">
        <f t="shared" si="970"/>
        <v/>
      </c>
      <c r="GL2360" s="1" t="str">
        <f t="shared" si="971"/>
        <v/>
      </c>
      <c r="HA2360" s="2"/>
      <c r="HB2360" s="2">
        <f t="shared" si="943"/>
        <v>11.379199999999791</v>
      </c>
      <c r="HC2360" s="145">
        <f t="shared" si="944"/>
        <v>0.12291250696172933</v>
      </c>
      <c r="HD2360" s="2">
        <f t="shared" si="945"/>
        <v>2.5114623855256035E-4</v>
      </c>
      <c r="HE2360" s="2" t="str">
        <f t="shared" si="941"/>
        <v/>
      </c>
      <c r="HF2360" s="24" t="str">
        <f t="shared" si="942"/>
        <v/>
      </c>
    </row>
    <row r="2361" spans="157:214" ht="20.100000000000001" customHeight="1" x14ac:dyDescent="0.25">
      <c r="FA2361" s="1">
        <v>1774</v>
      </c>
      <c r="FB2361" s="1">
        <f t="shared" si="946"/>
        <v>14279.668862810766</v>
      </c>
      <c r="FC2361" s="1">
        <f t="shared" si="947"/>
        <v>7.1711643026494373E-7</v>
      </c>
      <c r="FD2361" s="1">
        <f t="shared" si="948"/>
        <v>0.99901924819270449</v>
      </c>
      <c r="FE2361" s="1">
        <f t="shared" si="949"/>
        <v>7.1711643026494373E-7</v>
      </c>
      <c r="FF2361" s="1" t="str">
        <f t="shared" si="950"/>
        <v/>
      </c>
      <c r="FG2361" s="1" t="str">
        <f t="shared" si="951"/>
        <v/>
      </c>
      <c r="FI2361" s="1">
        <f t="shared" si="952"/>
        <v>3.3294496902859704E-122</v>
      </c>
      <c r="FJ2361" s="1" t="str">
        <f t="shared" si="953"/>
        <v/>
      </c>
      <c r="FK2361" s="1" t="str">
        <f t="shared" si="954"/>
        <v/>
      </c>
      <c r="FP2361" s="1">
        <v>1774</v>
      </c>
      <c r="FQ2361" s="1">
        <f t="shared" si="955"/>
        <v>30.202862819791115</v>
      </c>
      <c r="FR2361" s="1">
        <f t="shared" si="956"/>
        <v>3.3904683875047139E-4</v>
      </c>
      <c r="FS2361" s="1">
        <f t="shared" si="957"/>
        <v>0.99901924819270449</v>
      </c>
      <c r="FT2361" s="1">
        <f t="shared" si="958"/>
        <v>3.3904683875047139E-4</v>
      </c>
      <c r="FU2361" s="1" t="str">
        <f t="shared" si="959"/>
        <v/>
      </c>
      <c r="FV2361" s="1" t="str">
        <f t="shared" si="960"/>
        <v/>
      </c>
      <c r="FW2361" s="1">
        <f t="shared" si="961"/>
        <v>2.1638004221293928E-244</v>
      </c>
      <c r="FX2361" s="1" t="str">
        <f t="shared" si="962"/>
        <v/>
      </c>
      <c r="FY2361" s="1" t="str">
        <f t="shared" si="963"/>
        <v/>
      </c>
      <c r="GC2361" s="1">
        <v>1774</v>
      </c>
      <c r="GD2361" s="1">
        <f t="shared" si="972"/>
        <v>109.73172980867571</v>
      </c>
      <c r="GE2361" s="1">
        <f t="shared" si="964"/>
        <v>9.3320183488574521E-5</v>
      </c>
      <c r="GF2361" s="1">
        <f t="shared" si="965"/>
        <v>0.99901924819270449</v>
      </c>
      <c r="GG2361" s="1">
        <f t="shared" si="966"/>
        <v>9.3320183488574521E-5</v>
      </c>
      <c r="GH2361" s="1" t="str">
        <f t="shared" si="967"/>
        <v/>
      </c>
      <c r="GI2361" s="1" t="str">
        <f t="shared" si="968"/>
        <v/>
      </c>
      <c r="GJ2361" s="1">
        <f t="shared" si="969"/>
        <v>7.0398764191501175E-302</v>
      </c>
      <c r="GK2361" s="1" t="str">
        <f t="shared" si="970"/>
        <v/>
      </c>
      <c r="GL2361" s="1" t="str">
        <f t="shared" si="971"/>
        <v/>
      </c>
      <c r="HA2361" s="2"/>
      <c r="HB2361" s="2">
        <f t="shared" si="943"/>
        <v>11.385599999999791</v>
      </c>
      <c r="HC2361" s="145">
        <f t="shared" si="944"/>
        <v>0.12266136072317677</v>
      </c>
      <c r="HD2361" s="2">
        <f t="shared" si="945"/>
        <v>2.5069590662468721E-4</v>
      </c>
      <c r="HE2361" s="2" t="str">
        <f t="shared" si="941"/>
        <v/>
      </c>
      <c r="HF2361" s="24" t="str">
        <f t="shared" si="942"/>
        <v/>
      </c>
    </row>
    <row r="2362" spans="157:214" ht="20.100000000000001" customHeight="1" x14ac:dyDescent="0.25">
      <c r="FA2362" s="1">
        <v>1775</v>
      </c>
      <c r="FB2362" s="1">
        <f t="shared" si="946"/>
        <v>14298.118047388041</v>
      </c>
      <c r="FC2362" s="1">
        <f t="shared" si="947"/>
        <v>7.0828475752232132E-7</v>
      </c>
      <c r="FD2362" s="1">
        <f t="shared" si="948"/>
        <v>0.99903239678678168</v>
      </c>
      <c r="FE2362" s="1">
        <f t="shared" si="949"/>
        <v>7.0828475752232132E-7</v>
      </c>
      <c r="FF2362" s="1" t="str">
        <f t="shared" si="950"/>
        <v/>
      </c>
      <c r="FG2362" s="1" t="str">
        <f t="shared" si="951"/>
        <v/>
      </c>
      <c r="FI2362" s="1">
        <f t="shared" si="952"/>
        <v>3.6539621161163547E-122</v>
      </c>
      <c r="FJ2362" s="1" t="str">
        <f t="shared" si="953"/>
        <v/>
      </c>
      <c r="FK2362" s="1" t="str">
        <f t="shared" si="954"/>
        <v/>
      </c>
      <c r="FP2362" s="1">
        <v>1775</v>
      </c>
      <c r="FQ2362" s="1">
        <f t="shared" si="955"/>
        <v>30.24188460637999</v>
      </c>
      <c r="FR2362" s="1">
        <f t="shared" si="956"/>
        <v>3.3487129542460095E-4</v>
      </c>
      <c r="FS2362" s="1">
        <f t="shared" si="957"/>
        <v>0.99903239678678168</v>
      </c>
      <c r="FT2362" s="1">
        <f t="shared" si="958"/>
        <v>3.3487129542460095E-4</v>
      </c>
      <c r="FU2362" s="1" t="str">
        <f t="shared" si="959"/>
        <v/>
      </c>
      <c r="FV2362" s="1" t="str">
        <f t="shared" si="960"/>
        <v/>
      </c>
      <c r="FW2362" s="1">
        <f t="shared" si="961"/>
        <v>2.4730889743460429E-244</v>
      </c>
      <c r="FX2362" s="1" t="str">
        <f t="shared" si="962"/>
        <v/>
      </c>
      <c r="FY2362" s="1" t="str">
        <f t="shared" si="963"/>
        <v/>
      </c>
      <c r="GC2362" s="1">
        <v>1775</v>
      </c>
      <c r="GD2362" s="1">
        <f t="shared" si="972"/>
        <v>109.87350206941042</v>
      </c>
      <c r="GE2362" s="1">
        <f t="shared" si="964"/>
        <v>9.2170895470521417E-5</v>
      </c>
      <c r="GF2362" s="1">
        <f t="shared" si="965"/>
        <v>0.99903239678678168</v>
      </c>
      <c r="GG2362" s="1">
        <f t="shared" si="966"/>
        <v>9.2170895470521417E-5</v>
      </c>
      <c r="GH2362" s="1" t="str">
        <f t="shared" si="967"/>
        <v/>
      </c>
      <c r="GI2362" s="1" t="str">
        <f t="shared" si="968"/>
        <v/>
      </c>
      <c r="GJ2362" s="1">
        <f t="shared" si="969"/>
        <v>8.1666768970107519E-302</v>
      </c>
      <c r="GK2362" s="1" t="str">
        <f t="shared" si="970"/>
        <v/>
      </c>
      <c r="GL2362" s="1" t="str">
        <f t="shared" si="971"/>
        <v/>
      </c>
      <c r="HA2362" s="2"/>
      <c r="HB2362" s="2">
        <f t="shared" si="943"/>
        <v>11.39199999999979</v>
      </c>
      <c r="HC2362" s="145">
        <f t="shared" si="944"/>
        <v>0.12241066481655208</v>
      </c>
      <c r="HD2362" s="2">
        <f t="shared" si="945"/>
        <v>2.5024618462414494E-4</v>
      </c>
      <c r="HE2362" s="2" t="str">
        <f t="shared" si="941"/>
        <v/>
      </c>
      <c r="HF2362" s="24" t="str">
        <f t="shared" si="942"/>
        <v/>
      </c>
    </row>
    <row r="2363" spans="157:214" ht="20.100000000000001" customHeight="1" x14ac:dyDescent="0.25">
      <c r="FA2363" s="2">
        <v>1776</v>
      </c>
      <c r="FB2363" s="1">
        <f t="shared" si="946"/>
        <v>14316.567231965313</v>
      </c>
      <c r="FC2363" s="1">
        <f t="shared" si="947"/>
        <v>6.9955065865742599E-7</v>
      </c>
      <c r="FD2363" s="1">
        <f t="shared" si="948"/>
        <v>0.99904538334520554</v>
      </c>
      <c r="FE2363" s="1">
        <f t="shared" si="949"/>
        <v>6.9955065865742599E-7</v>
      </c>
      <c r="FF2363" s="1" t="str">
        <f t="shared" si="950"/>
        <v/>
      </c>
      <c r="FG2363" s="1" t="str">
        <f t="shared" si="951"/>
        <v/>
      </c>
      <c r="FI2363" s="1">
        <f t="shared" si="952"/>
        <v>4.0100397262793351E-122</v>
      </c>
      <c r="FJ2363" s="1" t="str">
        <f t="shared" si="953"/>
        <v/>
      </c>
      <c r="FK2363" s="1" t="str">
        <f t="shared" si="954"/>
        <v/>
      </c>
      <c r="FP2363" s="2">
        <v>1776</v>
      </c>
      <c r="FQ2363" s="1">
        <f t="shared" si="955"/>
        <v>30.280906392968866</v>
      </c>
      <c r="FR2363" s="1">
        <f t="shared" si="956"/>
        <v>3.3074188423765739E-4</v>
      </c>
      <c r="FS2363" s="1">
        <f t="shared" si="957"/>
        <v>0.99904538334520554</v>
      </c>
      <c r="FT2363" s="1">
        <f t="shared" si="958"/>
        <v>3.3074188423765739E-4</v>
      </c>
      <c r="FU2363" s="1" t="str">
        <f t="shared" si="959"/>
        <v/>
      </c>
      <c r="FV2363" s="1" t="str">
        <f t="shared" si="960"/>
        <v/>
      </c>
      <c r="FW2363" s="1">
        <f t="shared" si="961"/>
        <v>2.8265412810526076E-244</v>
      </c>
      <c r="FX2363" s="1" t="str">
        <f t="shared" si="962"/>
        <v/>
      </c>
      <c r="FY2363" s="1" t="str">
        <f t="shared" si="963"/>
        <v/>
      </c>
      <c r="GC2363" s="2">
        <v>1776</v>
      </c>
      <c r="GD2363" s="1">
        <f t="shared" si="972"/>
        <v>110.01527433014516</v>
      </c>
      <c r="GE2363" s="1">
        <f t="shared" si="964"/>
        <v>9.103430498914258E-5</v>
      </c>
      <c r="GF2363" s="1">
        <f t="shared" si="965"/>
        <v>0.99904538334520554</v>
      </c>
      <c r="GG2363" s="1">
        <f t="shared" si="966"/>
        <v>9.103430498914258E-5</v>
      </c>
      <c r="GH2363" s="1" t="str">
        <f t="shared" si="967"/>
        <v/>
      </c>
      <c r="GI2363" s="1" t="str">
        <f t="shared" si="968"/>
        <v/>
      </c>
      <c r="GJ2363" s="1">
        <f t="shared" si="969"/>
        <v>9.4736811364300677E-302</v>
      </c>
      <c r="GK2363" s="1" t="str">
        <f t="shared" si="970"/>
        <v/>
      </c>
      <c r="GL2363" s="1" t="str">
        <f t="shared" si="971"/>
        <v/>
      </c>
      <c r="HA2363" s="2"/>
      <c r="HB2363" s="2">
        <f t="shared" si="943"/>
        <v>11.398399999999789</v>
      </c>
      <c r="HC2363" s="145">
        <f t="shared" si="944"/>
        <v>0.12216041863192793</v>
      </c>
      <c r="HD2363" s="2">
        <f t="shared" si="945"/>
        <v>2.4979707238732829E-4</v>
      </c>
      <c r="HE2363" s="2" t="str">
        <f t="shared" si="941"/>
        <v/>
      </c>
      <c r="HF2363" s="24" t="str">
        <f t="shared" si="942"/>
        <v/>
      </c>
    </row>
    <row r="2364" spans="157:214" ht="20.100000000000001" customHeight="1" x14ac:dyDescent="0.25">
      <c r="FA2364" s="1">
        <v>1777</v>
      </c>
      <c r="FB2364" s="1">
        <f t="shared" si="946"/>
        <v>14335.016416542589</v>
      </c>
      <c r="FC2364" s="1">
        <f t="shared" si="947"/>
        <v>6.9091320821946441E-7</v>
      </c>
      <c r="FD2364" s="1">
        <f t="shared" si="948"/>
        <v>0.99905820965958725</v>
      </c>
      <c r="FE2364" s="1">
        <f t="shared" si="949"/>
        <v>6.9091320821946441E-7</v>
      </c>
      <c r="FF2364" s="1" t="str">
        <f t="shared" si="950"/>
        <v/>
      </c>
      <c r="FG2364" s="1" t="str">
        <f t="shared" si="951"/>
        <v/>
      </c>
      <c r="FI2364" s="1">
        <f t="shared" si="952"/>
        <v>4.400746589784691E-122</v>
      </c>
      <c r="FJ2364" s="1" t="str">
        <f t="shared" si="953"/>
        <v/>
      </c>
      <c r="FK2364" s="1" t="str">
        <f t="shared" si="954"/>
        <v/>
      </c>
      <c r="FP2364" s="1">
        <v>1777</v>
      </c>
      <c r="FQ2364" s="1">
        <f t="shared" si="955"/>
        <v>30.319928179557742</v>
      </c>
      <c r="FR2364" s="1">
        <f t="shared" si="956"/>
        <v>3.2665816764400389E-4</v>
      </c>
      <c r="FS2364" s="1">
        <f t="shared" si="957"/>
        <v>0.99905820965958725</v>
      </c>
      <c r="FT2364" s="1">
        <f t="shared" si="958"/>
        <v>3.2665816764400389E-4</v>
      </c>
      <c r="FU2364" s="1" t="str">
        <f t="shared" si="959"/>
        <v/>
      </c>
      <c r="FV2364" s="1" t="str">
        <f t="shared" si="960"/>
        <v/>
      </c>
      <c r="FW2364" s="1">
        <f t="shared" si="961"/>
        <v>3.2304570793940945E-244</v>
      </c>
      <c r="FX2364" s="1" t="str">
        <f t="shared" si="962"/>
        <v/>
      </c>
      <c r="FY2364" s="1" t="str">
        <f t="shared" si="963"/>
        <v/>
      </c>
      <c r="GC2364" s="1">
        <v>1777</v>
      </c>
      <c r="GD2364" s="1">
        <f t="shared" si="972"/>
        <v>110.15704659087987</v>
      </c>
      <c r="GE2364" s="1">
        <f t="shared" si="964"/>
        <v>8.9910291613174944E-5</v>
      </c>
      <c r="GF2364" s="1">
        <f t="shared" si="965"/>
        <v>0.99905820965958725</v>
      </c>
      <c r="GG2364" s="1">
        <f t="shared" si="966"/>
        <v>8.9910291613174944E-5</v>
      </c>
      <c r="GH2364" s="1" t="str">
        <f t="shared" si="967"/>
        <v/>
      </c>
      <c r="GI2364" s="1" t="str">
        <f t="shared" si="968"/>
        <v/>
      </c>
      <c r="GJ2364" s="1">
        <f t="shared" si="969"/>
        <v>1.0989683981368849E-301</v>
      </c>
      <c r="GK2364" s="1" t="str">
        <f t="shared" si="970"/>
        <v/>
      </c>
      <c r="GL2364" s="1" t="str">
        <f t="shared" si="971"/>
        <v/>
      </c>
      <c r="HA2364" s="2"/>
      <c r="HB2364" s="2">
        <f t="shared" si="943"/>
        <v>11.404799999999788</v>
      </c>
      <c r="HC2364" s="145">
        <f t="shared" si="944"/>
        <v>0.12191062155954061</v>
      </c>
      <c r="HD2364" s="2">
        <f t="shared" si="945"/>
        <v>2.4934856974882791E-4</v>
      </c>
      <c r="HE2364" s="2" t="str">
        <f t="shared" si="941"/>
        <v/>
      </c>
      <c r="HF2364" s="24" t="str">
        <f t="shared" si="942"/>
        <v/>
      </c>
    </row>
    <row r="2365" spans="157:214" ht="20.100000000000001" customHeight="1" x14ac:dyDescent="0.25">
      <c r="FA2365" s="1">
        <v>1778</v>
      </c>
      <c r="FB2365" s="1">
        <f t="shared" si="946"/>
        <v>14353.465601119868</v>
      </c>
      <c r="FC2365" s="1">
        <f t="shared" si="947"/>
        <v>6.8237148756655803E-7</v>
      </c>
      <c r="FD2365" s="1">
        <f t="shared" si="948"/>
        <v>0.99907087750452694</v>
      </c>
      <c r="FE2365" s="1">
        <f t="shared" si="949"/>
        <v>6.8237148756655803E-7</v>
      </c>
      <c r="FF2365" s="1" t="str">
        <f t="shared" si="950"/>
        <v/>
      </c>
      <c r="FG2365" s="1" t="str">
        <f t="shared" si="951"/>
        <v/>
      </c>
      <c r="FI2365" s="1">
        <f t="shared" si="952"/>
        <v>4.8294435982605737E-122</v>
      </c>
      <c r="FJ2365" s="1" t="str">
        <f t="shared" si="953"/>
        <v/>
      </c>
      <c r="FK2365" s="1" t="str">
        <f t="shared" si="954"/>
        <v/>
      </c>
      <c r="FP2365" s="1">
        <v>1778</v>
      </c>
      <c r="FQ2365" s="1">
        <f t="shared" si="955"/>
        <v>30.358949966146618</v>
      </c>
      <c r="FR2365" s="1">
        <f t="shared" si="956"/>
        <v>3.2261971131720214E-4</v>
      </c>
      <c r="FS2365" s="1">
        <f t="shared" si="957"/>
        <v>0.99907087750452694</v>
      </c>
      <c r="FT2365" s="1">
        <f t="shared" si="958"/>
        <v>3.2261971131720214E-4</v>
      </c>
      <c r="FU2365" s="1" t="str">
        <f t="shared" si="959"/>
        <v/>
      </c>
      <c r="FV2365" s="1" t="str">
        <f t="shared" si="960"/>
        <v/>
      </c>
      <c r="FW2365" s="1">
        <f t="shared" si="961"/>
        <v>3.6920338080504855E-244</v>
      </c>
      <c r="FX2365" s="1" t="str">
        <f t="shared" si="962"/>
        <v/>
      </c>
      <c r="FY2365" s="1" t="str">
        <f t="shared" si="963"/>
        <v/>
      </c>
      <c r="GC2365" s="1">
        <v>1778</v>
      </c>
      <c r="GD2365" s="1">
        <f t="shared" si="972"/>
        <v>110.29881885161461</v>
      </c>
      <c r="GE2365" s="1">
        <f t="shared" si="964"/>
        <v>8.8798735797415956E-5</v>
      </c>
      <c r="GF2365" s="1">
        <f t="shared" si="965"/>
        <v>0.99907087750452694</v>
      </c>
      <c r="GG2365" s="1">
        <f t="shared" si="966"/>
        <v>8.8798735797415956E-5</v>
      </c>
      <c r="GH2365" s="1" t="str">
        <f t="shared" si="967"/>
        <v/>
      </c>
      <c r="GI2365" s="1" t="str">
        <f t="shared" si="968"/>
        <v/>
      </c>
      <c r="GJ2365" s="1">
        <f t="shared" si="969"/>
        <v>1.2748077533554391E-301</v>
      </c>
      <c r="GK2365" s="1" t="str">
        <f t="shared" si="970"/>
        <v/>
      </c>
      <c r="GL2365" s="1" t="str">
        <f t="shared" si="971"/>
        <v/>
      </c>
      <c r="HA2365" s="2"/>
      <c r="HB2365" s="2">
        <f t="shared" si="943"/>
        <v>11.411199999999788</v>
      </c>
      <c r="HC2365" s="145">
        <f t="shared" si="944"/>
        <v>0.12166127298979178</v>
      </c>
      <c r="HD2365" s="2">
        <f t="shared" si="945"/>
        <v>2.4890067653966785E-4</v>
      </c>
      <c r="HE2365" s="2" t="str">
        <f t="shared" si="941"/>
        <v/>
      </c>
      <c r="HF2365" s="24" t="str">
        <f t="shared" si="942"/>
        <v/>
      </c>
    </row>
    <row r="2366" spans="157:214" ht="20.100000000000001" customHeight="1" x14ac:dyDescent="0.25">
      <c r="FA2366" s="1">
        <v>1779</v>
      </c>
      <c r="FB2366" s="1">
        <f t="shared" si="946"/>
        <v>14371.914785697139</v>
      </c>
      <c r="FC2366" s="1">
        <f t="shared" si="947"/>
        <v>6.7392458484010395E-7</v>
      </c>
      <c r="FD2366" s="1">
        <f t="shared" si="948"/>
        <v>0.99908338863773916</v>
      </c>
      <c r="FE2366" s="1">
        <f t="shared" si="949"/>
        <v>6.7392458484010395E-7</v>
      </c>
      <c r="FF2366" s="1" t="str">
        <f t="shared" si="950"/>
        <v/>
      </c>
      <c r="FG2366" s="1" t="str">
        <f t="shared" si="951"/>
        <v/>
      </c>
      <c r="FI2366" s="1">
        <f t="shared" si="952"/>
        <v>5.2998171604553399E-122</v>
      </c>
      <c r="FJ2366" s="1" t="str">
        <f t="shared" si="953"/>
        <v/>
      </c>
      <c r="FK2366" s="1" t="str">
        <f t="shared" si="954"/>
        <v/>
      </c>
      <c r="FP2366" s="1">
        <v>1779</v>
      </c>
      <c r="FQ2366" s="1">
        <f t="shared" si="955"/>
        <v>30.397971752735494</v>
      </c>
      <c r="FR2366" s="1">
        <f t="shared" si="956"/>
        <v>3.1862608413789058E-4</v>
      </c>
      <c r="FS2366" s="1">
        <f t="shared" si="957"/>
        <v>0.99908338863773916</v>
      </c>
      <c r="FT2366" s="1">
        <f t="shared" si="958"/>
        <v>3.1862608413789058E-4</v>
      </c>
      <c r="FU2366" s="1" t="str">
        <f t="shared" si="959"/>
        <v/>
      </c>
      <c r="FV2366" s="1" t="str">
        <f t="shared" si="960"/>
        <v/>
      </c>
      <c r="FW2366" s="1">
        <f t="shared" si="961"/>
        <v>4.2194943962154637E-244</v>
      </c>
      <c r="FX2366" s="1" t="str">
        <f t="shared" si="962"/>
        <v/>
      </c>
      <c r="FY2366" s="1" t="str">
        <f t="shared" si="963"/>
        <v/>
      </c>
      <c r="GC2366" s="1">
        <v>1779</v>
      </c>
      <c r="GD2366" s="1">
        <f t="shared" si="972"/>
        <v>110.44059111234932</v>
      </c>
      <c r="GE2366" s="1">
        <f t="shared" si="964"/>
        <v>8.7699518879388202E-5</v>
      </c>
      <c r="GF2366" s="1">
        <f t="shared" si="965"/>
        <v>0.99908338863773916</v>
      </c>
      <c r="GG2366" s="1">
        <f t="shared" si="966"/>
        <v>8.7699518879388202E-5</v>
      </c>
      <c r="GH2366" s="1" t="str">
        <f t="shared" si="967"/>
        <v/>
      </c>
      <c r="GI2366" s="1" t="str">
        <f t="shared" si="968"/>
        <v/>
      </c>
      <c r="GJ2366" s="1">
        <f t="shared" si="969"/>
        <v>1.4787584509440571E-301</v>
      </c>
      <c r="GK2366" s="1" t="str">
        <f t="shared" si="970"/>
        <v/>
      </c>
      <c r="GL2366" s="1" t="str">
        <f t="shared" si="971"/>
        <v/>
      </c>
      <c r="HA2366" s="2"/>
      <c r="HB2366" s="2">
        <f t="shared" si="943"/>
        <v>11.417599999999787</v>
      </c>
      <c r="HC2366" s="145">
        <f t="shared" si="944"/>
        <v>0.12141237231325211</v>
      </c>
      <c r="HD2366" s="2">
        <f t="shared" si="945"/>
        <v>2.4845339258879051E-4</v>
      </c>
      <c r="HE2366" s="2" t="str">
        <f t="shared" si="941"/>
        <v/>
      </c>
      <c r="HF2366" s="24" t="str">
        <f t="shared" si="942"/>
        <v/>
      </c>
    </row>
    <row r="2367" spans="157:214" ht="20.100000000000001" customHeight="1" x14ac:dyDescent="0.25">
      <c r="FA2367" s="1">
        <v>1780</v>
      </c>
      <c r="FB2367" s="1">
        <f t="shared" si="946"/>
        <v>14390.363970274411</v>
      </c>
      <c r="FC2367" s="1">
        <f t="shared" si="947"/>
        <v>6.6557159493890056E-7</v>
      </c>
      <c r="FD2367" s="1">
        <f t="shared" si="948"/>
        <v>0.99909574480017771</v>
      </c>
      <c r="FE2367" s="1">
        <f t="shared" si="949"/>
        <v>6.6557159493890056E-7</v>
      </c>
      <c r="FF2367" s="1" t="str">
        <f t="shared" si="950"/>
        <v/>
      </c>
      <c r="FG2367" s="1" t="str">
        <f t="shared" si="951"/>
        <v/>
      </c>
      <c r="FI2367" s="1">
        <f t="shared" si="952"/>
        <v>5.8159106649429111E-122</v>
      </c>
      <c r="FJ2367" s="1" t="str">
        <f t="shared" si="953"/>
        <v/>
      </c>
      <c r="FK2367" s="1" t="str">
        <f t="shared" si="954"/>
        <v/>
      </c>
      <c r="FP2367" s="1">
        <v>1780</v>
      </c>
      <c r="FQ2367" s="1">
        <f t="shared" si="955"/>
        <v>30.436993539324369</v>
      </c>
      <c r="FR2367" s="1">
        <f t="shared" si="956"/>
        <v>3.1467685818155333E-4</v>
      </c>
      <c r="FS2367" s="1">
        <f t="shared" si="957"/>
        <v>0.99909574480017771</v>
      </c>
      <c r="FT2367" s="1">
        <f t="shared" si="958"/>
        <v>3.1467685818155333E-4</v>
      </c>
      <c r="FU2367" s="1" t="str">
        <f t="shared" si="959"/>
        <v/>
      </c>
      <c r="FV2367" s="1" t="str">
        <f t="shared" si="960"/>
        <v/>
      </c>
      <c r="FW2367" s="1">
        <f t="shared" si="961"/>
        <v>4.8222332246846149E-244</v>
      </c>
      <c r="FX2367" s="1" t="str">
        <f t="shared" si="962"/>
        <v/>
      </c>
      <c r="FY2367" s="1" t="str">
        <f t="shared" si="963"/>
        <v/>
      </c>
      <c r="GC2367" s="1">
        <v>1780</v>
      </c>
      <c r="GD2367" s="1">
        <f t="shared" si="972"/>
        <v>110.58236337308404</v>
      </c>
      <c r="GE2367" s="1">
        <f t="shared" si="964"/>
        <v>8.6612523075972256E-5</v>
      </c>
      <c r="GF2367" s="1">
        <f t="shared" si="965"/>
        <v>0.99909574480017771</v>
      </c>
      <c r="GG2367" s="1">
        <f t="shared" si="966"/>
        <v>8.6612523075972256E-5</v>
      </c>
      <c r="GH2367" s="1" t="str">
        <f t="shared" si="967"/>
        <v/>
      </c>
      <c r="GI2367" s="1" t="str">
        <f t="shared" si="968"/>
        <v/>
      </c>
      <c r="GJ2367" s="1">
        <f t="shared" si="969"/>
        <v>1.7153108483527634E-301</v>
      </c>
      <c r="GK2367" s="1" t="str">
        <f t="shared" si="970"/>
        <v/>
      </c>
      <c r="GL2367" s="1" t="str">
        <f t="shared" si="971"/>
        <v/>
      </c>
      <c r="HA2367" s="2"/>
      <c r="HB2367" s="2">
        <f t="shared" si="943"/>
        <v>11.423999999999786</v>
      </c>
      <c r="HC2367" s="145">
        <f t="shared" si="944"/>
        <v>0.12116391892066332</v>
      </c>
      <c r="HD2367" s="2">
        <f t="shared" si="945"/>
        <v>2.4800671772177985E-4</v>
      </c>
      <c r="HE2367" s="2" t="str">
        <f t="shared" si="941"/>
        <v/>
      </c>
      <c r="HF2367" s="24" t="str">
        <f t="shared" si="942"/>
        <v/>
      </c>
    </row>
    <row r="2368" spans="157:214" ht="20.100000000000001" customHeight="1" x14ac:dyDescent="0.25">
      <c r="FA2368" s="1">
        <v>1781</v>
      </c>
      <c r="FB2368" s="1">
        <f t="shared" si="946"/>
        <v>14408.81315485169</v>
      </c>
      <c r="FC2368" s="1">
        <f t="shared" si="947"/>
        <v>6.5731161949306979E-7</v>
      </c>
      <c r="FD2368" s="1">
        <f t="shared" si="948"/>
        <v>0.99910794771616018</v>
      </c>
      <c r="FE2368" s="1">
        <f t="shared" si="949"/>
        <v>6.5731161949306979E-7</v>
      </c>
      <c r="FF2368" s="1" t="str">
        <f t="shared" si="950"/>
        <v/>
      </c>
      <c r="FG2368" s="1" t="str">
        <f t="shared" si="951"/>
        <v/>
      </c>
      <c r="FI2368" s="1">
        <f t="shared" si="952"/>
        <v>6.3821589775277902E-122</v>
      </c>
      <c r="FJ2368" s="1" t="str">
        <f t="shared" si="953"/>
        <v/>
      </c>
      <c r="FK2368" s="1" t="str">
        <f t="shared" si="954"/>
        <v/>
      </c>
      <c r="FP2368" s="1">
        <v>1781</v>
      </c>
      <c r="FQ2368" s="1">
        <f t="shared" si="955"/>
        <v>30.476015325913245</v>
      </c>
      <c r="FR2368" s="1">
        <f t="shared" si="956"/>
        <v>3.1077160870619238E-4</v>
      </c>
      <c r="FS2368" s="1">
        <f t="shared" si="957"/>
        <v>0.99910794771616018</v>
      </c>
      <c r="FT2368" s="1">
        <f t="shared" si="958"/>
        <v>3.1077160870619238E-4</v>
      </c>
      <c r="FU2368" s="1" t="str">
        <f t="shared" si="959"/>
        <v/>
      </c>
      <c r="FV2368" s="1" t="str">
        <f t="shared" si="960"/>
        <v/>
      </c>
      <c r="FW2368" s="1">
        <f t="shared" si="961"/>
        <v>5.510982840539793E-244</v>
      </c>
      <c r="FX2368" s="1" t="str">
        <f t="shared" si="962"/>
        <v/>
      </c>
      <c r="FY2368" s="1" t="str">
        <f t="shared" si="963"/>
        <v/>
      </c>
      <c r="GC2368" s="1">
        <v>1781</v>
      </c>
      <c r="GD2368" s="1">
        <f t="shared" si="972"/>
        <v>110.72413563381878</v>
      </c>
      <c r="GE2368" s="1">
        <f t="shared" si="964"/>
        <v>8.5537631480013209E-5</v>
      </c>
      <c r="GF2368" s="1">
        <f t="shared" si="965"/>
        <v>0.99910794771616018</v>
      </c>
      <c r="GG2368" s="1">
        <f t="shared" si="966"/>
        <v>8.5537631480013209E-5</v>
      </c>
      <c r="GH2368" s="1" t="str">
        <f t="shared" si="967"/>
        <v/>
      </c>
      <c r="GI2368" s="1" t="str">
        <f t="shared" si="968"/>
        <v/>
      </c>
      <c r="GJ2368" s="1">
        <f t="shared" si="969"/>
        <v>1.9896719632025124E-301</v>
      </c>
      <c r="GK2368" s="1" t="str">
        <f t="shared" si="970"/>
        <v/>
      </c>
      <c r="GL2368" s="1" t="str">
        <f t="shared" si="971"/>
        <v/>
      </c>
      <c r="HA2368" s="2"/>
      <c r="HB2368" s="2">
        <f t="shared" si="943"/>
        <v>11.430399999999786</v>
      </c>
      <c r="HC2368" s="145">
        <f t="shared" si="944"/>
        <v>0.12091591220294154</v>
      </c>
      <c r="HD2368" s="2">
        <f t="shared" si="945"/>
        <v>2.475606517623602E-4</v>
      </c>
      <c r="HE2368" s="2" t="str">
        <f t="shared" si="941"/>
        <v/>
      </c>
      <c r="HF2368" s="24" t="str">
        <f t="shared" si="942"/>
        <v/>
      </c>
    </row>
    <row r="2369" spans="157:214" ht="20.100000000000001" customHeight="1" x14ac:dyDescent="0.25">
      <c r="FA2369" s="2">
        <v>1782</v>
      </c>
      <c r="FB2369" s="1">
        <f t="shared" si="946"/>
        <v>14427.262339428962</v>
      </c>
      <c r="FC2369" s="1">
        <f t="shared" si="947"/>
        <v>6.49143766837777E-7</v>
      </c>
      <c r="FD2369" s="1">
        <f t="shared" si="948"/>
        <v>0.99911999909349203</v>
      </c>
      <c r="FE2369" s="1">
        <f t="shared" si="949"/>
        <v>6.49143766837777E-7</v>
      </c>
      <c r="FF2369" s="1" t="str">
        <f t="shared" si="950"/>
        <v/>
      </c>
      <c r="FG2369" s="1" t="str">
        <f t="shared" si="951"/>
        <v/>
      </c>
      <c r="FI2369" s="1">
        <f t="shared" si="952"/>
        <v>7.0034262654552441E-122</v>
      </c>
      <c r="FJ2369" s="1" t="str">
        <f t="shared" si="953"/>
        <v/>
      </c>
      <c r="FK2369" s="1" t="str">
        <f t="shared" si="954"/>
        <v/>
      </c>
      <c r="FP2369" s="2">
        <v>1782</v>
      </c>
      <c r="FQ2369" s="1">
        <f t="shared" si="955"/>
        <v>30.515037112502135</v>
      </c>
      <c r="FR2369" s="1">
        <f t="shared" si="956"/>
        <v>3.0690991413989351E-4</v>
      </c>
      <c r="FS2369" s="1">
        <f t="shared" si="957"/>
        <v>0.99911999909349203</v>
      </c>
      <c r="FT2369" s="1">
        <f t="shared" si="958"/>
        <v>3.0690991413989351E-4</v>
      </c>
      <c r="FU2369" s="1" t="str">
        <f t="shared" si="959"/>
        <v/>
      </c>
      <c r="FV2369" s="1" t="str">
        <f t="shared" si="960"/>
        <v/>
      </c>
      <c r="FW2369" s="1">
        <f t="shared" si="961"/>
        <v>6.2980043732108318E-244</v>
      </c>
      <c r="FX2369" s="1" t="str">
        <f t="shared" si="962"/>
        <v/>
      </c>
      <c r="FY2369" s="1" t="str">
        <f t="shared" si="963"/>
        <v/>
      </c>
      <c r="GC2369" s="2">
        <v>1782</v>
      </c>
      <c r="GD2369" s="1">
        <f t="shared" si="972"/>
        <v>110.86590789455349</v>
      </c>
      <c r="GE2369" s="1">
        <f t="shared" si="964"/>
        <v>8.4474728056899699E-5</v>
      </c>
      <c r="GF2369" s="1">
        <f t="shared" si="965"/>
        <v>0.99911999909349203</v>
      </c>
      <c r="GG2369" s="1">
        <f t="shared" si="966"/>
        <v>8.4474728056899699E-5</v>
      </c>
      <c r="GH2369" s="1" t="str">
        <f t="shared" si="967"/>
        <v/>
      </c>
      <c r="GI2369" s="1" t="str">
        <f t="shared" si="968"/>
        <v/>
      </c>
      <c r="GJ2369" s="1">
        <f t="shared" si="969"/>
        <v>2.3078797552919394E-301</v>
      </c>
      <c r="GK2369" s="1" t="str">
        <f t="shared" si="970"/>
        <v/>
      </c>
      <c r="GL2369" s="1" t="str">
        <f t="shared" si="971"/>
        <v/>
      </c>
      <c r="HA2369" s="2"/>
      <c r="HB2369" s="2">
        <f t="shared" si="943"/>
        <v>11.436799999999785</v>
      </c>
      <c r="HC2369" s="145">
        <f t="shared" si="944"/>
        <v>0.12066835155117918</v>
      </c>
      <c r="HD2369" s="2">
        <f t="shared" si="945"/>
        <v>2.4711519453096686E-4</v>
      </c>
      <c r="HE2369" s="2" t="str">
        <f t="shared" si="941"/>
        <v/>
      </c>
      <c r="HF2369" s="24" t="str">
        <f t="shared" si="942"/>
        <v/>
      </c>
    </row>
    <row r="2370" spans="157:214" ht="20.100000000000001" customHeight="1" x14ac:dyDescent="0.25">
      <c r="FA2370" s="1">
        <v>1783</v>
      </c>
      <c r="FB2370" s="1">
        <f t="shared" si="946"/>
        <v>14445.711524006241</v>
      </c>
      <c r="FC2370" s="1">
        <f t="shared" si="947"/>
        <v>6.4106715198670958E-7</v>
      </c>
      <c r="FD2370" s="1">
        <f t="shared" si="948"/>
        <v>0.9991319006235897</v>
      </c>
      <c r="FE2370" s="1">
        <f t="shared" si="949"/>
        <v>6.4106715198670958E-7</v>
      </c>
      <c r="FF2370" s="1" t="str">
        <f t="shared" si="950"/>
        <v/>
      </c>
      <c r="FG2370" s="1" t="str">
        <f t="shared" si="951"/>
        <v/>
      </c>
      <c r="FI2370" s="1">
        <f t="shared" si="952"/>
        <v>7.6850474685711851E-122</v>
      </c>
      <c r="FJ2370" s="1" t="str">
        <f t="shared" si="953"/>
        <v/>
      </c>
      <c r="FK2370" s="1" t="str">
        <f t="shared" si="954"/>
        <v/>
      </c>
      <c r="FP2370" s="1">
        <v>1783</v>
      </c>
      <c r="FQ2370" s="1">
        <f t="shared" si="955"/>
        <v>30.554058899091011</v>
      </c>
      <c r="FR2370" s="1">
        <f t="shared" si="956"/>
        <v>3.0309135606830241E-4</v>
      </c>
      <c r="FS2370" s="1">
        <f t="shared" si="957"/>
        <v>0.9991319006235897</v>
      </c>
      <c r="FT2370" s="1">
        <f t="shared" si="958"/>
        <v>3.0309135606830241E-4</v>
      </c>
      <c r="FU2370" s="1" t="str">
        <f t="shared" si="959"/>
        <v/>
      </c>
      <c r="FV2370" s="1" t="str">
        <f t="shared" si="960"/>
        <v/>
      </c>
      <c r="FW2370" s="1">
        <f t="shared" si="961"/>
        <v>7.1973050179960302E-244</v>
      </c>
      <c r="FX2370" s="1" t="str">
        <f t="shared" si="962"/>
        <v/>
      </c>
      <c r="FY2370" s="1" t="str">
        <f t="shared" si="963"/>
        <v/>
      </c>
      <c r="GC2370" s="1">
        <v>1783</v>
      </c>
      <c r="GD2370" s="1">
        <f t="shared" si="972"/>
        <v>111.00768015528823</v>
      </c>
      <c r="GE2370" s="1">
        <f t="shared" si="964"/>
        <v>8.3423697641114004E-5</v>
      </c>
      <c r="GF2370" s="1">
        <f t="shared" si="965"/>
        <v>0.9991319006235897</v>
      </c>
      <c r="GG2370" s="1">
        <f t="shared" si="966"/>
        <v>8.3423697641114004E-5</v>
      </c>
      <c r="GH2370" s="1" t="str">
        <f t="shared" si="967"/>
        <v/>
      </c>
      <c r="GI2370" s="1" t="str">
        <f t="shared" si="968"/>
        <v/>
      </c>
      <c r="GJ2370" s="1">
        <f t="shared" si="969"/>
        <v>2.6769356170932001E-301</v>
      </c>
      <c r="GK2370" s="1" t="str">
        <f t="shared" si="970"/>
        <v/>
      </c>
      <c r="GL2370" s="1" t="str">
        <f t="shared" si="971"/>
        <v/>
      </c>
      <c r="HA2370" s="2"/>
      <c r="HB2370" s="2">
        <f t="shared" si="943"/>
        <v>11.443199999999784</v>
      </c>
      <c r="HC2370" s="145">
        <f t="shared" si="944"/>
        <v>0.12042123635664821</v>
      </c>
      <c r="HD2370" s="2">
        <f t="shared" si="945"/>
        <v>2.4667034584566205E-4</v>
      </c>
      <c r="HE2370" s="2" t="str">
        <f t="shared" si="941"/>
        <v/>
      </c>
      <c r="HF2370" s="24" t="str">
        <f t="shared" si="942"/>
        <v/>
      </c>
    </row>
    <row r="2371" spans="157:214" ht="20.100000000000001" customHeight="1" x14ac:dyDescent="0.25">
      <c r="FA2371" s="1">
        <v>1784</v>
      </c>
      <c r="FB2371" s="1">
        <f t="shared" si="946"/>
        <v>14464.160708583513</v>
      </c>
      <c r="FC2371" s="1">
        <f t="shared" si="947"/>
        <v>6.3308089660539411E-7</v>
      </c>
      <c r="FD2371" s="1">
        <f t="shared" si="948"/>
        <v>0.99914365398160376</v>
      </c>
      <c r="FE2371" s="1">
        <f t="shared" si="949"/>
        <v>6.3308089660539411E-7</v>
      </c>
      <c r="FF2371" s="1" t="str">
        <f t="shared" si="950"/>
        <v/>
      </c>
      <c r="FG2371" s="1" t="str">
        <f t="shared" si="951"/>
        <v/>
      </c>
      <c r="FI2371" s="1">
        <f t="shared" si="952"/>
        <v>8.4328737683438126E-122</v>
      </c>
      <c r="FJ2371" s="1" t="str">
        <f t="shared" si="953"/>
        <v/>
      </c>
      <c r="FK2371" s="1" t="str">
        <f t="shared" si="954"/>
        <v/>
      </c>
      <c r="FP2371" s="1">
        <v>1784</v>
      </c>
      <c r="FQ2371" s="1">
        <f t="shared" si="955"/>
        <v>30.593080685679887</v>
      </c>
      <c r="FR2371" s="1">
        <f t="shared" si="956"/>
        <v>2.9931551922199122E-4</v>
      </c>
      <c r="FS2371" s="1">
        <f t="shared" si="957"/>
        <v>0.99914365398160376</v>
      </c>
      <c r="FT2371" s="1">
        <f t="shared" si="958"/>
        <v>2.9931551922199122E-4</v>
      </c>
      <c r="FU2371" s="1" t="str">
        <f t="shared" si="959"/>
        <v/>
      </c>
      <c r="FV2371" s="1" t="str">
        <f t="shared" si="960"/>
        <v/>
      </c>
      <c r="FW2371" s="1">
        <f t="shared" si="961"/>
        <v>8.2248864306682547E-244</v>
      </c>
      <c r="FX2371" s="1" t="str">
        <f t="shared" si="962"/>
        <v/>
      </c>
      <c r="FY2371" s="1" t="str">
        <f t="shared" si="963"/>
        <v/>
      </c>
      <c r="GC2371" s="1">
        <v>1784</v>
      </c>
      <c r="GD2371" s="1">
        <f t="shared" si="972"/>
        <v>111.14945241602294</v>
      </c>
      <c r="GE2371" s="1">
        <f t="shared" si="964"/>
        <v>8.2384425932758657E-5</v>
      </c>
      <c r="GF2371" s="1">
        <f t="shared" si="965"/>
        <v>0.99914365398160376</v>
      </c>
      <c r="GG2371" s="1">
        <f t="shared" si="966"/>
        <v>8.2384425932758657E-5</v>
      </c>
      <c r="GH2371" s="1" t="str">
        <f t="shared" si="967"/>
        <v/>
      </c>
      <c r="GI2371" s="1" t="str">
        <f t="shared" si="968"/>
        <v/>
      </c>
      <c r="GJ2371" s="1">
        <f t="shared" si="969"/>
        <v>3.1049579714012545E-301</v>
      </c>
      <c r="GK2371" s="1" t="str">
        <f t="shared" si="970"/>
        <v/>
      </c>
      <c r="GL2371" s="1" t="str">
        <f t="shared" si="971"/>
        <v/>
      </c>
      <c r="HA2371" s="2"/>
      <c r="HB2371" s="2">
        <f t="shared" si="943"/>
        <v>11.449599999999784</v>
      </c>
      <c r="HC2371" s="145">
        <f t="shared" si="944"/>
        <v>0.12017456601080255</v>
      </c>
      <c r="HD2371" s="2">
        <f t="shared" si="945"/>
        <v>2.4622610552198221E-4</v>
      </c>
      <c r="HE2371" s="2" t="str">
        <f t="shared" si="941"/>
        <v/>
      </c>
      <c r="HF2371" s="24" t="str">
        <f t="shared" si="942"/>
        <v/>
      </c>
    </row>
    <row r="2372" spans="157:214" ht="20.100000000000001" customHeight="1" x14ac:dyDescent="0.25">
      <c r="FA2372" s="1">
        <v>1785</v>
      </c>
      <c r="FB2372" s="1">
        <f t="shared" si="946"/>
        <v>14482.609893160792</v>
      </c>
      <c r="FC2372" s="1">
        <f t="shared" si="947"/>
        <v>6.2518412898427673E-7</v>
      </c>
      <c r="FD2372" s="1">
        <f t="shared" si="948"/>
        <v>0.99915526082654138</v>
      </c>
      <c r="FE2372" s="1">
        <f t="shared" si="949"/>
        <v>6.2518412898427673E-7</v>
      </c>
      <c r="FF2372" s="1" t="str">
        <f t="shared" si="950"/>
        <v/>
      </c>
      <c r="FG2372" s="1" t="str">
        <f t="shared" si="951"/>
        <v/>
      </c>
      <c r="FI2372" s="1">
        <f t="shared" si="952"/>
        <v>9.2533224393181023E-122</v>
      </c>
      <c r="FJ2372" s="1" t="str">
        <f t="shared" si="953"/>
        <v/>
      </c>
      <c r="FK2372" s="1" t="str">
        <f t="shared" si="954"/>
        <v/>
      </c>
      <c r="FP2372" s="1">
        <v>1785</v>
      </c>
      <c r="FQ2372" s="1">
        <f t="shared" si="955"/>
        <v>30.632102472268762</v>
      </c>
      <c r="FR2372" s="1">
        <f t="shared" si="956"/>
        <v>2.9558199146374867E-4</v>
      </c>
      <c r="FS2372" s="1">
        <f t="shared" si="957"/>
        <v>0.99915526082654138</v>
      </c>
      <c r="FT2372" s="1">
        <f t="shared" si="958"/>
        <v>2.9558199146374867E-4</v>
      </c>
      <c r="FU2372" s="1" t="str">
        <f t="shared" si="959"/>
        <v/>
      </c>
      <c r="FV2372" s="1" t="str">
        <f t="shared" si="960"/>
        <v/>
      </c>
      <c r="FW2372" s="1">
        <f t="shared" si="961"/>
        <v>9.399028421998354E-244</v>
      </c>
      <c r="FX2372" s="1" t="str">
        <f t="shared" si="962"/>
        <v/>
      </c>
      <c r="FY2372" s="1" t="str">
        <f t="shared" si="963"/>
        <v/>
      </c>
      <c r="GC2372" s="1">
        <v>1785</v>
      </c>
      <c r="GD2372" s="1">
        <f t="shared" si="972"/>
        <v>111.29122467675765</v>
      </c>
      <c r="GE2372" s="1">
        <f t="shared" si="964"/>
        <v>8.135679949405501E-5</v>
      </c>
      <c r="GF2372" s="1">
        <f t="shared" si="965"/>
        <v>0.99915526082654138</v>
      </c>
      <c r="GG2372" s="1">
        <f t="shared" si="966"/>
        <v>8.135679949405501E-5</v>
      </c>
      <c r="GH2372" s="1" t="str">
        <f t="shared" si="967"/>
        <v/>
      </c>
      <c r="GI2372" s="1" t="str">
        <f t="shared" si="968"/>
        <v/>
      </c>
      <c r="GJ2372" s="1">
        <f t="shared" si="969"/>
        <v>3.6013603359062393E-301</v>
      </c>
      <c r="GK2372" s="1" t="str">
        <f t="shared" si="970"/>
        <v/>
      </c>
      <c r="GL2372" s="1" t="str">
        <f t="shared" si="971"/>
        <v/>
      </c>
      <c r="HA2372" s="2"/>
      <c r="HB2372" s="2">
        <f t="shared" si="943"/>
        <v>11.455999999999783</v>
      </c>
      <c r="HC2372" s="145">
        <f t="shared" si="944"/>
        <v>0.11992833990528057</v>
      </c>
      <c r="HD2372" s="2">
        <f t="shared" si="945"/>
        <v>2.4578247337249393E-4</v>
      </c>
      <c r="HE2372" s="2" t="str">
        <f t="shared" si="941"/>
        <v/>
      </c>
      <c r="HF2372" s="24" t="str">
        <f t="shared" si="942"/>
        <v/>
      </c>
    </row>
    <row r="2373" spans="157:214" ht="20.100000000000001" customHeight="1" x14ac:dyDescent="0.25">
      <c r="FA2373" s="1">
        <v>1786</v>
      </c>
      <c r="FB2373" s="1">
        <f t="shared" si="946"/>
        <v>14501.059077738064</v>
      </c>
      <c r="FC2373" s="1">
        <f t="shared" si="947"/>
        <v>6.1737598401165732E-7</v>
      </c>
      <c r="FD2373" s="1">
        <f t="shared" si="948"/>
        <v>0.99916672280138841</v>
      </c>
      <c r="FE2373" s="1">
        <f t="shared" si="949"/>
        <v>6.1737598401165732E-7</v>
      </c>
      <c r="FF2373" s="1" t="str">
        <f t="shared" si="950"/>
        <v/>
      </c>
      <c r="FG2373" s="1" t="str">
        <f t="shared" si="951"/>
        <v/>
      </c>
      <c r="FI2373" s="1">
        <f t="shared" si="952"/>
        <v>1.0153431504541971E-121</v>
      </c>
      <c r="FJ2373" s="1" t="str">
        <f t="shared" si="953"/>
        <v/>
      </c>
      <c r="FK2373" s="1" t="str">
        <f t="shared" si="954"/>
        <v/>
      </c>
      <c r="FP2373" s="1">
        <v>1786</v>
      </c>
      <c r="FQ2373" s="1">
        <f t="shared" si="955"/>
        <v>30.671124258857638</v>
      </c>
      <c r="FR2373" s="1">
        <f t="shared" si="956"/>
        <v>2.9189036377576765E-4</v>
      </c>
      <c r="FS2373" s="1">
        <f t="shared" si="957"/>
        <v>0.99916672280138841</v>
      </c>
      <c r="FT2373" s="1">
        <f t="shared" si="958"/>
        <v>2.9189036377576765E-4</v>
      </c>
      <c r="FU2373" s="1" t="str">
        <f t="shared" si="959"/>
        <v/>
      </c>
      <c r="FV2373" s="1" t="str">
        <f t="shared" si="960"/>
        <v/>
      </c>
      <c r="FW2373" s="1">
        <f t="shared" si="961"/>
        <v>1.0740612963567977E-243</v>
      </c>
      <c r="FX2373" s="1" t="str">
        <f t="shared" si="962"/>
        <v/>
      </c>
      <c r="FY2373" s="1" t="str">
        <f t="shared" si="963"/>
        <v/>
      </c>
      <c r="GC2373" s="1">
        <v>1786</v>
      </c>
      <c r="GD2373" s="1">
        <f t="shared" si="972"/>
        <v>111.43299693749239</v>
      </c>
      <c r="GE2373" s="1">
        <f t="shared" si="964"/>
        <v>8.0340705745817791E-5</v>
      </c>
      <c r="GF2373" s="1">
        <f t="shared" si="965"/>
        <v>0.99916672280138841</v>
      </c>
      <c r="GG2373" s="1">
        <f t="shared" si="966"/>
        <v>8.0340705745817791E-5</v>
      </c>
      <c r="GH2373" s="1" t="str">
        <f t="shared" si="967"/>
        <v/>
      </c>
      <c r="GI2373" s="1" t="str">
        <f t="shared" si="968"/>
        <v/>
      </c>
      <c r="GJ2373" s="1">
        <f t="shared" si="969"/>
        <v>4.1770577487436395E-301</v>
      </c>
      <c r="GK2373" s="1" t="str">
        <f t="shared" si="970"/>
        <v/>
      </c>
      <c r="GL2373" s="1" t="str">
        <f t="shared" si="971"/>
        <v/>
      </c>
      <c r="HA2373" s="2"/>
      <c r="HB2373" s="2">
        <f t="shared" si="943"/>
        <v>11.462399999999782</v>
      </c>
      <c r="HC2373" s="145">
        <f t="shared" si="944"/>
        <v>0.11968255743190807</v>
      </c>
      <c r="HD2373" s="2">
        <f t="shared" si="945"/>
        <v>2.4533944920758499E-4</v>
      </c>
      <c r="HE2373" s="2" t="str">
        <f t="shared" si="941"/>
        <v/>
      </c>
      <c r="HF2373" s="24" t="str">
        <f t="shared" si="942"/>
        <v/>
      </c>
    </row>
    <row r="2374" spans="157:214" ht="20.100000000000001" customHeight="1" x14ac:dyDescent="0.25">
      <c r="FA2374" s="1">
        <v>1787</v>
      </c>
      <c r="FB2374" s="1">
        <f t="shared" si="946"/>
        <v>14519.508262315336</v>
      </c>
      <c r="FC2374" s="1">
        <f t="shared" si="947"/>
        <v>6.0965560314639065E-7</v>
      </c>
      <c r="FD2374" s="1">
        <f t="shared" si="948"/>
        <v>0.99917804153323064</v>
      </c>
      <c r="FE2374" s="1">
        <f t="shared" si="949"/>
        <v>6.0965560314639065E-7</v>
      </c>
      <c r="FF2374" s="1" t="str">
        <f t="shared" si="950"/>
        <v/>
      </c>
      <c r="FG2374" s="1" t="str">
        <f t="shared" si="951"/>
        <v/>
      </c>
      <c r="FI2374" s="1">
        <f t="shared" si="952"/>
        <v>1.1140919656906183E-121</v>
      </c>
      <c r="FJ2374" s="1" t="str">
        <f t="shared" si="953"/>
        <v/>
      </c>
      <c r="FK2374" s="1" t="str">
        <f t="shared" si="954"/>
        <v/>
      </c>
      <c r="FP2374" s="1">
        <v>1787</v>
      </c>
      <c r="FQ2374" s="1">
        <f t="shared" si="955"/>
        <v>30.710146045446514</v>
      </c>
      <c r="FR2374" s="1">
        <f t="shared" si="956"/>
        <v>2.8824023024675069E-4</v>
      </c>
      <c r="FS2374" s="1">
        <f t="shared" si="957"/>
        <v>0.99917804153323064</v>
      </c>
      <c r="FT2374" s="1">
        <f t="shared" si="958"/>
        <v>2.8824023024675069E-4</v>
      </c>
      <c r="FU2374" s="1" t="str">
        <f t="shared" si="959"/>
        <v/>
      </c>
      <c r="FV2374" s="1" t="str">
        <f t="shared" si="960"/>
        <v/>
      </c>
      <c r="FW2374" s="1">
        <f t="shared" si="961"/>
        <v>1.2273494226873149E-243</v>
      </c>
      <c r="FX2374" s="1" t="str">
        <f t="shared" si="962"/>
        <v/>
      </c>
      <c r="FY2374" s="1" t="str">
        <f t="shared" si="963"/>
        <v/>
      </c>
      <c r="GC2374" s="1">
        <v>1787</v>
      </c>
      <c r="GD2374" s="1">
        <f t="shared" si="972"/>
        <v>111.5747691982271</v>
      </c>
      <c r="GE2374" s="1">
        <f t="shared" si="964"/>
        <v>7.933603296390667E-5</v>
      </c>
      <c r="GF2374" s="1">
        <f t="shared" si="965"/>
        <v>0.99917804153323064</v>
      </c>
      <c r="GG2374" s="1">
        <f t="shared" si="966"/>
        <v>7.933603296390667E-5</v>
      </c>
      <c r="GH2374" s="1" t="str">
        <f t="shared" si="967"/>
        <v/>
      </c>
      <c r="GI2374" s="1" t="str">
        <f t="shared" si="968"/>
        <v/>
      </c>
      <c r="GJ2374" s="1">
        <f t="shared" si="969"/>
        <v>4.8447060683240092E-301</v>
      </c>
      <c r="GK2374" s="1" t="str">
        <f t="shared" si="970"/>
        <v/>
      </c>
      <c r="GL2374" s="1" t="str">
        <f t="shared" si="971"/>
        <v/>
      </c>
      <c r="HA2374" s="2"/>
      <c r="HB2374" s="2">
        <f t="shared" si="943"/>
        <v>11.468799999999781</v>
      </c>
      <c r="HC2374" s="145">
        <f t="shared" si="944"/>
        <v>0.11943721798270049</v>
      </c>
      <c r="HD2374" s="2">
        <f t="shared" si="945"/>
        <v>2.4489703283459008E-4</v>
      </c>
      <c r="HE2374" s="2" t="str">
        <f t="shared" ref="HE2374:HE2437" si="973">IF(HC2374&lt;(1-$HA$586),HD2374,"")</f>
        <v/>
      </c>
      <c r="HF2374" s="24" t="str">
        <f t="shared" ref="HF2374:HF2437" si="974">IF(HC2374&lt;(1-$HA$592),HD2374,"")</f>
        <v/>
      </c>
    </row>
    <row r="2375" spans="157:214" ht="20.100000000000001" customHeight="1" x14ac:dyDescent="0.25">
      <c r="FA2375" s="1">
        <v>1788</v>
      </c>
      <c r="FB2375" s="1">
        <f t="shared" si="946"/>
        <v>14537.957446892615</v>
      </c>
      <c r="FC2375" s="1">
        <f t="shared" si="947"/>
        <v>6.0202213439043152E-7</v>
      </c>
      <c r="FD2375" s="1">
        <f t="shared" si="948"/>
        <v>0.99918921863337495</v>
      </c>
      <c r="FE2375" s="1">
        <f t="shared" si="949"/>
        <v>6.0202213439043152E-7</v>
      </c>
      <c r="FF2375" s="1" t="str">
        <f t="shared" si="950"/>
        <v/>
      </c>
      <c r="FG2375" s="1" t="str">
        <f t="shared" si="951"/>
        <v/>
      </c>
      <c r="FI2375" s="1">
        <f t="shared" si="952"/>
        <v>1.2224251952706708E-121</v>
      </c>
      <c r="FJ2375" s="1" t="str">
        <f t="shared" si="953"/>
        <v/>
      </c>
      <c r="FK2375" s="1" t="str">
        <f t="shared" si="954"/>
        <v/>
      </c>
      <c r="FP2375" s="1">
        <v>1788</v>
      </c>
      <c r="FQ2375" s="1">
        <f t="shared" si="955"/>
        <v>30.74916783203539</v>
      </c>
      <c r="FR2375" s="1">
        <f t="shared" si="956"/>
        <v>2.8463118805892724E-4</v>
      </c>
      <c r="FS2375" s="1">
        <f t="shared" si="957"/>
        <v>0.99918921863337495</v>
      </c>
      <c r="FT2375" s="1">
        <f t="shared" si="958"/>
        <v>2.8463118805892724E-4</v>
      </c>
      <c r="FU2375" s="1" t="str">
        <f t="shared" si="959"/>
        <v/>
      </c>
      <c r="FV2375" s="1" t="str">
        <f t="shared" si="960"/>
        <v/>
      </c>
      <c r="FW2375" s="1">
        <f t="shared" si="961"/>
        <v>1.4024921189207826E-243</v>
      </c>
      <c r="FX2375" s="1" t="str">
        <f t="shared" si="962"/>
        <v/>
      </c>
      <c r="FY2375" s="1" t="str">
        <f t="shared" si="963"/>
        <v/>
      </c>
      <c r="GC2375" s="1">
        <v>1788</v>
      </c>
      <c r="GD2375" s="1">
        <f t="shared" si="972"/>
        <v>111.71654145896184</v>
      </c>
      <c r="GE2375" s="1">
        <f t="shared" si="964"/>
        <v>7.834267027565089E-5</v>
      </c>
      <c r="GF2375" s="1">
        <f t="shared" si="965"/>
        <v>0.99918921863337495</v>
      </c>
      <c r="GG2375" s="1">
        <f t="shared" si="966"/>
        <v>7.834267027565089E-5</v>
      </c>
      <c r="GH2375" s="1" t="str">
        <f t="shared" si="967"/>
        <v/>
      </c>
      <c r="GI2375" s="1" t="str">
        <f t="shared" si="968"/>
        <v/>
      </c>
      <c r="GJ2375" s="1">
        <f t="shared" si="969"/>
        <v>5.6189793784123039E-301</v>
      </c>
      <c r="GK2375" s="1" t="str">
        <f t="shared" si="970"/>
        <v/>
      </c>
      <c r="GL2375" s="1" t="str">
        <f t="shared" si="971"/>
        <v/>
      </c>
      <c r="HA2375" s="2"/>
      <c r="HB2375" s="2">
        <f t="shared" ref="HB2375:HB2438" si="975">HB2374+$HE$579</f>
        <v>11.475199999999781</v>
      </c>
      <c r="HC2375" s="145">
        <f t="shared" ref="HC2375:HC2438" si="976">_xlfn.CHISQ.DIST.RT(HB2375,7)</f>
        <v>0.1191923209498659</v>
      </c>
      <c r="HD2375" s="2">
        <f t="shared" ref="HD2375:HD2438" si="977">HC2375-HC2376</f>
        <v>2.4445522405867892E-4</v>
      </c>
      <c r="HE2375" s="2" t="str">
        <f t="shared" si="973"/>
        <v/>
      </c>
      <c r="HF2375" s="24" t="str">
        <f t="shared" si="974"/>
        <v/>
      </c>
    </row>
    <row r="2376" spans="157:214" ht="20.100000000000001" customHeight="1" x14ac:dyDescent="0.25">
      <c r="FA2376" s="2">
        <v>1789</v>
      </c>
      <c r="FB2376" s="1">
        <f t="shared" si="946"/>
        <v>14556.406631469887</v>
      </c>
      <c r="FC2376" s="1">
        <f t="shared" si="947"/>
        <v>5.9447473226121206E-7</v>
      </c>
      <c r="FD2376" s="1">
        <f t="shared" si="948"/>
        <v>0.99920025569746962</v>
      </c>
      <c r="FE2376" s="1">
        <f t="shared" si="949"/>
        <v>5.9447473226121206E-7</v>
      </c>
      <c r="FF2376" s="1" t="str">
        <f t="shared" si="950"/>
        <v/>
      </c>
      <c r="FG2376" s="1" t="str">
        <f t="shared" si="951"/>
        <v/>
      </c>
      <c r="FI2376" s="1">
        <f t="shared" si="952"/>
        <v>1.3412711832311219E-121</v>
      </c>
      <c r="FJ2376" s="1" t="str">
        <f t="shared" si="953"/>
        <v/>
      </c>
      <c r="FK2376" s="1" t="str">
        <f t="shared" si="954"/>
        <v/>
      </c>
      <c r="FP2376" s="2">
        <v>1789</v>
      </c>
      <c r="FQ2376" s="1">
        <f t="shared" si="955"/>
        <v>30.788189618624266</v>
      </c>
      <c r="FR2376" s="1">
        <f t="shared" si="956"/>
        <v>2.810628374749846E-4</v>
      </c>
      <c r="FS2376" s="1">
        <f t="shared" si="957"/>
        <v>0.99920025569746962</v>
      </c>
      <c r="FT2376" s="1">
        <f t="shared" si="958"/>
        <v>2.810628374749846E-4</v>
      </c>
      <c r="FU2376" s="1" t="str">
        <f t="shared" si="959"/>
        <v/>
      </c>
      <c r="FV2376" s="1" t="str">
        <f t="shared" si="960"/>
        <v/>
      </c>
      <c r="FW2376" s="1">
        <f t="shared" si="961"/>
        <v>1.6026020265964585E-243</v>
      </c>
      <c r="FX2376" s="1" t="str">
        <f t="shared" si="962"/>
        <v/>
      </c>
      <c r="FY2376" s="1" t="str">
        <f t="shared" si="963"/>
        <v/>
      </c>
      <c r="GC2376" s="2">
        <v>1789</v>
      </c>
      <c r="GD2376" s="1">
        <f t="shared" si="972"/>
        <v>111.85831371969655</v>
      </c>
      <c r="GE2376" s="1">
        <f t="shared" si="964"/>
        <v>7.7360507656254996E-5</v>
      </c>
      <c r="GF2376" s="1">
        <f t="shared" si="965"/>
        <v>0.99920025569746962</v>
      </c>
      <c r="GG2376" s="1">
        <f t="shared" si="966"/>
        <v>7.7360507656254996E-5</v>
      </c>
      <c r="GH2376" s="1" t="str">
        <f t="shared" si="967"/>
        <v/>
      </c>
      <c r="GI2376" s="1" t="str">
        <f t="shared" si="968"/>
        <v/>
      </c>
      <c r="GJ2376" s="1">
        <f t="shared" si="969"/>
        <v>6.5168915610037544E-301</v>
      </c>
      <c r="GK2376" s="1" t="str">
        <f t="shared" si="970"/>
        <v/>
      </c>
      <c r="GL2376" s="1" t="str">
        <f t="shared" si="971"/>
        <v/>
      </c>
      <c r="HA2376" s="2"/>
      <c r="HB2376" s="2">
        <f t="shared" si="975"/>
        <v>11.48159999999978</v>
      </c>
      <c r="HC2376" s="145">
        <f t="shared" si="976"/>
        <v>0.11894786572580722</v>
      </c>
      <c r="HD2376" s="2">
        <f t="shared" si="977"/>
        <v>2.4401402268235672E-4</v>
      </c>
      <c r="HE2376" s="2" t="str">
        <f t="shared" si="973"/>
        <v/>
      </c>
      <c r="HF2376" s="24" t="str">
        <f t="shared" si="974"/>
        <v/>
      </c>
    </row>
    <row r="2377" spans="157:214" ht="20.100000000000001" customHeight="1" x14ac:dyDescent="0.25">
      <c r="FA2377" s="1">
        <v>1790</v>
      </c>
      <c r="FB2377" s="1">
        <f t="shared" si="946"/>
        <v>14574.855816047166</v>
      </c>
      <c r="FC2377" s="1">
        <f t="shared" si="947"/>
        <v>5.8701255776381161E-7</v>
      </c>
      <c r="FD2377" s="1">
        <f t="shared" si="948"/>
        <v>0.99921115430562446</v>
      </c>
      <c r="FE2377" s="1">
        <f t="shared" si="949"/>
        <v>5.8701255776381161E-7</v>
      </c>
      <c r="FF2377" s="1" t="str">
        <f t="shared" si="950"/>
        <v/>
      </c>
      <c r="FG2377" s="1" t="str">
        <f t="shared" si="951"/>
        <v/>
      </c>
      <c r="FI2377" s="1">
        <f t="shared" si="952"/>
        <v>1.471648007601751E-121</v>
      </c>
      <c r="FJ2377" s="1" t="str">
        <f t="shared" si="953"/>
        <v/>
      </c>
      <c r="FK2377" s="1" t="str">
        <f t="shared" si="954"/>
        <v/>
      </c>
      <c r="FP2377" s="1">
        <v>1790</v>
      </c>
      <c r="FQ2377" s="1">
        <f t="shared" si="955"/>
        <v>30.827211405213156</v>
      </c>
      <c r="FR2377" s="1">
        <f t="shared" si="956"/>
        <v>2.7753478182492307E-4</v>
      </c>
      <c r="FS2377" s="1">
        <f t="shared" si="957"/>
        <v>0.99921115430562446</v>
      </c>
      <c r="FT2377" s="1">
        <f t="shared" si="958"/>
        <v>2.7753478182492307E-4</v>
      </c>
      <c r="FU2377" s="1" t="str">
        <f t="shared" si="959"/>
        <v/>
      </c>
      <c r="FV2377" s="1" t="str">
        <f t="shared" si="960"/>
        <v/>
      </c>
      <c r="FW2377" s="1">
        <f t="shared" si="961"/>
        <v>1.8312346486651506E-243</v>
      </c>
      <c r="FX2377" s="1" t="str">
        <f t="shared" si="962"/>
        <v/>
      </c>
      <c r="FY2377" s="1" t="str">
        <f t="shared" si="963"/>
        <v/>
      </c>
      <c r="GC2377" s="1">
        <v>1790</v>
      </c>
      <c r="GD2377" s="1">
        <f t="shared" si="972"/>
        <v>112.00008598043127</v>
      </c>
      <c r="GE2377" s="1">
        <f t="shared" si="964"/>
        <v>7.6389435925178282E-5</v>
      </c>
      <c r="GF2377" s="1">
        <f t="shared" si="965"/>
        <v>0.99921115430562446</v>
      </c>
      <c r="GG2377" s="1">
        <f t="shared" si="966"/>
        <v>7.6389435925178282E-5</v>
      </c>
      <c r="GH2377" s="1" t="str">
        <f t="shared" si="967"/>
        <v/>
      </c>
      <c r="GI2377" s="1" t="str">
        <f t="shared" si="968"/>
        <v/>
      </c>
      <c r="GJ2377" s="1">
        <f t="shared" si="969"/>
        <v>7.558169063310476E-301</v>
      </c>
      <c r="GK2377" s="1" t="str">
        <f t="shared" si="970"/>
        <v/>
      </c>
      <c r="GL2377" s="1" t="str">
        <f t="shared" si="971"/>
        <v/>
      </c>
      <c r="HA2377" s="2"/>
      <c r="HB2377" s="2">
        <f t="shared" si="975"/>
        <v>11.487999999999779</v>
      </c>
      <c r="HC2377" s="145">
        <f t="shared" si="976"/>
        <v>0.11870385170312486</v>
      </c>
      <c r="HD2377" s="2">
        <f t="shared" si="977"/>
        <v>2.4357342850517272E-4</v>
      </c>
      <c r="HE2377" s="2" t="str">
        <f t="shared" si="973"/>
        <v/>
      </c>
      <c r="HF2377" s="24" t="str">
        <f t="shared" si="974"/>
        <v/>
      </c>
    </row>
    <row r="2378" spans="157:214" ht="20.100000000000001" customHeight="1" x14ac:dyDescent="0.25">
      <c r="FA2378" s="1">
        <v>1791</v>
      </c>
      <c r="FB2378" s="1">
        <f t="shared" si="946"/>
        <v>14593.305000624438</v>
      </c>
      <c r="FC2378" s="1">
        <f t="shared" si="947"/>
        <v>5.7963477836300336E-7</v>
      </c>
      <c r="FD2378" s="1">
        <f t="shared" si="948"/>
        <v>0.99922191602252997</v>
      </c>
      <c r="FE2378" s="1">
        <f t="shared" si="949"/>
        <v>5.7963477836300336E-7</v>
      </c>
      <c r="FF2378" s="1" t="str">
        <f t="shared" si="950"/>
        <v/>
      </c>
      <c r="FG2378" s="1" t="str">
        <f t="shared" si="951"/>
        <v/>
      </c>
      <c r="FI2378" s="1">
        <f t="shared" si="952"/>
        <v>1.6146721361538544E-121</v>
      </c>
      <c r="FJ2378" s="1" t="str">
        <f t="shared" si="953"/>
        <v/>
      </c>
      <c r="FK2378" s="1" t="str">
        <f t="shared" si="954"/>
        <v/>
      </c>
      <c r="FP2378" s="1">
        <v>1791</v>
      </c>
      <c r="FQ2378" s="1">
        <f t="shared" si="955"/>
        <v>30.866233191802031</v>
      </c>
      <c r="FR2378" s="1">
        <f t="shared" si="956"/>
        <v>2.7404662749283142E-4</v>
      </c>
      <c r="FS2378" s="1">
        <f t="shared" si="957"/>
        <v>0.99922191602252997</v>
      </c>
      <c r="FT2378" s="1">
        <f t="shared" si="958"/>
        <v>2.7404662749283142E-4</v>
      </c>
      <c r="FU2378" s="1" t="str">
        <f t="shared" si="959"/>
        <v/>
      </c>
      <c r="FV2378" s="1" t="str">
        <f t="shared" si="960"/>
        <v/>
      </c>
      <c r="FW2378" s="1">
        <f t="shared" si="961"/>
        <v>2.0924512939102642E-243</v>
      </c>
      <c r="FX2378" s="1" t="str">
        <f t="shared" si="962"/>
        <v/>
      </c>
      <c r="FY2378" s="1" t="str">
        <f t="shared" si="963"/>
        <v/>
      </c>
      <c r="GC2378" s="1">
        <v>1791</v>
      </c>
      <c r="GD2378" s="1">
        <f t="shared" si="972"/>
        <v>112.14185824116601</v>
      </c>
      <c r="GE2378" s="1">
        <f t="shared" si="964"/>
        <v>7.5429346742494891E-5</v>
      </c>
      <c r="GF2378" s="1">
        <f t="shared" si="965"/>
        <v>0.99922191602252997</v>
      </c>
      <c r="GG2378" s="1">
        <f t="shared" si="966"/>
        <v>7.5429346742494891E-5</v>
      </c>
      <c r="GH2378" s="1" t="str">
        <f t="shared" si="967"/>
        <v/>
      </c>
      <c r="GI2378" s="1" t="str">
        <f t="shared" si="968"/>
        <v/>
      </c>
      <c r="GJ2378" s="1">
        <f t="shared" si="969"/>
        <v>8.7656830020055479E-301</v>
      </c>
      <c r="GK2378" s="1" t="str">
        <f t="shared" si="970"/>
        <v/>
      </c>
      <c r="GL2378" s="1" t="str">
        <f t="shared" si="971"/>
        <v/>
      </c>
      <c r="HA2378" s="2"/>
      <c r="HB2378" s="2">
        <f t="shared" si="975"/>
        <v>11.494399999999779</v>
      </c>
      <c r="HC2378" s="145">
        <f t="shared" si="976"/>
        <v>0.11846027827461969</v>
      </c>
      <c r="HD2378" s="2">
        <f t="shared" si="977"/>
        <v>2.431334413246361E-4</v>
      </c>
      <c r="HE2378" s="2" t="str">
        <f t="shared" si="973"/>
        <v/>
      </c>
      <c r="HF2378" s="24" t="str">
        <f t="shared" si="974"/>
        <v/>
      </c>
    </row>
    <row r="2379" spans="157:214" ht="20.100000000000001" customHeight="1" x14ac:dyDescent="0.25">
      <c r="FA2379" s="1">
        <v>1792</v>
      </c>
      <c r="FB2379" s="1">
        <f t="shared" ref="FB2379:FB2442" si="978">$FB$581+(FA2379*$FB$584)</f>
        <v>14611.754185201717</v>
      </c>
      <c r="FC2379" s="1">
        <f t="shared" ref="FC2379:FC2442" si="979">_xlfn.NORM.DIST($FB2379,$FB$578,$FB$579,0)</f>
        <v>5.7234056795509042E-7</v>
      </c>
      <c r="FD2379" s="1">
        <f t="shared" ref="FD2379:FD2442" si="980">_xlfn.NORM.DIST($FB2379,$FB$578,$FB$579,1)</f>
        <v>0.99923254239757653</v>
      </c>
      <c r="FE2379" s="1">
        <f t="shared" ref="FE2379:FE2442" si="981">IF(OR(FD2379&lt;$FF$583,FD2379&gt;$FF$584),FC2379,"")</f>
        <v>5.7234056795509042E-7</v>
      </c>
      <c r="FF2379" s="1" t="str">
        <f t="shared" ref="FF2379:FF2442" si="982">IF(AND(FD2379&gt;$FF$583,FD2379&lt;$FF$584),FC2379,"")</f>
        <v/>
      </c>
      <c r="FG2379" s="1" t="str">
        <f t="shared" ref="FG2379:FG2442" si="983">IF(FC2379=MAX($FC$587:$FC$2587),FC2379,"")</f>
        <v/>
      </c>
      <c r="FI2379" s="1">
        <f t="shared" ref="FI2379:FI2442" si="984">_xlfn.NORM.DIST(FB2379,$FF$579,$FF$580,0)</f>
        <v>1.7715679153445896E-121</v>
      </c>
      <c r="FJ2379" s="1" t="str">
        <f t="shared" ref="FJ2379:FJ2442" si="985">IF(FI2379=MAX($FI$587:$FI$2587),FC2379,"")</f>
        <v/>
      </c>
      <c r="FK2379" s="1" t="str">
        <f t="shared" ref="FK2379:FK2442" si="986">IF(FJ2379=MIN($FJ$587:$FJ$2587),FJ2379,"")</f>
        <v/>
      </c>
      <c r="FP2379" s="1">
        <v>1792</v>
      </c>
      <c r="FQ2379" s="1">
        <f t="shared" ref="FQ2379:FQ2442" si="987">$FQ$581+(FP2379*$FQ$584)</f>
        <v>30.905254978390907</v>
      </c>
      <c r="FR2379" s="1">
        <f t="shared" ref="FR2379:FR2442" si="988">_xlfn.NORM.DIST(FQ2379,FQ$578,FQ$579,0)</f>
        <v>2.7059798390357572E-4</v>
      </c>
      <c r="FS2379" s="1">
        <f t="shared" ref="FS2379:FS2442" si="989">_xlfn.NORM.DIST(FQ2379,FQ$578,FQ$579,1)</f>
        <v>0.99923254239757653</v>
      </c>
      <c r="FT2379" s="1">
        <f t="shared" ref="FT2379:FT2442" si="990">IF(OR(FS2379&lt;$FU$583,FS2379&gt;$FU$584),FR2379,"")</f>
        <v>2.7059798390357572E-4</v>
      </c>
      <c r="FU2379" s="1" t="str">
        <f t="shared" ref="FU2379:FU2442" si="991">IF(AND(FS2379&gt;$FU$583,FS2379&lt;$FU$584),FR2379,"")</f>
        <v/>
      </c>
      <c r="FV2379" s="1" t="str">
        <f t="shared" ref="FV2379:FV2442" si="992">IF(FR2379=MAX($FR$587:$FR$2587),FR2379,"")</f>
        <v/>
      </c>
      <c r="FW2379" s="1">
        <f t="shared" ref="FW2379:FW2442" si="993">_xlfn.NORM.DIST(FQ2379,$FU$579,$FU$580,0)</f>
        <v>2.3908909584580774E-243</v>
      </c>
      <c r="FX2379" s="1" t="str">
        <f t="shared" ref="FX2379:FX2442" si="994">IF(FW2379=MAX($FW$587:$FW$2587),FR2379,"")</f>
        <v/>
      </c>
      <c r="FY2379" s="1" t="str">
        <f t="shared" ref="FY2379:FY2442" si="995">IF(FX2379=MIN($FX$587:$FX$2587),FX2379,"")</f>
        <v/>
      </c>
      <c r="GC2379" s="1">
        <v>1792</v>
      </c>
      <c r="GD2379" s="1">
        <f t="shared" si="972"/>
        <v>112.28363050190072</v>
      </c>
      <c r="GE2379" s="1">
        <f t="shared" ref="GE2379:GE2442" si="996">_xlfn.NORM.DIST(GD2379,GD$578,GD$579,0)</f>
        <v>7.4480132605232735E-5</v>
      </c>
      <c r="GF2379" s="1">
        <f t="shared" ref="GF2379:GF2442" si="997">_xlfn.NORM.DIST(GD2379,GD$578,GD$579,1)</f>
        <v>0.99923254239757653</v>
      </c>
      <c r="GG2379" s="1">
        <f t="shared" ref="GG2379:GG2442" si="998">IF(OR(GF2379&lt;$FU$583,GF2379&gt;$FU$584),GE2379,"")</f>
        <v>7.4480132605232735E-5</v>
      </c>
      <c r="GH2379" s="1" t="str">
        <f t="shared" ref="GH2379:GH2442" si="999">IF(AND(GF2379&gt;$GH$583,GF2379&lt;$GH$584),GE2379,"")</f>
        <v/>
      </c>
      <c r="GI2379" s="1" t="str">
        <f t="shared" ref="GI2379:GI2442" si="1000">IF(GE2379=MAX($GE$587:$GE$2587),GE2379,"")</f>
        <v/>
      </c>
      <c r="GJ2379" s="1">
        <f t="shared" ref="GJ2379:GJ2442" si="1001">_xlfn.NORM.DIST(GD2379,$GH$579,$GH$580,0)</f>
        <v>1.0165950041956623E-300</v>
      </c>
      <c r="GK2379" s="1" t="str">
        <f t="shared" ref="GK2379:GK2442" si="1002">IF(GJ2379=MAX($GJ$587:$GJ$2587),GE2379,"")</f>
        <v/>
      </c>
      <c r="GL2379" s="1" t="str">
        <f t="shared" ref="GL2379:GL2442" si="1003">IF(GK2379=MIN($GK$587:$GK$2587),GK2379,"")</f>
        <v/>
      </c>
      <c r="HA2379" s="2"/>
      <c r="HB2379" s="2">
        <f t="shared" si="975"/>
        <v>11.500799999999778</v>
      </c>
      <c r="HC2379" s="145">
        <f t="shared" si="976"/>
        <v>0.11821714483329505</v>
      </c>
      <c r="HD2379" s="2">
        <f t="shared" si="977"/>
        <v>2.4269406093574419E-4</v>
      </c>
      <c r="HE2379" s="2" t="str">
        <f t="shared" si="973"/>
        <v/>
      </c>
      <c r="HF2379" s="24" t="str">
        <f t="shared" si="974"/>
        <v/>
      </c>
    </row>
    <row r="2380" spans="157:214" ht="20.100000000000001" customHeight="1" x14ac:dyDescent="0.25">
      <c r="FA2380" s="1">
        <v>1793</v>
      </c>
      <c r="FB2380" s="1">
        <f t="shared" si="978"/>
        <v>14630.203369778988</v>
      </c>
      <c r="FC2380" s="1">
        <f t="shared" si="979"/>
        <v>5.6512910683963583E-7</v>
      </c>
      <c r="FD2380" s="1">
        <f t="shared" si="980"/>
        <v>0.9992430349649728</v>
      </c>
      <c r="FE2380" s="1">
        <f t="shared" si="981"/>
        <v>5.6512910683963583E-7</v>
      </c>
      <c r="FF2380" s="1" t="str">
        <f t="shared" si="982"/>
        <v/>
      </c>
      <c r="FG2380" s="1" t="str">
        <f t="shared" si="983"/>
        <v/>
      </c>
      <c r="FI2380" s="1">
        <f t="shared" si="984"/>
        <v>1.9436779724887645E-121</v>
      </c>
      <c r="FJ2380" s="1" t="str">
        <f t="shared" si="985"/>
        <v/>
      </c>
      <c r="FK2380" s="1" t="str">
        <f t="shared" si="986"/>
        <v/>
      </c>
      <c r="FP2380" s="1">
        <v>1793</v>
      </c>
      <c r="FQ2380" s="1">
        <f t="shared" si="987"/>
        <v>30.944276764979783</v>
      </c>
      <c r="FR2380" s="1">
        <f t="shared" si="988"/>
        <v>2.6718846350942763E-4</v>
      </c>
      <c r="FS2380" s="1">
        <f t="shared" si="989"/>
        <v>0.9992430349649728</v>
      </c>
      <c r="FT2380" s="1">
        <f t="shared" si="990"/>
        <v>2.6718846350942763E-4</v>
      </c>
      <c r="FU2380" s="1" t="str">
        <f t="shared" si="991"/>
        <v/>
      </c>
      <c r="FV2380" s="1" t="str">
        <f t="shared" si="992"/>
        <v/>
      </c>
      <c r="FW2380" s="1">
        <f t="shared" si="993"/>
        <v>2.7318524119786495E-243</v>
      </c>
      <c r="FX2380" s="1" t="str">
        <f t="shared" si="994"/>
        <v/>
      </c>
      <c r="FY2380" s="1" t="str">
        <f t="shared" si="995"/>
        <v/>
      </c>
      <c r="GC2380" s="1">
        <v>1793</v>
      </c>
      <c r="GD2380" s="1">
        <f t="shared" ref="GD2380:GD2443" si="1004">$GD$581+(GC2380*$GD$584)</f>
        <v>112.42540276263546</v>
      </c>
      <c r="GE2380" s="1">
        <f t="shared" si="996"/>
        <v>7.3541686843689582E-5</v>
      </c>
      <c r="GF2380" s="1">
        <f t="shared" si="997"/>
        <v>0.9992430349649728</v>
      </c>
      <c r="GG2380" s="1">
        <f t="shared" si="998"/>
        <v>7.3541686843689582E-5</v>
      </c>
      <c r="GH2380" s="1" t="str">
        <f t="shared" si="999"/>
        <v/>
      </c>
      <c r="GI2380" s="1" t="str">
        <f t="shared" si="1000"/>
        <v/>
      </c>
      <c r="GJ2380" s="1">
        <f t="shared" si="1001"/>
        <v>1.1789712986485268E-300</v>
      </c>
      <c r="GK2380" s="1" t="str">
        <f t="shared" si="1002"/>
        <v/>
      </c>
      <c r="GL2380" s="1" t="str">
        <f t="shared" si="1003"/>
        <v/>
      </c>
      <c r="HA2380" s="2"/>
      <c r="HB2380" s="2">
        <f t="shared" si="975"/>
        <v>11.507199999999777</v>
      </c>
      <c r="HC2380" s="145">
        <f t="shared" si="976"/>
        <v>0.11797445077235931</v>
      </c>
      <c r="HD2380" s="2">
        <f t="shared" si="977"/>
        <v>2.4225528713027467E-4</v>
      </c>
      <c r="HE2380" s="2" t="str">
        <f t="shared" si="973"/>
        <v/>
      </c>
      <c r="HF2380" s="24" t="str">
        <f t="shared" si="974"/>
        <v/>
      </c>
    </row>
    <row r="2381" spans="157:214" ht="20.100000000000001" customHeight="1" x14ac:dyDescent="0.25">
      <c r="FA2381" s="1">
        <v>1794</v>
      </c>
      <c r="FB2381" s="1">
        <f t="shared" si="978"/>
        <v>14648.65255435626</v>
      </c>
      <c r="FC2381" s="1">
        <f t="shared" si="979"/>
        <v>5.5799958169099302E-7</v>
      </c>
      <c r="FD2381" s="1">
        <f t="shared" si="980"/>
        <v>0.99925339524386336</v>
      </c>
      <c r="FE2381" s="1">
        <f t="shared" si="981"/>
        <v>5.5799958169099302E-7</v>
      </c>
      <c r="FF2381" s="1" t="str">
        <f t="shared" si="982"/>
        <v/>
      </c>
      <c r="FG2381" s="1" t="str">
        <f t="shared" si="983"/>
        <v/>
      </c>
      <c r="FI2381" s="1">
        <f t="shared" si="984"/>
        <v>2.1324746188701267E-121</v>
      </c>
      <c r="FJ2381" s="1" t="str">
        <f t="shared" si="985"/>
        <v/>
      </c>
      <c r="FK2381" s="1" t="str">
        <f t="shared" si="986"/>
        <v/>
      </c>
      <c r="FP2381" s="1">
        <v>1794</v>
      </c>
      <c r="FQ2381" s="1">
        <f t="shared" si="987"/>
        <v>30.983298551568659</v>
      </c>
      <c r="FR2381" s="1">
        <f t="shared" si="988"/>
        <v>2.6381768177661131E-4</v>
      </c>
      <c r="FS2381" s="1">
        <f t="shared" si="989"/>
        <v>0.99925339524386336</v>
      </c>
      <c r="FT2381" s="1">
        <f t="shared" si="990"/>
        <v>2.6381768177661131E-4</v>
      </c>
      <c r="FU2381" s="1" t="str">
        <f t="shared" si="991"/>
        <v/>
      </c>
      <c r="FV2381" s="1" t="str">
        <f t="shared" si="992"/>
        <v/>
      </c>
      <c r="FW2381" s="1">
        <f t="shared" si="993"/>
        <v>3.1213879357835331E-243</v>
      </c>
      <c r="FX2381" s="1" t="str">
        <f t="shared" si="994"/>
        <v/>
      </c>
      <c r="FY2381" s="1" t="str">
        <f t="shared" si="995"/>
        <v/>
      </c>
      <c r="GC2381" s="1">
        <v>1794</v>
      </c>
      <c r="GD2381" s="1">
        <f t="shared" si="1004"/>
        <v>112.56717502337017</v>
      </c>
      <c r="GE2381" s="1">
        <f t="shared" si="996"/>
        <v>7.2613903617732768E-5</v>
      </c>
      <c r="GF2381" s="1">
        <f t="shared" si="997"/>
        <v>0.99925339524386336</v>
      </c>
      <c r="GG2381" s="1">
        <f t="shared" si="998"/>
        <v>7.2613903617732768E-5</v>
      </c>
      <c r="GH2381" s="1" t="str">
        <f t="shared" si="999"/>
        <v/>
      </c>
      <c r="GI2381" s="1" t="str">
        <f t="shared" si="1000"/>
        <v/>
      </c>
      <c r="GJ2381" s="1">
        <f t="shared" si="1001"/>
        <v>1.3672613753804753E-300</v>
      </c>
      <c r="GK2381" s="1" t="str">
        <f t="shared" si="1002"/>
        <v/>
      </c>
      <c r="GL2381" s="1" t="str">
        <f t="shared" si="1003"/>
        <v/>
      </c>
      <c r="HA2381" s="2"/>
      <c r="HB2381" s="2">
        <f t="shared" si="975"/>
        <v>11.513599999999776</v>
      </c>
      <c r="HC2381" s="145">
        <f t="shared" si="976"/>
        <v>0.11773219548522904</v>
      </c>
      <c r="HD2381" s="2">
        <f t="shared" si="977"/>
        <v>2.4181711969829822E-4</v>
      </c>
      <c r="HE2381" s="2" t="str">
        <f t="shared" si="973"/>
        <v/>
      </c>
      <c r="HF2381" s="24" t="str">
        <f t="shared" si="974"/>
        <v/>
      </c>
    </row>
    <row r="2382" spans="157:214" ht="20.100000000000001" customHeight="1" x14ac:dyDescent="0.25">
      <c r="FA2382" s="2">
        <v>1795</v>
      </c>
      <c r="FB2382" s="1">
        <f t="shared" si="978"/>
        <v>14667.101738933539</v>
      </c>
      <c r="FC2382" s="1">
        <f t="shared" si="979"/>
        <v>5.5095118552971329E-7</v>
      </c>
      <c r="FD2382" s="1">
        <f t="shared" si="980"/>
        <v>0.9992636247384461</v>
      </c>
      <c r="FE2382" s="1">
        <f t="shared" si="981"/>
        <v>5.5095118552971329E-7</v>
      </c>
      <c r="FF2382" s="1" t="str">
        <f t="shared" si="982"/>
        <v/>
      </c>
      <c r="FG2382" s="1" t="str">
        <f t="shared" si="983"/>
        <v/>
      </c>
      <c r="FI2382" s="1">
        <f t="shared" si="984"/>
        <v>2.339572349897232E-121</v>
      </c>
      <c r="FJ2382" s="1" t="str">
        <f t="shared" si="985"/>
        <v/>
      </c>
      <c r="FK2382" s="1" t="str">
        <f t="shared" si="986"/>
        <v/>
      </c>
      <c r="FP2382" s="2">
        <v>1795</v>
      </c>
      <c r="FQ2382" s="1">
        <f t="shared" si="987"/>
        <v>31.022320338157535</v>
      </c>
      <c r="FR2382" s="1">
        <f t="shared" si="988"/>
        <v>2.6048525717178162E-4</v>
      </c>
      <c r="FS2382" s="1">
        <f t="shared" si="989"/>
        <v>0.9992636247384461</v>
      </c>
      <c r="FT2382" s="1">
        <f t="shared" si="990"/>
        <v>2.6048525717178162E-4</v>
      </c>
      <c r="FU2382" s="1" t="str">
        <f t="shared" si="991"/>
        <v/>
      </c>
      <c r="FV2382" s="1" t="str">
        <f t="shared" si="992"/>
        <v/>
      </c>
      <c r="FW2382" s="1">
        <f t="shared" si="993"/>
        <v>3.5664103650619523E-243</v>
      </c>
      <c r="FX2382" s="1" t="str">
        <f t="shared" si="994"/>
        <v/>
      </c>
      <c r="FY2382" s="1" t="str">
        <f t="shared" si="995"/>
        <v/>
      </c>
      <c r="GC2382" s="2">
        <v>1795</v>
      </c>
      <c r="GD2382" s="1">
        <f t="shared" si="1004"/>
        <v>112.70894728410488</v>
      </c>
      <c r="GE2382" s="1">
        <f t="shared" si="996"/>
        <v>7.1696677913076084E-5</v>
      </c>
      <c r="GF2382" s="1">
        <f t="shared" si="997"/>
        <v>0.9992636247384461</v>
      </c>
      <c r="GG2382" s="1">
        <f t="shared" si="998"/>
        <v>7.1696677913076084E-5</v>
      </c>
      <c r="GH2382" s="1" t="str">
        <f t="shared" si="999"/>
        <v/>
      </c>
      <c r="GI2382" s="1" t="str">
        <f t="shared" si="1000"/>
        <v/>
      </c>
      <c r="GJ2382" s="1">
        <f t="shared" si="1001"/>
        <v>1.5855973428119058E-300</v>
      </c>
      <c r="GK2382" s="1" t="str">
        <f t="shared" si="1002"/>
        <v/>
      </c>
      <c r="GL2382" s="1" t="str">
        <f t="shared" si="1003"/>
        <v/>
      </c>
      <c r="HA2382" s="2"/>
      <c r="HB2382" s="2">
        <f t="shared" si="975"/>
        <v>11.519999999999776</v>
      </c>
      <c r="HC2382" s="145">
        <f t="shared" si="976"/>
        <v>0.11749037836553074</v>
      </c>
      <c r="HD2382" s="2">
        <f t="shared" si="977"/>
        <v>2.4137955842695735E-4</v>
      </c>
      <c r="HE2382" s="2" t="str">
        <f t="shared" si="973"/>
        <v/>
      </c>
      <c r="HF2382" s="24" t="str">
        <f t="shared" si="974"/>
        <v/>
      </c>
    </row>
    <row r="2383" spans="157:214" ht="20.100000000000001" customHeight="1" x14ac:dyDescent="0.25">
      <c r="FA2383" s="1">
        <v>1796</v>
      </c>
      <c r="FB2383" s="1">
        <f t="shared" si="978"/>
        <v>14685.550923510811</v>
      </c>
      <c r="FC2383" s="1">
        <f t="shared" si="979"/>
        <v>5.4398311769381301E-7</v>
      </c>
      <c r="FD2383" s="1">
        <f t="shared" si="980"/>
        <v>0.99927372493808919</v>
      </c>
      <c r="FE2383" s="1">
        <f t="shared" si="981"/>
        <v>5.4398311769381301E-7</v>
      </c>
      <c r="FF2383" s="1" t="str">
        <f t="shared" si="982"/>
        <v/>
      </c>
      <c r="FG2383" s="1" t="str">
        <f t="shared" si="983"/>
        <v/>
      </c>
      <c r="FI2383" s="1">
        <f t="shared" si="984"/>
        <v>2.5667415476318359E-121</v>
      </c>
      <c r="FJ2383" s="1" t="str">
        <f t="shared" si="985"/>
        <v/>
      </c>
      <c r="FK2383" s="1" t="str">
        <f t="shared" si="986"/>
        <v/>
      </c>
      <c r="FP2383" s="1">
        <v>1796</v>
      </c>
      <c r="FQ2383" s="1">
        <f t="shared" si="987"/>
        <v>31.06134212474641</v>
      </c>
      <c r="FR2383" s="1">
        <f t="shared" si="988"/>
        <v>2.5719081114843767E-4</v>
      </c>
      <c r="FS2383" s="1">
        <f t="shared" si="989"/>
        <v>0.99927372493808919</v>
      </c>
      <c r="FT2383" s="1">
        <f t="shared" si="990"/>
        <v>2.5719081114843767E-4</v>
      </c>
      <c r="FU2383" s="1" t="str">
        <f t="shared" si="991"/>
        <v/>
      </c>
      <c r="FV2383" s="1" t="str">
        <f t="shared" si="992"/>
        <v/>
      </c>
      <c r="FW2383" s="1">
        <f t="shared" si="993"/>
        <v>4.0748153215147965E-243</v>
      </c>
      <c r="FX2383" s="1" t="str">
        <f t="shared" si="994"/>
        <v/>
      </c>
      <c r="FY2383" s="1" t="str">
        <f t="shared" si="995"/>
        <v/>
      </c>
      <c r="GC2383" s="1">
        <v>1796</v>
      </c>
      <c r="GD2383" s="1">
        <f t="shared" si="1004"/>
        <v>112.85071954483962</v>
      </c>
      <c r="GE2383" s="1">
        <f t="shared" si="996"/>
        <v>7.0789905537540164E-5</v>
      </c>
      <c r="GF2383" s="1">
        <f t="shared" si="997"/>
        <v>0.99927372493808919</v>
      </c>
      <c r="GG2383" s="1">
        <f t="shared" si="998"/>
        <v>7.0789905537540164E-5</v>
      </c>
      <c r="GH2383" s="1" t="str">
        <f t="shared" si="999"/>
        <v/>
      </c>
      <c r="GI2383" s="1" t="str">
        <f t="shared" si="1000"/>
        <v/>
      </c>
      <c r="GJ2383" s="1">
        <f t="shared" si="1001"/>
        <v>1.8387696406994382E-300</v>
      </c>
      <c r="GK2383" s="1" t="str">
        <f t="shared" si="1002"/>
        <v/>
      </c>
      <c r="GL2383" s="1" t="str">
        <f t="shared" si="1003"/>
        <v/>
      </c>
      <c r="HA2383" s="2"/>
      <c r="HB2383" s="2">
        <f t="shared" si="975"/>
        <v>11.526399999999775</v>
      </c>
      <c r="HC2383" s="145">
        <f t="shared" si="976"/>
        <v>0.11724899880710378</v>
      </c>
      <c r="HD2383" s="2">
        <f t="shared" si="977"/>
        <v>2.4094260310113247E-4</v>
      </c>
      <c r="HE2383" s="2" t="str">
        <f t="shared" si="973"/>
        <v/>
      </c>
      <c r="HF2383" s="24" t="str">
        <f t="shared" si="974"/>
        <v/>
      </c>
    </row>
    <row r="2384" spans="157:214" ht="20.100000000000001" customHeight="1" x14ac:dyDescent="0.25">
      <c r="FA2384" s="1">
        <v>1797</v>
      </c>
      <c r="FB2384" s="1">
        <f t="shared" si="978"/>
        <v>14704.00010808809</v>
      </c>
      <c r="FC2384" s="1">
        <f t="shared" si="979"/>
        <v>5.3709458380987727E-7</v>
      </c>
      <c r="FD2384" s="1">
        <f t="shared" si="980"/>
        <v>0.99928369731744748</v>
      </c>
      <c r="FE2384" s="1">
        <f t="shared" si="981"/>
        <v>5.3709458380987727E-7</v>
      </c>
      <c r="FF2384" s="1" t="str">
        <f t="shared" si="982"/>
        <v/>
      </c>
      <c r="FG2384" s="1" t="str">
        <f t="shared" si="983"/>
        <v/>
      </c>
      <c r="FI2384" s="1">
        <f t="shared" si="984"/>
        <v>2.8159235010950932E-121</v>
      </c>
      <c r="FJ2384" s="1" t="str">
        <f t="shared" si="985"/>
        <v/>
      </c>
      <c r="FK2384" s="1" t="str">
        <f t="shared" si="986"/>
        <v/>
      </c>
      <c r="FP2384" s="1">
        <v>1797</v>
      </c>
      <c r="FQ2384" s="1">
        <f t="shared" si="987"/>
        <v>31.100363911335286</v>
      </c>
      <c r="FR2384" s="1">
        <f t="shared" si="988"/>
        <v>2.5393396813326591E-4</v>
      </c>
      <c r="FS2384" s="1">
        <f t="shared" si="989"/>
        <v>0.99928369731744748</v>
      </c>
      <c r="FT2384" s="1">
        <f t="shared" si="990"/>
        <v>2.5393396813326591E-4</v>
      </c>
      <c r="FU2384" s="1" t="str">
        <f t="shared" si="991"/>
        <v/>
      </c>
      <c r="FV2384" s="1" t="str">
        <f t="shared" si="992"/>
        <v/>
      </c>
      <c r="FW2384" s="1">
        <f t="shared" si="993"/>
        <v>4.6556207898348481E-243</v>
      </c>
      <c r="FX2384" s="1" t="str">
        <f t="shared" si="994"/>
        <v/>
      </c>
      <c r="FY2384" s="1" t="str">
        <f t="shared" si="995"/>
        <v/>
      </c>
      <c r="GC2384" s="1">
        <v>1797</v>
      </c>
      <c r="GD2384" s="1">
        <f t="shared" si="1004"/>
        <v>112.99249180557433</v>
      </c>
      <c r="GE2384" s="1">
        <f t="shared" si="996"/>
        <v>6.989348311729464E-5</v>
      </c>
      <c r="GF2384" s="1">
        <f t="shared" si="997"/>
        <v>0.99928369731744748</v>
      </c>
      <c r="GG2384" s="1">
        <f t="shared" si="998"/>
        <v>6.989348311729464E-5</v>
      </c>
      <c r="GH2384" s="1" t="str">
        <f t="shared" si="999"/>
        <v/>
      </c>
      <c r="GI2384" s="1" t="str">
        <f t="shared" si="1000"/>
        <v/>
      </c>
      <c r="GJ2384" s="1">
        <f t="shared" si="1001"/>
        <v>2.1323318370442371E-300</v>
      </c>
      <c r="GK2384" s="1" t="str">
        <f t="shared" si="1002"/>
        <v/>
      </c>
      <c r="GL2384" s="1" t="str">
        <f t="shared" si="1003"/>
        <v/>
      </c>
      <c r="HA2384" s="2"/>
      <c r="HB2384" s="2">
        <f t="shared" si="975"/>
        <v>11.532799999999774</v>
      </c>
      <c r="HC2384" s="145">
        <f t="shared" si="976"/>
        <v>0.11700805620400265</v>
      </c>
      <c r="HD2384" s="2">
        <f t="shared" si="977"/>
        <v>2.4050625350302557E-4</v>
      </c>
      <c r="HE2384" s="2" t="str">
        <f t="shared" si="973"/>
        <v/>
      </c>
      <c r="HF2384" s="24" t="str">
        <f t="shared" si="974"/>
        <v/>
      </c>
    </row>
    <row r="2385" spans="157:214" ht="20.100000000000001" customHeight="1" x14ac:dyDescent="0.25">
      <c r="FA2385" s="1">
        <v>1798</v>
      </c>
      <c r="FB2385" s="1">
        <f t="shared" si="978"/>
        <v>14722.449292665362</v>
      </c>
      <c r="FC2385" s="1">
        <f t="shared" si="979"/>
        <v>5.3028479576405827E-7</v>
      </c>
      <c r="FD2385" s="1">
        <f t="shared" si="980"/>
        <v>0.99929354333657783</v>
      </c>
      <c r="FE2385" s="1">
        <f t="shared" si="981"/>
        <v>5.3028479576405827E-7</v>
      </c>
      <c r="FF2385" s="1" t="str">
        <f t="shared" si="982"/>
        <v/>
      </c>
      <c r="FG2385" s="1" t="str">
        <f t="shared" si="983"/>
        <v/>
      </c>
      <c r="FI2385" s="1">
        <f t="shared" si="984"/>
        <v>3.0892468708221881E-121</v>
      </c>
      <c r="FJ2385" s="1" t="str">
        <f t="shared" si="985"/>
        <v/>
      </c>
      <c r="FK2385" s="1" t="str">
        <f t="shared" si="986"/>
        <v/>
      </c>
      <c r="FP2385" s="1">
        <v>1798</v>
      </c>
      <c r="FQ2385" s="1">
        <f t="shared" si="987"/>
        <v>31.139385697924162</v>
      </c>
      <c r="FR2385" s="1">
        <f t="shared" si="988"/>
        <v>2.5071435551242139E-4</v>
      </c>
      <c r="FS2385" s="1">
        <f t="shared" si="989"/>
        <v>0.99929354333657772</v>
      </c>
      <c r="FT2385" s="1">
        <f t="shared" si="990"/>
        <v>2.5071435551242139E-4</v>
      </c>
      <c r="FU2385" s="1" t="str">
        <f t="shared" si="991"/>
        <v/>
      </c>
      <c r="FV2385" s="1" t="str">
        <f t="shared" si="992"/>
        <v/>
      </c>
      <c r="FW2385" s="1">
        <f t="shared" si="993"/>
        <v>5.3191264964055882E-243</v>
      </c>
      <c r="FX2385" s="1" t="str">
        <f t="shared" si="994"/>
        <v/>
      </c>
      <c r="FY2385" s="1" t="str">
        <f t="shared" si="995"/>
        <v/>
      </c>
      <c r="GC2385" s="1">
        <v>1798</v>
      </c>
      <c r="GD2385" s="1">
        <f t="shared" si="1004"/>
        <v>113.13426406630907</v>
      </c>
      <c r="GE2385" s="1">
        <f t="shared" si="996"/>
        <v>6.9007308093080574E-5</v>
      </c>
      <c r="GF2385" s="1">
        <f t="shared" si="997"/>
        <v>0.99929354333657783</v>
      </c>
      <c r="GG2385" s="1">
        <f t="shared" si="998"/>
        <v>6.9007308093080574E-5</v>
      </c>
      <c r="GH2385" s="1" t="str">
        <f t="shared" si="999"/>
        <v/>
      </c>
      <c r="GI2385" s="1" t="str">
        <f t="shared" si="1000"/>
        <v/>
      </c>
      <c r="GJ2385" s="1">
        <f t="shared" si="1001"/>
        <v>2.4727220929635031E-300</v>
      </c>
      <c r="GK2385" s="1" t="str">
        <f t="shared" si="1002"/>
        <v/>
      </c>
      <c r="GL2385" s="1" t="str">
        <f t="shared" si="1003"/>
        <v/>
      </c>
      <c r="HA2385" s="2"/>
      <c r="HB2385" s="2">
        <f t="shared" si="975"/>
        <v>11.539199999999774</v>
      </c>
      <c r="HC2385" s="145">
        <f t="shared" si="976"/>
        <v>0.11676754995049962</v>
      </c>
      <c r="HD2385" s="2">
        <f t="shared" si="977"/>
        <v>2.4007050941209085E-4</v>
      </c>
      <c r="HE2385" s="2" t="str">
        <f t="shared" si="973"/>
        <v/>
      </c>
      <c r="HF2385" s="24" t="str">
        <f t="shared" si="974"/>
        <v/>
      </c>
    </row>
    <row r="2386" spans="157:214" ht="20.100000000000001" customHeight="1" x14ac:dyDescent="0.25">
      <c r="FA2386" s="1">
        <v>1799</v>
      </c>
      <c r="FB2386" s="1">
        <f t="shared" si="978"/>
        <v>14740.898477242634</v>
      </c>
      <c r="FC2386" s="1">
        <f t="shared" si="979"/>
        <v>5.2355297167291445E-7</v>
      </c>
      <c r="FD2386" s="1">
        <f t="shared" si="980"/>
        <v>0.99930326444105444</v>
      </c>
      <c r="FE2386" s="1">
        <f t="shared" si="981"/>
        <v>5.2355297167291445E-7</v>
      </c>
      <c r="FF2386" s="1" t="str">
        <f t="shared" si="982"/>
        <v/>
      </c>
      <c r="FG2386" s="1" t="str">
        <f t="shared" si="983"/>
        <v/>
      </c>
      <c r="FI2386" s="1">
        <f t="shared" si="984"/>
        <v>3.3890457362413166E-121</v>
      </c>
      <c r="FJ2386" s="1" t="str">
        <f t="shared" si="985"/>
        <v/>
      </c>
      <c r="FK2386" s="1" t="str">
        <f t="shared" si="986"/>
        <v/>
      </c>
      <c r="FP2386" s="1">
        <v>1799</v>
      </c>
      <c r="FQ2386" s="1">
        <f t="shared" si="987"/>
        <v>31.178407484513052</v>
      </c>
      <c r="FR2386" s="1">
        <f t="shared" si="988"/>
        <v>2.4753160361774726E-4</v>
      </c>
      <c r="FS2386" s="1">
        <f t="shared" si="989"/>
        <v>0.99930326444105444</v>
      </c>
      <c r="FT2386" s="1">
        <f t="shared" si="990"/>
        <v>2.4753160361774726E-4</v>
      </c>
      <c r="FU2386" s="1" t="str">
        <f t="shared" si="991"/>
        <v/>
      </c>
      <c r="FV2386" s="1" t="str">
        <f t="shared" si="992"/>
        <v/>
      </c>
      <c r="FW2386" s="1">
        <f t="shared" si="993"/>
        <v>6.0770958967400206E-243</v>
      </c>
      <c r="FX2386" s="1" t="str">
        <f t="shared" si="994"/>
        <v/>
      </c>
      <c r="FY2386" s="1" t="str">
        <f t="shared" si="995"/>
        <v/>
      </c>
      <c r="GC2386" s="1">
        <v>1799</v>
      </c>
      <c r="GD2386" s="1">
        <f t="shared" si="1004"/>
        <v>113.27603632704378</v>
      </c>
      <c r="GE2386" s="1">
        <f t="shared" si="996"/>
        <v>6.8131278716419588E-5</v>
      </c>
      <c r="GF2386" s="1">
        <f t="shared" si="997"/>
        <v>0.99930326444105444</v>
      </c>
      <c r="GG2386" s="1">
        <f t="shared" si="998"/>
        <v>6.8131278716419588E-5</v>
      </c>
      <c r="GH2386" s="1" t="str">
        <f t="shared" si="999"/>
        <v/>
      </c>
      <c r="GI2386" s="1" t="str">
        <f t="shared" si="1000"/>
        <v/>
      </c>
      <c r="GJ2386" s="1">
        <f t="shared" si="1001"/>
        <v>2.867403944320394E-300</v>
      </c>
      <c r="GK2386" s="1" t="str">
        <f t="shared" si="1002"/>
        <v/>
      </c>
      <c r="GL2386" s="1" t="str">
        <f t="shared" si="1003"/>
        <v/>
      </c>
      <c r="HA2386" s="2"/>
      <c r="HB2386" s="2">
        <f t="shared" si="975"/>
        <v>11.545599999999773</v>
      </c>
      <c r="HC2386" s="145">
        <f t="shared" si="976"/>
        <v>0.11652747944108753</v>
      </c>
      <c r="HD2386" s="2">
        <f t="shared" si="977"/>
        <v>2.3963537060639473E-4</v>
      </c>
      <c r="HE2386" s="2" t="str">
        <f t="shared" si="973"/>
        <v/>
      </c>
      <c r="HF2386" s="24" t="str">
        <f t="shared" si="974"/>
        <v/>
      </c>
    </row>
    <row r="2387" spans="157:214" ht="20.100000000000001" customHeight="1" x14ac:dyDescent="0.25">
      <c r="FA2387" s="1">
        <v>1800</v>
      </c>
      <c r="FB2387" s="1">
        <f t="shared" si="978"/>
        <v>14759.347661819913</v>
      </c>
      <c r="FC2387" s="1">
        <f t="shared" si="979"/>
        <v>5.1689833585414662E-7</v>
      </c>
      <c r="FD2387" s="1">
        <f t="shared" si="980"/>
        <v>0.99931286206208414</v>
      </c>
      <c r="FE2387" s="1">
        <f t="shared" si="981"/>
        <v>5.1689833585414662E-7</v>
      </c>
      <c r="FF2387" s="1" t="str">
        <f t="shared" si="982"/>
        <v/>
      </c>
      <c r="FG2387" s="1" t="str">
        <f t="shared" si="983"/>
        <v/>
      </c>
      <c r="FI2387" s="1">
        <f t="shared" si="984"/>
        <v>3.7178793777179029E-121</v>
      </c>
      <c r="FJ2387" s="1" t="str">
        <f t="shared" si="985"/>
        <v/>
      </c>
      <c r="FK2387" s="1" t="str">
        <f t="shared" si="986"/>
        <v/>
      </c>
      <c r="FP2387" s="1">
        <v>1800</v>
      </c>
      <c r="FQ2387" s="1">
        <f t="shared" si="987"/>
        <v>31.217429271101928</v>
      </c>
      <c r="FR2387" s="1">
        <f t="shared" si="988"/>
        <v>2.4438534571294017E-4</v>
      </c>
      <c r="FS2387" s="1">
        <f t="shared" si="989"/>
        <v>0.99931286206208414</v>
      </c>
      <c r="FT2387" s="1">
        <f t="shared" si="990"/>
        <v>2.4438534571294017E-4</v>
      </c>
      <c r="FU2387" s="1" t="str">
        <f t="shared" si="991"/>
        <v/>
      </c>
      <c r="FV2387" s="1" t="str">
        <f t="shared" si="992"/>
        <v/>
      </c>
      <c r="FW2387" s="1">
        <f t="shared" si="993"/>
        <v>6.9429639754479445E-243</v>
      </c>
      <c r="FX2387" s="1" t="str">
        <f t="shared" si="994"/>
        <v/>
      </c>
      <c r="FY2387" s="1" t="str">
        <f t="shared" si="995"/>
        <v/>
      </c>
      <c r="GC2387" s="1">
        <v>1800</v>
      </c>
      <c r="GD2387" s="1">
        <f t="shared" si="1004"/>
        <v>113.4178085877785</v>
      </c>
      <c r="GE2387" s="1">
        <f t="shared" si="996"/>
        <v>6.7265294045802722E-5</v>
      </c>
      <c r="GF2387" s="1">
        <f t="shared" si="997"/>
        <v>0.99931286206208414</v>
      </c>
      <c r="GG2387" s="1">
        <f t="shared" si="998"/>
        <v>6.7265294045802722E-5</v>
      </c>
      <c r="GH2387" s="1" t="str">
        <f t="shared" si="999"/>
        <v/>
      </c>
      <c r="GI2387" s="1" t="str">
        <f t="shared" si="1000"/>
        <v/>
      </c>
      <c r="GJ2387" s="1">
        <f t="shared" si="1001"/>
        <v>3.3250294694521115E-300</v>
      </c>
      <c r="GK2387" s="1" t="str">
        <f t="shared" si="1002"/>
        <v/>
      </c>
      <c r="GL2387" s="1" t="str">
        <f t="shared" si="1003"/>
        <v/>
      </c>
      <c r="HA2387" s="2"/>
      <c r="HB2387" s="2">
        <f t="shared" si="975"/>
        <v>11.551999999999772</v>
      </c>
      <c r="HC2387" s="145">
        <f t="shared" si="976"/>
        <v>0.11628784407048114</v>
      </c>
      <c r="HD2387" s="2">
        <f t="shared" si="977"/>
        <v>2.3920083686024274E-4</v>
      </c>
      <c r="HE2387" s="2" t="str">
        <f t="shared" si="973"/>
        <v/>
      </c>
      <c r="HF2387" s="24" t="str">
        <f t="shared" si="974"/>
        <v/>
      </c>
    </row>
    <row r="2388" spans="157:214" ht="20.100000000000001" customHeight="1" x14ac:dyDescent="0.25">
      <c r="FA2388" s="1">
        <v>1801</v>
      </c>
      <c r="FB2388" s="1">
        <f t="shared" si="978"/>
        <v>14777.796846397185</v>
      </c>
      <c r="FC2388" s="1">
        <f t="shared" si="979"/>
        <v>5.1032011879720849E-7</v>
      </c>
      <c r="FD2388" s="1">
        <f t="shared" si="980"/>
        <v>0.99932233761661959</v>
      </c>
      <c r="FE2388" s="1">
        <f t="shared" si="981"/>
        <v>5.1032011879720849E-7</v>
      </c>
      <c r="FF2388" s="1" t="str">
        <f t="shared" si="982"/>
        <v/>
      </c>
      <c r="FG2388" s="1" t="str">
        <f t="shared" si="983"/>
        <v/>
      </c>
      <c r="FI2388" s="1">
        <f t="shared" si="984"/>
        <v>4.0785539596536886E-121</v>
      </c>
      <c r="FJ2388" s="1" t="str">
        <f t="shared" si="985"/>
        <v/>
      </c>
      <c r="FK2388" s="1" t="str">
        <f t="shared" si="986"/>
        <v/>
      </c>
      <c r="FP2388" s="1">
        <v>1801</v>
      </c>
      <c r="FQ2388" s="1">
        <f t="shared" si="987"/>
        <v>31.256451057690803</v>
      </c>
      <c r="FR2388" s="1">
        <f t="shared" si="988"/>
        <v>2.4127521797964345E-4</v>
      </c>
      <c r="FS2388" s="1">
        <f t="shared" si="989"/>
        <v>0.99932233761661959</v>
      </c>
      <c r="FT2388" s="1">
        <f t="shared" si="990"/>
        <v>2.4127521797964345E-4</v>
      </c>
      <c r="FU2388" s="1" t="str">
        <f t="shared" si="991"/>
        <v/>
      </c>
      <c r="FV2388" s="1" t="str">
        <f t="shared" si="992"/>
        <v/>
      </c>
      <c r="FW2388" s="1">
        <f t="shared" si="993"/>
        <v>7.9320745161199851E-243</v>
      </c>
      <c r="FX2388" s="1" t="str">
        <f t="shared" si="994"/>
        <v/>
      </c>
      <c r="FY2388" s="1" t="str">
        <f t="shared" si="995"/>
        <v/>
      </c>
      <c r="GC2388" s="1">
        <v>1801</v>
      </c>
      <c r="GD2388" s="1">
        <f t="shared" si="1004"/>
        <v>113.55958084851324</v>
      </c>
      <c r="GE2388" s="1">
        <f t="shared" si="996"/>
        <v>6.640925394286643E-5</v>
      </c>
      <c r="GF2388" s="1">
        <f t="shared" si="997"/>
        <v>0.99932233761661959</v>
      </c>
      <c r="GG2388" s="1">
        <f t="shared" si="998"/>
        <v>6.640925394286643E-5</v>
      </c>
      <c r="GH2388" s="1" t="str">
        <f t="shared" si="999"/>
        <v/>
      </c>
      <c r="GI2388" s="1" t="str">
        <f t="shared" si="1000"/>
        <v/>
      </c>
      <c r="GJ2388" s="1">
        <f t="shared" si="1001"/>
        <v>3.855628399655624E-300</v>
      </c>
      <c r="GK2388" s="1" t="str">
        <f t="shared" si="1002"/>
        <v/>
      </c>
      <c r="GL2388" s="1" t="str">
        <f t="shared" si="1003"/>
        <v/>
      </c>
      <c r="HA2388" s="2"/>
      <c r="HB2388" s="2">
        <f t="shared" si="975"/>
        <v>11.558399999999772</v>
      </c>
      <c r="HC2388" s="145">
        <f t="shared" si="976"/>
        <v>0.11604864323362089</v>
      </c>
      <c r="HD2388" s="2">
        <f t="shared" si="977"/>
        <v>2.3876690794630284E-4</v>
      </c>
      <c r="HE2388" s="2" t="str">
        <f t="shared" si="973"/>
        <v/>
      </c>
      <c r="HF2388" s="24" t="str">
        <f t="shared" si="974"/>
        <v/>
      </c>
    </row>
    <row r="2389" spans="157:214" ht="20.100000000000001" customHeight="1" x14ac:dyDescent="0.25">
      <c r="FA2389" s="2">
        <v>1802</v>
      </c>
      <c r="FB2389" s="1">
        <f t="shared" si="978"/>
        <v>14796.246030974464</v>
      </c>
      <c r="FC2389" s="1">
        <f t="shared" si="979"/>
        <v>5.0381755713377848E-7</v>
      </c>
      <c r="FD2389" s="1">
        <f t="shared" si="980"/>
        <v>0.99933169250747333</v>
      </c>
      <c r="FE2389" s="1">
        <f t="shared" si="981"/>
        <v>5.0381755713377848E-7</v>
      </c>
      <c r="FF2389" s="1" t="str">
        <f t="shared" si="982"/>
        <v/>
      </c>
      <c r="FG2389" s="1" t="str">
        <f t="shared" si="983"/>
        <v/>
      </c>
      <c r="FI2389" s="1">
        <f t="shared" si="984"/>
        <v>4.4741462969435065E-121</v>
      </c>
      <c r="FJ2389" s="1" t="str">
        <f t="shared" si="985"/>
        <v/>
      </c>
      <c r="FK2389" s="1" t="str">
        <f t="shared" si="986"/>
        <v/>
      </c>
      <c r="FP2389" s="2">
        <v>1802</v>
      </c>
      <c r="FQ2389" s="1">
        <f t="shared" si="987"/>
        <v>31.295472844279679</v>
      </c>
      <c r="FR2389" s="1">
        <f t="shared" si="988"/>
        <v>2.3820085950350178E-4</v>
      </c>
      <c r="FS2389" s="1">
        <f t="shared" si="989"/>
        <v>0.99933169250747333</v>
      </c>
      <c r="FT2389" s="1">
        <f t="shared" si="990"/>
        <v>2.3820085950350178E-4</v>
      </c>
      <c r="FU2389" s="1" t="str">
        <f t="shared" si="991"/>
        <v/>
      </c>
      <c r="FV2389" s="1" t="str">
        <f t="shared" si="992"/>
        <v/>
      </c>
      <c r="FW2389" s="1">
        <f t="shared" si="993"/>
        <v>9.0619510161539614E-243</v>
      </c>
      <c r="FX2389" s="1" t="str">
        <f t="shared" si="994"/>
        <v/>
      </c>
      <c r="FY2389" s="1" t="str">
        <f t="shared" si="995"/>
        <v/>
      </c>
      <c r="GC2389" s="2">
        <v>1802</v>
      </c>
      <c r="GD2389" s="1">
        <f t="shared" si="1004"/>
        <v>113.70135310924795</v>
      </c>
      <c r="GE2389" s="1">
        <f t="shared" si="996"/>
        <v>6.5563059068551966E-5</v>
      </c>
      <c r="GF2389" s="1">
        <f t="shared" si="997"/>
        <v>0.99933169250747333</v>
      </c>
      <c r="GG2389" s="1">
        <f t="shared" si="998"/>
        <v>6.5563059068551966E-5</v>
      </c>
      <c r="GH2389" s="1" t="str">
        <f t="shared" si="999"/>
        <v/>
      </c>
      <c r="GI2389" s="1" t="str">
        <f t="shared" si="1000"/>
        <v/>
      </c>
      <c r="GJ2389" s="1">
        <f t="shared" si="1001"/>
        <v>4.4708272936479911E-300</v>
      </c>
      <c r="GK2389" s="1" t="str">
        <f t="shared" si="1002"/>
        <v/>
      </c>
      <c r="GL2389" s="1" t="str">
        <f t="shared" si="1003"/>
        <v/>
      </c>
      <c r="HA2389" s="2"/>
      <c r="HB2389" s="2">
        <f t="shared" si="975"/>
        <v>11.564799999999771</v>
      </c>
      <c r="HC2389" s="145">
        <f t="shared" si="976"/>
        <v>0.11580987632567459</v>
      </c>
      <c r="HD2389" s="2">
        <f t="shared" si="977"/>
        <v>2.3833358363470336E-4</v>
      </c>
      <c r="HE2389" s="2" t="str">
        <f t="shared" si="973"/>
        <v/>
      </c>
      <c r="HF2389" s="24" t="str">
        <f t="shared" si="974"/>
        <v/>
      </c>
    </row>
    <row r="2390" spans="157:214" ht="20.100000000000001" customHeight="1" x14ac:dyDescent="0.25">
      <c r="FA2390" s="1">
        <v>1803</v>
      </c>
      <c r="FB2390" s="1">
        <f t="shared" si="978"/>
        <v>14814.695215551736</v>
      </c>
      <c r="FC2390" s="1">
        <f t="shared" si="979"/>
        <v>4.9738989360815681E-7</v>
      </c>
      <c r="FD2390" s="1">
        <f t="shared" si="980"/>
        <v>0.99934092812343112</v>
      </c>
      <c r="FE2390" s="1">
        <f t="shared" si="981"/>
        <v>4.9738989360815681E-7</v>
      </c>
      <c r="FF2390" s="1" t="str">
        <f t="shared" si="982"/>
        <v/>
      </c>
      <c r="FG2390" s="1" t="str">
        <f t="shared" si="983"/>
        <v/>
      </c>
      <c r="FI2390" s="1">
        <f t="shared" si="984"/>
        <v>4.9080299045384156E-121</v>
      </c>
      <c r="FJ2390" s="1" t="str">
        <f t="shared" si="985"/>
        <v/>
      </c>
      <c r="FK2390" s="1" t="str">
        <f t="shared" si="986"/>
        <v/>
      </c>
      <c r="FP2390" s="1">
        <v>1803</v>
      </c>
      <c r="FQ2390" s="1">
        <f t="shared" si="987"/>
        <v>31.334494630868555</v>
      </c>
      <c r="FR2390" s="1">
        <f t="shared" si="988"/>
        <v>2.3516191226015306E-4</v>
      </c>
      <c r="FS2390" s="1">
        <f t="shared" si="989"/>
        <v>0.99934092812343112</v>
      </c>
      <c r="FT2390" s="1">
        <f t="shared" si="990"/>
        <v>2.3516191226015306E-4</v>
      </c>
      <c r="FU2390" s="1" t="str">
        <f t="shared" si="991"/>
        <v/>
      </c>
      <c r="FV2390" s="1" t="str">
        <f t="shared" si="992"/>
        <v/>
      </c>
      <c r="FW2390" s="1">
        <f t="shared" si="993"/>
        <v>1.0352606012400031E-242</v>
      </c>
      <c r="FX2390" s="1" t="str">
        <f t="shared" si="994"/>
        <v/>
      </c>
      <c r="FY2390" s="1" t="str">
        <f t="shared" si="995"/>
        <v/>
      </c>
      <c r="GC2390" s="1">
        <v>1803</v>
      </c>
      <c r="GD2390" s="1">
        <f t="shared" si="1004"/>
        <v>113.84312536998269</v>
      </c>
      <c r="GE2390" s="1">
        <f t="shared" si="996"/>
        <v>6.4726610879249776E-5</v>
      </c>
      <c r="GF2390" s="1">
        <f t="shared" si="997"/>
        <v>0.99934092812343123</v>
      </c>
      <c r="GG2390" s="1">
        <f t="shared" si="998"/>
        <v>6.4726610879249776E-5</v>
      </c>
      <c r="GH2390" s="1" t="str">
        <f t="shared" si="999"/>
        <v/>
      </c>
      <c r="GI2390" s="1" t="str">
        <f t="shared" si="1000"/>
        <v/>
      </c>
      <c r="GJ2390" s="1">
        <f t="shared" si="1001"/>
        <v>5.1841035513757931E-300</v>
      </c>
      <c r="GK2390" s="1" t="str">
        <f t="shared" si="1002"/>
        <v/>
      </c>
      <c r="GL2390" s="1" t="str">
        <f t="shared" si="1003"/>
        <v/>
      </c>
      <c r="HA2390" s="2"/>
      <c r="HB2390" s="2">
        <f t="shared" si="975"/>
        <v>11.57119999999977</v>
      </c>
      <c r="HC2390" s="145">
        <f t="shared" si="976"/>
        <v>0.11557154274203989</v>
      </c>
      <c r="HD2390" s="2">
        <f t="shared" si="977"/>
        <v>2.379008636930191E-4</v>
      </c>
      <c r="HE2390" s="2" t="str">
        <f t="shared" si="973"/>
        <v/>
      </c>
      <c r="HF2390" s="24" t="str">
        <f t="shared" si="974"/>
        <v/>
      </c>
    </row>
    <row r="2391" spans="157:214" ht="20.100000000000001" customHeight="1" x14ac:dyDescent="0.25">
      <c r="FA2391" s="1">
        <v>1804</v>
      </c>
      <c r="FB2391" s="1">
        <f t="shared" si="978"/>
        <v>14833.144400129015</v>
      </c>
      <c r="FC2391" s="1">
        <f t="shared" si="979"/>
        <v>4.9103637704751301E-7</v>
      </c>
      <c r="FD2391" s="1">
        <f t="shared" si="980"/>
        <v>0.99935004583936393</v>
      </c>
      <c r="FE2391" s="1">
        <f t="shared" si="981"/>
        <v>4.9103637704751301E-7</v>
      </c>
      <c r="FF2391" s="1" t="str">
        <f t="shared" si="982"/>
        <v/>
      </c>
      <c r="FG2391" s="1" t="str">
        <f t="shared" si="983"/>
        <v/>
      </c>
      <c r="FI2391" s="1">
        <f t="shared" si="984"/>
        <v>5.3839035489882971E-121</v>
      </c>
      <c r="FJ2391" s="1" t="str">
        <f t="shared" si="985"/>
        <v/>
      </c>
      <c r="FK2391" s="1" t="str">
        <f t="shared" si="986"/>
        <v/>
      </c>
      <c r="FP2391" s="1">
        <v>1804</v>
      </c>
      <c r="FQ2391" s="1">
        <f t="shared" si="987"/>
        <v>31.373516417457431</v>
      </c>
      <c r="FR2391" s="1">
        <f t="shared" si="988"/>
        <v>2.3215802110116961E-4</v>
      </c>
      <c r="FS2391" s="1">
        <f t="shared" si="989"/>
        <v>0.99935004583936393</v>
      </c>
      <c r="FT2391" s="1">
        <f t="shared" si="990"/>
        <v>2.3215802110116961E-4</v>
      </c>
      <c r="FU2391" s="1" t="str">
        <f t="shared" si="991"/>
        <v/>
      </c>
      <c r="FV2391" s="1" t="str">
        <f t="shared" si="992"/>
        <v/>
      </c>
      <c r="FW2391" s="1">
        <f t="shared" si="993"/>
        <v>1.1826894257920539E-242</v>
      </c>
      <c r="FX2391" s="1" t="str">
        <f t="shared" si="994"/>
        <v/>
      </c>
      <c r="FY2391" s="1" t="str">
        <f t="shared" si="995"/>
        <v/>
      </c>
      <c r="GC2391" s="1">
        <v>1804</v>
      </c>
      <c r="GD2391" s="1">
        <f t="shared" si="1004"/>
        <v>113.9848976307174</v>
      </c>
      <c r="GE2391" s="1">
        <f t="shared" si="996"/>
        <v>6.3899811622931358E-5</v>
      </c>
      <c r="GF2391" s="1">
        <f t="shared" si="997"/>
        <v>0.99935004583936393</v>
      </c>
      <c r="GG2391" s="1">
        <f t="shared" si="998"/>
        <v>6.3899811622931358E-5</v>
      </c>
      <c r="GH2391" s="1" t="str">
        <f t="shared" si="999"/>
        <v/>
      </c>
      <c r="GI2391" s="1" t="str">
        <f t="shared" si="1000"/>
        <v/>
      </c>
      <c r="GJ2391" s="1">
        <f t="shared" si="1001"/>
        <v>6.0110798004032094E-300</v>
      </c>
      <c r="GK2391" s="1" t="str">
        <f t="shared" si="1002"/>
        <v/>
      </c>
      <c r="GL2391" s="1" t="str">
        <f t="shared" si="1003"/>
        <v/>
      </c>
      <c r="HA2391" s="2"/>
      <c r="HB2391" s="2">
        <f t="shared" si="975"/>
        <v>11.577599999999769</v>
      </c>
      <c r="HC2391" s="145">
        <f t="shared" si="976"/>
        <v>0.11533364187834687</v>
      </c>
      <c r="HD2391" s="2">
        <f t="shared" si="977"/>
        <v>2.3746874788654893E-4</v>
      </c>
      <c r="HE2391" s="2" t="str">
        <f t="shared" si="973"/>
        <v/>
      </c>
      <c r="HF2391" s="24" t="str">
        <f t="shared" si="974"/>
        <v/>
      </c>
    </row>
    <row r="2392" spans="157:214" ht="20.100000000000001" customHeight="1" x14ac:dyDescent="0.25">
      <c r="FA2392" s="1">
        <v>1805</v>
      </c>
      <c r="FB2392" s="1">
        <f t="shared" si="978"/>
        <v>14851.593584706286</v>
      </c>
      <c r="FC2392" s="1">
        <f t="shared" si="979"/>
        <v>4.8475626233206619E-7</v>
      </c>
      <c r="FD2392" s="1">
        <f t="shared" si="980"/>
        <v>0.99935904701633993</v>
      </c>
      <c r="FE2392" s="1">
        <f t="shared" si="981"/>
        <v>4.8475626233206619E-7</v>
      </c>
      <c r="FF2392" s="1" t="str">
        <f t="shared" si="982"/>
        <v/>
      </c>
      <c r="FG2392" s="1" t="str">
        <f t="shared" si="983"/>
        <v/>
      </c>
      <c r="FI2392" s="1">
        <f t="shared" si="984"/>
        <v>5.905822541756188E-121</v>
      </c>
      <c r="FJ2392" s="1" t="str">
        <f t="shared" si="985"/>
        <v/>
      </c>
      <c r="FK2392" s="1" t="str">
        <f t="shared" si="986"/>
        <v/>
      </c>
      <c r="FP2392" s="1">
        <v>1805</v>
      </c>
      <c r="FQ2392" s="1">
        <f t="shared" si="987"/>
        <v>31.412538204046307</v>
      </c>
      <c r="FR2392" s="1">
        <f t="shared" si="988"/>
        <v>2.2918883373995407E-4</v>
      </c>
      <c r="FS2392" s="1">
        <f t="shared" si="989"/>
        <v>0.99935904701633993</v>
      </c>
      <c r="FT2392" s="1">
        <f t="shared" si="990"/>
        <v>2.2918883373995407E-4</v>
      </c>
      <c r="FU2392" s="1" t="str">
        <f t="shared" si="991"/>
        <v/>
      </c>
      <c r="FV2392" s="1" t="str">
        <f t="shared" si="992"/>
        <v/>
      </c>
      <c r="FW2392" s="1">
        <f t="shared" si="993"/>
        <v>1.3510915959857389E-242</v>
      </c>
      <c r="FX2392" s="1" t="str">
        <f t="shared" si="994"/>
        <v/>
      </c>
      <c r="FY2392" s="1" t="str">
        <f t="shared" si="995"/>
        <v/>
      </c>
      <c r="GC2392" s="1">
        <v>1805</v>
      </c>
      <c r="GD2392" s="1">
        <f t="shared" si="1004"/>
        <v>114.12666989145214</v>
      </c>
      <c r="GE2392" s="1">
        <f t="shared" si="996"/>
        <v>6.3082564335265018E-5</v>
      </c>
      <c r="GF2392" s="1">
        <f t="shared" si="997"/>
        <v>0.99935904701633993</v>
      </c>
      <c r="GG2392" s="1">
        <f t="shared" si="998"/>
        <v>6.3082564335265018E-5</v>
      </c>
      <c r="GH2392" s="1" t="str">
        <f t="shared" si="999"/>
        <v/>
      </c>
      <c r="GI2392" s="1" t="str">
        <f t="shared" si="1000"/>
        <v/>
      </c>
      <c r="GJ2392" s="1">
        <f t="shared" si="1001"/>
        <v>6.9698650661766858E-300</v>
      </c>
      <c r="GK2392" s="1" t="str">
        <f t="shared" si="1002"/>
        <v/>
      </c>
      <c r="GL2392" s="1" t="str">
        <f t="shared" si="1003"/>
        <v/>
      </c>
      <c r="HA2392" s="2"/>
      <c r="HB2392" s="2">
        <f t="shared" si="975"/>
        <v>11.583999999999769</v>
      </c>
      <c r="HC2392" s="145">
        <f t="shared" si="976"/>
        <v>0.11509617313046032</v>
      </c>
      <c r="HD2392" s="2">
        <f t="shared" si="977"/>
        <v>2.3703723597806592E-4</v>
      </c>
      <c r="HE2392" s="2" t="str">
        <f t="shared" si="973"/>
        <v/>
      </c>
      <c r="HF2392" s="24" t="str">
        <f t="shared" si="974"/>
        <v/>
      </c>
    </row>
    <row r="2393" spans="157:214" ht="20.100000000000001" customHeight="1" x14ac:dyDescent="0.25">
      <c r="FA2393" s="1">
        <v>1806</v>
      </c>
      <c r="FB2393" s="1">
        <f t="shared" si="978"/>
        <v>14870.042769283558</v>
      </c>
      <c r="FC2393" s="1">
        <f t="shared" si="979"/>
        <v>4.7854881036513079E-7</v>
      </c>
      <c r="FD2393" s="1">
        <f t="shared" si="980"/>
        <v>0.99936793300173632</v>
      </c>
      <c r="FE2393" s="1">
        <f t="shared" si="981"/>
        <v>4.7854881036513079E-7</v>
      </c>
      <c r="FF2393" s="1" t="str">
        <f t="shared" si="982"/>
        <v/>
      </c>
      <c r="FG2393" s="1" t="str">
        <f t="shared" si="983"/>
        <v/>
      </c>
      <c r="FI2393" s="1">
        <f t="shared" si="984"/>
        <v>6.4782330370500574E-121</v>
      </c>
      <c r="FJ2393" s="1" t="str">
        <f t="shared" si="985"/>
        <v/>
      </c>
      <c r="FK2393" s="1" t="str">
        <f t="shared" si="986"/>
        <v/>
      </c>
      <c r="FP2393" s="1">
        <v>1806</v>
      </c>
      <c r="FQ2393" s="1">
        <f t="shared" si="987"/>
        <v>31.451559990635182</v>
      </c>
      <c r="FR2393" s="1">
        <f t="shared" si="988"/>
        <v>2.262540007375815E-4</v>
      </c>
      <c r="FS2393" s="1">
        <f t="shared" si="989"/>
        <v>0.99936793300173632</v>
      </c>
      <c r="FT2393" s="1">
        <f t="shared" si="990"/>
        <v>2.262540007375815E-4</v>
      </c>
      <c r="FU2393" s="1" t="str">
        <f t="shared" si="991"/>
        <v/>
      </c>
      <c r="FV2393" s="1" t="str">
        <f t="shared" si="992"/>
        <v/>
      </c>
      <c r="FW2393" s="1">
        <f t="shared" si="993"/>
        <v>1.5434477166974881E-242</v>
      </c>
      <c r="FX2393" s="1" t="str">
        <f t="shared" si="994"/>
        <v/>
      </c>
      <c r="FY2393" s="1" t="str">
        <f t="shared" si="995"/>
        <v/>
      </c>
      <c r="GC2393" s="1">
        <v>1806</v>
      </c>
      <c r="GD2393" s="1">
        <f t="shared" si="1004"/>
        <v>114.26844215218685</v>
      </c>
      <c r="GE2393" s="1">
        <f t="shared" si="996"/>
        <v>6.227477283572156E-5</v>
      </c>
      <c r="GF2393" s="1">
        <f t="shared" si="997"/>
        <v>0.99936793300173632</v>
      </c>
      <c r="GG2393" s="1">
        <f t="shared" si="998"/>
        <v>6.227477283572156E-5</v>
      </c>
      <c r="GH2393" s="1" t="str">
        <f t="shared" si="999"/>
        <v/>
      </c>
      <c r="GI2393" s="1" t="str">
        <f t="shared" si="1000"/>
        <v/>
      </c>
      <c r="GJ2393" s="1">
        <f t="shared" si="1001"/>
        <v>8.0814501546563192E-300</v>
      </c>
      <c r="GK2393" s="1" t="str">
        <f t="shared" si="1002"/>
        <v/>
      </c>
      <c r="GL2393" s="1" t="str">
        <f t="shared" si="1003"/>
        <v/>
      </c>
      <c r="HA2393" s="2"/>
      <c r="HB2393" s="2">
        <f t="shared" si="975"/>
        <v>11.590399999999768</v>
      </c>
      <c r="HC2393" s="145">
        <f t="shared" si="976"/>
        <v>0.11485913589448225</v>
      </c>
      <c r="HD2393" s="2">
        <f t="shared" si="977"/>
        <v>2.3660632772816437E-4</v>
      </c>
      <c r="HE2393" s="2" t="str">
        <f t="shared" si="973"/>
        <v/>
      </c>
      <c r="HF2393" s="24" t="str">
        <f t="shared" si="974"/>
        <v/>
      </c>
    </row>
    <row r="2394" spans="157:214" ht="20.100000000000001" customHeight="1" x14ac:dyDescent="0.25">
      <c r="FA2394" s="1">
        <v>1807</v>
      </c>
      <c r="FB2394" s="1">
        <f t="shared" si="978"/>
        <v>14888.491953860837</v>
      </c>
      <c r="FC2394" s="1">
        <f t="shared" si="979"/>
        <v>4.724132880430928E-7</v>
      </c>
      <c r="FD2394" s="1">
        <f t="shared" si="980"/>
        <v>0.99937670512934984</v>
      </c>
      <c r="FE2394" s="1">
        <f t="shared" si="981"/>
        <v>4.724132880430928E-7</v>
      </c>
      <c r="FF2394" s="1" t="str">
        <f t="shared" si="982"/>
        <v/>
      </c>
      <c r="FG2394" s="1" t="str">
        <f t="shared" si="983"/>
        <v/>
      </c>
      <c r="FI2394" s="1">
        <f t="shared" si="984"/>
        <v>7.1060096220171759E-121</v>
      </c>
      <c r="FJ2394" s="1" t="str">
        <f t="shared" si="985"/>
        <v/>
      </c>
      <c r="FK2394" s="1" t="str">
        <f t="shared" si="986"/>
        <v/>
      </c>
      <c r="FP2394" s="1">
        <v>1807</v>
      </c>
      <c r="FQ2394" s="1">
        <f t="shared" si="987"/>
        <v>31.490581777224058</v>
      </c>
      <c r="FR2394" s="1">
        <f t="shared" si="988"/>
        <v>2.2335317548860358E-4</v>
      </c>
      <c r="FS2394" s="1">
        <f t="shared" si="989"/>
        <v>0.99937670512934984</v>
      </c>
      <c r="FT2394" s="1">
        <f t="shared" si="990"/>
        <v>2.2335317548860358E-4</v>
      </c>
      <c r="FU2394" s="1" t="str">
        <f t="shared" si="991"/>
        <v/>
      </c>
      <c r="FV2394" s="1" t="str">
        <f t="shared" si="992"/>
        <v/>
      </c>
      <c r="FW2394" s="1">
        <f t="shared" si="993"/>
        <v>1.7631615398009313E-242</v>
      </c>
      <c r="FX2394" s="1" t="str">
        <f t="shared" si="994"/>
        <v/>
      </c>
      <c r="FY2394" s="1" t="str">
        <f t="shared" si="995"/>
        <v/>
      </c>
      <c r="GC2394" s="1">
        <v>1807</v>
      </c>
      <c r="GD2394" s="1">
        <f t="shared" si="1004"/>
        <v>114.41021441292159</v>
      </c>
      <c r="GE2394" s="1">
        <f t="shared" si="996"/>
        <v>6.1476341723664576E-5</v>
      </c>
      <c r="GF2394" s="1">
        <f t="shared" si="997"/>
        <v>0.99937670512934984</v>
      </c>
      <c r="GG2394" s="1">
        <f t="shared" si="998"/>
        <v>6.1476341723664576E-5</v>
      </c>
      <c r="GH2394" s="1" t="str">
        <f t="shared" si="999"/>
        <v/>
      </c>
      <c r="GI2394" s="1" t="str">
        <f t="shared" si="1000"/>
        <v/>
      </c>
      <c r="GJ2394" s="1">
        <f t="shared" si="1001"/>
        <v>9.3701658544387328E-300</v>
      </c>
      <c r="GK2394" s="1" t="str">
        <f t="shared" si="1002"/>
        <v/>
      </c>
      <c r="GL2394" s="1" t="str">
        <f t="shared" si="1003"/>
        <v/>
      </c>
      <c r="HA2394" s="2"/>
      <c r="HB2394" s="2">
        <f t="shared" si="975"/>
        <v>11.596799999999767</v>
      </c>
      <c r="HC2394" s="145">
        <f t="shared" si="976"/>
        <v>0.11462252956675409</v>
      </c>
      <c r="HD2394" s="2">
        <f t="shared" si="977"/>
        <v>2.3617602289487116E-4</v>
      </c>
      <c r="HE2394" s="2" t="str">
        <f t="shared" si="973"/>
        <v/>
      </c>
      <c r="HF2394" s="24" t="str">
        <f t="shared" si="974"/>
        <v/>
      </c>
    </row>
    <row r="2395" spans="157:214" ht="20.100000000000001" customHeight="1" x14ac:dyDescent="0.25">
      <c r="FA2395" s="2">
        <v>1808</v>
      </c>
      <c r="FB2395" s="1">
        <f t="shared" si="978"/>
        <v>14906.941138438109</v>
      </c>
      <c r="FC2395" s="1">
        <f t="shared" si="979"/>
        <v>4.6634896822528859E-7</v>
      </c>
      <c r="FD2395" s="1">
        <f t="shared" si="980"/>
        <v>0.9993853647195069</v>
      </c>
      <c r="FE2395" s="1">
        <f t="shared" si="981"/>
        <v>4.6634896822528859E-7</v>
      </c>
      <c r="FF2395" s="1" t="str">
        <f t="shared" si="982"/>
        <v/>
      </c>
      <c r="FG2395" s="1" t="str">
        <f t="shared" si="983"/>
        <v/>
      </c>
      <c r="FI2395" s="1">
        <f t="shared" si="984"/>
        <v>7.7944965146988362E-121</v>
      </c>
      <c r="FJ2395" s="1" t="str">
        <f t="shared" si="985"/>
        <v/>
      </c>
      <c r="FK2395" s="1" t="str">
        <f t="shared" si="986"/>
        <v/>
      </c>
      <c r="FP2395" s="2">
        <v>1808</v>
      </c>
      <c r="FQ2395" s="1">
        <f t="shared" si="987"/>
        <v>31.529603563812948</v>
      </c>
      <c r="FR2395" s="1">
        <f t="shared" si="988"/>
        <v>2.2048601420680223E-4</v>
      </c>
      <c r="FS2395" s="1">
        <f t="shared" si="989"/>
        <v>0.9993853647195069</v>
      </c>
      <c r="FT2395" s="1">
        <f t="shared" si="990"/>
        <v>2.2048601420680223E-4</v>
      </c>
      <c r="FU2395" s="1" t="str">
        <f t="shared" si="991"/>
        <v/>
      </c>
      <c r="FV2395" s="1" t="str">
        <f t="shared" si="992"/>
        <v/>
      </c>
      <c r="FW2395" s="1">
        <f t="shared" si="993"/>
        <v>2.01411997464008E-242</v>
      </c>
      <c r="FX2395" s="1" t="str">
        <f t="shared" si="994"/>
        <v/>
      </c>
      <c r="FY2395" s="1" t="str">
        <f t="shared" si="995"/>
        <v/>
      </c>
      <c r="GC2395" s="2">
        <v>1808</v>
      </c>
      <c r="GD2395" s="1">
        <f t="shared" si="1004"/>
        <v>114.55198667365627</v>
      </c>
      <c r="GE2395" s="1">
        <f t="shared" si="996"/>
        <v>6.0687176374431489E-5</v>
      </c>
      <c r="GF2395" s="1">
        <f t="shared" si="997"/>
        <v>0.9993853647195069</v>
      </c>
      <c r="GG2395" s="1">
        <f t="shared" si="998"/>
        <v>6.0687176374431489E-5</v>
      </c>
      <c r="GH2395" s="1" t="str">
        <f t="shared" si="999"/>
        <v/>
      </c>
      <c r="GI2395" s="1" t="str">
        <f t="shared" si="1000"/>
        <v/>
      </c>
      <c r="GJ2395" s="1">
        <f t="shared" si="1001"/>
        <v>1.0864213930745326E-299</v>
      </c>
      <c r="GK2395" s="1" t="str">
        <f t="shared" si="1002"/>
        <v/>
      </c>
      <c r="GL2395" s="1" t="str">
        <f t="shared" si="1003"/>
        <v/>
      </c>
      <c r="HA2395" s="2"/>
      <c r="HB2395" s="2">
        <f t="shared" si="975"/>
        <v>11.603199999999767</v>
      </c>
      <c r="HC2395" s="145">
        <f t="shared" si="976"/>
        <v>0.11438635354385922</v>
      </c>
      <c r="HD2395" s="2">
        <f t="shared" si="977"/>
        <v>2.3574632123406214E-4</v>
      </c>
      <c r="HE2395" s="2" t="str">
        <f t="shared" si="973"/>
        <v/>
      </c>
      <c r="HF2395" s="24" t="str">
        <f t="shared" si="974"/>
        <v/>
      </c>
    </row>
    <row r="2396" spans="157:214" ht="20.100000000000001" customHeight="1" x14ac:dyDescent="0.25">
      <c r="FA2396" s="1">
        <v>1809</v>
      </c>
      <c r="FB2396" s="1">
        <f t="shared" si="978"/>
        <v>14925.390323015388</v>
      </c>
      <c r="FC2396" s="1">
        <f t="shared" si="979"/>
        <v>4.6035512970377515E-7</v>
      </c>
      <c r="FD2396" s="1">
        <f t="shared" si="980"/>
        <v>0.9993939130791738</v>
      </c>
      <c r="FE2396" s="1">
        <f t="shared" si="981"/>
        <v>4.6035512970377515E-7</v>
      </c>
      <c r="FF2396" s="1" t="str">
        <f t="shared" si="982"/>
        <v/>
      </c>
      <c r="FG2396" s="1" t="str">
        <f t="shared" si="983"/>
        <v/>
      </c>
      <c r="FI2396" s="1">
        <f t="shared" si="984"/>
        <v>8.5495527152665139E-121</v>
      </c>
      <c r="FJ2396" s="1" t="str">
        <f t="shared" si="985"/>
        <v/>
      </c>
      <c r="FK2396" s="1" t="str">
        <f t="shared" si="986"/>
        <v/>
      </c>
      <c r="FP2396" s="1">
        <v>1809</v>
      </c>
      <c r="FQ2396" s="1">
        <f t="shared" si="987"/>
        <v>31.568625350401824</v>
      </c>
      <c r="FR2396" s="1">
        <f t="shared" si="988"/>
        <v>2.1765217591090838E-4</v>
      </c>
      <c r="FS2396" s="1">
        <f t="shared" si="989"/>
        <v>0.9993939130791738</v>
      </c>
      <c r="FT2396" s="1">
        <f t="shared" si="990"/>
        <v>2.1765217591090838E-4</v>
      </c>
      <c r="FU2396" s="1" t="str">
        <f t="shared" si="991"/>
        <v/>
      </c>
      <c r="FV2396" s="1" t="str">
        <f t="shared" si="992"/>
        <v/>
      </c>
      <c r="FW2396" s="1">
        <f t="shared" si="993"/>
        <v>2.300761600296875E-242</v>
      </c>
      <c r="FX2396" s="1" t="str">
        <f t="shared" si="994"/>
        <v/>
      </c>
      <c r="FY2396" s="1" t="str">
        <f t="shared" si="995"/>
        <v/>
      </c>
      <c r="GC2396" s="1">
        <v>1809</v>
      </c>
      <c r="GD2396" s="1">
        <f t="shared" si="1004"/>
        <v>114.69375893439101</v>
      </c>
      <c r="GE2396" s="1">
        <f t="shared" si="996"/>
        <v>5.9907182935399821E-5</v>
      </c>
      <c r="GF2396" s="1">
        <f t="shared" si="997"/>
        <v>0.9993939130791738</v>
      </c>
      <c r="GG2396" s="1">
        <f t="shared" si="998"/>
        <v>5.9907182935399821E-5</v>
      </c>
      <c r="GH2396" s="1" t="str">
        <f t="shared" si="999"/>
        <v/>
      </c>
      <c r="GI2396" s="1" t="str">
        <f t="shared" si="1000"/>
        <v/>
      </c>
      <c r="GJ2396" s="1">
        <f t="shared" si="1001"/>
        <v>1.2596282465359538E-299</v>
      </c>
      <c r="GK2396" s="1" t="str">
        <f t="shared" si="1002"/>
        <v/>
      </c>
      <c r="GL2396" s="1" t="str">
        <f t="shared" si="1003"/>
        <v/>
      </c>
      <c r="HA2396" s="2"/>
      <c r="HB2396" s="2">
        <f t="shared" si="975"/>
        <v>11.609599999999766</v>
      </c>
      <c r="HC2396" s="145">
        <f t="shared" si="976"/>
        <v>0.11415060722262516</v>
      </c>
      <c r="HD2396" s="2">
        <f t="shared" si="977"/>
        <v>2.3531722249912901E-4</v>
      </c>
      <c r="HE2396" s="2" t="str">
        <f t="shared" si="973"/>
        <v/>
      </c>
      <c r="HF2396" s="24" t="str">
        <f t="shared" si="974"/>
        <v/>
      </c>
    </row>
    <row r="2397" spans="157:214" ht="20.100000000000001" customHeight="1" x14ac:dyDescent="0.25">
      <c r="FA2397" s="1">
        <v>1810</v>
      </c>
      <c r="FB2397" s="1">
        <f t="shared" si="978"/>
        <v>14943.83950759266</v>
      </c>
      <c r="FC2397" s="1">
        <f t="shared" si="979"/>
        <v>4.5443105717305206E-7</v>
      </c>
      <c r="FD2397" s="1">
        <f t="shared" si="980"/>
        <v>0.99940235150206558</v>
      </c>
      <c r="FE2397" s="1">
        <f t="shared" si="981"/>
        <v>4.5443105717305206E-7</v>
      </c>
      <c r="FF2397" s="1" t="str">
        <f t="shared" si="982"/>
        <v/>
      </c>
      <c r="FG2397" s="1" t="str">
        <f t="shared" si="983"/>
        <v/>
      </c>
      <c r="FI2397" s="1">
        <f t="shared" si="984"/>
        <v>9.3776014890759833E-121</v>
      </c>
      <c r="FJ2397" s="1" t="str">
        <f t="shared" si="985"/>
        <v/>
      </c>
      <c r="FK2397" s="1" t="str">
        <f t="shared" si="986"/>
        <v/>
      </c>
      <c r="FP2397" s="1">
        <v>1810</v>
      </c>
      <c r="FQ2397" s="1">
        <f t="shared" si="987"/>
        <v>31.6076471369907</v>
      </c>
      <c r="FR2397" s="1">
        <f t="shared" si="988"/>
        <v>2.1485132241027337E-4</v>
      </c>
      <c r="FS2397" s="1">
        <f t="shared" si="989"/>
        <v>0.99940235150206558</v>
      </c>
      <c r="FT2397" s="1">
        <f t="shared" si="990"/>
        <v>2.1485132241027337E-4</v>
      </c>
      <c r="FU2397" s="1" t="str">
        <f t="shared" si="991"/>
        <v/>
      </c>
      <c r="FV2397" s="1" t="str">
        <f t="shared" si="992"/>
        <v/>
      </c>
      <c r="FW2397" s="1">
        <f t="shared" si="993"/>
        <v>2.6281548828598861E-242</v>
      </c>
      <c r="FX2397" s="1" t="str">
        <f t="shared" si="994"/>
        <v/>
      </c>
      <c r="FY2397" s="1" t="str">
        <f t="shared" si="995"/>
        <v/>
      </c>
      <c r="GC2397" s="1">
        <v>1810</v>
      </c>
      <c r="GD2397" s="1">
        <f t="shared" si="1004"/>
        <v>114.83553119512575</v>
      </c>
      <c r="GE2397" s="1">
        <f t="shared" si="996"/>
        <v>5.9136268322046755E-5</v>
      </c>
      <c r="GF2397" s="1">
        <f t="shared" si="997"/>
        <v>0.99940235150206558</v>
      </c>
      <c r="GG2397" s="1">
        <f t="shared" si="998"/>
        <v>5.9136268322046755E-5</v>
      </c>
      <c r="GH2397" s="1" t="str">
        <f t="shared" si="999"/>
        <v/>
      </c>
      <c r="GI2397" s="1" t="str">
        <f t="shared" si="1000"/>
        <v/>
      </c>
      <c r="GJ2397" s="1">
        <f t="shared" si="1001"/>
        <v>1.4604258929134106E-299</v>
      </c>
      <c r="GK2397" s="1" t="str">
        <f t="shared" si="1002"/>
        <v/>
      </c>
      <c r="GL2397" s="1" t="str">
        <f t="shared" si="1003"/>
        <v/>
      </c>
      <c r="HA2397" s="2"/>
      <c r="HB2397" s="2">
        <f t="shared" si="975"/>
        <v>11.615999999999765</v>
      </c>
      <c r="HC2397" s="145">
        <f t="shared" si="976"/>
        <v>0.11391529000012603</v>
      </c>
      <c r="HD2397" s="2">
        <f t="shared" si="977"/>
        <v>2.3488872644097936E-4</v>
      </c>
      <c r="HE2397" s="2" t="str">
        <f t="shared" si="973"/>
        <v/>
      </c>
      <c r="HF2397" s="24" t="str">
        <f t="shared" si="974"/>
        <v/>
      </c>
    </row>
    <row r="2398" spans="157:214" ht="20.100000000000001" customHeight="1" x14ac:dyDescent="0.25">
      <c r="FA2398" s="1">
        <v>1811</v>
      </c>
      <c r="FB2398" s="1">
        <f t="shared" si="978"/>
        <v>14962.288692169939</v>
      </c>
      <c r="FC2398" s="1">
        <f t="shared" si="979"/>
        <v>4.4857604119966525E-7</v>
      </c>
      <c r="FD2398" s="1">
        <f t="shared" si="980"/>
        <v>0.99941068126875454</v>
      </c>
      <c r="FE2398" s="1">
        <f t="shared" si="981"/>
        <v>4.4857604119966525E-7</v>
      </c>
      <c r="FF2398" s="1" t="str">
        <f t="shared" si="982"/>
        <v/>
      </c>
      <c r="FG2398" s="1" t="str">
        <f t="shared" si="983"/>
        <v/>
      </c>
      <c r="FI2398" s="1">
        <f t="shared" si="984"/>
        <v>1.0285684596295107E-120</v>
      </c>
      <c r="FJ2398" s="1" t="str">
        <f t="shared" si="985"/>
        <v/>
      </c>
      <c r="FK2398" s="1" t="str">
        <f t="shared" si="986"/>
        <v/>
      </c>
      <c r="FP2398" s="1">
        <v>1811</v>
      </c>
      <c r="FQ2398" s="1">
        <f t="shared" si="987"/>
        <v>31.646668923579576</v>
      </c>
      <c r="FR2398" s="1">
        <f t="shared" si="988"/>
        <v>2.1208311829050969E-4</v>
      </c>
      <c r="FS2398" s="1">
        <f t="shared" si="989"/>
        <v>0.99941068126875454</v>
      </c>
      <c r="FT2398" s="1">
        <f t="shared" si="990"/>
        <v>2.1208311829050969E-4</v>
      </c>
      <c r="FU2398" s="1" t="str">
        <f t="shared" si="991"/>
        <v/>
      </c>
      <c r="FV2398" s="1" t="str">
        <f t="shared" si="992"/>
        <v/>
      </c>
      <c r="FW2398" s="1">
        <f t="shared" si="993"/>
        <v>3.0020874710029855E-242</v>
      </c>
      <c r="FX2398" s="1" t="str">
        <f t="shared" si="994"/>
        <v/>
      </c>
      <c r="FY2398" s="1" t="str">
        <f t="shared" si="995"/>
        <v/>
      </c>
      <c r="GC2398" s="1">
        <v>1811</v>
      </c>
      <c r="GD2398" s="1">
        <f t="shared" si="1004"/>
        <v>114.97730345586044</v>
      </c>
      <c r="GE2398" s="1">
        <f t="shared" si="996"/>
        <v>5.8374340213994828E-5</v>
      </c>
      <c r="GF2398" s="1">
        <f t="shared" si="997"/>
        <v>0.99941068126875454</v>
      </c>
      <c r="GG2398" s="1">
        <f t="shared" si="998"/>
        <v>5.8374340213994828E-5</v>
      </c>
      <c r="GH2398" s="1" t="str">
        <f t="shared" si="999"/>
        <v/>
      </c>
      <c r="GI2398" s="1" t="str">
        <f t="shared" si="1000"/>
        <v/>
      </c>
      <c r="GJ2398" s="1">
        <f t="shared" si="1001"/>
        <v>1.6932056496273643E-299</v>
      </c>
      <c r="GK2398" s="1" t="str">
        <f t="shared" si="1002"/>
        <v/>
      </c>
      <c r="GL2398" s="1" t="str">
        <f t="shared" si="1003"/>
        <v/>
      </c>
      <c r="HA2398" s="2"/>
      <c r="HB2398" s="2">
        <f t="shared" si="975"/>
        <v>11.622399999999764</v>
      </c>
      <c r="HC2398" s="145">
        <f t="shared" si="976"/>
        <v>0.11368040127368505</v>
      </c>
      <c r="HD2398" s="2">
        <f t="shared" si="977"/>
        <v>2.3446083280867502E-4</v>
      </c>
      <c r="HE2398" s="2" t="str">
        <f t="shared" si="973"/>
        <v/>
      </c>
      <c r="HF2398" s="24" t="str">
        <f t="shared" si="974"/>
        <v/>
      </c>
    </row>
    <row r="2399" spans="157:214" ht="20.100000000000001" customHeight="1" x14ac:dyDescent="0.25">
      <c r="FA2399" s="1">
        <v>1812</v>
      </c>
      <c r="FB2399" s="1">
        <f t="shared" si="978"/>
        <v>14980.737876747211</v>
      </c>
      <c r="FC2399" s="1">
        <f t="shared" si="979"/>
        <v>4.4278937819177231E-7</v>
      </c>
      <c r="FD2399" s="1">
        <f t="shared" si="980"/>
        <v>0.99941890364677866</v>
      </c>
      <c r="FE2399" s="1">
        <f t="shared" si="981"/>
        <v>4.4278937819177231E-7</v>
      </c>
      <c r="FF2399" s="1" t="str">
        <f t="shared" si="982"/>
        <v/>
      </c>
      <c r="FG2399" s="1" t="str">
        <f t="shared" si="983"/>
        <v/>
      </c>
      <c r="FI2399" s="1">
        <f t="shared" si="984"/>
        <v>1.1281521722405687E-120</v>
      </c>
      <c r="FJ2399" s="1" t="str">
        <f t="shared" si="985"/>
        <v/>
      </c>
      <c r="FK2399" s="1" t="str">
        <f t="shared" si="986"/>
        <v/>
      </c>
      <c r="FP2399" s="1">
        <v>1812</v>
      </c>
      <c r="FQ2399" s="1">
        <f t="shared" si="987"/>
        <v>31.685690710168451</v>
      </c>
      <c r="FR2399" s="1">
        <f t="shared" si="988"/>
        <v>2.0934723089909132E-4</v>
      </c>
      <c r="FS2399" s="1">
        <f t="shared" si="989"/>
        <v>0.99941890364677866</v>
      </c>
      <c r="FT2399" s="1">
        <f t="shared" si="990"/>
        <v>2.0934723089909132E-4</v>
      </c>
      <c r="FU2399" s="1" t="str">
        <f t="shared" si="991"/>
        <v/>
      </c>
      <c r="FV2399" s="1" t="str">
        <f t="shared" si="992"/>
        <v/>
      </c>
      <c r="FW2399" s="1">
        <f t="shared" si="993"/>
        <v>3.42916813731733E-242</v>
      </c>
      <c r="FX2399" s="1" t="str">
        <f t="shared" si="994"/>
        <v/>
      </c>
      <c r="FY2399" s="1" t="str">
        <f t="shared" si="995"/>
        <v/>
      </c>
      <c r="GC2399" s="1">
        <v>1812</v>
      </c>
      <c r="GD2399" s="1">
        <f t="shared" si="1004"/>
        <v>115.11907571659518</v>
      </c>
      <c r="GE2399" s="1">
        <f t="shared" si="996"/>
        <v>5.7621307051048327E-5</v>
      </c>
      <c r="GF2399" s="1">
        <f t="shared" si="997"/>
        <v>0.99941890364677866</v>
      </c>
      <c r="GG2399" s="1">
        <f t="shared" si="998"/>
        <v>5.7621307051048327E-5</v>
      </c>
      <c r="GH2399" s="1" t="str">
        <f t="shared" si="999"/>
        <v/>
      </c>
      <c r="GI2399" s="1" t="str">
        <f t="shared" si="1000"/>
        <v/>
      </c>
      <c r="GJ2399" s="1">
        <f t="shared" si="1001"/>
        <v>1.9630571568758707E-299</v>
      </c>
      <c r="GK2399" s="1" t="str">
        <f t="shared" si="1002"/>
        <v/>
      </c>
      <c r="GL2399" s="1" t="str">
        <f t="shared" si="1003"/>
        <v/>
      </c>
      <c r="HA2399" s="2"/>
      <c r="HB2399" s="2">
        <f t="shared" si="975"/>
        <v>11.628799999999764</v>
      </c>
      <c r="HC2399" s="145">
        <f t="shared" si="976"/>
        <v>0.11344594044087637</v>
      </c>
      <c r="HD2399" s="2">
        <f t="shared" si="977"/>
        <v>2.3403354134866883E-4</v>
      </c>
      <c r="HE2399" s="2" t="str">
        <f t="shared" si="973"/>
        <v/>
      </c>
      <c r="HF2399" s="24" t="str">
        <f t="shared" si="974"/>
        <v/>
      </c>
    </row>
    <row r="2400" spans="157:214" ht="20.100000000000001" customHeight="1" x14ac:dyDescent="0.25">
      <c r="FA2400" s="1">
        <v>1813</v>
      </c>
      <c r="FB2400" s="1">
        <f t="shared" si="978"/>
        <v>14999.187061324483</v>
      </c>
      <c r="FC2400" s="1">
        <f t="shared" si="979"/>
        <v>4.3707037036859687E-7</v>
      </c>
      <c r="FD2400" s="1">
        <f t="shared" si="980"/>
        <v>0.99942701989074856</v>
      </c>
      <c r="FE2400" s="1">
        <f t="shared" si="981"/>
        <v>4.3707037036859687E-7</v>
      </c>
      <c r="FF2400" s="1" t="str">
        <f t="shared" si="982"/>
        <v/>
      </c>
      <c r="FG2400" s="1" t="str">
        <f t="shared" si="983"/>
        <v/>
      </c>
      <c r="FI2400" s="1">
        <f t="shared" si="984"/>
        <v>1.2373575607356741E-120</v>
      </c>
      <c r="FJ2400" s="1" t="str">
        <f t="shared" si="985"/>
        <v/>
      </c>
      <c r="FK2400" s="1" t="str">
        <f t="shared" si="986"/>
        <v/>
      </c>
      <c r="FP2400" s="1">
        <v>1813</v>
      </c>
      <c r="FQ2400" s="1">
        <f t="shared" si="987"/>
        <v>31.724712496757327</v>
      </c>
      <c r="FR2400" s="1">
        <f t="shared" si="988"/>
        <v>2.0664333033092199E-4</v>
      </c>
      <c r="FS2400" s="1">
        <f t="shared" si="989"/>
        <v>0.99942701989074856</v>
      </c>
      <c r="FT2400" s="1">
        <f t="shared" si="990"/>
        <v>2.0664333033092199E-4</v>
      </c>
      <c r="FU2400" s="1" t="str">
        <f t="shared" si="991"/>
        <v/>
      </c>
      <c r="FV2400" s="1" t="str">
        <f t="shared" si="992"/>
        <v/>
      </c>
      <c r="FW2400" s="1">
        <f t="shared" si="993"/>
        <v>3.9169431543785925E-242</v>
      </c>
      <c r="FX2400" s="1" t="str">
        <f t="shared" si="994"/>
        <v/>
      </c>
      <c r="FY2400" s="1" t="str">
        <f t="shared" si="995"/>
        <v/>
      </c>
      <c r="GC2400" s="1">
        <v>1813</v>
      </c>
      <c r="GD2400" s="1">
        <f t="shared" si="1004"/>
        <v>115.26084797732992</v>
      </c>
      <c r="GE2400" s="1">
        <f t="shared" si="996"/>
        <v>5.6877078029222336E-5</v>
      </c>
      <c r="GF2400" s="1">
        <f t="shared" si="997"/>
        <v>0.99942701989074856</v>
      </c>
      <c r="GG2400" s="1">
        <f t="shared" si="998"/>
        <v>5.6877078029222336E-5</v>
      </c>
      <c r="GH2400" s="1" t="str">
        <f t="shared" si="999"/>
        <v/>
      </c>
      <c r="GI2400" s="1" t="str">
        <f t="shared" si="1000"/>
        <v/>
      </c>
      <c r="GJ2400" s="1">
        <f t="shared" si="1001"/>
        <v>2.2758793327958756E-299</v>
      </c>
      <c r="GK2400" s="1" t="str">
        <f t="shared" si="1002"/>
        <v/>
      </c>
      <c r="GL2400" s="1" t="str">
        <f t="shared" si="1003"/>
        <v/>
      </c>
      <c r="HA2400" s="2"/>
      <c r="HB2400" s="2">
        <f t="shared" si="975"/>
        <v>11.635199999999763</v>
      </c>
      <c r="HC2400" s="145">
        <f t="shared" si="976"/>
        <v>0.1132119068995277</v>
      </c>
      <c r="HD2400" s="2">
        <f t="shared" si="977"/>
        <v>2.3360685180484619E-4</v>
      </c>
      <c r="HE2400" s="2" t="str">
        <f t="shared" si="973"/>
        <v/>
      </c>
      <c r="HF2400" s="24" t="str">
        <f t="shared" si="974"/>
        <v/>
      </c>
    </row>
    <row r="2401" spans="157:214" ht="20.100000000000001" customHeight="1" x14ac:dyDescent="0.25">
      <c r="FA2401" s="1">
        <v>1814</v>
      </c>
      <c r="FB2401" s="1">
        <f t="shared" si="978"/>
        <v>15017.636245901762</v>
      </c>
      <c r="FC2401" s="1">
        <f t="shared" si="979"/>
        <v>4.3141832572984842E-7</v>
      </c>
      <c r="FD2401" s="1">
        <f t="shared" si="980"/>
        <v>0.99943503124245525</v>
      </c>
      <c r="FE2401" s="1">
        <f t="shared" si="981"/>
        <v>4.3141832572984842E-7</v>
      </c>
      <c r="FF2401" s="1" t="str">
        <f t="shared" si="982"/>
        <v/>
      </c>
      <c r="FG2401" s="1" t="str">
        <f t="shared" si="983"/>
        <v/>
      </c>
      <c r="FI2401" s="1">
        <f t="shared" si="984"/>
        <v>1.3571123418620265E-120</v>
      </c>
      <c r="FJ2401" s="1" t="str">
        <f t="shared" si="985"/>
        <v/>
      </c>
      <c r="FK2401" s="1" t="str">
        <f t="shared" si="986"/>
        <v/>
      </c>
      <c r="FP2401" s="1">
        <v>1814</v>
      </c>
      <c r="FQ2401" s="1">
        <f t="shared" si="987"/>
        <v>31.763734283346203</v>
      </c>
      <c r="FR2401" s="1">
        <f t="shared" si="988"/>
        <v>2.0397108941387092E-4</v>
      </c>
      <c r="FS2401" s="1">
        <f t="shared" si="989"/>
        <v>0.99943503124245525</v>
      </c>
      <c r="FT2401" s="1">
        <f t="shared" si="990"/>
        <v>2.0397108941387092E-4</v>
      </c>
      <c r="FU2401" s="1" t="str">
        <f t="shared" si="991"/>
        <v/>
      </c>
      <c r="FV2401" s="1" t="str">
        <f t="shared" si="992"/>
        <v/>
      </c>
      <c r="FW2401" s="1">
        <f t="shared" si="993"/>
        <v>4.4740291473444064E-242</v>
      </c>
      <c r="FX2401" s="1" t="str">
        <f t="shared" si="994"/>
        <v/>
      </c>
      <c r="FY2401" s="1" t="str">
        <f t="shared" si="995"/>
        <v/>
      </c>
      <c r="GC2401" s="1">
        <v>1814</v>
      </c>
      <c r="GD2401" s="1">
        <f t="shared" si="1004"/>
        <v>115.40262023806466</v>
      </c>
      <c r="GE2401" s="1">
        <f t="shared" si="996"/>
        <v>5.6141563096760561E-5</v>
      </c>
      <c r="GF2401" s="1">
        <f t="shared" si="997"/>
        <v>0.99943503124245525</v>
      </c>
      <c r="GG2401" s="1">
        <f t="shared" si="998"/>
        <v>5.6141563096760561E-5</v>
      </c>
      <c r="GH2401" s="1" t="str">
        <f t="shared" si="999"/>
        <v/>
      </c>
      <c r="GI2401" s="1" t="str">
        <f t="shared" si="1000"/>
        <v/>
      </c>
      <c r="GJ2401" s="1">
        <f t="shared" si="1001"/>
        <v>2.6385089430238593E-299</v>
      </c>
      <c r="GK2401" s="1" t="str">
        <f t="shared" si="1002"/>
        <v/>
      </c>
      <c r="GL2401" s="1" t="str">
        <f t="shared" si="1003"/>
        <v/>
      </c>
      <c r="HA2401" s="2"/>
      <c r="HB2401" s="2">
        <f t="shared" si="975"/>
        <v>11.641599999999762</v>
      </c>
      <c r="HC2401" s="145">
        <f t="shared" si="976"/>
        <v>0.11297830004772286</v>
      </c>
      <c r="HD2401" s="2">
        <f t="shared" si="977"/>
        <v>2.331807639193717E-4</v>
      </c>
      <c r="HE2401" s="2" t="str">
        <f t="shared" si="973"/>
        <v/>
      </c>
      <c r="HF2401" s="24" t="str">
        <f t="shared" si="974"/>
        <v/>
      </c>
    </row>
    <row r="2402" spans="157:214" ht="20.100000000000001" customHeight="1" x14ac:dyDescent="0.25">
      <c r="FA2402" s="2">
        <v>1815</v>
      </c>
      <c r="FB2402" s="1">
        <f t="shared" si="978"/>
        <v>15036.085430479034</v>
      </c>
      <c r="FC2402" s="1">
        <f t="shared" si="979"/>
        <v>4.258325580250643E-7</v>
      </c>
      <c r="FD2402" s="1">
        <f t="shared" si="980"/>
        <v>0.99944293893097536</v>
      </c>
      <c r="FE2402" s="1">
        <f t="shared" si="981"/>
        <v>4.258325580250643E-7</v>
      </c>
      <c r="FF2402" s="1" t="str">
        <f t="shared" si="982"/>
        <v/>
      </c>
      <c r="FG2402" s="1" t="str">
        <f t="shared" si="983"/>
        <v/>
      </c>
      <c r="FI2402" s="1">
        <f t="shared" si="984"/>
        <v>1.4884334965491341E-120</v>
      </c>
      <c r="FJ2402" s="1" t="str">
        <f t="shared" si="985"/>
        <v/>
      </c>
      <c r="FK2402" s="1" t="str">
        <f t="shared" si="986"/>
        <v/>
      </c>
      <c r="FP2402" s="2">
        <v>1815</v>
      </c>
      <c r="FQ2402" s="1">
        <f t="shared" si="987"/>
        <v>31.802756069935079</v>
      </c>
      <c r="FR2402" s="1">
        <f t="shared" si="988"/>
        <v>2.0133018369427615E-4</v>
      </c>
      <c r="FS2402" s="1">
        <f t="shared" si="989"/>
        <v>0.99944293893097536</v>
      </c>
      <c r="FT2402" s="1">
        <f t="shared" si="990"/>
        <v>2.0133018369427615E-4</v>
      </c>
      <c r="FU2402" s="1" t="str">
        <f t="shared" si="991"/>
        <v/>
      </c>
      <c r="FV2402" s="1" t="str">
        <f t="shared" si="992"/>
        <v/>
      </c>
      <c r="FW2402" s="1">
        <f t="shared" si="993"/>
        <v>5.1102647533909131E-242</v>
      </c>
      <c r="FX2402" s="1" t="str">
        <f t="shared" si="994"/>
        <v/>
      </c>
      <c r="FY2402" s="1" t="str">
        <f t="shared" si="995"/>
        <v/>
      </c>
      <c r="GC2402" s="2">
        <v>1815</v>
      </c>
      <c r="GD2402" s="1">
        <f t="shared" si="1004"/>
        <v>115.54439249879934</v>
      </c>
      <c r="GE2402" s="1">
        <f t="shared" si="996"/>
        <v>5.5414672950145981E-5</v>
      </c>
      <c r="GF2402" s="1">
        <f t="shared" si="997"/>
        <v>0.99944293893097536</v>
      </c>
      <c r="GG2402" s="1">
        <f t="shared" si="998"/>
        <v>5.5414672950145981E-5</v>
      </c>
      <c r="GH2402" s="1" t="str">
        <f t="shared" si="999"/>
        <v/>
      </c>
      <c r="GI2402" s="1" t="str">
        <f t="shared" si="1000"/>
        <v/>
      </c>
      <c r="GJ2402" s="1">
        <f t="shared" si="1001"/>
        <v>3.0588695785920174E-299</v>
      </c>
      <c r="GK2402" s="1" t="str">
        <f t="shared" si="1002"/>
        <v/>
      </c>
      <c r="GL2402" s="1" t="str">
        <f t="shared" si="1003"/>
        <v/>
      </c>
      <c r="HA2402" s="2"/>
      <c r="HB2402" s="2">
        <f t="shared" si="975"/>
        <v>11.647999999999762</v>
      </c>
      <c r="HC2402" s="145">
        <f t="shared" si="976"/>
        <v>0.11274511928380349</v>
      </c>
      <c r="HD2402" s="2">
        <f t="shared" si="977"/>
        <v>2.3275527743175928E-4</v>
      </c>
      <c r="HE2402" s="2" t="str">
        <f t="shared" si="973"/>
        <v/>
      </c>
      <c r="HF2402" s="24" t="str">
        <f t="shared" si="974"/>
        <v/>
      </c>
    </row>
    <row r="2403" spans="157:214" ht="20.100000000000001" customHeight="1" x14ac:dyDescent="0.25">
      <c r="FA2403" s="1">
        <v>1816</v>
      </c>
      <c r="FB2403" s="1">
        <f t="shared" si="978"/>
        <v>15054.534615056313</v>
      </c>
      <c r="FC2403" s="1">
        <f t="shared" si="979"/>
        <v>4.203123867228746E-7</v>
      </c>
      <c r="FD2403" s="1">
        <f t="shared" si="980"/>
        <v>0.99945074417277813</v>
      </c>
      <c r="FE2403" s="1">
        <f t="shared" si="981"/>
        <v>4.203123867228746E-7</v>
      </c>
      <c r="FF2403" s="1" t="str">
        <f t="shared" si="982"/>
        <v/>
      </c>
      <c r="FG2403" s="1" t="str">
        <f t="shared" si="983"/>
        <v/>
      </c>
      <c r="FI2403" s="1">
        <f t="shared" si="984"/>
        <v>1.6324358409011697E-120</v>
      </c>
      <c r="FJ2403" s="1" t="str">
        <f t="shared" si="985"/>
        <v/>
      </c>
      <c r="FK2403" s="1" t="str">
        <f t="shared" si="986"/>
        <v/>
      </c>
      <c r="FP2403" s="1">
        <v>1816</v>
      </c>
      <c r="FQ2403" s="1">
        <f t="shared" si="987"/>
        <v>31.841777856523954</v>
      </c>
      <c r="FR2403" s="1">
        <f t="shared" si="988"/>
        <v>1.9872029142242276E-4</v>
      </c>
      <c r="FS2403" s="1">
        <f t="shared" si="989"/>
        <v>0.99945074417277813</v>
      </c>
      <c r="FT2403" s="1">
        <f t="shared" si="990"/>
        <v>1.9872029142242276E-4</v>
      </c>
      <c r="FU2403" s="1" t="str">
        <f t="shared" si="991"/>
        <v/>
      </c>
      <c r="FV2403" s="1" t="str">
        <f t="shared" si="992"/>
        <v/>
      </c>
      <c r="FW2403" s="1">
        <f t="shared" si="993"/>
        <v>5.8368837475493529E-242</v>
      </c>
      <c r="FX2403" s="1" t="str">
        <f t="shared" si="994"/>
        <v/>
      </c>
      <c r="FY2403" s="1" t="str">
        <f t="shared" si="995"/>
        <v/>
      </c>
      <c r="GC2403" s="1">
        <v>1816</v>
      </c>
      <c r="GD2403" s="1">
        <f t="shared" si="1004"/>
        <v>115.68616475953408</v>
      </c>
      <c r="GE2403" s="1">
        <f t="shared" si="996"/>
        <v>5.4696319030102283E-5</v>
      </c>
      <c r="GF2403" s="1">
        <f t="shared" si="997"/>
        <v>0.99945074417277813</v>
      </c>
      <c r="GG2403" s="1">
        <f t="shared" si="998"/>
        <v>5.4696319030102283E-5</v>
      </c>
      <c r="GH2403" s="1" t="str">
        <f t="shared" si="999"/>
        <v/>
      </c>
      <c r="GI2403" s="1" t="str">
        <f t="shared" si="1000"/>
        <v/>
      </c>
      <c r="GJ2403" s="1">
        <f t="shared" si="1001"/>
        <v>3.5461442788895924E-299</v>
      </c>
      <c r="GK2403" s="1" t="str">
        <f t="shared" si="1002"/>
        <v/>
      </c>
      <c r="GL2403" s="1" t="str">
        <f t="shared" si="1003"/>
        <v/>
      </c>
      <c r="HA2403" s="2"/>
      <c r="HB2403" s="2">
        <f t="shared" si="975"/>
        <v>11.654399999999761</v>
      </c>
      <c r="HC2403" s="145">
        <f t="shared" si="976"/>
        <v>0.11251236400637173</v>
      </c>
      <c r="HD2403" s="2">
        <f t="shared" si="977"/>
        <v>2.3233039207946893E-4</v>
      </c>
      <c r="HE2403" s="2" t="str">
        <f t="shared" si="973"/>
        <v/>
      </c>
      <c r="HF2403" s="24" t="str">
        <f t="shared" si="974"/>
        <v/>
      </c>
    </row>
    <row r="2404" spans="157:214" ht="20.100000000000001" customHeight="1" x14ac:dyDescent="0.25">
      <c r="FA2404" s="1">
        <v>1817</v>
      </c>
      <c r="FB2404" s="1">
        <f t="shared" si="978"/>
        <v>15072.983799633585</v>
      </c>
      <c r="FC2404" s="1">
        <f t="shared" si="979"/>
        <v>4.1485713698025009E-7</v>
      </c>
      <c r="FD2404" s="1">
        <f t="shared" si="980"/>
        <v>0.99945844817182972</v>
      </c>
      <c r="FE2404" s="1">
        <f t="shared" si="981"/>
        <v>4.1485713698025009E-7</v>
      </c>
      <c r="FF2404" s="1" t="str">
        <f t="shared" si="982"/>
        <v/>
      </c>
      <c r="FG2404" s="1" t="str">
        <f t="shared" si="983"/>
        <v/>
      </c>
      <c r="FI2404" s="1">
        <f t="shared" si="984"/>
        <v>1.7903414184304811E-120</v>
      </c>
      <c r="FJ2404" s="1" t="str">
        <f t="shared" si="985"/>
        <v/>
      </c>
      <c r="FK2404" s="1" t="str">
        <f t="shared" si="986"/>
        <v/>
      </c>
      <c r="FP2404" s="1">
        <v>1817</v>
      </c>
      <c r="FQ2404" s="1">
        <f t="shared" si="987"/>
        <v>31.880799643112844</v>
      </c>
      <c r="FR2404" s="1">
        <f t="shared" si="988"/>
        <v>1.9614109353798881E-4</v>
      </c>
      <c r="FS2404" s="1">
        <f t="shared" si="989"/>
        <v>0.99945844817182972</v>
      </c>
      <c r="FT2404" s="1">
        <f t="shared" si="990"/>
        <v>1.9614109353798881E-4</v>
      </c>
      <c r="FU2404" s="1" t="str">
        <f t="shared" si="991"/>
        <v/>
      </c>
      <c r="FV2404" s="1" t="str">
        <f t="shared" si="992"/>
        <v/>
      </c>
      <c r="FW2404" s="1">
        <f t="shared" si="993"/>
        <v>6.6667126701745995E-242</v>
      </c>
      <c r="FX2404" s="1" t="str">
        <f t="shared" si="994"/>
        <v/>
      </c>
      <c r="FY2404" s="1" t="str">
        <f t="shared" si="995"/>
        <v/>
      </c>
      <c r="GC2404" s="1">
        <v>1817</v>
      </c>
      <c r="GD2404" s="1">
        <f t="shared" si="1004"/>
        <v>115.82793702026882</v>
      </c>
      <c r="GE2404" s="1">
        <f t="shared" si="996"/>
        <v>5.3986413517590457E-5</v>
      </c>
      <c r="GF2404" s="1">
        <f t="shared" si="997"/>
        <v>0.99945844817182972</v>
      </c>
      <c r="GG2404" s="1">
        <f t="shared" si="998"/>
        <v>5.3986413517590457E-5</v>
      </c>
      <c r="GH2404" s="1" t="str">
        <f t="shared" si="999"/>
        <v/>
      </c>
      <c r="GI2404" s="1" t="str">
        <f t="shared" si="1000"/>
        <v/>
      </c>
      <c r="GJ2404" s="1">
        <f t="shared" si="1001"/>
        <v>4.1109755492990333E-299</v>
      </c>
      <c r="GK2404" s="1" t="str">
        <f t="shared" si="1002"/>
        <v/>
      </c>
      <c r="GL2404" s="1" t="str">
        <f t="shared" si="1003"/>
        <v/>
      </c>
      <c r="HA2404" s="2"/>
      <c r="HB2404" s="2">
        <f t="shared" si="975"/>
        <v>11.66079999999976</v>
      </c>
      <c r="HC2404" s="145">
        <f t="shared" si="976"/>
        <v>0.11228003361429226</v>
      </c>
      <c r="HD2404" s="2">
        <f t="shared" si="977"/>
        <v>2.3190610759726837E-4</v>
      </c>
      <c r="HE2404" s="2" t="str">
        <f t="shared" si="973"/>
        <v/>
      </c>
      <c r="HF2404" s="24" t="str">
        <f t="shared" si="974"/>
        <v/>
      </c>
    </row>
    <row r="2405" spans="157:214" ht="20.100000000000001" customHeight="1" x14ac:dyDescent="0.25">
      <c r="FA2405" s="1">
        <v>1818</v>
      </c>
      <c r="FB2405" s="1">
        <f t="shared" si="978"/>
        <v>15091.432984210864</v>
      </c>
      <c r="FC2405" s="1">
        <f t="shared" si="979"/>
        <v>4.0946613961164678E-7</v>
      </c>
      <c r="FD2405" s="1">
        <f t="shared" si="980"/>
        <v>0.9994660521196983</v>
      </c>
      <c r="FE2405" s="1">
        <f t="shared" si="981"/>
        <v>4.0946613961164678E-7</v>
      </c>
      <c r="FF2405" s="1" t="str">
        <f t="shared" si="982"/>
        <v/>
      </c>
      <c r="FG2405" s="1" t="str">
        <f t="shared" si="983"/>
        <v/>
      </c>
      <c r="FI2405" s="1">
        <f t="shared" si="984"/>
        <v>1.9634897920584283E-120</v>
      </c>
      <c r="FJ2405" s="1" t="str">
        <f t="shared" si="985"/>
        <v/>
      </c>
      <c r="FK2405" s="1" t="str">
        <f t="shared" si="986"/>
        <v/>
      </c>
      <c r="FP2405" s="1">
        <v>1818</v>
      </c>
      <c r="FQ2405" s="1">
        <f t="shared" si="987"/>
        <v>31.91982142970172</v>
      </c>
      <c r="FR2405" s="1">
        <f t="shared" si="988"/>
        <v>1.9359227365547469E-4</v>
      </c>
      <c r="FS2405" s="1">
        <f t="shared" si="989"/>
        <v>0.9994660521196983</v>
      </c>
      <c r="FT2405" s="1">
        <f t="shared" si="990"/>
        <v>1.9359227365547469E-4</v>
      </c>
      <c r="FU2405" s="1" t="str">
        <f t="shared" si="991"/>
        <v/>
      </c>
      <c r="FV2405" s="1" t="str">
        <f t="shared" si="992"/>
        <v/>
      </c>
      <c r="FW2405" s="1">
        <f t="shared" si="993"/>
        <v>7.6143964200250433E-242</v>
      </c>
      <c r="FX2405" s="1" t="str">
        <f t="shared" si="994"/>
        <v/>
      </c>
      <c r="FY2405" s="1" t="str">
        <f t="shared" si="995"/>
        <v/>
      </c>
      <c r="GC2405" s="1">
        <v>1818</v>
      </c>
      <c r="GD2405" s="1">
        <f t="shared" si="1004"/>
        <v>115.9697092810035</v>
      </c>
      <c r="GE2405" s="1">
        <f t="shared" si="996"/>
        <v>5.3284869329795989E-5</v>
      </c>
      <c r="GF2405" s="1">
        <f t="shared" si="997"/>
        <v>0.9994660521196983</v>
      </c>
      <c r="GG2405" s="1">
        <f t="shared" si="998"/>
        <v>5.3284869329795989E-5</v>
      </c>
      <c r="GH2405" s="1" t="str">
        <f t="shared" si="999"/>
        <v/>
      </c>
      <c r="GI2405" s="1" t="str">
        <f t="shared" si="1000"/>
        <v/>
      </c>
      <c r="GJ2405" s="1">
        <f t="shared" si="1001"/>
        <v>4.7656971172264326E-299</v>
      </c>
      <c r="GK2405" s="1" t="str">
        <f t="shared" si="1002"/>
        <v/>
      </c>
      <c r="GL2405" s="1" t="str">
        <f t="shared" si="1003"/>
        <v/>
      </c>
      <c r="HA2405" s="2"/>
      <c r="HB2405" s="2">
        <f t="shared" si="975"/>
        <v>11.66719999999976</v>
      </c>
      <c r="HC2405" s="145">
        <f t="shared" si="976"/>
        <v>0.11204812750669499</v>
      </c>
      <c r="HD2405" s="2">
        <f t="shared" si="977"/>
        <v>2.3148242371831551E-4</v>
      </c>
      <c r="HE2405" s="2" t="str">
        <f t="shared" si="973"/>
        <v/>
      </c>
      <c r="HF2405" s="24" t="str">
        <f t="shared" si="974"/>
        <v/>
      </c>
    </row>
    <row r="2406" spans="157:214" ht="20.100000000000001" customHeight="1" x14ac:dyDescent="0.25">
      <c r="FA2406" s="1">
        <v>1819</v>
      </c>
      <c r="FB2406" s="1">
        <f t="shared" si="978"/>
        <v>15109.882168788135</v>
      </c>
      <c r="FC2406" s="1">
        <f t="shared" si="979"/>
        <v>4.041387310581465E-7</v>
      </c>
      <c r="FD2406" s="1">
        <f t="shared" si="980"/>
        <v>0.99947355719565811</v>
      </c>
      <c r="FE2406" s="1">
        <f t="shared" si="981"/>
        <v>4.041387310581465E-7</v>
      </c>
      <c r="FF2406" s="1" t="str">
        <f t="shared" si="982"/>
        <v/>
      </c>
      <c r="FG2406" s="1" t="str">
        <f t="shared" si="983"/>
        <v/>
      </c>
      <c r="FI2406" s="1">
        <f t="shared" si="984"/>
        <v>2.1533493218942382E-120</v>
      </c>
      <c r="FJ2406" s="1" t="str">
        <f t="shared" si="985"/>
        <v/>
      </c>
      <c r="FK2406" s="1" t="str">
        <f t="shared" si="986"/>
        <v/>
      </c>
      <c r="FP2406" s="1">
        <v>1819</v>
      </c>
      <c r="FQ2406" s="1">
        <f t="shared" si="987"/>
        <v>31.958843216290596</v>
      </c>
      <c r="FR2406" s="1">
        <f t="shared" si="988"/>
        <v>1.9107351804959733E-4</v>
      </c>
      <c r="FS2406" s="1">
        <f t="shared" si="989"/>
        <v>0.99947355719565811</v>
      </c>
      <c r="FT2406" s="1">
        <f t="shared" si="990"/>
        <v>1.9107351804959733E-4</v>
      </c>
      <c r="FU2406" s="1" t="str">
        <f t="shared" si="991"/>
        <v/>
      </c>
      <c r="FV2406" s="1" t="str">
        <f t="shared" si="992"/>
        <v/>
      </c>
      <c r="FW2406" s="1">
        <f t="shared" si="993"/>
        <v>8.6966557661244062E-242</v>
      </c>
      <c r="FX2406" s="1" t="str">
        <f t="shared" si="994"/>
        <v/>
      </c>
      <c r="FY2406" s="1" t="str">
        <f t="shared" si="995"/>
        <v/>
      </c>
      <c r="GC2406" s="1">
        <v>1819</v>
      </c>
      <c r="GD2406" s="1">
        <f t="shared" si="1004"/>
        <v>116.11148154173824</v>
      </c>
      <c r="GE2406" s="1">
        <f t="shared" si="996"/>
        <v>5.2591600116109677E-5</v>
      </c>
      <c r="GF2406" s="1">
        <f t="shared" si="997"/>
        <v>0.99947355719565811</v>
      </c>
      <c r="GG2406" s="1">
        <f t="shared" si="998"/>
        <v>5.2591600116109677E-5</v>
      </c>
      <c r="GH2406" s="1" t="str">
        <f t="shared" si="999"/>
        <v/>
      </c>
      <c r="GI2406" s="1" t="str">
        <f t="shared" si="1000"/>
        <v/>
      </c>
      <c r="GJ2406" s="1">
        <f t="shared" si="1001"/>
        <v>5.5246024584156685E-299</v>
      </c>
      <c r="GK2406" s="1" t="str">
        <f t="shared" si="1002"/>
        <v/>
      </c>
      <c r="GL2406" s="1" t="str">
        <f t="shared" si="1003"/>
        <v/>
      </c>
      <c r="HA2406" s="2"/>
      <c r="HB2406" s="2">
        <f t="shared" si="975"/>
        <v>11.673599999999759</v>
      </c>
      <c r="HC2406" s="145">
        <f t="shared" si="976"/>
        <v>0.11181664508297667</v>
      </c>
      <c r="HD2406" s="2">
        <f t="shared" si="977"/>
        <v>2.310593401732286E-4</v>
      </c>
      <c r="HE2406" s="2" t="str">
        <f t="shared" si="973"/>
        <v/>
      </c>
      <c r="HF2406" s="24" t="str">
        <f t="shared" si="974"/>
        <v/>
      </c>
    </row>
    <row r="2407" spans="157:214" ht="20.100000000000001" customHeight="1" x14ac:dyDescent="0.25">
      <c r="FA2407" s="1">
        <v>1820</v>
      </c>
      <c r="FB2407" s="1">
        <f t="shared" si="978"/>
        <v>15128.331353365407</v>
      </c>
      <c r="FC2407" s="1">
        <f t="shared" si="979"/>
        <v>3.9887425335651981E-7</v>
      </c>
      <c r="FD2407" s="1">
        <f t="shared" si="980"/>
        <v>0.99948096456679303</v>
      </c>
      <c r="FE2407" s="1">
        <f t="shared" si="981"/>
        <v>3.9887425335651981E-7</v>
      </c>
      <c r="FF2407" s="1" t="str">
        <f t="shared" si="982"/>
        <v/>
      </c>
      <c r="FG2407" s="1" t="str">
        <f t="shared" si="983"/>
        <v/>
      </c>
      <c r="FI2407" s="1">
        <f t="shared" si="984"/>
        <v>2.3615295230140632E-120</v>
      </c>
      <c r="FJ2407" s="1" t="str">
        <f t="shared" si="985"/>
        <v/>
      </c>
      <c r="FK2407" s="1" t="str">
        <f t="shared" si="986"/>
        <v/>
      </c>
      <c r="FP2407" s="1">
        <v>1820</v>
      </c>
      <c r="FQ2407" s="1">
        <f t="shared" si="987"/>
        <v>31.997865002879472</v>
      </c>
      <c r="FR2407" s="1">
        <f t="shared" si="988"/>
        <v>1.8858451564067233E-4</v>
      </c>
      <c r="FS2407" s="1">
        <f t="shared" si="989"/>
        <v>0.99948096456679303</v>
      </c>
      <c r="FT2407" s="1">
        <f t="shared" si="990"/>
        <v>1.8858451564067233E-4</v>
      </c>
      <c r="FU2407" s="1" t="str">
        <f t="shared" si="991"/>
        <v/>
      </c>
      <c r="FV2407" s="1" t="str">
        <f t="shared" si="992"/>
        <v/>
      </c>
      <c r="FW2407" s="1">
        <f t="shared" si="993"/>
        <v>9.9325812898451371E-242</v>
      </c>
      <c r="FX2407" s="1" t="str">
        <f t="shared" si="994"/>
        <v/>
      </c>
      <c r="FY2407" s="1" t="str">
        <f t="shared" si="995"/>
        <v/>
      </c>
      <c r="GC2407" s="1">
        <v>1820</v>
      </c>
      <c r="GD2407" s="1">
        <f t="shared" si="1004"/>
        <v>116.25325380247298</v>
      </c>
      <c r="GE2407" s="1">
        <f t="shared" si="996"/>
        <v>5.1906520254104561E-5</v>
      </c>
      <c r="GF2407" s="1">
        <f t="shared" si="997"/>
        <v>0.99948096456679303</v>
      </c>
      <c r="GG2407" s="1">
        <f t="shared" si="998"/>
        <v>5.1906520254104561E-5</v>
      </c>
      <c r="GH2407" s="1" t="str">
        <f t="shared" si="999"/>
        <v/>
      </c>
      <c r="GI2407" s="1" t="str">
        <f t="shared" si="1000"/>
        <v/>
      </c>
      <c r="GJ2407" s="1">
        <f t="shared" si="1001"/>
        <v>6.404255922475793E-299</v>
      </c>
      <c r="GK2407" s="1" t="str">
        <f t="shared" si="1002"/>
        <v/>
      </c>
      <c r="GL2407" s="1" t="str">
        <f t="shared" si="1003"/>
        <v/>
      </c>
      <c r="HA2407" s="2"/>
      <c r="HB2407" s="2">
        <f t="shared" si="975"/>
        <v>11.679999999999758</v>
      </c>
      <c r="HC2407" s="145">
        <f t="shared" si="976"/>
        <v>0.11158558574280344</v>
      </c>
      <c r="HD2407" s="2">
        <f t="shared" si="977"/>
        <v>2.3063685669015566E-4</v>
      </c>
      <c r="HE2407" s="2" t="str">
        <f t="shared" si="973"/>
        <v/>
      </c>
      <c r="HF2407" s="24" t="str">
        <f t="shared" si="974"/>
        <v/>
      </c>
    </row>
    <row r="2408" spans="157:214" ht="20.100000000000001" customHeight="1" x14ac:dyDescent="0.25">
      <c r="FA2408" s="2">
        <v>1821</v>
      </c>
      <c r="FB2408" s="1">
        <f t="shared" si="978"/>
        <v>15146.780537942686</v>
      </c>
      <c r="FC2408" s="1">
        <f t="shared" si="979"/>
        <v>3.9367205410825747E-7</v>
      </c>
      <c r="FD2408" s="1">
        <f t="shared" si="980"/>
        <v>0.99948827538809915</v>
      </c>
      <c r="FE2408" s="1">
        <f t="shared" si="981"/>
        <v>3.9367205410825747E-7</v>
      </c>
      <c r="FF2408" s="1" t="str">
        <f t="shared" si="982"/>
        <v/>
      </c>
      <c r="FG2408" s="1" t="str">
        <f t="shared" si="983"/>
        <v/>
      </c>
      <c r="FI2408" s="1">
        <f t="shared" si="984"/>
        <v>2.5897946064453235E-120</v>
      </c>
      <c r="FJ2408" s="1" t="str">
        <f t="shared" si="985"/>
        <v/>
      </c>
      <c r="FK2408" s="1" t="str">
        <f t="shared" si="986"/>
        <v/>
      </c>
      <c r="FP2408" s="2">
        <v>1821</v>
      </c>
      <c r="FQ2408" s="1">
        <f t="shared" si="987"/>
        <v>32.036886789468348</v>
      </c>
      <c r="FR2408" s="1">
        <f t="shared" si="988"/>
        <v>1.8612495797997079E-4</v>
      </c>
      <c r="FS2408" s="1">
        <f t="shared" si="989"/>
        <v>0.99948827538809915</v>
      </c>
      <c r="FT2408" s="1">
        <f t="shared" si="990"/>
        <v>1.8612495797997079E-4</v>
      </c>
      <c r="FU2408" s="1" t="str">
        <f t="shared" si="991"/>
        <v/>
      </c>
      <c r="FV2408" s="1" t="str">
        <f t="shared" si="992"/>
        <v/>
      </c>
      <c r="FW2408" s="1">
        <f t="shared" si="993"/>
        <v>1.1343968905562809E-241</v>
      </c>
      <c r="FX2408" s="1" t="str">
        <f t="shared" si="994"/>
        <v/>
      </c>
      <c r="FY2408" s="1" t="str">
        <f t="shared" si="995"/>
        <v/>
      </c>
      <c r="GC2408" s="2">
        <v>1821</v>
      </c>
      <c r="GD2408" s="1">
        <f t="shared" si="1004"/>
        <v>116.39502606320772</v>
      </c>
      <c r="GE2408" s="1">
        <f t="shared" si="996"/>
        <v>5.122954484550522E-5</v>
      </c>
      <c r="GF2408" s="1">
        <f t="shared" si="997"/>
        <v>0.99948827538809915</v>
      </c>
      <c r="GG2408" s="1">
        <f t="shared" si="998"/>
        <v>5.122954484550522E-5</v>
      </c>
      <c r="GH2408" s="1" t="str">
        <f t="shared" si="999"/>
        <v/>
      </c>
      <c r="GI2408" s="1" t="str">
        <f t="shared" si="1000"/>
        <v/>
      </c>
      <c r="GJ2408" s="1">
        <f t="shared" si="1001"/>
        <v>7.4238532098264699E-299</v>
      </c>
      <c r="GK2408" s="1" t="str">
        <f t="shared" si="1002"/>
        <v/>
      </c>
      <c r="GL2408" s="1" t="str">
        <f t="shared" si="1003"/>
        <v/>
      </c>
      <c r="HA2408" s="2"/>
      <c r="HB2408" s="2">
        <f t="shared" si="975"/>
        <v>11.686399999999757</v>
      </c>
      <c r="HC2408" s="145">
        <f t="shared" si="976"/>
        <v>0.11135494888611329</v>
      </c>
      <c r="HD2408" s="2">
        <f t="shared" si="977"/>
        <v>2.3021497299559324E-4</v>
      </c>
      <c r="HE2408" s="2" t="str">
        <f t="shared" si="973"/>
        <v/>
      </c>
      <c r="HF2408" s="24" t="str">
        <f t="shared" si="974"/>
        <v/>
      </c>
    </row>
    <row r="2409" spans="157:214" ht="20.100000000000001" customHeight="1" x14ac:dyDescent="0.25">
      <c r="FA2409" s="1">
        <v>1822</v>
      </c>
      <c r="FB2409" s="1">
        <f t="shared" si="978"/>
        <v>15165.229722519958</v>
      </c>
      <c r="FC2409" s="1">
        <f t="shared" si="979"/>
        <v>3.8853148644857323E-7</v>
      </c>
      <c r="FD2409" s="1">
        <f t="shared" si="980"/>
        <v>0.9994954908025877</v>
      </c>
      <c r="FE2409" s="1">
        <f t="shared" si="981"/>
        <v>3.8853148644857323E-7</v>
      </c>
      <c r="FF2409" s="1" t="str">
        <f t="shared" si="982"/>
        <v/>
      </c>
      <c r="FG2409" s="1" t="str">
        <f t="shared" si="983"/>
        <v/>
      </c>
      <c r="FI2409" s="1">
        <f t="shared" si="984"/>
        <v>2.8400783164012534E-120</v>
      </c>
      <c r="FJ2409" s="1" t="str">
        <f t="shared" si="985"/>
        <v/>
      </c>
      <c r="FK2409" s="1" t="str">
        <f t="shared" si="986"/>
        <v/>
      </c>
      <c r="FP2409" s="1">
        <v>1822</v>
      </c>
      <c r="FQ2409" s="1">
        <f t="shared" si="987"/>
        <v>32.075908576057223</v>
      </c>
      <c r="FR2409" s="1">
        <f t="shared" si="988"/>
        <v>1.8369453923506099E-4</v>
      </c>
      <c r="FS2409" s="1">
        <f t="shared" si="989"/>
        <v>0.9994954908025877</v>
      </c>
      <c r="FT2409" s="1">
        <f t="shared" si="990"/>
        <v>1.8369453923506099E-4</v>
      </c>
      <c r="FU2409" s="1" t="str">
        <f t="shared" si="991"/>
        <v/>
      </c>
      <c r="FV2409" s="1" t="str">
        <f t="shared" si="992"/>
        <v/>
      </c>
      <c r="FW2409" s="1">
        <f t="shared" si="993"/>
        <v>1.2955702835101255E-241</v>
      </c>
      <c r="FX2409" s="1" t="str">
        <f t="shared" si="994"/>
        <v/>
      </c>
      <c r="FY2409" s="1" t="str">
        <f t="shared" si="995"/>
        <v/>
      </c>
      <c r="GC2409" s="1">
        <v>1822</v>
      </c>
      <c r="GD2409" s="1">
        <f t="shared" si="1004"/>
        <v>116.53679832394241</v>
      </c>
      <c r="GE2409" s="1">
        <f t="shared" si="996"/>
        <v>5.0560589712152798E-5</v>
      </c>
      <c r="GF2409" s="1">
        <f t="shared" si="997"/>
        <v>0.9994954908025877</v>
      </c>
      <c r="GG2409" s="1">
        <f t="shared" si="998"/>
        <v>5.0560589712152798E-5</v>
      </c>
      <c r="GH2409" s="1" t="str">
        <f t="shared" si="999"/>
        <v/>
      </c>
      <c r="GI2409" s="1" t="str">
        <f t="shared" si="1000"/>
        <v/>
      </c>
      <c r="GJ2409" s="1">
        <f t="shared" si="1001"/>
        <v>8.6056390215647752E-299</v>
      </c>
      <c r="GK2409" s="1" t="str">
        <f t="shared" si="1002"/>
        <v/>
      </c>
      <c r="GL2409" s="1" t="str">
        <f t="shared" si="1003"/>
        <v/>
      </c>
      <c r="HA2409" s="2"/>
      <c r="HB2409" s="2">
        <f t="shared" si="975"/>
        <v>11.692799999999757</v>
      </c>
      <c r="HC2409" s="145">
        <f t="shared" si="976"/>
        <v>0.1111247339131177</v>
      </c>
      <c r="HD2409" s="2">
        <f t="shared" si="977"/>
        <v>2.2979368881331785E-4</v>
      </c>
      <c r="HE2409" s="2" t="str">
        <f t="shared" si="973"/>
        <v/>
      </c>
      <c r="HF2409" s="24" t="str">
        <f t="shared" si="974"/>
        <v/>
      </c>
    </row>
    <row r="2410" spans="157:214" ht="20.100000000000001" customHeight="1" x14ac:dyDescent="0.25">
      <c r="FA2410" s="1">
        <v>1823</v>
      </c>
      <c r="FB2410" s="1">
        <f t="shared" si="978"/>
        <v>15183.678907097237</v>
      </c>
      <c r="FC2410" s="1">
        <f t="shared" si="979"/>
        <v>3.8345190901534675E-7</v>
      </c>
      <c r="FD2410" s="1">
        <f t="shared" si="980"/>
        <v>0.99950261194138657</v>
      </c>
      <c r="FE2410" s="1">
        <f t="shared" si="981"/>
        <v>3.8345190901534675E-7</v>
      </c>
      <c r="FF2410" s="1" t="str">
        <f t="shared" si="982"/>
        <v/>
      </c>
      <c r="FG2410" s="1" t="str">
        <f t="shared" si="983"/>
        <v/>
      </c>
      <c r="FI2410" s="1">
        <f t="shared" si="984"/>
        <v>3.1145001875955329E-120</v>
      </c>
      <c r="FJ2410" s="1" t="str">
        <f t="shared" si="985"/>
        <v/>
      </c>
      <c r="FK2410" s="1" t="str">
        <f t="shared" si="986"/>
        <v/>
      </c>
      <c r="FP2410" s="1">
        <v>1823</v>
      </c>
      <c r="FQ2410" s="1">
        <f t="shared" si="987"/>
        <v>32.114930362646099</v>
      </c>
      <c r="FR2410" s="1">
        <f t="shared" si="988"/>
        <v>1.8129295617512882E-4</v>
      </c>
      <c r="FS2410" s="1">
        <f t="shared" si="989"/>
        <v>0.99950261194138657</v>
      </c>
      <c r="FT2410" s="1">
        <f t="shared" si="990"/>
        <v>1.8129295617512882E-4</v>
      </c>
      <c r="FU2410" s="1" t="str">
        <f t="shared" si="991"/>
        <v/>
      </c>
      <c r="FV2410" s="1" t="str">
        <f t="shared" si="992"/>
        <v/>
      </c>
      <c r="FW2410" s="1">
        <f t="shared" si="993"/>
        <v>1.4796192740519469E-241</v>
      </c>
      <c r="FX2410" s="1" t="str">
        <f t="shared" si="994"/>
        <v/>
      </c>
      <c r="FY2410" s="1" t="str">
        <f t="shared" si="995"/>
        <v/>
      </c>
      <c r="GC2410" s="1">
        <v>1823</v>
      </c>
      <c r="GD2410" s="1">
        <f t="shared" si="1004"/>
        <v>116.67857058467715</v>
      </c>
      <c r="GE2410" s="1">
        <f t="shared" si="996"/>
        <v>4.9899571391964611E-5</v>
      </c>
      <c r="GF2410" s="1">
        <f t="shared" si="997"/>
        <v>0.99950261194138657</v>
      </c>
      <c r="GG2410" s="1">
        <f t="shared" si="998"/>
        <v>4.9899571391964611E-5</v>
      </c>
      <c r="GH2410" s="1" t="str">
        <f t="shared" si="999"/>
        <v/>
      </c>
      <c r="GI2410" s="1" t="str">
        <f t="shared" si="1000"/>
        <v/>
      </c>
      <c r="GJ2410" s="1">
        <f t="shared" si="1001"/>
        <v>9.9753909423426867E-299</v>
      </c>
      <c r="GK2410" s="1" t="str">
        <f t="shared" si="1002"/>
        <v/>
      </c>
      <c r="GL2410" s="1" t="str">
        <f t="shared" si="1003"/>
        <v/>
      </c>
      <c r="HA2410" s="2"/>
      <c r="HB2410" s="2">
        <f t="shared" si="975"/>
        <v>11.699199999999756</v>
      </c>
      <c r="HC2410" s="145">
        <f t="shared" si="976"/>
        <v>0.11089494022430438</v>
      </c>
      <c r="HD2410" s="2">
        <f t="shared" si="977"/>
        <v>2.2937300386513537E-4</v>
      </c>
      <c r="HE2410" s="2" t="str">
        <f t="shared" si="973"/>
        <v/>
      </c>
      <c r="HF2410" s="24" t="str">
        <f t="shared" si="974"/>
        <v/>
      </c>
    </row>
    <row r="2411" spans="157:214" ht="20.100000000000001" customHeight="1" x14ac:dyDescent="0.25">
      <c r="FA2411" s="1">
        <v>1824</v>
      </c>
      <c r="FB2411" s="1">
        <f t="shared" si="978"/>
        <v>15202.128091674509</v>
      </c>
      <c r="FC2411" s="1">
        <f t="shared" si="979"/>
        <v>3.7843268591806178E-7</v>
      </c>
      <c r="FD2411" s="1">
        <f t="shared" si="980"/>
        <v>0.99950963992384123</v>
      </c>
      <c r="FE2411" s="1">
        <f t="shared" si="981"/>
        <v>3.7843268591806178E-7</v>
      </c>
      <c r="FF2411" s="1" t="str">
        <f t="shared" si="982"/>
        <v/>
      </c>
      <c r="FG2411" s="1" t="str">
        <f t="shared" si="983"/>
        <v/>
      </c>
      <c r="FI2411" s="1">
        <f t="shared" si="984"/>
        <v>3.4153833582596091E-120</v>
      </c>
      <c r="FJ2411" s="1" t="str">
        <f t="shared" si="985"/>
        <v/>
      </c>
      <c r="FK2411" s="1" t="str">
        <f t="shared" si="986"/>
        <v/>
      </c>
      <c r="FP2411" s="1">
        <v>1824</v>
      </c>
      <c r="FQ2411" s="1">
        <f t="shared" si="987"/>
        <v>32.153952149234975</v>
      </c>
      <c r="FR2411" s="1">
        <f t="shared" si="988"/>
        <v>1.7891990815628822E-4</v>
      </c>
      <c r="FS2411" s="1">
        <f t="shared" si="989"/>
        <v>0.99950963992384123</v>
      </c>
      <c r="FT2411" s="1">
        <f t="shared" si="990"/>
        <v>1.7891990815628822E-4</v>
      </c>
      <c r="FU2411" s="1" t="str">
        <f t="shared" si="991"/>
        <v/>
      </c>
      <c r="FV2411" s="1" t="str">
        <f t="shared" si="992"/>
        <v/>
      </c>
      <c r="FW2411" s="1">
        <f t="shared" si="993"/>
        <v>1.6897872665956957E-241</v>
      </c>
      <c r="FX2411" s="1" t="str">
        <f t="shared" si="994"/>
        <v/>
      </c>
      <c r="FY2411" s="1" t="str">
        <f t="shared" si="995"/>
        <v/>
      </c>
      <c r="GC2411" s="1">
        <v>1824</v>
      </c>
      <c r="GD2411" s="1">
        <f t="shared" si="1004"/>
        <v>116.82034284541189</v>
      </c>
      <c r="GE2411" s="1">
        <f t="shared" si="996"/>
        <v>4.9246407134891565E-5</v>
      </c>
      <c r="GF2411" s="1">
        <f t="shared" si="997"/>
        <v>0.99950963992384123</v>
      </c>
      <c r="GG2411" s="1">
        <f t="shared" si="998"/>
        <v>4.9246407134891565E-5</v>
      </c>
      <c r="GH2411" s="1" t="str">
        <f t="shared" si="999"/>
        <v/>
      </c>
      <c r="GI2411" s="1" t="str">
        <f t="shared" si="1000"/>
        <v/>
      </c>
      <c r="GJ2411" s="1">
        <f t="shared" si="1001"/>
        <v>1.1562980050778702E-298</v>
      </c>
      <c r="GK2411" s="1" t="str">
        <f t="shared" si="1002"/>
        <v/>
      </c>
      <c r="GL2411" s="1" t="str">
        <f t="shared" si="1003"/>
        <v/>
      </c>
      <c r="HA2411" s="2"/>
      <c r="HB2411" s="2">
        <f t="shared" si="975"/>
        <v>11.705599999999755</v>
      </c>
      <c r="HC2411" s="145">
        <f t="shared" si="976"/>
        <v>0.11066556722043924</v>
      </c>
      <c r="HD2411" s="2">
        <f t="shared" si="977"/>
        <v>2.289529178709504E-4</v>
      </c>
      <c r="HE2411" s="2" t="str">
        <f t="shared" si="973"/>
        <v/>
      </c>
      <c r="HF2411" s="24" t="str">
        <f t="shared" si="974"/>
        <v/>
      </c>
    </row>
    <row r="2412" spans="157:214" ht="20.100000000000001" customHeight="1" x14ac:dyDescent="0.25">
      <c r="FA2412" s="1">
        <v>1825</v>
      </c>
      <c r="FB2412" s="1">
        <f t="shared" si="978"/>
        <v>15220.577276251781</v>
      </c>
      <c r="FC2412" s="1">
        <f t="shared" si="979"/>
        <v>3.7347318670668847E-7</v>
      </c>
      <c r="FD2412" s="1">
        <f t="shared" si="980"/>
        <v>0.99951657585761622</v>
      </c>
      <c r="FE2412" s="1">
        <f t="shared" si="981"/>
        <v>3.7347318670668847E-7</v>
      </c>
      <c r="FF2412" s="1" t="str">
        <f t="shared" si="982"/>
        <v/>
      </c>
      <c r="FG2412" s="1" t="str">
        <f t="shared" si="983"/>
        <v/>
      </c>
      <c r="FI2412" s="1">
        <f t="shared" si="984"/>
        <v>3.745274087422854E-120</v>
      </c>
      <c r="FJ2412" s="1" t="str">
        <f t="shared" si="985"/>
        <v/>
      </c>
      <c r="FK2412" s="1" t="str">
        <f t="shared" si="986"/>
        <v/>
      </c>
      <c r="FP2412" s="1">
        <v>1825</v>
      </c>
      <c r="FQ2412" s="1">
        <f t="shared" si="987"/>
        <v>32.192973935823865</v>
      </c>
      <c r="FR2412" s="1">
        <f t="shared" si="988"/>
        <v>1.7657509710687327E-4</v>
      </c>
      <c r="FS2412" s="1">
        <f t="shared" si="989"/>
        <v>0.99951657585761622</v>
      </c>
      <c r="FT2412" s="1">
        <f t="shared" si="990"/>
        <v>1.7657509710687327E-4</v>
      </c>
      <c r="FU2412" s="1" t="str">
        <f t="shared" si="991"/>
        <v/>
      </c>
      <c r="FV2412" s="1" t="str">
        <f t="shared" si="992"/>
        <v/>
      </c>
      <c r="FW2412" s="1">
        <f t="shared" si="993"/>
        <v>1.9297770519034084E-241</v>
      </c>
      <c r="FX2412" s="1" t="str">
        <f t="shared" si="994"/>
        <v/>
      </c>
      <c r="FY2412" s="1" t="str">
        <f t="shared" si="995"/>
        <v/>
      </c>
      <c r="GC2412" s="1">
        <v>1825</v>
      </c>
      <c r="GD2412" s="1">
        <f t="shared" si="1004"/>
        <v>116.96211510614657</v>
      </c>
      <c r="GE2412" s="1">
        <f t="shared" si="996"/>
        <v>4.8601014898869747E-5</v>
      </c>
      <c r="GF2412" s="1">
        <f t="shared" si="997"/>
        <v>0.99951657585761622</v>
      </c>
      <c r="GG2412" s="1">
        <f t="shared" si="998"/>
        <v>4.8601014898869747E-5</v>
      </c>
      <c r="GH2412" s="1" t="str">
        <f t="shared" si="999"/>
        <v/>
      </c>
      <c r="GI2412" s="1" t="str">
        <f t="shared" si="1000"/>
        <v/>
      </c>
      <c r="GJ2412" s="1">
        <f t="shared" si="1001"/>
        <v>1.3403020413379242E-298</v>
      </c>
      <c r="GK2412" s="1" t="str">
        <f t="shared" si="1002"/>
        <v/>
      </c>
      <c r="GL2412" s="1" t="str">
        <f t="shared" si="1003"/>
        <v/>
      </c>
      <c r="HA2412" s="2"/>
      <c r="HB2412" s="2">
        <f t="shared" si="975"/>
        <v>11.711999999999755</v>
      </c>
      <c r="HC2412" s="145">
        <f t="shared" si="976"/>
        <v>0.11043661430256829</v>
      </c>
      <c r="HD2412" s="2">
        <f t="shared" si="977"/>
        <v>2.2853343054765607E-4</v>
      </c>
      <c r="HE2412" s="2" t="str">
        <f t="shared" si="973"/>
        <v/>
      </c>
      <c r="HF2412" s="24" t="str">
        <f t="shared" si="974"/>
        <v/>
      </c>
    </row>
    <row r="2413" spans="157:214" ht="20.100000000000001" customHeight="1" x14ac:dyDescent="0.25">
      <c r="FA2413" s="1">
        <v>1826</v>
      </c>
      <c r="FB2413" s="1">
        <f t="shared" si="978"/>
        <v>15239.02646082906</v>
      </c>
      <c r="FC2413" s="1">
        <f t="shared" si="979"/>
        <v>3.685727863405629E-7</v>
      </c>
      <c r="FD2413" s="1">
        <f t="shared" si="980"/>
        <v>0.99952342083879442</v>
      </c>
      <c r="FE2413" s="1">
        <f t="shared" si="981"/>
        <v>3.685727863405629E-7</v>
      </c>
      <c r="FF2413" s="1" t="str">
        <f t="shared" si="982"/>
        <v/>
      </c>
      <c r="FG2413" s="1" t="str">
        <f t="shared" si="983"/>
        <v/>
      </c>
      <c r="FI2413" s="1">
        <f t="shared" si="984"/>
        <v>4.1069631391589971E-120</v>
      </c>
      <c r="FJ2413" s="1" t="str">
        <f t="shared" si="985"/>
        <v/>
      </c>
      <c r="FK2413" s="1" t="str">
        <f t="shared" si="986"/>
        <v/>
      </c>
      <c r="FP2413" s="1">
        <v>1826</v>
      </c>
      <c r="FQ2413" s="1">
        <f t="shared" si="987"/>
        <v>32.231995722412741</v>
      </c>
      <c r="FR2413" s="1">
        <f t="shared" si="988"/>
        <v>1.7425822751272364E-4</v>
      </c>
      <c r="FS2413" s="1">
        <f t="shared" si="989"/>
        <v>0.99952342083879442</v>
      </c>
      <c r="FT2413" s="1">
        <f t="shared" si="990"/>
        <v>1.7425822751272364E-4</v>
      </c>
      <c r="FU2413" s="1" t="str">
        <f t="shared" si="991"/>
        <v/>
      </c>
      <c r="FV2413" s="1" t="str">
        <f t="shared" si="992"/>
        <v/>
      </c>
      <c r="FW2413" s="1">
        <f t="shared" si="993"/>
        <v>2.2038158054055412E-241</v>
      </c>
      <c r="FX2413" s="1" t="str">
        <f t="shared" si="994"/>
        <v/>
      </c>
      <c r="FY2413" s="1" t="str">
        <f t="shared" si="995"/>
        <v/>
      </c>
      <c r="GC2413" s="1">
        <v>1826</v>
      </c>
      <c r="GD2413" s="1">
        <f t="shared" si="1004"/>
        <v>117.10388736688131</v>
      </c>
      <c r="GE2413" s="1">
        <f t="shared" si="996"/>
        <v>4.7963313345768632E-5</v>
      </c>
      <c r="GF2413" s="1">
        <f t="shared" si="997"/>
        <v>0.99952342083879442</v>
      </c>
      <c r="GG2413" s="1">
        <f t="shared" si="998"/>
        <v>4.7963313345768632E-5</v>
      </c>
      <c r="GH2413" s="1" t="str">
        <f t="shared" si="999"/>
        <v/>
      </c>
      <c r="GI2413" s="1" t="str">
        <f t="shared" si="1000"/>
        <v/>
      </c>
      <c r="GJ2413" s="1">
        <f t="shared" si="1001"/>
        <v>1.5535621542220381E-298</v>
      </c>
      <c r="GK2413" s="1" t="str">
        <f t="shared" si="1002"/>
        <v/>
      </c>
      <c r="GL2413" s="1" t="str">
        <f t="shared" si="1003"/>
        <v/>
      </c>
      <c r="HA2413" s="2"/>
      <c r="HB2413" s="2">
        <f t="shared" si="975"/>
        <v>11.718399999999754</v>
      </c>
      <c r="HC2413" s="145">
        <f t="shared" si="976"/>
        <v>0.11020808087202064</v>
      </c>
      <c r="HD2413" s="2">
        <f t="shared" si="977"/>
        <v>2.2811454161131284E-4</v>
      </c>
      <c r="HE2413" s="2" t="str">
        <f t="shared" si="973"/>
        <v/>
      </c>
      <c r="HF2413" s="24" t="str">
        <f t="shared" si="974"/>
        <v/>
      </c>
    </row>
    <row r="2414" spans="157:214" ht="20.100000000000001" customHeight="1" x14ac:dyDescent="0.25">
      <c r="FA2414" s="1">
        <v>1827</v>
      </c>
      <c r="FB2414" s="1">
        <f t="shared" si="978"/>
        <v>15257.475645406332</v>
      </c>
      <c r="FC2414" s="1">
        <f t="shared" si="979"/>
        <v>3.6373086515723616E-7</v>
      </c>
      <c r="FD2414" s="1">
        <f t="shared" si="980"/>
        <v>0.99953017595197691</v>
      </c>
      <c r="FE2414" s="1">
        <f t="shared" si="981"/>
        <v>3.6373086515723616E-7</v>
      </c>
      <c r="FF2414" s="1" t="str">
        <f t="shared" si="982"/>
        <v/>
      </c>
      <c r="FG2414" s="1" t="str">
        <f t="shared" si="983"/>
        <v/>
      </c>
      <c r="FI2414" s="1">
        <f t="shared" si="984"/>
        <v>4.5035092120144622E-120</v>
      </c>
      <c r="FJ2414" s="1" t="str">
        <f t="shared" si="985"/>
        <v/>
      </c>
      <c r="FK2414" s="1" t="str">
        <f t="shared" si="986"/>
        <v/>
      </c>
      <c r="FP2414" s="1">
        <v>1827</v>
      </c>
      <c r="FQ2414" s="1">
        <f t="shared" si="987"/>
        <v>32.271017509001616</v>
      </c>
      <c r="FR2414" s="1">
        <f t="shared" si="988"/>
        <v>1.7196900640245052E-4</v>
      </c>
      <c r="FS2414" s="1">
        <f t="shared" si="989"/>
        <v>0.99953017595197691</v>
      </c>
      <c r="FT2414" s="1">
        <f t="shared" si="990"/>
        <v>1.7196900640245052E-4</v>
      </c>
      <c r="FU2414" s="1" t="str">
        <f t="shared" si="991"/>
        <v/>
      </c>
      <c r="FV2414" s="1" t="str">
        <f t="shared" si="992"/>
        <v/>
      </c>
      <c r="FW2414" s="1">
        <f t="shared" si="993"/>
        <v>2.5167292724931905E-241</v>
      </c>
      <c r="FX2414" s="1" t="str">
        <f t="shared" si="994"/>
        <v/>
      </c>
      <c r="FY2414" s="1" t="str">
        <f t="shared" si="995"/>
        <v/>
      </c>
      <c r="GC2414" s="1">
        <v>1827</v>
      </c>
      <c r="GD2414" s="1">
        <f t="shared" si="1004"/>
        <v>117.24565962761605</v>
      </c>
      <c r="GE2414" s="1">
        <f t="shared" si="996"/>
        <v>4.7333221837338852E-5</v>
      </c>
      <c r="GF2414" s="1">
        <f t="shared" si="997"/>
        <v>0.99953017595197691</v>
      </c>
      <c r="GG2414" s="1">
        <f t="shared" si="998"/>
        <v>4.7333221837338852E-5</v>
      </c>
      <c r="GH2414" s="1" t="str">
        <f t="shared" si="999"/>
        <v/>
      </c>
      <c r="GI2414" s="1" t="str">
        <f t="shared" si="1000"/>
        <v/>
      </c>
      <c r="GJ2414" s="1">
        <f t="shared" si="1001"/>
        <v>1.8007260125081714E-298</v>
      </c>
      <c r="GK2414" s="1" t="str">
        <f t="shared" si="1002"/>
        <v/>
      </c>
      <c r="GL2414" s="1" t="str">
        <f t="shared" si="1003"/>
        <v/>
      </c>
      <c r="HA2414" s="2"/>
      <c r="HB2414" s="2">
        <f t="shared" si="975"/>
        <v>11.724799999999753</v>
      </c>
      <c r="HC2414" s="145">
        <f t="shared" si="976"/>
        <v>0.10997996633040932</v>
      </c>
      <c r="HD2414" s="2">
        <f t="shared" si="977"/>
        <v>2.2769625077416478E-4</v>
      </c>
      <c r="HE2414" s="2" t="str">
        <f t="shared" si="973"/>
        <v/>
      </c>
      <c r="HF2414" s="24" t="str">
        <f t="shared" si="974"/>
        <v/>
      </c>
    </row>
    <row r="2415" spans="157:214" ht="20.100000000000001" customHeight="1" x14ac:dyDescent="0.25">
      <c r="FA2415" s="2">
        <v>1828</v>
      </c>
      <c r="FB2415" s="1">
        <f t="shared" si="978"/>
        <v>15275.924829983611</v>
      </c>
      <c r="FC2415" s="1">
        <f t="shared" si="979"/>
        <v>3.5894680884129312E-7</v>
      </c>
      <c r="FD2415" s="1">
        <f t="shared" si="980"/>
        <v>0.99953684227038198</v>
      </c>
      <c r="FE2415" s="1">
        <f t="shared" si="981"/>
        <v>3.5894680884129312E-7</v>
      </c>
      <c r="FF2415" s="1" t="str">
        <f t="shared" si="982"/>
        <v/>
      </c>
      <c r="FG2415" s="1" t="str">
        <f t="shared" si="983"/>
        <v/>
      </c>
      <c r="FI2415" s="1">
        <f t="shared" si="984"/>
        <v>4.9382646088047958E-120</v>
      </c>
      <c r="FJ2415" s="1" t="str">
        <f t="shared" si="985"/>
        <v/>
      </c>
      <c r="FK2415" s="1" t="str">
        <f t="shared" si="986"/>
        <v/>
      </c>
      <c r="FP2415" s="2">
        <v>1828</v>
      </c>
      <c r="FQ2415" s="1">
        <f t="shared" si="987"/>
        <v>32.310039295590492</v>
      </c>
      <c r="FR2415" s="1">
        <f t="shared" si="988"/>
        <v>1.6970714333270479E-4</v>
      </c>
      <c r="FS2415" s="1">
        <f t="shared" si="989"/>
        <v>0.99953684227038198</v>
      </c>
      <c r="FT2415" s="1">
        <f t="shared" si="990"/>
        <v>1.6970714333270479E-4</v>
      </c>
      <c r="FU2415" s="1" t="str">
        <f t="shared" si="991"/>
        <v/>
      </c>
      <c r="FV2415" s="1" t="str">
        <f t="shared" si="992"/>
        <v/>
      </c>
      <c r="FW2415" s="1">
        <f t="shared" si="993"/>
        <v>2.8740264379081653E-241</v>
      </c>
      <c r="FX2415" s="1" t="str">
        <f t="shared" si="994"/>
        <v/>
      </c>
      <c r="FY2415" s="1" t="str">
        <f t="shared" si="995"/>
        <v/>
      </c>
      <c r="GC2415" s="2">
        <v>1828</v>
      </c>
      <c r="GD2415" s="1">
        <f t="shared" si="1004"/>
        <v>117.38743188835073</v>
      </c>
      <c r="GE2415" s="1">
        <f t="shared" si="996"/>
        <v>4.6710660431155021E-5</v>
      </c>
      <c r="GF2415" s="1">
        <f t="shared" si="997"/>
        <v>0.99953684227038198</v>
      </c>
      <c r="GG2415" s="1">
        <f t="shared" si="998"/>
        <v>4.6710660431155021E-5</v>
      </c>
      <c r="GH2415" s="1" t="str">
        <f t="shared" si="999"/>
        <v/>
      </c>
      <c r="GI2415" s="1" t="str">
        <f t="shared" si="1000"/>
        <v/>
      </c>
      <c r="GJ2415" s="1">
        <f t="shared" si="1001"/>
        <v>2.0871789917762556E-298</v>
      </c>
      <c r="GK2415" s="1" t="str">
        <f t="shared" si="1002"/>
        <v/>
      </c>
      <c r="GL2415" s="1" t="str">
        <f t="shared" si="1003"/>
        <v/>
      </c>
      <c r="HA2415" s="2"/>
      <c r="HB2415" s="2">
        <f t="shared" si="975"/>
        <v>11.731199999999752</v>
      </c>
      <c r="HC2415" s="145">
        <f t="shared" si="976"/>
        <v>0.10975227007963516</v>
      </c>
      <c r="HD2415" s="2">
        <f t="shared" si="977"/>
        <v>2.2727855774810901E-4</v>
      </c>
      <c r="HE2415" s="2" t="str">
        <f t="shared" si="973"/>
        <v/>
      </c>
      <c r="HF2415" s="24" t="str">
        <f t="shared" si="974"/>
        <v/>
      </c>
    </row>
    <row r="2416" spans="157:214" ht="20.100000000000001" customHeight="1" x14ac:dyDescent="0.25">
      <c r="FA2416" s="1">
        <v>1829</v>
      </c>
      <c r="FB2416" s="1">
        <f t="shared" si="978"/>
        <v>15294.374014560883</v>
      </c>
      <c r="FC2416" s="1">
        <f t="shared" si="979"/>
        <v>3.542200083931805E-7</v>
      </c>
      <c r="FD2416" s="1">
        <f t="shared" si="980"/>
        <v>0.99954342085594339</v>
      </c>
      <c r="FE2416" s="1">
        <f t="shared" si="981"/>
        <v>3.542200083931805E-7</v>
      </c>
      <c r="FF2416" s="1" t="str">
        <f t="shared" si="982"/>
        <v/>
      </c>
      <c r="FG2416" s="1" t="str">
        <f t="shared" si="983"/>
        <v/>
      </c>
      <c r="FI2416" s="1">
        <f t="shared" si="984"/>
        <v>5.4149033605432761E-120</v>
      </c>
      <c r="FJ2416" s="1" t="str">
        <f t="shared" si="985"/>
        <v/>
      </c>
      <c r="FK2416" s="1" t="str">
        <f t="shared" si="986"/>
        <v/>
      </c>
      <c r="FP2416" s="1">
        <v>1829</v>
      </c>
      <c r="FQ2416" s="1">
        <f t="shared" si="987"/>
        <v>32.349061082179368</v>
      </c>
      <c r="FR2416" s="1">
        <f t="shared" si="988"/>
        <v>1.6747235037342894E-4</v>
      </c>
      <c r="FS2416" s="1">
        <f t="shared" si="989"/>
        <v>0.99954342085594339</v>
      </c>
      <c r="FT2416" s="1">
        <f t="shared" si="990"/>
        <v>1.6747235037342894E-4</v>
      </c>
      <c r="FU2416" s="1" t="str">
        <f t="shared" si="991"/>
        <v/>
      </c>
      <c r="FV2416" s="1" t="str">
        <f t="shared" si="992"/>
        <v/>
      </c>
      <c r="FW2416" s="1">
        <f t="shared" si="993"/>
        <v>3.2819961593344099E-241</v>
      </c>
      <c r="FX2416" s="1" t="str">
        <f t="shared" si="994"/>
        <v/>
      </c>
      <c r="FY2416" s="1" t="str">
        <f t="shared" si="995"/>
        <v/>
      </c>
      <c r="GC2416" s="1">
        <v>1829</v>
      </c>
      <c r="GD2416" s="1">
        <f t="shared" si="1004"/>
        <v>117.52920414908547</v>
      </c>
      <c r="GE2416" s="1">
        <f t="shared" si="996"/>
        <v>4.6095549876556701E-5</v>
      </c>
      <c r="GF2416" s="1">
        <f t="shared" si="997"/>
        <v>0.99954342085594339</v>
      </c>
      <c r="GG2416" s="1">
        <f t="shared" si="998"/>
        <v>4.6095549876556701E-5</v>
      </c>
      <c r="GH2416" s="1" t="str">
        <f t="shared" si="999"/>
        <v/>
      </c>
      <c r="GI2416" s="1" t="str">
        <f t="shared" si="1000"/>
        <v/>
      </c>
      <c r="GJ2416" s="1">
        <f t="shared" si="1001"/>
        <v>2.419161167746704E-298</v>
      </c>
      <c r="GK2416" s="1" t="str">
        <f t="shared" si="1002"/>
        <v/>
      </c>
      <c r="GL2416" s="1" t="str">
        <f t="shared" si="1003"/>
        <v/>
      </c>
      <c r="HA2416" s="2"/>
      <c r="HB2416" s="2">
        <f t="shared" si="975"/>
        <v>11.737599999999752</v>
      </c>
      <c r="HC2416" s="145">
        <f t="shared" si="976"/>
        <v>0.10952499152188705</v>
      </c>
      <c r="HD2416" s="2">
        <f t="shared" si="977"/>
        <v>2.2686146224153159E-4</v>
      </c>
      <c r="HE2416" s="2" t="str">
        <f t="shared" si="973"/>
        <v/>
      </c>
      <c r="HF2416" s="24" t="str">
        <f t="shared" si="974"/>
        <v/>
      </c>
    </row>
    <row r="2417" spans="157:214" ht="20.100000000000001" customHeight="1" x14ac:dyDescent="0.25">
      <c r="FA2417" s="1">
        <v>1830</v>
      </c>
      <c r="FB2417" s="1">
        <f t="shared" si="978"/>
        <v>15312.823199138162</v>
      </c>
      <c r="FC2417" s="1">
        <f t="shared" si="979"/>
        <v>3.4954986009799316E-7</v>
      </c>
      <c r="FD2417" s="1">
        <f t="shared" si="980"/>
        <v>0.99954991275940785</v>
      </c>
      <c r="FE2417" s="1">
        <f t="shared" si="981"/>
        <v>3.4954986009799316E-7</v>
      </c>
      <c r="FF2417" s="1" t="str">
        <f t="shared" si="982"/>
        <v/>
      </c>
      <c r="FG2417" s="1" t="str">
        <f t="shared" si="983"/>
        <v/>
      </c>
      <c r="FI2417" s="1">
        <f t="shared" si="984"/>
        <v>5.937452038645916E-120</v>
      </c>
      <c r="FJ2417" s="1" t="str">
        <f t="shared" si="985"/>
        <v/>
      </c>
      <c r="FK2417" s="1" t="str">
        <f t="shared" si="986"/>
        <v/>
      </c>
      <c r="FP2417" s="1">
        <v>1830</v>
      </c>
      <c r="FQ2417" s="1">
        <f t="shared" si="987"/>
        <v>32.388082868768244</v>
      </c>
      <c r="FR2417" s="1">
        <f t="shared" si="988"/>
        <v>1.6526434209310849E-4</v>
      </c>
      <c r="FS2417" s="1">
        <f t="shared" si="989"/>
        <v>0.99954991275940785</v>
      </c>
      <c r="FT2417" s="1">
        <f t="shared" si="990"/>
        <v>1.6526434209310849E-4</v>
      </c>
      <c r="FU2417" s="1" t="str">
        <f t="shared" si="991"/>
        <v/>
      </c>
      <c r="FV2417" s="1" t="str">
        <f t="shared" si="992"/>
        <v/>
      </c>
      <c r="FW2417" s="1">
        <f t="shared" si="993"/>
        <v>3.7478174540112174E-241</v>
      </c>
      <c r="FX2417" s="1" t="str">
        <f t="shared" si="994"/>
        <v/>
      </c>
      <c r="FY2417" s="1" t="str">
        <f t="shared" si="995"/>
        <v/>
      </c>
      <c r="GC2417" s="1">
        <v>1830</v>
      </c>
      <c r="GD2417" s="1">
        <f t="shared" si="1004"/>
        <v>117.67097640982021</v>
      </c>
      <c r="GE2417" s="1">
        <f t="shared" si="996"/>
        <v>4.5487811610589648E-5</v>
      </c>
      <c r="GF2417" s="1">
        <f t="shared" si="997"/>
        <v>0.99954991275940785</v>
      </c>
      <c r="GG2417" s="1">
        <f t="shared" si="998"/>
        <v>4.5487811610589648E-5</v>
      </c>
      <c r="GH2417" s="1" t="str">
        <f t="shared" si="999"/>
        <v/>
      </c>
      <c r="GI2417" s="1" t="str">
        <f t="shared" si="1000"/>
        <v/>
      </c>
      <c r="GJ2417" s="1">
        <f t="shared" si="1001"/>
        <v>2.8039028477631377E-298</v>
      </c>
      <c r="GK2417" s="1" t="str">
        <f t="shared" si="1002"/>
        <v/>
      </c>
      <c r="GL2417" s="1" t="str">
        <f t="shared" si="1003"/>
        <v/>
      </c>
      <c r="HA2417" s="2"/>
      <c r="HB2417" s="2">
        <f t="shared" si="975"/>
        <v>11.743999999999751</v>
      </c>
      <c r="HC2417" s="145">
        <f t="shared" si="976"/>
        <v>0.10929813005964552</v>
      </c>
      <c r="HD2417" s="2">
        <f t="shared" si="977"/>
        <v>2.2644496396140301E-4</v>
      </c>
      <c r="HE2417" s="2" t="str">
        <f t="shared" si="973"/>
        <v/>
      </c>
      <c r="HF2417" s="24" t="str">
        <f t="shared" si="974"/>
        <v/>
      </c>
    </row>
    <row r="2418" spans="157:214" ht="20.100000000000001" customHeight="1" x14ac:dyDescent="0.25">
      <c r="FA2418" s="1">
        <v>1831</v>
      </c>
      <c r="FB2418" s="1">
        <f t="shared" si="978"/>
        <v>15331.272383715434</v>
      </c>
      <c r="FC2418" s="1">
        <f t="shared" si="979"/>
        <v>3.449357654942792E-7</v>
      </c>
      <c r="FD2418" s="1">
        <f t="shared" si="980"/>
        <v>0.99955631902043307</v>
      </c>
      <c r="FE2418" s="1">
        <f t="shared" si="981"/>
        <v>3.449357654942792E-7</v>
      </c>
      <c r="FF2418" s="1" t="str">
        <f t="shared" si="982"/>
        <v/>
      </c>
      <c r="FG2418" s="1" t="str">
        <f t="shared" si="983"/>
        <v/>
      </c>
      <c r="FI2418" s="1">
        <f t="shared" si="984"/>
        <v>6.5103235118146395E-120</v>
      </c>
      <c r="FJ2418" s="1" t="str">
        <f t="shared" si="985"/>
        <v/>
      </c>
      <c r="FK2418" s="1" t="str">
        <f t="shared" si="986"/>
        <v/>
      </c>
      <c r="FP2418" s="1">
        <v>1831</v>
      </c>
      <c r="FQ2418" s="1">
        <f t="shared" si="987"/>
        <v>32.42710465535712</v>
      </c>
      <c r="FR2418" s="1">
        <f t="shared" si="988"/>
        <v>1.6308283554401578E-4</v>
      </c>
      <c r="FS2418" s="1">
        <f t="shared" si="989"/>
        <v>0.99955631902043307</v>
      </c>
      <c r="FT2418" s="1">
        <f t="shared" si="990"/>
        <v>1.6308283554401578E-4</v>
      </c>
      <c r="FU2418" s="1" t="str">
        <f t="shared" si="991"/>
        <v/>
      </c>
      <c r="FV2418" s="1" t="str">
        <f t="shared" si="992"/>
        <v/>
      </c>
      <c r="FW2418" s="1">
        <f t="shared" si="993"/>
        <v>4.2796853653435749E-241</v>
      </c>
      <c r="FX2418" s="1" t="str">
        <f t="shared" si="994"/>
        <v/>
      </c>
      <c r="FY2418" s="1" t="str">
        <f t="shared" si="995"/>
        <v/>
      </c>
      <c r="GC2418" s="1">
        <v>1831</v>
      </c>
      <c r="GD2418" s="1">
        <f t="shared" si="1004"/>
        <v>117.81274867055495</v>
      </c>
      <c r="GE2418" s="1">
        <f t="shared" si="996"/>
        <v>4.4887367753943806E-5</v>
      </c>
      <c r="GF2418" s="1">
        <f t="shared" si="997"/>
        <v>0.99955631902043307</v>
      </c>
      <c r="GG2418" s="1">
        <f t="shared" si="998"/>
        <v>4.4887367753943806E-5</v>
      </c>
      <c r="GH2418" s="1" t="str">
        <f t="shared" si="999"/>
        <v/>
      </c>
      <c r="GI2418" s="1" t="str">
        <f t="shared" si="1000"/>
        <v/>
      </c>
      <c r="GJ2418" s="1">
        <f t="shared" si="1001"/>
        <v>3.2497815753557367E-298</v>
      </c>
      <c r="GK2418" s="1" t="str">
        <f t="shared" si="1002"/>
        <v/>
      </c>
      <c r="GL2418" s="1" t="str">
        <f t="shared" si="1003"/>
        <v/>
      </c>
      <c r="HA2418" s="2"/>
      <c r="HB2418" s="2">
        <f t="shared" si="975"/>
        <v>11.75039999999975</v>
      </c>
      <c r="HC2418" s="145">
        <f t="shared" si="976"/>
        <v>0.10907168509568411</v>
      </c>
      <c r="HD2418" s="2">
        <f t="shared" si="977"/>
        <v>2.2602906261215416E-4</v>
      </c>
      <c r="HE2418" s="2" t="str">
        <f t="shared" si="973"/>
        <v/>
      </c>
      <c r="HF2418" s="24" t="str">
        <f t="shared" si="974"/>
        <v/>
      </c>
    </row>
    <row r="2419" spans="157:214" ht="20.100000000000001" customHeight="1" x14ac:dyDescent="0.25">
      <c r="FA2419" s="1">
        <v>1832</v>
      </c>
      <c r="FB2419" s="1">
        <f t="shared" si="978"/>
        <v>15349.721568292705</v>
      </c>
      <c r="FC2419" s="1">
        <f t="shared" si="979"/>
        <v>3.4037713134281314E-7</v>
      </c>
      <c r="FD2419" s="1">
        <f t="shared" si="980"/>
        <v>0.9995626406676833</v>
      </c>
      <c r="FE2419" s="1">
        <f t="shared" si="981"/>
        <v>3.4037713134281314E-7</v>
      </c>
      <c r="FF2419" s="1" t="str">
        <f t="shared" si="982"/>
        <v/>
      </c>
      <c r="FG2419" s="1" t="str">
        <f t="shared" si="983"/>
        <v/>
      </c>
      <c r="FI2419" s="1">
        <f t="shared" si="984"/>
        <v>7.1383539284262438E-120</v>
      </c>
      <c r="FJ2419" s="1" t="str">
        <f t="shared" si="985"/>
        <v/>
      </c>
      <c r="FK2419" s="1" t="str">
        <f t="shared" si="986"/>
        <v/>
      </c>
      <c r="FP2419" s="1">
        <v>1832</v>
      </c>
      <c r="FQ2419" s="1">
        <f t="shared" si="987"/>
        <v>32.466126441945995</v>
      </c>
      <c r="FR2419" s="1">
        <f t="shared" si="988"/>
        <v>1.609275502474515E-4</v>
      </c>
      <c r="FS2419" s="1">
        <f t="shared" si="989"/>
        <v>0.9995626406676833</v>
      </c>
      <c r="FT2419" s="1">
        <f t="shared" si="990"/>
        <v>1.609275502474515E-4</v>
      </c>
      <c r="FU2419" s="1" t="str">
        <f t="shared" si="991"/>
        <v/>
      </c>
      <c r="FV2419" s="1" t="str">
        <f t="shared" si="992"/>
        <v/>
      </c>
      <c r="FW2419" s="1">
        <f t="shared" si="993"/>
        <v>4.8869546081470237E-241</v>
      </c>
      <c r="FX2419" s="1" t="str">
        <f t="shared" si="994"/>
        <v/>
      </c>
      <c r="FY2419" s="1" t="str">
        <f t="shared" si="995"/>
        <v/>
      </c>
      <c r="GC2419" s="1">
        <v>1832</v>
      </c>
      <c r="GD2419" s="1">
        <f t="shared" si="1004"/>
        <v>117.95452093128964</v>
      </c>
      <c r="GE2419" s="1">
        <f t="shared" si="996"/>
        <v>4.4294141106891803E-5</v>
      </c>
      <c r="GF2419" s="1">
        <f t="shared" si="997"/>
        <v>0.9995626406676833</v>
      </c>
      <c r="GG2419" s="1">
        <f t="shared" si="998"/>
        <v>4.4294141106891803E-5</v>
      </c>
      <c r="GH2419" s="1" t="str">
        <f t="shared" si="999"/>
        <v/>
      </c>
      <c r="GI2419" s="1" t="str">
        <f t="shared" si="1000"/>
        <v/>
      </c>
      <c r="GJ2419" s="1">
        <f t="shared" si="1001"/>
        <v>3.7665040070889763E-298</v>
      </c>
      <c r="GK2419" s="1" t="str">
        <f t="shared" si="1002"/>
        <v/>
      </c>
      <c r="GL2419" s="1" t="str">
        <f t="shared" si="1003"/>
        <v/>
      </c>
      <c r="HA2419" s="2"/>
      <c r="HB2419" s="2">
        <f t="shared" si="975"/>
        <v>11.75679999999975</v>
      </c>
      <c r="HC2419" s="145">
        <f t="shared" si="976"/>
        <v>0.10884565603307196</v>
      </c>
      <c r="HD2419" s="2">
        <f t="shared" si="977"/>
        <v>2.2561375789660609E-4</v>
      </c>
      <c r="HE2419" s="2" t="str">
        <f t="shared" si="973"/>
        <v/>
      </c>
      <c r="HF2419" s="24" t="str">
        <f t="shared" si="974"/>
        <v/>
      </c>
    </row>
    <row r="2420" spans="157:214" ht="20.100000000000001" customHeight="1" x14ac:dyDescent="0.25">
      <c r="FA2420" s="1">
        <v>1833</v>
      </c>
      <c r="FB2420" s="1">
        <f t="shared" si="978"/>
        <v>15368.170752869984</v>
      </c>
      <c r="FC2420" s="1">
        <f t="shared" si="979"/>
        <v>3.3587336959538501E-7</v>
      </c>
      <c r="FD2420" s="1">
        <f t="shared" si="980"/>
        <v>0.99956887871892641</v>
      </c>
      <c r="FE2420" s="1">
        <f t="shared" si="981"/>
        <v>3.3587336959538501E-7</v>
      </c>
      <c r="FF2420" s="1" t="str">
        <f t="shared" si="982"/>
        <v/>
      </c>
      <c r="FG2420" s="1" t="str">
        <f t="shared" si="983"/>
        <v/>
      </c>
      <c r="FI2420" s="1">
        <f t="shared" si="984"/>
        <v>7.8268432319815519E-120</v>
      </c>
      <c r="FJ2420" s="1" t="str">
        <f t="shared" si="985"/>
        <v/>
      </c>
      <c r="FK2420" s="1" t="str">
        <f t="shared" si="986"/>
        <v/>
      </c>
      <c r="FP2420" s="1">
        <v>1833</v>
      </c>
      <c r="FQ2420" s="1">
        <f t="shared" si="987"/>
        <v>32.505148228534871</v>
      </c>
      <c r="FR2420" s="1">
        <f t="shared" si="988"/>
        <v>1.5879820817898691E-4</v>
      </c>
      <c r="FS2420" s="1">
        <f t="shared" si="989"/>
        <v>0.99956887871892641</v>
      </c>
      <c r="FT2420" s="1">
        <f t="shared" si="990"/>
        <v>1.5879820817898691E-4</v>
      </c>
      <c r="FU2420" s="1" t="str">
        <f t="shared" si="991"/>
        <v/>
      </c>
      <c r="FV2420" s="1" t="str">
        <f t="shared" si="992"/>
        <v/>
      </c>
      <c r="FW2420" s="1">
        <f t="shared" si="993"/>
        <v>5.5803035011247568E-241</v>
      </c>
      <c r="FX2420" s="1" t="str">
        <f t="shared" si="994"/>
        <v/>
      </c>
      <c r="FY2420" s="1" t="str">
        <f t="shared" si="995"/>
        <v/>
      </c>
      <c r="GC2420" s="1">
        <v>1833</v>
      </c>
      <c r="GD2420" s="1">
        <f t="shared" si="1004"/>
        <v>118.09629319202438</v>
      </c>
      <c r="GE2420" s="1">
        <f t="shared" si="996"/>
        <v>4.3708055145225187E-5</v>
      </c>
      <c r="GF2420" s="1">
        <f t="shared" si="997"/>
        <v>0.99956887871892641</v>
      </c>
      <c r="GG2420" s="1">
        <f t="shared" si="998"/>
        <v>4.3708055145225187E-5</v>
      </c>
      <c r="GH2420" s="1" t="str">
        <f t="shared" si="999"/>
        <v/>
      </c>
      <c r="GI2420" s="1" t="str">
        <f t="shared" si="1000"/>
        <v/>
      </c>
      <c r="GJ2420" s="1">
        <f t="shared" si="1001"/>
        <v>4.3653165984994281E-298</v>
      </c>
      <c r="GK2420" s="1" t="str">
        <f t="shared" si="1002"/>
        <v/>
      </c>
      <c r="GL2420" s="1" t="str">
        <f t="shared" si="1003"/>
        <v/>
      </c>
      <c r="HA2420" s="2"/>
      <c r="HB2420" s="2">
        <f t="shared" si="975"/>
        <v>11.763199999999749</v>
      </c>
      <c r="HC2420" s="145">
        <f t="shared" si="976"/>
        <v>0.10862004227517535</v>
      </c>
      <c r="HD2420" s="2">
        <f t="shared" si="977"/>
        <v>2.2519904951527614E-4</v>
      </c>
      <c r="HE2420" s="2" t="str">
        <f t="shared" si="973"/>
        <v/>
      </c>
      <c r="HF2420" s="24" t="str">
        <f t="shared" si="974"/>
        <v/>
      </c>
    </row>
    <row r="2421" spans="157:214" ht="20.100000000000001" customHeight="1" x14ac:dyDescent="0.25">
      <c r="FA2421" s="2">
        <v>1834</v>
      </c>
      <c r="FB2421" s="1">
        <f t="shared" si="978"/>
        <v>15386.619937447256</v>
      </c>
      <c r="FC2421" s="1">
        <f t="shared" si="979"/>
        <v>3.3142389736358512E-7</v>
      </c>
      <c r="FD2421" s="1">
        <f t="shared" si="980"/>
        <v>0.99957503418112859</v>
      </c>
      <c r="FE2421" s="1">
        <f t="shared" si="981"/>
        <v>3.3142389736358512E-7</v>
      </c>
      <c r="FF2421" s="1" t="str">
        <f t="shared" si="982"/>
        <v/>
      </c>
      <c r="FG2421" s="1" t="str">
        <f t="shared" si="983"/>
        <v/>
      </c>
      <c r="FI2421" s="1">
        <f t="shared" si="984"/>
        <v>8.5815995464042902E-120</v>
      </c>
      <c r="FJ2421" s="1" t="str">
        <f t="shared" si="985"/>
        <v/>
      </c>
      <c r="FK2421" s="1" t="str">
        <f t="shared" si="986"/>
        <v/>
      </c>
      <c r="FP2421" s="2">
        <v>1834</v>
      </c>
      <c r="FQ2421" s="1">
        <f t="shared" si="987"/>
        <v>32.544170015123761</v>
      </c>
      <c r="FR2421" s="1">
        <f t="shared" si="988"/>
        <v>1.5669453375370118E-4</v>
      </c>
      <c r="FS2421" s="1">
        <f t="shared" si="989"/>
        <v>0.99957503418112859</v>
      </c>
      <c r="FT2421" s="1">
        <f t="shared" si="990"/>
        <v>1.5669453375370118E-4</v>
      </c>
      <c r="FU2421" s="1" t="str">
        <f t="shared" si="991"/>
        <v/>
      </c>
      <c r="FV2421" s="1" t="str">
        <f t="shared" si="992"/>
        <v/>
      </c>
      <c r="FW2421" s="1">
        <f t="shared" si="993"/>
        <v>6.3719210487738042E-241</v>
      </c>
      <c r="FX2421" s="1" t="str">
        <f t="shared" si="994"/>
        <v/>
      </c>
      <c r="FY2421" s="1" t="str">
        <f t="shared" si="995"/>
        <v/>
      </c>
      <c r="GC2421" s="2">
        <v>1834</v>
      </c>
      <c r="GD2421" s="1">
        <f t="shared" si="1004"/>
        <v>118.23806545275912</v>
      </c>
      <c r="GE2421" s="1">
        <f t="shared" si="996"/>
        <v>4.3129034016193643E-5</v>
      </c>
      <c r="GF2421" s="1">
        <f t="shared" si="997"/>
        <v>0.99957503418112859</v>
      </c>
      <c r="GG2421" s="1">
        <f t="shared" si="998"/>
        <v>4.3129034016193643E-5</v>
      </c>
      <c r="GH2421" s="1" t="str">
        <f t="shared" si="999"/>
        <v/>
      </c>
      <c r="GI2421" s="1" t="str">
        <f t="shared" si="1000"/>
        <v/>
      </c>
      <c r="GJ2421" s="1">
        <f t="shared" si="1001"/>
        <v>5.05924965853779E-298</v>
      </c>
      <c r="GK2421" s="1" t="str">
        <f t="shared" si="1002"/>
        <v/>
      </c>
      <c r="GL2421" s="1" t="str">
        <f t="shared" si="1003"/>
        <v/>
      </c>
      <c r="HA2421" s="2"/>
      <c r="HB2421" s="2">
        <f t="shared" si="975"/>
        <v>11.769599999999748</v>
      </c>
      <c r="HC2421" s="145">
        <f t="shared" si="976"/>
        <v>0.10839484322566008</v>
      </c>
      <c r="HD2421" s="2">
        <f t="shared" si="977"/>
        <v>2.2478493716644732E-4</v>
      </c>
      <c r="HE2421" s="2" t="str">
        <f t="shared" si="973"/>
        <v/>
      </c>
      <c r="HF2421" s="24" t="str">
        <f t="shared" si="974"/>
        <v/>
      </c>
    </row>
    <row r="2422" spans="157:214" ht="20.100000000000001" customHeight="1" x14ac:dyDescent="0.25">
      <c r="FA2422" s="1">
        <v>1835</v>
      </c>
      <c r="FB2422" s="1">
        <f t="shared" si="978"/>
        <v>15405.069122024535</v>
      </c>
      <c r="FC2422" s="1">
        <f t="shared" si="979"/>
        <v>3.2702813688757708E-7</v>
      </c>
      <c r="FD2422" s="1">
        <f t="shared" si="980"/>
        <v>0.99958110805054967</v>
      </c>
      <c r="FE2422" s="1">
        <f t="shared" si="981"/>
        <v>3.2702813688757708E-7</v>
      </c>
      <c r="FF2422" s="1" t="str">
        <f t="shared" si="982"/>
        <v/>
      </c>
      <c r="FG2422" s="1" t="str">
        <f t="shared" si="983"/>
        <v/>
      </c>
      <c r="FI2422" s="1">
        <f t="shared" si="984"/>
        <v>9.4089878000562741E-120</v>
      </c>
      <c r="FJ2422" s="1" t="str">
        <f t="shared" si="985"/>
        <v/>
      </c>
      <c r="FK2422" s="1" t="str">
        <f t="shared" si="986"/>
        <v/>
      </c>
      <c r="FP2422" s="1">
        <v>1835</v>
      </c>
      <c r="FQ2422" s="1">
        <f t="shared" si="987"/>
        <v>32.583191801712637</v>
      </c>
      <c r="FR2422" s="1">
        <f t="shared" si="988"/>
        <v>1.5461625381142755E-4</v>
      </c>
      <c r="FS2422" s="1">
        <f t="shared" si="989"/>
        <v>0.99958110805054967</v>
      </c>
      <c r="FT2422" s="1">
        <f t="shared" si="990"/>
        <v>1.5461625381142755E-4</v>
      </c>
      <c r="FU2422" s="1" t="str">
        <f t="shared" si="991"/>
        <v/>
      </c>
      <c r="FV2422" s="1" t="str">
        <f t="shared" si="992"/>
        <v/>
      </c>
      <c r="FW2422" s="1">
        <f t="shared" si="993"/>
        <v>7.2757204382828985E-241</v>
      </c>
      <c r="FX2422" s="1" t="str">
        <f t="shared" si="994"/>
        <v/>
      </c>
      <c r="FY2422" s="1" t="str">
        <f t="shared" si="995"/>
        <v/>
      </c>
      <c r="GC2422" s="1">
        <v>1835</v>
      </c>
      <c r="GD2422" s="1">
        <f t="shared" si="1004"/>
        <v>118.3798377134938</v>
      </c>
      <c r="GE2422" s="1">
        <f t="shared" si="996"/>
        <v>4.2557002534442321E-5</v>
      </c>
      <c r="GF2422" s="1">
        <f t="shared" si="997"/>
        <v>0.99958110805054967</v>
      </c>
      <c r="GG2422" s="1">
        <f t="shared" si="998"/>
        <v>4.2557002534442321E-5</v>
      </c>
      <c r="GH2422" s="1" t="str">
        <f t="shared" si="999"/>
        <v/>
      </c>
      <c r="GI2422" s="1" t="str">
        <f t="shared" si="1000"/>
        <v/>
      </c>
      <c r="GJ2422" s="1">
        <f t="shared" si="1001"/>
        <v>5.8634000529026451E-298</v>
      </c>
      <c r="GK2422" s="1" t="str">
        <f t="shared" si="1002"/>
        <v/>
      </c>
      <c r="GL2422" s="1" t="str">
        <f t="shared" si="1003"/>
        <v/>
      </c>
      <c r="HA2422" s="2"/>
      <c r="HB2422" s="2">
        <f t="shared" si="975"/>
        <v>11.775999999999748</v>
      </c>
      <c r="HC2422" s="145">
        <f t="shared" si="976"/>
        <v>0.10817005828849363</v>
      </c>
      <c r="HD2422" s="2">
        <f t="shared" si="977"/>
        <v>2.2437142054662629E-4</v>
      </c>
      <c r="HE2422" s="2" t="str">
        <f t="shared" si="973"/>
        <v/>
      </c>
      <c r="HF2422" s="24" t="str">
        <f t="shared" si="974"/>
        <v/>
      </c>
    </row>
    <row r="2423" spans="157:214" ht="20.100000000000001" customHeight="1" x14ac:dyDescent="0.25">
      <c r="FA2423" s="1">
        <v>1836</v>
      </c>
      <c r="FB2423" s="1">
        <f t="shared" si="978"/>
        <v>15423.518306601807</v>
      </c>
      <c r="FC2423" s="1">
        <f t="shared" si="979"/>
        <v>3.2268551550490292E-7</v>
      </c>
      <c r="FD2423" s="1">
        <f t="shared" si="980"/>
        <v>0.99958710131283735</v>
      </c>
      <c r="FE2423" s="1">
        <f t="shared" si="981"/>
        <v>3.2268551550490292E-7</v>
      </c>
      <c r="FF2423" s="1" t="str">
        <f t="shared" si="982"/>
        <v/>
      </c>
      <c r="FG2423" s="1" t="str">
        <f t="shared" si="983"/>
        <v/>
      </c>
      <c r="FI2423" s="1">
        <f t="shared" si="984"/>
        <v>1.0315982992377975E-119</v>
      </c>
      <c r="FJ2423" s="1" t="str">
        <f t="shared" si="985"/>
        <v/>
      </c>
      <c r="FK2423" s="1" t="str">
        <f t="shared" si="986"/>
        <v/>
      </c>
      <c r="FP2423" s="1">
        <v>1836</v>
      </c>
      <c r="FQ2423" s="1">
        <f t="shared" si="987"/>
        <v>32.622213588301513</v>
      </c>
      <c r="FR2423" s="1">
        <f t="shared" si="988"/>
        <v>1.5256309760199293E-4</v>
      </c>
      <c r="FS2423" s="1">
        <f t="shared" si="989"/>
        <v>0.99958710131283735</v>
      </c>
      <c r="FT2423" s="1">
        <f t="shared" si="990"/>
        <v>1.5256309760199293E-4</v>
      </c>
      <c r="FU2423" s="1" t="str">
        <f t="shared" si="991"/>
        <v/>
      </c>
      <c r="FV2423" s="1" t="str">
        <f t="shared" si="992"/>
        <v/>
      </c>
      <c r="FW2423" s="1">
        <f t="shared" si="993"/>
        <v>8.3075826771745488E-241</v>
      </c>
      <c r="FX2423" s="1" t="str">
        <f t="shared" si="994"/>
        <v/>
      </c>
      <c r="FY2423" s="1" t="str">
        <f t="shared" si="995"/>
        <v/>
      </c>
      <c r="GC2423" s="1">
        <v>1836</v>
      </c>
      <c r="GD2423" s="1">
        <f t="shared" si="1004"/>
        <v>118.52160997422854</v>
      </c>
      <c r="GE2423" s="1">
        <f t="shared" si="996"/>
        <v>4.1991886177949258E-5</v>
      </c>
      <c r="GF2423" s="1">
        <f t="shared" si="997"/>
        <v>0.99958710131283735</v>
      </c>
      <c r="GG2423" s="1">
        <f t="shared" si="998"/>
        <v>4.1991886177949258E-5</v>
      </c>
      <c r="GH2423" s="1" t="str">
        <f t="shared" si="999"/>
        <v/>
      </c>
      <c r="GI2423" s="1" t="str">
        <f t="shared" si="1000"/>
        <v/>
      </c>
      <c r="GJ2423" s="1">
        <f t="shared" si="1001"/>
        <v>6.7952586714919678E-298</v>
      </c>
      <c r="GK2423" s="1" t="str">
        <f t="shared" si="1002"/>
        <v/>
      </c>
      <c r="GL2423" s="1" t="str">
        <f t="shared" si="1003"/>
        <v/>
      </c>
      <c r="HA2423" s="2"/>
      <c r="HB2423" s="2">
        <f t="shared" si="975"/>
        <v>11.782399999999747</v>
      </c>
      <c r="HC2423" s="145">
        <f t="shared" si="976"/>
        <v>0.107945686867947</v>
      </c>
      <c r="HD2423" s="2">
        <f t="shared" si="977"/>
        <v>2.2395849935014089E-4</v>
      </c>
      <c r="HE2423" s="2" t="str">
        <f t="shared" si="973"/>
        <v/>
      </c>
      <c r="HF2423" s="24" t="str">
        <f t="shared" si="974"/>
        <v/>
      </c>
    </row>
    <row r="2424" spans="157:214" ht="20.100000000000001" customHeight="1" x14ac:dyDescent="0.25">
      <c r="FA2424" s="1">
        <v>1837</v>
      </c>
      <c r="FB2424" s="1">
        <f t="shared" si="978"/>
        <v>15441.967491179086</v>
      </c>
      <c r="FC2424" s="1">
        <f t="shared" si="979"/>
        <v>3.1839546561926802E-7</v>
      </c>
      <c r="FD2424" s="1">
        <f t="shared" si="980"/>
        <v>0.99959301494312092</v>
      </c>
      <c r="FE2424" s="1">
        <f t="shared" si="981"/>
        <v>3.1839546561926802E-7</v>
      </c>
      <c r="FF2424" s="1" t="str">
        <f t="shared" si="982"/>
        <v/>
      </c>
      <c r="FG2424" s="1" t="str">
        <f t="shared" si="983"/>
        <v/>
      </c>
      <c r="FI2424" s="1">
        <f t="shared" si="984"/>
        <v>1.1310228545512569E-119</v>
      </c>
      <c r="FJ2424" s="1" t="str">
        <f t="shared" si="985"/>
        <v/>
      </c>
      <c r="FK2424" s="1" t="str">
        <f t="shared" si="986"/>
        <v/>
      </c>
      <c r="FP2424" s="1">
        <v>1837</v>
      </c>
      <c r="FQ2424" s="1">
        <f t="shared" si="987"/>
        <v>32.661235374890389</v>
      </c>
      <c r="FR2424" s="1">
        <f t="shared" si="988"/>
        <v>1.5053479677046901E-4</v>
      </c>
      <c r="FS2424" s="1">
        <f t="shared" si="989"/>
        <v>0.99959301494312092</v>
      </c>
      <c r="FT2424" s="1">
        <f t="shared" si="990"/>
        <v>1.5053479677046901E-4</v>
      </c>
      <c r="FU2424" s="1" t="str">
        <f t="shared" si="991"/>
        <v/>
      </c>
      <c r="FV2424" s="1" t="str">
        <f t="shared" si="992"/>
        <v/>
      </c>
      <c r="FW2424" s="1">
        <f t="shared" si="993"/>
        <v>9.4856346223639164E-241</v>
      </c>
      <c r="FX2424" s="1" t="str">
        <f t="shared" si="994"/>
        <v/>
      </c>
      <c r="FY2424" s="1" t="str">
        <f t="shared" si="995"/>
        <v/>
      </c>
      <c r="GC2424" s="1">
        <v>1837</v>
      </c>
      <c r="GD2424" s="1">
        <f t="shared" si="1004"/>
        <v>118.66338223496328</v>
      </c>
      <c r="GE2424" s="1">
        <f t="shared" si="996"/>
        <v>4.1433611083966748E-5</v>
      </c>
      <c r="GF2424" s="1">
        <f t="shared" si="997"/>
        <v>0.99959301494312092</v>
      </c>
      <c r="GG2424" s="1">
        <f t="shared" si="998"/>
        <v>4.1433611083966748E-5</v>
      </c>
      <c r="GH2424" s="1" t="str">
        <f t="shared" si="999"/>
        <v/>
      </c>
      <c r="GI2424" s="1" t="str">
        <f t="shared" si="1000"/>
        <v/>
      </c>
      <c r="GJ2424" s="1">
        <f t="shared" si="1001"/>
        <v>7.8750897419805752E-298</v>
      </c>
      <c r="GK2424" s="1" t="str">
        <f t="shared" si="1002"/>
        <v/>
      </c>
      <c r="GL2424" s="1" t="str">
        <f t="shared" si="1003"/>
        <v/>
      </c>
      <c r="HA2424" s="2"/>
      <c r="HB2424" s="2">
        <f t="shared" si="975"/>
        <v>11.788799999999746</v>
      </c>
      <c r="HC2424" s="145">
        <f t="shared" si="976"/>
        <v>0.10772172836859686</v>
      </c>
      <c r="HD2424" s="2">
        <f t="shared" si="977"/>
        <v>2.2354617326889037E-4</v>
      </c>
      <c r="HE2424" s="2" t="str">
        <f t="shared" si="973"/>
        <v/>
      </c>
      <c r="HF2424" s="24" t="str">
        <f t="shared" si="974"/>
        <v/>
      </c>
    </row>
    <row r="2425" spans="157:214" ht="20.100000000000001" customHeight="1" x14ac:dyDescent="0.25">
      <c r="FA2425" s="1">
        <v>1838</v>
      </c>
      <c r="FB2425" s="1">
        <f t="shared" si="978"/>
        <v>15460.416675756358</v>
      </c>
      <c r="FC2425" s="1">
        <f t="shared" si="979"/>
        <v>3.1415742466936474E-7</v>
      </c>
      <c r="FD2425" s="1">
        <f t="shared" si="980"/>
        <v>0.9995988499061047</v>
      </c>
      <c r="FE2425" s="1">
        <f t="shared" si="981"/>
        <v>3.1415742466936474E-7</v>
      </c>
      <c r="FF2425" s="1" t="str">
        <f t="shared" si="982"/>
        <v/>
      </c>
      <c r="FG2425" s="1" t="str">
        <f t="shared" si="983"/>
        <v/>
      </c>
      <c r="FI2425" s="1">
        <f t="shared" si="984"/>
        <v>1.2400100225281895E-119</v>
      </c>
      <c r="FJ2425" s="1" t="str">
        <f t="shared" si="985"/>
        <v/>
      </c>
      <c r="FK2425" s="1" t="str">
        <f t="shared" si="986"/>
        <v/>
      </c>
      <c r="FP2425" s="1">
        <v>1838</v>
      </c>
      <c r="FQ2425" s="1">
        <f t="shared" si="987"/>
        <v>32.700257161479264</v>
      </c>
      <c r="FR2425" s="1">
        <f t="shared" si="988"/>
        <v>1.4853108534242492E-4</v>
      </c>
      <c r="FS2425" s="1">
        <f t="shared" si="989"/>
        <v>0.9995988499061047</v>
      </c>
      <c r="FT2425" s="1">
        <f t="shared" si="990"/>
        <v>1.4853108534242492E-4</v>
      </c>
      <c r="FU2425" s="1" t="str">
        <f t="shared" si="991"/>
        <v/>
      </c>
      <c r="FV2425" s="1" t="str">
        <f t="shared" si="992"/>
        <v/>
      </c>
      <c r="FW2425" s="1">
        <f t="shared" si="993"/>
        <v>1.0830566250216859E-240</v>
      </c>
      <c r="FX2425" s="1" t="str">
        <f t="shared" si="994"/>
        <v/>
      </c>
      <c r="FY2425" s="1" t="str">
        <f t="shared" si="995"/>
        <v/>
      </c>
      <c r="GC2425" s="1">
        <v>1838</v>
      </c>
      <c r="GD2425" s="1">
        <f t="shared" si="1004"/>
        <v>118.80515449569796</v>
      </c>
      <c r="GE2425" s="1">
        <f t="shared" si="996"/>
        <v>4.088210404496201E-5</v>
      </c>
      <c r="GF2425" s="1">
        <f t="shared" si="997"/>
        <v>0.9995988499061047</v>
      </c>
      <c r="GG2425" s="1">
        <f t="shared" si="998"/>
        <v>4.088210404496201E-5</v>
      </c>
      <c r="GH2425" s="1" t="str">
        <f t="shared" si="999"/>
        <v/>
      </c>
      <c r="GI2425" s="1" t="str">
        <f t="shared" si="1000"/>
        <v/>
      </c>
      <c r="GJ2425" s="1">
        <f t="shared" si="1001"/>
        <v>9.1263701909893485E-298</v>
      </c>
      <c r="GK2425" s="1" t="str">
        <f t="shared" si="1002"/>
        <v/>
      </c>
      <c r="GL2425" s="1" t="str">
        <f t="shared" si="1003"/>
        <v/>
      </c>
      <c r="HA2425" s="2"/>
      <c r="HB2425" s="2">
        <f t="shared" si="975"/>
        <v>11.795199999999745</v>
      </c>
      <c r="HC2425" s="145">
        <f t="shared" si="976"/>
        <v>0.10749818219532797</v>
      </c>
      <c r="HD2425" s="2">
        <f t="shared" si="977"/>
        <v>2.2313444199362209E-4</v>
      </c>
      <c r="HE2425" s="2" t="str">
        <f t="shared" si="973"/>
        <v/>
      </c>
      <c r="HF2425" s="24" t="str">
        <f t="shared" si="974"/>
        <v/>
      </c>
    </row>
    <row r="2426" spans="157:214" ht="20.100000000000001" customHeight="1" x14ac:dyDescent="0.25">
      <c r="FA2426" s="1">
        <v>1839</v>
      </c>
      <c r="FB2426" s="1">
        <f t="shared" si="978"/>
        <v>15478.86586033363</v>
      </c>
      <c r="FC2426" s="1">
        <f t="shared" si="979"/>
        <v>3.0997083509768484E-7</v>
      </c>
      <c r="FD2426" s="1">
        <f t="shared" si="980"/>
        <v>0.99960460715615995</v>
      </c>
      <c r="FE2426" s="1">
        <f t="shared" si="981"/>
        <v>3.0997083509768484E-7</v>
      </c>
      <c r="FF2426" s="1" t="str">
        <f t="shared" si="982"/>
        <v/>
      </c>
      <c r="FG2426" s="1" t="str">
        <f t="shared" si="983"/>
        <v/>
      </c>
      <c r="FI2426" s="1">
        <f t="shared" si="984"/>
        <v>1.3594776161967337E-119</v>
      </c>
      <c r="FJ2426" s="1" t="str">
        <f t="shared" si="985"/>
        <v/>
      </c>
      <c r="FK2426" s="1" t="str">
        <f t="shared" si="986"/>
        <v/>
      </c>
      <c r="FP2426" s="1">
        <v>1839</v>
      </c>
      <c r="FQ2426" s="1">
        <f t="shared" si="987"/>
        <v>32.73927894806814</v>
      </c>
      <c r="FR2426" s="1">
        <f t="shared" si="988"/>
        <v>1.4655169970918914E-4</v>
      </c>
      <c r="FS2426" s="1">
        <f t="shared" si="989"/>
        <v>0.99960460715615995</v>
      </c>
      <c r="FT2426" s="1">
        <f t="shared" si="990"/>
        <v>1.4655169970918914E-4</v>
      </c>
      <c r="FU2426" s="1" t="str">
        <f t="shared" si="991"/>
        <v/>
      </c>
      <c r="FV2426" s="1" t="str">
        <f t="shared" si="992"/>
        <v/>
      </c>
      <c r="FW2426" s="1">
        <f t="shared" si="993"/>
        <v>1.2365992700179725E-240</v>
      </c>
      <c r="FX2426" s="1" t="str">
        <f t="shared" si="994"/>
        <v/>
      </c>
      <c r="FY2426" s="1" t="str">
        <f t="shared" si="995"/>
        <v/>
      </c>
      <c r="GC2426" s="1">
        <v>1839</v>
      </c>
      <c r="GD2426" s="1">
        <f t="shared" si="1004"/>
        <v>118.9469267564327</v>
      </c>
      <c r="GE2426" s="1">
        <f t="shared" si="996"/>
        <v>4.0337292504559497E-5</v>
      </c>
      <c r="GF2426" s="1">
        <f t="shared" si="997"/>
        <v>0.99960460715615995</v>
      </c>
      <c r="GG2426" s="1">
        <f t="shared" si="998"/>
        <v>4.0337292504559497E-5</v>
      </c>
      <c r="GH2426" s="1" t="str">
        <f t="shared" si="999"/>
        <v/>
      </c>
      <c r="GI2426" s="1" t="str">
        <f t="shared" si="1000"/>
        <v/>
      </c>
      <c r="GJ2426" s="1">
        <f t="shared" si="1001"/>
        <v>1.0576298550546983E-297</v>
      </c>
      <c r="GK2426" s="1" t="str">
        <f t="shared" si="1002"/>
        <v/>
      </c>
      <c r="GL2426" s="1" t="str">
        <f t="shared" si="1003"/>
        <v/>
      </c>
      <c r="HA2426" s="2"/>
      <c r="HB2426" s="2">
        <f t="shared" si="975"/>
        <v>11.801599999999745</v>
      </c>
      <c r="HC2426" s="145">
        <f t="shared" si="976"/>
        <v>0.10727504775333435</v>
      </c>
      <c r="HD2426" s="2">
        <f t="shared" si="977"/>
        <v>2.2272330521247441E-4</v>
      </c>
      <c r="HE2426" s="2" t="str">
        <f t="shared" si="973"/>
        <v/>
      </c>
      <c r="HF2426" s="24" t="str">
        <f t="shared" si="974"/>
        <v/>
      </c>
    </row>
    <row r="2427" spans="157:214" ht="20.100000000000001" customHeight="1" x14ac:dyDescent="0.25">
      <c r="FA2427" s="1">
        <v>1840</v>
      </c>
      <c r="FB2427" s="1">
        <f t="shared" si="978"/>
        <v>15497.315044910909</v>
      </c>
      <c r="FC2427" s="1">
        <f t="shared" si="979"/>
        <v>3.058351443193688E-7</v>
      </c>
      <c r="FD2427" s="1">
        <f t="shared" si="980"/>
        <v>0.99961028763741799</v>
      </c>
      <c r="FE2427" s="1">
        <f t="shared" si="981"/>
        <v>3.058351443193688E-7</v>
      </c>
      <c r="FF2427" s="1" t="str">
        <f t="shared" si="982"/>
        <v/>
      </c>
      <c r="FG2427" s="1" t="str">
        <f t="shared" si="983"/>
        <v/>
      </c>
      <c r="FI2427" s="1">
        <f t="shared" si="984"/>
        <v>1.4904313551742733E-119</v>
      </c>
      <c r="FJ2427" s="1" t="str">
        <f t="shared" si="985"/>
        <v/>
      </c>
      <c r="FK2427" s="1" t="str">
        <f t="shared" si="986"/>
        <v/>
      </c>
      <c r="FP2427" s="1">
        <v>1840</v>
      </c>
      <c r="FQ2427" s="1">
        <f t="shared" si="987"/>
        <v>32.778300734657016</v>
      </c>
      <c r="FR2427" s="1">
        <f t="shared" si="988"/>
        <v>1.4459637861311662E-4</v>
      </c>
      <c r="FS2427" s="1">
        <f t="shared" si="989"/>
        <v>0.99961028763741799</v>
      </c>
      <c r="FT2427" s="1">
        <f t="shared" si="990"/>
        <v>1.4459637861311662E-4</v>
      </c>
      <c r="FU2427" s="1" t="str">
        <f t="shared" si="991"/>
        <v/>
      </c>
      <c r="FV2427" s="1" t="str">
        <f t="shared" si="992"/>
        <v/>
      </c>
      <c r="FW2427" s="1">
        <f t="shared" si="993"/>
        <v>1.4118867403906402E-240</v>
      </c>
      <c r="FX2427" s="1" t="str">
        <f t="shared" si="994"/>
        <v/>
      </c>
      <c r="FY2427" s="1" t="str">
        <f t="shared" si="995"/>
        <v/>
      </c>
      <c r="GC2427" s="1">
        <v>1840</v>
      </c>
      <c r="GD2427" s="1">
        <f t="shared" si="1004"/>
        <v>119.08869901716744</v>
      </c>
      <c r="GE2427" s="1">
        <f t="shared" si="996"/>
        <v>3.9799104553487385E-5</v>
      </c>
      <c r="GF2427" s="1">
        <f t="shared" si="997"/>
        <v>0.99961028763741799</v>
      </c>
      <c r="GG2427" s="1">
        <f t="shared" si="998"/>
        <v>3.9799104553487385E-5</v>
      </c>
      <c r="GH2427" s="1" t="str">
        <f t="shared" si="999"/>
        <v/>
      </c>
      <c r="GI2427" s="1" t="str">
        <f t="shared" si="1000"/>
        <v/>
      </c>
      <c r="GJ2427" s="1">
        <f t="shared" si="1001"/>
        <v>1.2256384408511132E-297</v>
      </c>
      <c r="GK2427" s="1" t="str">
        <f t="shared" si="1002"/>
        <v/>
      </c>
      <c r="GL2427" s="1" t="str">
        <f t="shared" si="1003"/>
        <v/>
      </c>
      <c r="HA2427" s="2"/>
      <c r="HB2427" s="2">
        <f t="shared" si="975"/>
        <v>11.807999999999744</v>
      </c>
      <c r="HC2427" s="145">
        <f t="shared" si="976"/>
        <v>0.10705232444812188</v>
      </c>
      <c r="HD2427" s="2">
        <f t="shared" si="977"/>
        <v>2.2231276261129584E-4</v>
      </c>
      <c r="HE2427" s="2" t="str">
        <f t="shared" si="973"/>
        <v/>
      </c>
      <c r="HF2427" s="24" t="str">
        <f t="shared" si="974"/>
        <v/>
      </c>
    </row>
    <row r="2428" spans="157:214" ht="20.100000000000001" customHeight="1" x14ac:dyDescent="0.25">
      <c r="FA2428" s="2">
        <v>1841</v>
      </c>
      <c r="FB2428" s="1">
        <f t="shared" si="978"/>
        <v>15515.764229488181</v>
      </c>
      <c r="FC2428" s="1">
        <f t="shared" si="979"/>
        <v>3.0174980469106913E-7</v>
      </c>
      <c r="FD2428" s="1">
        <f t="shared" si="980"/>
        <v>0.99961589228386039</v>
      </c>
      <c r="FE2428" s="1">
        <f t="shared" si="981"/>
        <v>3.0174980469106913E-7</v>
      </c>
      <c r="FF2428" s="1" t="str">
        <f t="shared" si="982"/>
        <v/>
      </c>
      <c r="FG2428" s="1" t="str">
        <f t="shared" si="983"/>
        <v/>
      </c>
      <c r="FI2428" s="1">
        <f t="shared" si="984"/>
        <v>1.6339732674784585E-119</v>
      </c>
      <c r="FJ2428" s="1" t="str">
        <f t="shared" si="985"/>
        <v/>
      </c>
      <c r="FK2428" s="1" t="str">
        <f t="shared" si="986"/>
        <v/>
      </c>
      <c r="FP2428" s="2">
        <v>1841</v>
      </c>
      <c r="FQ2428" s="1">
        <f t="shared" si="987"/>
        <v>32.817322521245892</v>
      </c>
      <c r="FR2428" s="1">
        <f t="shared" si="988"/>
        <v>1.426648631328681E-4</v>
      </c>
      <c r="FS2428" s="1">
        <f t="shared" si="989"/>
        <v>0.99961589228386039</v>
      </c>
      <c r="FT2428" s="1">
        <f t="shared" si="990"/>
        <v>1.426648631328681E-4</v>
      </c>
      <c r="FU2428" s="1" t="str">
        <f t="shared" si="991"/>
        <v/>
      </c>
      <c r="FV2428" s="1" t="str">
        <f t="shared" si="992"/>
        <v/>
      </c>
      <c r="FW2428" s="1">
        <f t="shared" si="993"/>
        <v>1.6119953500623449E-240</v>
      </c>
      <c r="FX2428" s="1" t="str">
        <f t="shared" si="994"/>
        <v/>
      </c>
      <c r="FY2428" s="1" t="str">
        <f t="shared" si="995"/>
        <v/>
      </c>
      <c r="GC2428" s="2">
        <v>1841</v>
      </c>
      <c r="GD2428" s="1">
        <f t="shared" si="1004"/>
        <v>119.23047127790218</v>
      </c>
      <c r="GE2428" s="1">
        <f t="shared" si="996"/>
        <v>3.9267468925524836E-5</v>
      </c>
      <c r="GF2428" s="1">
        <f t="shared" si="997"/>
        <v>0.99961589228386039</v>
      </c>
      <c r="GG2428" s="1">
        <f t="shared" si="998"/>
        <v>3.9267468925524836E-5</v>
      </c>
      <c r="GH2428" s="1" t="str">
        <f t="shared" si="999"/>
        <v/>
      </c>
      <c r="GI2428" s="1" t="str">
        <f t="shared" si="1000"/>
        <v/>
      </c>
      <c r="GJ2428" s="1">
        <f t="shared" si="1001"/>
        <v>1.4203131139608618E-297</v>
      </c>
      <c r="GK2428" s="1" t="str">
        <f t="shared" si="1002"/>
        <v/>
      </c>
      <c r="GL2428" s="1" t="str">
        <f t="shared" si="1003"/>
        <v/>
      </c>
      <c r="HA2428" s="2"/>
      <c r="HB2428" s="2">
        <f t="shared" si="975"/>
        <v>11.814399999999743</v>
      </c>
      <c r="HC2428" s="145">
        <f t="shared" si="976"/>
        <v>0.10683001168551058</v>
      </c>
      <c r="HD2428" s="2">
        <f t="shared" si="977"/>
        <v>2.2190281387467203E-4</v>
      </c>
      <c r="HE2428" s="2" t="str">
        <f t="shared" si="973"/>
        <v/>
      </c>
      <c r="HF2428" s="24" t="str">
        <f t="shared" si="974"/>
        <v/>
      </c>
    </row>
    <row r="2429" spans="157:214" ht="20.100000000000001" customHeight="1" x14ac:dyDescent="0.25">
      <c r="FA2429" s="1">
        <v>1842</v>
      </c>
      <c r="FB2429" s="1">
        <f t="shared" si="978"/>
        <v>15534.21341406546</v>
      </c>
      <c r="FC2429" s="1">
        <f t="shared" si="979"/>
        <v>2.9771427347982582E-7</v>
      </c>
      <c r="FD2429" s="1">
        <f t="shared" si="980"/>
        <v>0.99962142201941095</v>
      </c>
      <c r="FE2429" s="1">
        <f t="shared" si="981"/>
        <v>2.9771427347982582E-7</v>
      </c>
      <c r="FF2429" s="1" t="str">
        <f t="shared" si="982"/>
        <v/>
      </c>
      <c r="FG2429" s="1" t="str">
        <f t="shared" si="983"/>
        <v/>
      </c>
      <c r="FI2429" s="1">
        <f t="shared" si="984"/>
        <v>1.7913108926547507E-119</v>
      </c>
      <c r="FJ2429" s="1" t="str">
        <f t="shared" si="985"/>
        <v/>
      </c>
      <c r="FK2429" s="1" t="str">
        <f t="shared" si="986"/>
        <v/>
      </c>
      <c r="FP2429" s="1">
        <v>1842</v>
      </c>
      <c r="FQ2429" s="1">
        <f t="shared" si="987"/>
        <v>32.856344307834767</v>
      </c>
      <c r="FR2429" s="1">
        <f t="shared" si="988"/>
        <v>1.4075689666869859E-4</v>
      </c>
      <c r="FS2429" s="1">
        <f t="shared" si="989"/>
        <v>0.99962142201941095</v>
      </c>
      <c r="FT2429" s="1">
        <f t="shared" si="990"/>
        <v>1.4075689666869859E-4</v>
      </c>
      <c r="FU2429" s="1" t="str">
        <f t="shared" si="991"/>
        <v/>
      </c>
      <c r="FV2429" s="1" t="str">
        <f t="shared" si="992"/>
        <v/>
      </c>
      <c r="FW2429" s="1">
        <f t="shared" si="993"/>
        <v>1.8404361753351089E-240</v>
      </c>
      <c r="FX2429" s="1" t="str">
        <f t="shared" si="994"/>
        <v/>
      </c>
      <c r="FY2429" s="1" t="str">
        <f t="shared" si="995"/>
        <v/>
      </c>
      <c r="GC2429" s="1">
        <v>1842</v>
      </c>
      <c r="GD2429" s="1">
        <f t="shared" si="1004"/>
        <v>119.37224353863687</v>
      </c>
      <c r="GE2429" s="1">
        <f t="shared" si="996"/>
        <v>3.8742314993453077E-5</v>
      </c>
      <c r="GF2429" s="1">
        <f t="shared" si="997"/>
        <v>0.99962142201941095</v>
      </c>
      <c r="GG2429" s="1">
        <f t="shared" si="998"/>
        <v>3.8742314993453077E-5</v>
      </c>
      <c r="GH2429" s="1" t="str">
        <f t="shared" si="999"/>
        <v/>
      </c>
      <c r="GI2429" s="1" t="str">
        <f t="shared" si="1000"/>
        <v/>
      </c>
      <c r="GJ2429" s="1">
        <f t="shared" si="1001"/>
        <v>1.6458826666020639E-297</v>
      </c>
      <c r="GK2429" s="1" t="str">
        <f t="shared" si="1002"/>
        <v/>
      </c>
      <c r="GL2429" s="1" t="str">
        <f t="shared" si="1003"/>
        <v/>
      </c>
      <c r="HA2429" s="2"/>
      <c r="HB2429" s="2">
        <f t="shared" si="975"/>
        <v>11.820799999999743</v>
      </c>
      <c r="HC2429" s="145">
        <f t="shared" si="976"/>
        <v>0.10660810887163591</v>
      </c>
      <c r="HD2429" s="2">
        <f t="shared" si="977"/>
        <v>2.2149345868466286E-4</v>
      </c>
      <c r="HE2429" s="2" t="str">
        <f t="shared" si="973"/>
        <v/>
      </c>
      <c r="HF2429" s="24" t="str">
        <f t="shared" si="974"/>
        <v/>
      </c>
    </row>
    <row r="2430" spans="157:214" ht="20.100000000000001" customHeight="1" x14ac:dyDescent="0.25">
      <c r="FA2430" s="1">
        <v>1843</v>
      </c>
      <c r="FB2430" s="1">
        <f t="shared" si="978"/>
        <v>15552.662598642732</v>
      </c>
      <c r="FC2430" s="1">
        <f t="shared" si="979"/>
        <v>2.9372801283198653E-7</v>
      </c>
      <c r="FD2430" s="1">
        <f t="shared" si="980"/>
        <v>0.99962687775802539</v>
      </c>
      <c r="FE2430" s="1">
        <f t="shared" si="981"/>
        <v>2.9372801283198653E-7</v>
      </c>
      <c r="FF2430" s="1" t="str">
        <f t="shared" si="982"/>
        <v/>
      </c>
      <c r="FG2430" s="1" t="str">
        <f t="shared" si="983"/>
        <v/>
      </c>
      <c r="FI2430" s="1">
        <f t="shared" si="984"/>
        <v>1.9637673624799922E-119</v>
      </c>
      <c r="FJ2430" s="1" t="str">
        <f t="shared" si="985"/>
        <v/>
      </c>
      <c r="FK2430" s="1" t="str">
        <f t="shared" si="986"/>
        <v/>
      </c>
      <c r="FP2430" s="1">
        <v>1843</v>
      </c>
      <c r="FQ2430" s="1">
        <f t="shared" si="987"/>
        <v>32.895366094423657</v>
      </c>
      <c r="FR2430" s="1">
        <f t="shared" si="988"/>
        <v>1.3887222492775603E-4</v>
      </c>
      <c r="FS2430" s="1">
        <f t="shared" si="989"/>
        <v>0.99962687775802539</v>
      </c>
      <c r="FT2430" s="1">
        <f t="shared" si="990"/>
        <v>1.3887222492775603E-4</v>
      </c>
      <c r="FU2430" s="1" t="str">
        <f t="shared" si="991"/>
        <v/>
      </c>
      <c r="FV2430" s="1" t="str">
        <f t="shared" si="992"/>
        <v/>
      </c>
      <c r="FW2430" s="1">
        <f t="shared" si="993"/>
        <v>2.1012164337199592E-240</v>
      </c>
      <c r="FX2430" s="1" t="str">
        <f t="shared" si="994"/>
        <v/>
      </c>
      <c r="FY2430" s="1" t="str">
        <f t="shared" si="995"/>
        <v/>
      </c>
      <c r="GC2430" s="1">
        <v>1843</v>
      </c>
      <c r="GD2430" s="1">
        <f t="shared" si="1004"/>
        <v>119.51401579937161</v>
      </c>
      <c r="GE2430" s="1">
        <f t="shared" si="996"/>
        <v>3.822357276500869E-5</v>
      </c>
      <c r="GF2430" s="1">
        <f t="shared" si="997"/>
        <v>0.99962687775802539</v>
      </c>
      <c r="GG2430" s="1">
        <f t="shared" si="998"/>
        <v>3.822357276500869E-5</v>
      </c>
      <c r="GH2430" s="1" t="str">
        <f t="shared" si="999"/>
        <v/>
      </c>
      <c r="GI2430" s="1" t="str">
        <f t="shared" si="1000"/>
        <v/>
      </c>
      <c r="GJ2430" s="1">
        <f t="shared" si="1001"/>
        <v>1.9072459326508747E-297</v>
      </c>
      <c r="GK2430" s="1" t="str">
        <f t="shared" si="1002"/>
        <v/>
      </c>
      <c r="GL2430" s="1" t="str">
        <f t="shared" si="1003"/>
        <v/>
      </c>
      <c r="HA2430" s="2"/>
      <c r="HB2430" s="2">
        <f t="shared" si="975"/>
        <v>11.827199999999742</v>
      </c>
      <c r="HC2430" s="145">
        <f t="shared" si="976"/>
        <v>0.10638661541295125</v>
      </c>
      <c r="HD2430" s="2">
        <f t="shared" si="977"/>
        <v>2.2108469672163511E-4</v>
      </c>
      <c r="HE2430" s="2" t="str">
        <f t="shared" si="973"/>
        <v/>
      </c>
      <c r="HF2430" s="24" t="str">
        <f t="shared" si="974"/>
        <v/>
      </c>
    </row>
    <row r="2431" spans="157:214" ht="20.100000000000001" customHeight="1" x14ac:dyDescent="0.25">
      <c r="FA2431" s="1">
        <v>1844</v>
      </c>
      <c r="FB2431" s="1">
        <f t="shared" si="978"/>
        <v>15571.111783220011</v>
      </c>
      <c r="FC2431" s="1">
        <f t="shared" si="979"/>
        <v>2.8979048974213335E-7</v>
      </c>
      <c r="FD2431" s="1">
        <f t="shared" si="980"/>
        <v>0.99963226040378128</v>
      </c>
      <c r="FE2431" s="1">
        <f t="shared" si="981"/>
        <v>2.8979048974213335E-7</v>
      </c>
      <c r="FF2431" s="1" t="str">
        <f t="shared" si="982"/>
        <v/>
      </c>
      <c r="FG2431" s="1" t="str">
        <f t="shared" si="983"/>
        <v/>
      </c>
      <c r="FI2431" s="1">
        <f t="shared" si="984"/>
        <v>2.1527924427478833E-119</v>
      </c>
      <c r="FJ2431" s="1" t="str">
        <f t="shared" si="985"/>
        <v/>
      </c>
      <c r="FK2431" s="1" t="str">
        <f t="shared" si="986"/>
        <v/>
      </c>
      <c r="FP2431" s="1">
        <v>1844</v>
      </c>
      <c r="FQ2431" s="1">
        <f t="shared" si="987"/>
        <v>32.934387881012533</v>
      </c>
      <c r="FR2431" s="1">
        <f t="shared" si="988"/>
        <v>1.370105959093997E-4</v>
      </c>
      <c r="FS2431" s="1">
        <f t="shared" si="989"/>
        <v>0.99963226040378128</v>
      </c>
      <c r="FT2431" s="1">
        <f t="shared" si="990"/>
        <v>1.370105959093997E-4</v>
      </c>
      <c r="FU2431" s="1" t="str">
        <f t="shared" si="991"/>
        <v/>
      </c>
      <c r="FV2431" s="1" t="str">
        <f t="shared" si="992"/>
        <v/>
      </c>
      <c r="FW2431" s="1">
        <f t="shared" si="993"/>
        <v>2.3989095190044903E-240</v>
      </c>
      <c r="FX2431" s="1" t="str">
        <f t="shared" si="994"/>
        <v/>
      </c>
      <c r="FY2431" s="1" t="str">
        <f t="shared" si="995"/>
        <v/>
      </c>
      <c r="GC2431" s="1">
        <v>1844</v>
      </c>
      <c r="GD2431" s="1">
        <f t="shared" si="1004"/>
        <v>119.65578806010635</v>
      </c>
      <c r="GE2431" s="1">
        <f t="shared" si="996"/>
        <v>3.7711172878842662E-5</v>
      </c>
      <c r="GF2431" s="1">
        <f t="shared" si="997"/>
        <v>0.99963226040378128</v>
      </c>
      <c r="GG2431" s="1">
        <f t="shared" si="998"/>
        <v>3.7711172878842662E-5</v>
      </c>
      <c r="GH2431" s="1" t="str">
        <f t="shared" si="999"/>
        <v/>
      </c>
      <c r="GI2431" s="1" t="str">
        <f t="shared" si="1000"/>
        <v/>
      </c>
      <c r="GJ2431" s="1">
        <f t="shared" si="1001"/>
        <v>2.2100778630804597E-297</v>
      </c>
      <c r="GK2431" s="1" t="str">
        <f t="shared" si="1002"/>
        <v/>
      </c>
      <c r="GL2431" s="1" t="str">
        <f t="shared" si="1003"/>
        <v/>
      </c>
      <c r="HA2431" s="2"/>
      <c r="HB2431" s="2">
        <f t="shared" si="975"/>
        <v>11.833599999999741</v>
      </c>
      <c r="HC2431" s="145">
        <f t="shared" si="976"/>
        <v>0.10616553071622961</v>
      </c>
      <c r="HD2431" s="2">
        <f t="shared" si="977"/>
        <v>2.2067652766361023E-4</v>
      </c>
      <c r="HE2431" s="2" t="str">
        <f t="shared" si="973"/>
        <v/>
      </c>
      <c r="HF2431" s="24" t="str">
        <f t="shared" si="974"/>
        <v/>
      </c>
    </row>
    <row r="2432" spans="157:214" ht="20.100000000000001" customHeight="1" x14ac:dyDescent="0.25">
      <c r="FA2432" s="1">
        <v>1845</v>
      </c>
      <c r="FB2432" s="1">
        <f t="shared" si="978"/>
        <v>15589.560967797283</v>
      </c>
      <c r="FC2432" s="1">
        <f t="shared" si="979"/>
        <v>2.8590117602206163E-7</v>
      </c>
      <c r="FD2432" s="1">
        <f t="shared" si="980"/>
        <v>0.99963757085096694</v>
      </c>
      <c r="FE2432" s="1">
        <f t="shared" si="981"/>
        <v>2.8590117602206163E-7</v>
      </c>
      <c r="FF2432" s="1" t="str">
        <f t="shared" si="982"/>
        <v/>
      </c>
      <c r="FG2432" s="1" t="str">
        <f t="shared" si="983"/>
        <v/>
      </c>
      <c r="FI2432" s="1">
        <f t="shared" si="984"/>
        <v>2.3599746275690507E-119</v>
      </c>
      <c r="FJ2432" s="1" t="str">
        <f t="shared" si="985"/>
        <v/>
      </c>
      <c r="FK2432" s="1" t="str">
        <f t="shared" si="986"/>
        <v/>
      </c>
      <c r="FP2432" s="1">
        <v>1845</v>
      </c>
      <c r="FQ2432" s="1">
        <f t="shared" si="987"/>
        <v>32.973409667601409</v>
      </c>
      <c r="FR2432" s="1">
        <f t="shared" si="988"/>
        <v>1.3517175989052313E-4</v>
      </c>
      <c r="FS2432" s="1">
        <f t="shared" si="989"/>
        <v>0.99963757085096694</v>
      </c>
      <c r="FT2432" s="1">
        <f t="shared" si="990"/>
        <v>1.3517175989052313E-4</v>
      </c>
      <c r="FU2432" s="1" t="str">
        <f t="shared" si="991"/>
        <v/>
      </c>
      <c r="FV2432" s="1" t="str">
        <f t="shared" si="992"/>
        <v/>
      </c>
      <c r="FW2432" s="1">
        <f t="shared" si="993"/>
        <v>2.7387349120663746E-240</v>
      </c>
      <c r="FX2432" s="1" t="str">
        <f t="shared" si="994"/>
        <v/>
      </c>
      <c r="FY2432" s="1" t="str">
        <f t="shared" si="995"/>
        <v/>
      </c>
      <c r="GC2432" s="1">
        <v>1845</v>
      </c>
      <c r="GD2432" s="1">
        <f t="shared" si="1004"/>
        <v>119.79756032084103</v>
      </c>
      <c r="GE2432" s="1">
        <f t="shared" si="996"/>
        <v>3.7205046600481375E-5</v>
      </c>
      <c r="GF2432" s="1">
        <f t="shared" si="997"/>
        <v>0.99963757085096694</v>
      </c>
      <c r="GG2432" s="1">
        <f t="shared" si="998"/>
        <v>3.7205046600481375E-5</v>
      </c>
      <c r="GH2432" s="1" t="str">
        <f t="shared" si="999"/>
        <v/>
      </c>
      <c r="GI2432" s="1" t="str">
        <f t="shared" si="1000"/>
        <v/>
      </c>
      <c r="GJ2432" s="1">
        <f t="shared" si="1001"/>
        <v>2.5609523799630575E-297</v>
      </c>
      <c r="GK2432" s="1" t="str">
        <f t="shared" si="1002"/>
        <v/>
      </c>
      <c r="GL2432" s="1" t="str">
        <f t="shared" si="1003"/>
        <v/>
      </c>
      <c r="HA2432" s="2"/>
      <c r="HB2432" s="2">
        <f t="shared" si="975"/>
        <v>11.839999999999741</v>
      </c>
      <c r="HC2432" s="145">
        <f t="shared" si="976"/>
        <v>0.105944854188566</v>
      </c>
      <c r="HD2432" s="2">
        <f t="shared" si="977"/>
        <v>2.2026895118737455E-4</v>
      </c>
      <c r="HE2432" s="2" t="str">
        <f t="shared" si="973"/>
        <v/>
      </c>
      <c r="HF2432" s="24" t="str">
        <f t="shared" si="974"/>
        <v/>
      </c>
    </row>
    <row r="2433" spans="157:214" ht="20.100000000000001" customHeight="1" x14ac:dyDescent="0.25">
      <c r="FA2433" s="1">
        <v>1846</v>
      </c>
      <c r="FB2433" s="1">
        <f t="shared" si="978"/>
        <v>15608.010152374554</v>
      </c>
      <c r="FC2433" s="1">
        <f t="shared" si="979"/>
        <v>2.8205954826976848E-7</v>
      </c>
      <c r="FD2433" s="1">
        <f t="shared" si="980"/>
        <v>0.99964280998417054</v>
      </c>
      <c r="FE2433" s="1">
        <f t="shared" si="981"/>
        <v>2.8205954826976848E-7</v>
      </c>
      <c r="FF2433" s="1" t="str">
        <f t="shared" si="982"/>
        <v/>
      </c>
      <c r="FG2433" s="1" t="str">
        <f t="shared" si="983"/>
        <v/>
      </c>
      <c r="FI2433" s="1">
        <f t="shared" si="984"/>
        <v>2.587054386297154E-119</v>
      </c>
      <c r="FJ2433" s="1" t="str">
        <f t="shared" si="985"/>
        <v/>
      </c>
      <c r="FK2433" s="1" t="str">
        <f t="shared" si="986"/>
        <v/>
      </c>
      <c r="FP2433" s="1">
        <v>1846</v>
      </c>
      <c r="FQ2433" s="1">
        <f t="shared" si="987"/>
        <v>33.012431454190285</v>
      </c>
      <c r="FR2433" s="1">
        <f t="shared" si="988"/>
        <v>1.3335546941090044E-4</v>
      </c>
      <c r="FS2433" s="1">
        <f t="shared" si="989"/>
        <v>0.99964280998417065</v>
      </c>
      <c r="FT2433" s="1">
        <f t="shared" si="990"/>
        <v>1.3335546941090044E-4</v>
      </c>
      <c r="FU2433" s="1" t="str">
        <f t="shared" si="991"/>
        <v/>
      </c>
      <c r="FV2433" s="1" t="str">
        <f t="shared" si="992"/>
        <v/>
      </c>
      <c r="FW2433" s="1">
        <f t="shared" si="993"/>
        <v>3.1266493585565547E-240</v>
      </c>
      <c r="FX2433" s="1" t="str">
        <f t="shared" si="994"/>
        <v/>
      </c>
      <c r="FY2433" s="1" t="str">
        <f t="shared" si="995"/>
        <v/>
      </c>
      <c r="GC2433" s="1">
        <v>1846</v>
      </c>
      <c r="GD2433" s="1">
        <f t="shared" si="1004"/>
        <v>119.93933258157577</v>
      </c>
      <c r="GE2433" s="1">
        <f t="shared" si="996"/>
        <v>3.6705125818292019E-5</v>
      </c>
      <c r="GF2433" s="1">
        <f t="shared" si="997"/>
        <v>0.99964280998417065</v>
      </c>
      <c r="GG2433" s="1">
        <f t="shared" si="998"/>
        <v>3.6705125818292019E-5</v>
      </c>
      <c r="GH2433" s="1" t="str">
        <f t="shared" si="999"/>
        <v/>
      </c>
      <c r="GI2433" s="1" t="str">
        <f t="shared" si="1000"/>
        <v/>
      </c>
      <c r="GJ2433" s="1">
        <f t="shared" si="1001"/>
        <v>2.967484660700707E-297</v>
      </c>
      <c r="GK2433" s="1" t="str">
        <f t="shared" si="1002"/>
        <v/>
      </c>
      <c r="GL2433" s="1" t="str">
        <f t="shared" si="1003"/>
        <v/>
      </c>
      <c r="HA2433" s="2"/>
      <c r="HB2433" s="2">
        <f t="shared" si="975"/>
        <v>11.84639999999974</v>
      </c>
      <c r="HC2433" s="145">
        <f t="shared" si="976"/>
        <v>0.10572458523737863</v>
      </c>
      <c r="HD2433" s="2">
        <f t="shared" si="977"/>
        <v>2.198619669667029E-4</v>
      </c>
      <c r="HE2433" s="2" t="str">
        <f t="shared" si="973"/>
        <v/>
      </c>
      <c r="HF2433" s="24" t="str">
        <f t="shared" si="974"/>
        <v/>
      </c>
    </row>
    <row r="2434" spans="157:214" ht="20.100000000000001" customHeight="1" x14ac:dyDescent="0.25">
      <c r="FA2434" s="2">
        <v>1847</v>
      </c>
      <c r="FB2434" s="1">
        <f t="shared" si="978"/>
        <v>15626.459336951833</v>
      </c>
      <c r="FC2434" s="1">
        <f t="shared" si="979"/>
        <v>2.7826508783849669E-7</v>
      </c>
      <c r="FD2434" s="1">
        <f t="shared" si="980"/>
        <v>0.99964797867836785</v>
      </c>
      <c r="FE2434" s="1">
        <f t="shared" si="981"/>
        <v>2.7826508783849669E-7</v>
      </c>
      <c r="FF2434" s="1" t="str">
        <f t="shared" si="982"/>
        <v/>
      </c>
      <c r="FG2434" s="1" t="str">
        <f t="shared" si="983"/>
        <v/>
      </c>
      <c r="FI2434" s="1">
        <f t="shared" si="984"/>
        <v>2.8359386726983393E-119</v>
      </c>
      <c r="FJ2434" s="1" t="str">
        <f t="shared" si="985"/>
        <v/>
      </c>
      <c r="FK2434" s="1" t="str">
        <f t="shared" si="986"/>
        <v/>
      </c>
      <c r="FP2434" s="2">
        <v>1847</v>
      </c>
      <c r="FQ2434" s="1">
        <f t="shared" si="987"/>
        <v>33.051453240779161</v>
      </c>
      <c r="FR2434" s="1">
        <f t="shared" si="988"/>
        <v>1.3156147925854703E-4</v>
      </c>
      <c r="FS2434" s="1">
        <f t="shared" si="989"/>
        <v>0.99964797867836785</v>
      </c>
      <c r="FT2434" s="1">
        <f t="shared" si="990"/>
        <v>1.3156147925854703E-4</v>
      </c>
      <c r="FU2434" s="1" t="str">
        <f t="shared" si="991"/>
        <v/>
      </c>
      <c r="FV2434" s="1" t="str">
        <f t="shared" si="992"/>
        <v/>
      </c>
      <c r="FW2434" s="1">
        <f t="shared" si="993"/>
        <v>3.5694509003265619E-240</v>
      </c>
      <c r="FX2434" s="1" t="str">
        <f t="shared" si="994"/>
        <v/>
      </c>
      <c r="FY2434" s="1" t="str">
        <f t="shared" si="995"/>
        <v/>
      </c>
      <c r="GC2434" s="2">
        <v>1847</v>
      </c>
      <c r="GD2434" s="1">
        <f t="shared" si="1004"/>
        <v>120.08110484231051</v>
      </c>
      <c r="GE2434" s="1">
        <f t="shared" si="996"/>
        <v>3.6211343039454342E-5</v>
      </c>
      <c r="GF2434" s="1">
        <f t="shared" si="997"/>
        <v>0.99964797867836785</v>
      </c>
      <c r="GG2434" s="1">
        <f t="shared" si="998"/>
        <v>3.6211343039454342E-5</v>
      </c>
      <c r="GH2434" s="1" t="str">
        <f t="shared" si="999"/>
        <v/>
      </c>
      <c r="GI2434" s="1" t="str">
        <f t="shared" si="1000"/>
        <v/>
      </c>
      <c r="GJ2434" s="1">
        <f t="shared" si="1001"/>
        <v>3.4384959228738755E-297</v>
      </c>
      <c r="GK2434" s="1" t="str">
        <f t="shared" si="1002"/>
        <v/>
      </c>
      <c r="GL2434" s="1" t="str">
        <f t="shared" si="1003"/>
        <v/>
      </c>
      <c r="HA2434" s="2"/>
      <c r="HB2434" s="2">
        <f t="shared" si="975"/>
        <v>11.852799999999739</v>
      </c>
      <c r="HC2434" s="145">
        <f t="shared" si="976"/>
        <v>0.10550472327041192</v>
      </c>
      <c r="HD2434" s="2">
        <f t="shared" si="977"/>
        <v>2.1945557467442645E-4</v>
      </c>
      <c r="HE2434" s="2" t="str">
        <f t="shared" si="973"/>
        <v/>
      </c>
      <c r="HF2434" s="24" t="str">
        <f t="shared" si="974"/>
        <v/>
      </c>
    </row>
    <row r="2435" spans="157:214" ht="20.100000000000001" customHeight="1" x14ac:dyDescent="0.25">
      <c r="FA2435" s="1">
        <v>1848</v>
      </c>
      <c r="FB2435" s="1">
        <f t="shared" si="978"/>
        <v>15644.908521529105</v>
      </c>
      <c r="FC2435" s="1">
        <f t="shared" si="979"/>
        <v>2.7451728080581059E-7</v>
      </c>
      <c r="FD2435" s="1">
        <f t="shared" si="980"/>
        <v>0.99965307779900925</v>
      </c>
      <c r="FE2435" s="1">
        <f t="shared" si="981"/>
        <v>2.7451728080581059E-7</v>
      </c>
      <c r="FF2435" s="1" t="str">
        <f t="shared" si="982"/>
        <v/>
      </c>
      <c r="FG2435" s="1" t="str">
        <f t="shared" si="983"/>
        <v/>
      </c>
      <c r="FI2435" s="1">
        <f t="shared" si="984"/>
        <v>3.1087168163775637E-119</v>
      </c>
      <c r="FJ2435" s="1" t="str">
        <f t="shared" si="985"/>
        <v/>
      </c>
      <c r="FK2435" s="1" t="str">
        <f t="shared" si="986"/>
        <v/>
      </c>
      <c r="FP2435" s="1">
        <v>1848</v>
      </c>
      <c r="FQ2435" s="1">
        <f t="shared" si="987"/>
        <v>33.090475027368036</v>
      </c>
      <c r="FR2435" s="1">
        <f t="shared" si="988"/>
        <v>1.297895464550974E-4</v>
      </c>
      <c r="FS2435" s="1">
        <f t="shared" si="989"/>
        <v>0.99965307779900925</v>
      </c>
      <c r="FT2435" s="1">
        <f t="shared" si="990"/>
        <v>1.297895464550974E-4</v>
      </c>
      <c r="FU2435" s="1" t="str">
        <f t="shared" si="991"/>
        <v/>
      </c>
      <c r="FV2435" s="1" t="str">
        <f t="shared" si="992"/>
        <v/>
      </c>
      <c r="FW2435" s="1">
        <f t="shared" si="993"/>
        <v>4.0748975707591561E-240</v>
      </c>
      <c r="FX2435" s="1" t="str">
        <f t="shared" si="994"/>
        <v/>
      </c>
      <c r="FY2435" s="1" t="str">
        <f t="shared" si="995"/>
        <v/>
      </c>
      <c r="GC2435" s="1">
        <v>1848</v>
      </c>
      <c r="GD2435" s="1">
        <f t="shared" si="1004"/>
        <v>120.22287710304519</v>
      </c>
      <c r="GE2435" s="1">
        <f t="shared" si="996"/>
        <v>3.5723631385935583E-5</v>
      </c>
      <c r="GF2435" s="1">
        <f t="shared" si="997"/>
        <v>0.99965307779900925</v>
      </c>
      <c r="GG2435" s="1">
        <f t="shared" si="998"/>
        <v>3.5723631385935583E-5</v>
      </c>
      <c r="GH2435" s="1" t="str">
        <f t="shared" si="999"/>
        <v/>
      </c>
      <c r="GI2435" s="1" t="str">
        <f t="shared" si="1000"/>
        <v/>
      </c>
      <c r="GJ2435" s="1">
        <f t="shared" si="1001"/>
        <v>3.9842042648578576E-297</v>
      </c>
      <c r="GK2435" s="1" t="str">
        <f t="shared" si="1002"/>
        <v/>
      </c>
      <c r="GL2435" s="1" t="str">
        <f t="shared" si="1003"/>
        <v/>
      </c>
      <c r="HA2435" s="2"/>
      <c r="HB2435" s="2">
        <f t="shared" si="975"/>
        <v>11.859199999999738</v>
      </c>
      <c r="HC2435" s="145">
        <f t="shared" si="976"/>
        <v>0.1052852676957375</v>
      </c>
      <c r="HD2435" s="2">
        <f t="shared" si="977"/>
        <v>2.190497739810171E-4</v>
      </c>
      <c r="HE2435" s="2" t="str">
        <f t="shared" si="973"/>
        <v/>
      </c>
      <c r="HF2435" s="24" t="str">
        <f t="shared" si="974"/>
        <v/>
      </c>
    </row>
    <row r="2436" spans="157:214" ht="20.100000000000001" customHeight="1" x14ac:dyDescent="0.25">
      <c r="FA2436" s="1">
        <v>1849</v>
      </c>
      <c r="FB2436" s="1">
        <f t="shared" si="978"/>
        <v>15663.357706106384</v>
      </c>
      <c r="FC2436" s="1">
        <f t="shared" si="979"/>
        <v>2.7081561794270126E-7</v>
      </c>
      <c r="FD2436" s="1">
        <f t="shared" si="980"/>
        <v>0.99965810820210743</v>
      </c>
      <c r="FE2436" s="1">
        <f t="shared" si="981"/>
        <v>2.7081561794270126E-7</v>
      </c>
      <c r="FF2436" s="1" t="str">
        <f t="shared" si="982"/>
        <v/>
      </c>
      <c r="FG2436" s="1" t="str">
        <f t="shared" si="983"/>
        <v/>
      </c>
      <c r="FI2436" s="1">
        <f t="shared" si="984"/>
        <v>3.4076779278676772E-119</v>
      </c>
      <c r="FJ2436" s="1" t="str">
        <f t="shared" si="985"/>
        <v/>
      </c>
      <c r="FK2436" s="1" t="str">
        <f t="shared" si="986"/>
        <v/>
      </c>
      <c r="FP2436" s="1">
        <v>1849</v>
      </c>
      <c r="FQ2436" s="1">
        <f t="shared" si="987"/>
        <v>33.129496813956912</v>
      </c>
      <c r="FR2436" s="1">
        <f t="shared" si="988"/>
        <v>1.2803943024120268E-4</v>
      </c>
      <c r="FS2436" s="1">
        <f t="shared" si="989"/>
        <v>0.99965810820210743</v>
      </c>
      <c r="FT2436" s="1">
        <f t="shared" si="990"/>
        <v>1.2803943024120268E-4</v>
      </c>
      <c r="FU2436" s="1" t="str">
        <f t="shared" si="991"/>
        <v/>
      </c>
      <c r="FV2436" s="1" t="str">
        <f t="shared" si="992"/>
        <v/>
      </c>
      <c r="FW2436" s="1">
        <f t="shared" si="993"/>
        <v>4.6518428187781518E-240</v>
      </c>
      <c r="FX2436" s="1" t="str">
        <f t="shared" si="994"/>
        <v/>
      </c>
      <c r="FY2436" s="1" t="str">
        <f t="shared" si="995"/>
        <v/>
      </c>
      <c r="GC2436" s="1">
        <v>1849</v>
      </c>
      <c r="GD2436" s="1">
        <f t="shared" si="1004"/>
        <v>120.36464936377993</v>
      </c>
      <c r="GE2436" s="1">
        <f t="shared" si="996"/>
        <v>3.5241924590470643E-5</v>
      </c>
      <c r="GF2436" s="1">
        <f t="shared" si="997"/>
        <v>0.99965810820210743</v>
      </c>
      <c r="GG2436" s="1">
        <f t="shared" si="998"/>
        <v>3.5241924590470643E-5</v>
      </c>
      <c r="GH2436" s="1" t="str">
        <f t="shared" si="999"/>
        <v/>
      </c>
      <c r="GI2436" s="1" t="str">
        <f t="shared" si="1000"/>
        <v/>
      </c>
      <c r="GJ2436" s="1">
        <f t="shared" si="1001"/>
        <v>4.6164456785932066E-297</v>
      </c>
      <c r="GK2436" s="1" t="str">
        <f t="shared" si="1002"/>
        <v/>
      </c>
      <c r="GL2436" s="1" t="str">
        <f t="shared" si="1003"/>
        <v/>
      </c>
      <c r="HA2436" s="2"/>
      <c r="HB2436" s="2">
        <f t="shared" si="975"/>
        <v>11.865599999999738</v>
      </c>
      <c r="HC2436" s="145">
        <f t="shared" si="976"/>
        <v>0.10506621792175648</v>
      </c>
      <c r="HD2436" s="2">
        <f t="shared" si="977"/>
        <v>2.1864456455500392E-4</v>
      </c>
      <c r="HE2436" s="2" t="str">
        <f t="shared" si="973"/>
        <v/>
      </c>
      <c r="HF2436" s="24" t="str">
        <f t="shared" si="974"/>
        <v/>
      </c>
    </row>
    <row r="2437" spans="157:214" ht="20.100000000000001" customHeight="1" x14ac:dyDescent="0.25">
      <c r="FA2437" s="1">
        <v>1850</v>
      </c>
      <c r="FB2437" s="1">
        <f t="shared" si="978"/>
        <v>15681.806890683656</v>
      </c>
      <c r="FC2437" s="1">
        <f t="shared" si="979"/>
        <v>2.6715959468275438E-7</v>
      </c>
      <c r="FD2437" s="1">
        <f t="shared" si="980"/>
        <v>0.99966307073432314</v>
      </c>
      <c r="FE2437" s="1">
        <f t="shared" si="981"/>
        <v>2.6715959468275438E-7</v>
      </c>
      <c r="FF2437" s="1" t="str">
        <f t="shared" si="982"/>
        <v/>
      </c>
      <c r="FG2437" s="1" t="str">
        <f t="shared" si="983"/>
        <v/>
      </c>
      <c r="FI2437" s="1">
        <f t="shared" si="984"/>
        <v>3.7353299612517518E-119</v>
      </c>
      <c r="FJ2437" s="1" t="str">
        <f t="shared" si="985"/>
        <v/>
      </c>
      <c r="FK2437" s="1" t="str">
        <f t="shared" si="986"/>
        <v/>
      </c>
      <c r="FP2437" s="1">
        <v>1850</v>
      </c>
      <c r="FQ2437" s="1">
        <f t="shared" si="987"/>
        <v>33.168518600545788</v>
      </c>
      <c r="FR2437" s="1">
        <f t="shared" si="988"/>
        <v>1.2631089206194892E-4</v>
      </c>
      <c r="FS2437" s="1">
        <f t="shared" si="989"/>
        <v>0.99966307073432314</v>
      </c>
      <c r="FT2437" s="1">
        <f t="shared" si="990"/>
        <v>1.2631089206194892E-4</v>
      </c>
      <c r="FU2437" s="1" t="str">
        <f t="shared" si="991"/>
        <v/>
      </c>
      <c r="FV2437" s="1" t="str">
        <f t="shared" si="992"/>
        <v/>
      </c>
      <c r="FW2437" s="1">
        <f t="shared" si="993"/>
        <v>5.3103900167689438E-240</v>
      </c>
      <c r="FX2437" s="1" t="str">
        <f t="shared" si="994"/>
        <v/>
      </c>
      <c r="FY2437" s="1" t="str">
        <f t="shared" si="995"/>
        <v/>
      </c>
      <c r="GC2437" s="1">
        <v>1850</v>
      </c>
      <c r="GD2437" s="1">
        <f t="shared" si="1004"/>
        <v>120.50642162451467</v>
      </c>
      <c r="GE2437" s="1">
        <f t="shared" si="996"/>
        <v>3.4766156992549622E-5</v>
      </c>
      <c r="GF2437" s="1">
        <f t="shared" si="997"/>
        <v>0.99966307073432314</v>
      </c>
      <c r="GG2437" s="1">
        <f t="shared" si="998"/>
        <v>3.4766156992549622E-5</v>
      </c>
      <c r="GH2437" s="1" t="str">
        <f t="shared" si="999"/>
        <v/>
      </c>
      <c r="GI2437" s="1" t="str">
        <f t="shared" si="1000"/>
        <v/>
      </c>
      <c r="GJ2437" s="1">
        <f t="shared" si="1001"/>
        <v>5.3489300006440326E-297</v>
      </c>
      <c r="GK2437" s="1" t="str">
        <f t="shared" si="1002"/>
        <v/>
      </c>
      <c r="GL2437" s="1" t="str">
        <f t="shared" si="1003"/>
        <v/>
      </c>
      <c r="HA2437" s="2"/>
      <c r="HB2437" s="2">
        <f t="shared" si="975"/>
        <v>11.871999999999737</v>
      </c>
      <c r="HC2437" s="145">
        <f t="shared" si="976"/>
        <v>0.10484757335720148</v>
      </c>
      <c r="HD2437" s="2">
        <f t="shared" si="977"/>
        <v>2.1823994606283426E-4</v>
      </c>
      <c r="HE2437" s="2" t="str">
        <f t="shared" si="973"/>
        <v/>
      </c>
      <c r="HF2437" s="24" t="str">
        <f t="shared" si="974"/>
        <v/>
      </c>
    </row>
    <row r="2438" spans="157:214" ht="20.100000000000001" customHeight="1" x14ac:dyDescent="0.25">
      <c r="FA2438" s="1">
        <v>1851</v>
      </c>
      <c r="FB2438" s="1">
        <f t="shared" si="978"/>
        <v>15700.256075260935</v>
      </c>
      <c r="FC2438" s="1">
        <f t="shared" si="979"/>
        <v>2.6354871109134365E-7</v>
      </c>
      <c r="FD2438" s="1">
        <f t="shared" si="980"/>
        <v>0.99966796623305099</v>
      </c>
      <c r="FE2438" s="1">
        <f t="shared" si="981"/>
        <v>2.6354871109134365E-7</v>
      </c>
      <c r="FF2438" s="1" t="str">
        <f t="shared" si="982"/>
        <v/>
      </c>
      <c r="FG2438" s="1" t="str">
        <f t="shared" si="983"/>
        <v/>
      </c>
      <c r="FI2438" s="1">
        <f t="shared" si="984"/>
        <v>4.0944205918258938E-119</v>
      </c>
      <c r="FJ2438" s="1" t="str">
        <f t="shared" si="985"/>
        <v/>
      </c>
      <c r="FK2438" s="1" t="str">
        <f t="shared" si="986"/>
        <v/>
      </c>
      <c r="FP2438" s="1">
        <v>1851</v>
      </c>
      <c r="FQ2438" s="1">
        <f t="shared" si="987"/>
        <v>33.207540387134664</v>
      </c>
      <c r="FR2438" s="1">
        <f t="shared" si="988"/>
        <v>1.2460369555229538E-4</v>
      </c>
      <c r="FS2438" s="1">
        <f t="shared" si="989"/>
        <v>0.99966796623305099</v>
      </c>
      <c r="FT2438" s="1">
        <f t="shared" si="990"/>
        <v>1.2460369555229538E-4</v>
      </c>
      <c r="FU2438" s="1" t="str">
        <f t="shared" si="991"/>
        <v/>
      </c>
      <c r="FV2438" s="1" t="str">
        <f t="shared" si="992"/>
        <v/>
      </c>
      <c r="FW2438" s="1">
        <f t="shared" si="993"/>
        <v>6.0620687388880562E-240</v>
      </c>
      <c r="FX2438" s="1" t="str">
        <f t="shared" si="994"/>
        <v/>
      </c>
      <c r="FY2438" s="1" t="str">
        <f t="shared" si="995"/>
        <v/>
      </c>
      <c r="GC2438" s="1">
        <v>1851</v>
      </c>
      <c r="GD2438" s="1">
        <f t="shared" si="1004"/>
        <v>120.64819388524941</v>
      </c>
      <c r="GE2438" s="1">
        <f t="shared" si="996"/>
        <v>3.4296263534409503E-5</v>
      </c>
      <c r="GF2438" s="1">
        <f t="shared" si="997"/>
        <v>0.99966796623305099</v>
      </c>
      <c r="GG2438" s="1">
        <f t="shared" si="998"/>
        <v>3.4296263534409503E-5</v>
      </c>
      <c r="GH2438" s="1" t="str">
        <f t="shared" si="999"/>
        <v/>
      </c>
      <c r="GI2438" s="1" t="str">
        <f t="shared" si="1000"/>
        <v/>
      </c>
      <c r="GJ2438" s="1">
        <f t="shared" si="1001"/>
        <v>6.197537319953333E-297</v>
      </c>
      <c r="GK2438" s="1" t="str">
        <f t="shared" si="1002"/>
        <v/>
      </c>
      <c r="GL2438" s="1" t="str">
        <f t="shared" si="1003"/>
        <v/>
      </c>
      <c r="HA2438" s="2"/>
      <c r="HB2438" s="2">
        <f t="shared" si="975"/>
        <v>11.878399999999736</v>
      </c>
      <c r="HC2438" s="145">
        <f t="shared" si="976"/>
        <v>0.10462933341113864</v>
      </c>
      <c r="HD2438" s="2">
        <f t="shared" si="977"/>
        <v>2.1783591816972037E-4</v>
      </c>
      <c r="HE2438" s="2" t="str">
        <f t="shared" ref="HE2438:HE2501" si="1005">IF(HC2438&lt;(1-$HA$586),HD2438,"")</f>
        <v/>
      </c>
      <c r="HF2438" s="24" t="str">
        <f t="shared" ref="HF2438:HF2501" si="1006">IF(HC2438&lt;(1-$HA$592),HD2438,"")</f>
        <v/>
      </c>
    </row>
    <row r="2439" spans="157:214" ht="20.100000000000001" customHeight="1" x14ac:dyDescent="0.25">
      <c r="FA2439" s="1">
        <v>1852</v>
      </c>
      <c r="FB2439" s="1">
        <f t="shared" si="978"/>
        <v>15718.705259838207</v>
      </c>
      <c r="FC2439" s="1">
        <f t="shared" si="979"/>
        <v>2.599824718348894E-7</v>
      </c>
      <c r="FD2439" s="1">
        <f t="shared" si="980"/>
        <v>0.99967279552650479</v>
      </c>
      <c r="FE2439" s="1">
        <f t="shared" si="981"/>
        <v>2.599824718348894E-7</v>
      </c>
      <c r="FF2439" s="1" t="str">
        <f t="shared" si="982"/>
        <v/>
      </c>
      <c r="FG2439" s="1" t="str">
        <f t="shared" si="983"/>
        <v/>
      </c>
      <c r="FI2439" s="1">
        <f t="shared" si="984"/>
        <v>4.4879600812603733E-119</v>
      </c>
      <c r="FJ2439" s="1" t="str">
        <f t="shared" si="985"/>
        <v/>
      </c>
      <c r="FK2439" s="1" t="str">
        <f t="shared" si="986"/>
        <v/>
      </c>
      <c r="FP2439" s="1">
        <v>1852</v>
      </c>
      <c r="FQ2439" s="1">
        <f t="shared" si="987"/>
        <v>33.246562173723554</v>
      </c>
      <c r="FR2439" s="1">
        <f t="shared" si="988"/>
        <v>1.2291760652253681E-4</v>
      </c>
      <c r="FS2439" s="1">
        <f t="shared" si="989"/>
        <v>0.99967279552650479</v>
      </c>
      <c r="FT2439" s="1">
        <f t="shared" si="990"/>
        <v>1.2291760652253681E-4</v>
      </c>
      <c r="FU2439" s="1" t="str">
        <f t="shared" si="991"/>
        <v/>
      </c>
      <c r="FV2439" s="1" t="str">
        <f t="shared" si="992"/>
        <v/>
      </c>
      <c r="FW2439" s="1">
        <f t="shared" si="993"/>
        <v>6.9200358739800528E-240</v>
      </c>
      <c r="FX2439" s="1" t="str">
        <f t="shared" si="994"/>
        <v/>
      </c>
      <c r="FY2439" s="1" t="str">
        <f t="shared" si="995"/>
        <v/>
      </c>
      <c r="GC2439" s="1">
        <v>1852</v>
      </c>
      <c r="GD2439" s="1">
        <f t="shared" si="1004"/>
        <v>120.7899661459841</v>
      </c>
      <c r="GE2439" s="1">
        <f t="shared" si="996"/>
        <v>3.3832179757032532E-5</v>
      </c>
      <c r="GF2439" s="1">
        <f t="shared" si="997"/>
        <v>0.99967279552650479</v>
      </c>
      <c r="GG2439" s="1">
        <f t="shared" si="998"/>
        <v>3.3832179757032532E-5</v>
      </c>
      <c r="GH2439" s="1" t="str">
        <f t="shared" si="999"/>
        <v/>
      </c>
      <c r="GI2439" s="1" t="str">
        <f t="shared" si="1000"/>
        <v/>
      </c>
      <c r="GJ2439" s="1">
        <f t="shared" si="1001"/>
        <v>7.1806612315006469E-297</v>
      </c>
      <c r="GK2439" s="1" t="str">
        <f t="shared" si="1002"/>
        <v/>
      </c>
      <c r="GL2439" s="1" t="str">
        <f t="shared" si="1003"/>
        <v/>
      </c>
      <c r="HA2439" s="2"/>
      <c r="HB2439" s="2">
        <f t="shared" ref="HB2439:HB2502" si="1007">HB2438+$HE$579</f>
        <v>11.884799999999736</v>
      </c>
      <c r="HC2439" s="145">
        <f t="shared" ref="HC2439:HC2502" si="1008">_xlfn.CHISQ.DIST.RT(HB2439,7)</f>
        <v>0.10441149749296892</v>
      </c>
      <c r="HD2439" s="2">
        <f t="shared" ref="HD2439:HD2502" si="1009">HC2439-HC2440</f>
        <v>2.1743248053804343E-4</v>
      </c>
      <c r="HE2439" s="2" t="str">
        <f t="shared" si="1005"/>
        <v/>
      </c>
      <c r="HF2439" s="24" t="str">
        <f t="shared" si="1006"/>
        <v/>
      </c>
    </row>
    <row r="2440" spans="157:214" ht="20.100000000000001" customHeight="1" x14ac:dyDescent="0.25">
      <c r="FA2440" s="1">
        <v>1853</v>
      </c>
      <c r="FB2440" s="1">
        <f t="shared" si="978"/>
        <v>15737.154444415479</v>
      </c>
      <c r="FC2440" s="1">
        <f t="shared" si="979"/>
        <v>2.5646038615014853E-7</v>
      </c>
      <c r="FD2440" s="1">
        <f t="shared" si="980"/>
        <v>0.99967755943380199</v>
      </c>
      <c r="FE2440" s="1">
        <f t="shared" si="981"/>
        <v>2.5646038615014853E-7</v>
      </c>
      <c r="FF2440" s="1" t="str">
        <f t="shared" si="982"/>
        <v/>
      </c>
      <c r="FG2440" s="1" t="str">
        <f t="shared" si="983"/>
        <v/>
      </c>
      <c r="FI2440" s="1">
        <f t="shared" si="984"/>
        <v>4.9192463190527632E-119</v>
      </c>
      <c r="FJ2440" s="1" t="str">
        <f t="shared" si="985"/>
        <v/>
      </c>
      <c r="FK2440" s="1" t="str">
        <f t="shared" si="986"/>
        <v/>
      </c>
      <c r="FP2440" s="1">
        <v>1853</v>
      </c>
      <c r="FQ2440" s="1">
        <f t="shared" si="987"/>
        <v>33.285583960312429</v>
      </c>
      <c r="FR2440" s="1">
        <f t="shared" si="988"/>
        <v>1.2125239294378981E-4</v>
      </c>
      <c r="FS2440" s="1">
        <f t="shared" si="989"/>
        <v>0.99967755943380199</v>
      </c>
      <c r="FT2440" s="1">
        <f t="shared" si="990"/>
        <v>1.2125239294378981E-4</v>
      </c>
      <c r="FU2440" s="1" t="str">
        <f t="shared" si="991"/>
        <v/>
      </c>
      <c r="FV2440" s="1" t="str">
        <f t="shared" si="992"/>
        <v/>
      </c>
      <c r="FW2440" s="1">
        <f t="shared" si="993"/>
        <v>7.8993050682164059E-240</v>
      </c>
      <c r="FX2440" s="1" t="str">
        <f t="shared" si="994"/>
        <v/>
      </c>
      <c r="FY2440" s="1" t="str">
        <f t="shared" si="995"/>
        <v/>
      </c>
      <c r="GC2440" s="1">
        <v>1853</v>
      </c>
      <c r="GD2440" s="1">
        <f t="shared" si="1004"/>
        <v>120.93173840671884</v>
      </c>
      <c r="GE2440" s="1">
        <f t="shared" si="996"/>
        <v>3.3373841796150595E-5</v>
      </c>
      <c r="GF2440" s="1">
        <f t="shared" si="997"/>
        <v>0.99967755943380199</v>
      </c>
      <c r="GG2440" s="1">
        <f t="shared" si="998"/>
        <v>3.3373841796150595E-5</v>
      </c>
      <c r="GH2440" s="1" t="str">
        <f t="shared" si="999"/>
        <v/>
      </c>
      <c r="GI2440" s="1" t="str">
        <f t="shared" si="1000"/>
        <v/>
      </c>
      <c r="GJ2440" s="1">
        <f t="shared" si="1001"/>
        <v>8.3196063332819659E-297</v>
      </c>
      <c r="GK2440" s="1" t="str">
        <f t="shared" si="1002"/>
        <v/>
      </c>
      <c r="GL2440" s="1" t="str">
        <f t="shared" si="1003"/>
        <v/>
      </c>
      <c r="HA2440" s="2"/>
      <c r="HB2440" s="2">
        <f t="shared" si="1007"/>
        <v>11.891199999999735</v>
      </c>
      <c r="HC2440" s="145">
        <f t="shared" si="1008"/>
        <v>0.10419406501243088</v>
      </c>
      <c r="HD2440" s="2">
        <f t="shared" si="1009"/>
        <v>2.1702963282926868E-4</v>
      </c>
      <c r="HE2440" s="2" t="str">
        <f t="shared" si="1005"/>
        <v/>
      </c>
      <c r="HF2440" s="24" t="str">
        <f t="shared" si="1006"/>
        <v/>
      </c>
    </row>
    <row r="2441" spans="157:214" ht="20.100000000000001" customHeight="1" x14ac:dyDescent="0.25">
      <c r="FA2441" s="2">
        <v>1854</v>
      </c>
      <c r="FB2441" s="1">
        <f t="shared" si="978"/>
        <v>15755.603628992758</v>
      </c>
      <c r="FC2441" s="1">
        <f t="shared" si="979"/>
        <v>2.5298196781357305E-7</v>
      </c>
      <c r="FD2441" s="1">
        <f t="shared" si="980"/>
        <v>0.99968225876504779</v>
      </c>
      <c r="FE2441" s="1">
        <f t="shared" si="981"/>
        <v>2.5298196781357305E-7</v>
      </c>
      <c r="FF2441" s="1" t="str">
        <f t="shared" si="982"/>
        <v/>
      </c>
      <c r="FG2441" s="1" t="str">
        <f t="shared" si="983"/>
        <v/>
      </c>
      <c r="FI2441" s="1">
        <f t="shared" si="984"/>
        <v>5.3918922469709739E-119</v>
      </c>
      <c r="FJ2441" s="1" t="str">
        <f t="shared" si="985"/>
        <v/>
      </c>
      <c r="FK2441" s="1" t="str">
        <f t="shared" si="986"/>
        <v/>
      </c>
      <c r="FP2441" s="2">
        <v>1854</v>
      </c>
      <c r="FQ2441" s="1">
        <f t="shared" si="987"/>
        <v>33.324605746901305</v>
      </c>
      <c r="FR2441" s="1">
        <f t="shared" si="988"/>
        <v>1.1960782493349964E-4</v>
      </c>
      <c r="FS2441" s="1">
        <f t="shared" si="989"/>
        <v>0.99968225876504779</v>
      </c>
      <c r="FT2441" s="1">
        <f t="shared" si="990"/>
        <v>1.1960782493349964E-4</v>
      </c>
      <c r="FU2441" s="1" t="str">
        <f t="shared" si="991"/>
        <v/>
      </c>
      <c r="FV2441" s="1" t="str">
        <f t="shared" si="992"/>
        <v/>
      </c>
      <c r="FW2441" s="1">
        <f t="shared" si="993"/>
        <v>9.0170084838737322E-240</v>
      </c>
      <c r="FX2441" s="1" t="str">
        <f t="shared" si="994"/>
        <v/>
      </c>
      <c r="FY2441" s="1" t="str">
        <f t="shared" si="995"/>
        <v/>
      </c>
      <c r="GC2441" s="2">
        <v>1854</v>
      </c>
      <c r="GD2441" s="1">
        <f t="shared" si="1004"/>
        <v>121.07351066745358</v>
      </c>
      <c r="GE2441" s="1">
        <f t="shared" si="996"/>
        <v>3.2921186378258034E-5</v>
      </c>
      <c r="GF2441" s="1">
        <f t="shared" si="997"/>
        <v>0.99968225876504779</v>
      </c>
      <c r="GG2441" s="1">
        <f t="shared" si="998"/>
        <v>3.2921186378258034E-5</v>
      </c>
      <c r="GH2441" s="1" t="str">
        <f t="shared" si="999"/>
        <v/>
      </c>
      <c r="GI2441" s="1" t="str">
        <f t="shared" si="1000"/>
        <v/>
      </c>
      <c r="GJ2441" s="1">
        <f t="shared" si="1001"/>
        <v>9.6390485311323202E-297</v>
      </c>
      <c r="GK2441" s="1" t="str">
        <f t="shared" si="1002"/>
        <v/>
      </c>
      <c r="GL2441" s="1" t="str">
        <f t="shared" si="1003"/>
        <v/>
      </c>
      <c r="HA2441" s="2"/>
      <c r="HB2441" s="2">
        <f t="shared" si="1007"/>
        <v>11.897599999999734</v>
      </c>
      <c r="HC2441" s="145">
        <f t="shared" si="1008"/>
        <v>0.10397703537960161</v>
      </c>
      <c r="HD2441" s="2">
        <f t="shared" si="1009"/>
        <v>2.1662737470232174E-4</v>
      </c>
      <c r="HE2441" s="2" t="str">
        <f t="shared" si="1005"/>
        <v/>
      </c>
      <c r="HF2441" s="24" t="str">
        <f t="shared" si="1006"/>
        <v/>
      </c>
    </row>
    <row r="2442" spans="157:214" ht="20.100000000000001" customHeight="1" x14ac:dyDescent="0.25">
      <c r="FA2442" s="1">
        <v>1855</v>
      </c>
      <c r="FB2442" s="1">
        <f t="shared" si="978"/>
        <v>15774.05281357003</v>
      </c>
      <c r="FC2442" s="1">
        <f t="shared" si="979"/>
        <v>2.4954673511071739E-7</v>
      </c>
      <c r="FD2442" s="1">
        <f t="shared" si="980"/>
        <v>0.99968689432141877</v>
      </c>
      <c r="FE2442" s="1">
        <f t="shared" si="981"/>
        <v>2.4954673511071739E-7</v>
      </c>
      <c r="FF2442" s="1" t="str">
        <f t="shared" si="982"/>
        <v/>
      </c>
      <c r="FG2442" s="1" t="str">
        <f t="shared" si="983"/>
        <v/>
      </c>
      <c r="FI2442" s="1">
        <f t="shared" si="984"/>
        <v>5.9098558927689795E-119</v>
      </c>
      <c r="FJ2442" s="1" t="str">
        <f t="shared" si="985"/>
        <v/>
      </c>
      <c r="FK2442" s="1" t="str">
        <f t="shared" si="986"/>
        <v/>
      </c>
      <c r="FP2442" s="1">
        <v>1855</v>
      </c>
      <c r="FQ2442" s="1">
        <f t="shared" si="987"/>
        <v>33.363627533490181</v>
      </c>
      <c r="FR2442" s="1">
        <f t="shared" si="988"/>
        <v>1.179836747409773E-4</v>
      </c>
      <c r="FS2442" s="1">
        <f t="shared" si="989"/>
        <v>0.99968689432141877</v>
      </c>
      <c r="FT2442" s="1">
        <f t="shared" si="990"/>
        <v>1.179836747409773E-4</v>
      </c>
      <c r="FU2442" s="1" t="str">
        <f t="shared" si="991"/>
        <v/>
      </c>
      <c r="FV2442" s="1" t="str">
        <f t="shared" si="992"/>
        <v/>
      </c>
      <c r="FW2442" s="1">
        <f t="shared" si="993"/>
        <v>1.0292695421109756E-239</v>
      </c>
      <c r="FX2442" s="1" t="str">
        <f t="shared" si="994"/>
        <v/>
      </c>
      <c r="FY2442" s="1" t="str">
        <f t="shared" si="995"/>
        <v/>
      </c>
      <c r="GC2442" s="1">
        <v>1855</v>
      </c>
      <c r="GD2442" s="1">
        <f t="shared" si="1004"/>
        <v>121.21528292818826</v>
      </c>
      <c r="GE2442" s="1">
        <f t="shared" si="996"/>
        <v>3.2474150816629633E-5</v>
      </c>
      <c r="GF2442" s="1">
        <f t="shared" si="997"/>
        <v>0.99968689432141877</v>
      </c>
      <c r="GG2442" s="1">
        <f t="shared" si="998"/>
        <v>3.2474150816629633E-5</v>
      </c>
      <c r="GH2442" s="1" t="str">
        <f t="shared" si="999"/>
        <v/>
      </c>
      <c r="GI2442" s="1" t="str">
        <f t="shared" si="1000"/>
        <v/>
      </c>
      <c r="GJ2442" s="1">
        <f t="shared" si="1001"/>
        <v>1.1167568066971825E-296</v>
      </c>
      <c r="GK2442" s="1" t="str">
        <f t="shared" si="1002"/>
        <v/>
      </c>
      <c r="GL2442" s="1" t="str">
        <f t="shared" si="1003"/>
        <v/>
      </c>
      <c r="HA2442" s="2"/>
      <c r="HB2442" s="2">
        <f t="shared" si="1007"/>
        <v>11.903999999999733</v>
      </c>
      <c r="HC2442" s="145">
        <f t="shared" si="1008"/>
        <v>0.10376040800489929</v>
      </c>
      <c r="HD2442" s="2">
        <f t="shared" si="1009"/>
        <v>2.1622570581442124E-4</v>
      </c>
      <c r="HE2442" s="2" t="str">
        <f t="shared" si="1005"/>
        <v/>
      </c>
      <c r="HF2442" s="24" t="str">
        <f t="shared" si="1006"/>
        <v/>
      </c>
    </row>
    <row r="2443" spans="157:214" ht="20.100000000000001" customHeight="1" x14ac:dyDescent="0.25">
      <c r="FA2443" s="1">
        <v>1856</v>
      </c>
      <c r="FB2443" s="1">
        <f t="shared" ref="FB2443:FB2506" si="1010">$FB$581+(FA2443*$FB$584)</f>
        <v>15792.501998147309</v>
      </c>
      <c r="FC2443" s="1">
        <f t="shared" ref="FC2443:FC2506" si="1011">_xlfn.NORM.DIST($FB2443,$FB$578,$FB$579,0)</f>
        <v>2.4615421080569212E-7</v>
      </c>
      <c r="FD2443" s="1">
        <f t="shared" ref="FD2443:FD2506" si="1012">_xlfn.NORM.DIST($FB2443,$FB$578,$FB$579,1)</f>
        <v>0.99969146689524535</v>
      </c>
      <c r="FE2443" s="1">
        <f t="shared" ref="FE2443:FE2506" si="1013">IF(OR(FD2443&lt;$FF$583,FD2443&gt;$FF$584),FC2443,"")</f>
        <v>2.4615421080569212E-7</v>
      </c>
      <c r="FF2443" s="1" t="str">
        <f t="shared" ref="FF2443:FF2506" si="1014">IF(AND(FD2443&gt;$FF$583,FD2443&lt;$FF$584),FC2443,"")</f>
        <v/>
      </c>
      <c r="FG2443" s="1" t="str">
        <f t="shared" ref="FG2443:FG2506" si="1015">IF(FC2443=MAX($FC$587:$FC$2587),FC2443,"")</f>
        <v/>
      </c>
      <c r="FI2443" s="1">
        <f t="shared" ref="FI2443:FI2506" si="1016">_xlfn.NORM.DIST(FB2443,$FF$579,$FF$580,0)</f>
        <v>6.4774732609020285E-119</v>
      </c>
      <c r="FJ2443" s="1" t="str">
        <f t="shared" ref="FJ2443:FJ2506" si="1017">IF(FI2443=MAX($FI$587:$FI$2587),FC2443,"")</f>
        <v/>
      </c>
      <c r="FK2443" s="1" t="str">
        <f t="shared" ref="FK2443:FK2506" si="1018">IF(FJ2443=MIN($FJ$587:$FJ$2587),FJ2443,"")</f>
        <v/>
      </c>
      <c r="FP2443" s="1">
        <v>1856</v>
      </c>
      <c r="FQ2443" s="1">
        <f t="shared" ref="FQ2443:FQ2506" si="1019">$FQ$581+(FP2443*$FQ$584)</f>
        <v>33.402649320079057</v>
      </c>
      <c r="FR2443" s="1">
        <f t="shared" ref="FR2443:FR2506" si="1020">_xlfn.NORM.DIST(FQ2443,FQ$578,FQ$579,0)</f>
        <v>1.1637971673296232E-4</v>
      </c>
      <c r="FS2443" s="1">
        <f t="shared" ref="FS2443:FS2506" si="1021">_xlfn.NORM.DIST(FQ2443,FQ$578,FQ$579,1)</f>
        <v>0.99969146689524535</v>
      </c>
      <c r="FT2443" s="1">
        <f t="shared" ref="FT2443:FT2506" si="1022">IF(OR(FS2443&lt;$FU$583,FS2443&gt;$FU$584),FR2443,"")</f>
        <v>1.1637971673296232E-4</v>
      </c>
      <c r="FU2443" s="1" t="str">
        <f t="shared" ref="FU2443:FU2506" si="1023">IF(AND(FS2443&gt;$FU$583,FS2443&lt;$FU$584),FR2443,"")</f>
        <v/>
      </c>
      <c r="FV2443" s="1" t="str">
        <f t="shared" ref="FV2443:FV2506" si="1024">IF(FR2443=MAX($FR$587:$FR$2587),FR2443,"")</f>
        <v/>
      </c>
      <c r="FW2443" s="1">
        <f t="shared" ref="FW2443:FW2506" si="1025">_xlfn.NORM.DIST(FQ2443,$FU$579,$FU$580,0)</f>
        <v>1.174867298855491E-239</v>
      </c>
      <c r="FX2443" s="1" t="str">
        <f t="shared" ref="FX2443:FX2506" si="1026">IF(FW2443=MAX($FW$587:$FW$2587),FR2443,"")</f>
        <v/>
      </c>
      <c r="FY2443" s="1" t="str">
        <f t="shared" ref="FY2443:FY2506" si="1027">IF(FX2443=MIN($FX$587:$FX$2587),FX2443,"")</f>
        <v/>
      </c>
      <c r="GC2443" s="1">
        <v>1856</v>
      </c>
      <c r="GD2443" s="1">
        <f t="shared" si="1004"/>
        <v>121.357055188923</v>
      </c>
      <c r="GE2443" s="1">
        <f t="shared" ref="GE2443:GE2506" si="1028">_xlfn.NORM.DIST(GD2443,GD$578,GD$579,0)</f>
        <v>3.2032673007346393E-5</v>
      </c>
      <c r="GF2443" s="1">
        <f t="shared" ref="GF2443:GF2506" si="1029">_xlfn.NORM.DIST(GD2443,GD$578,GD$579,1)</f>
        <v>0.99969146689524535</v>
      </c>
      <c r="GG2443" s="1">
        <f t="shared" ref="GG2443:GG2506" si="1030">IF(OR(GF2443&lt;$FU$583,GF2443&gt;$FU$584),GE2443,"")</f>
        <v>3.2032673007346393E-5</v>
      </c>
      <c r="GH2443" s="1" t="str">
        <f t="shared" ref="GH2443:GH2506" si="1031">IF(AND(GF2443&gt;$GH$583,GF2443&lt;$GH$584),GE2443,"")</f>
        <v/>
      </c>
      <c r="GI2443" s="1" t="str">
        <f t="shared" ref="GI2443:GI2506" si="1032">IF(GE2443=MAX($GE$587:$GE$2587),GE2443,"")</f>
        <v/>
      </c>
      <c r="GJ2443" s="1">
        <f t="shared" ref="GJ2443:GJ2506" si="1033">_xlfn.NORM.DIST(GD2443,$GH$579,$GH$580,0)</f>
        <v>1.2938266750116409E-296</v>
      </c>
      <c r="GK2443" s="1" t="str">
        <f t="shared" ref="GK2443:GK2506" si="1034">IF(GJ2443=MAX($GJ$587:$GJ$2587),GE2443,"")</f>
        <v/>
      </c>
      <c r="GL2443" s="1" t="str">
        <f t="shared" ref="GL2443:GL2506" si="1035">IF(GK2443=MIN($GK$587:$GK$2587),GK2443,"")</f>
        <v/>
      </c>
      <c r="HA2443" s="2"/>
      <c r="HB2443" s="2">
        <f t="shared" si="1007"/>
        <v>11.910399999999733</v>
      </c>
      <c r="HC2443" s="145">
        <f t="shared" si="1008"/>
        <v>0.10354418229908487</v>
      </c>
      <c r="HD2443" s="2">
        <f t="shared" si="1009"/>
        <v>2.1582462582095396E-4</v>
      </c>
      <c r="HE2443" s="2" t="str">
        <f t="shared" si="1005"/>
        <v/>
      </c>
      <c r="HF2443" s="24" t="str">
        <f t="shared" si="1006"/>
        <v/>
      </c>
    </row>
    <row r="2444" spans="157:214" ht="20.100000000000001" customHeight="1" x14ac:dyDescent="0.25">
      <c r="FA2444" s="1">
        <v>1857</v>
      </c>
      <c r="FB2444" s="1">
        <f t="shared" si="1010"/>
        <v>15810.951182724581</v>
      </c>
      <c r="FC2444" s="1">
        <f t="shared" si="1011"/>
        <v>2.4280392211069605E-7</v>
      </c>
      <c r="FD2444" s="1">
        <f t="shared" si="1012"/>
        <v>0.99969597727009463</v>
      </c>
      <c r="FE2444" s="1">
        <f t="shared" si="1013"/>
        <v>2.4280392211069605E-7</v>
      </c>
      <c r="FF2444" s="1" t="str">
        <f t="shared" si="1014"/>
        <v/>
      </c>
      <c r="FG2444" s="1" t="str">
        <f t="shared" si="1015"/>
        <v/>
      </c>
      <c r="FI2444" s="1">
        <f t="shared" si="1016"/>
        <v>7.0994943514358266E-119</v>
      </c>
      <c r="FJ2444" s="1" t="str">
        <f t="shared" si="1017"/>
        <v/>
      </c>
      <c r="FK2444" s="1" t="str">
        <f t="shared" si="1018"/>
        <v/>
      </c>
      <c r="FP2444" s="1">
        <v>1857</v>
      </c>
      <c r="FQ2444" s="1">
        <f t="shared" si="1019"/>
        <v>33.441671106667933</v>
      </c>
      <c r="FR2444" s="1">
        <f t="shared" si="1020"/>
        <v>1.1479572737921083E-4</v>
      </c>
      <c r="FS2444" s="1">
        <f t="shared" si="1021"/>
        <v>0.99969597727009463</v>
      </c>
      <c r="FT2444" s="1">
        <f t="shared" si="1022"/>
        <v>1.1479572737921083E-4</v>
      </c>
      <c r="FU2444" s="1" t="str">
        <f t="shared" si="1023"/>
        <v/>
      </c>
      <c r="FV2444" s="1" t="str">
        <f t="shared" si="1024"/>
        <v/>
      </c>
      <c r="FW2444" s="1">
        <f t="shared" si="1025"/>
        <v>1.341039473736684E-239</v>
      </c>
      <c r="FX2444" s="1" t="str">
        <f t="shared" si="1026"/>
        <v/>
      </c>
      <c r="FY2444" s="1" t="str">
        <f t="shared" si="1027"/>
        <v/>
      </c>
      <c r="GC2444" s="1">
        <v>1857</v>
      </c>
      <c r="GD2444" s="1">
        <f t="shared" ref="GD2444:GD2507" si="1036">$GD$581+(GC2444*$GD$584)</f>
        <v>121.49882744965774</v>
      </c>
      <c r="GE2444" s="1">
        <f t="shared" si="1028"/>
        <v>3.1596691425330097E-5</v>
      </c>
      <c r="GF2444" s="1">
        <f t="shared" si="1029"/>
        <v>0.99969597727009463</v>
      </c>
      <c r="GG2444" s="1">
        <f t="shared" si="1030"/>
        <v>3.1596691425330097E-5</v>
      </c>
      <c r="GH2444" s="1" t="str">
        <f t="shared" si="1031"/>
        <v/>
      </c>
      <c r="GI2444" s="1" t="str">
        <f t="shared" si="1032"/>
        <v/>
      </c>
      <c r="GJ2444" s="1">
        <f t="shared" si="1033"/>
        <v>1.4989482681894537E-296</v>
      </c>
      <c r="GK2444" s="1" t="str">
        <f t="shared" si="1034"/>
        <v/>
      </c>
      <c r="GL2444" s="1" t="str">
        <f t="shared" si="1035"/>
        <v/>
      </c>
      <c r="HA2444" s="2"/>
      <c r="HB2444" s="2">
        <f t="shared" si="1007"/>
        <v>11.916799999999732</v>
      </c>
      <c r="HC2444" s="145">
        <f t="shared" si="1008"/>
        <v>0.10332835767326391</v>
      </c>
      <c r="HD2444" s="2">
        <f t="shared" si="1009"/>
        <v>2.1542413437584951E-4</v>
      </c>
      <c r="HE2444" s="2" t="str">
        <f t="shared" si="1005"/>
        <v/>
      </c>
      <c r="HF2444" s="24" t="str">
        <f t="shared" si="1006"/>
        <v/>
      </c>
    </row>
    <row r="2445" spans="157:214" ht="20.100000000000001" customHeight="1" x14ac:dyDescent="0.25">
      <c r="FA2445" s="1">
        <v>1858</v>
      </c>
      <c r="FB2445" s="1">
        <f t="shared" si="1010"/>
        <v>15829.400367301852</v>
      </c>
      <c r="FC2445" s="1">
        <f t="shared" si="1011"/>
        <v>2.3949540065558946E-7</v>
      </c>
      <c r="FD2445" s="1">
        <f t="shared" si="1012"/>
        <v>0.99970042622085187</v>
      </c>
      <c r="FE2445" s="1">
        <f t="shared" si="1013"/>
        <v>2.3949540065558946E-7</v>
      </c>
      <c r="FF2445" s="1" t="str">
        <f t="shared" si="1014"/>
        <v/>
      </c>
      <c r="FG2445" s="1" t="str">
        <f t="shared" si="1015"/>
        <v/>
      </c>
      <c r="FI2445" s="1">
        <f t="shared" si="1016"/>
        <v>7.7811226040287024E-119</v>
      </c>
      <c r="FJ2445" s="1" t="str">
        <f t="shared" si="1017"/>
        <v/>
      </c>
      <c r="FK2445" s="1" t="str">
        <f t="shared" si="1018"/>
        <v/>
      </c>
      <c r="FP2445" s="1">
        <v>1858</v>
      </c>
      <c r="FQ2445" s="1">
        <f t="shared" si="1019"/>
        <v>33.480692893256808</v>
      </c>
      <c r="FR2445" s="1">
        <f t="shared" si="1020"/>
        <v>1.1323148523811546E-4</v>
      </c>
      <c r="FS2445" s="1">
        <f t="shared" si="1021"/>
        <v>0.99970042622085187</v>
      </c>
      <c r="FT2445" s="1">
        <f t="shared" si="1022"/>
        <v>1.1323148523811546E-4</v>
      </c>
      <c r="FU2445" s="1" t="str">
        <f t="shared" si="1023"/>
        <v/>
      </c>
      <c r="FV2445" s="1" t="str">
        <f t="shared" si="1024"/>
        <v/>
      </c>
      <c r="FW2445" s="1">
        <f t="shared" si="1025"/>
        <v>1.5306904004496454E-239</v>
      </c>
      <c r="FX2445" s="1" t="str">
        <f t="shared" si="1026"/>
        <v/>
      </c>
      <c r="FY2445" s="1" t="str">
        <f t="shared" si="1027"/>
        <v/>
      </c>
      <c r="GC2445" s="1">
        <v>1858</v>
      </c>
      <c r="GD2445" s="1">
        <f t="shared" si="1036"/>
        <v>121.64059971039242</v>
      </c>
      <c r="GE2445" s="1">
        <f t="shared" si="1028"/>
        <v>3.1166145120384405E-5</v>
      </c>
      <c r="GF2445" s="1">
        <f t="shared" si="1029"/>
        <v>0.99970042622085187</v>
      </c>
      <c r="GG2445" s="1">
        <f t="shared" si="1030"/>
        <v>3.1166145120384405E-5</v>
      </c>
      <c r="GH2445" s="1" t="str">
        <f t="shared" si="1031"/>
        <v/>
      </c>
      <c r="GI2445" s="1" t="str">
        <f t="shared" si="1032"/>
        <v/>
      </c>
      <c r="GJ2445" s="1">
        <f t="shared" si="1033"/>
        <v>1.7365617859448312E-296</v>
      </c>
      <c r="GK2445" s="1" t="str">
        <f t="shared" si="1034"/>
        <v/>
      </c>
      <c r="GL2445" s="1" t="str">
        <f t="shared" si="1035"/>
        <v/>
      </c>
      <c r="HA2445" s="2"/>
      <c r="HB2445" s="2">
        <f t="shared" si="1007"/>
        <v>11.923199999999731</v>
      </c>
      <c r="HC2445" s="145">
        <f t="shared" si="1008"/>
        <v>0.10311293353888806</v>
      </c>
      <c r="HD2445" s="2">
        <f t="shared" si="1009"/>
        <v>2.1502423113041458E-4</v>
      </c>
      <c r="HE2445" s="2" t="str">
        <f t="shared" si="1005"/>
        <v/>
      </c>
      <c r="HF2445" s="24" t="str">
        <f t="shared" si="1006"/>
        <v/>
      </c>
    </row>
    <row r="2446" spans="157:214" ht="20.100000000000001" customHeight="1" x14ac:dyDescent="0.25">
      <c r="FA2446" s="1">
        <v>1859</v>
      </c>
      <c r="FB2446" s="1">
        <f t="shared" si="1010"/>
        <v>15847.849551879131</v>
      </c>
      <c r="FC2446" s="1">
        <f t="shared" si="1011"/>
        <v>2.3622818245753966E-7</v>
      </c>
      <c r="FD2446" s="1">
        <f t="shared" si="1012"/>
        <v>0.99970481451380178</v>
      </c>
      <c r="FE2446" s="1">
        <f t="shared" si="1013"/>
        <v>2.3622818245753966E-7</v>
      </c>
      <c r="FF2446" s="1" t="str">
        <f t="shared" si="1014"/>
        <v/>
      </c>
      <c r="FG2446" s="1" t="str">
        <f t="shared" si="1015"/>
        <v/>
      </c>
      <c r="FI2446" s="1">
        <f t="shared" si="1016"/>
        <v>8.528058091986541E-119</v>
      </c>
      <c r="FJ2446" s="1" t="str">
        <f t="shared" si="1017"/>
        <v/>
      </c>
      <c r="FK2446" s="1" t="str">
        <f t="shared" si="1018"/>
        <v/>
      </c>
      <c r="FP2446" s="1">
        <v>1859</v>
      </c>
      <c r="FQ2446" s="1">
        <f t="shared" si="1019"/>
        <v>33.519714679845684</v>
      </c>
      <c r="FR2446" s="1">
        <f t="shared" si="1020"/>
        <v>1.1168677094235294E-4</v>
      </c>
      <c r="FS2446" s="1">
        <f t="shared" si="1021"/>
        <v>0.99970481451380178</v>
      </c>
      <c r="FT2446" s="1">
        <f t="shared" si="1022"/>
        <v>1.1168677094235294E-4</v>
      </c>
      <c r="FU2446" s="1" t="str">
        <f t="shared" si="1023"/>
        <v/>
      </c>
      <c r="FV2446" s="1" t="str">
        <f t="shared" si="1024"/>
        <v/>
      </c>
      <c r="FW2446" s="1">
        <f t="shared" si="1025"/>
        <v>1.7471339658558363E-239</v>
      </c>
      <c r="FX2446" s="1" t="str">
        <f t="shared" si="1026"/>
        <v/>
      </c>
      <c r="FY2446" s="1" t="str">
        <f t="shared" si="1027"/>
        <v/>
      </c>
      <c r="GC2446" s="1">
        <v>1859</v>
      </c>
      <c r="GD2446" s="1">
        <f t="shared" si="1036"/>
        <v>121.78237197112716</v>
      </c>
      <c r="GE2446" s="1">
        <f t="shared" si="1028"/>
        <v>3.0740973713244102E-5</v>
      </c>
      <c r="GF2446" s="1">
        <f t="shared" si="1029"/>
        <v>0.99970481451380178</v>
      </c>
      <c r="GG2446" s="1">
        <f t="shared" si="1030"/>
        <v>3.0740973713244102E-5</v>
      </c>
      <c r="GH2446" s="1" t="str">
        <f t="shared" si="1031"/>
        <v/>
      </c>
      <c r="GI2446" s="1" t="str">
        <f t="shared" si="1032"/>
        <v/>
      </c>
      <c r="GJ2446" s="1">
        <f t="shared" si="1033"/>
        <v>2.0118096470941316E-296</v>
      </c>
      <c r="GK2446" s="1" t="str">
        <f t="shared" si="1034"/>
        <v/>
      </c>
      <c r="GL2446" s="1" t="str">
        <f t="shared" si="1035"/>
        <v/>
      </c>
      <c r="HA2446" s="2"/>
      <c r="HB2446" s="2">
        <f t="shared" si="1007"/>
        <v>11.929599999999731</v>
      </c>
      <c r="HC2446" s="145">
        <f t="shared" si="1008"/>
        <v>0.10289790930775765</v>
      </c>
      <c r="HD2446" s="2">
        <f t="shared" si="1009"/>
        <v>2.1462491573487341E-4</v>
      </c>
      <c r="HE2446" s="2" t="str">
        <f t="shared" si="1005"/>
        <v/>
      </c>
      <c r="HF2446" s="24" t="str">
        <f t="shared" si="1006"/>
        <v/>
      </c>
    </row>
    <row r="2447" spans="157:214" ht="20.100000000000001" customHeight="1" x14ac:dyDescent="0.25">
      <c r="FA2447" s="2">
        <v>1860</v>
      </c>
      <c r="FB2447" s="1">
        <f t="shared" si="1010"/>
        <v>15866.298736456403</v>
      </c>
      <c r="FC2447" s="1">
        <f t="shared" si="1011"/>
        <v>2.3300180789073712E-7</v>
      </c>
      <c r="FD2447" s="1">
        <f t="shared" si="1012"/>
        <v>0.9997091429067092</v>
      </c>
      <c r="FE2447" s="1">
        <f t="shared" si="1013"/>
        <v>2.3300180789073712E-7</v>
      </c>
      <c r="FF2447" s="1" t="str">
        <f t="shared" si="1014"/>
        <v/>
      </c>
      <c r="FG2447" s="1" t="str">
        <f t="shared" si="1015"/>
        <v/>
      </c>
      <c r="FI2447" s="1">
        <f t="shared" si="1016"/>
        <v>9.3465448221517016E-119</v>
      </c>
      <c r="FJ2447" s="1" t="str">
        <f t="shared" si="1017"/>
        <v/>
      </c>
      <c r="FK2447" s="1" t="str">
        <f t="shared" si="1018"/>
        <v/>
      </c>
      <c r="FP2447" s="2">
        <v>1860</v>
      </c>
      <c r="FQ2447" s="1">
        <f t="shared" si="1019"/>
        <v>33.558736466434574</v>
      </c>
      <c r="FR2447" s="1">
        <f t="shared" si="1020"/>
        <v>1.1016136718456203E-4</v>
      </c>
      <c r="FS2447" s="1">
        <f t="shared" si="1021"/>
        <v>0.9997091429067092</v>
      </c>
      <c r="FT2447" s="1">
        <f t="shared" si="1022"/>
        <v>1.1016136718456203E-4</v>
      </c>
      <c r="FU2447" s="1" t="str">
        <f t="shared" si="1023"/>
        <v/>
      </c>
      <c r="FV2447" s="1" t="str">
        <f t="shared" si="1024"/>
        <v/>
      </c>
      <c r="FW2447" s="1">
        <f t="shared" si="1025"/>
        <v>1.9941513022547511E-239</v>
      </c>
      <c r="FX2447" s="1" t="str">
        <f t="shared" si="1026"/>
        <v/>
      </c>
      <c r="FY2447" s="1" t="str">
        <f t="shared" si="1027"/>
        <v/>
      </c>
      <c r="GC2447" s="2">
        <v>1860</v>
      </c>
      <c r="GD2447" s="1">
        <f t="shared" si="1036"/>
        <v>121.9241442318619</v>
      </c>
      <c r="GE2447" s="1">
        <f t="shared" si="1028"/>
        <v>3.0321117391634367E-5</v>
      </c>
      <c r="GF2447" s="1">
        <f t="shared" si="1029"/>
        <v>0.9997091429067092</v>
      </c>
      <c r="GG2447" s="1">
        <f t="shared" si="1030"/>
        <v>3.0321117391634367E-5</v>
      </c>
      <c r="GH2447" s="1" t="str">
        <f t="shared" si="1031"/>
        <v/>
      </c>
      <c r="GI2447" s="1" t="str">
        <f t="shared" si="1032"/>
        <v/>
      </c>
      <c r="GJ2447" s="1">
        <f t="shared" si="1033"/>
        <v>2.3306474502492714E-296</v>
      </c>
      <c r="GK2447" s="1" t="str">
        <f t="shared" si="1034"/>
        <v/>
      </c>
      <c r="GL2447" s="1" t="str">
        <f t="shared" si="1035"/>
        <v/>
      </c>
      <c r="HA2447" s="2"/>
      <c r="HB2447" s="2">
        <f t="shared" si="1007"/>
        <v>11.93599999999973</v>
      </c>
      <c r="HC2447" s="145">
        <f t="shared" si="1008"/>
        <v>0.10268328439202278</v>
      </c>
      <c r="HD2447" s="2">
        <f t="shared" si="1009"/>
        <v>2.142261878372298E-4</v>
      </c>
      <c r="HE2447" s="2" t="str">
        <f t="shared" si="1005"/>
        <v/>
      </c>
      <c r="HF2447" s="24" t="str">
        <f t="shared" si="1006"/>
        <v/>
      </c>
    </row>
    <row r="2448" spans="157:214" ht="20.100000000000001" customHeight="1" x14ac:dyDescent="0.25">
      <c r="FA2448" s="1">
        <v>1861</v>
      </c>
      <c r="FB2448" s="1">
        <f t="shared" si="1010"/>
        <v>15884.747921033682</v>
      </c>
      <c r="FC2448" s="1">
        <f t="shared" si="1011"/>
        <v>2.2981582165616131E-7</v>
      </c>
      <c r="FD2448" s="1">
        <f t="shared" si="1012"/>
        <v>0.99971341214889942</v>
      </c>
      <c r="FE2448" s="1">
        <f t="shared" si="1013"/>
        <v>2.2981582165616131E-7</v>
      </c>
      <c r="FF2448" s="1" t="str">
        <f t="shared" si="1014"/>
        <v/>
      </c>
      <c r="FG2448" s="1" t="str">
        <f t="shared" si="1015"/>
        <v/>
      </c>
      <c r="FI2448" s="1">
        <f t="shared" si="1016"/>
        <v>1.0243422530077458E-118</v>
      </c>
      <c r="FJ2448" s="1" t="str">
        <f t="shared" si="1017"/>
        <v/>
      </c>
      <c r="FK2448" s="1" t="str">
        <f t="shared" si="1018"/>
        <v/>
      </c>
      <c r="FP2448" s="1">
        <v>1861</v>
      </c>
      <c r="FQ2448" s="1">
        <f t="shared" si="1019"/>
        <v>33.59775825302345</v>
      </c>
      <c r="FR2448" s="1">
        <f t="shared" si="1020"/>
        <v>1.0865505870305625E-4</v>
      </c>
      <c r="FS2448" s="1">
        <f t="shared" si="1021"/>
        <v>0.99971341214889942</v>
      </c>
      <c r="FT2448" s="1">
        <f t="shared" si="1022"/>
        <v>1.0865505870305625E-4</v>
      </c>
      <c r="FU2448" s="1" t="str">
        <f t="shared" si="1023"/>
        <v/>
      </c>
      <c r="FV2448" s="1" t="str">
        <f t="shared" si="1024"/>
        <v/>
      </c>
      <c r="FW2448" s="1">
        <f t="shared" si="1025"/>
        <v>2.2760565979916365E-239</v>
      </c>
      <c r="FX2448" s="1" t="str">
        <f t="shared" si="1026"/>
        <v/>
      </c>
      <c r="FY2448" s="1" t="str">
        <f t="shared" si="1027"/>
        <v/>
      </c>
      <c r="GC2448" s="1">
        <v>1861</v>
      </c>
      <c r="GD2448" s="1">
        <f t="shared" si="1036"/>
        <v>122.06591649259664</v>
      </c>
      <c r="GE2448" s="1">
        <f t="shared" si="1028"/>
        <v>2.9906516906336884E-5</v>
      </c>
      <c r="GF2448" s="1">
        <f t="shared" si="1029"/>
        <v>0.99971341214889942</v>
      </c>
      <c r="GG2448" s="1">
        <f t="shared" si="1030"/>
        <v>2.9906516906336884E-5</v>
      </c>
      <c r="GH2448" s="1" t="str">
        <f t="shared" si="1031"/>
        <v/>
      </c>
      <c r="GI2448" s="1" t="str">
        <f t="shared" si="1032"/>
        <v/>
      </c>
      <c r="GJ2448" s="1">
        <f t="shared" si="1033"/>
        <v>2.6999724527683217E-296</v>
      </c>
      <c r="GK2448" s="1" t="str">
        <f t="shared" si="1034"/>
        <v/>
      </c>
      <c r="GL2448" s="1" t="str">
        <f t="shared" si="1035"/>
        <v/>
      </c>
      <c r="HA2448" s="2"/>
      <c r="HB2448" s="2">
        <f t="shared" si="1007"/>
        <v>11.942399999999729</v>
      </c>
      <c r="HC2448" s="145">
        <f t="shared" si="1008"/>
        <v>0.10246905820418555</v>
      </c>
      <c r="HD2448" s="2">
        <f t="shared" si="1009"/>
        <v>2.1382804708393321E-4</v>
      </c>
      <c r="HE2448" s="2" t="str">
        <f t="shared" si="1005"/>
        <v/>
      </c>
      <c r="HF2448" s="24" t="str">
        <f t="shared" si="1006"/>
        <v/>
      </c>
    </row>
    <row r="2449" spans="157:214" ht="20.100000000000001" customHeight="1" x14ac:dyDescent="0.25">
      <c r="FA2449" s="1">
        <v>1862</v>
      </c>
      <c r="FB2449" s="1">
        <f t="shared" si="1010"/>
        <v>15903.197105610954</v>
      </c>
      <c r="FC2449" s="1">
        <f t="shared" si="1011"/>
        <v>2.2666977275143577E-7</v>
      </c>
      <c r="FD2449" s="1">
        <f t="shared" si="1012"/>
        <v>0.99971762298133715</v>
      </c>
      <c r="FE2449" s="1">
        <f t="shared" si="1013"/>
        <v>2.2666977275143577E-7</v>
      </c>
      <c r="FF2449" s="1" t="str">
        <f t="shared" si="1014"/>
        <v/>
      </c>
      <c r="FG2449" s="1" t="str">
        <f t="shared" si="1015"/>
        <v/>
      </c>
      <c r="FI2449" s="1">
        <f t="shared" si="1016"/>
        <v>1.1226183396796883E-118</v>
      </c>
      <c r="FJ2449" s="1" t="str">
        <f t="shared" si="1017"/>
        <v/>
      </c>
      <c r="FK2449" s="1" t="str">
        <f t="shared" si="1018"/>
        <v/>
      </c>
      <c r="FP2449" s="1">
        <v>1862</v>
      </c>
      <c r="FQ2449" s="1">
        <f t="shared" si="1019"/>
        <v>33.636780039612326</v>
      </c>
      <c r="FR2449" s="1">
        <f t="shared" si="1020"/>
        <v>1.071676322675643E-4</v>
      </c>
      <c r="FS2449" s="1">
        <f t="shared" si="1021"/>
        <v>0.99971762298133715</v>
      </c>
      <c r="FT2449" s="1">
        <f t="shared" si="1022"/>
        <v>1.071676322675643E-4</v>
      </c>
      <c r="FU2449" s="1" t="str">
        <f t="shared" si="1023"/>
        <v/>
      </c>
      <c r="FV2449" s="1" t="str">
        <f t="shared" si="1024"/>
        <v/>
      </c>
      <c r="FW2449" s="1">
        <f t="shared" si="1025"/>
        <v>2.5977721676025534E-239</v>
      </c>
      <c r="FX2449" s="1" t="str">
        <f t="shared" si="1026"/>
        <v/>
      </c>
      <c r="FY2449" s="1" t="str">
        <f t="shared" si="1027"/>
        <v/>
      </c>
      <c r="GC2449" s="1">
        <v>1862</v>
      </c>
      <c r="GD2449" s="1">
        <f t="shared" si="1036"/>
        <v>122.20768875333133</v>
      </c>
      <c r="GE2449" s="1">
        <f t="shared" si="1028"/>
        <v>2.949711356726606E-5</v>
      </c>
      <c r="GF2449" s="1">
        <f t="shared" si="1029"/>
        <v>0.99971762298133715</v>
      </c>
      <c r="GG2449" s="1">
        <f t="shared" si="1030"/>
        <v>2.949711356726606E-5</v>
      </c>
      <c r="GH2449" s="1" t="str">
        <f t="shared" si="1031"/>
        <v/>
      </c>
      <c r="GI2449" s="1" t="str">
        <f t="shared" si="1032"/>
        <v/>
      </c>
      <c r="GJ2449" s="1">
        <f t="shared" si="1033"/>
        <v>3.1277723313486422E-296</v>
      </c>
      <c r="GK2449" s="1" t="str">
        <f t="shared" si="1034"/>
        <v/>
      </c>
      <c r="GL2449" s="1" t="str">
        <f t="shared" si="1035"/>
        <v/>
      </c>
      <c r="HA2449" s="2"/>
      <c r="HB2449" s="2">
        <f t="shared" si="1007"/>
        <v>11.948799999999729</v>
      </c>
      <c r="HC2449" s="145">
        <f t="shared" si="1008"/>
        <v>0.10225523015710161</v>
      </c>
      <c r="HD2449" s="2">
        <f t="shared" si="1009"/>
        <v>2.1343049311918494E-4</v>
      </c>
      <c r="HE2449" s="2" t="str">
        <f t="shared" si="1005"/>
        <v/>
      </c>
      <c r="HF2449" s="24" t="str">
        <f t="shared" si="1006"/>
        <v/>
      </c>
    </row>
    <row r="2450" spans="157:214" ht="20.100000000000001" customHeight="1" x14ac:dyDescent="0.25">
      <c r="FA2450" s="1">
        <v>1863</v>
      </c>
      <c r="FB2450" s="1">
        <f t="shared" si="1010"/>
        <v>15921.646290188233</v>
      </c>
      <c r="FC2450" s="1">
        <f t="shared" si="1011"/>
        <v>2.2356321444073301E-7</v>
      </c>
      <c r="FD2450" s="1">
        <f t="shared" si="1012"/>
        <v>0.9997217761367061</v>
      </c>
      <c r="FE2450" s="1">
        <f t="shared" si="1013"/>
        <v>2.2356321444073301E-7</v>
      </c>
      <c r="FF2450" s="1" t="str">
        <f t="shared" si="1014"/>
        <v/>
      </c>
      <c r="FG2450" s="1" t="str">
        <f t="shared" si="1015"/>
        <v/>
      </c>
      <c r="FI2450" s="1">
        <f t="shared" si="1016"/>
        <v>1.2303034153819662E-118</v>
      </c>
      <c r="FJ2450" s="1" t="str">
        <f t="shared" si="1017"/>
        <v/>
      </c>
      <c r="FK2450" s="1" t="str">
        <f t="shared" si="1018"/>
        <v/>
      </c>
      <c r="FP2450" s="1">
        <v>1863</v>
      </c>
      <c r="FQ2450" s="1">
        <f t="shared" si="1019"/>
        <v>33.675801826201202</v>
      </c>
      <c r="FR2450" s="1">
        <f t="shared" si="1020"/>
        <v>1.05698876665007E-4</v>
      </c>
      <c r="FS2450" s="1">
        <f t="shared" si="1021"/>
        <v>0.9997217761367061</v>
      </c>
      <c r="FT2450" s="1">
        <f t="shared" si="1022"/>
        <v>1.05698876665007E-4</v>
      </c>
      <c r="FU2450" s="1" t="str">
        <f t="shared" si="1023"/>
        <v/>
      </c>
      <c r="FV2450" s="1" t="str">
        <f t="shared" si="1024"/>
        <v/>
      </c>
      <c r="FW2450" s="1">
        <f t="shared" si="1025"/>
        <v>2.9649140829210499E-239</v>
      </c>
      <c r="FX2450" s="1" t="str">
        <f t="shared" si="1026"/>
        <v/>
      </c>
      <c r="FY2450" s="1" t="str">
        <f t="shared" si="1027"/>
        <v/>
      </c>
      <c r="GC2450" s="1">
        <v>1863</v>
      </c>
      <c r="GD2450" s="1">
        <f t="shared" si="1036"/>
        <v>122.34946101406607</v>
      </c>
      <c r="GE2450" s="1">
        <f t="shared" si="1028"/>
        <v>2.9092849239553478E-5</v>
      </c>
      <c r="GF2450" s="1">
        <f t="shared" si="1029"/>
        <v>0.9997217761367061</v>
      </c>
      <c r="GG2450" s="1">
        <f t="shared" si="1030"/>
        <v>2.9092849239553478E-5</v>
      </c>
      <c r="GH2450" s="1" t="str">
        <f t="shared" si="1031"/>
        <v/>
      </c>
      <c r="GI2450" s="1" t="str">
        <f t="shared" si="1032"/>
        <v/>
      </c>
      <c r="GJ2450" s="1">
        <f t="shared" si="1033"/>
        <v>3.6232974231350462E-296</v>
      </c>
      <c r="GK2450" s="1" t="str">
        <f t="shared" si="1034"/>
        <v/>
      </c>
      <c r="GL2450" s="1" t="str">
        <f t="shared" si="1035"/>
        <v/>
      </c>
      <c r="HA2450" s="2"/>
      <c r="HB2450" s="2">
        <f t="shared" si="1007"/>
        <v>11.955199999999728</v>
      </c>
      <c r="HC2450" s="145">
        <f t="shared" si="1008"/>
        <v>0.10204179966398243</v>
      </c>
      <c r="HD2450" s="2">
        <f t="shared" si="1009"/>
        <v>2.1303352558618704E-4</v>
      </c>
      <c r="HE2450" s="2" t="str">
        <f t="shared" si="1005"/>
        <v/>
      </c>
      <c r="HF2450" s="24" t="str">
        <f t="shared" si="1006"/>
        <v/>
      </c>
    </row>
    <row r="2451" spans="157:214" ht="20.100000000000001" customHeight="1" x14ac:dyDescent="0.25">
      <c r="FA2451" s="1">
        <v>1864</v>
      </c>
      <c r="FB2451" s="1">
        <f t="shared" si="1010"/>
        <v>15940.095474765505</v>
      </c>
      <c r="FC2451" s="1">
        <f t="shared" si="1011"/>
        <v>2.2049570422477369E-7</v>
      </c>
      <c r="FD2451" s="1">
        <f t="shared" si="1012"/>
        <v>0.99972587233948729</v>
      </c>
      <c r="FE2451" s="1">
        <f t="shared" si="1013"/>
        <v>2.2049570422477369E-7</v>
      </c>
      <c r="FF2451" s="1" t="str">
        <f t="shared" si="1014"/>
        <v/>
      </c>
      <c r="FG2451" s="1" t="str">
        <f t="shared" si="1015"/>
        <v/>
      </c>
      <c r="FI2451" s="1">
        <f t="shared" si="1016"/>
        <v>1.3482964087171889E-118</v>
      </c>
      <c r="FJ2451" s="1" t="str">
        <f t="shared" si="1017"/>
        <v/>
      </c>
      <c r="FK2451" s="1" t="str">
        <f t="shared" si="1018"/>
        <v/>
      </c>
      <c r="FP2451" s="1">
        <v>1864</v>
      </c>
      <c r="FQ2451" s="1">
        <f t="shared" si="1019"/>
        <v>33.714823612790077</v>
      </c>
      <c r="FR2451" s="1">
        <f t="shared" si="1020"/>
        <v>1.0424858268530883E-4</v>
      </c>
      <c r="FS2451" s="1">
        <f t="shared" si="1021"/>
        <v>0.99972587233948729</v>
      </c>
      <c r="FT2451" s="1">
        <f t="shared" si="1022"/>
        <v>1.0424858268530883E-4</v>
      </c>
      <c r="FU2451" s="1" t="str">
        <f t="shared" si="1023"/>
        <v/>
      </c>
      <c r="FV2451" s="1" t="str">
        <f t="shared" si="1024"/>
        <v/>
      </c>
      <c r="FW2451" s="1">
        <f t="shared" si="1025"/>
        <v>3.3838898493144296E-239</v>
      </c>
      <c r="FX2451" s="1" t="str">
        <f t="shared" si="1026"/>
        <v/>
      </c>
      <c r="FY2451" s="1" t="str">
        <f t="shared" si="1027"/>
        <v/>
      </c>
      <c r="GC2451" s="1">
        <v>1864</v>
      </c>
      <c r="GD2451" s="1">
        <f t="shared" si="1036"/>
        <v>122.49123327480081</v>
      </c>
      <c r="GE2451" s="1">
        <f t="shared" si="1028"/>
        <v>2.8693666339643196E-5</v>
      </c>
      <c r="GF2451" s="1">
        <f t="shared" si="1029"/>
        <v>0.99972587233948729</v>
      </c>
      <c r="GG2451" s="1">
        <f t="shared" si="1030"/>
        <v>2.8693666339643196E-5</v>
      </c>
      <c r="GH2451" s="1" t="str">
        <f t="shared" si="1031"/>
        <v/>
      </c>
      <c r="GI2451" s="1" t="str">
        <f t="shared" si="1032"/>
        <v/>
      </c>
      <c r="GJ2451" s="1">
        <f t="shared" si="1033"/>
        <v>4.1972601503145413E-296</v>
      </c>
      <c r="GK2451" s="1" t="str">
        <f t="shared" si="1034"/>
        <v/>
      </c>
      <c r="GL2451" s="1" t="str">
        <f t="shared" si="1035"/>
        <v/>
      </c>
      <c r="HA2451" s="2"/>
      <c r="HB2451" s="2">
        <f t="shared" si="1007"/>
        <v>11.961599999999727</v>
      </c>
      <c r="HC2451" s="145">
        <f t="shared" si="1008"/>
        <v>0.10182876613839624</v>
      </c>
      <c r="HD2451" s="2">
        <f t="shared" si="1009"/>
        <v>2.1263714412547707E-4</v>
      </c>
      <c r="HE2451" s="2" t="str">
        <f t="shared" si="1005"/>
        <v/>
      </c>
      <c r="HF2451" s="24" t="str">
        <f t="shared" si="1006"/>
        <v/>
      </c>
    </row>
    <row r="2452" spans="157:214" ht="20.100000000000001" customHeight="1" x14ac:dyDescent="0.25">
      <c r="FA2452" s="1">
        <v>1865</v>
      </c>
      <c r="FB2452" s="1">
        <f t="shared" si="1010"/>
        <v>15958.544659342777</v>
      </c>
      <c r="FC2452" s="1">
        <f t="shared" si="1011"/>
        <v>2.1746680381088105E-7</v>
      </c>
      <c r="FD2452" s="1">
        <f t="shared" si="1012"/>
        <v>0.99972991230603647</v>
      </c>
      <c r="FE2452" s="1">
        <f t="shared" si="1013"/>
        <v>2.1746680381088105E-7</v>
      </c>
      <c r="FF2452" s="1" t="str">
        <f t="shared" si="1014"/>
        <v/>
      </c>
      <c r="FG2452" s="1" t="str">
        <f t="shared" si="1015"/>
        <v/>
      </c>
      <c r="FI2452" s="1">
        <f t="shared" si="1016"/>
        <v>1.4775819499590362E-118</v>
      </c>
      <c r="FJ2452" s="1" t="str">
        <f t="shared" si="1017"/>
        <v/>
      </c>
      <c r="FK2452" s="1" t="str">
        <f t="shared" si="1018"/>
        <v/>
      </c>
      <c r="FP2452" s="1">
        <v>1865</v>
      </c>
      <c r="FQ2452" s="1">
        <f t="shared" si="1019"/>
        <v>33.753845399378953</v>
      </c>
      <c r="FR2452" s="1">
        <f t="shared" si="1020"/>
        <v>1.0281654310724334E-4</v>
      </c>
      <c r="FS2452" s="1">
        <f t="shared" si="1021"/>
        <v>0.99972991230603647</v>
      </c>
      <c r="FT2452" s="1">
        <f t="shared" si="1022"/>
        <v>1.0281654310724334E-4</v>
      </c>
      <c r="FU2452" s="1" t="str">
        <f t="shared" si="1023"/>
        <v/>
      </c>
      <c r="FV2452" s="1" t="str">
        <f t="shared" si="1024"/>
        <v/>
      </c>
      <c r="FW2452" s="1">
        <f t="shared" si="1025"/>
        <v>3.8620098195585672E-239</v>
      </c>
      <c r="FX2452" s="1" t="str">
        <f t="shared" si="1026"/>
        <v/>
      </c>
      <c r="FY2452" s="1" t="str">
        <f t="shared" si="1027"/>
        <v/>
      </c>
      <c r="GC2452" s="1">
        <v>1865</v>
      </c>
      <c r="GD2452" s="1">
        <f t="shared" si="1036"/>
        <v>122.63300553553549</v>
      </c>
      <c r="GE2452" s="1">
        <f t="shared" si="1028"/>
        <v>2.8299507831395613E-5</v>
      </c>
      <c r="GF2452" s="1">
        <f t="shared" si="1029"/>
        <v>0.99972991230603647</v>
      </c>
      <c r="GG2452" s="1">
        <f t="shared" si="1030"/>
        <v>2.8299507831395613E-5</v>
      </c>
      <c r="GH2452" s="1" t="str">
        <f t="shared" si="1031"/>
        <v/>
      </c>
      <c r="GI2452" s="1" t="str">
        <f t="shared" si="1032"/>
        <v/>
      </c>
      <c r="GJ2452" s="1">
        <f t="shared" si="1033"/>
        <v>4.8620659146846985E-296</v>
      </c>
      <c r="GK2452" s="1" t="str">
        <f t="shared" si="1034"/>
        <v/>
      </c>
      <c r="GL2452" s="1" t="str">
        <f t="shared" si="1035"/>
        <v/>
      </c>
      <c r="HA2452" s="2"/>
      <c r="HB2452" s="2">
        <f t="shared" si="1007"/>
        <v>11.967999999999726</v>
      </c>
      <c r="HC2452" s="145">
        <f t="shared" si="1008"/>
        <v>0.10161612899427076</v>
      </c>
      <c r="HD2452" s="2">
        <f t="shared" si="1009"/>
        <v>2.1224134837674602E-4</v>
      </c>
      <c r="HE2452" s="2" t="str">
        <f t="shared" si="1005"/>
        <v/>
      </c>
      <c r="HF2452" s="24" t="str">
        <f t="shared" si="1006"/>
        <v/>
      </c>
    </row>
    <row r="2453" spans="157:214" ht="20.100000000000001" customHeight="1" x14ac:dyDescent="0.25">
      <c r="FA2453" s="1">
        <v>1866</v>
      </c>
      <c r="FB2453" s="1">
        <f t="shared" si="1010"/>
        <v>15976.993843920056</v>
      </c>
      <c r="FC2453" s="1">
        <f t="shared" si="1011"/>
        <v>2.1447607908312105E-7</v>
      </c>
      <c r="FD2453" s="1">
        <f t="shared" si="1012"/>
        <v>0.9997338967446624</v>
      </c>
      <c r="FE2453" s="1">
        <f t="shared" si="1013"/>
        <v>2.1447607908312105E-7</v>
      </c>
      <c r="FF2453" s="1" t="str">
        <f t="shared" si="1014"/>
        <v/>
      </c>
      <c r="FG2453" s="1" t="str">
        <f t="shared" si="1015"/>
        <v/>
      </c>
      <c r="FI2453" s="1">
        <f t="shared" si="1016"/>
        <v>1.6192385242846129E-118</v>
      </c>
      <c r="FJ2453" s="1" t="str">
        <f t="shared" si="1017"/>
        <v/>
      </c>
      <c r="FK2453" s="1" t="str">
        <f t="shared" si="1018"/>
        <v/>
      </c>
      <c r="FP2453" s="1">
        <v>1866</v>
      </c>
      <c r="FQ2453" s="1">
        <f t="shared" si="1019"/>
        <v>33.792867185967829</v>
      </c>
      <c r="FR2453" s="1">
        <f t="shared" si="1020"/>
        <v>1.0140255268431439E-4</v>
      </c>
      <c r="FS2453" s="1">
        <f t="shared" si="1021"/>
        <v>0.9997338967446624</v>
      </c>
      <c r="FT2453" s="1">
        <f t="shared" si="1022"/>
        <v>1.0140255268431439E-4</v>
      </c>
      <c r="FU2453" s="1" t="str">
        <f t="shared" si="1023"/>
        <v/>
      </c>
      <c r="FV2453" s="1" t="str">
        <f t="shared" si="1024"/>
        <v/>
      </c>
      <c r="FW2453" s="1">
        <f t="shared" si="1025"/>
        <v>4.4076142754407378E-239</v>
      </c>
      <c r="FX2453" s="1" t="str">
        <f t="shared" si="1026"/>
        <v/>
      </c>
      <c r="FY2453" s="1" t="str">
        <f t="shared" si="1027"/>
        <v/>
      </c>
      <c r="GC2453" s="1">
        <v>1866</v>
      </c>
      <c r="GD2453" s="1">
        <f t="shared" si="1036"/>
        <v>122.77477779627023</v>
      </c>
      <c r="GE2453" s="1">
        <f t="shared" si="1028"/>
        <v>2.7910317222200882E-5</v>
      </c>
      <c r="GF2453" s="1">
        <f t="shared" si="1029"/>
        <v>0.9997338967446624</v>
      </c>
      <c r="GG2453" s="1">
        <f t="shared" si="1030"/>
        <v>2.7910317222200882E-5</v>
      </c>
      <c r="GH2453" s="1" t="str">
        <f t="shared" si="1031"/>
        <v/>
      </c>
      <c r="GI2453" s="1" t="str">
        <f t="shared" si="1032"/>
        <v/>
      </c>
      <c r="GJ2453" s="1">
        <f t="shared" si="1033"/>
        <v>5.6320804239492757E-296</v>
      </c>
      <c r="GK2453" s="1" t="str">
        <f t="shared" si="1034"/>
        <v/>
      </c>
      <c r="GL2453" s="1" t="str">
        <f t="shared" si="1035"/>
        <v/>
      </c>
      <c r="HA2453" s="2"/>
      <c r="HB2453" s="2">
        <f t="shared" si="1007"/>
        <v>11.974399999999726</v>
      </c>
      <c r="HC2453" s="145">
        <f t="shared" si="1008"/>
        <v>0.10140388764589402</v>
      </c>
      <c r="HD2453" s="2">
        <f t="shared" si="1009"/>
        <v>2.1184613797683993E-4</v>
      </c>
      <c r="HE2453" s="2" t="str">
        <f t="shared" si="1005"/>
        <v/>
      </c>
      <c r="HF2453" s="24" t="str">
        <f t="shared" si="1006"/>
        <v/>
      </c>
    </row>
    <row r="2454" spans="157:214" ht="20.100000000000001" customHeight="1" x14ac:dyDescent="0.25">
      <c r="FA2454" s="2">
        <v>1867</v>
      </c>
      <c r="FB2454" s="1">
        <f t="shared" si="1010"/>
        <v>15995.443028497328</v>
      </c>
      <c r="FC2454" s="1">
        <f t="shared" si="1011"/>
        <v>2.1152310007252638E-7</v>
      </c>
      <c r="FD2454" s="1">
        <f t="shared" si="1012"/>
        <v>0.99973782635570241</v>
      </c>
      <c r="FE2454" s="1">
        <f t="shared" si="1013"/>
        <v>2.1152310007252638E-7</v>
      </c>
      <c r="FF2454" s="1" t="str">
        <f t="shared" si="1014"/>
        <v/>
      </c>
      <c r="FG2454" s="1" t="str">
        <f t="shared" si="1015"/>
        <v/>
      </c>
      <c r="FI2454" s="1">
        <f t="shared" si="1016"/>
        <v>1.7744473990097708E-118</v>
      </c>
      <c r="FJ2454" s="1" t="str">
        <f t="shared" si="1017"/>
        <v/>
      </c>
      <c r="FK2454" s="1" t="str">
        <f t="shared" si="1018"/>
        <v/>
      </c>
      <c r="FP2454" s="2">
        <v>1867</v>
      </c>
      <c r="FQ2454" s="1">
        <f t="shared" si="1019"/>
        <v>33.831888972556705</v>
      </c>
      <c r="FR2454" s="1">
        <f t="shared" si="1020"/>
        <v>1.0000640813067634E-4</v>
      </c>
      <c r="FS2454" s="1">
        <f t="shared" si="1021"/>
        <v>0.99973782635570241</v>
      </c>
      <c r="FT2454" s="1">
        <f t="shared" si="1022"/>
        <v>1.0000640813067634E-4</v>
      </c>
      <c r="FU2454" s="1" t="str">
        <f t="shared" si="1023"/>
        <v/>
      </c>
      <c r="FV2454" s="1" t="str">
        <f t="shared" si="1024"/>
        <v/>
      </c>
      <c r="FW2454" s="1">
        <f t="shared" si="1025"/>
        <v>5.030218378048021E-239</v>
      </c>
      <c r="FX2454" s="1" t="str">
        <f t="shared" si="1026"/>
        <v/>
      </c>
      <c r="FY2454" s="1" t="str">
        <f t="shared" si="1027"/>
        <v/>
      </c>
      <c r="GC2454" s="2">
        <v>1867</v>
      </c>
      <c r="GD2454" s="1">
        <f t="shared" si="1036"/>
        <v>122.91655005700497</v>
      </c>
      <c r="GE2454" s="1">
        <f t="shared" si="1028"/>
        <v>2.7526038559104484E-5</v>
      </c>
      <c r="GF2454" s="1">
        <f t="shared" si="1029"/>
        <v>0.99973782635570241</v>
      </c>
      <c r="GG2454" s="1">
        <f t="shared" si="1030"/>
        <v>2.7526038559104484E-5</v>
      </c>
      <c r="GH2454" s="1" t="str">
        <f t="shared" si="1031"/>
        <v/>
      </c>
      <c r="GI2454" s="1" t="str">
        <f t="shared" si="1032"/>
        <v/>
      </c>
      <c r="GJ2454" s="1">
        <f t="shared" si="1033"/>
        <v>6.5239391931743225E-296</v>
      </c>
      <c r="GK2454" s="1" t="str">
        <f t="shared" si="1034"/>
        <v/>
      </c>
      <c r="GL2454" s="1" t="str">
        <f t="shared" si="1035"/>
        <v/>
      </c>
      <c r="HA2454" s="2"/>
      <c r="HB2454" s="2">
        <f t="shared" si="1007"/>
        <v>11.980799999999725</v>
      </c>
      <c r="HC2454" s="145">
        <f t="shared" si="1008"/>
        <v>0.10119204150791718</v>
      </c>
      <c r="HD2454" s="2">
        <f t="shared" si="1009"/>
        <v>2.1145151256206363E-4</v>
      </c>
      <c r="HE2454" s="2" t="str">
        <f t="shared" si="1005"/>
        <v/>
      </c>
      <c r="HF2454" s="24" t="str">
        <f t="shared" si="1006"/>
        <v/>
      </c>
    </row>
    <row r="2455" spans="157:214" ht="20.100000000000001" customHeight="1" x14ac:dyDescent="0.25">
      <c r="FA2455" s="1">
        <v>1868</v>
      </c>
      <c r="FB2455" s="1">
        <f t="shared" si="1010"/>
        <v>16013.892213074607</v>
      </c>
      <c r="FC2455" s="1">
        <f t="shared" si="1011"/>
        <v>2.0860744092738296E-7</v>
      </c>
      <c r="FD2455" s="1">
        <f t="shared" si="1012"/>
        <v>0.99974170183159972</v>
      </c>
      <c r="FE2455" s="1">
        <f t="shared" si="1013"/>
        <v>2.0860744092738296E-7</v>
      </c>
      <c r="FF2455" s="1" t="str">
        <f t="shared" si="1014"/>
        <v/>
      </c>
      <c r="FG2455" s="1" t="str">
        <f t="shared" si="1015"/>
        <v/>
      </c>
      <c r="FI2455" s="1">
        <f t="shared" si="1016"/>
        <v>1.9445023981437559E-118</v>
      </c>
      <c r="FJ2455" s="1" t="str">
        <f t="shared" si="1017"/>
        <v/>
      </c>
      <c r="FK2455" s="1" t="str">
        <f t="shared" si="1018"/>
        <v/>
      </c>
      <c r="FP2455" s="1">
        <v>1868</v>
      </c>
      <c r="FQ2455" s="1">
        <f t="shared" si="1019"/>
        <v>33.87091075914558</v>
      </c>
      <c r="FR2455" s="1">
        <f t="shared" si="1020"/>
        <v>9.8627908107089908E-5</v>
      </c>
      <c r="FS2455" s="1">
        <f t="shared" si="1021"/>
        <v>0.99974170183159972</v>
      </c>
      <c r="FT2455" s="1">
        <f t="shared" si="1022"/>
        <v>9.8627908107089908E-5</v>
      </c>
      <c r="FU2455" s="1" t="str">
        <f t="shared" si="1023"/>
        <v/>
      </c>
      <c r="FV2455" s="1" t="str">
        <f t="shared" si="1024"/>
        <v/>
      </c>
      <c r="FW2455" s="1">
        <f t="shared" si="1025"/>
        <v>5.740677496558431E-239</v>
      </c>
      <c r="FX2455" s="1" t="str">
        <f t="shared" si="1026"/>
        <v/>
      </c>
      <c r="FY2455" s="1" t="str">
        <f t="shared" si="1027"/>
        <v/>
      </c>
      <c r="GC2455" s="1">
        <v>1868</v>
      </c>
      <c r="GD2455" s="1">
        <f t="shared" si="1036"/>
        <v>123.05832231773971</v>
      </c>
      <c r="GE2455" s="1">
        <f t="shared" si="1028"/>
        <v>2.7146616424940914E-5</v>
      </c>
      <c r="GF2455" s="1">
        <f t="shared" si="1029"/>
        <v>0.99974170183159972</v>
      </c>
      <c r="GG2455" s="1">
        <f t="shared" si="1030"/>
        <v>2.7146616424940914E-5</v>
      </c>
      <c r="GH2455" s="1" t="str">
        <f t="shared" si="1031"/>
        <v/>
      </c>
      <c r="GI2455" s="1" t="str">
        <f t="shared" si="1032"/>
        <v/>
      </c>
      <c r="GJ2455" s="1">
        <f t="shared" si="1033"/>
        <v>7.5569058694885381E-296</v>
      </c>
      <c r="GK2455" s="1" t="str">
        <f t="shared" si="1034"/>
        <v/>
      </c>
      <c r="GL2455" s="1" t="str">
        <f t="shared" si="1035"/>
        <v/>
      </c>
      <c r="HA2455" s="2"/>
      <c r="HB2455" s="2">
        <f t="shared" si="1007"/>
        <v>11.987199999999724</v>
      </c>
      <c r="HC2455" s="145">
        <f t="shared" si="1008"/>
        <v>0.10098058999535511</v>
      </c>
      <c r="HD2455" s="2">
        <f t="shared" si="1009"/>
        <v>2.1105747176598799E-4</v>
      </c>
      <c r="HE2455" s="2" t="str">
        <f t="shared" si="1005"/>
        <v/>
      </c>
      <c r="HF2455" s="24" t="str">
        <f t="shared" si="1006"/>
        <v/>
      </c>
    </row>
    <row r="2456" spans="157:214" ht="20.100000000000001" customHeight="1" x14ac:dyDescent="0.25">
      <c r="FA2456" s="1">
        <v>1869</v>
      </c>
      <c r="FB2456" s="1">
        <f t="shared" si="1010"/>
        <v>16032.341397651879</v>
      </c>
      <c r="FC2456" s="1">
        <f t="shared" si="1011"/>
        <v>2.0572867988361871E-7</v>
      </c>
      <c r="FD2456" s="1">
        <f t="shared" si="1012"/>
        <v>0.99974552385697857</v>
      </c>
      <c r="FE2456" s="1">
        <f t="shared" si="1013"/>
        <v>2.0572867988361871E-7</v>
      </c>
      <c r="FF2456" s="1" t="str">
        <f t="shared" si="1014"/>
        <v/>
      </c>
      <c r="FG2456" s="1" t="str">
        <f t="shared" si="1015"/>
        <v/>
      </c>
      <c r="FI2456" s="1">
        <f t="shared" si="1016"/>
        <v>2.1308206045149287E-118</v>
      </c>
      <c r="FJ2456" s="1" t="str">
        <f t="shared" si="1017"/>
        <v/>
      </c>
      <c r="FK2456" s="1" t="str">
        <f t="shared" si="1018"/>
        <v/>
      </c>
      <c r="FP2456" s="1">
        <v>1869</v>
      </c>
      <c r="FQ2456" s="1">
        <f t="shared" si="1019"/>
        <v>33.90993254573447</v>
      </c>
      <c r="FR2456" s="1">
        <f t="shared" si="1020"/>
        <v>9.7266853206916753E-5</v>
      </c>
      <c r="FS2456" s="1">
        <f t="shared" si="1021"/>
        <v>0.99974552385697857</v>
      </c>
      <c r="FT2456" s="1">
        <f t="shared" si="1022"/>
        <v>9.7266853206916753E-5</v>
      </c>
      <c r="FU2456" s="1" t="str">
        <f t="shared" si="1023"/>
        <v/>
      </c>
      <c r="FV2456" s="1" t="str">
        <f t="shared" si="1024"/>
        <v/>
      </c>
      <c r="FW2456" s="1">
        <f t="shared" si="1025"/>
        <v>6.5513757775356203E-239</v>
      </c>
      <c r="FX2456" s="1" t="str">
        <f t="shared" si="1026"/>
        <v/>
      </c>
      <c r="FY2456" s="1" t="str">
        <f t="shared" si="1027"/>
        <v/>
      </c>
      <c r="GC2456" s="1">
        <v>1869</v>
      </c>
      <c r="GD2456" s="1">
        <f t="shared" si="1036"/>
        <v>123.20009457847439</v>
      </c>
      <c r="GE2456" s="1">
        <f t="shared" si="1028"/>
        <v>2.6771995934479477E-5</v>
      </c>
      <c r="GF2456" s="1">
        <f t="shared" si="1029"/>
        <v>0.99974552385697857</v>
      </c>
      <c r="GG2456" s="1">
        <f t="shared" si="1030"/>
        <v>2.6771995934479477E-5</v>
      </c>
      <c r="GH2456" s="1" t="str">
        <f t="shared" si="1031"/>
        <v/>
      </c>
      <c r="GI2456" s="1" t="str">
        <f t="shared" si="1032"/>
        <v/>
      </c>
      <c r="GJ2456" s="1">
        <f t="shared" si="1033"/>
        <v>8.7532870751046802E-296</v>
      </c>
      <c r="GK2456" s="1" t="str">
        <f t="shared" si="1034"/>
        <v/>
      </c>
      <c r="GL2456" s="1" t="str">
        <f t="shared" si="1035"/>
        <v/>
      </c>
      <c r="HA2456" s="2"/>
      <c r="HB2456" s="2">
        <f t="shared" si="1007"/>
        <v>11.993599999999724</v>
      </c>
      <c r="HC2456" s="145">
        <f t="shared" si="1008"/>
        <v>0.10076953252358913</v>
      </c>
      <c r="HD2456" s="2">
        <f t="shared" si="1009"/>
        <v>2.1066401522112921E-4</v>
      </c>
      <c r="HE2456" s="2" t="str">
        <f t="shared" si="1005"/>
        <v/>
      </c>
      <c r="HF2456" s="24" t="str">
        <f t="shared" si="1006"/>
        <v/>
      </c>
    </row>
    <row r="2457" spans="157:214" ht="20.100000000000001" customHeight="1" x14ac:dyDescent="0.25">
      <c r="FA2457" s="1">
        <v>1870</v>
      </c>
      <c r="FB2457" s="1">
        <f t="shared" si="1010"/>
        <v>16050.790582229158</v>
      </c>
      <c r="FC2457" s="1">
        <f t="shared" si="1011"/>
        <v>2.0288639923525586E-7</v>
      </c>
      <c r="FD2457" s="1">
        <f t="shared" si="1012"/>
        <v>0.99974929310871952</v>
      </c>
      <c r="FE2457" s="1">
        <f t="shared" si="1013"/>
        <v>2.0288639923525586E-7</v>
      </c>
      <c r="FF2457" s="1" t="str">
        <f t="shared" si="1014"/>
        <v/>
      </c>
      <c r="FG2457" s="1" t="str">
        <f t="shared" si="1015"/>
        <v/>
      </c>
      <c r="FI2457" s="1">
        <f t="shared" si="1016"/>
        <v>2.3349540772986482E-118</v>
      </c>
      <c r="FJ2457" s="1" t="str">
        <f t="shared" si="1017"/>
        <v/>
      </c>
      <c r="FK2457" s="1" t="str">
        <f t="shared" si="1018"/>
        <v/>
      </c>
      <c r="FP2457" s="1">
        <v>1870</v>
      </c>
      <c r="FQ2457" s="1">
        <f t="shared" si="1019"/>
        <v>33.948954332323346</v>
      </c>
      <c r="FR2457" s="1">
        <f t="shared" si="1020"/>
        <v>9.592304594215661E-5</v>
      </c>
      <c r="FS2457" s="1">
        <f t="shared" si="1021"/>
        <v>0.99974929310871952</v>
      </c>
      <c r="FT2457" s="1">
        <f t="shared" si="1022"/>
        <v>9.592304594215661E-5</v>
      </c>
      <c r="FU2457" s="1" t="str">
        <f t="shared" si="1023"/>
        <v/>
      </c>
      <c r="FV2457" s="1" t="str">
        <f t="shared" si="1024"/>
        <v/>
      </c>
      <c r="FW2457" s="1">
        <f t="shared" si="1025"/>
        <v>7.4764412181860789E-239</v>
      </c>
      <c r="FX2457" s="1" t="str">
        <f t="shared" si="1026"/>
        <v/>
      </c>
      <c r="FY2457" s="1" t="str">
        <f t="shared" si="1027"/>
        <v/>
      </c>
      <c r="GC2457" s="1">
        <v>1870</v>
      </c>
      <c r="GD2457" s="1">
        <f t="shared" si="1036"/>
        <v>123.34186683920913</v>
      </c>
      <c r="GE2457" s="1">
        <f t="shared" si="1028"/>
        <v>2.640212273057975E-5</v>
      </c>
      <c r="GF2457" s="1">
        <f t="shared" si="1029"/>
        <v>0.99974929310871952</v>
      </c>
      <c r="GG2457" s="1">
        <f t="shared" si="1030"/>
        <v>2.640212273057975E-5</v>
      </c>
      <c r="GH2457" s="1" t="str">
        <f t="shared" si="1031"/>
        <v/>
      </c>
      <c r="GI2457" s="1" t="str">
        <f t="shared" si="1032"/>
        <v/>
      </c>
      <c r="GJ2457" s="1">
        <f t="shared" si="1033"/>
        <v>1.0138912675597057E-295</v>
      </c>
      <c r="GK2457" s="1" t="str">
        <f t="shared" si="1034"/>
        <v/>
      </c>
      <c r="GL2457" s="1" t="str">
        <f t="shared" si="1035"/>
        <v/>
      </c>
      <c r="HA2457" s="2"/>
      <c r="HB2457" s="2">
        <f t="shared" si="1007"/>
        <v>11.999999999999723</v>
      </c>
      <c r="HC2457" s="145">
        <f t="shared" si="1008"/>
        <v>0.100558868508368</v>
      </c>
      <c r="HD2457" s="2">
        <f t="shared" si="1009"/>
        <v>2.1027114255793566E-4</v>
      </c>
      <c r="HE2457" s="2" t="str">
        <f t="shared" si="1005"/>
        <v/>
      </c>
      <c r="HF2457" s="24" t="str">
        <f t="shared" si="1006"/>
        <v/>
      </c>
    </row>
    <row r="2458" spans="157:214" ht="20.100000000000001" customHeight="1" x14ac:dyDescent="0.25">
      <c r="FA2458" s="1">
        <v>1871</v>
      </c>
      <c r="FB2458" s="1">
        <f t="shared" si="1010"/>
        <v>16069.23976680643</v>
      </c>
      <c r="FC2458" s="1">
        <f t="shared" si="1011"/>
        <v>2.0008018530496729E-7</v>
      </c>
      <c r="FD2458" s="1">
        <f t="shared" si="1012"/>
        <v>0.99975301025603369</v>
      </c>
      <c r="FE2458" s="1">
        <f t="shared" si="1013"/>
        <v>2.0008018530496729E-7</v>
      </c>
      <c r="FF2458" s="1" t="str">
        <f t="shared" si="1014"/>
        <v/>
      </c>
      <c r="FG2458" s="1" t="str">
        <f t="shared" si="1015"/>
        <v/>
      </c>
      <c r="FI2458" s="1">
        <f t="shared" si="1016"/>
        <v>2.558602681084958E-118</v>
      </c>
      <c r="FJ2458" s="1" t="str">
        <f t="shared" si="1017"/>
        <v/>
      </c>
      <c r="FK2458" s="1" t="str">
        <f t="shared" si="1018"/>
        <v/>
      </c>
      <c r="FP2458" s="1">
        <v>1871</v>
      </c>
      <c r="FQ2458" s="1">
        <f t="shared" si="1019"/>
        <v>33.987976118912222</v>
      </c>
      <c r="FR2458" s="1">
        <f t="shared" si="1020"/>
        <v>9.4596290729519317E-5</v>
      </c>
      <c r="FS2458" s="1">
        <f t="shared" si="1021"/>
        <v>0.99975301025603369</v>
      </c>
      <c r="FT2458" s="1">
        <f t="shared" si="1022"/>
        <v>9.4596290729519317E-5</v>
      </c>
      <c r="FU2458" s="1" t="str">
        <f t="shared" si="1023"/>
        <v/>
      </c>
      <c r="FV2458" s="1" t="str">
        <f t="shared" si="1024"/>
        <v/>
      </c>
      <c r="FW2458" s="1">
        <f t="shared" si="1025"/>
        <v>8.5319909648679844E-239</v>
      </c>
      <c r="FX2458" s="1" t="str">
        <f t="shared" si="1026"/>
        <v/>
      </c>
      <c r="FY2458" s="1" t="str">
        <f t="shared" si="1027"/>
        <v/>
      </c>
      <c r="GC2458" s="1">
        <v>1871</v>
      </c>
      <c r="GD2458" s="1">
        <f t="shared" si="1036"/>
        <v>123.48363909994387</v>
      </c>
      <c r="GE2458" s="1">
        <f t="shared" si="1028"/>
        <v>2.6036942980359805E-5</v>
      </c>
      <c r="GF2458" s="1">
        <f t="shared" si="1029"/>
        <v>0.99975301025603369</v>
      </c>
      <c r="GG2458" s="1">
        <f t="shared" si="1030"/>
        <v>2.6036942980359805E-5</v>
      </c>
      <c r="GH2458" s="1" t="str">
        <f t="shared" si="1031"/>
        <v/>
      </c>
      <c r="GI2458" s="1" t="str">
        <f t="shared" si="1032"/>
        <v/>
      </c>
      <c r="GJ2458" s="1">
        <f t="shared" si="1033"/>
        <v>1.1743691782727806E-295</v>
      </c>
      <c r="GK2458" s="1" t="str">
        <f t="shared" si="1034"/>
        <v/>
      </c>
      <c r="GL2458" s="1" t="str">
        <f t="shared" si="1035"/>
        <v/>
      </c>
      <c r="HA2458" s="2"/>
      <c r="HB2458" s="2">
        <f t="shared" si="1007"/>
        <v>12.006399999999722</v>
      </c>
      <c r="HC2458" s="145">
        <f t="shared" si="1008"/>
        <v>0.10034859736581006</v>
      </c>
      <c r="HD2458" s="2">
        <f t="shared" si="1009"/>
        <v>2.0987885340505164E-4</v>
      </c>
      <c r="HE2458" s="2" t="str">
        <f t="shared" si="1005"/>
        <v/>
      </c>
      <c r="HF2458" s="24" t="str">
        <f t="shared" si="1006"/>
        <v/>
      </c>
    </row>
    <row r="2459" spans="157:214" ht="20.100000000000001" customHeight="1" x14ac:dyDescent="0.25">
      <c r="FA2459" s="1">
        <v>1872</v>
      </c>
      <c r="FB2459" s="1">
        <f t="shared" si="1010"/>
        <v>16087.688951383701</v>
      </c>
      <c r="FC2459" s="1">
        <f t="shared" si="1011"/>
        <v>1.9730962841470274E-7</v>
      </c>
      <c r="FD2459" s="1">
        <f t="shared" si="1012"/>
        <v>0.99975667596053763</v>
      </c>
      <c r="FE2459" s="1">
        <f t="shared" si="1013"/>
        <v>1.9730962841470274E-7</v>
      </c>
      <c r="FF2459" s="1" t="str">
        <f t="shared" si="1014"/>
        <v/>
      </c>
      <c r="FG2459" s="1" t="str">
        <f t="shared" si="1015"/>
        <v/>
      </c>
      <c r="FI2459" s="1">
        <f t="shared" si="1016"/>
        <v>2.8036281316951742E-118</v>
      </c>
      <c r="FJ2459" s="1" t="str">
        <f t="shared" si="1017"/>
        <v/>
      </c>
      <c r="FK2459" s="1" t="str">
        <f t="shared" si="1018"/>
        <v/>
      </c>
      <c r="FP2459" s="1">
        <v>1872</v>
      </c>
      <c r="FQ2459" s="1">
        <f t="shared" si="1019"/>
        <v>34.026997905501098</v>
      </c>
      <c r="FR2459" s="1">
        <f t="shared" si="1020"/>
        <v>9.3286393876541437E-5</v>
      </c>
      <c r="FS2459" s="1">
        <f t="shared" si="1021"/>
        <v>0.99975667596053763</v>
      </c>
      <c r="FT2459" s="1">
        <f t="shared" si="1022"/>
        <v>9.3286393876541437E-5</v>
      </c>
      <c r="FU2459" s="1" t="str">
        <f t="shared" si="1023"/>
        <v/>
      </c>
      <c r="FV2459" s="1" t="str">
        <f t="shared" si="1024"/>
        <v/>
      </c>
      <c r="FW2459" s="1">
        <f t="shared" si="1025"/>
        <v>9.7364110800347996E-239</v>
      </c>
      <c r="FX2459" s="1" t="str">
        <f t="shared" si="1026"/>
        <v/>
      </c>
      <c r="FY2459" s="1" t="str">
        <f t="shared" si="1027"/>
        <v/>
      </c>
      <c r="GC2459" s="1">
        <v>1872</v>
      </c>
      <c r="GD2459" s="1">
        <f t="shared" si="1036"/>
        <v>123.62541136067856</v>
      </c>
      <c r="GE2459" s="1">
        <f t="shared" si="1028"/>
        <v>2.5676403371373995E-5</v>
      </c>
      <c r="GF2459" s="1">
        <f t="shared" si="1029"/>
        <v>0.99975667596053763</v>
      </c>
      <c r="GG2459" s="1">
        <f t="shared" si="1030"/>
        <v>2.5676403371373995E-5</v>
      </c>
      <c r="GH2459" s="1" t="str">
        <f t="shared" si="1031"/>
        <v/>
      </c>
      <c r="GI2459" s="1" t="str">
        <f t="shared" si="1032"/>
        <v/>
      </c>
      <c r="GJ2459" s="1">
        <f t="shared" si="1033"/>
        <v>1.3602256424253838E-295</v>
      </c>
      <c r="GK2459" s="1" t="str">
        <f t="shared" si="1034"/>
        <v/>
      </c>
      <c r="GL2459" s="1" t="str">
        <f t="shared" si="1035"/>
        <v/>
      </c>
      <c r="HA2459" s="2"/>
      <c r="HB2459" s="2">
        <f t="shared" si="1007"/>
        <v>12.012799999999721</v>
      </c>
      <c r="HC2459" s="145">
        <f t="shared" si="1008"/>
        <v>0.10013871851240501</v>
      </c>
      <c r="HD2459" s="2">
        <f t="shared" si="1009"/>
        <v>2.0948714738990015E-4</v>
      </c>
      <c r="HE2459" s="2" t="str">
        <f t="shared" si="1005"/>
        <v/>
      </c>
      <c r="HF2459" s="24" t="str">
        <f t="shared" si="1006"/>
        <v/>
      </c>
    </row>
    <row r="2460" spans="157:214" ht="20.100000000000001" customHeight="1" x14ac:dyDescent="0.25">
      <c r="FA2460" s="2">
        <v>1873</v>
      </c>
      <c r="FB2460" s="1">
        <f t="shared" si="1010"/>
        <v>16106.13813596098</v>
      </c>
      <c r="FC2460" s="1">
        <f t="shared" si="1011"/>
        <v>1.9457432285641234E-7</v>
      </c>
      <c r="FD2460" s="1">
        <f t="shared" si="1012"/>
        <v>0.99976029087632601</v>
      </c>
      <c r="FE2460" s="1">
        <f t="shared" si="1013"/>
        <v>1.9457432285641234E-7</v>
      </c>
      <c r="FF2460" s="1" t="str">
        <f t="shared" si="1014"/>
        <v/>
      </c>
      <c r="FG2460" s="1" t="str">
        <f t="shared" si="1015"/>
        <v/>
      </c>
      <c r="FI2460" s="1">
        <f t="shared" si="1016"/>
        <v>3.0720693739030562E-118</v>
      </c>
      <c r="FJ2460" s="1" t="str">
        <f t="shared" si="1017"/>
        <v/>
      </c>
      <c r="FK2460" s="1" t="str">
        <f t="shared" si="1018"/>
        <v/>
      </c>
      <c r="FP2460" s="2">
        <v>1873</v>
      </c>
      <c r="FQ2460" s="1">
        <f t="shared" si="1019"/>
        <v>34.066019692089974</v>
      </c>
      <c r="FR2460" s="1">
        <f t="shared" si="1020"/>
        <v>9.1993163567744755E-5</v>
      </c>
      <c r="FS2460" s="1">
        <f t="shared" si="1021"/>
        <v>0.99976029087632601</v>
      </c>
      <c r="FT2460" s="1">
        <f t="shared" si="1022"/>
        <v>9.1993163567744755E-5</v>
      </c>
      <c r="FU2460" s="1" t="str">
        <f t="shared" si="1023"/>
        <v/>
      </c>
      <c r="FV2460" s="1" t="str">
        <f t="shared" si="1024"/>
        <v/>
      </c>
      <c r="FW2460" s="1">
        <f t="shared" si="1025"/>
        <v>1.1110675615888533E-238</v>
      </c>
      <c r="FX2460" s="1" t="str">
        <f t="shared" si="1026"/>
        <v/>
      </c>
      <c r="FY2460" s="1" t="str">
        <f t="shared" si="1027"/>
        <v/>
      </c>
      <c r="GC2460" s="2">
        <v>1873</v>
      </c>
      <c r="GD2460" s="1">
        <f t="shared" si="1036"/>
        <v>123.7671836214133</v>
      </c>
      <c r="GE2460" s="1">
        <f t="shared" si="1028"/>
        <v>2.5320451107802739E-5</v>
      </c>
      <c r="GF2460" s="1">
        <f t="shared" si="1029"/>
        <v>0.99976029087632601</v>
      </c>
      <c r="GG2460" s="1">
        <f t="shared" si="1030"/>
        <v>2.5320451107802739E-5</v>
      </c>
      <c r="GH2460" s="1" t="str">
        <f t="shared" si="1031"/>
        <v/>
      </c>
      <c r="GI2460" s="1" t="str">
        <f t="shared" si="1032"/>
        <v/>
      </c>
      <c r="GJ2460" s="1">
        <f t="shared" si="1033"/>
        <v>1.5754706691540037E-295</v>
      </c>
      <c r="GK2460" s="1" t="str">
        <f t="shared" si="1034"/>
        <v/>
      </c>
      <c r="GL2460" s="1" t="str">
        <f t="shared" si="1035"/>
        <v/>
      </c>
      <c r="HA2460" s="2"/>
      <c r="HB2460" s="2">
        <f t="shared" si="1007"/>
        <v>12.019199999999721</v>
      </c>
      <c r="HC2460" s="145">
        <f t="shared" si="1008"/>
        <v>9.9929231365015109E-2</v>
      </c>
      <c r="HD2460" s="2">
        <f t="shared" si="1009"/>
        <v>2.0909602413776707E-4</v>
      </c>
      <c r="HE2460" s="2" t="str">
        <f t="shared" si="1005"/>
        <v/>
      </c>
      <c r="HF2460" s="24" t="str">
        <f t="shared" si="1006"/>
        <v/>
      </c>
    </row>
    <row r="2461" spans="157:214" ht="20.100000000000001" customHeight="1" x14ac:dyDescent="0.25">
      <c r="FA2461" s="1">
        <v>1874</v>
      </c>
      <c r="FB2461" s="1">
        <f t="shared" si="1010"/>
        <v>16124.587320538252</v>
      </c>
      <c r="FC2461" s="1">
        <f t="shared" si="1011"/>
        <v>1.9187386686286339E-7</v>
      </c>
      <c r="FD2461" s="1">
        <f t="shared" si="1012"/>
        <v>0.999763855650045</v>
      </c>
      <c r="FE2461" s="1">
        <f t="shared" si="1013"/>
        <v>1.9187386686286339E-7</v>
      </c>
      <c r="FF2461" s="1" t="str">
        <f t="shared" si="1014"/>
        <v/>
      </c>
      <c r="FG2461" s="1" t="str">
        <f t="shared" si="1015"/>
        <v/>
      </c>
      <c r="FI2461" s="1">
        <f t="shared" si="1016"/>
        <v>3.366159417087504E-118</v>
      </c>
      <c r="FJ2461" s="1" t="str">
        <f t="shared" si="1017"/>
        <v/>
      </c>
      <c r="FK2461" s="1" t="str">
        <f t="shared" si="1018"/>
        <v/>
      </c>
      <c r="FP2461" s="1">
        <v>1874</v>
      </c>
      <c r="FQ2461" s="1">
        <f t="shared" si="1019"/>
        <v>34.105041478678849</v>
      </c>
      <c r="FR2461" s="1">
        <f t="shared" si="1020"/>
        <v>9.0716409850835375E-5</v>
      </c>
      <c r="FS2461" s="1">
        <f t="shared" si="1021"/>
        <v>0.999763855650045</v>
      </c>
      <c r="FT2461" s="1">
        <f t="shared" si="1022"/>
        <v>9.0716409850835375E-5</v>
      </c>
      <c r="FU2461" s="1" t="str">
        <f t="shared" si="1023"/>
        <v/>
      </c>
      <c r="FV2461" s="1" t="str">
        <f t="shared" si="1024"/>
        <v/>
      </c>
      <c r="FW2461" s="1">
        <f t="shared" si="1025"/>
        <v>1.2678710511377746E-238</v>
      </c>
      <c r="FX2461" s="1" t="str">
        <f t="shared" si="1026"/>
        <v/>
      </c>
      <c r="FY2461" s="1" t="str">
        <f t="shared" si="1027"/>
        <v/>
      </c>
      <c r="GC2461" s="1">
        <v>1874</v>
      </c>
      <c r="GD2461" s="1">
        <f t="shared" si="1036"/>
        <v>123.90895588214804</v>
      </c>
      <c r="GE2461" s="1">
        <f t="shared" si="1028"/>
        <v>2.4969033906654846E-5</v>
      </c>
      <c r="GF2461" s="1">
        <f t="shared" si="1029"/>
        <v>0.999763855650045</v>
      </c>
      <c r="GG2461" s="1">
        <f t="shared" si="1030"/>
        <v>2.4969033906654846E-5</v>
      </c>
      <c r="GH2461" s="1" t="str">
        <f t="shared" si="1031"/>
        <v/>
      </c>
      <c r="GI2461" s="1" t="str">
        <f t="shared" si="1032"/>
        <v/>
      </c>
      <c r="GJ2461" s="1">
        <f t="shared" si="1033"/>
        <v>1.8247473349585122E-295</v>
      </c>
      <c r="GK2461" s="1" t="str">
        <f t="shared" si="1034"/>
        <v/>
      </c>
      <c r="GL2461" s="1" t="str">
        <f t="shared" si="1035"/>
        <v/>
      </c>
      <c r="HA2461" s="2"/>
      <c r="HB2461" s="2">
        <f t="shared" si="1007"/>
        <v>12.02559999999972</v>
      </c>
      <c r="HC2461" s="145">
        <f t="shared" si="1008"/>
        <v>9.9720135340877342E-2</v>
      </c>
      <c r="HD2461" s="2">
        <f t="shared" si="1009"/>
        <v>2.0870548327243943E-4</v>
      </c>
      <c r="HE2461" s="2" t="str">
        <f t="shared" si="1005"/>
        <v/>
      </c>
      <c r="HF2461" s="24" t="str">
        <f t="shared" si="1006"/>
        <v/>
      </c>
    </row>
    <row r="2462" spans="157:214" ht="20.100000000000001" customHeight="1" x14ac:dyDescent="0.25">
      <c r="FA2462" s="1">
        <v>1875</v>
      </c>
      <c r="FB2462" s="1">
        <f t="shared" si="1010"/>
        <v>16143.036505115531</v>
      </c>
      <c r="FC2462" s="1">
        <f t="shared" si="1011"/>
        <v>1.8920786257853418E-7</v>
      </c>
      <c r="FD2462" s="1">
        <f t="shared" si="1012"/>
        <v>0.99976737092096446</v>
      </c>
      <c r="FE2462" s="1">
        <f t="shared" si="1013"/>
        <v>1.8920786257853418E-7</v>
      </c>
      <c r="FF2462" s="1" t="str">
        <f t="shared" si="1014"/>
        <v/>
      </c>
      <c r="FG2462" s="1" t="str">
        <f t="shared" si="1015"/>
        <v/>
      </c>
      <c r="FI2462" s="1">
        <f t="shared" si="1016"/>
        <v>3.6883437667404343E-118</v>
      </c>
      <c r="FJ2462" s="1" t="str">
        <f t="shared" si="1017"/>
        <v/>
      </c>
      <c r="FK2462" s="1" t="str">
        <f t="shared" si="1018"/>
        <v/>
      </c>
      <c r="FP2462" s="1">
        <v>1875</v>
      </c>
      <c r="FQ2462" s="1">
        <f t="shared" si="1019"/>
        <v>34.144063265267725</v>
      </c>
      <c r="FR2462" s="1">
        <f t="shared" si="1020"/>
        <v>8.9455944622946463E-5</v>
      </c>
      <c r="FS2462" s="1">
        <f t="shared" si="1021"/>
        <v>0.99976737092096446</v>
      </c>
      <c r="FT2462" s="1">
        <f t="shared" si="1022"/>
        <v>8.9455944622946463E-5</v>
      </c>
      <c r="FU2462" s="1" t="str">
        <f t="shared" si="1023"/>
        <v/>
      </c>
      <c r="FV2462" s="1" t="str">
        <f t="shared" si="1024"/>
        <v/>
      </c>
      <c r="FW2462" s="1">
        <f t="shared" si="1025"/>
        <v>1.446780860263548E-238</v>
      </c>
      <c r="FX2462" s="1" t="str">
        <f t="shared" si="1026"/>
        <v/>
      </c>
      <c r="FY2462" s="1" t="str">
        <f t="shared" si="1027"/>
        <v/>
      </c>
      <c r="GC2462" s="1">
        <v>1875</v>
      </c>
      <c r="GD2462" s="1">
        <f t="shared" si="1036"/>
        <v>124.05072814288272</v>
      </c>
      <c r="GE2462" s="1">
        <f t="shared" si="1028"/>
        <v>2.4622099993980631E-5</v>
      </c>
      <c r="GF2462" s="1">
        <f t="shared" si="1029"/>
        <v>0.99976737092096446</v>
      </c>
      <c r="GG2462" s="1">
        <f t="shared" si="1030"/>
        <v>2.4622099993980631E-5</v>
      </c>
      <c r="GH2462" s="1" t="str">
        <f t="shared" si="1031"/>
        <v/>
      </c>
      <c r="GI2462" s="1" t="str">
        <f t="shared" si="1032"/>
        <v/>
      </c>
      <c r="GJ2462" s="1">
        <f t="shared" si="1033"/>
        <v>2.1134316409749244E-295</v>
      </c>
      <c r="GK2462" s="1" t="str">
        <f t="shared" si="1034"/>
        <v/>
      </c>
      <c r="GL2462" s="1" t="str">
        <f t="shared" si="1035"/>
        <v/>
      </c>
      <c r="HA2462" s="2"/>
      <c r="HB2462" s="2">
        <f t="shared" si="1007"/>
        <v>12.031999999999719</v>
      </c>
      <c r="HC2462" s="145">
        <f t="shared" si="1008"/>
        <v>9.9511429857604902E-2</v>
      </c>
      <c r="HD2462" s="2">
        <f t="shared" si="1009"/>
        <v>2.0831552441605283E-4</v>
      </c>
      <c r="HE2462" s="2" t="str">
        <f t="shared" si="1005"/>
        <v/>
      </c>
      <c r="HF2462" s="24" t="str">
        <f t="shared" si="1006"/>
        <v/>
      </c>
    </row>
    <row r="2463" spans="157:214" ht="20.100000000000001" customHeight="1" x14ac:dyDescent="0.25">
      <c r="FA2463" s="1">
        <v>1876</v>
      </c>
      <c r="FB2463" s="1">
        <f t="shared" si="1010"/>
        <v>16161.485689692803</v>
      </c>
      <c r="FC2463" s="1">
        <f t="shared" si="1011"/>
        <v>1.865759160306195E-7</v>
      </c>
      <c r="FD2463" s="1">
        <f t="shared" si="1012"/>
        <v>0.99977083732105032</v>
      </c>
      <c r="FE2463" s="1">
        <f t="shared" si="1013"/>
        <v>1.865759160306195E-7</v>
      </c>
      <c r="FF2463" s="1" t="str">
        <f t="shared" si="1014"/>
        <v/>
      </c>
      <c r="FG2463" s="1" t="str">
        <f t="shared" si="1015"/>
        <v/>
      </c>
      <c r="FI2463" s="1">
        <f t="shared" si="1016"/>
        <v>4.0413006027767045E-118</v>
      </c>
      <c r="FJ2463" s="1" t="str">
        <f t="shared" si="1017"/>
        <v/>
      </c>
      <c r="FK2463" s="1" t="str">
        <f t="shared" si="1018"/>
        <v/>
      </c>
      <c r="FP2463" s="1">
        <v>1876</v>
      </c>
      <c r="FQ2463" s="1">
        <f t="shared" si="1019"/>
        <v>34.183085051856601</v>
      </c>
      <c r="FR2463" s="1">
        <f t="shared" si="1020"/>
        <v>8.8211581616926482E-5</v>
      </c>
      <c r="FS2463" s="1">
        <f t="shared" si="1021"/>
        <v>0.99977083732105032</v>
      </c>
      <c r="FT2463" s="1">
        <f t="shared" si="1022"/>
        <v>8.8211581616926482E-5</v>
      </c>
      <c r="FU2463" s="1" t="str">
        <f t="shared" si="1023"/>
        <v/>
      </c>
      <c r="FV2463" s="1" t="str">
        <f t="shared" si="1024"/>
        <v/>
      </c>
      <c r="FW2463" s="1">
        <f t="shared" si="1025"/>
        <v>1.6509102918761778E-238</v>
      </c>
      <c r="FX2463" s="1" t="str">
        <f t="shared" si="1026"/>
        <v/>
      </c>
      <c r="FY2463" s="1" t="str">
        <f t="shared" si="1027"/>
        <v/>
      </c>
      <c r="GC2463" s="1">
        <v>1876</v>
      </c>
      <c r="GD2463" s="1">
        <f t="shared" si="1036"/>
        <v>124.19250040361746</v>
      </c>
      <c r="GE2463" s="1">
        <f t="shared" si="1028"/>
        <v>2.4279598101097138E-5</v>
      </c>
      <c r="GF2463" s="1">
        <f t="shared" si="1029"/>
        <v>0.99977083732105032</v>
      </c>
      <c r="GG2463" s="1">
        <f t="shared" si="1030"/>
        <v>2.4279598101097138E-5</v>
      </c>
      <c r="GH2463" s="1" t="str">
        <f t="shared" si="1031"/>
        <v/>
      </c>
      <c r="GI2463" s="1" t="str">
        <f t="shared" si="1032"/>
        <v/>
      </c>
      <c r="GJ2463" s="1">
        <f t="shared" si="1033"/>
        <v>2.4477481076877948E-295</v>
      </c>
      <c r="GK2463" s="1" t="str">
        <f t="shared" si="1034"/>
        <v/>
      </c>
      <c r="GL2463" s="1" t="str">
        <f t="shared" si="1035"/>
        <v/>
      </c>
      <c r="HA2463" s="2"/>
      <c r="HB2463" s="2">
        <f t="shared" si="1007"/>
        <v>12.038399999999719</v>
      </c>
      <c r="HC2463" s="145">
        <f t="shared" si="1008"/>
        <v>9.9303114333188849E-2</v>
      </c>
      <c r="HD2463" s="2">
        <f t="shared" si="1009"/>
        <v>2.0792614718893876E-4</v>
      </c>
      <c r="HE2463" s="2" t="str">
        <f t="shared" si="1005"/>
        <v/>
      </c>
      <c r="HF2463" s="24" t="str">
        <f t="shared" si="1006"/>
        <v/>
      </c>
    </row>
    <row r="2464" spans="157:214" ht="20.100000000000001" customHeight="1" x14ac:dyDescent="0.25">
      <c r="FA2464" s="1">
        <v>1877</v>
      </c>
      <c r="FB2464" s="1">
        <f t="shared" si="1010"/>
        <v>16179.934874270082</v>
      </c>
      <c r="FC2464" s="1">
        <f t="shared" si="1011"/>
        <v>1.8397763710011063E-7</v>
      </c>
      <c r="FD2464" s="1">
        <f t="shared" si="1012"/>
        <v>0.9997742554750354</v>
      </c>
      <c r="FE2464" s="1">
        <f t="shared" si="1013"/>
        <v>1.8397763710011063E-7</v>
      </c>
      <c r="FF2464" s="1" t="str">
        <f t="shared" si="1014"/>
        <v/>
      </c>
      <c r="FG2464" s="1" t="str">
        <f t="shared" si="1015"/>
        <v/>
      </c>
      <c r="FI2464" s="1">
        <f t="shared" si="1016"/>
        <v>4.4279628698381225E-118</v>
      </c>
      <c r="FJ2464" s="1" t="str">
        <f t="shared" si="1017"/>
        <v/>
      </c>
      <c r="FK2464" s="1" t="str">
        <f t="shared" si="1018"/>
        <v/>
      </c>
      <c r="FP2464" s="1">
        <v>1877</v>
      </c>
      <c r="FQ2464" s="1">
        <f t="shared" si="1019"/>
        <v>34.222106838445477</v>
      </c>
      <c r="FR2464" s="1">
        <f t="shared" si="1020"/>
        <v>8.6983136387669554E-5</v>
      </c>
      <c r="FS2464" s="1">
        <f t="shared" si="1021"/>
        <v>0.9997742554750354</v>
      </c>
      <c r="FT2464" s="1">
        <f t="shared" si="1022"/>
        <v>8.6983136387669554E-5</v>
      </c>
      <c r="FU2464" s="1" t="str">
        <f t="shared" si="1023"/>
        <v/>
      </c>
      <c r="FV2464" s="1" t="str">
        <f t="shared" si="1024"/>
        <v/>
      </c>
      <c r="FW2464" s="1">
        <f t="shared" si="1025"/>
        <v>1.8838106439965722E-238</v>
      </c>
      <c r="FX2464" s="1" t="str">
        <f t="shared" si="1026"/>
        <v/>
      </c>
      <c r="FY2464" s="1" t="str">
        <f t="shared" si="1027"/>
        <v/>
      </c>
      <c r="GC2464" s="1">
        <v>1877</v>
      </c>
      <c r="GD2464" s="1">
        <f t="shared" si="1036"/>
        <v>124.3342726643522</v>
      </c>
      <c r="GE2464" s="1">
        <f t="shared" si="1028"/>
        <v>2.394147746082683E-5</v>
      </c>
      <c r="GF2464" s="1">
        <f t="shared" si="1029"/>
        <v>0.9997742554750354</v>
      </c>
      <c r="GG2464" s="1">
        <f t="shared" si="1030"/>
        <v>2.394147746082683E-5</v>
      </c>
      <c r="GH2464" s="1" t="str">
        <f t="shared" si="1031"/>
        <v/>
      </c>
      <c r="GI2464" s="1" t="str">
        <f t="shared" si="1032"/>
        <v/>
      </c>
      <c r="GJ2464" s="1">
        <f t="shared" si="1033"/>
        <v>2.8349035851290152E-295</v>
      </c>
      <c r="GK2464" s="1" t="str">
        <f t="shared" si="1034"/>
        <v/>
      </c>
      <c r="GL2464" s="1" t="str">
        <f t="shared" si="1035"/>
        <v/>
      </c>
      <c r="HA2464" s="2"/>
      <c r="HB2464" s="2">
        <f t="shared" si="1007"/>
        <v>12.044799999999718</v>
      </c>
      <c r="HC2464" s="145">
        <f t="shared" si="1008"/>
        <v>9.9095188185999911E-2</v>
      </c>
      <c r="HD2464" s="2">
        <f t="shared" si="1009"/>
        <v>2.0753735121006867E-4</v>
      </c>
      <c r="HE2464" s="2" t="str">
        <f t="shared" si="1005"/>
        <v/>
      </c>
      <c r="HF2464" s="24" t="str">
        <f t="shared" si="1006"/>
        <v/>
      </c>
    </row>
    <row r="2465" spans="157:214" ht="20.100000000000001" customHeight="1" x14ac:dyDescent="0.25">
      <c r="FA2465" s="1">
        <v>1878</v>
      </c>
      <c r="FB2465" s="1">
        <f t="shared" si="1010"/>
        <v>16198.384058847354</v>
      </c>
      <c r="FC2465" s="1">
        <f t="shared" si="1011"/>
        <v>1.8141263949299186E-7</v>
      </c>
      <c r="FD2465" s="1">
        <f t="shared" si="1012"/>
        <v>0.99977762600049058</v>
      </c>
      <c r="FE2465" s="1">
        <f t="shared" si="1013"/>
        <v>1.8141263949299186E-7</v>
      </c>
      <c r="FF2465" s="1" t="str">
        <f t="shared" si="1014"/>
        <v/>
      </c>
      <c r="FG2465" s="1" t="str">
        <f t="shared" si="1015"/>
        <v/>
      </c>
      <c r="FI2465" s="1">
        <f t="shared" si="1016"/>
        <v>4.8515424603701009E-118</v>
      </c>
      <c r="FJ2465" s="1" t="str">
        <f t="shared" si="1017"/>
        <v/>
      </c>
      <c r="FK2465" s="1" t="str">
        <f t="shared" si="1018"/>
        <v/>
      </c>
      <c r="FP2465" s="1">
        <v>1878</v>
      </c>
      <c r="FQ2465" s="1">
        <f t="shared" si="1019"/>
        <v>34.261128625034367</v>
      </c>
      <c r="FR2465" s="1">
        <f t="shared" si="1020"/>
        <v>8.5770426298492939E-5</v>
      </c>
      <c r="FS2465" s="1">
        <f t="shared" si="1021"/>
        <v>0.99977762600049058</v>
      </c>
      <c r="FT2465" s="1">
        <f t="shared" si="1022"/>
        <v>8.5770426298492939E-5</v>
      </c>
      <c r="FU2465" s="1" t="str">
        <f t="shared" si="1023"/>
        <v/>
      </c>
      <c r="FV2465" s="1" t="str">
        <f t="shared" si="1024"/>
        <v/>
      </c>
      <c r="FW2465" s="1">
        <f t="shared" si="1025"/>
        <v>2.1495327641188669E-238</v>
      </c>
      <c r="FX2465" s="1" t="str">
        <f t="shared" si="1026"/>
        <v/>
      </c>
      <c r="FY2465" s="1" t="str">
        <f t="shared" si="1027"/>
        <v/>
      </c>
      <c r="GC2465" s="1">
        <v>1878</v>
      </c>
      <c r="GD2465" s="1">
        <f t="shared" si="1036"/>
        <v>124.47604492508694</v>
      </c>
      <c r="GE2465" s="1">
        <f t="shared" si="1028"/>
        <v>2.3607687803747367E-5</v>
      </c>
      <c r="GF2465" s="1">
        <f t="shared" si="1029"/>
        <v>0.99977762600049058</v>
      </c>
      <c r="GG2465" s="1">
        <f t="shared" si="1030"/>
        <v>2.3607687803747367E-5</v>
      </c>
      <c r="GH2465" s="1" t="str">
        <f t="shared" si="1031"/>
        <v/>
      </c>
      <c r="GI2465" s="1" t="str">
        <f t="shared" si="1032"/>
        <v/>
      </c>
      <c r="GJ2465" s="1">
        <f t="shared" si="1033"/>
        <v>3.2832421464886469E-295</v>
      </c>
      <c r="GK2465" s="1" t="str">
        <f t="shared" si="1034"/>
        <v/>
      </c>
      <c r="GL2465" s="1" t="str">
        <f t="shared" si="1035"/>
        <v/>
      </c>
      <c r="HA2465" s="2"/>
      <c r="HB2465" s="2">
        <f t="shared" si="1007"/>
        <v>12.051199999999717</v>
      </c>
      <c r="HC2465" s="145">
        <f t="shared" si="1008"/>
        <v>9.8887650834789842E-2</v>
      </c>
      <c r="HD2465" s="2">
        <f t="shared" si="1009"/>
        <v>2.0714913609644336E-4</v>
      </c>
      <c r="HE2465" s="2" t="str">
        <f t="shared" si="1005"/>
        <v/>
      </c>
      <c r="HF2465" s="24" t="str">
        <f t="shared" si="1006"/>
        <v/>
      </c>
    </row>
    <row r="2466" spans="157:214" ht="20.100000000000001" customHeight="1" x14ac:dyDescent="0.25">
      <c r="FA2466" s="1">
        <v>1879</v>
      </c>
      <c r="FB2466" s="1">
        <f t="shared" si="1010"/>
        <v>16216.833243424626</v>
      </c>
      <c r="FC2466" s="1">
        <f t="shared" si="1011"/>
        <v>1.7888054071151387E-7</v>
      </c>
      <c r="FD2466" s="1">
        <f t="shared" si="1012"/>
        <v>0.99978094950789476</v>
      </c>
      <c r="FE2466" s="1">
        <f t="shared" si="1013"/>
        <v>1.7888054071151387E-7</v>
      </c>
      <c r="FF2466" s="1" t="str">
        <f t="shared" si="1014"/>
        <v/>
      </c>
      <c r="FG2466" s="1" t="str">
        <f t="shared" si="1015"/>
        <v/>
      </c>
      <c r="FI2466" s="1">
        <f t="shared" si="1016"/>
        <v>5.315556688310768E-118</v>
      </c>
      <c r="FJ2466" s="1" t="str">
        <f t="shared" si="1017"/>
        <v/>
      </c>
      <c r="FK2466" s="1" t="str">
        <f t="shared" si="1018"/>
        <v/>
      </c>
      <c r="FP2466" s="1">
        <v>1879</v>
      </c>
      <c r="FQ2466" s="1">
        <f t="shared" si="1019"/>
        <v>34.300150411623243</v>
      </c>
      <c r="FR2466" s="1">
        <f t="shared" si="1020"/>
        <v>8.4573270507561017E-5</v>
      </c>
      <c r="FS2466" s="1">
        <f t="shared" si="1021"/>
        <v>0.99978094950789476</v>
      </c>
      <c r="FT2466" s="1">
        <f t="shared" si="1022"/>
        <v>8.4573270507561017E-5</v>
      </c>
      <c r="FU2466" s="1" t="str">
        <f t="shared" si="1023"/>
        <v/>
      </c>
      <c r="FV2466" s="1" t="str">
        <f t="shared" si="1024"/>
        <v/>
      </c>
      <c r="FW2466" s="1">
        <f t="shared" si="1025"/>
        <v>2.4526972450644007E-238</v>
      </c>
      <c r="FX2466" s="1" t="str">
        <f t="shared" si="1026"/>
        <v/>
      </c>
      <c r="FY2466" s="1" t="str">
        <f t="shared" si="1027"/>
        <v/>
      </c>
      <c r="GC2466" s="1">
        <v>1879</v>
      </c>
      <c r="GD2466" s="1">
        <f t="shared" si="1036"/>
        <v>124.61781718582162</v>
      </c>
      <c r="GE2466" s="1">
        <f t="shared" si="1028"/>
        <v>2.3278179354454977E-5</v>
      </c>
      <c r="GF2466" s="1">
        <f t="shared" si="1029"/>
        <v>0.99978094950789476</v>
      </c>
      <c r="GG2466" s="1">
        <f t="shared" si="1030"/>
        <v>2.3278179354454977E-5</v>
      </c>
      <c r="GH2466" s="1" t="str">
        <f t="shared" si="1031"/>
        <v/>
      </c>
      <c r="GI2466" s="1" t="str">
        <f t="shared" si="1032"/>
        <v/>
      </c>
      <c r="GJ2466" s="1">
        <f t="shared" si="1033"/>
        <v>3.8024243842176573E-295</v>
      </c>
      <c r="GK2466" s="1" t="str">
        <f t="shared" si="1034"/>
        <v/>
      </c>
      <c r="GL2466" s="1" t="str">
        <f t="shared" si="1035"/>
        <v/>
      </c>
      <c r="HA2466" s="2"/>
      <c r="HB2466" s="2">
        <f t="shared" si="1007"/>
        <v>12.057599999999717</v>
      </c>
      <c r="HC2466" s="145">
        <f t="shared" si="1008"/>
        <v>9.8680501698693399E-2</v>
      </c>
      <c r="HD2466" s="2">
        <f t="shared" si="1009"/>
        <v>2.0676150146364813E-4</v>
      </c>
      <c r="HE2466" s="2" t="str">
        <f t="shared" si="1005"/>
        <v/>
      </c>
      <c r="HF2466" s="24" t="str">
        <f t="shared" si="1006"/>
        <v/>
      </c>
    </row>
    <row r="2467" spans="157:214" ht="20.100000000000001" customHeight="1" x14ac:dyDescent="0.25">
      <c r="FA2467" s="2">
        <v>1880</v>
      </c>
      <c r="FB2467" s="1">
        <f t="shared" si="1010"/>
        <v>16235.282428001905</v>
      </c>
      <c r="FC2467" s="1">
        <f t="shared" si="1011"/>
        <v>1.7638096202557972E-7</v>
      </c>
      <c r="FD2467" s="1">
        <f t="shared" si="1012"/>
        <v>0.99978422660070532</v>
      </c>
      <c r="FE2467" s="1">
        <f t="shared" si="1013"/>
        <v>1.7638096202557972E-7</v>
      </c>
      <c r="FF2467" s="1" t="str">
        <f t="shared" si="1014"/>
        <v/>
      </c>
      <c r="FG2467" s="1" t="str">
        <f t="shared" si="1015"/>
        <v/>
      </c>
      <c r="FI2467" s="1">
        <f t="shared" si="1016"/>
        <v>5.8238572698835261E-118</v>
      </c>
      <c r="FJ2467" s="1" t="str">
        <f t="shared" si="1017"/>
        <v/>
      </c>
      <c r="FK2467" s="1" t="str">
        <f t="shared" si="1018"/>
        <v/>
      </c>
      <c r="FP2467" s="2">
        <v>1880</v>
      </c>
      <c r="FQ2467" s="1">
        <f t="shared" si="1019"/>
        <v>34.339172198212118</v>
      </c>
      <c r="FR2467" s="1">
        <f t="shared" si="1020"/>
        <v>8.3391489954351953E-5</v>
      </c>
      <c r="FS2467" s="1">
        <f t="shared" si="1021"/>
        <v>0.99978422660070532</v>
      </c>
      <c r="FT2467" s="1">
        <f t="shared" si="1022"/>
        <v>8.3391489954351953E-5</v>
      </c>
      <c r="FU2467" s="1" t="str">
        <f t="shared" si="1023"/>
        <v/>
      </c>
      <c r="FV2467" s="1" t="str">
        <f t="shared" si="1024"/>
        <v/>
      </c>
      <c r="FW2467" s="1">
        <f t="shared" si="1025"/>
        <v>2.7985744742077724E-238</v>
      </c>
      <c r="FX2467" s="1" t="str">
        <f t="shared" si="1026"/>
        <v/>
      </c>
      <c r="FY2467" s="1" t="str">
        <f t="shared" si="1027"/>
        <v/>
      </c>
      <c r="GC2467" s="2">
        <v>1880</v>
      </c>
      <c r="GD2467" s="1">
        <f t="shared" si="1036"/>
        <v>124.75958944655636</v>
      </c>
      <c r="GE2467" s="1">
        <f t="shared" si="1028"/>
        <v>2.2952902827839517E-5</v>
      </c>
      <c r="GF2467" s="1">
        <f t="shared" si="1029"/>
        <v>0.99978422660070532</v>
      </c>
      <c r="GG2467" s="1">
        <f t="shared" si="1030"/>
        <v>2.2952902827839517E-5</v>
      </c>
      <c r="GH2467" s="1" t="str">
        <f t="shared" si="1031"/>
        <v/>
      </c>
      <c r="GI2467" s="1" t="str">
        <f t="shared" si="1032"/>
        <v/>
      </c>
      <c r="GJ2467" s="1">
        <f t="shared" si="1033"/>
        <v>4.4036349497120824E-295</v>
      </c>
      <c r="GK2467" s="1" t="str">
        <f t="shared" si="1034"/>
        <v/>
      </c>
      <c r="GL2467" s="1" t="str">
        <f t="shared" si="1035"/>
        <v/>
      </c>
      <c r="HA2467" s="2"/>
      <c r="HB2467" s="2">
        <f t="shared" si="1007"/>
        <v>12.063999999999716</v>
      </c>
      <c r="HC2467" s="145">
        <f t="shared" si="1008"/>
        <v>9.847374019722975E-2</v>
      </c>
      <c r="HD2467" s="2">
        <f t="shared" si="1009"/>
        <v>2.0637444692550577E-4</v>
      </c>
      <c r="HE2467" s="2" t="str">
        <f t="shared" si="1005"/>
        <v/>
      </c>
      <c r="HF2467" s="24" t="str">
        <f t="shared" si="1006"/>
        <v/>
      </c>
    </row>
    <row r="2468" spans="157:214" ht="20.100000000000001" customHeight="1" x14ac:dyDescent="0.25">
      <c r="FA2468" s="1">
        <v>1881</v>
      </c>
      <c r="FB2468" s="1">
        <f t="shared" si="1010"/>
        <v>16253.731612579177</v>
      </c>
      <c r="FC2468" s="1">
        <f t="shared" si="1011"/>
        <v>1.7391352844422967E-7</v>
      </c>
      <c r="FD2468" s="1">
        <f t="shared" si="1012"/>
        <v>0.99978745787542633</v>
      </c>
      <c r="FE2468" s="1">
        <f t="shared" si="1013"/>
        <v>1.7391352844422967E-7</v>
      </c>
      <c r="FF2468" s="1" t="str">
        <f t="shared" si="1014"/>
        <v/>
      </c>
      <c r="FG2468" s="1" t="str">
        <f t="shared" si="1015"/>
        <v/>
      </c>
      <c r="FI2468" s="1">
        <f t="shared" si="1016"/>
        <v>6.3806620484147946E-118</v>
      </c>
      <c r="FJ2468" s="1" t="str">
        <f t="shared" si="1017"/>
        <v/>
      </c>
      <c r="FK2468" s="1" t="str">
        <f t="shared" si="1018"/>
        <v/>
      </c>
      <c r="FP2468" s="1">
        <v>1881</v>
      </c>
      <c r="FQ2468" s="1">
        <f t="shared" si="1019"/>
        <v>34.378193984800994</v>
      </c>
      <c r="FR2468" s="1">
        <f t="shared" si="1020"/>
        <v>8.2224907346176997E-5</v>
      </c>
      <c r="FS2468" s="1">
        <f t="shared" si="1021"/>
        <v>0.99978745787542633</v>
      </c>
      <c r="FT2468" s="1">
        <f t="shared" si="1022"/>
        <v>8.2224907346176997E-5</v>
      </c>
      <c r="FU2468" s="1" t="str">
        <f t="shared" si="1023"/>
        <v/>
      </c>
      <c r="FV2468" s="1" t="str">
        <f t="shared" si="1024"/>
        <v/>
      </c>
      <c r="FW2468" s="1">
        <f t="shared" si="1025"/>
        <v>3.1931759177150148E-238</v>
      </c>
      <c r="FX2468" s="1" t="str">
        <f t="shared" si="1026"/>
        <v/>
      </c>
      <c r="FY2468" s="1" t="str">
        <f t="shared" si="1027"/>
        <v/>
      </c>
      <c r="GC2468" s="1">
        <v>1881</v>
      </c>
      <c r="GD2468" s="1">
        <f t="shared" si="1036"/>
        <v>124.9013617072911</v>
      </c>
      <c r="GE2468" s="1">
        <f t="shared" si="1028"/>
        <v>2.2631809425374234E-5</v>
      </c>
      <c r="GF2468" s="1">
        <f t="shared" si="1029"/>
        <v>0.99978745787542633</v>
      </c>
      <c r="GG2468" s="1">
        <f t="shared" si="1030"/>
        <v>2.2631809425374234E-5</v>
      </c>
      <c r="GH2468" s="1" t="str">
        <f t="shared" si="1031"/>
        <v/>
      </c>
      <c r="GI2468" s="1" t="str">
        <f t="shared" si="1032"/>
        <v/>
      </c>
      <c r="GJ2468" s="1">
        <f t="shared" si="1033"/>
        <v>5.099822781820535E-295</v>
      </c>
      <c r="GK2468" s="1" t="str">
        <f t="shared" si="1034"/>
        <v/>
      </c>
      <c r="GL2468" s="1" t="str">
        <f t="shared" si="1035"/>
        <v/>
      </c>
      <c r="HA2468" s="2"/>
      <c r="HB2468" s="2">
        <f t="shared" si="1007"/>
        <v>12.070399999999715</v>
      </c>
      <c r="HC2468" s="145">
        <f t="shared" si="1008"/>
        <v>9.8267365750304245E-2</v>
      </c>
      <c r="HD2468" s="2">
        <f t="shared" si="1009"/>
        <v>2.0598797209435415E-4</v>
      </c>
      <c r="HE2468" s="2" t="str">
        <f t="shared" si="1005"/>
        <v/>
      </c>
      <c r="HF2468" s="24" t="str">
        <f t="shared" si="1006"/>
        <v/>
      </c>
    </row>
    <row r="2469" spans="157:214" ht="20.100000000000001" customHeight="1" x14ac:dyDescent="0.25">
      <c r="FA2469" s="1">
        <v>1882</v>
      </c>
      <c r="FB2469" s="1">
        <f t="shared" si="1010"/>
        <v>16272.180797156456</v>
      </c>
      <c r="FC2469" s="1">
        <f t="shared" si="1011"/>
        <v>1.7147786868721577E-7</v>
      </c>
      <c r="FD2469" s="1">
        <f t="shared" si="1012"/>
        <v>0.99979064392167838</v>
      </c>
      <c r="FE2469" s="1">
        <f t="shared" si="1013"/>
        <v>1.7147786868721577E-7</v>
      </c>
      <c r="FF2469" s="1" t="str">
        <f t="shared" si="1014"/>
        <v/>
      </c>
      <c r="FG2469" s="1" t="str">
        <f t="shared" si="1015"/>
        <v/>
      </c>
      <c r="FI2469" s="1">
        <f t="shared" si="1016"/>
        <v>6.9905897224254693E-118</v>
      </c>
      <c r="FJ2469" s="1" t="str">
        <f t="shared" si="1017"/>
        <v/>
      </c>
      <c r="FK2469" s="1" t="str">
        <f t="shared" si="1018"/>
        <v/>
      </c>
      <c r="FP2469" s="1">
        <v>1882</v>
      </c>
      <c r="FQ2469" s="1">
        <f t="shared" si="1019"/>
        <v>34.41721577138987</v>
      </c>
      <c r="FR2469" s="1">
        <f t="shared" si="1020"/>
        <v>8.107334714474367E-5</v>
      </c>
      <c r="FS2469" s="1">
        <f t="shared" si="1021"/>
        <v>0.99979064392167838</v>
      </c>
      <c r="FT2469" s="1">
        <f t="shared" si="1022"/>
        <v>8.107334714474367E-5</v>
      </c>
      <c r="FU2469" s="1" t="str">
        <f t="shared" si="1023"/>
        <v/>
      </c>
      <c r="FV2469" s="1" t="str">
        <f t="shared" si="1024"/>
        <v/>
      </c>
      <c r="FW2469" s="1">
        <f t="shared" si="1025"/>
        <v>3.6433582149732337E-238</v>
      </c>
      <c r="FX2469" s="1" t="str">
        <f t="shared" si="1026"/>
        <v/>
      </c>
      <c r="FY2469" s="1" t="str">
        <f t="shared" si="1027"/>
        <v/>
      </c>
      <c r="GC2469" s="1">
        <v>1882</v>
      </c>
      <c r="GD2469" s="1">
        <f t="shared" si="1036"/>
        <v>125.04313396802578</v>
      </c>
      <c r="GE2469" s="1">
        <f t="shared" si="1028"/>
        <v>2.2314850831417328E-5</v>
      </c>
      <c r="GF2469" s="1">
        <f t="shared" si="1029"/>
        <v>0.99979064392167838</v>
      </c>
      <c r="GG2469" s="1">
        <f t="shared" si="1030"/>
        <v>2.2314850831417328E-5</v>
      </c>
      <c r="GH2469" s="1" t="str">
        <f t="shared" si="1031"/>
        <v/>
      </c>
      <c r="GI2469" s="1" t="str">
        <f t="shared" si="1032"/>
        <v/>
      </c>
      <c r="GJ2469" s="1">
        <f t="shared" si="1033"/>
        <v>5.9059791684009918E-295</v>
      </c>
      <c r="GK2469" s="1" t="str">
        <f t="shared" si="1034"/>
        <v/>
      </c>
      <c r="GL2469" s="1" t="str">
        <f t="shared" si="1035"/>
        <v/>
      </c>
      <c r="HA2469" s="2"/>
      <c r="HB2469" s="2">
        <f t="shared" si="1007"/>
        <v>12.076799999999714</v>
      </c>
      <c r="HC2469" s="145">
        <f t="shared" si="1008"/>
        <v>9.8061377778209891E-2</v>
      </c>
      <c r="HD2469" s="2">
        <f t="shared" si="1009"/>
        <v>2.0560207658074092E-4</v>
      </c>
      <c r="HE2469" s="2" t="str">
        <f t="shared" si="1005"/>
        <v/>
      </c>
      <c r="HF2469" s="24" t="str">
        <f t="shared" si="1006"/>
        <v/>
      </c>
    </row>
    <row r="2470" spans="157:214" ht="20.100000000000001" customHeight="1" x14ac:dyDescent="0.25">
      <c r="FA2470" s="1">
        <v>1883</v>
      </c>
      <c r="FB2470" s="1">
        <f t="shared" si="1010"/>
        <v>16290.629981733728</v>
      </c>
      <c r="FC2470" s="1">
        <f t="shared" si="1011"/>
        <v>1.6907361515669572E-7</v>
      </c>
      <c r="FD2470" s="1">
        <f t="shared" si="1012"/>
        <v>0.99979378532226604</v>
      </c>
      <c r="FE2470" s="1">
        <f t="shared" si="1013"/>
        <v>1.6907361515669572E-7</v>
      </c>
      <c r="FF2470" s="1" t="str">
        <f t="shared" si="1014"/>
        <v/>
      </c>
      <c r="FG2470" s="1" t="str">
        <f t="shared" si="1015"/>
        <v/>
      </c>
      <c r="FI2470" s="1">
        <f t="shared" si="1016"/>
        <v>7.658697860696263E-118</v>
      </c>
      <c r="FJ2470" s="1" t="str">
        <f t="shared" si="1017"/>
        <v/>
      </c>
      <c r="FK2470" s="1" t="str">
        <f t="shared" si="1018"/>
        <v/>
      </c>
      <c r="FP2470" s="1">
        <v>1883</v>
      </c>
      <c r="FQ2470" s="1">
        <f t="shared" si="1019"/>
        <v>34.456237557978746</v>
      </c>
      <c r="FR2470" s="1">
        <f t="shared" si="1020"/>
        <v>7.9936635552769106E-5</v>
      </c>
      <c r="FS2470" s="1">
        <f t="shared" si="1021"/>
        <v>0.99979378532226604</v>
      </c>
      <c r="FT2470" s="1">
        <f t="shared" si="1022"/>
        <v>7.9936635552769106E-5</v>
      </c>
      <c r="FU2470" s="1" t="str">
        <f t="shared" si="1023"/>
        <v/>
      </c>
      <c r="FV2470" s="1" t="str">
        <f t="shared" si="1024"/>
        <v/>
      </c>
      <c r="FW2470" s="1">
        <f t="shared" si="1025"/>
        <v>4.1569418790006013E-238</v>
      </c>
      <c r="FX2470" s="1" t="str">
        <f t="shared" si="1026"/>
        <v/>
      </c>
      <c r="FY2470" s="1" t="str">
        <f t="shared" si="1027"/>
        <v/>
      </c>
      <c r="GC2470" s="1">
        <v>1883</v>
      </c>
      <c r="GD2470" s="1">
        <f t="shared" si="1036"/>
        <v>125.18490622876052</v>
      </c>
      <c r="GE2470" s="1">
        <f t="shared" si="1028"/>
        <v>2.2001979209526955E-5</v>
      </c>
      <c r="GF2470" s="1">
        <f t="shared" si="1029"/>
        <v>0.99979378532226604</v>
      </c>
      <c r="GG2470" s="1">
        <f t="shared" si="1030"/>
        <v>2.2001979209526955E-5</v>
      </c>
      <c r="GH2470" s="1" t="str">
        <f t="shared" si="1031"/>
        <v/>
      </c>
      <c r="GI2470" s="1" t="str">
        <f t="shared" si="1032"/>
        <v/>
      </c>
      <c r="GJ2470" s="1">
        <f t="shared" si="1033"/>
        <v>6.8394595939590851E-295</v>
      </c>
      <c r="GK2470" s="1" t="str">
        <f t="shared" si="1034"/>
        <v/>
      </c>
      <c r="GL2470" s="1" t="str">
        <f t="shared" si="1035"/>
        <v/>
      </c>
      <c r="HA2470" s="2"/>
      <c r="HB2470" s="2">
        <f t="shared" si="1007"/>
        <v>12.083199999999714</v>
      </c>
      <c r="HC2470" s="145">
        <f t="shared" si="1008"/>
        <v>9.785577570162915E-2</v>
      </c>
      <c r="HD2470" s="2">
        <f t="shared" si="1009"/>
        <v>2.0521675999396471E-4</v>
      </c>
      <c r="HE2470" s="2" t="str">
        <f t="shared" si="1005"/>
        <v/>
      </c>
      <c r="HF2470" s="24" t="str">
        <f t="shared" si="1006"/>
        <v/>
      </c>
    </row>
    <row r="2471" spans="157:214" ht="20.100000000000001" customHeight="1" x14ac:dyDescent="0.25">
      <c r="FA2471" s="1">
        <v>1884</v>
      </c>
      <c r="FB2471" s="1">
        <f t="shared" si="1010"/>
        <v>16309.079166310999</v>
      </c>
      <c r="FC2471" s="1">
        <f t="shared" si="1011"/>
        <v>1.6670040390901563E-7</v>
      </c>
      <c r="FD2471" s="1">
        <f t="shared" si="1012"/>
        <v>0.99979688265324562</v>
      </c>
      <c r="FE2471" s="1">
        <f t="shared" si="1013"/>
        <v>1.6670040390901563E-7</v>
      </c>
      <c r="FF2471" s="1" t="str">
        <f t="shared" si="1014"/>
        <v/>
      </c>
      <c r="FG2471" s="1" t="str">
        <f t="shared" si="1015"/>
        <v/>
      </c>
      <c r="FI2471" s="1">
        <f t="shared" si="1016"/>
        <v>8.3905245147395189E-118</v>
      </c>
      <c r="FJ2471" s="1" t="str">
        <f t="shared" si="1017"/>
        <v/>
      </c>
      <c r="FK2471" s="1" t="str">
        <f t="shared" si="1018"/>
        <v/>
      </c>
      <c r="FP2471" s="1">
        <v>1884</v>
      </c>
      <c r="FQ2471" s="1">
        <f t="shared" si="1019"/>
        <v>34.495259344567621</v>
      </c>
      <c r="FR2471" s="1">
        <f t="shared" si="1020"/>
        <v>7.8814600500642451E-5</v>
      </c>
      <c r="FS2471" s="1">
        <f t="shared" si="1021"/>
        <v>0.99979688265324562</v>
      </c>
      <c r="FT2471" s="1">
        <f t="shared" si="1022"/>
        <v>7.8814600500642451E-5</v>
      </c>
      <c r="FU2471" s="1" t="str">
        <f t="shared" si="1023"/>
        <v/>
      </c>
      <c r="FV2471" s="1" t="str">
        <f t="shared" si="1024"/>
        <v/>
      </c>
      <c r="FW2471" s="1">
        <f t="shared" si="1025"/>
        <v>4.7428466500865183E-238</v>
      </c>
      <c r="FX2471" s="1" t="str">
        <f t="shared" si="1026"/>
        <v/>
      </c>
      <c r="FY2471" s="1" t="str">
        <f t="shared" si="1027"/>
        <v/>
      </c>
      <c r="GC2471" s="1">
        <v>1884</v>
      </c>
      <c r="GD2471" s="1">
        <f t="shared" si="1036"/>
        <v>125.32667848949527</v>
      </c>
      <c r="GE2471" s="1">
        <f t="shared" si="1028"/>
        <v>2.1693147198790687E-5</v>
      </c>
      <c r="GF2471" s="1">
        <f t="shared" si="1029"/>
        <v>0.99979688265324562</v>
      </c>
      <c r="GG2471" s="1">
        <f t="shared" si="1030"/>
        <v>2.1693147198790687E-5</v>
      </c>
      <c r="GH2471" s="1" t="str">
        <f t="shared" si="1031"/>
        <v/>
      </c>
      <c r="GI2471" s="1" t="str">
        <f t="shared" si="1032"/>
        <v/>
      </c>
      <c r="GJ2471" s="1">
        <f t="shared" si="1033"/>
        <v>7.9203562623987343E-295</v>
      </c>
      <c r="GK2471" s="1" t="str">
        <f t="shared" si="1034"/>
        <v/>
      </c>
      <c r="GL2471" s="1" t="str">
        <f t="shared" si="1035"/>
        <v/>
      </c>
      <c r="HA2471" s="2"/>
      <c r="HB2471" s="2">
        <f t="shared" si="1007"/>
        <v>12.089599999999713</v>
      </c>
      <c r="HC2471" s="145">
        <f t="shared" si="1008"/>
        <v>9.7650558941635185E-2</v>
      </c>
      <c r="HD2471" s="2">
        <f t="shared" si="1009"/>
        <v>2.048320219412425E-4</v>
      </c>
      <c r="HE2471" s="2" t="str">
        <f t="shared" si="1005"/>
        <v/>
      </c>
      <c r="HF2471" s="24" t="str">
        <f t="shared" si="1006"/>
        <v/>
      </c>
    </row>
    <row r="2472" spans="157:214" ht="20.100000000000001" customHeight="1" x14ac:dyDescent="0.25">
      <c r="FA2472" s="1">
        <v>1885</v>
      </c>
      <c r="FB2472" s="1">
        <f t="shared" si="1010"/>
        <v>16327.528350888279</v>
      </c>
      <c r="FC2472" s="1">
        <f t="shared" si="1011"/>
        <v>1.6435787462660526E-7</v>
      </c>
      <c r="FD2472" s="1">
        <f t="shared" si="1012"/>
        <v>0.99979993648399268</v>
      </c>
      <c r="FE2472" s="1">
        <f t="shared" si="1013"/>
        <v>1.6435787462660526E-7</v>
      </c>
      <c r="FF2472" s="1" t="str">
        <f t="shared" si="1014"/>
        <v/>
      </c>
      <c r="FG2472" s="1" t="str">
        <f t="shared" si="1015"/>
        <v/>
      </c>
      <c r="FI2472" s="1">
        <f t="shared" si="1016"/>
        <v>9.1921337683673413E-118</v>
      </c>
      <c r="FJ2472" s="1" t="str">
        <f t="shared" si="1017"/>
        <v/>
      </c>
      <c r="FK2472" s="1" t="str">
        <f t="shared" si="1018"/>
        <v/>
      </c>
      <c r="FP2472" s="1">
        <v>1885</v>
      </c>
      <c r="FQ2472" s="1">
        <f t="shared" si="1019"/>
        <v>34.534281131156497</v>
      </c>
      <c r="FR2472" s="1">
        <f t="shared" si="1020"/>
        <v>7.7707071633136373E-5</v>
      </c>
      <c r="FS2472" s="1">
        <f t="shared" si="1021"/>
        <v>0.99979993648399268</v>
      </c>
      <c r="FT2472" s="1">
        <f t="shared" si="1022"/>
        <v>7.7707071633136373E-5</v>
      </c>
      <c r="FU2472" s="1" t="str">
        <f t="shared" si="1023"/>
        <v/>
      </c>
      <c r="FV2472" s="1" t="str">
        <f t="shared" si="1024"/>
        <v/>
      </c>
      <c r="FW2472" s="1">
        <f t="shared" si="1025"/>
        <v>5.4112458365711173E-238</v>
      </c>
      <c r="FX2472" s="1" t="str">
        <f t="shared" si="1026"/>
        <v/>
      </c>
      <c r="FY2472" s="1" t="str">
        <f t="shared" si="1027"/>
        <v/>
      </c>
      <c r="GC2472" s="1">
        <v>1885</v>
      </c>
      <c r="GD2472" s="1">
        <f t="shared" si="1036"/>
        <v>125.46845075022995</v>
      </c>
      <c r="GE2472" s="1">
        <f t="shared" si="1028"/>
        <v>2.1388307910167773E-5</v>
      </c>
      <c r="GF2472" s="1">
        <f t="shared" si="1029"/>
        <v>0.99979993648399268</v>
      </c>
      <c r="GG2472" s="1">
        <f t="shared" si="1030"/>
        <v>2.1388307910167773E-5</v>
      </c>
      <c r="GH2472" s="1" t="str">
        <f t="shared" si="1031"/>
        <v/>
      </c>
      <c r="GI2472" s="1" t="str">
        <f t="shared" si="1032"/>
        <v/>
      </c>
      <c r="GJ2472" s="1">
        <f t="shared" si="1033"/>
        <v>9.1719292667634294E-295</v>
      </c>
      <c r="GK2472" s="1" t="str">
        <f t="shared" si="1034"/>
        <v/>
      </c>
      <c r="GL2472" s="1" t="str">
        <f t="shared" si="1035"/>
        <v/>
      </c>
      <c r="HA2472" s="2"/>
      <c r="HB2472" s="2">
        <f t="shared" si="1007"/>
        <v>12.095999999999712</v>
      </c>
      <c r="HC2472" s="145">
        <f t="shared" si="1008"/>
        <v>9.7445726919693942E-2</v>
      </c>
      <c r="HD2472" s="2">
        <f t="shared" si="1009"/>
        <v>2.044478620287643E-4</v>
      </c>
      <c r="HE2472" s="2" t="str">
        <f t="shared" si="1005"/>
        <v/>
      </c>
      <c r="HF2472" s="24" t="str">
        <f t="shared" si="1006"/>
        <v/>
      </c>
    </row>
    <row r="2473" spans="157:214" ht="20.100000000000001" customHeight="1" x14ac:dyDescent="0.25">
      <c r="FA2473" s="2">
        <v>1886</v>
      </c>
      <c r="FB2473" s="1">
        <f t="shared" si="1010"/>
        <v>16345.97753546555</v>
      </c>
      <c r="FC2473" s="1">
        <f t="shared" si="1011"/>
        <v>1.6204567058998342E-7</v>
      </c>
      <c r="FD2473" s="1">
        <f t="shared" si="1012"/>
        <v>0.99980294737726838</v>
      </c>
      <c r="FE2473" s="1">
        <f t="shared" si="1013"/>
        <v>1.6204567058998342E-7</v>
      </c>
      <c r="FF2473" s="1" t="str">
        <f t="shared" si="1014"/>
        <v/>
      </c>
      <c r="FG2473" s="1" t="str">
        <f t="shared" si="1015"/>
        <v/>
      </c>
      <c r="FI2473" s="1">
        <f t="shared" si="1016"/>
        <v>1.0070165596057441E-117</v>
      </c>
      <c r="FJ2473" s="1" t="str">
        <f t="shared" si="1017"/>
        <v/>
      </c>
      <c r="FK2473" s="1" t="str">
        <f t="shared" si="1018"/>
        <v/>
      </c>
      <c r="FP2473" s="2">
        <v>1886</v>
      </c>
      <c r="FQ2473" s="1">
        <f t="shared" si="1019"/>
        <v>34.573302917745373</v>
      </c>
      <c r="FR2473" s="1">
        <f t="shared" si="1020"/>
        <v>7.6613880296168648E-5</v>
      </c>
      <c r="FS2473" s="1">
        <f t="shared" si="1021"/>
        <v>0.99980294737726838</v>
      </c>
      <c r="FT2473" s="1">
        <f t="shared" si="1022"/>
        <v>7.6613880296168648E-5</v>
      </c>
      <c r="FU2473" s="1" t="str">
        <f t="shared" si="1023"/>
        <v/>
      </c>
      <c r="FV2473" s="1" t="str">
        <f t="shared" si="1024"/>
        <v/>
      </c>
      <c r="FW2473" s="1">
        <f t="shared" si="1025"/>
        <v>6.1737423034137686E-238</v>
      </c>
      <c r="FX2473" s="1" t="str">
        <f t="shared" si="1026"/>
        <v/>
      </c>
      <c r="FY2473" s="1" t="str">
        <f t="shared" si="1027"/>
        <v/>
      </c>
      <c r="GC2473" s="2">
        <v>1886</v>
      </c>
      <c r="GD2473" s="1">
        <f t="shared" si="1036"/>
        <v>125.61022301096469</v>
      </c>
      <c r="GE2473" s="1">
        <f t="shared" si="1028"/>
        <v>2.1087414922845051E-5</v>
      </c>
      <c r="GF2473" s="1">
        <f t="shared" si="1029"/>
        <v>0.99980294737726838</v>
      </c>
      <c r="GG2473" s="1">
        <f t="shared" si="1030"/>
        <v>2.1087414922845051E-5</v>
      </c>
      <c r="GH2473" s="1" t="str">
        <f t="shared" si="1031"/>
        <v/>
      </c>
      <c r="GI2473" s="1" t="str">
        <f t="shared" si="1032"/>
        <v/>
      </c>
      <c r="GJ2473" s="1">
        <f t="shared" si="1033"/>
        <v>1.0621105630823281E-294</v>
      </c>
      <c r="GK2473" s="1" t="str">
        <f t="shared" si="1034"/>
        <v/>
      </c>
      <c r="GL2473" s="1" t="str">
        <f t="shared" si="1035"/>
        <v/>
      </c>
      <c r="HA2473" s="2"/>
      <c r="HB2473" s="2">
        <f t="shared" si="1007"/>
        <v>12.102399999999712</v>
      </c>
      <c r="HC2473" s="145">
        <f t="shared" si="1008"/>
        <v>9.7241279057665178E-2</v>
      </c>
      <c r="HD2473" s="2">
        <f t="shared" si="1009"/>
        <v>2.0406427986058295E-4</v>
      </c>
      <c r="HE2473" s="2" t="str">
        <f t="shared" si="1005"/>
        <v/>
      </c>
      <c r="HF2473" s="24" t="str">
        <f t="shared" si="1006"/>
        <v/>
      </c>
    </row>
    <row r="2474" spans="157:214" ht="20.100000000000001" customHeight="1" x14ac:dyDescent="0.25">
      <c r="FA2474" s="1">
        <v>1887</v>
      </c>
      <c r="FB2474" s="1">
        <f t="shared" si="1010"/>
        <v>16364.426720042829</v>
      </c>
      <c r="FC2474" s="1">
        <f t="shared" si="1011"/>
        <v>1.5976343864985779E-7</v>
      </c>
      <c r="FD2474" s="1">
        <f t="shared" si="1012"/>
        <v>0.99980591588928558</v>
      </c>
      <c r="FE2474" s="1">
        <f t="shared" si="1013"/>
        <v>1.5976343864985779E-7</v>
      </c>
      <c r="FF2474" s="1" t="str">
        <f t="shared" si="1014"/>
        <v/>
      </c>
      <c r="FG2474" s="1" t="str">
        <f t="shared" si="1015"/>
        <v/>
      </c>
      <c r="FI2474" s="1">
        <f t="shared" si="1016"/>
        <v>1.1031890436820214E-117</v>
      </c>
      <c r="FJ2474" s="1" t="str">
        <f t="shared" si="1017"/>
        <v/>
      </c>
      <c r="FK2474" s="1" t="str">
        <f t="shared" si="1018"/>
        <v/>
      </c>
      <c r="FP2474" s="1">
        <v>1887</v>
      </c>
      <c r="FQ2474" s="1">
        <f t="shared" si="1019"/>
        <v>34.612324704334263</v>
      </c>
      <c r="FR2474" s="1">
        <f t="shared" si="1020"/>
        <v>7.5534859523615543E-5</v>
      </c>
      <c r="FS2474" s="1">
        <f t="shared" si="1021"/>
        <v>0.99980591588928558</v>
      </c>
      <c r="FT2474" s="1">
        <f t="shared" si="1022"/>
        <v>7.5534859523615543E-5</v>
      </c>
      <c r="FU2474" s="1" t="str">
        <f t="shared" si="1023"/>
        <v/>
      </c>
      <c r="FV2474" s="1" t="str">
        <f t="shared" si="1024"/>
        <v/>
      </c>
      <c r="FW2474" s="1">
        <f t="shared" si="1025"/>
        <v>7.0435691416467029E-238</v>
      </c>
      <c r="FX2474" s="1" t="str">
        <f t="shared" si="1026"/>
        <v/>
      </c>
      <c r="FY2474" s="1" t="str">
        <f t="shared" si="1027"/>
        <v/>
      </c>
      <c r="GC2474" s="1">
        <v>1887</v>
      </c>
      <c r="GD2474" s="1">
        <f t="shared" si="1036"/>
        <v>125.75199527169943</v>
      </c>
      <c r="GE2474" s="1">
        <f t="shared" si="1028"/>
        <v>2.0790422280608023E-5</v>
      </c>
      <c r="GF2474" s="1">
        <f t="shared" si="1029"/>
        <v>0.99980591588928558</v>
      </c>
      <c r="GG2474" s="1">
        <f t="shared" si="1030"/>
        <v>2.0790422280608023E-5</v>
      </c>
      <c r="GH2474" s="1" t="str">
        <f t="shared" si="1031"/>
        <v/>
      </c>
      <c r="GI2474" s="1" t="str">
        <f t="shared" si="1032"/>
        <v/>
      </c>
      <c r="GJ2474" s="1">
        <f t="shared" si="1033"/>
        <v>1.2299056897239539E-294</v>
      </c>
      <c r="GK2474" s="1" t="str">
        <f t="shared" si="1034"/>
        <v/>
      </c>
      <c r="GL2474" s="1" t="str">
        <f t="shared" si="1035"/>
        <v/>
      </c>
      <c r="HA2474" s="2"/>
      <c r="HB2474" s="2">
        <f t="shared" si="1007"/>
        <v>12.108799999999711</v>
      </c>
      <c r="HC2474" s="145">
        <f t="shared" si="1008"/>
        <v>9.7037214777804595E-2</v>
      </c>
      <c r="HD2474" s="2">
        <f t="shared" si="1009"/>
        <v>2.0368127503973821E-4</v>
      </c>
      <c r="HE2474" s="2" t="str">
        <f t="shared" si="1005"/>
        <v/>
      </c>
      <c r="HF2474" s="24" t="str">
        <f t="shared" si="1006"/>
        <v/>
      </c>
    </row>
    <row r="2475" spans="157:214" ht="20.100000000000001" customHeight="1" x14ac:dyDescent="0.25">
      <c r="FA2475" s="1">
        <v>1888</v>
      </c>
      <c r="FB2475" s="1">
        <f t="shared" si="1010"/>
        <v>16382.875904620101</v>
      </c>
      <c r="FC2475" s="1">
        <f t="shared" si="1011"/>
        <v>1.5751082919934929E-7</v>
      </c>
      <c r="FD2475" s="1">
        <f t="shared" si="1012"/>
        <v>0.99980884256977454</v>
      </c>
      <c r="FE2475" s="1">
        <f t="shared" si="1013"/>
        <v>1.5751082919934929E-7</v>
      </c>
      <c r="FF2475" s="1" t="str">
        <f t="shared" si="1014"/>
        <v/>
      </c>
      <c r="FG2475" s="1" t="str">
        <f t="shared" si="1015"/>
        <v/>
      </c>
      <c r="FI2475" s="1">
        <f t="shared" si="1016"/>
        <v>1.2085268928599264E-117</v>
      </c>
      <c r="FJ2475" s="1" t="str">
        <f t="shared" si="1017"/>
        <v/>
      </c>
      <c r="FK2475" s="1" t="str">
        <f t="shared" si="1018"/>
        <v/>
      </c>
      <c r="FP2475" s="1">
        <v>1888</v>
      </c>
      <c r="FQ2475" s="1">
        <f t="shared" si="1019"/>
        <v>34.651346490923139</v>
      </c>
      <c r="FR2475" s="1">
        <f t="shared" si="1020"/>
        <v>7.4469844024176662E-5</v>
      </c>
      <c r="FS2475" s="1">
        <f t="shared" si="1021"/>
        <v>0.99980884256977454</v>
      </c>
      <c r="FT2475" s="1">
        <f t="shared" si="1022"/>
        <v>7.4469844024176662E-5</v>
      </c>
      <c r="FU2475" s="1" t="str">
        <f t="shared" si="1023"/>
        <v/>
      </c>
      <c r="FV2475" s="1" t="str">
        <f t="shared" si="1024"/>
        <v/>
      </c>
      <c r="FW2475" s="1">
        <f t="shared" si="1025"/>
        <v>8.0358184762957744E-238</v>
      </c>
      <c r="FX2475" s="1" t="str">
        <f t="shared" si="1026"/>
        <v/>
      </c>
      <c r="FY2475" s="1" t="str">
        <f t="shared" si="1027"/>
        <v/>
      </c>
      <c r="GC2475" s="1">
        <v>1888</v>
      </c>
      <c r="GD2475" s="1">
        <f t="shared" si="1036"/>
        <v>125.89376753243417</v>
      </c>
      <c r="GE2475" s="1">
        <f t="shared" si="1028"/>
        <v>2.0497284488224743E-5</v>
      </c>
      <c r="GF2475" s="1">
        <f t="shared" si="1029"/>
        <v>0.99980884256977454</v>
      </c>
      <c r="GG2475" s="1">
        <f t="shared" si="1030"/>
        <v>2.0497284488224743E-5</v>
      </c>
      <c r="GH2475" s="1" t="str">
        <f t="shared" si="1031"/>
        <v/>
      </c>
      <c r="GI2475" s="1" t="str">
        <f t="shared" si="1032"/>
        <v/>
      </c>
      <c r="GJ2475" s="1">
        <f t="shared" si="1033"/>
        <v>1.4241867614342137E-294</v>
      </c>
      <c r="GK2475" s="1" t="str">
        <f t="shared" si="1034"/>
        <v/>
      </c>
      <c r="GL2475" s="1" t="str">
        <f t="shared" si="1035"/>
        <v/>
      </c>
      <c r="HA2475" s="2"/>
      <c r="HB2475" s="2">
        <f t="shared" si="1007"/>
        <v>12.11519999999971</v>
      </c>
      <c r="HC2475" s="145">
        <f t="shared" si="1008"/>
        <v>9.6833533502764857E-2</v>
      </c>
      <c r="HD2475" s="2">
        <f t="shared" si="1009"/>
        <v>2.0329884716721591E-4</v>
      </c>
      <c r="HE2475" s="2" t="str">
        <f t="shared" si="1005"/>
        <v/>
      </c>
      <c r="HF2475" s="24" t="str">
        <f t="shared" si="1006"/>
        <v/>
      </c>
    </row>
    <row r="2476" spans="157:214" ht="20.100000000000001" customHeight="1" x14ac:dyDescent="0.25">
      <c r="FA2476" s="1">
        <v>1889</v>
      </c>
      <c r="FB2476" s="1">
        <f t="shared" si="1010"/>
        <v>16401.32508919738</v>
      </c>
      <c r="FC2476" s="1">
        <f t="shared" si="1011"/>
        <v>1.5528749614630967E-7</v>
      </c>
      <c r="FD2476" s="1">
        <f t="shared" si="1012"/>
        <v>0.99981172796204831</v>
      </c>
      <c r="FE2476" s="1">
        <f t="shared" si="1013"/>
        <v>1.5528749614630967E-7</v>
      </c>
      <c r="FF2476" s="1" t="str">
        <f t="shared" si="1014"/>
        <v/>
      </c>
      <c r="FG2476" s="1" t="str">
        <f t="shared" si="1015"/>
        <v/>
      </c>
      <c r="FI2476" s="1">
        <f t="shared" si="1016"/>
        <v>1.3239017290111139E-117</v>
      </c>
      <c r="FJ2476" s="1" t="str">
        <f t="shared" si="1017"/>
        <v/>
      </c>
      <c r="FK2476" s="1" t="str">
        <f t="shared" si="1018"/>
        <v/>
      </c>
      <c r="FP2476" s="1">
        <v>1889</v>
      </c>
      <c r="FQ2476" s="1">
        <f t="shared" si="1019"/>
        <v>34.690368277512015</v>
      </c>
      <c r="FR2476" s="1">
        <f t="shared" si="1020"/>
        <v>7.3418670168288547E-5</v>
      </c>
      <c r="FS2476" s="1">
        <f t="shared" si="1021"/>
        <v>0.99981172796204831</v>
      </c>
      <c r="FT2476" s="1">
        <f t="shared" si="1022"/>
        <v>7.3418670168288547E-5</v>
      </c>
      <c r="FU2476" s="1" t="str">
        <f t="shared" si="1023"/>
        <v/>
      </c>
      <c r="FV2476" s="1" t="str">
        <f t="shared" si="1024"/>
        <v/>
      </c>
      <c r="FW2476" s="1">
        <f t="shared" si="1025"/>
        <v>9.167702354245476E-238</v>
      </c>
      <c r="FX2476" s="1" t="str">
        <f t="shared" si="1026"/>
        <v/>
      </c>
      <c r="FY2476" s="1" t="str">
        <f t="shared" si="1027"/>
        <v/>
      </c>
      <c r="GC2476" s="1">
        <v>1889</v>
      </c>
      <c r="GD2476" s="1">
        <f t="shared" si="1036"/>
        <v>126.03553979316885</v>
      </c>
      <c r="GE2476" s="1">
        <f t="shared" si="1028"/>
        <v>2.0207956507844892E-5</v>
      </c>
      <c r="GF2476" s="1">
        <f t="shared" si="1029"/>
        <v>0.99981172796204831</v>
      </c>
      <c r="GG2476" s="1">
        <f t="shared" si="1030"/>
        <v>2.0207956507844892E-5</v>
      </c>
      <c r="GH2476" s="1" t="str">
        <f t="shared" si="1031"/>
        <v/>
      </c>
      <c r="GI2476" s="1" t="str">
        <f t="shared" si="1032"/>
        <v/>
      </c>
      <c r="GJ2476" s="1">
        <f t="shared" si="1033"/>
        <v>1.6491309014366944E-294</v>
      </c>
      <c r="GK2476" s="1" t="str">
        <f t="shared" si="1034"/>
        <v/>
      </c>
      <c r="GL2476" s="1" t="str">
        <f t="shared" si="1035"/>
        <v/>
      </c>
      <c r="HA2476" s="2"/>
      <c r="HB2476" s="2">
        <f t="shared" si="1007"/>
        <v>12.121599999999709</v>
      </c>
      <c r="HC2476" s="145">
        <f t="shared" si="1008"/>
        <v>9.6630234655597641E-2</v>
      </c>
      <c r="HD2476" s="2">
        <f t="shared" si="1009"/>
        <v>2.0291699584297496E-4</v>
      </c>
      <c r="HE2476" s="2" t="str">
        <f t="shared" si="1005"/>
        <v/>
      </c>
      <c r="HF2476" s="24" t="str">
        <f t="shared" si="1006"/>
        <v/>
      </c>
    </row>
    <row r="2477" spans="157:214" ht="20.100000000000001" customHeight="1" x14ac:dyDescent="0.25">
      <c r="FA2477" s="1">
        <v>1890</v>
      </c>
      <c r="FB2477" s="1">
        <f t="shared" si="1010"/>
        <v>16419.774273774652</v>
      </c>
      <c r="FC2477" s="1">
        <f t="shared" si="1011"/>
        <v>1.5309309688576735E-7</v>
      </c>
      <c r="FD2477" s="1">
        <f t="shared" si="1012"/>
        <v>0.99981457260306672</v>
      </c>
      <c r="FE2477" s="1">
        <f t="shared" si="1013"/>
        <v>1.5309309688576735E-7</v>
      </c>
      <c r="FF2477" s="1" t="str">
        <f t="shared" si="1014"/>
        <v/>
      </c>
      <c r="FG2477" s="1" t="str">
        <f t="shared" si="1015"/>
        <v/>
      </c>
      <c r="FI2477" s="1">
        <f t="shared" si="1016"/>
        <v>1.4502678882904021E-117</v>
      </c>
      <c r="FJ2477" s="1" t="str">
        <f t="shared" si="1017"/>
        <v/>
      </c>
      <c r="FK2477" s="1" t="str">
        <f t="shared" si="1018"/>
        <v/>
      </c>
      <c r="FP2477" s="1">
        <v>1890</v>
      </c>
      <c r="FQ2477" s="1">
        <f t="shared" si="1019"/>
        <v>34.72939006410089</v>
      </c>
      <c r="FR2477" s="1">
        <f t="shared" si="1020"/>
        <v>7.2381175975095305E-5</v>
      </c>
      <c r="FS2477" s="1">
        <f t="shared" si="1021"/>
        <v>0.99981457260306672</v>
      </c>
      <c r="FT2477" s="1">
        <f t="shared" si="1022"/>
        <v>7.2381175975095305E-5</v>
      </c>
      <c r="FU2477" s="1" t="str">
        <f t="shared" si="1023"/>
        <v/>
      </c>
      <c r="FV2477" s="1" t="str">
        <f t="shared" si="1024"/>
        <v/>
      </c>
      <c r="FW2477" s="1">
        <f t="shared" si="1025"/>
        <v>1.0458850205049374E-237</v>
      </c>
      <c r="FX2477" s="1" t="str">
        <f t="shared" si="1026"/>
        <v/>
      </c>
      <c r="FY2477" s="1" t="str">
        <f t="shared" si="1027"/>
        <v/>
      </c>
      <c r="GC2477" s="1">
        <v>1890</v>
      </c>
      <c r="GD2477" s="1">
        <f t="shared" si="1036"/>
        <v>126.17731205390359</v>
      </c>
      <c r="GE2477" s="1">
        <f t="shared" si="1028"/>
        <v>1.9922393755412356E-5</v>
      </c>
      <c r="GF2477" s="1">
        <f t="shared" si="1029"/>
        <v>0.99981457260306672</v>
      </c>
      <c r="GG2477" s="1">
        <f t="shared" si="1030"/>
        <v>1.9922393755412356E-5</v>
      </c>
      <c r="GH2477" s="1" t="str">
        <f t="shared" si="1031"/>
        <v/>
      </c>
      <c r="GI2477" s="1" t="str">
        <f t="shared" si="1032"/>
        <v/>
      </c>
      <c r="GJ2477" s="1">
        <f t="shared" si="1033"/>
        <v>1.9095734421510897E-294</v>
      </c>
      <c r="GK2477" s="1" t="str">
        <f t="shared" si="1034"/>
        <v/>
      </c>
      <c r="GL2477" s="1" t="str">
        <f t="shared" si="1035"/>
        <v/>
      </c>
      <c r="HA2477" s="2"/>
      <c r="HB2477" s="2">
        <f t="shared" si="1007"/>
        <v>12.127999999999709</v>
      </c>
      <c r="HC2477" s="145">
        <f t="shared" si="1008"/>
        <v>9.6427317659754666E-2</v>
      </c>
      <c r="HD2477" s="2">
        <f t="shared" si="1009"/>
        <v>2.0253572066482317E-4</v>
      </c>
      <c r="HE2477" s="2" t="str">
        <f t="shared" si="1005"/>
        <v/>
      </c>
      <c r="HF2477" s="24" t="str">
        <f t="shared" si="1006"/>
        <v/>
      </c>
    </row>
    <row r="2478" spans="157:214" ht="20.100000000000001" customHeight="1" x14ac:dyDescent="0.25">
      <c r="FA2478" s="1">
        <v>1891</v>
      </c>
      <c r="FB2478" s="1">
        <f t="shared" si="1010"/>
        <v>16438.223458351924</v>
      </c>
      <c r="FC2478" s="1">
        <f t="shared" si="1011"/>
        <v>1.509272922724687E-7</v>
      </c>
      <c r="FD2478" s="1">
        <f t="shared" si="1012"/>
        <v>0.99981737702350082</v>
      </c>
      <c r="FE2478" s="1">
        <f t="shared" si="1013"/>
        <v>1.509272922724687E-7</v>
      </c>
      <c r="FF2478" s="1" t="str">
        <f t="shared" si="1014"/>
        <v/>
      </c>
      <c r="FG2478" s="1" t="str">
        <f t="shared" si="1015"/>
        <v/>
      </c>
      <c r="FI2478" s="1">
        <f t="shared" si="1016"/>
        <v>1.588670253656647E-117</v>
      </c>
      <c r="FJ2478" s="1" t="str">
        <f t="shared" si="1017"/>
        <v/>
      </c>
      <c r="FK2478" s="1" t="str">
        <f t="shared" si="1018"/>
        <v/>
      </c>
      <c r="FP2478" s="1">
        <v>1891</v>
      </c>
      <c r="FQ2478" s="1">
        <f t="shared" si="1019"/>
        <v>34.768411850689766</v>
      </c>
      <c r="FR2478" s="1">
        <f t="shared" si="1020"/>
        <v>7.135720109946892E-5</v>
      </c>
      <c r="FS2478" s="1">
        <f t="shared" si="1021"/>
        <v>0.99981737702350082</v>
      </c>
      <c r="FT2478" s="1">
        <f t="shared" si="1022"/>
        <v>7.135720109946892E-5</v>
      </c>
      <c r="FU2478" s="1" t="str">
        <f t="shared" si="1023"/>
        <v/>
      </c>
      <c r="FV2478" s="1" t="str">
        <f t="shared" si="1024"/>
        <v/>
      </c>
      <c r="FW2478" s="1">
        <f t="shared" si="1025"/>
        <v>1.1931647996209773E-237</v>
      </c>
      <c r="FX2478" s="1" t="str">
        <f t="shared" si="1026"/>
        <v/>
      </c>
      <c r="FY2478" s="1" t="str">
        <f t="shared" si="1027"/>
        <v/>
      </c>
      <c r="GC2478" s="1">
        <v>1891</v>
      </c>
      <c r="GD2478" s="1">
        <f t="shared" si="1036"/>
        <v>126.31908431463833</v>
      </c>
      <c r="GE2478" s="1">
        <f t="shared" si="1028"/>
        <v>1.9640552097093603E-5</v>
      </c>
      <c r="GF2478" s="1">
        <f t="shared" si="1029"/>
        <v>0.99981737702350082</v>
      </c>
      <c r="GG2478" s="1">
        <f t="shared" si="1030"/>
        <v>1.9640552097093603E-5</v>
      </c>
      <c r="GH2478" s="1" t="str">
        <f t="shared" si="1031"/>
        <v/>
      </c>
      <c r="GI2478" s="1" t="str">
        <f t="shared" si="1032"/>
        <v/>
      </c>
      <c r="GJ2478" s="1">
        <f t="shared" si="1033"/>
        <v>2.211111552592751E-294</v>
      </c>
      <c r="GK2478" s="1" t="str">
        <f t="shared" si="1034"/>
        <v/>
      </c>
      <c r="GL2478" s="1" t="str">
        <f t="shared" si="1035"/>
        <v/>
      </c>
      <c r="HA2478" s="2"/>
      <c r="HB2478" s="2">
        <f t="shared" si="1007"/>
        <v>12.134399999999708</v>
      </c>
      <c r="HC2478" s="145">
        <f t="shared" si="1008"/>
        <v>9.6224781939089843E-2</v>
      </c>
      <c r="HD2478" s="2">
        <f t="shared" si="1009"/>
        <v>2.0215502122979123E-4</v>
      </c>
      <c r="HE2478" s="2" t="str">
        <f t="shared" si="1005"/>
        <v/>
      </c>
      <c r="HF2478" s="24" t="str">
        <f t="shared" si="1006"/>
        <v/>
      </c>
    </row>
    <row r="2479" spans="157:214" ht="20.100000000000001" customHeight="1" x14ac:dyDescent="0.25">
      <c r="FA2479" s="1">
        <v>1892</v>
      </c>
      <c r="FB2479" s="1">
        <f t="shared" si="1010"/>
        <v>16456.672642929203</v>
      </c>
      <c r="FC2479" s="1">
        <f t="shared" si="1011"/>
        <v>1.4878974659354201E-7</v>
      </c>
      <c r="FD2479" s="1">
        <f t="shared" si="1012"/>
        <v>0.99982014174779654</v>
      </c>
      <c r="FE2479" s="1">
        <f t="shared" si="1013"/>
        <v>1.4878974659354201E-7</v>
      </c>
      <c r="FF2479" s="1" t="str">
        <f t="shared" si="1014"/>
        <v/>
      </c>
      <c r="FG2479" s="1" t="str">
        <f t="shared" si="1015"/>
        <v/>
      </c>
      <c r="FI2479" s="1">
        <f t="shared" si="1016"/>
        <v>1.7402528274834558E-117</v>
      </c>
      <c r="FJ2479" s="1" t="str">
        <f t="shared" si="1017"/>
        <v/>
      </c>
      <c r="FK2479" s="1" t="str">
        <f t="shared" si="1018"/>
        <v/>
      </c>
      <c r="FP2479" s="1">
        <v>1892</v>
      </c>
      <c r="FQ2479" s="1">
        <f t="shared" si="1019"/>
        <v>34.807433637278642</v>
      </c>
      <c r="FR2479" s="1">
        <f t="shared" si="1020"/>
        <v>7.0346586819083662E-5</v>
      </c>
      <c r="FS2479" s="1">
        <f t="shared" si="1021"/>
        <v>0.99982014174779654</v>
      </c>
      <c r="FT2479" s="1">
        <f t="shared" si="1022"/>
        <v>7.0346586819083662E-5</v>
      </c>
      <c r="FU2479" s="1" t="str">
        <f t="shared" si="1023"/>
        <v/>
      </c>
      <c r="FV2479" s="1" t="str">
        <f t="shared" si="1024"/>
        <v/>
      </c>
      <c r="FW2479" s="1">
        <f t="shared" si="1025"/>
        <v>1.3611624921009082E-237</v>
      </c>
      <c r="FX2479" s="1" t="str">
        <f t="shared" si="1026"/>
        <v/>
      </c>
      <c r="FY2479" s="1" t="str">
        <f t="shared" si="1027"/>
        <v/>
      </c>
      <c r="GC2479" s="1">
        <v>1892</v>
      </c>
      <c r="GD2479" s="1">
        <f t="shared" si="1036"/>
        <v>126.46085657537301</v>
      </c>
      <c r="GE2479" s="1">
        <f t="shared" si="1028"/>
        <v>1.9362387845719752E-5</v>
      </c>
      <c r="GF2479" s="1">
        <f t="shared" si="1029"/>
        <v>0.99982014174779654</v>
      </c>
      <c r="GG2479" s="1">
        <f t="shared" si="1030"/>
        <v>1.9362387845719752E-5</v>
      </c>
      <c r="GH2479" s="1" t="str">
        <f t="shared" si="1031"/>
        <v/>
      </c>
      <c r="GI2479" s="1" t="str">
        <f t="shared" si="1032"/>
        <v/>
      </c>
      <c r="GJ2479" s="1">
        <f t="shared" si="1033"/>
        <v>2.5602241665541615E-294</v>
      </c>
      <c r="GK2479" s="1" t="str">
        <f t="shared" si="1034"/>
        <v/>
      </c>
      <c r="GL2479" s="1" t="str">
        <f t="shared" si="1035"/>
        <v/>
      </c>
      <c r="HA2479" s="2"/>
      <c r="HB2479" s="2">
        <f t="shared" si="1007"/>
        <v>12.140799999999707</v>
      </c>
      <c r="HC2479" s="145">
        <f t="shared" si="1008"/>
        <v>9.6022626917860052E-2</v>
      </c>
      <c r="HD2479" s="2">
        <f t="shared" si="1009"/>
        <v>2.0177489713259222E-4</v>
      </c>
      <c r="HE2479" s="2" t="str">
        <f t="shared" si="1005"/>
        <v/>
      </c>
      <c r="HF2479" s="24" t="str">
        <f t="shared" si="1006"/>
        <v/>
      </c>
    </row>
    <row r="2480" spans="157:214" ht="20.100000000000001" customHeight="1" x14ac:dyDescent="0.25">
      <c r="FA2480" s="2">
        <v>1893</v>
      </c>
      <c r="FB2480" s="1">
        <f t="shared" si="1010"/>
        <v>16475.121827506475</v>
      </c>
      <c r="FC2480" s="1">
        <f t="shared" si="1011"/>
        <v>1.4668012754127626E-7</v>
      </c>
      <c r="FD2480" s="1">
        <f t="shared" si="1012"/>
        <v>0.99982286729423753</v>
      </c>
      <c r="FE2480" s="1">
        <f t="shared" si="1013"/>
        <v>1.4668012754127626E-7</v>
      </c>
      <c r="FF2480" s="1" t="str">
        <f t="shared" si="1014"/>
        <v/>
      </c>
      <c r="FG2480" s="1" t="str">
        <f t="shared" si="1015"/>
        <v/>
      </c>
      <c r="FI2480" s="1">
        <f t="shared" si="1016"/>
        <v>1.9062681140421715E-117</v>
      </c>
      <c r="FJ2480" s="1" t="str">
        <f t="shared" si="1017"/>
        <v/>
      </c>
      <c r="FK2480" s="1" t="str">
        <f t="shared" si="1018"/>
        <v/>
      </c>
      <c r="FP2480" s="2">
        <v>1893</v>
      </c>
      <c r="FQ2480" s="1">
        <f t="shared" si="1019"/>
        <v>34.846455423867518</v>
      </c>
      <c r="FR2480" s="1">
        <f t="shared" si="1020"/>
        <v>6.9349176021545243E-5</v>
      </c>
      <c r="FS2480" s="1">
        <f t="shared" si="1021"/>
        <v>0.99982286729423753</v>
      </c>
      <c r="FT2480" s="1">
        <f t="shared" si="1022"/>
        <v>6.9349176021545243E-5</v>
      </c>
      <c r="FU2480" s="1" t="str">
        <f t="shared" si="1023"/>
        <v/>
      </c>
      <c r="FV2480" s="1" t="str">
        <f t="shared" si="1024"/>
        <v/>
      </c>
      <c r="FW2480" s="1">
        <f t="shared" si="1025"/>
        <v>1.552789427339974E-237</v>
      </c>
      <c r="FX2480" s="1" t="str">
        <f t="shared" si="1026"/>
        <v/>
      </c>
      <c r="FY2480" s="1" t="str">
        <f t="shared" si="1027"/>
        <v/>
      </c>
      <c r="GC2480" s="2">
        <v>1893</v>
      </c>
      <c r="GD2480" s="1">
        <f t="shared" si="1036"/>
        <v>126.60262883610775</v>
      </c>
      <c r="GE2480" s="1">
        <f t="shared" si="1028"/>
        <v>1.9087857757243402E-5</v>
      </c>
      <c r="GF2480" s="1">
        <f t="shared" si="1029"/>
        <v>0.99982286729423753</v>
      </c>
      <c r="GG2480" s="1">
        <f t="shared" si="1030"/>
        <v>1.9087857757243402E-5</v>
      </c>
      <c r="GH2480" s="1" t="str">
        <f t="shared" si="1031"/>
        <v/>
      </c>
      <c r="GI2480" s="1" t="str">
        <f t="shared" si="1032"/>
        <v/>
      </c>
      <c r="GJ2480" s="1">
        <f t="shared" si="1033"/>
        <v>2.9644107734848162E-294</v>
      </c>
      <c r="GK2480" s="1" t="str">
        <f t="shared" si="1034"/>
        <v/>
      </c>
      <c r="GL2480" s="1" t="str">
        <f t="shared" si="1035"/>
        <v/>
      </c>
      <c r="HA2480" s="2"/>
      <c r="HB2480" s="2">
        <f t="shared" si="1007"/>
        <v>12.147199999999707</v>
      </c>
      <c r="HC2480" s="145">
        <f t="shared" si="1008"/>
        <v>9.5820852020727459E-2</v>
      </c>
      <c r="HD2480" s="2">
        <f t="shared" si="1009"/>
        <v>2.0139534796707881E-4</v>
      </c>
      <c r="HE2480" s="2" t="str">
        <f t="shared" si="1005"/>
        <v/>
      </c>
      <c r="HF2480" s="24" t="str">
        <f t="shared" si="1006"/>
        <v/>
      </c>
    </row>
    <row r="2481" spans="157:214" ht="20.100000000000001" customHeight="1" x14ac:dyDescent="0.25">
      <c r="FA2481" s="1">
        <v>1894</v>
      </c>
      <c r="FB2481" s="1">
        <f t="shared" si="1010"/>
        <v>16493.571012083754</v>
      </c>
      <c r="FC2481" s="1">
        <f t="shared" si="1011"/>
        <v>1.4459810618600544E-7</v>
      </c>
      <c r="FD2481" s="1">
        <f t="shared" si="1012"/>
        <v>0.99982555417500785</v>
      </c>
      <c r="FE2481" s="1">
        <f t="shared" si="1013"/>
        <v>1.4459810618600544E-7</v>
      </c>
      <c r="FF2481" s="1" t="str">
        <f t="shared" si="1014"/>
        <v/>
      </c>
      <c r="FG2481" s="1" t="str">
        <f t="shared" si="1015"/>
        <v/>
      </c>
      <c r="FI2481" s="1">
        <f t="shared" si="1016"/>
        <v>2.0880873882011684E-117</v>
      </c>
      <c r="FJ2481" s="1" t="str">
        <f t="shared" si="1017"/>
        <v/>
      </c>
      <c r="FK2481" s="1" t="str">
        <f t="shared" si="1018"/>
        <v/>
      </c>
      <c r="FP2481" s="1">
        <v>1894</v>
      </c>
      <c r="FQ2481" s="1">
        <f t="shared" si="1019"/>
        <v>34.885477210456393</v>
      </c>
      <c r="FR2481" s="1">
        <f t="shared" si="1020"/>
        <v>6.8364813191572753E-5</v>
      </c>
      <c r="FS2481" s="1">
        <f t="shared" si="1021"/>
        <v>0.99982555417500785</v>
      </c>
      <c r="FT2481" s="1">
        <f t="shared" si="1022"/>
        <v>6.8364813191572753E-5</v>
      </c>
      <c r="FU2481" s="1" t="str">
        <f t="shared" si="1023"/>
        <v/>
      </c>
      <c r="FV2481" s="1" t="str">
        <f t="shared" si="1024"/>
        <v/>
      </c>
      <c r="FW2481" s="1">
        <f t="shared" si="1025"/>
        <v>1.7713656095281369E-237</v>
      </c>
      <c r="FX2481" s="1" t="str">
        <f t="shared" si="1026"/>
        <v/>
      </c>
      <c r="FY2481" s="1" t="str">
        <f t="shared" si="1027"/>
        <v/>
      </c>
      <c r="GC2481" s="1">
        <v>1894</v>
      </c>
      <c r="GD2481" s="1">
        <f t="shared" si="1036"/>
        <v>126.74440109684249</v>
      </c>
      <c r="GE2481" s="1">
        <f t="shared" si="1028"/>
        <v>1.8816919027211504E-5</v>
      </c>
      <c r="GF2481" s="1">
        <f t="shared" si="1029"/>
        <v>0.99982555417500785</v>
      </c>
      <c r="GG2481" s="1">
        <f t="shared" si="1030"/>
        <v>1.8816919027211504E-5</v>
      </c>
      <c r="GH2481" s="1" t="str">
        <f t="shared" si="1031"/>
        <v/>
      </c>
      <c r="GI2481" s="1" t="str">
        <f t="shared" si="1032"/>
        <v/>
      </c>
      <c r="GJ2481" s="1">
        <f t="shared" si="1033"/>
        <v>3.4323520362701726E-294</v>
      </c>
      <c r="GK2481" s="1" t="str">
        <f t="shared" si="1034"/>
        <v/>
      </c>
      <c r="GL2481" s="1" t="str">
        <f t="shared" si="1035"/>
        <v/>
      </c>
      <c r="HA2481" s="2"/>
      <c r="HB2481" s="2">
        <f t="shared" si="1007"/>
        <v>12.153599999999706</v>
      </c>
      <c r="HC2481" s="145">
        <f t="shared" si="1008"/>
        <v>9.5619456672760381E-2</v>
      </c>
      <c r="HD2481" s="2">
        <f t="shared" si="1009"/>
        <v>2.0101637332531341E-4</v>
      </c>
      <c r="HE2481" s="2" t="str">
        <f t="shared" si="1005"/>
        <v/>
      </c>
      <c r="HF2481" s="24" t="str">
        <f t="shared" si="1006"/>
        <v/>
      </c>
    </row>
    <row r="2482" spans="157:214" ht="20.100000000000001" customHeight="1" x14ac:dyDescent="0.25">
      <c r="FA2482" s="1">
        <v>1895</v>
      </c>
      <c r="FB2482" s="1">
        <f t="shared" si="1010"/>
        <v>16512.020196661026</v>
      </c>
      <c r="FC2482" s="1">
        <f t="shared" si="1011"/>
        <v>1.4254335694912099E-7</v>
      </c>
      <c r="FD2482" s="1">
        <f t="shared" si="1012"/>
        <v>0.99982820289625407</v>
      </c>
      <c r="FE2482" s="1">
        <f t="shared" si="1013"/>
        <v>1.4254335694912099E-7</v>
      </c>
      <c r="FF2482" s="1" t="str">
        <f t="shared" si="1014"/>
        <v/>
      </c>
      <c r="FG2482" s="1" t="str">
        <f t="shared" si="1015"/>
        <v/>
      </c>
      <c r="FI2482" s="1">
        <f t="shared" si="1016"/>
        <v>2.2872119338627262E-117</v>
      </c>
      <c r="FJ2482" s="1" t="str">
        <f t="shared" si="1017"/>
        <v/>
      </c>
      <c r="FK2482" s="1" t="str">
        <f t="shared" si="1018"/>
        <v/>
      </c>
      <c r="FP2482" s="1">
        <v>1895</v>
      </c>
      <c r="FQ2482" s="1">
        <f t="shared" si="1019"/>
        <v>34.924498997045283</v>
      </c>
      <c r="FR2482" s="1">
        <f t="shared" si="1020"/>
        <v>6.739334439823661E-5</v>
      </c>
      <c r="FS2482" s="1">
        <f t="shared" si="1021"/>
        <v>0.99982820289625407</v>
      </c>
      <c r="FT2482" s="1">
        <f t="shared" si="1022"/>
        <v>6.739334439823661E-5</v>
      </c>
      <c r="FU2482" s="1" t="str">
        <f t="shared" si="1023"/>
        <v/>
      </c>
      <c r="FV2482" s="1" t="str">
        <f t="shared" si="1024"/>
        <v/>
      </c>
      <c r="FW2482" s="1">
        <f t="shared" si="1025"/>
        <v>2.0206770241982546E-237</v>
      </c>
      <c r="FX2482" s="1" t="str">
        <f t="shared" si="1026"/>
        <v/>
      </c>
      <c r="FY2482" s="1" t="str">
        <f t="shared" si="1027"/>
        <v/>
      </c>
      <c r="GC2482" s="1">
        <v>1895</v>
      </c>
      <c r="GD2482" s="1">
        <f t="shared" si="1036"/>
        <v>126.88617335757718</v>
      </c>
      <c r="GE2482" s="1">
        <f t="shared" si="1028"/>
        <v>1.8549529287252246E-5</v>
      </c>
      <c r="GF2482" s="1">
        <f t="shared" si="1029"/>
        <v>0.99982820289625407</v>
      </c>
      <c r="GG2482" s="1">
        <f t="shared" si="1030"/>
        <v>1.8549529287252246E-5</v>
      </c>
      <c r="GH2482" s="1" t="str">
        <f t="shared" si="1031"/>
        <v/>
      </c>
      <c r="GI2482" s="1" t="str">
        <f t="shared" si="1032"/>
        <v/>
      </c>
      <c r="GJ2482" s="1">
        <f t="shared" si="1033"/>
        <v>3.97409566552594E-294</v>
      </c>
      <c r="GK2482" s="1" t="str">
        <f t="shared" si="1034"/>
        <v/>
      </c>
      <c r="GL2482" s="1" t="str">
        <f t="shared" si="1035"/>
        <v/>
      </c>
      <c r="HA2482" s="2"/>
      <c r="HB2482" s="2">
        <f t="shared" si="1007"/>
        <v>12.159999999999705</v>
      </c>
      <c r="HC2482" s="145">
        <f t="shared" si="1008"/>
        <v>9.5418440299435067E-2</v>
      </c>
      <c r="HD2482" s="2">
        <f t="shared" si="1009"/>
        <v>2.0063797279776252E-4</v>
      </c>
      <c r="HE2482" s="2" t="str">
        <f t="shared" si="1005"/>
        <v/>
      </c>
      <c r="HF2482" s="24" t="str">
        <f t="shared" si="1006"/>
        <v/>
      </c>
    </row>
    <row r="2483" spans="157:214" ht="20.100000000000001" customHeight="1" x14ac:dyDescent="0.25">
      <c r="FA2483" s="1">
        <v>1896</v>
      </c>
      <c r="FB2483" s="1">
        <f t="shared" si="1010"/>
        <v>16530.469381238305</v>
      </c>
      <c r="FC2483" s="1">
        <f t="shared" si="1011"/>
        <v>1.4051555757618794E-7</v>
      </c>
      <c r="FD2483" s="1">
        <f t="shared" si="1012"/>
        <v>0.99983081395814677</v>
      </c>
      <c r="FE2483" s="1">
        <f t="shared" si="1013"/>
        <v>1.4051555757618794E-7</v>
      </c>
      <c r="FF2483" s="1" t="str">
        <f t="shared" si="1014"/>
        <v/>
      </c>
      <c r="FG2483" s="1" t="str">
        <f t="shared" si="1015"/>
        <v/>
      </c>
      <c r="FI2483" s="1">
        <f t="shared" si="1016"/>
        <v>2.5052853435247696E-117</v>
      </c>
      <c r="FJ2483" s="1" t="str">
        <f t="shared" si="1017"/>
        <v/>
      </c>
      <c r="FK2483" s="1" t="str">
        <f t="shared" si="1018"/>
        <v/>
      </c>
      <c r="FP2483" s="1">
        <v>1896</v>
      </c>
      <c r="FQ2483" s="1">
        <f t="shared" si="1019"/>
        <v>34.963520783634159</v>
      </c>
      <c r="FR2483" s="1">
        <f t="shared" si="1020"/>
        <v>6.6434617282252109E-5</v>
      </c>
      <c r="FS2483" s="1">
        <f t="shared" si="1021"/>
        <v>0.99983081395814677</v>
      </c>
      <c r="FT2483" s="1">
        <f t="shared" si="1022"/>
        <v>6.6434617282252109E-5</v>
      </c>
      <c r="FU2483" s="1" t="str">
        <f t="shared" si="1023"/>
        <v/>
      </c>
      <c r="FV2483" s="1" t="str">
        <f t="shared" si="1024"/>
        <v/>
      </c>
      <c r="FW2483" s="1">
        <f t="shared" si="1025"/>
        <v>2.3050409720681773E-237</v>
      </c>
      <c r="FX2483" s="1" t="str">
        <f t="shared" si="1026"/>
        <v/>
      </c>
      <c r="FY2483" s="1" t="str">
        <f t="shared" si="1027"/>
        <v/>
      </c>
      <c r="GC2483" s="1">
        <v>1896</v>
      </c>
      <c r="GD2483" s="1">
        <f t="shared" si="1036"/>
        <v>127.02794561831192</v>
      </c>
      <c r="GE2483" s="1">
        <f t="shared" si="1028"/>
        <v>1.8285646601577076E-5</v>
      </c>
      <c r="GF2483" s="1">
        <f t="shared" si="1029"/>
        <v>0.99983081395814677</v>
      </c>
      <c r="GG2483" s="1">
        <f t="shared" si="1030"/>
        <v>1.8285646601577076E-5</v>
      </c>
      <c r="GH2483" s="1" t="str">
        <f t="shared" si="1031"/>
        <v/>
      </c>
      <c r="GI2483" s="1" t="str">
        <f t="shared" si="1032"/>
        <v/>
      </c>
      <c r="GJ2483" s="1">
        <f t="shared" si="1033"/>
        <v>4.6012715184525365E-294</v>
      </c>
      <c r="GK2483" s="1" t="str">
        <f t="shared" si="1034"/>
        <v/>
      </c>
      <c r="GL2483" s="1" t="str">
        <f t="shared" si="1035"/>
        <v/>
      </c>
      <c r="HA2483" s="2"/>
      <c r="HB2483" s="2">
        <f t="shared" si="1007"/>
        <v>12.166399999999705</v>
      </c>
      <c r="HC2483" s="145">
        <f t="shared" si="1008"/>
        <v>9.5217802326637305E-2</v>
      </c>
      <c r="HD2483" s="2">
        <f t="shared" si="1009"/>
        <v>2.002601459738379E-4</v>
      </c>
      <c r="HE2483" s="2" t="str">
        <f t="shared" si="1005"/>
        <v/>
      </c>
      <c r="HF2483" s="24" t="str">
        <f t="shared" si="1006"/>
        <v/>
      </c>
    </row>
    <row r="2484" spans="157:214" ht="20.100000000000001" customHeight="1" x14ac:dyDescent="0.25">
      <c r="FA2484" s="1">
        <v>1897</v>
      </c>
      <c r="FB2484" s="1">
        <f t="shared" si="1010"/>
        <v>16548.918565815577</v>
      </c>
      <c r="FC2484" s="1">
        <f t="shared" si="1011"/>
        <v>1.385143891101929E-7</v>
      </c>
      <c r="FD2484" s="1">
        <f t="shared" si="1012"/>
        <v>0.99983338785494169</v>
      </c>
      <c r="FE2484" s="1">
        <f t="shared" si="1013"/>
        <v>1.385143891101929E-7</v>
      </c>
      <c r="FF2484" s="1" t="str">
        <f t="shared" si="1014"/>
        <v/>
      </c>
      <c r="FG2484" s="1" t="str">
        <f t="shared" si="1015"/>
        <v/>
      </c>
      <c r="FI2484" s="1">
        <f t="shared" si="1016"/>
        <v>2.7441069789315125E-117</v>
      </c>
      <c r="FJ2484" s="1" t="str">
        <f t="shared" si="1017"/>
        <v/>
      </c>
      <c r="FK2484" s="1" t="str">
        <f t="shared" si="1018"/>
        <v/>
      </c>
      <c r="FP2484" s="1">
        <v>1897</v>
      </c>
      <c r="FQ2484" s="1">
        <f t="shared" si="1019"/>
        <v>35.002542570223035</v>
      </c>
      <c r="FR2484" s="1">
        <f t="shared" si="1020"/>
        <v>6.5488481043326328E-5</v>
      </c>
      <c r="FS2484" s="1">
        <f t="shared" si="1021"/>
        <v>0.99983338785494169</v>
      </c>
      <c r="FT2484" s="1">
        <f t="shared" si="1022"/>
        <v>6.5488481043326328E-5</v>
      </c>
      <c r="FU2484" s="1" t="str">
        <f t="shared" si="1023"/>
        <v/>
      </c>
      <c r="FV2484" s="1" t="str">
        <f t="shared" si="1024"/>
        <v/>
      </c>
      <c r="FW2484" s="1">
        <f t="shared" si="1025"/>
        <v>2.6293805534199429E-237</v>
      </c>
      <c r="FX2484" s="1" t="str">
        <f t="shared" si="1026"/>
        <v/>
      </c>
      <c r="FY2484" s="1" t="str">
        <f t="shared" si="1027"/>
        <v/>
      </c>
      <c r="GC2484" s="1">
        <v>1897</v>
      </c>
      <c r="GD2484" s="1">
        <f t="shared" si="1036"/>
        <v>127.16971787904666</v>
      </c>
      <c r="GE2484" s="1">
        <f t="shared" si="1028"/>
        <v>1.8025229463499154E-5</v>
      </c>
      <c r="GF2484" s="1">
        <f t="shared" si="1029"/>
        <v>0.99983338785494169</v>
      </c>
      <c r="GG2484" s="1">
        <f t="shared" si="1030"/>
        <v>1.8025229463499154E-5</v>
      </c>
      <c r="GH2484" s="1" t="str">
        <f t="shared" si="1031"/>
        <v/>
      </c>
      <c r="GI2484" s="1" t="str">
        <f t="shared" si="1032"/>
        <v/>
      </c>
      <c r="GJ2484" s="1">
        <f t="shared" si="1033"/>
        <v>5.3273405131367603E-294</v>
      </c>
      <c r="GK2484" s="1" t="str">
        <f t="shared" si="1034"/>
        <v/>
      </c>
      <c r="GL2484" s="1" t="str">
        <f t="shared" si="1035"/>
        <v/>
      </c>
      <c r="HA2484" s="2"/>
      <c r="HB2484" s="2">
        <f t="shared" si="1007"/>
        <v>12.172799999999704</v>
      </c>
      <c r="HC2484" s="145">
        <f t="shared" si="1008"/>
        <v>9.5017542180663467E-2</v>
      </c>
      <c r="HD2484" s="2">
        <f t="shared" si="1009"/>
        <v>1.9988289244098068E-4</v>
      </c>
      <c r="HE2484" s="2" t="str">
        <f t="shared" si="1005"/>
        <v/>
      </c>
      <c r="HF2484" s="24" t="str">
        <f t="shared" si="1006"/>
        <v/>
      </c>
    </row>
    <row r="2485" spans="157:214" ht="20.100000000000001" customHeight="1" x14ac:dyDescent="0.25">
      <c r="FA2485" s="1">
        <v>1898</v>
      </c>
      <c r="FB2485" s="1">
        <f t="shared" si="1010"/>
        <v>16567.367750392848</v>
      </c>
      <c r="FC2485" s="1">
        <f t="shared" si="1011"/>
        <v>1.3653953586489696E-7</v>
      </c>
      <c r="FD2485" s="1">
        <f t="shared" si="1012"/>
        <v>0.99983592507504016</v>
      </c>
      <c r="FE2485" s="1">
        <f t="shared" si="1013"/>
        <v>1.3653953586489696E-7</v>
      </c>
      <c r="FF2485" s="1" t="str">
        <f t="shared" si="1014"/>
        <v/>
      </c>
      <c r="FG2485" s="1" t="str">
        <f t="shared" si="1015"/>
        <v/>
      </c>
      <c r="FI2485" s="1">
        <f t="shared" si="1016"/>
        <v>3.0056467021920997E-117</v>
      </c>
      <c r="FJ2485" s="1" t="str">
        <f t="shared" si="1017"/>
        <v/>
      </c>
      <c r="FK2485" s="1" t="str">
        <f t="shared" si="1018"/>
        <v/>
      </c>
      <c r="FP2485" s="1">
        <v>1898</v>
      </c>
      <c r="FQ2485" s="1">
        <f t="shared" si="1019"/>
        <v>35.041564356811911</v>
      </c>
      <c r="FR2485" s="1">
        <f t="shared" si="1020"/>
        <v>6.4554786427562983E-5</v>
      </c>
      <c r="FS2485" s="1">
        <f t="shared" si="1021"/>
        <v>0.99983592507504016</v>
      </c>
      <c r="FT2485" s="1">
        <f t="shared" si="1022"/>
        <v>6.4554786427562983E-5</v>
      </c>
      <c r="FU2485" s="1" t="str">
        <f t="shared" si="1023"/>
        <v/>
      </c>
      <c r="FV2485" s="1" t="str">
        <f t="shared" si="1024"/>
        <v/>
      </c>
      <c r="FW2485" s="1">
        <f t="shared" si="1025"/>
        <v>2.9993095832529034E-237</v>
      </c>
      <c r="FX2485" s="1" t="str">
        <f t="shared" si="1026"/>
        <v/>
      </c>
      <c r="FY2485" s="1" t="str">
        <f t="shared" si="1027"/>
        <v/>
      </c>
      <c r="GC2485" s="1">
        <v>1898</v>
      </c>
      <c r="GD2485" s="1">
        <f t="shared" si="1036"/>
        <v>127.3114901397814</v>
      </c>
      <c r="GE2485" s="1">
        <f t="shared" si="1028"/>
        <v>1.7768236791966037E-5</v>
      </c>
      <c r="GF2485" s="1">
        <f t="shared" si="1029"/>
        <v>0.99983592507504016</v>
      </c>
      <c r="GG2485" s="1">
        <f t="shared" si="1030"/>
        <v>1.7768236791966037E-5</v>
      </c>
      <c r="GH2485" s="1" t="str">
        <f t="shared" si="1031"/>
        <v/>
      </c>
      <c r="GI2485" s="1" t="str">
        <f t="shared" si="1032"/>
        <v/>
      </c>
      <c r="GJ2485" s="1">
        <f t="shared" si="1033"/>
        <v>6.1678826697847242E-294</v>
      </c>
      <c r="GK2485" s="1" t="str">
        <f t="shared" si="1034"/>
        <v/>
      </c>
      <c r="GL2485" s="1" t="str">
        <f t="shared" si="1035"/>
        <v/>
      </c>
      <c r="HA2485" s="2"/>
      <c r="HB2485" s="2">
        <f t="shared" si="1007"/>
        <v>12.179199999999703</v>
      </c>
      <c r="HC2485" s="145">
        <f t="shared" si="1008"/>
        <v>9.4817659288222486E-2</v>
      </c>
      <c r="HD2485" s="2">
        <f t="shared" si="1009"/>
        <v>1.9950621178538297E-4</v>
      </c>
      <c r="HE2485" s="2" t="str">
        <f t="shared" si="1005"/>
        <v/>
      </c>
      <c r="HF2485" s="24" t="str">
        <f t="shared" si="1006"/>
        <v/>
      </c>
    </row>
    <row r="2486" spans="157:214" ht="20.100000000000001" customHeight="1" x14ac:dyDescent="0.25">
      <c r="FA2486" s="2">
        <v>1899</v>
      </c>
      <c r="FB2486" s="1">
        <f t="shared" si="1010"/>
        <v>16585.816934970127</v>
      </c>
      <c r="FC2486" s="1">
        <f t="shared" si="1011"/>
        <v>1.3459068539831678E-7</v>
      </c>
      <c r="FD2486" s="1">
        <f t="shared" si="1012"/>
        <v>0.99983842610104956</v>
      </c>
      <c r="FE2486" s="1">
        <f t="shared" si="1013"/>
        <v>1.3459068539831678E-7</v>
      </c>
      <c r="FF2486" s="1" t="str">
        <f t="shared" si="1014"/>
        <v/>
      </c>
      <c r="FG2486" s="1" t="str">
        <f t="shared" si="1015"/>
        <v/>
      </c>
      <c r="FI2486" s="1">
        <f t="shared" si="1016"/>
        <v>3.2920609970088954E-117</v>
      </c>
      <c r="FJ2486" s="1" t="str">
        <f t="shared" si="1017"/>
        <v/>
      </c>
      <c r="FK2486" s="1" t="str">
        <f t="shared" si="1018"/>
        <v/>
      </c>
      <c r="FP2486" s="2">
        <v>1899</v>
      </c>
      <c r="FQ2486" s="1">
        <f t="shared" si="1019"/>
        <v>35.080586143400787</v>
      </c>
      <c r="FR2486" s="1">
        <f t="shared" si="1020"/>
        <v>6.3633385714924077E-5</v>
      </c>
      <c r="FS2486" s="1">
        <f t="shared" si="1021"/>
        <v>0.99983842610104956</v>
      </c>
      <c r="FT2486" s="1">
        <f t="shared" si="1022"/>
        <v>6.3633385714924077E-5</v>
      </c>
      <c r="FU2486" s="1" t="str">
        <f t="shared" si="1023"/>
        <v/>
      </c>
      <c r="FV2486" s="1" t="str">
        <f t="shared" si="1024"/>
        <v/>
      </c>
      <c r="FW2486" s="1">
        <f t="shared" si="1025"/>
        <v>3.421229396375716E-237</v>
      </c>
      <c r="FX2486" s="1" t="str">
        <f t="shared" si="1026"/>
        <v/>
      </c>
      <c r="FY2486" s="1" t="str">
        <f t="shared" si="1027"/>
        <v/>
      </c>
      <c r="GC2486" s="2">
        <v>1899</v>
      </c>
      <c r="GD2486" s="1">
        <f t="shared" si="1036"/>
        <v>127.45326240051608</v>
      </c>
      <c r="GE2486" s="1">
        <f t="shared" si="1028"/>
        <v>1.7514627928108621E-5</v>
      </c>
      <c r="GF2486" s="1">
        <f t="shared" si="1029"/>
        <v>0.99983842610104956</v>
      </c>
      <c r="GG2486" s="1">
        <f t="shared" si="1030"/>
        <v>1.7514627928108621E-5</v>
      </c>
      <c r="GH2486" s="1" t="str">
        <f t="shared" si="1031"/>
        <v/>
      </c>
      <c r="GI2486" s="1" t="str">
        <f t="shared" si="1032"/>
        <v/>
      </c>
      <c r="GJ2486" s="1">
        <f t="shared" si="1033"/>
        <v>7.1409304238875549E-294</v>
      </c>
      <c r="GK2486" s="1" t="str">
        <f t="shared" si="1034"/>
        <v/>
      </c>
      <c r="GL2486" s="1" t="str">
        <f t="shared" si="1035"/>
        <v/>
      </c>
      <c r="HA2486" s="2"/>
      <c r="HB2486" s="2">
        <f t="shared" si="1007"/>
        <v>12.185599999999702</v>
      </c>
      <c r="HC2486" s="145">
        <f t="shared" si="1008"/>
        <v>9.4618153076437103E-2</v>
      </c>
      <c r="HD2486" s="2">
        <f t="shared" si="1009"/>
        <v>1.9913010359187688E-4</v>
      </c>
      <c r="HE2486" s="2" t="str">
        <f t="shared" si="1005"/>
        <v/>
      </c>
      <c r="HF2486" s="24" t="str">
        <f t="shared" si="1006"/>
        <v/>
      </c>
    </row>
    <row r="2487" spans="157:214" ht="20.100000000000001" customHeight="1" x14ac:dyDescent="0.25">
      <c r="FA2487" s="1">
        <v>1900</v>
      </c>
      <c r="FB2487" s="1">
        <f t="shared" si="1010"/>
        <v>16604.266119547399</v>
      </c>
      <c r="FC2487" s="1">
        <f t="shared" si="1011"/>
        <v>1.3266752848632562E-7</v>
      </c>
      <c r="FD2487" s="1">
        <f t="shared" si="1012"/>
        <v>0.99984089140984245</v>
      </c>
      <c r="FE2487" s="1">
        <f t="shared" si="1013"/>
        <v>1.3266752848632562E-7</v>
      </c>
      <c r="FF2487" s="1" t="str">
        <f t="shared" si="1014"/>
        <v/>
      </c>
      <c r="FG2487" s="1" t="str">
        <f t="shared" si="1015"/>
        <v/>
      </c>
      <c r="FI2487" s="1">
        <f t="shared" si="1016"/>
        <v>3.6057106109179211E-117</v>
      </c>
      <c r="FJ2487" s="1" t="str">
        <f t="shared" si="1017"/>
        <v/>
      </c>
      <c r="FK2487" s="1" t="str">
        <f t="shared" si="1018"/>
        <v/>
      </c>
      <c r="FP2487" s="1">
        <v>1900</v>
      </c>
      <c r="FQ2487" s="1">
        <f t="shared" si="1019"/>
        <v>35.119607929989662</v>
      </c>
      <c r="FR2487" s="1">
        <f t="shared" si="1020"/>
        <v>6.2724132706746719E-5</v>
      </c>
      <c r="FS2487" s="1">
        <f t="shared" si="1021"/>
        <v>0.99984089140984245</v>
      </c>
      <c r="FT2487" s="1">
        <f t="shared" si="1022"/>
        <v>6.2724132706746719E-5</v>
      </c>
      <c r="FU2487" s="1" t="str">
        <f t="shared" si="1023"/>
        <v/>
      </c>
      <c r="FV2487" s="1" t="str">
        <f t="shared" si="1024"/>
        <v/>
      </c>
      <c r="FW2487" s="1">
        <f t="shared" si="1025"/>
        <v>3.9024392055113521E-237</v>
      </c>
      <c r="FX2487" s="1" t="str">
        <f t="shared" si="1026"/>
        <v/>
      </c>
      <c r="FY2487" s="1" t="str">
        <f t="shared" si="1027"/>
        <v/>
      </c>
      <c r="GC2487" s="1">
        <v>1900</v>
      </c>
      <c r="GD2487" s="1">
        <f t="shared" si="1036"/>
        <v>127.59503466125082</v>
      </c>
      <c r="GE2487" s="1">
        <f t="shared" si="1028"/>
        <v>1.72643626318051E-5</v>
      </c>
      <c r="GF2487" s="1">
        <f t="shared" si="1029"/>
        <v>0.99984089140984245</v>
      </c>
      <c r="GG2487" s="1">
        <f t="shared" si="1030"/>
        <v>1.72643626318051E-5</v>
      </c>
      <c r="GH2487" s="1" t="str">
        <f t="shared" si="1031"/>
        <v/>
      </c>
      <c r="GI2487" s="1" t="str">
        <f t="shared" si="1032"/>
        <v/>
      </c>
      <c r="GJ2487" s="1">
        <f t="shared" si="1033"/>
        <v>8.2673543206211572E-294</v>
      </c>
      <c r="GK2487" s="1" t="str">
        <f t="shared" si="1034"/>
        <v/>
      </c>
      <c r="GL2487" s="1" t="str">
        <f t="shared" si="1035"/>
        <v/>
      </c>
      <c r="HA2487" s="2"/>
      <c r="HB2487" s="2">
        <f t="shared" si="1007"/>
        <v>12.191999999999702</v>
      </c>
      <c r="HC2487" s="145">
        <f t="shared" si="1008"/>
        <v>9.4419022972845226E-2</v>
      </c>
      <c r="HD2487" s="2">
        <f t="shared" si="1009"/>
        <v>1.9875456744379572E-4</v>
      </c>
      <c r="HE2487" s="2" t="str">
        <f t="shared" si="1005"/>
        <v/>
      </c>
      <c r="HF2487" s="24" t="str">
        <f t="shared" si="1006"/>
        <v/>
      </c>
    </row>
    <row r="2488" spans="157:214" ht="20.100000000000001" customHeight="1" x14ac:dyDescent="0.25">
      <c r="FA2488" s="1">
        <v>1901</v>
      </c>
      <c r="FB2488" s="1">
        <f t="shared" si="1010"/>
        <v>16622.715304124678</v>
      </c>
      <c r="FC2488" s="1">
        <f t="shared" si="1011"/>
        <v>1.3076975909636826E-7</v>
      </c>
      <c r="FD2488" s="1">
        <f t="shared" si="1012"/>
        <v>0.99984332147261612</v>
      </c>
      <c r="FE2488" s="1">
        <f t="shared" si="1013"/>
        <v>1.3076975909636826E-7</v>
      </c>
      <c r="FF2488" s="1" t="str">
        <f t="shared" si="1014"/>
        <v/>
      </c>
      <c r="FG2488" s="1" t="str">
        <f t="shared" si="1015"/>
        <v/>
      </c>
      <c r="FI2488" s="1">
        <f t="shared" si="1016"/>
        <v>3.949179861728328E-117</v>
      </c>
      <c r="FJ2488" s="1" t="str">
        <f t="shared" si="1017"/>
        <v/>
      </c>
      <c r="FK2488" s="1" t="str">
        <f t="shared" si="1018"/>
        <v/>
      </c>
      <c r="FP2488" s="1">
        <v>1901</v>
      </c>
      <c r="FQ2488" s="1">
        <f t="shared" si="1019"/>
        <v>35.158629716578538</v>
      </c>
      <c r="FR2488" s="1">
        <f t="shared" si="1020"/>
        <v>6.1826882713318713E-5</v>
      </c>
      <c r="FS2488" s="1">
        <f t="shared" si="1021"/>
        <v>0.99984332147261612</v>
      </c>
      <c r="FT2488" s="1">
        <f t="shared" si="1022"/>
        <v>6.1826882713318713E-5</v>
      </c>
      <c r="FU2488" s="1" t="str">
        <f t="shared" si="1023"/>
        <v/>
      </c>
      <c r="FV2488" s="1" t="str">
        <f t="shared" si="1024"/>
        <v/>
      </c>
      <c r="FW2488" s="1">
        <f t="shared" si="1025"/>
        <v>4.4512619078641309E-237</v>
      </c>
      <c r="FX2488" s="1" t="str">
        <f t="shared" si="1026"/>
        <v/>
      </c>
      <c r="FY2488" s="1" t="str">
        <f t="shared" si="1027"/>
        <v/>
      </c>
      <c r="GC2488" s="1">
        <v>1901</v>
      </c>
      <c r="GD2488" s="1">
        <f t="shared" si="1036"/>
        <v>127.73680692198556</v>
      </c>
      <c r="GE2488" s="1">
        <f t="shared" si="1028"/>
        <v>1.7017401078261603E-5</v>
      </c>
      <c r="GF2488" s="1">
        <f t="shared" si="1029"/>
        <v>0.99984332147261612</v>
      </c>
      <c r="GG2488" s="1">
        <f t="shared" si="1030"/>
        <v>1.7017401078261603E-5</v>
      </c>
      <c r="GH2488" s="1" t="str">
        <f t="shared" si="1031"/>
        <v/>
      </c>
      <c r="GI2488" s="1" t="str">
        <f t="shared" si="1032"/>
        <v/>
      </c>
      <c r="GJ2488" s="1">
        <f t="shared" si="1033"/>
        <v>9.5713093151661947E-294</v>
      </c>
      <c r="GK2488" s="1" t="str">
        <f t="shared" si="1034"/>
        <v/>
      </c>
      <c r="GL2488" s="1" t="str">
        <f t="shared" si="1035"/>
        <v/>
      </c>
      <c r="HA2488" s="2"/>
      <c r="HB2488" s="2">
        <f t="shared" si="1007"/>
        <v>12.198399999999701</v>
      </c>
      <c r="HC2488" s="145">
        <f t="shared" si="1008"/>
        <v>9.4220268405401431E-2</v>
      </c>
      <c r="HD2488" s="2">
        <f t="shared" si="1009"/>
        <v>1.9837960292290457E-4</v>
      </c>
      <c r="HE2488" s="2" t="str">
        <f t="shared" si="1005"/>
        <v/>
      </c>
      <c r="HF2488" s="24" t="str">
        <f t="shared" si="1006"/>
        <v/>
      </c>
    </row>
    <row r="2489" spans="157:214" ht="20.100000000000001" customHeight="1" x14ac:dyDescent="0.25">
      <c r="FA2489" s="1">
        <v>1902</v>
      </c>
      <c r="FB2489" s="1">
        <f t="shared" si="1010"/>
        <v>16641.16448870195</v>
      </c>
      <c r="FC2489" s="1">
        <f t="shared" si="1011"/>
        <v>1.2889707436130801E-7</v>
      </c>
      <c r="FD2489" s="1">
        <f t="shared" si="1012"/>
        <v>0.99984571675495104</v>
      </c>
      <c r="FE2489" s="1">
        <f t="shared" si="1013"/>
        <v>1.2889707436130801E-7</v>
      </c>
      <c r="FF2489" s="1" t="str">
        <f t="shared" si="1014"/>
        <v/>
      </c>
      <c r="FG2489" s="1" t="str">
        <f t="shared" si="1015"/>
        <v/>
      </c>
      <c r="FI2489" s="1">
        <f t="shared" si="1016"/>
        <v>4.3252977648026982E-117</v>
      </c>
      <c r="FJ2489" s="1" t="str">
        <f t="shared" si="1017"/>
        <v/>
      </c>
      <c r="FK2489" s="1" t="str">
        <f t="shared" si="1018"/>
        <v/>
      </c>
      <c r="FP2489" s="1">
        <v>1902</v>
      </c>
      <c r="FQ2489" s="1">
        <f t="shared" si="1019"/>
        <v>35.197651503167414</v>
      </c>
      <c r="FR2489" s="1">
        <f t="shared" si="1020"/>
        <v>6.0941492541510912E-5</v>
      </c>
      <c r="FS2489" s="1">
        <f t="shared" si="1021"/>
        <v>0.99984571675495104</v>
      </c>
      <c r="FT2489" s="1">
        <f t="shared" si="1022"/>
        <v>6.0941492541510912E-5</v>
      </c>
      <c r="FU2489" s="1" t="str">
        <f t="shared" si="1023"/>
        <v/>
      </c>
      <c r="FV2489" s="1" t="str">
        <f t="shared" si="1024"/>
        <v/>
      </c>
      <c r="FW2489" s="1">
        <f t="shared" si="1025"/>
        <v>5.0771875003807463E-237</v>
      </c>
      <c r="FX2489" s="1" t="str">
        <f t="shared" si="1026"/>
        <v/>
      </c>
      <c r="FY2489" s="1" t="str">
        <f t="shared" si="1027"/>
        <v/>
      </c>
      <c r="GC2489" s="1">
        <v>1902</v>
      </c>
      <c r="GD2489" s="1">
        <f t="shared" si="1036"/>
        <v>127.87857918272024</v>
      </c>
      <c r="GE2489" s="1">
        <f t="shared" si="1028"/>
        <v>1.6773703854607851E-5</v>
      </c>
      <c r="GF2489" s="1">
        <f t="shared" si="1029"/>
        <v>0.99984571675495104</v>
      </c>
      <c r="GG2489" s="1">
        <f t="shared" si="1030"/>
        <v>1.6773703854607851E-5</v>
      </c>
      <c r="GH2489" s="1" t="str">
        <f t="shared" si="1031"/>
        <v/>
      </c>
      <c r="GI2489" s="1" t="str">
        <f t="shared" si="1032"/>
        <v/>
      </c>
      <c r="GJ2489" s="1">
        <f t="shared" si="1033"/>
        <v>1.1080751193932166E-293</v>
      </c>
      <c r="GK2489" s="1" t="str">
        <f t="shared" si="1034"/>
        <v/>
      </c>
      <c r="GL2489" s="1" t="str">
        <f t="shared" si="1035"/>
        <v/>
      </c>
      <c r="HA2489" s="2"/>
      <c r="HB2489" s="2">
        <f t="shared" si="1007"/>
        <v>12.2047999999997</v>
      </c>
      <c r="HC2489" s="145">
        <f t="shared" si="1008"/>
        <v>9.4021888802478526E-2</v>
      </c>
      <c r="HD2489" s="2">
        <f t="shared" si="1009"/>
        <v>1.980052096096363E-4</v>
      </c>
      <c r="HE2489" s="2" t="str">
        <f t="shared" si="1005"/>
        <v/>
      </c>
      <c r="HF2489" s="24" t="str">
        <f t="shared" si="1006"/>
        <v/>
      </c>
    </row>
    <row r="2490" spans="157:214" ht="20.100000000000001" customHeight="1" x14ac:dyDescent="0.25">
      <c r="FA2490" s="1">
        <v>1903</v>
      </c>
      <c r="FB2490" s="1">
        <f t="shared" si="1010"/>
        <v>16659.613673279229</v>
      </c>
      <c r="FC2490" s="1">
        <f t="shared" si="1011"/>
        <v>1.270491745533854E-7</v>
      </c>
      <c r="FD2490" s="1">
        <f t="shared" si="1012"/>
        <v>0.99984807771686879</v>
      </c>
      <c r="FE2490" s="1">
        <f t="shared" si="1013"/>
        <v>1.270491745533854E-7</v>
      </c>
      <c r="FF2490" s="1" t="str">
        <f t="shared" si="1014"/>
        <v/>
      </c>
      <c r="FG2490" s="1" t="str">
        <f t="shared" si="1015"/>
        <v/>
      </c>
      <c r="FI2490" s="1">
        <f t="shared" si="1016"/>
        <v>4.7371611525445123E-117</v>
      </c>
      <c r="FJ2490" s="1" t="str">
        <f t="shared" si="1017"/>
        <v/>
      </c>
      <c r="FK2490" s="1" t="str">
        <f t="shared" si="1018"/>
        <v/>
      </c>
      <c r="FP2490" s="1">
        <v>1903</v>
      </c>
      <c r="FQ2490" s="1">
        <f t="shared" si="1019"/>
        <v>35.23667328975629</v>
      </c>
      <c r="FR2490" s="1">
        <f t="shared" si="1020"/>
        <v>6.0067820482467184E-5</v>
      </c>
      <c r="FS2490" s="1">
        <f t="shared" si="1021"/>
        <v>0.99984807771686879</v>
      </c>
      <c r="FT2490" s="1">
        <f t="shared" si="1022"/>
        <v>6.0067820482467184E-5</v>
      </c>
      <c r="FU2490" s="1" t="str">
        <f t="shared" si="1023"/>
        <v/>
      </c>
      <c r="FV2490" s="1" t="str">
        <f t="shared" si="1024"/>
        <v/>
      </c>
      <c r="FW2490" s="1">
        <f t="shared" si="1025"/>
        <v>5.7910365657113805E-237</v>
      </c>
      <c r="FX2490" s="1" t="str">
        <f t="shared" si="1026"/>
        <v/>
      </c>
      <c r="FY2490" s="1" t="str">
        <f t="shared" si="1027"/>
        <v/>
      </c>
      <c r="GC2490" s="1">
        <v>1903</v>
      </c>
      <c r="GD2490" s="1">
        <f t="shared" si="1036"/>
        <v>128.02035144345498</v>
      </c>
      <c r="GE2490" s="1">
        <f t="shared" si="1028"/>
        <v>1.6533231956508809E-5</v>
      </c>
      <c r="GF2490" s="1">
        <f t="shared" si="1029"/>
        <v>0.99984807771686879</v>
      </c>
      <c r="GG2490" s="1">
        <f t="shared" si="1030"/>
        <v>1.6533231956508809E-5</v>
      </c>
      <c r="GH2490" s="1" t="str">
        <f t="shared" si="1031"/>
        <v/>
      </c>
      <c r="GI2490" s="1" t="str">
        <f t="shared" si="1032"/>
        <v/>
      </c>
      <c r="GJ2490" s="1">
        <f t="shared" si="1033"/>
        <v>1.282803412425982E-293</v>
      </c>
      <c r="GK2490" s="1" t="str">
        <f t="shared" si="1034"/>
        <v/>
      </c>
      <c r="GL2490" s="1" t="str">
        <f t="shared" si="1035"/>
        <v/>
      </c>
      <c r="HA2490" s="2"/>
      <c r="HB2490" s="2">
        <f t="shared" si="1007"/>
        <v>12.2111999999997</v>
      </c>
      <c r="HC2490" s="145">
        <f t="shared" si="1008"/>
        <v>9.382388359286889E-2</v>
      </c>
      <c r="HD2490" s="2">
        <f t="shared" si="1009"/>
        <v>1.9763138708292494E-4</v>
      </c>
      <c r="HE2490" s="2" t="str">
        <f t="shared" si="1005"/>
        <v/>
      </c>
      <c r="HF2490" s="24" t="str">
        <f t="shared" si="1006"/>
        <v/>
      </c>
    </row>
    <row r="2491" spans="157:214" ht="20.100000000000001" customHeight="1" x14ac:dyDescent="0.25">
      <c r="FA2491" s="1">
        <v>1904</v>
      </c>
      <c r="FB2491" s="1">
        <f t="shared" si="1010"/>
        <v>16678.062857856501</v>
      </c>
      <c r="FC2491" s="1">
        <f t="shared" si="1011"/>
        <v>1.2522576305831134E-7</v>
      </c>
      <c r="FD2491" s="1">
        <f t="shared" si="1012"/>
        <v>0.99985040481289034</v>
      </c>
      <c r="FE2491" s="1">
        <f t="shared" si="1013"/>
        <v>1.2522576305831134E-7</v>
      </c>
      <c r="FF2491" s="1" t="str">
        <f t="shared" si="1014"/>
        <v/>
      </c>
      <c r="FG2491" s="1" t="str">
        <f t="shared" si="1015"/>
        <v/>
      </c>
      <c r="FI2491" s="1">
        <f t="shared" si="1016"/>
        <v>5.1881599735229379E-117</v>
      </c>
      <c r="FJ2491" s="1" t="str">
        <f t="shared" si="1017"/>
        <v/>
      </c>
      <c r="FK2491" s="1" t="str">
        <f t="shared" si="1018"/>
        <v/>
      </c>
      <c r="FP2491" s="1">
        <v>1904</v>
      </c>
      <c r="FQ2491" s="1">
        <f t="shared" si="1019"/>
        <v>35.27569507634518</v>
      </c>
      <c r="FR2491" s="1">
        <f t="shared" si="1020"/>
        <v>5.920572629935387E-5</v>
      </c>
      <c r="FS2491" s="1">
        <f t="shared" si="1021"/>
        <v>0.99985040481289034</v>
      </c>
      <c r="FT2491" s="1">
        <f t="shared" si="1022"/>
        <v>5.920572629935387E-5</v>
      </c>
      <c r="FU2491" s="1" t="str">
        <f t="shared" si="1023"/>
        <v/>
      </c>
      <c r="FV2491" s="1" t="str">
        <f t="shared" si="1024"/>
        <v/>
      </c>
      <c r="FW2491" s="1">
        <f t="shared" si="1025"/>
        <v>6.6051466347275171E-237</v>
      </c>
      <c r="FX2491" s="1" t="str">
        <f t="shared" si="1026"/>
        <v/>
      </c>
      <c r="FY2491" s="1" t="str">
        <f t="shared" si="1027"/>
        <v/>
      </c>
      <c r="GC2491" s="1">
        <v>1904</v>
      </c>
      <c r="GD2491" s="1">
        <f t="shared" si="1036"/>
        <v>128.16212370418972</v>
      </c>
      <c r="GE2491" s="1">
        <f t="shared" si="1028"/>
        <v>1.6295946784793163E-5</v>
      </c>
      <c r="GF2491" s="1">
        <f t="shared" si="1029"/>
        <v>0.99985040481289034</v>
      </c>
      <c r="GG2491" s="1">
        <f t="shared" si="1030"/>
        <v>1.6295946784793163E-5</v>
      </c>
      <c r="GH2491" s="1" t="str">
        <f t="shared" si="1031"/>
        <v/>
      </c>
      <c r="GI2491" s="1" t="str">
        <f t="shared" si="1032"/>
        <v/>
      </c>
      <c r="GJ2491" s="1">
        <f t="shared" si="1033"/>
        <v>1.4850602066497051E-293</v>
      </c>
      <c r="GK2491" s="1" t="str">
        <f t="shared" si="1034"/>
        <v/>
      </c>
      <c r="GL2491" s="1" t="str">
        <f t="shared" si="1035"/>
        <v/>
      </c>
      <c r="HA2491" s="2"/>
      <c r="HB2491" s="2">
        <f t="shared" si="1007"/>
        <v>12.217599999999699</v>
      </c>
      <c r="HC2491" s="145">
        <f t="shared" si="1008"/>
        <v>9.3626252205785965E-2</v>
      </c>
      <c r="HD2491" s="2">
        <f t="shared" si="1009"/>
        <v>1.9725813492062205E-4</v>
      </c>
      <c r="HE2491" s="2" t="str">
        <f t="shared" si="1005"/>
        <v/>
      </c>
      <c r="HF2491" s="24" t="str">
        <f t="shared" si="1006"/>
        <v/>
      </c>
    </row>
    <row r="2492" spans="157:214" ht="20.100000000000001" customHeight="1" x14ac:dyDescent="0.25">
      <c r="FA2492" s="1">
        <v>1905</v>
      </c>
      <c r="FB2492" s="1">
        <f t="shared" si="1010"/>
        <v>16696.512042433773</v>
      </c>
      <c r="FC2492" s="1">
        <f t="shared" si="1011"/>
        <v>1.2342654634947399E-7</v>
      </c>
      <c r="FD2492" s="1">
        <f t="shared" si="1012"/>
        <v>0.99985269849209257</v>
      </c>
      <c r="FE2492" s="1">
        <f t="shared" si="1013"/>
        <v>1.2342654634947399E-7</v>
      </c>
      <c r="FF2492" s="1" t="str">
        <f t="shared" si="1014"/>
        <v/>
      </c>
      <c r="FG2492" s="1" t="str">
        <f t="shared" si="1015"/>
        <v/>
      </c>
      <c r="FI2492" s="1">
        <f t="shared" si="1016"/>
        <v>5.6820049762901589E-117</v>
      </c>
      <c r="FJ2492" s="1" t="str">
        <f t="shared" si="1017"/>
        <v/>
      </c>
      <c r="FK2492" s="1" t="str">
        <f t="shared" si="1018"/>
        <v/>
      </c>
      <c r="FP2492" s="1">
        <v>1905</v>
      </c>
      <c r="FQ2492" s="1">
        <f t="shared" si="1019"/>
        <v>35.314716862934056</v>
      </c>
      <c r="FR2492" s="1">
        <f t="shared" si="1020"/>
        <v>5.8355071215167572E-5</v>
      </c>
      <c r="FS2492" s="1">
        <f t="shared" si="1021"/>
        <v>0.99985269849209257</v>
      </c>
      <c r="FT2492" s="1">
        <f t="shared" si="1022"/>
        <v>5.8355071215167572E-5</v>
      </c>
      <c r="FU2492" s="1" t="str">
        <f t="shared" si="1023"/>
        <v/>
      </c>
      <c r="FV2492" s="1" t="str">
        <f t="shared" si="1024"/>
        <v/>
      </c>
      <c r="FW2492" s="1">
        <f t="shared" si="1025"/>
        <v>7.5335846233058719E-237</v>
      </c>
      <c r="FX2492" s="1" t="str">
        <f t="shared" si="1026"/>
        <v/>
      </c>
      <c r="FY2492" s="1" t="str">
        <f t="shared" si="1027"/>
        <v/>
      </c>
      <c r="GC2492" s="1">
        <v>1905</v>
      </c>
      <c r="GD2492" s="1">
        <f t="shared" si="1036"/>
        <v>128.30389596492446</v>
      </c>
      <c r="GE2492" s="1">
        <f t="shared" si="1028"/>
        <v>1.6061810142097044E-5</v>
      </c>
      <c r="GF2492" s="1">
        <f t="shared" si="1029"/>
        <v>0.99985269849209257</v>
      </c>
      <c r="GG2492" s="1">
        <f t="shared" si="1030"/>
        <v>1.6061810142097044E-5</v>
      </c>
      <c r="GH2492" s="1" t="str">
        <f t="shared" si="1031"/>
        <v/>
      </c>
      <c r="GI2492" s="1" t="str">
        <f t="shared" si="1032"/>
        <v/>
      </c>
      <c r="GJ2492" s="1">
        <f t="shared" si="1033"/>
        <v>1.7191788779424649E-293</v>
      </c>
      <c r="GK2492" s="1" t="str">
        <f t="shared" si="1034"/>
        <v/>
      </c>
      <c r="GL2492" s="1" t="str">
        <f t="shared" si="1035"/>
        <v/>
      </c>
      <c r="HA2492" s="2"/>
      <c r="HB2492" s="2">
        <f t="shared" si="1007"/>
        <v>12.223999999999698</v>
      </c>
      <c r="HC2492" s="145">
        <f t="shared" si="1008"/>
        <v>9.3428994070865343E-2</v>
      </c>
      <c r="HD2492" s="2">
        <f t="shared" si="1009"/>
        <v>1.9688545269865021E-4</v>
      </c>
      <c r="HE2492" s="2" t="str">
        <f t="shared" si="1005"/>
        <v/>
      </c>
      <c r="HF2492" s="24" t="str">
        <f t="shared" si="1006"/>
        <v/>
      </c>
    </row>
    <row r="2493" spans="157:214" ht="20.100000000000001" customHeight="1" x14ac:dyDescent="0.25">
      <c r="FA2493" s="2">
        <v>1906</v>
      </c>
      <c r="FB2493" s="1">
        <f t="shared" si="1010"/>
        <v>16714.961227011052</v>
      </c>
      <c r="FC2493" s="1">
        <f t="shared" si="1011"/>
        <v>1.2165123396227629E-7</v>
      </c>
      <c r="FD2493" s="1">
        <f t="shared" si="1012"/>
        <v>0.99985495919816547</v>
      </c>
      <c r="FE2493" s="1">
        <f t="shared" si="1013"/>
        <v>1.2165123396227629E-7</v>
      </c>
      <c r="FF2493" s="1" t="str">
        <f t="shared" si="1014"/>
        <v/>
      </c>
      <c r="FG2493" s="1" t="str">
        <f t="shared" si="1015"/>
        <v/>
      </c>
      <c r="FI2493" s="1">
        <f t="shared" si="1016"/>
        <v>6.2227580021802444E-117</v>
      </c>
      <c r="FJ2493" s="1" t="str">
        <f t="shared" si="1017"/>
        <v/>
      </c>
      <c r="FK2493" s="1" t="str">
        <f t="shared" si="1018"/>
        <v/>
      </c>
      <c r="FP2493" s="2">
        <v>1906</v>
      </c>
      <c r="FQ2493" s="1">
        <f t="shared" si="1019"/>
        <v>35.353738649522931</v>
      </c>
      <c r="FR2493" s="1">
        <f t="shared" si="1020"/>
        <v>5.751571790059995E-5</v>
      </c>
      <c r="FS2493" s="1">
        <f t="shared" si="1021"/>
        <v>0.99985495919816547</v>
      </c>
      <c r="FT2493" s="1">
        <f t="shared" si="1022"/>
        <v>5.751571790059995E-5</v>
      </c>
      <c r="FU2493" s="1" t="str">
        <f t="shared" si="1023"/>
        <v/>
      </c>
      <c r="FV2493" s="1" t="str">
        <f t="shared" si="1024"/>
        <v/>
      </c>
      <c r="FW2493" s="1">
        <f t="shared" si="1025"/>
        <v>8.5923889875573233E-237</v>
      </c>
      <c r="FX2493" s="1" t="str">
        <f t="shared" si="1026"/>
        <v/>
      </c>
      <c r="FY2493" s="1" t="str">
        <f t="shared" si="1027"/>
        <v/>
      </c>
      <c r="GC2493" s="2">
        <v>1906</v>
      </c>
      <c r="GD2493" s="1">
        <f t="shared" si="1036"/>
        <v>128.44566822565915</v>
      </c>
      <c r="GE2493" s="1">
        <f t="shared" si="1028"/>
        <v>1.5830784229524465E-5</v>
      </c>
      <c r="GF2493" s="1">
        <f t="shared" si="1029"/>
        <v>0.99985495919816547</v>
      </c>
      <c r="GG2493" s="1">
        <f t="shared" si="1030"/>
        <v>1.5830784229524465E-5</v>
      </c>
      <c r="GH2493" s="1" t="str">
        <f t="shared" si="1031"/>
        <v/>
      </c>
      <c r="GI2493" s="1" t="str">
        <f t="shared" si="1032"/>
        <v/>
      </c>
      <c r="GJ2493" s="1">
        <f t="shared" si="1033"/>
        <v>1.9901743459896757E-293</v>
      </c>
      <c r="GK2493" s="1" t="str">
        <f t="shared" si="1034"/>
        <v/>
      </c>
      <c r="GL2493" s="1" t="str">
        <f t="shared" si="1035"/>
        <v/>
      </c>
      <c r="HA2493" s="2"/>
      <c r="HB2493" s="2">
        <f t="shared" si="1007"/>
        <v>12.230399999999698</v>
      </c>
      <c r="HC2493" s="145">
        <f t="shared" si="1008"/>
        <v>9.3232108618166692E-2</v>
      </c>
      <c r="HD2493" s="2">
        <f t="shared" si="1009"/>
        <v>1.9651333999186338E-4</v>
      </c>
      <c r="HE2493" s="2" t="str">
        <f t="shared" si="1005"/>
        <v/>
      </c>
      <c r="HF2493" s="24" t="str">
        <f t="shared" si="1006"/>
        <v/>
      </c>
    </row>
    <row r="2494" spans="157:214" ht="20.100000000000001" customHeight="1" x14ac:dyDescent="0.25">
      <c r="FA2494" s="1">
        <v>1907</v>
      </c>
      <c r="FB2494" s="1">
        <f t="shared" si="1010"/>
        <v>16733.410411588324</v>
      </c>
      <c r="FC2494" s="1">
        <f t="shared" si="1011"/>
        <v>1.1989953846860036E-7</v>
      </c>
      <c r="FD2494" s="1">
        <f t="shared" si="1012"/>
        <v>0.99985718736946827</v>
      </c>
      <c r="FE2494" s="1">
        <f t="shared" si="1013"/>
        <v>1.1989953846860036E-7</v>
      </c>
      <c r="FF2494" s="1" t="str">
        <f t="shared" si="1014"/>
        <v/>
      </c>
      <c r="FG2494" s="1" t="str">
        <f t="shared" si="1015"/>
        <v/>
      </c>
      <c r="FI2494" s="1">
        <f t="shared" si="1016"/>
        <v>6.814865132423647E-117</v>
      </c>
      <c r="FJ2494" s="1" t="str">
        <f t="shared" si="1017"/>
        <v/>
      </c>
      <c r="FK2494" s="1" t="str">
        <f t="shared" si="1018"/>
        <v/>
      </c>
      <c r="FP2494" s="1">
        <v>1907</v>
      </c>
      <c r="FQ2494" s="1">
        <f t="shared" si="1019"/>
        <v>35.392760436111807</v>
      </c>
      <c r="FR2494" s="1">
        <f t="shared" si="1020"/>
        <v>5.6687530461964754E-5</v>
      </c>
      <c r="FS2494" s="1">
        <f t="shared" si="1021"/>
        <v>0.99985718736946827</v>
      </c>
      <c r="FT2494" s="1">
        <f t="shared" si="1022"/>
        <v>5.6687530461964754E-5</v>
      </c>
      <c r="FU2494" s="1" t="str">
        <f t="shared" si="1023"/>
        <v/>
      </c>
      <c r="FV2494" s="1" t="str">
        <f t="shared" si="1024"/>
        <v/>
      </c>
      <c r="FW2494" s="1">
        <f t="shared" si="1025"/>
        <v>9.7998457504750234E-237</v>
      </c>
      <c r="FX2494" s="1" t="str">
        <f t="shared" si="1026"/>
        <v/>
      </c>
      <c r="FY2494" s="1" t="str">
        <f t="shared" si="1027"/>
        <v/>
      </c>
      <c r="GC2494" s="1">
        <v>1907</v>
      </c>
      <c r="GD2494" s="1">
        <f t="shared" si="1036"/>
        <v>128.58744048639389</v>
      </c>
      <c r="GE2494" s="1">
        <f t="shared" si="1028"/>
        <v>1.5602831643323645E-5</v>
      </c>
      <c r="GF2494" s="1">
        <f t="shared" si="1029"/>
        <v>0.99985718736946827</v>
      </c>
      <c r="GG2494" s="1">
        <f t="shared" si="1030"/>
        <v>1.5602831643323645E-5</v>
      </c>
      <c r="GH2494" s="1" t="str">
        <f t="shared" si="1031"/>
        <v/>
      </c>
      <c r="GI2494" s="1" t="str">
        <f t="shared" si="1032"/>
        <v/>
      </c>
      <c r="GJ2494" s="1">
        <f t="shared" si="1033"/>
        <v>2.3038501729277803E-293</v>
      </c>
      <c r="GK2494" s="1" t="str">
        <f t="shared" si="1034"/>
        <v/>
      </c>
      <c r="GL2494" s="1" t="str">
        <f t="shared" si="1035"/>
        <v/>
      </c>
      <c r="HA2494" s="2"/>
      <c r="HB2494" s="2">
        <f t="shared" si="1007"/>
        <v>12.236799999999697</v>
      </c>
      <c r="HC2494" s="145">
        <f t="shared" si="1008"/>
        <v>9.3035595278174829E-2</v>
      </c>
      <c r="HD2494" s="2">
        <f t="shared" si="1009"/>
        <v>1.9614179637379714E-4</v>
      </c>
      <c r="HE2494" s="2" t="str">
        <f t="shared" si="1005"/>
        <v/>
      </c>
      <c r="HF2494" s="24" t="str">
        <f t="shared" si="1006"/>
        <v/>
      </c>
    </row>
    <row r="2495" spans="157:214" ht="20.100000000000001" customHeight="1" x14ac:dyDescent="0.25">
      <c r="FA2495" s="1">
        <v>1908</v>
      </c>
      <c r="FB2495" s="1">
        <f t="shared" si="1010"/>
        <v>16751.859596165603</v>
      </c>
      <c r="FC2495" s="1">
        <f t="shared" si="1011"/>
        <v>1.1817117545138963E-7</v>
      </c>
      <c r="FD2495" s="1">
        <f t="shared" si="1012"/>
        <v>0.99985938343908509</v>
      </c>
      <c r="FE2495" s="1">
        <f t="shared" si="1013"/>
        <v>1.1817117545138963E-7</v>
      </c>
      <c r="FF2495" s="1" t="str">
        <f t="shared" si="1014"/>
        <v/>
      </c>
      <c r="FG2495" s="1" t="str">
        <f t="shared" si="1015"/>
        <v/>
      </c>
      <c r="FI2495" s="1">
        <f t="shared" si="1016"/>
        <v>7.4631929579477E-117</v>
      </c>
      <c r="FJ2495" s="1" t="str">
        <f t="shared" si="1017"/>
        <v/>
      </c>
      <c r="FK2495" s="1" t="str">
        <f t="shared" si="1018"/>
        <v/>
      </c>
      <c r="FP2495" s="1">
        <v>1908</v>
      </c>
      <c r="FQ2495" s="1">
        <f t="shared" si="1019"/>
        <v>35.431782222700683</v>
      </c>
      <c r="FR2495" s="1">
        <f t="shared" si="1020"/>
        <v>5.5870374429182435E-5</v>
      </c>
      <c r="FS2495" s="1">
        <f t="shared" si="1021"/>
        <v>0.99985938343908509</v>
      </c>
      <c r="FT2495" s="1">
        <f t="shared" si="1022"/>
        <v>5.5870374429182435E-5</v>
      </c>
      <c r="FU2495" s="1" t="str">
        <f t="shared" si="1023"/>
        <v/>
      </c>
      <c r="FV2495" s="1" t="str">
        <f t="shared" si="1024"/>
        <v/>
      </c>
      <c r="FW2495" s="1">
        <f t="shared" si="1025"/>
        <v>1.1176803132729514E-236</v>
      </c>
      <c r="FX2495" s="1" t="str">
        <f t="shared" si="1026"/>
        <v/>
      </c>
      <c r="FY2495" s="1" t="str">
        <f t="shared" si="1027"/>
        <v/>
      </c>
      <c r="GC2495" s="1">
        <v>1908</v>
      </c>
      <c r="GD2495" s="1">
        <f t="shared" si="1036"/>
        <v>128.72921274712863</v>
      </c>
      <c r="GE2495" s="1">
        <f t="shared" si="1028"/>
        <v>1.5377915371580501E-5</v>
      </c>
      <c r="GF2495" s="1">
        <f t="shared" si="1029"/>
        <v>0.99985938343908509</v>
      </c>
      <c r="GG2495" s="1">
        <f t="shared" si="1030"/>
        <v>1.5377915371580501E-5</v>
      </c>
      <c r="GH2495" s="1" t="str">
        <f t="shared" si="1031"/>
        <v/>
      </c>
      <c r="GI2495" s="1" t="str">
        <f t="shared" si="1032"/>
        <v/>
      </c>
      <c r="GJ2495" s="1">
        <f t="shared" si="1033"/>
        <v>2.6669224769493537E-293</v>
      </c>
      <c r="GK2495" s="1" t="str">
        <f t="shared" si="1034"/>
        <v/>
      </c>
      <c r="GL2495" s="1" t="str">
        <f t="shared" si="1035"/>
        <v/>
      </c>
      <c r="HA2495" s="2"/>
      <c r="HB2495" s="2">
        <f t="shared" si="1007"/>
        <v>12.243199999999696</v>
      </c>
      <c r="HC2495" s="145">
        <f t="shared" si="1008"/>
        <v>9.2839453481801032E-2</v>
      </c>
      <c r="HD2495" s="2">
        <f t="shared" si="1009"/>
        <v>1.9577082141629398E-4</v>
      </c>
      <c r="HE2495" s="2" t="str">
        <f t="shared" si="1005"/>
        <v/>
      </c>
      <c r="HF2495" s="24" t="str">
        <f t="shared" si="1006"/>
        <v/>
      </c>
    </row>
    <row r="2496" spans="157:214" ht="20.100000000000001" customHeight="1" x14ac:dyDescent="0.25">
      <c r="FA2496" s="1">
        <v>1909</v>
      </c>
      <c r="FB2496" s="1">
        <f t="shared" si="1010"/>
        <v>16770.308780742875</v>
      </c>
      <c r="FC2496" s="1">
        <f t="shared" si="1011"/>
        <v>1.1646586347936875E-7</v>
      </c>
      <c r="FD2496" s="1">
        <f t="shared" si="1012"/>
        <v>0.99986154783488057</v>
      </c>
      <c r="FE2496" s="1">
        <f t="shared" si="1013"/>
        <v>1.1646586347936875E-7</v>
      </c>
      <c r="FF2496" s="1" t="str">
        <f t="shared" si="1014"/>
        <v/>
      </c>
      <c r="FG2496" s="1" t="str">
        <f t="shared" si="1015"/>
        <v/>
      </c>
      <c r="FI2496" s="1">
        <f t="shared" si="1016"/>
        <v>8.1730682653863256E-117</v>
      </c>
      <c r="FJ2496" s="1" t="str">
        <f t="shared" si="1017"/>
        <v/>
      </c>
      <c r="FK2496" s="1" t="str">
        <f t="shared" si="1018"/>
        <v/>
      </c>
      <c r="FP2496" s="1">
        <v>1909</v>
      </c>
      <c r="FQ2496" s="1">
        <f t="shared" si="1019"/>
        <v>35.470804009289559</v>
      </c>
      <c r="FR2496" s="1">
        <f t="shared" si="1020"/>
        <v>5.506411674382507E-5</v>
      </c>
      <c r="FS2496" s="1">
        <f t="shared" si="1021"/>
        <v>0.99986154783488057</v>
      </c>
      <c r="FT2496" s="1">
        <f t="shared" si="1022"/>
        <v>5.506411674382507E-5</v>
      </c>
      <c r="FU2496" s="1" t="str">
        <f t="shared" si="1023"/>
        <v/>
      </c>
      <c r="FV2496" s="1" t="str">
        <f t="shared" si="1024"/>
        <v/>
      </c>
      <c r="FW2496" s="1">
        <f t="shared" si="1025"/>
        <v>1.2747030180846869E-236</v>
      </c>
      <c r="FX2496" s="1" t="str">
        <f t="shared" si="1026"/>
        <v/>
      </c>
      <c r="FY2496" s="1" t="str">
        <f t="shared" si="1027"/>
        <v/>
      </c>
      <c r="GC2496" s="1">
        <v>1909</v>
      </c>
      <c r="GD2496" s="1">
        <f t="shared" si="1036"/>
        <v>128.87098500786331</v>
      </c>
      <c r="GE2496" s="1">
        <f t="shared" si="1028"/>
        <v>1.5155998790927834E-5</v>
      </c>
      <c r="GF2496" s="1">
        <f t="shared" si="1029"/>
        <v>0.99986154783488057</v>
      </c>
      <c r="GG2496" s="1">
        <f t="shared" si="1030"/>
        <v>1.5155998790927834E-5</v>
      </c>
      <c r="GH2496" s="1" t="str">
        <f t="shared" si="1031"/>
        <v/>
      </c>
      <c r="GI2496" s="1" t="str">
        <f t="shared" si="1032"/>
        <v/>
      </c>
      <c r="GJ2496" s="1">
        <f t="shared" si="1033"/>
        <v>3.0871632986102755E-293</v>
      </c>
      <c r="GK2496" s="1" t="str">
        <f t="shared" si="1034"/>
        <v/>
      </c>
      <c r="GL2496" s="1" t="str">
        <f t="shared" si="1035"/>
        <v/>
      </c>
      <c r="HA2496" s="2"/>
      <c r="HB2496" s="2">
        <f t="shared" si="1007"/>
        <v>12.249599999999695</v>
      </c>
      <c r="HC2496" s="145">
        <f t="shared" si="1008"/>
        <v>9.2643682660384738E-2</v>
      </c>
      <c r="HD2496" s="2">
        <f t="shared" si="1009"/>
        <v>1.9540041469014169E-4</v>
      </c>
      <c r="HE2496" s="2" t="str">
        <f t="shared" si="1005"/>
        <v/>
      </c>
      <c r="HF2496" s="24" t="str">
        <f t="shared" si="1006"/>
        <v/>
      </c>
    </row>
    <row r="2497" spans="157:214" ht="20.100000000000001" customHeight="1" x14ac:dyDescent="0.25">
      <c r="FA2497" s="1">
        <v>1910</v>
      </c>
      <c r="FB2497" s="1">
        <f t="shared" si="1010"/>
        <v>16788.757965320154</v>
      </c>
      <c r="FC2497" s="1">
        <f t="shared" si="1011"/>
        <v>1.1478332408187852E-7</v>
      </c>
      <c r="FD2497" s="1">
        <f t="shared" si="1012"/>
        <v>0.99986368097955425</v>
      </c>
      <c r="FE2497" s="1">
        <f t="shared" si="1013"/>
        <v>1.1478332408187852E-7</v>
      </c>
      <c r="FF2497" s="1" t="str">
        <f t="shared" si="1014"/>
        <v/>
      </c>
      <c r="FG2497" s="1" t="str">
        <f t="shared" si="1015"/>
        <v/>
      </c>
      <c r="FI2497" s="1">
        <f t="shared" si="1016"/>
        <v>8.9503214603837059E-117</v>
      </c>
      <c r="FJ2497" s="1" t="str">
        <f t="shared" si="1017"/>
        <v/>
      </c>
      <c r="FK2497" s="1" t="str">
        <f t="shared" si="1018"/>
        <v/>
      </c>
      <c r="FP2497" s="1">
        <v>1910</v>
      </c>
      <c r="FQ2497" s="1">
        <f t="shared" si="1019"/>
        <v>35.509825795878434</v>
      </c>
      <c r="FR2497" s="1">
        <f t="shared" si="1020"/>
        <v>5.426862574722183E-5</v>
      </c>
      <c r="FS2497" s="1">
        <f t="shared" si="1021"/>
        <v>0.99986368097955425</v>
      </c>
      <c r="FT2497" s="1">
        <f t="shared" si="1022"/>
        <v>5.426862574722183E-5</v>
      </c>
      <c r="FU2497" s="1" t="str">
        <f t="shared" si="1023"/>
        <v/>
      </c>
      <c r="FV2497" s="1" t="str">
        <f t="shared" si="1024"/>
        <v/>
      </c>
      <c r="FW2497" s="1">
        <f t="shared" si="1025"/>
        <v>1.4537625538735658E-236</v>
      </c>
      <c r="FX2497" s="1" t="str">
        <f t="shared" si="1026"/>
        <v/>
      </c>
      <c r="FY2497" s="1" t="str">
        <f t="shared" si="1027"/>
        <v/>
      </c>
      <c r="GC2497" s="1">
        <v>1910</v>
      </c>
      <c r="GD2497" s="1">
        <f t="shared" si="1036"/>
        <v>129.01275726859805</v>
      </c>
      <c r="GE2497" s="1">
        <f t="shared" si="1028"/>
        <v>1.4937045663271095E-5</v>
      </c>
      <c r="GF2497" s="1">
        <f t="shared" si="1029"/>
        <v>0.99986368097955425</v>
      </c>
      <c r="GG2497" s="1">
        <f t="shared" si="1030"/>
        <v>1.4937045663271095E-5</v>
      </c>
      <c r="GH2497" s="1" t="str">
        <f t="shared" si="1031"/>
        <v/>
      </c>
      <c r="GI2497" s="1" t="str">
        <f t="shared" si="1032"/>
        <v/>
      </c>
      <c r="GJ2497" s="1">
        <f t="shared" si="1033"/>
        <v>3.5735664709589561E-293</v>
      </c>
      <c r="GK2497" s="1" t="str">
        <f t="shared" si="1034"/>
        <v/>
      </c>
      <c r="GL2497" s="1" t="str">
        <f t="shared" si="1035"/>
        <v/>
      </c>
      <c r="HA2497" s="2"/>
      <c r="HB2497" s="2">
        <f t="shared" si="1007"/>
        <v>12.255999999999695</v>
      </c>
      <c r="HC2497" s="145">
        <f t="shared" si="1008"/>
        <v>9.2448282245694596E-2</v>
      </c>
      <c r="HD2497" s="2">
        <f t="shared" si="1009"/>
        <v>1.9503057576461535E-4</v>
      </c>
      <c r="HE2497" s="2" t="str">
        <f t="shared" si="1005"/>
        <v/>
      </c>
      <c r="HF2497" s="24" t="str">
        <f t="shared" si="1006"/>
        <v/>
      </c>
    </row>
    <row r="2498" spans="157:214" ht="20.100000000000001" customHeight="1" x14ac:dyDescent="0.25">
      <c r="FA2498" s="1">
        <v>1911</v>
      </c>
      <c r="FB2498" s="1">
        <f t="shared" si="1010"/>
        <v>16807.207149897426</v>
      </c>
      <c r="FC2498" s="1">
        <f t="shared" si="1011"/>
        <v>1.1312328172385133E-7</v>
      </c>
      <c r="FD2498" s="1">
        <f t="shared" si="1012"/>
        <v>0.99986578329069531</v>
      </c>
      <c r="FE2498" s="1">
        <f t="shared" si="1013"/>
        <v>1.1312328172385133E-7</v>
      </c>
      <c r="FF2498" s="1" t="str">
        <f t="shared" si="1014"/>
        <v/>
      </c>
      <c r="FG2498" s="1" t="str">
        <f t="shared" si="1015"/>
        <v/>
      </c>
      <c r="FI2498" s="1">
        <f t="shared" si="1016"/>
        <v>9.8013340793505742E-117</v>
      </c>
      <c r="FJ2498" s="1" t="str">
        <f t="shared" si="1017"/>
        <v/>
      </c>
      <c r="FK2498" s="1" t="str">
        <f t="shared" si="1018"/>
        <v/>
      </c>
      <c r="FP2498" s="1">
        <v>1911</v>
      </c>
      <c r="FQ2498" s="1">
        <f t="shared" si="1019"/>
        <v>35.54884758246731</v>
      </c>
      <c r="FR2498" s="1">
        <f t="shared" si="1020"/>
        <v>5.3483771168624194E-5</v>
      </c>
      <c r="FS2498" s="1">
        <f t="shared" si="1021"/>
        <v>0.99986578329069531</v>
      </c>
      <c r="FT2498" s="1">
        <f t="shared" si="1022"/>
        <v>5.3483771168624194E-5</v>
      </c>
      <c r="FU2498" s="1" t="str">
        <f t="shared" si="1023"/>
        <v/>
      </c>
      <c r="FV2498" s="1" t="str">
        <f t="shared" si="1024"/>
        <v/>
      </c>
      <c r="FW2498" s="1">
        <f t="shared" si="1025"/>
        <v>1.65794833661048E-236</v>
      </c>
      <c r="FX2498" s="1" t="str">
        <f t="shared" si="1026"/>
        <v/>
      </c>
      <c r="FY2498" s="1" t="str">
        <f t="shared" si="1027"/>
        <v/>
      </c>
      <c r="GC2498" s="1">
        <v>1911</v>
      </c>
      <c r="GD2498" s="1">
        <f t="shared" si="1036"/>
        <v>129.15452952933279</v>
      </c>
      <c r="GE2498" s="1">
        <f t="shared" si="1028"/>
        <v>1.4721020132531693E-5</v>
      </c>
      <c r="GF2498" s="1">
        <f t="shared" si="1029"/>
        <v>0.99986578329069531</v>
      </c>
      <c r="GG2498" s="1">
        <f t="shared" si="1030"/>
        <v>1.4721020132531693E-5</v>
      </c>
      <c r="GH2498" s="1" t="str">
        <f t="shared" si="1031"/>
        <v/>
      </c>
      <c r="GI2498" s="1" t="str">
        <f t="shared" si="1032"/>
        <v/>
      </c>
      <c r="GJ2498" s="1">
        <f t="shared" si="1033"/>
        <v>4.136539522772993E-293</v>
      </c>
      <c r="GK2498" s="1" t="str">
        <f t="shared" si="1034"/>
        <v/>
      </c>
      <c r="GL2498" s="1" t="str">
        <f t="shared" si="1035"/>
        <v/>
      </c>
      <c r="HA2498" s="2"/>
      <c r="HB2498" s="2">
        <f t="shared" si="1007"/>
        <v>12.262399999999694</v>
      </c>
      <c r="HC2498" s="145">
        <f t="shared" si="1008"/>
        <v>9.2253251669929981E-2</v>
      </c>
      <c r="HD2498" s="2">
        <f t="shared" si="1009"/>
        <v>1.9466130420767169E-4</v>
      </c>
      <c r="HE2498" s="2" t="str">
        <f t="shared" si="1005"/>
        <v/>
      </c>
      <c r="HF2498" s="24" t="str">
        <f t="shared" si="1006"/>
        <v/>
      </c>
    </row>
    <row r="2499" spans="157:214" ht="20.100000000000001" customHeight="1" x14ac:dyDescent="0.25">
      <c r="FA2499" s="2">
        <v>1912</v>
      </c>
      <c r="FB2499" s="1">
        <f t="shared" si="1010"/>
        <v>16825.656334474697</v>
      </c>
      <c r="FC2499" s="1">
        <f t="shared" si="1011"/>
        <v>1.1148546378090341E-7</v>
      </c>
      <c r="FD2499" s="1">
        <f t="shared" si="1012"/>
        <v>0.99986785518083676</v>
      </c>
      <c r="FE2499" s="1">
        <f t="shared" si="1013"/>
        <v>1.1148546378090341E-7</v>
      </c>
      <c r="FF2499" s="1" t="str">
        <f t="shared" si="1014"/>
        <v/>
      </c>
      <c r="FG2499" s="1" t="str">
        <f t="shared" si="1015"/>
        <v/>
      </c>
      <c r="FI2499" s="1">
        <f t="shared" si="1016"/>
        <v>1.0733090773793751E-116</v>
      </c>
      <c r="FJ2499" s="1" t="str">
        <f t="shared" si="1017"/>
        <v/>
      </c>
      <c r="FK2499" s="1" t="str">
        <f t="shared" si="1018"/>
        <v/>
      </c>
      <c r="FP2499" s="2">
        <v>1912</v>
      </c>
      <c r="FQ2499" s="1">
        <f t="shared" si="1019"/>
        <v>35.587869369056186</v>
      </c>
      <c r="FR2499" s="1">
        <f t="shared" si="1020"/>
        <v>5.2709424113432239E-5</v>
      </c>
      <c r="FS2499" s="1">
        <f t="shared" si="1021"/>
        <v>0.99986785518083676</v>
      </c>
      <c r="FT2499" s="1">
        <f t="shared" si="1022"/>
        <v>5.2709424113432239E-5</v>
      </c>
      <c r="FU2499" s="1" t="str">
        <f t="shared" si="1023"/>
        <v/>
      </c>
      <c r="FV2499" s="1" t="str">
        <f t="shared" si="1024"/>
        <v/>
      </c>
      <c r="FW2499" s="1">
        <f t="shared" si="1025"/>
        <v>1.8907824384488814E-236</v>
      </c>
      <c r="FX2499" s="1" t="str">
        <f t="shared" si="1026"/>
        <v/>
      </c>
      <c r="FY2499" s="1" t="str">
        <f t="shared" si="1027"/>
        <v/>
      </c>
      <c r="GC2499" s="2">
        <v>1912</v>
      </c>
      <c r="GD2499" s="1">
        <f t="shared" si="1036"/>
        <v>129.29630179006747</v>
      </c>
      <c r="GE2499" s="1">
        <f t="shared" si="1028"/>
        <v>1.4507886721405841E-5</v>
      </c>
      <c r="GF2499" s="1">
        <f t="shared" si="1029"/>
        <v>0.99986785518083676</v>
      </c>
      <c r="GG2499" s="1">
        <f t="shared" si="1030"/>
        <v>1.4507886721405841E-5</v>
      </c>
      <c r="GH2499" s="1" t="str">
        <f t="shared" si="1031"/>
        <v/>
      </c>
      <c r="GI2499" s="1" t="str">
        <f t="shared" si="1032"/>
        <v/>
      </c>
      <c r="GJ2499" s="1">
        <f t="shared" si="1033"/>
        <v>4.7881256972155116E-293</v>
      </c>
      <c r="GK2499" s="1" t="str">
        <f t="shared" si="1034"/>
        <v/>
      </c>
      <c r="GL2499" s="1" t="str">
        <f t="shared" si="1035"/>
        <v/>
      </c>
      <c r="HA2499" s="2"/>
      <c r="HB2499" s="2">
        <f t="shared" si="1007"/>
        <v>12.268799999999693</v>
      </c>
      <c r="HC2499" s="145">
        <f t="shared" si="1008"/>
        <v>9.2058590365722309E-2</v>
      </c>
      <c r="HD2499" s="2">
        <f t="shared" si="1009"/>
        <v>1.9429259958562983E-4</v>
      </c>
      <c r="HE2499" s="2" t="str">
        <f t="shared" si="1005"/>
        <v/>
      </c>
      <c r="HF2499" s="24" t="str">
        <f t="shared" si="1006"/>
        <v/>
      </c>
    </row>
    <row r="2500" spans="157:214" ht="20.100000000000001" customHeight="1" x14ac:dyDescent="0.25">
      <c r="FA2500" s="1">
        <v>1913</v>
      </c>
      <c r="FB2500" s="1">
        <f t="shared" si="1010"/>
        <v>16844.105519051976</v>
      </c>
      <c r="FC2500" s="1">
        <f t="shared" si="1011"/>
        <v>1.09869600514562E-7</v>
      </c>
      <c r="FD2500" s="1">
        <f t="shared" si="1012"/>
        <v>0.99986989705750806</v>
      </c>
      <c r="FE2500" s="1">
        <f t="shared" si="1013"/>
        <v>1.09869600514562E-7</v>
      </c>
      <c r="FF2500" s="1" t="str">
        <f t="shared" si="1014"/>
        <v/>
      </c>
      <c r="FG2500" s="1" t="str">
        <f t="shared" si="1015"/>
        <v/>
      </c>
      <c r="FI2500" s="1">
        <f t="shared" si="1016"/>
        <v>1.1753236187321664E-116</v>
      </c>
      <c r="FJ2500" s="1" t="str">
        <f t="shared" si="1017"/>
        <v/>
      </c>
      <c r="FK2500" s="1" t="str">
        <f t="shared" si="1018"/>
        <v/>
      </c>
      <c r="FP2500" s="1">
        <v>1913</v>
      </c>
      <c r="FQ2500" s="1">
        <f t="shared" si="1019"/>
        <v>35.626891155645076</v>
      </c>
      <c r="FR2500" s="1">
        <f t="shared" si="1020"/>
        <v>5.1945457051481465E-5</v>
      </c>
      <c r="FS2500" s="1">
        <f t="shared" si="1021"/>
        <v>0.99986989705750806</v>
      </c>
      <c r="FT2500" s="1">
        <f t="shared" si="1022"/>
        <v>5.1945457051481465E-5</v>
      </c>
      <c r="FU2500" s="1" t="str">
        <f t="shared" si="1023"/>
        <v/>
      </c>
      <c r="FV2500" s="1" t="str">
        <f t="shared" si="1024"/>
        <v/>
      </c>
      <c r="FW2500" s="1">
        <f t="shared" si="1025"/>
        <v>2.156280114482656E-236</v>
      </c>
      <c r="FX2500" s="1" t="str">
        <f t="shared" si="1026"/>
        <v/>
      </c>
      <c r="FY2500" s="1" t="str">
        <f t="shared" si="1027"/>
        <v/>
      </c>
      <c r="GC2500" s="1">
        <v>1913</v>
      </c>
      <c r="GD2500" s="1">
        <f t="shared" si="1036"/>
        <v>129.43807405080221</v>
      </c>
      <c r="GE2500" s="1">
        <f t="shared" si="1028"/>
        <v>1.4297610328140515E-5</v>
      </c>
      <c r="GF2500" s="1">
        <f t="shared" si="1029"/>
        <v>0.99986989705750806</v>
      </c>
      <c r="GG2500" s="1">
        <f t="shared" si="1030"/>
        <v>1.4297610328140515E-5</v>
      </c>
      <c r="GH2500" s="1" t="str">
        <f t="shared" si="1031"/>
        <v/>
      </c>
      <c r="GI2500" s="1" t="str">
        <f t="shared" si="1032"/>
        <v/>
      </c>
      <c r="GJ2500" s="1">
        <f t="shared" si="1033"/>
        <v>5.5422608077837173E-293</v>
      </c>
      <c r="GK2500" s="1" t="str">
        <f t="shared" si="1034"/>
        <v/>
      </c>
      <c r="GL2500" s="1" t="str">
        <f t="shared" si="1035"/>
        <v/>
      </c>
      <c r="HA2500" s="2"/>
      <c r="HB2500" s="2">
        <f t="shared" si="1007"/>
        <v>12.275199999999693</v>
      </c>
      <c r="HC2500" s="145">
        <f t="shared" si="1008"/>
        <v>9.1864297766136679E-2</v>
      </c>
      <c r="HD2500" s="2">
        <f t="shared" si="1009"/>
        <v>1.9392446146429543E-4</v>
      </c>
      <c r="HE2500" s="2" t="str">
        <f t="shared" si="1005"/>
        <v/>
      </c>
      <c r="HF2500" s="24" t="str">
        <f t="shared" si="1006"/>
        <v/>
      </c>
    </row>
    <row r="2501" spans="157:214" ht="20.100000000000001" customHeight="1" x14ac:dyDescent="0.25">
      <c r="FA2501" s="1">
        <v>1914</v>
      </c>
      <c r="FB2501" s="1">
        <f t="shared" si="1010"/>
        <v>16862.554703629248</v>
      </c>
      <c r="FC2501" s="1">
        <f t="shared" si="1011"/>
        <v>1.0827542504762346E-7</v>
      </c>
      <c r="FD2501" s="1">
        <f t="shared" si="1012"/>
        <v>0.99987190932328884</v>
      </c>
      <c r="FE2501" s="1">
        <f t="shared" si="1013"/>
        <v>1.0827542504762346E-7</v>
      </c>
      <c r="FF2501" s="1" t="str">
        <f t="shared" si="1014"/>
        <v/>
      </c>
      <c r="FG2501" s="1" t="str">
        <f t="shared" si="1015"/>
        <v/>
      </c>
      <c r="FI2501" s="1">
        <f t="shared" si="1016"/>
        <v>1.2870137184802633E-116</v>
      </c>
      <c r="FJ2501" s="1" t="str">
        <f t="shared" si="1017"/>
        <v/>
      </c>
      <c r="FK2501" s="1" t="str">
        <f t="shared" si="1018"/>
        <v/>
      </c>
      <c r="FP2501" s="1">
        <v>1914</v>
      </c>
      <c r="FQ2501" s="1">
        <f t="shared" si="1019"/>
        <v>35.665912942233952</v>
      </c>
      <c r="FR2501" s="1">
        <f t="shared" si="1020"/>
        <v>5.1191743805392073E-5</v>
      </c>
      <c r="FS2501" s="1">
        <f t="shared" si="1021"/>
        <v>0.99987190932328884</v>
      </c>
      <c r="FT2501" s="1">
        <f t="shared" si="1022"/>
        <v>5.1191743805392073E-5</v>
      </c>
      <c r="FU2501" s="1" t="str">
        <f t="shared" si="1023"/>
        <v/>
      </c>
      <c r="FV2501" s="1" t="str">
        <f t="shared" si="1024"/>
        <v/>
      </c>
      <c r="FW2501" s="1">
        <f t="shared" si="1025"/>
        <v>2.4590187879148331E-236</v>
      </c>
      <c r="FX2501" s="1" t="str">
        <f t="shared" si="1026"/>
        <v/>
      </c>
      <c r="FY2501" s="1" t="str">
        <f t="shared" si="1027"/>
        <v/>
      </c>
      <c r="GC2501" s="1">
        <v>1914</v>
      </c>
      <c r="GD2501" s="1">
        <f t="shared" si="1036"/>
        <v>129.57984631153695</v>
      </c>
      <c r="GE2501" s="1">
        <f t="shared" si="1028"/>
        <v>1.4090156223326946E-5</v>
      </c>
      <c r="GF2501" s="1">
        <f t="shared" si="1029"/>
        <v>0.99987190932328884</v>
      </c>
      <c r="GG2501" s="1">
        <f t="shared" si="1030"/>
        <v>1.4090156223326946E-5</v>
      </c>
      <c r="GH2501" s="1" t="str">
        <f t="shared" si="1031"/>
        <v/>
      </c>
      <c r="GI2501" s="1" t="str">
        <f t="shared" si="1032"/>
        <v/>
      </c>
      <c r="GJ2501" s="1">
        <f t="shared" si="1033"/>
        <v>6.4150703931616289E-293</v>
      </c>
      <c r="GK2501" s="1" t="str">
        <f t="shared" si="1034"/>
        <v/>
      </c>
      <c r="GL2501" s="1" t="str">
        <f t="shared" si="1035"/>
        <v/>
      </c>
      <c r="HA2501" s="2"/>
      <c r="HB2501" s="2">
        <f t="shared" si="1007"/>
        <v>12.281599999999692</v>
      </c>
      <c r="HC2501" s="145">
        <f t="shared" si="1008"/>
        <v>9.1670373304672384E-2</v>
      </c>
      <c r="HD2501" s="2">
        <f t="shared" si="1009"/>
        <v>1.9355688940704552E-4</v>
      </c>
      <c r="HE2501" s="2" t="str">
        <f t="shared" si="1005"/>
        <v/>
      </c>
      <c r="HF2501" s="24" t="str">
        <f t="shared" si="1006"/>
        <v/>
      </c>
    </row>
    <row r="2502" spans="157:214" ht="20.100000000000001" customHeight="1" x14ac:dyDescent="0.25">
      <c r="FA2502" s="1">
        <v>1915</v>
      </c>
      <c r="FB2502" s="1">
        <f t="shared" si="1010"/>
        <v>16881.003888206527</v>
      </c>
      <c r="FC2502" s="1">
        <f t="shared" si="1011"/>
        <v>1.0670267333963379E-7</v>
      </c>
      <c r="FD2502" s="1">
        <f t="shared" si="1012"/>
        <v>0.99987389237586155</v>
      </c>
      <c r="FE2502" s="1">
        <f t="shared" si="1013"/>
        <v>1.0670267333963379E-7</v>
      </c>
      <c r="FF2502" s="1" t="str">
        <f t="shared" si="1014"/>
        <v/>
      </c>
      <c r="FG2502" s="1" t="str">
        <f t="shared" si="1015"/>
        <v/>
      </c>
      <c r="FI2502" s="1">
        <f t="shared" si="1016"/>
        <v>1.4092950936237106E-116</v>
      </c>
      <c r="FJ2502" s="1" t="str">
        <f t="shared" si="1017"/>
        <v/>
      </c>
      <c r="FK2502" s="1" t="str">
        <f t="shared" si="1018"/>
        <v/>
      </c>
      <c r="FP2502" s="1">
        <v>1915</v>
      </c>
      <c r="FQ2502" s="1">
        <f t="shared" si="1019"/>
        <v>35.704934728822828</v>
      </c>
      <c r="FR2502" s="1">
        <f t="shared" si="1020"/>
        <v>5.0448159538976365E-5</v>
      </c>
      <c r="FS2502" s="1">
        <f t="shared" si="1021"/>
        <v>0.99987389237586155</v>
      </c>
      <c r="FT2502" s="1">
        <f t="shared" si="1022"/>
        <v>5.0448159538976365E-5</v>
      </c>
      <c r="FU2502" s="1" t="str">
        <f t="shared" si="1023"/>
        <v/>
      </c>
      <c r="FV2502" s="1" t="str">
        <f t="shared" si="1024"/>
        <v/>
      </c>
      <c r="FW2502" s="1">
        <f t="shared" si="1025"/>
        <v>2.8042166744036538E-236</v>
      </c>
      <c r="FX2502" s="1" t="str">
        <f t="shared" si="1026"/>
        <v/>
      </c>
      <c r="FY2502" s="1" t="str">
        <f t="shared" si="1027"/>
        <v/>
      </c>
      <c r="GC2502" s="1">
        <v>1915</v>
      </c>
      <c r="GD2502" s="1">
        <f t="shared" si="1036"/>
        <v>129.72161857227169</v>
      </c>
      <c r="GE2502" s="1">
        <f t="shared" si="1028"/>
        <v>1.3885490046709959E-5</v>
      </c>
      <c r="GF2502" s="1">
        <f t="shared" si="1029"/>
        <v>0.99987389237586155</v>
      </c>
      <c r="GG2502" s="1">
        <f t="shared" si="1030"/>
        <v>1.3885490046709959E-5</v>
      </c>
      <c r="GH2502" s="1" t="str">
        <f t="shared" si="1031"/>
        <v/>
      </c>
      <c r="GI2502" s="1" t="str">
        <f t="shared" si="1032"/>
        <v/>
      </c>
      <c r="GJ2502" s="1">
        <f t="shared" si="1033"/>
        <v>7.4252134880836544E-293</v>
      </c>
      <c r="GK2502" s="1" t="str">
        <f t="shared" si="1034"/>
        <v/>
      </c>
      <c r="GL2502" s="1" t="str">
        <f t="shared" si="1035"/>
        <v/>
      </c>
      <c r="HA2502" s="2"/>
      <c r="HB2502" s="2">
        <f t="shared" si="1007"/>
        <v>12.287999999999691</v>
      </c>
      <c r="HC2502" s="145">
        <f t="shared" si="1008"/>
        <v>9.1476816415265338E-2</v>
      </c>
      <c r="HD2502" s="2">
        <f t="shared" si="1009"/>
        <v>1.9318988297674367E-4</v>
      </c>
      <c r="HE2502" s="2" t="str">
        <f t="shared" ref="HE2502:HE2565" si="1037">IF(HC2502&lt;(1-$HA$586),HD2502,"")</f>
        <v/>
      </c>
      <c r="HF2502" s="24" t="str">
        <f t="shared" ref="HF2502:HF2565" si="1038">IF(HC2502&lt;(1-$HA$592),HD2502,"")</f>
        <v/>
      </c>
    </row>
    <row r="2503" spans="157:214" ht="20.100000000000001" customHeight="1" x14ac:dyDescent="0.25">
      <c r="FA2503" s="1">
        <v>1916</v>
      </c>
      <c r="FB2503" s="1">
        <f t="shared" si="1010"/>
        <v>16899.453072783799</v>
      </c>
      <c r="FC2503" s="1">
        <f t="shared" si="1011"/>
        <v>1.051510841625085E-7</v>
      </c>
      <c r="FD2503" s="1">
        <f t="shared" si="1012"/>
        <v>0.99987584660806283</v>
      </c>
      <c r="FE2503" s="1">
        <f t="shared" si="1013"/>
        <v>1.051510841625085E-7</v>
      </c>
      <c r="FF2503" s="1" t="str">
        <f t="shared" si="1014"/>
        <v/>
      </c>
      <c r="FG2503" s="1" t="str">
        <f t="shared" si="1015"/>
        <v/>
      </c>
      <c r="FI2503" s="1">
        <f t="shared" si="1016"/>
        <v>1.5431699404952942E-116</v>
      </c>
      <c r="FJ2503" s="1" t="str">
        <f t="shared" si="1017"/>
        <v/>
      </c>
      <c r="FK2503" s="1" t="str">
        <f t="shared" si="1018"/>
        <v/>
      </c>
      <c r="FP2503" s="1">
        <v>1916</v>
      </c>
      <c r="FQ2503" s="1">
        <f t="shared" si="1019"/>
        <v>35.743956515411703</v>
      </c>
      <c r="FR2503" s="1">
        <f t="shared" si="1020"/>
        <v>4.9714580745711956E-5</v>
      </c>
      <c r="FS2503" s="1">
        <f t="shared" si="1021"/>
        <v>0.99987584660806283</v>
      </c>
      <c r="FT2503" s="1">
        <f t="shared" si="1022"/>
        <v>4.9714580745711956E-5</v>
      </c>
      <c r="FU2503" s="1" t="str">
        <f t="shared" si="1023"/>
        <v/>
      </c>
      <c r="FV2503" s="1" t="str">
        <f t="shared" si="1024"/>
        <v/>
      </c>
      <c r="FW2503" s="1">
        <f t="shared" si="1025"/>
        <v>3.1978223910114278E-236</v>
      </c>
      <c r="FX2503" s="1" t="str">
        <f t="shared" si="1026"/>
        <v/>
      </c>
      <c r="FY2503" s="1" t="str">
        <f t="shared" si="1027"/>
        <v/>
      </c>
      <c r="GC2503" s="1">
        <v>1916</v>
      </c>
      <c r="GD2503" s="1">
        <f t="shared" si="1036"/>
        <v>129.86339083300638</v>
      </c>
      <c r="GE2503" s="1">
        <f t="shared" si="1028"/>
        <v>1.3683577804014976E-5</v>
      </c>
      <c r="GF2503" s="1">
        <f t="shared" si="1029"/>
        <v>0.99987584660806283</v>
      </c>
      <c r="GG2503" s="1">
        <f t="shared" si="1030"/>
        <v>1.3683577804014976E-5</v>
      </c>
      <c r="GH2503" s="1" t="str">
        <f t="shared" si="1031"/>
        <v/>
      </c>
      <c r="GI2503" s="1" t="str">
        <f t="shared" si="1032"/>
        <v/>
      </c>
      <c r="GJ2503" s="1">
        <f t="shared" si="1033"/>
        <v>8.5942803166634609E-293</v>
      </c>
      <c r="GK2503" s="1" t="str">
        <f t="shared" si="1034"/>
        <v/>
      </c>
      <c r="GL2503" s="1" t="str">
        <f t="shared" si="1035"/>
        <v/>
      </c>
      <c r="HA2503" s="2"/>
      <c r="HB2503" s="2">
        <f t="shared" ref="HB2503:HB2566" si="1039">HB2502+$HE$579</f>
        <v>12.29439999999969</v>
      </c>
      <c r="HC2503" s="145">
        <f t="shared" ref="HC2503:HC2566" si="1040">_xlfn.CHISQ.DIST.RT(HB2503,7)</f>
        <v>9.1283626532288595E-2</v>
      </c>
      <c r="HD2503" s="2">
        <f t="shared" ref="HD2503:HD2566" si="1041">HC2503-HC2504</f>
        <v>1.9282344173479626E-4</v>
      </c>
      <c r="HE2503" s="2" t="str">
        <f t="shared" si="1037"/>
        <v/>
      </c>
      <c r="HF2503" s="24" t="str">
        <f t="shared" si="1038"/>
        <v/>
      </c>
    </row>
    <row r="2504" spans="157:214" ht="20.100000000000001" customHeight="1" x14ac:dyDescent="0.25">
      <c r="FA2504" s="1">
        <v>1917</v>
      </c>
      <c r="FB2504" s="1">
        <f t="shared" si="1010"/>
        <v>16917.902257361071</v>
      </c>
      <c r="FC2504" s="1">
        <f t="shared" si="1011"/>
        <v>1.0362039907627423E-7</v>
      </c>
      <c r="FD2504" s="1">
        <f t="shared" si="1012"/>
        <v>0.99987777240793585</v>
      </c>
      <c r="FE2504" s="1">
        <f t="shared" si="1013"/>
        <v>1.0362039907627423E-7</v>
      </c>
      <c r="FF2504" s="1" t="str">
        <f t="shared" si="1014"/>
        <v/>
      </c>
      <c r="FG2504" s="1" t="str">
        <f t="shared" si="1015"/>
        <v/>
      </c>
      <c r="FI2504" s="1">
        <f t="shared" si="1016"/>
        <v>1.6897350841222326E-116</v>
      </c>
      <c r="FJ2504" s="1" t="str">
        <f t="shared" si="1017"/>
        <v/>
      </c>
      <c r="FK2504" s="1" t="str">
        <f t="shared" si="1018"/>
        <v/>
      </c>
      <c r="FP2504" s="1">
        <v>1917</v>
      </c>
      <c r="FQ2504" s="1">
        <f t="shared" si="1019"/>
        <v>35.782978302000579</v>
      </c>
      <c r="FR2504" s="1">
        <f t="shared" si="1020"/>
        <v>4.8990885237273333E-5</v>
      </c>
      <c r="FS2504" s="1">
        <f t="shared" si="1021"/>
        <v>0.99987777240793585</v>
      </c>
      <c r="FT2504" s="1">
        <f t="shared" si="1022"/>
        <v>4.8990885237273333E-5</v>
      </c>
      <c r="FU2504" s="1" t="str">
        <f t="shared" si="1023"/>
        <v/>
      </c>
      <c r="FV2504" s="1" t="str">
        <f t="shared" si="1024"/>
        <v/>
      </c>
      <c r="FW2504" s="1">
        <f t="shared" si="1025"/>
        <v>3.64661708277291E-236</v>
      </c>
      <c r="FX2504" s="1" t="str">
        <f t="shared" si="1026"/>
        <v/>
      </c>
      <c r="FY2504" s="1" t="str">
        <f t="shared" si="1027"/>
        <v/>
      </c>
      <c r="GC2504" s="1">
        <v>1917</v>
      </c>
      <c r="GD2504" s="1">
        <f t="shared" si="1036"/>
        <v>130.00516309374112</v>
      </c>
      <c r="GE2504" s="1">
        <f t="shared" si="1028"/>
        <v>1.3484385863791452E-5</v>
      </c>
      <c r="GF2504" s="1">
        <f t="shared" si="1029"/>
        <v>0.99987777240793585</v>
      </c>
      <c r="GG2504" s="1">
        <f t="shared" si="1030"/>
        <v>1.3484385863791452E-5</v>
      </c>
      <c r="GH2504" s="1" t="str">
        <f t="shared" si="1031"/>
        <v/>
      </c>
      <c r="GI2504" s="1" t="str">
        <f t="shared" si="1032"/>
        <v/>
      </c>
      <c r="GJ2504" s="1">
        <f t="shared" si="1033"/>
        <v>9.9472523588589242E-293</v>
      </c>
      <c r="GK2504" s="1" t="str">
        <f t="shared" si="1034"/>
        <v/>
      </c>
      <c r="GL2504" s="1" t="str">
        <f t="shared" si="1035"/>
        <v/>
      </c>
      <c r="HA2504" s="2"/>
      <c r="HB2504" s="2">
        <f t="shared" si="1039"/>
        <v>12.30079999999969</v>
      </c>
      <c r="HC2504" s="145">
        <f t="shared" si="1040"/>
        <v>9.1090803090553799E-2</v>
      </c>
      <c r="HD2504" s="2">
        <f t="shared" si="1041"/>
        <v>1.9245756524091662E-4</v>
      </c>
      <c r="HE2504" s="2" t="str">
        <f t="shared" si="1037"/>
        <v/>
      </c>
      <c r="HF2504" s="24" t="str">
        <f t="shared" si="1038"/>
        <v/>
      </c>
    </row>
    <row r="2505" spans="157:214" ht="20.100000000000001" customHeight="1" x14ac:dyDescent="0.25">
      <c r="FA2505" s="1">
        <v>1918</v>
      </c>
      <c r="FB2505" s="1">
        <f t="shared" si="1010"/>
        <v>16936.35144193835</v>
      </c>
      <c r="FC2505" s="1">
        <f t="shared" si="1011"/>
        <v>1.0211036240494817E-7</v>
      </c>
      <c r="FD2505" s="1">
        <f t="shared" si="1012"/>
        <v>0.99987967015878143</v>
      </c>
      <c r="FE2505" s="1">
        <f t="shared" si="1013"/>
        <v>1.0211036240494817E-7</v>
      </c>
      <c r="FF2505" s="1" t="str">
        <f t="shared" si="1014"/>
        <v/>
      </c>
      <c r="FG2505" s="1" t="str">
        <f t="shared" si="1015"/>
        <v/>
      </c>
      <c r="FI2505" s="1">
        <f t="shared" si="1016"/>
        <v>1.850190893874235E-116</v>
      </c>
      <c r="FJ2505" s="1" t="str">
        <f t="shared" si="1017"/>
        <v/>
      </c>
      <c r="FK2505" s="1" t="str">
        <f t="shared" si="1018"/>
        <v/>
      </c>
      <c r="FP2505" s="1">
        <v>1918</v>
      </c>
      <c r="FQ2505" s="1">
        <f t="shared" si="1019"/>
        <v>35.822000088589455</v>
      </c>
      <c r="FR2505" s="1">
        <f t="shared" si="1020"/>
        <v>4.8276952132127335E-5</v>
      </c>
      <c r="FS2505" s="1">
        <f t="shared" si="1021"/>
        <v>0.99987967015878143</v>
      </c>
      <c r="FT2505" s="1">
        <f t="shared" si="1022"/>
        <v>4.8276952132127335E-5</v>
      </c>
      <c r="FU2505" s="1" t="str">
        <f t="shared" si="1023"/>
        <v/>
      </c>
      <c r="FV2505" s="1" t="str">
        <f t="shared" si="1024"/>
        <v/>
      </c>
      <c r="FW2505" s="1">
        <f t="shared" si="1025"/>
        <v>4.1583308136150411E-236</v>
      </c>
      <c r="FX2505" s="1" t="str">
        <f t="shared" si="1026"/>
        <v/>
      </c>
      <c r="FY2505" s="1" t="str">
        <f t="shared" si="1027"/>
        <v/>
      </c>
      <c r="GC2505" s="1">
        <v>1918</v>
      </c>
      <c r="GD2505" s="1">
        <f t="shared" si="1036"/>
        <v>130.14693535447586</v>
      </c>
      <c r="GE2505" s="1">
        <f t="shared" si="1028"/>
        <v>1.3287880954274117E-5</v>
      </c>
      <c r="GF2505" s="1">
        <f t="shared" si="1029"/>
        <v>0.99987967015878143</v>
      </c>
      <c r="GG2505" s="1">
        <f t="shared" si="1030"/>
        <v>1.3287880954274117E-5</v>
      </c>
      <c r="GH2505" s="1" t="str">
        <f t="shared" si="1031"/>
        <v/>
      </c>
      <c r="GI2505" s="1" t="str">
        <f t="shared" si="1032"/>
        <v/>
      </c>
      <c r="GJ2505" s="1">
        <f t="shared" si="1033"/>
        <v>1.1513034563971993E-292</v>
      </c>
      <c r="GK2505" s="1" t="str">
        <f t="shared" si="1034"/>
        <v/>
      </c>
      <c r="GL2505" s="1" t="str">
        <f t="shared" si="1035"/>
        <v/>
      </c>
      <c r="HA2505" s="2"/>
      <c r="HB2505" s="2">
        <f t="shared" si="1039"/>
        <v>12.307199999999689</v>
      </c>
      <c r="HC2505" s="145">
        <f t="shared" si="1040"/>
        <v>9.0898345525312882E-2</v>
      </c>
      <c r="HD2505" s="2">
        <f t="shared" si="1041"/>
        <v>1.9209225305392985E-4</v>
      </c>
      <c r="HE2505" s="2" t="str">
        <f t="shared" si="1037"/>
        <v/>
      </c>
      <c r="HF2505" s="24" t="str">
        <f t="shared" si="1038"/>
        <v/>
      </c>
    </row>
    <row r="2506" spans="157:214" ht="20.100000000000001" customHeight="1" x14ac:dyDescent="0.25">
      <c r="FA2506" s="2">
        <v>1919</v>
      </c>
      <c r="FB2506" s="1">
        <f t="shared" si="1010"/>
        <v>16954.800626515622</v>
      </c>
      <c r="FC2506" s="1">
        <f t="shared" si="1011"/>
        <v>1.0062072121254794E-7</v>
      </c>
      <c r="FD2506" s="1">
        <f t="shared" si="1012"/>
        <v>0.9998815402392085</v>
      </c>
      <c r="FE2506" s="1">
        <f t="shared" si="1013"/>
        <v>1.0062072121254794E-7</v>
      </c>
      <c r="FF2506" s="1" t="str">
        <f t="shared" si="1014"/>
        <v/>
      </c>
      <c r="FG2506" s="1" t="str">
        <f t="shared" si="1015"/>
        <v/>
      </c>
      <c r="FI2506" s="1">
        <f t="shared" si="1016"/>
        <v>2.0258510372883596E-116</v>
      </c>
      <c r="FJ2506" s="1" t="str">
        <f t="shared" si="1017"/>
        <v/>
      </c>
      <c r="FK2506" s="1" t="str">
        <f t="shared" si="1018"/>
        <v/>
      </c>
      <c r="FP2506" s="2">
        <v>1919</v>
      </c>
      <c r="FQ2506" s="1">
        <f t="shared" si="1019"/>
        <v>35.861021875178331</v>
      </c>
      <c r="FR2506" s="1">
        <f t="shared" si="1020"/>
        <v>4.7572661844190074E-5</v>
      </c>
      <c r="FS2506" s="1">
        <f t="shared" si="1021"/>
        <v>0.9998815402392085</v>
      </c>
      <c r="FT2506" s="1">
        <f t="shared" si="1022"/>
        <v>4.7572661844190074E-5</v>
      </c>
      <c r="FU2506" s="1" t="str">
        <f t="shared" si="1023"/>
        <v/>
      </c>
      <c r="FV2506" s="1" t="str">
        <f t="shared" si="1024"/>
        <v/>
      </c>
      <c r="FW2506" s="1">
        <f t="shared" si="1025"/>
        <v>4.7417752118578301E-236</v>
      </c>
      <c r="FX2506" s="1" t="str">
        <f t="shared" si="1026"/>
        <v/>
      </c>
      <c r="FY2506" s="1" t="str">
        <f t="shared" si="1027"/>
        <v/>
      </c>
      <c r="GC2506" s="2">
        <v>1919</v>
      </c>
      <c r="GD2506" s="1">
        <f t="shared" si="1036"/>
        <v>130.28870761521054</v>
      </c>
      <c r="GE2506" s="1">
        <f t="shared" si="1028"/>
        <v>1.3094030160260711E-5</v>
      </c>
      <c r="GF2506" s="1">
        <f t="shared" si="1029"/>
        <v>0.9998815402392085</v>
      </c>
      <c r="GG2506" s="1">
        <f t="shared" si="1030"/>
        <v>1.3094030160260711E-5</v>
      </c>
      <c r="GH2506" s="1" t="str">
        <f t="shared" si="1031"/>
        <v/>
      </c>
      <c r="GI2506" s="1" t="str">
        <f t="shared" si="1032"/>
        <v/>
      </c>
      <c r="GJ2506" s="1">
        <f t="shared" si="1033"/>
        <v>1.3325071015282589E-292</v>
      </c>
      <c r="GK2506" s="1" t="str">
        <f t="shared" si="1034"/>
        <v/>
      </c>
      <c r="GL2506" s="1" t="str">
        <f t="shared" si="1035"/>
        <v/>
      </c>
      <c r="HA2506" s="2"/>
      <c r="HB2506" s="2">
        <f t="shared" si="1039"/>
        <v>12.313599999999688</v>
      </c>
      <c r="HC2506" s="145">
        <f t="shared" si="1040"/>
        <v>9.0706253272258952E-2</v>
      </c>
      <c r="HD2506" s="2">
        <f t="shared" si="1041"/>
        <v>1.9172750473138434E-4</v>
      </c>
      <c r="HE2506" s="2" t="str">
        <f t="shared" si="1037"/>
        <v/>
      </c>
      <c r="HF2506" s="24" t="str">
        <f t="shared" si="1038"/>
        <v/>
      </c>
    </row>
    <row r="2507" spans="157:214" ht="20.100000000000001" customHeight="1" x14ac:dyDescent="0.25">
      <c r="FA2507" s="1">
        <v>1920</v>
      </c>
      <c r="FB2507" s="1">
        <f t="shared" ref="FB2507:FB2570" si="1042">$FB$581+(FA2507*$FB$584)</f>
        <v>16973.249811092901</v>
      </c>
      <c r="FC2507" s="1">
        <f t="shared" ref="FC2507:FC2570" si="1043">_xlfn.NORM.DIST($FB2507,$FB$578,$FB$579,0)</f>
        <v>9.9151225279227397E-8</v>
      </c>
      <c r="FD2507" s="1">
        <f t="shared" ref="FD2507:FD2570" si="1044">_xlfn.NORM.DIST($FB2507,$FB$578,$FB$579,1)</f>
        <v>0.99988338302318458</v>
      </c>
      <c r="FE2507" s="1">
        <f t="shared" ref="FE2507:FE2570" si="1045">IF(OR(FD2507&lt;$FF$583,FD2507&gt;$FF$584),FC2507,"")</f>
        <v>9.9151225279227397E-8</v>
      </c>
      <c r="FF2507" s="1" t="str">
        <f t="shared" ref="FF2507:FF2570" si="1046">IF(AND(FD2507&gt;$FF$583,FD2507&lt;$FF$584),FC2507,"")</f>
        <v/>
      </c>
      <c r="FG2507" s="1" t="str">
        <f t="shared" ref="FG2507:FG2570" si="1047">IF(FC2507=MAX($FC$587:$FC$2587),FC2507,"")</f>
        <v/>
      </c>
      <c r="FI2507" s="1">
        <f t="shared" ref="FI2507:FI2570" si="1048">_xlfn.NORM.DIST(FB2507,$FF$579,$FF$580,0)</f>
        <v>2.2181531507030538E-116</v>
      </c>
      <c r="FJ2507" s="1" t="str">
        <f t="shared" ref="FJ2507:FJ2570" si="1049">IF(FI2507=MAX($FI$587:$FI$2587),FC2507,"")</f>
        <v/>
      </c>
      <c r="FK2507" s="1" t="str">
        <f t="shared" ref="FK2507:FK2570" si="1050">IF(FJ2507=MIN($FJ$587:$FJ$2587),FJ2507,"")</f>
        <v/>
      </c>
      <c r="FP2507" s="1">
        <v>1920</v>
      </c>
      <c r="FQ2507" s="1">
        <f t="shared" ref="FQ2507:FQ2570" si="1051">$FQ$581+(FP2507*$FQ$584)</f>
        <v>35.900043661767207</v>
      </c>
      <c r="FR2507" s="1">
        <f t="shared" ref="FR2507:FR2570" si="1052">_xlfn.NORM.DIST(FQ2507,FQ$578,FQ$579,0)</f>
        <v>4.6877896071545806E-5</v>
      </c>
      <c r="FS2507" s="1">
        <f t="shared" ref="FS2507:FS2570" si="1053">_xlfn.NORM.DIST(FQ2507,FQ$578,FQ$579,1)</f>
        <v>0.99988338302318458</v>
      </c>
      <c r="FT2507" s="1">
        <f t="shared" ref="FT2507:FT2570" si="1054">IF(OR(FS2507&lt;$FU$583,FS2507&gt;$FU$584),FR2507,"")</f>
        <v>4.6877896071545806E-5</v>
      </c>
      <c r="FU2507" s="1" t="str">
        <f t="shared" ref="FU2507:FU2570" si="1055">IF(AND(FS2507&gt;$FU$583,FS2507&lt;$FU$584),FR2507,"")</f>
        <v/>
      </c>
      <c r="FV2507" s="1" t="str">
        <f t="shared" ref="FV2507:FV2570" si="1056">IF(FR2507=MAX($FR$587:$FR$2587),FR2507,"")</f>
        <v/>
      </c>
      <c r="FW2507" s="1">
        <f t="shared" ref="FW2507:FW2570" si="1057">_xlfn.NORM.DIST(FQ2507,$FU$579,$FU$580,0)</f>
        <v>5.4069946378832897E-236</v>
      </c>
      <c r="FX2507" s="1" t="str">
        <f t="shared" ref="FX2507:FX2570" si="1058">IF(FW2507=MAX($FW$587:$FW$2587),FR2507,"")</f>
        <v/>
      </c>
      <c r="FY2507" s="1" t="str">
        <f t="shared" ref="FY2507:FY2570" si="1059">IF(FX2507=MIN($FX$587:$FX$2587),FX2507,"")</f>
        <v/>
      </c>
      <c r="GC2507" s="1">
        <v>1920</v>
      </c>
      <c r="GD2507" s="1">
        <f t="shared" si="1036"/>
        <v>130.43047987594528</v>
      </c>
      <c r="GE2507" s="1">
        <f t="shared" ref="GE2507:GE2570" si="1060">_xlfn.NORM.DIST(GD2507,GD$578,GD$579,0)</f>
        <v>1.2902800920006782E-5</v>
      </c>
      <c r="GF2507" s="1">
        <f t="shared" ref="GF2507:GF2570" si="1061">_xlfn.NORM.DIST(GD2507,GD$578,GD$579,1)</f>
        <v>0.99988338302318458</v>
      </c>
      <c r="GG2507" s="1">
        <f t="shared" ref="GG2507:GG2570" si="1062">IF(OR(GF2507&lt;$FU$583,GF2507&gt;$FU$584),GE2507,"")</f>
        <v>1.2902800920006782E-5</v>
      </c>
      <c r="GH2507" s="1" t="str">
        <f t="shared" ref="GH2507:GH2570" si="1063">IF(AND(GF2507&gt;$GH$583,GF2507&lt;$GH$584),GE2507,"")</f>
        <v/>
      </c>
      <c r="GI2507" s="1" t="str">
        <f t="shared" ref="GI2507:GI2570" si="1064">IF(GE2507=MAX($GE$587:$GE$2587),GE2507,"")</f>
        <v/>
      </c>
      <c r="GJ2507" s="1">
        <f t="shared" ref="GJ2507:GJ2570" si="1065">_xlfn.NORM.DIST(GD2507,$GH$579,$GH$580,0)</f>
        <v>1.5422057119542062E-292</v>
      </c>
      <c r="GK2507" s="1" t="str">
        <f t="shared" ref="GK2507:GK2570" si="1066">IF(GJ2507=MAX($GJ$587:$GJ$2587),GE2507,"")</f>
        <v/>
      </c>
      <c r="GL2507" s="1" t="str">
        <f t="shared" ref="GL2507:GL2570" si="1067">IF(GK2507=MIN($GK$587:$GK$2587),GK2507,"")</f>
        <v/>
      </c>
      <c r="HA2507" s="2"/>
      <c r="HB2507" s="2">
        <f t="shared" si="1039"/>
        <v>12.319999999999688</v>
      </c>
      <c r="HC2507" s="145">
        <f t="shared" si="1040"/>
        <v>9.0514525767527568E-2</v>
      </c>
      <c r="HD2507" s="2">
        <f t="shared" si="1041"/>
        <v>1.913633198290382E-4</v>
      </c>
      <c r="HE2507" s="2" t="str">
        <f t="shared" si="1037"/>
        <v/>
      </c>
      <c r="HF2507" s="24" t="str">
        <f t="shared" si="1038"/>
        <v/>
      </c>
    </row>
    <row r="2508" spans="157:214" ht="20.100000000000001" customHeight="1" x14ac:dyDescent="0.25">
      <c r="FA2508" s="1">
        <v>1921</v>
      </c>
      <c r="FB2508" s="1">
        <f t="shared" si="1042"/>
        <v>16991.698995670173</v>
      </c>
      <c r="FC2508" s="1">
        <f t="shared" si="1043"/>
        <v>9.7701627077554172E-8</v>
      </c>
      <c r="FD2508" s="1">
        <f t="shared" si="1044"/>
        <v>0.99988519888008609</v>
      </c>
      <c r="FE2508" s="1">
        <f t="shared" si="1045"/>
        <v>9.7701627077554172E-8</v>
      </c>
      <c r="FF2508" s="1" t="str">
        <f t="shared" si="1046"/>
        <v/>
      </c>
      <c r="FG2508" s="1" t="str">
        <f t="shared" si="1047"/>
        <v/>
      </c>
      <c r="FI2508" s="1">
        <f t="shared" si="1048"/>
        <v>2.42867051268221E-116</v>
      </c>
      <c r="FJ2508" s="1" t="str">
        <f t="shared" si="1049"/>
        <v/>
      </c>
      <c r="FK2508" s="1" t="str">
        <f t="shared" si="1050"/>
        <v/>
      </c>
      <c r="FP2508" s="1">
        <v>1921</v>
      </c>
      <c r="FQ2508" s="1">
        <f t="shared" si="1051"/>
        <v>35.939065448356082</v>
      </c>
      <c r="FR2508" s="1">
        <f t="shared" si="1052"/>
        <v>4.6192537785229429E-5</v>
      </c>
      <c r="FS2508" s="1">
        <f t="shared" si="1053"/>
        <v>0.99988519888008609</v>
      </c>
      <c r="FT2508" s="1">
        <f t="shared" si="1054"/>
        <v>4.6192537785229429E-5</v>
      </c>
      <c r="FU2508" s="1" t="str">
        <f t="shared" si="1055"/>
        <v/>
      </c>
      <c r="FV2508" s="1" t="str">
        <f t="shared" si="1056"/>
        <v/>
      </c>
      <c r="FW2508" s="1">
        <f t="shared" si="1057"/>
        <v>6.1654384575774586E-236</v>
      </c>
      <c r="FX2508" s="1" t="str">
        <f t="shared" si="1058"/>
        <v/>
      </c>
      <c r="FY2508" s="1" t="str">
        <f t="shared" si="1059"/>
        <v/>
      </c>
      <c r="GC2508" s="1">
        <v>1921</v>
      </c>
      <c r="GD2508" s="1">
        <f t="shared" ref="GD2508:GD2571" si="1068">$GD$581+(GC2508*$GD$584)</f>
        <v>130.57225213668002</v>
      </c>
      <c r="GE2508" s="1">
        <f t="shared" si="1060"/>
        <v>1.2714161022138461E-5</v>
      </c>
      <c r="GF2508" s="1">
        <f t="shared" si="1061"/>
        <v>0.99988519888008609</v>
      </c>
      <c r="GG2508" s="1">
        <f t="shared" si="1062"/>
        <v>1.2714161022138461E-5</v>
      </c>
      <c r="GH2508" s="1" t="str">
        <f t="shared" si="1063"/>
        <v/>
      </c>
      <c r="GI2508" s="1" t="str">
        <f t="shared" si="1064"/>
        <v/>
      </c>
      <c r="GJ2508" s="1">
        <f t="shared" si="1065"/>
        <v>1.7848763441369637E-292</v>
      </c>
      <c r="GK2508" s="1" t="str">
        <f t="shared" si="1066"/>
        <v/>
      </c>
      <c r="GL2508" s="1" t="str">
        <f t="shared" si="1067"/>
        <v/>
      </c>
      <c r="HA2508" s="2"/>
      <c r="HB2508" s="2">
        <f t="shared" si="1039"/>
        <v>12.326399999999687</v>
      </c>
      <c r="HC2508" s="145">
        <f t="shared" si="1040"/>
        <v>9.032316244769853E-2</v>
      </c>
      <c r="HD2508" s="2">
        <f t="shared" si="1041"/>
        <v>1.9099969790216387E-4</v>
      </c>
      <c r="HE2508" s="2" t="str">
        <f t="shared" si="1037"/>
        <v/>
      </c>
      <c r="HF2508" s="24" t="str">
        <f t="shared" si="1038"/>
        <v/>
      </c>
    </row>
    <row r="2509" spans="157:214" ht="20.100000000000001" customHeight="1" x14ac:dyDescent="0.25">
      <c r="FA2509" s="1">
        <v>1922</v>
      </c>
      <c r="FB2509" s="1">
        <f t="shared" si="1042"/>
        <v>17010.148180247452</v>
      </c>
      <c r="FC2509" s="1">
        <f t="shared" si="1043"/>
        <v>9.627168174891065E-8</v>
      </c>
      <c r="FD2509" s="1">
        <f t="shared" si="1044"/>
        <v>0.99988698817474686</v>
      </c>
      <c r="FE2509" s="1">
        <f t="shared" si="1045"/>
        <v>9.627168174891065E-8</v>
      </c>
      <c r="FF2509" s="1" t="str">
        <f t="shared" si="1046"/>
        <v/>
      </c>
      <c r="FG2509" s="1" t="str">
        <f t="shared" si="1047"/>
        <v/>
      </c>
      <c r="FI2509" s="1">
        <f t="shared" si="1048"/>
        <v>2.6591248142674232E-116</v>
      </c>
      <c r="FJ2509" s="1" t="str">
        <f t="shared" si="1049"/>
        <v/>
      </c>
      <c r="FK2509" s="1" t="str">
        <f t="shared" si="1050"/>
        <v/>
      </c>
      <c r="FP2509" s="1">
        <v>1922</v>
      </c>
      <c r="FQ2509" s="1">
        <f t="shared" si="1051"/>
        <v>35.978087234944972</v>
      </c>
      <c r="FR2509" s="1">
        <f t="shared" si="1052"/>
        <v>4.5516471218070351E-5</v>
      </c>
      <c r="FS2509" s="1">
        <f t="shared" si="1053"/>
        <v>0.99988698817474686</v>
      </c>
      <c r="FT2509" s="1">
        <f t="shared" si="1054"/>
        <v>4.5516471218070351E-5</v>
      </c>
      <c r="FU2509" s="1" t="str">
        <f t="shared" si="1055"/>
        <v/>
      </c>
      <c r="FV2509" s="1" t="str">
        <f t="shared" si="1056"/>
        <v/>
      </c>
      <c r="FW2509" s="1">
        <f t="shared" si="1057"/>
        <v>7.0301573651682141E-236</v>
      </c>
      <c r="FX2509" s="1" t="str">
        <f t="shared" si="1058"/>
        <v/>
      </c>
      <c r="FY2509" s="1" t="str">
        <f t="shared" si="1059"/>
        <v/>
      </c>
      <c r="GC2509" s="1">
        <v>1922</v>
      </c>
      <c r="GD2509" s="1">
        <f t="shared" si="1068"/>
        <v>130.7140243974147</v>
      </c>
      <c r="GE2509" s="1">
        <f t="shared" si="1060"/>
        <v>1.2528078602581727E-5</v>
      </c>
      <c r="GF2509" s="1">
        <f t="shared" si="1061"/>
        <v>0.99988698817474686</v>
      </c>
      <c r="GG2509" s="1">
        <f t="shared" si="1062"/>
        <v>1.2528078602581727E-5</v>
      </c>
      <c r="GH2509" s="1" t="str">
        <f t="shared" si="1063"/>
        <v/>
      </c>
      <c r="GI2509" s="1" t="str">
        <f t="shared" si="1064"/>
        <v/>
      </c>
      <c r="GJ2509" s="1">
        <f t="shared" si="1065"/>
        <v>2.0656988669132728E-292</v>
      </c>
      <c r="GK2509" s="1" t="str">
        <f t="shared" si="1066"/>
        <v/>
      </c>
      <c r="GL2509" s="1" t="str">
        <f t="shared" si="1067"/>
        <v/>
      </c>
      <c r="HA2509" s="2"/>
      <c r="HB2509" s="2">
        <f t="shared" si="1039"/>
        <v>12.332799999999686</v>
      </c>
      <c r="HC2509" s="145">
        <f t="shared" si="1040"/>
        <v>9.0132162749796366E-2</v>
      </c>
      <c r="HD2509" s="2">
        <f t="shared" si="1041"/>
        <v>1.9063663850400758E-4</v>
      </c>
      <c r="HE2509" s="2" t="str">
        <f t="shared" si="1037"/>
        <v/>
      </c>
      <c r="HF2509" s="24" t="str">
        <f t="shared" si="1038"/>
        <v/>
      </c>
    </row>
    <row r="2510" spans="157:214" ht="20.100000000000001" customHeight="1" x14ac:dyDescent="0.25">
      <c r="FA2510" s="1">
        <v>1923</v>
      </c>
      <c r="FB2510" s="1">
        <f t="shared" si="1042"/>
        <v>17028.597364824724</v>
      </c>
      <c r="FC2510" s="1">
        <f t="shared" si="1043"/>
        <v>9.486114708003512E-8</v>
      </c>
      <c r="FD2510" s="1">
        <f t="shared" si="1044"/>
        <v>0.99988875126750809</v>
      </c>
      <c r="FE2510" s="1">
        <f t="shared" si="1045"/>
        <v>9.486114708003512E-8</v>
      </c>
      <c r="FF2510" s="1" t="str">
        <f t="shared" si="1046"/>
        <v/>
      </c>
      <c r="FG2510" s="1" t="str">
        <f t="shared" si="1047"/>
        <v/>
      </c>
      <c r="FI2510" s="1">
        <f t="shared" si="1048"/>
        <v>2.911400128884624E-116</v>
      </c>
      <c r="FJ2510" s="1" t="str">
        <f t="shared" si="1049"/>
        <v/>
      </c>
      <c r="FK2510" s="1" t="str">
        <f t="shared" si="1050"/>
        <v/>
      </c>
      <c r="FP2510" s="1">
        <v>1923</v>
      </c>
      <c r="FQ2510" s="1">
        <f t="shared" si="1051"/>
        <v>36.017109021533848</v>
      </c>
      <c r="FR2510" s="1">
        <f t="shared" si="1052"/>
        <v>4.4849581853600502E-5</v>
      </c>
      <c r="FS2510" s="1">
        <f t="shared" si="1053"/>
        <v>0.99988875126750809</v>
      </c>
      <c r="FT2510" s="1">
        <f t="shared" si="1054"/>
        <v>4.4849581853600502E-5</v>
      </c>
      <c r="FU2510" s="1" t="str">
        <f t="shared" si="1055"/>
        <v/>
      </c>
      <c r="FV2510" s="1" t="str">
        <f t="shared" si="1056"/>
        <v/>
      </c>
      <c r="FW2510" s="1">
        <f t="shared" si="1057"/>
        <v>8.0160271091215352E-236</v>
      </c>
      <c r="FX2510" s="1" t="str">
        <f t="shared" si="1058"/>
        <v/>
      </c>
      <c r="FY2510" s="1" t="str">
        <f t="shared" si="1059"/>
        <v/>
      </c>
      <c r="GC2510" s="1">
        <v>1923</v>
      </c>
      <c r="GD2510" s="1">
        <f t="shared" si="1068"/>
        <v>130.85579665814944</v>
      </c>
      <c r="GE2510" s="1">
        <f t="shared" si="1060"/>
        <v>1.2344522141509057E-5</v>
      </c>
      <c r="GF2510" s="1">
        <f t="shared" si="1061"/>
        <v>0.99988875126750809</v>
      </c>
      <c r="GG2510" s="1">
        <f t="shared" si="1062"/>
        <v>1.2344522141509057E-5</v>
      </c>
      <c r="GH2510" s="1" t="str">
        <f t="shared" si="1063"/>
        <v/>
      </c>
      <c r="GI2510" s="1" t="str">
        <f t="shared" si="1064"/>
        <v/>
      </c>
      <c r="GJ2510" s="1">
        <f t="shared" si="1065"/>
        <v>2.390666193510405E-292</v>
      </c>
      <c r="GK2510" s="1" t="str">
        <f t="shared" si="1066"/>
        <v/>
      </c>
      <c r="GL2510" s="1" t="str">
        <f t="shared" si="1067"/>
        <v/>
      </c>
      <c r="HA2510" s="2"/>
      <c r="HB2510" s="2">
        <f t="shared" si="1039"/>
        <v>12.339199999999686</v>
      </c>
      <c r="HC2510" s="145">
        <f t="shared" si="1040"/>
        <v>8.9941526111292358E-2</v>
      </c>
      <c r="HD2510" s="2">
        <f t="shared" si="1041"/>
        <v>1.9027414118696906E-4</v>
      </c>
      <c r="HE2510" s="2" t="str">
        <f t="shared" si="1037"/>
        <v/>
      </c>
      <c r="HF2510" s="24" t="str">
        <f t="shared" si="1038"/>
        <v/>
      </c>
    </row>
    <row r="2511" spans="157:214" ht="20.100000000000001" customHeight="1" x14ac:dyDescent="0.25">
      <c r="FA2511" s="1">
        <v>1924</v>
      </c>
      <c r="FB2511" s="1">
        <f t="shared" si="1042"/>
        <v>17047.046549401995</v>
      </c>
      <c r="FC2511" s="1">
        <f t="shared" si="1043"/>
        <v>9.346978347968963E-8</v>
      </c>
      <c r="FD2511" s="1">
        <f t="shared" si="1044"/>
        <v>0.99989048851426654</v>
      </c>
      <c r="FE2511" s="1">
        <f t="shared" si="1045"/>
        <v>9.346978347968963E-8</v>
      </c>
      <c r="FF2511" s="1" t="str">
        <f t="shared" si="1046"/>
        <v/>
      </c>
      <c r="FG2511" s="1" t="str">
        <f t="shared" si="1047"/>
        <v/>
      </c>
      <c r="FI2511" s="1">
        <f t="shared" si="1048"/>
        <v>3.1875581943593354E-116</v>
      </c>
      <c r="FJ2511" s="1" t="str">
        <f t="shared" si="1049"/>
        <v/>
      </c>
      <c r="FK2511" s="1" t="str">
        <f t="shared" si="1050"/>
        <v/>
      </c>
      <c r="FP2511" s="1">
        <v>1924</v>
      </c>
      <c r="FQ2511" s="1">
        <f t="shared" si="1051"/>
        <v>36.056130808122724</v>
      </c>
      <c r="FR2511" s="1">
        <f t="shared" si="1052"/>
        <v>4.4191756415023646E-5</v>
      </c>
      <c r="FS2511" s="1">
        <f t="shared" si="1053"/>
        <v>0.99989048851426654</v>
      </c>
      <c r="FT2511" s="1">
        <f t="shared" si="1054"/>
        <v>4.4191756415023646E-5</v>
      </c>
      <c r="FU2511" s="1" t="str">
        <f t="shared" si="1055"/>
        <v/>
      </c>
      <c r="FV2511" s="1" t="str">
        <f t="shared" si="1056"/>
        <v/>
      </c>
      <c r="FW2511" s="1">
        <f t="shared" si="1057"/>
        <v>9.1400034419850926E-236</v>
      </c>
      <c r="FX2511" s="1" t="str">
        <f t="shared" si="1058"/>
        <v/>
      </c>
      <c r="FY2511" s="1" t="str">
        <f t="shared" si="1059"/>
        <v/>
      </c>
      <c r="GC2511" s="1">
        <v>1924</v>
      </c>
      <c r="GD2511" s="1">
        <f t="shared" si="1068"/>
        <v>130.99756891888418</v>
      </c>
      <c r="GE2511" s="1">
        <f t="shared" si="1060"/>
        <v>1.2163460460303909E-5</v>
      </c>
      <c r="GF2511" s="1">
        <f t="shared" si="1061"/>
        <v>0.99989048851426654</v>
      </c>
      <c r="GG2511" s="1">
        <f t="shared" si="1062"/>
        <v>1.2163460460303909E-5</v>
      </c>
      <c r="GH2511" s="1" t="str">
        <f t="shared" si="1063"/>
        <v/>
      </c>
      <c r="GI2511" s="1" t="str">
        <f t="shared" si="1064"/>
        <v/>
      </c>
      <c r="GJ2511" s="1">
        <f t="shared" si="1065"/>
        <v>2.7667117877188539E-292</v>
      </c>
      <c r="GK2511" s="1" t="str">
        <f t="shared" si="1066"/>
        <v/>
      </c>
      <c r="GL2511" s="1" t="str">
        <f t="shared" si="1067"/>
        <v/>
      </c>
      <c r="HA2511" s="2"/>
      <c r="HB2511" s="2">
        <f t="shared" si="1039"/>
        <v>12.345599999999685</v>
      </c>
      <c r="HC2511" s="145">
        <f t="shared" si="1040"/>
        <v>8.9751251970105389E-2</v>
      </c>
      <c r="HD2511" s="2">
        <f t="shared" si="1041"/>
        <v>1.8991220550237942E-4</v>
      </c>
      <c r="HE2511" s="2" t="str">
        <f t="shared" si="1037"/>
        <v/>
      </c>
      <c r="HF2511" s="24" t="str">
        <f t="shared" si="1038"/>
        <v/>
      </c>
    </row>
    <row r="2512" spans="157:214" ht="20.100000000000001" customHeight="1" x14ac:dyDescent="0.25">
      <c r="FA2512" s="2">
        <v>1925</v>
      </c>
      <c r="FB2512" s="1">
        <f t="shared" si="1042"/>
        <v>17065.495733979275</v>
      </c>
      <c r="FC2512" s="1">
        <f t="shared" si="1043"/>
        <v>9.2097353955465927E-8</v>
      </c>
      <c r="FD2512" s="1">
        <f t="shared" si="1044"/>
        <v>0.99989220026652259</v>
      </c>
      <c r="FE2512" s="1">
        <f t="shared" si="1045"/>
        <v>9.2097353955465927E-8</v>
      </c>
      <c r="FF2512" s="1" t="str">
        <f t="shared" si="1046"/>
        <v/>
      </c>
      <c r="FG2512" s="1" t="str">
        <f t="shared" si="1047"/>
        <v/>
      </c>
      <c r="FI2512" s="1">
        <f t="shared" si="1048"/>
        <v>3.4898551300076696E-116</v>
      </c>
      <c r="FJ2512" s="1" t="str">
        <f t="shared" si="1049"/>
        <v/>
      </c>
      <c r="FK2512" s="1" t="str">
        <f t="shared" si="1050"/>
        <v/>
      </c>
      <c r="FP2512" s="2">
        <v>1925</v>
      </c>
      <c r="FQ2512" s="1">
        <f t="shared" si="1051"/>
        <v>36.0951525947116</v>
      </c>
      <c r="FR2512" s="1">
        <f t="shared" si="1052"/>
        <v>4.3542882854249455E-5</v>
      </c>
      <c r="FS2512" s="1">
        <f t="shared" si="1053"/>
        <v>0.99989220026652259</v>
      </c>
      <c r="FT2512" s="1">
        <f t="shared" si="1054"/>
        <v>4.3542882854249455E-5</v>
      </c>
      <c r="FU2512" s="1" t="str">
        <f t="shared" si="1055"/>
        <v/>
      </c>
      <c r="FV2512" s="1" t="str">
        <f t="shared" si="1056"/>
        <v/>
      </c>
      <c r="FW2512" s="1">
        <f t="shared" si="1057"/>
        <v>1.04214126472364E-235</v>
      </c>
      <c r="FX2512" s="1" t="str">
        <f t="shared" si="1058"/>
        <v/>
      </c>
      <c r="FY2512" s="1" t="str">
        <f t="shared" si="1059"/>
        <v/>
      </c>
      <c r="GC2512" s="2">
        <v>1925</v>
      </c>
      <c r="GD2512" s="1">
        <f t="shared" si="1068"/>
        <v>131.13934117961892</v>
      </c>
      <c r="GE2512" s="1">
        <f t="shared" si="1060"/>
        <v>1.1984862718542007E-5</v>
      </c>
      <c r="GF2512" s="1">
        <f t="shared" si="1061"/>
        <v>0.99989220026652259</v>
      </c>
      <c r="GG2512" s="1">
        <f t="shared" si="1062"/>
        <v>1.1984862718542007E-5</v>
      </c>
      <c r="GH2512" s="1" t="str">
        <f t="shared" si="1063"/>
        <v/>
      </c>
      <c r="GI2512" s="1" t="str">
        <f t="shared" si="1064"/>
        <v/>
      </c>
      <c r="GJ2512" s="1">
        <f t="shared" si="1065"/>
        <v>3.201857148837671E-292</v>
      </c>
      <c r="GK2512" s="1" t="str">
        <f t="shared" si="1066"/>
        <v/>
      </c>
      <c r="GL2512" s="1" t="str">
        <f t="shared" si="1067"/>
        <v/>
      </c>
      <c r="HA2512" s="2"/>
      <c r="HB2512" s="2">
        <f t="shared" si="1039"/>
        <v>12.351999999999684</v>
      </c>
      <c r="HC2512" s="145">
        <f t="shared" si="1040"/>
        <v>8.956133976460301E-2</v>
      </c>
      <c r="HD2512" s="2">
        <f t="shared" si="1041"/>
        <v>1.8955083099977954E-4</v>
      </c>
      <c r="HE2512" s="2" t="str">
        <f t="shared" si="1037"/>
        <v/>
      </c>
      <c r="HF2512" s="24" t="str">
        <f t="shared" si="1038"/>
        <v/>
      </c>
    </row>
    <row r="2513" spans="157:214" ht="20.100000000000001" customHeight="1" x14ac:dyDescent="0.25">
      <c r="FA2513" s="1">
        <v>1926</v>
      </c>
      <c r="FB2513" s="1">
        <f t="shared" si="1042"/>
        <v>17083.944918556546</v>
      </c>
      <c r="FC2513" s="1">
        <f t="shared" si="1043"/>
        <v>9.0743624090725098E-8</v>
      </c>
      <c r="FD2513" s="1">
        <f t="shared" si="1044"/>
        <v>0.99989388687142822</v>
      </c>
      <c r="FE2513" s="1">
        <f t="shared" si="1045"/>
        <v>9.0743624090725098E-8</v>
      </c>
      <c r="FF2513" s="1" t="str">
        <f t="shared" si="1046"/>
        <v/>
      </c>
      <c r="FG2513" s="1" t="str">
        <f t="shared" si="1047"/>
        <v/>
      </c>
      <c r="FI2513" s="1">
        <f t="shared" si="1048"/>
        <v>3.8207597232669318E-116</v>
      </c>
      <c r="FJ2513" s="1" t="str">
        <f t="shared" si="1049"/>
        <v/>
      </c>
      <c r="FK2513" s="1" t="str">
        <f t="shared" si="1050"/>
        <v/>
      </c>
      <c r="FP2513" s="1">
        <v>1926</v>
      </c>
      <c r="FQ2513" s="1">
        <f t="shared" si="1051"/>
        <v>36.134174381300475</v>
      </c>
      <c r="FR2513" s="1">
        <f t="shared" si="1052"/>
        <v>4.2902850340989351E-5</v>
      </c>
      <c r="FS2513" s="1">
        <f t="shared" si="1053"/>
        <v>0.99989388687142822</v>
      </c>
      <c r="FT2513" s="1">
        <f t="shared" si="1054"/>
        <v>4.2902850340989351E-5</v>
      </c>
      <c r="FU2513" s="1" t="str">
        <f t="shared" si="1055"/>
        <v/>
      </c>
      <c r="FV2513" s="1" t="str">
        <f t="shared" si="1056"/>
        <v/>
      </c>
      <c r="FW2513" s="1">
        <f t="shared" si="1057"/>
        <v>1.1882282602381589E-235</v>
      </c>
      <c r="FX2513" s="1" t="str">
        <f t="shared" si="1058"/>
        <v/>
      </c>
      <c r="FY2513" s="1" t="str">
        <f t="shared" si="1059"/>
        <v/>
      </c>
      <c r="GC2513" s="1">
        <v>1926</v>
      </c>
      <c r="GD2513" s="1">
        <f t="shared" si="1068"/>
        <v>131.28111344035361</v>
      </c>
      <c r="GE2513" s="1">
        <f t="shared" si="1060"/>
        <v>1.1808698410990298E-5</v>
      </c>
      <c r="GF2513" s="1">
        <f t="shared" si="1061"/>
        <v>0.99989388687142822</v>
      </c>
      <c r="GG2513" s="1">
        <f t="shared" si="1062"/>
        <v>1.1808698410990298E-5</v>
      </c>
      <c r="GH2513" s="1" t="str">
        <f t="shared" si="1063"/>
        <v/>
      </c>
      <c r="GI2513" s="1" t="str">
        <f t="shared" si="1064"/>
        <v/>
      </c>
      <c r="GJ2513" s="1">
        <f t="shared" si="1065"/>
        <v>3.7053824030960351E-292</v>
      </c>
      <c r="GK2513" s="1" t="str">
        <f t="shared" si="1066"/>
        <v/>
      </c>
      <c r="GL2513" s="1" t="str">
        <f t="shared" si="1067"/>
        <v/>
      </c>
      <c r="HA2513" s="2"/>
      <c r="HB2513" s="2">
        <f t="shared" si="1039"/>
        <v>12.358399999999683</v>
      </c>
      <c r="HC2513" s="145">
        <f t="shared" si="1040"/>
        <v>8.937178893360323E-2</v>
      </c>
      <c r="HD2513" s="2">
        <f t="shared" si="1041"/>
        <v>1.8919001722787765E-4</v>
      </c>
      <c r="HE2513" s="2" t="str">
        <f t="shared" si="1037"/>
        <v/>
      </c>
      <c r="HF2513" s="24" t="str">
        <f t="shared" si="1038"/>
        <v/>
      </c>
    </row>
    <row r="2514" spans="157:214" ht="20.100000000000001" customHeight="1" x14ac:dyDescent="0.25">
      <c r="FA2514" s="1">
        <v>1927</v>
      </c>
      <c r="FB2514" s="1">
        <f t="shared" si="1042"/>
        <v>17102.394103133825</v>
      </c>
      <c r="FC2514" s="1">
        <f t="shared" si="1043"/>
        <v>8.9408362021665427E-8</v>
      </c>
      <c r="FD2514" s="1">
        <f t="shared" si="1044"/>
        <v>0.99989554867183417</v>
      </c>
      <c r="FE2514" s="1">
        <f t="shared" si="1045"/>
        <v>8.9408362021665427E-8</v>
      </c>
      <c r="FF2514" s="1" t="str">
        <f t="shared" si="1046"/>
        <v/>
      </c>
      <c r="FG2514" s="1" t="str">
        <f t="shared" si="1047"/>
        <v/>
      </c>
      <c r="FI2514" s="1">
        <f t="shared" si="1048"/>
        <v>4.1829734329107335E-116</v>
      </c>
      <c r="FJ2514" s="1" t="str">
        <f t="shared" si="1049"/>
        <v/>
      </c>
      <c r="FK2514" s="1" t="str">
        <f t="shared" si="1050"/>
        <v/>
      </c>
      <c r="FP2514" s="1">
        <v>1927</v>
      </c>
      <c r="FQ2514" s="1">
        <f t="shared" si="1051"/>
        <v>36.173196167889351</v>
      </c>
      <c r="FR2514" s="1">
        <f t="shared" si="1052"/>
        <v>4.2271549251917008E-5</v>
      </c>
      <c r="FS2514" s="1">
        <f t="shared" si="1053"/>
        <v>0.99989554867183417</v>
      </c>
      <c r="FT2514" s="1">
        <f t="shared" si="1054"/>
        <v>4.2271549251917008E-5</v>
      </c>
      <c r="FU2514" s="1" t="str">
        <f t="shared" si="1055"/>
        <v/>
      </c>
      <c r="FV2514" s="1" t="str">
        <f t="shared" si="1056"/>
        <v/>
      </c>
      <c r="FW2514" s="1">
        <f t="shared" si="1057"/>
        <v>1.354772002816461E-235</v>
      </c>
      <c r="FX2514" s="1" t="str">
        <f t="shared" si="1058"/>
        <v/>
      </c>
      <c r="FY2514" s="1" t="str">
        <f t="shared" si="1059"/>
        <v/>
      </c>
      <c r="GC2514" s="1">
        <v>1927</v>
      </c>
      <c r="GD2514" s="1">
        <f t="shared" si="1068"/>
        <v>131.42288570108835</v>
      </c>
      <c r="GE2514" s="1">
        <f t="shared" si="1060"/>
        <v>1.1634937364623071E-5</v>
      </c>
      <c r="GF2514" s="1">
        <f t="shared" si="1061"/>
        <v>0.99989554867183417</v>
      </c>
      <c r="GG2514" s="1">
        <f t="shared" si="1062"/>
        <v>1.1634937364623071E-5</v>
      </c>
      <c r="GH2514" s="1" t="str">
        <f t="shared" si="1063"/>
        <v/>
      </c>
      <c r="GI2514" s="1" t="str">
        <f t="shared" si="1064"/>
        <v/>
      </c>
      <c r="GJ2514" s="1">
        <f t="shared" si="1065"/>
        <v>4.2880236184707743E-292</v>
      </c>
      <c r="GK2514" s="1" t="str">
        <f t="shared" si="1066"/>
        <v/>
      </c>
      <c r="GL2514" s="1" t="str">
        <f t="shared" si="1067"/>
        <v/>
      </c>
      <c r="HA2514" s="2"/>
      <c r="HB2514" s="2">
        <f t="shared" si="1039"/>
        <v>12.364799999999683</v>
      </c>
      <c r="HC2514" s="145">
        <f t="shared" si="1040"/>
        <v>8.9182598916375352E-2</v>
      </c>
      <c r="HD2514" s="2">
        <f t="shared" si="1041"/>
        <v>1.8882976373407745E-4</v>
      </c>
      <c r="HE2514" s="2" t="str">
        <f t="shared" si="1037"/>
        <v/>
      </c>
      <c r="HF2514" s="24" t="str">
        <f t="shared" si="1038"/>
        <v/>
      </c>
    </row>
    <row r="2515" spans="157:214" ht="20.100000000000001" customHeight="1" x14ac:dyDescent="0.25">
      <c r="FA2515" s="1">
        <v>1928</v>
      </c>
      <c r="FB2515" s="1">
        <f t="shared" si="1042"/>
        <v>17120.843287711097</v>
      </c>
      <c r="FC2515" s="1">
        <f t="shared" si="1043"/>
        <v>8.8091338414533093E-8</v>
      </c>
      <c r="FD2515" s="1">
        <f t="shared" si="1044"/>
        <v>0.9998971860063367</v>
      </c>
      <c r="FE2515" s="1">
        <f t="shared" si="1045"/>
        <v>8.8091338414533093E-8</v>
      </c>
      <c r="FF2515" s="1" t="str">
        <f t="shared" si="1046"/>
        <v/>
      </c>
      <c r="FG2515" s="1" t="str">
        <f t="shared" si="1047"/>
        <v/>
      </c>
      <c r="FI2515" s="1">
        <f t="shared" si="1048"/>
        <v>4.579452269626037E-116</v>
      </c>
      <c r="FJ2515" s="1" t="str">
        <f t="shared" si="1049"/>
        <v/>
      </c>
      <c r="FK2515" s="1" t="str">
        <f t="shared" si="1050"/>
        <v/>
      </c>
      <c r="FP2515" s="1">
        <v>1928</v>
      </c>
      <c r="FQ2515" s="1">
        <f t="shared" si="1051"/>
        <v>36.212217954478227</v>
      </c>
      <c r="FR2515" s="1">
        <f t="shared" si="1052"/>
        <v>4.1648871159890799E-5</v>
      </c>
      <c r="FS2515" s="1">
        <f t="shared" si="1053"/>
        <v>0.9998971860063367</v>
      </c>
      <c r="FT2515" s="1">
        <f t="shared" si="1054"/>
        <v>4.1648871159890799E-5</v>
      </c>
      <c r="FU2515" s="1" t="str">
        <f t="shared" si="1055"/>
        <v/>
      </c>
      <c r="FV2515" s="1" t="str">
        <f t="shared" si="1056"/>
        <v/>
      </c>
      <c r="FW2515" s="1">
        <f t="shared" si="1057"/>
        <v>1.5446340360285334E-235</v>
      </c>
      <c r="FX2515" s="1" t="str">
        <f t="shared" si="1058"/>
        <v/>
      </c>
      <c r="FY2515" s="1" t="str">
        <f t="shared" si="1059"/>
        <v/>
      </c>
      <c r="GC2515" s="1">
        <v>1928</v>
      </c>
      <c r="GD2515" s="1">
        <f t="shared" si="1068"/>
        <v>131.56465796182309</v>
      </c>
      <c r="GE2515" s="1">
        <f t="shared" si="1060"/>
        <v>1.1463549735656057E-5</v>
      </c>
      <c r="GF2515" s="1">
        <f t="shared" si="1061"/>
        <v>0.9998971860063367</v>
      </c>
      <c r="GG2515" s="1">
        <f t="shared" si="1062"/>
        <v>1.1463549735656057E-5</v>
      </c>
      <c r="GH2515" s="1" t="str">
        <f t="shared" si="1063"/>
        <v/>
      </c>
      <c r="GI2515" s="1" t="str">
        <f t="shared" si="1064"/>
        <v/>
      </c>
      <c r="GJ2515" s="1">
        <f t="shared" si="1065"/>
        <v>4.9622010255167124E-292</v>
      </c>
      <c r="GK2515" s="1" t="str">
        <f t="shared" si="1066"/>
        <v/>
      </c>
      <c r="GL2515" s="1" t="str">
        <f t="shared" si="1067"/>
        <v/>
      </c>
      <c r="HA2515" s="2"/>
      <c r="HB2515" s="2">
        <f t="shared" si="1039"/>
        <v>12.371199999999682</v>
      </c>
      <c r="HC2515" s="145">
        <f t="shared" si="1040"/>
        <v>8.8993769152641275E-2</v>
      </c>
      <c r="HD2515" s="2">
        <f t="shared" si="1041"/>
        <v>1.8847007006445038E-4</v>
      </c>
      <c r="HE2515" s="2" t="str">
        <f t="shared" si="1037"/>
        <v/>
      </c>
      <c r="HF2515" s="24" t="str">
        <f t="shared" si="1038"/>
        <v/>
      </c>
    </row>
    <row r="2516" spans="157:214" ht="20.100000000000001" customHeight="1" x14ac:dyDescent="0.25">
      <c r="FA2516" s="1">
        <v>1929</v>
      </c>
      <c r="FB2516" s="1">
        <f t="shared" si="1042"/>
        <v>17139.292472288376</v>
      </c>
      <c r="FC2516" s="1">
        <f t="shared" si="1043"/>
        <v>8.6792326442958373E-8</v>
      </c>
      <c r="FD2516" s="1">
        <f t="shared" si="1044"/>
        <v>0.99989879920932445</v>
      </c>
      <c r="FE2516" s="1">
        <f t="shared" si="1045"/>
        <v>8.6792326442958373E-8</v>
      </c>
      <c r="FF2516" s="1" t="str">
        <f t="shared" si="1046"/>
        <v/>
      </c>
      <c r="FG2516" s="1" t="str">
        <f t="shared" si="1047"/>
        <v/>
      </c>
      <c r="FI2516" s="1">
        <f t="shared" si="1048"/>
        <v>5.0134307297631689E-116</v>
      </c>
      <c r="FJ2516" s="1" t="str">
        <f t="shared" si="1049"/>
        <v/>
      </c>
      <c r="FK2516" s="1" t="str">
        <f t="shared" si="1050"/>
        <v/>
      </c>
      <c r="FP2516" s="1">
        <v>1929</v>
      </c>
      <c r="FQ2516" s="1">
        <f t="shared" si="1051"/>
        <v>36.251239741067103</v>
      </c>
      <c r="FR2516" s="1">
        <f t="shared" si="1052"/>
        <v>4.1034708823241192E-5</v>
      </c>
      <c r="FS2516" s="1">
        <f t="shared" si="1053"/>
        <v>0.99989879920932445</v>
      </c>
      <c r="FT2516" s="1">
        <f t="shared" si="1054"/>
        <v>4.1034708823241192E-5</v>
      </c>
      <c r="FU2516" s="1" t="str">
        <f t="shared" si="1055"/>
        <v/>
      </c>
      <c r="FV2516" s="1" t="str">
        <f t="shared" si="1056"/>
        <v/>
      </c>
      <c r="FW2516" s="1">
        <f t="shared" si="1057"/>
        <v>1.7610757576143235E-235</v>
      </c>
      <c r="FX2516" s="1" t="str">
        <f t="shared" si="1058"/>
        <v/>
      </c>
      <c r="FY2516" s="1" t="str">
        <f t="shared" si="1059"/>
        <v/>
      </c>
      <c r="GC2516" s="1">
        <v>1929</v>
      </c>
      <c r="GD2516" s="1">
        <f t="shared" si="1068"/>
        <v>131.70643022255777</v>
      </c>
      <c r="GE2516" s="1">
        <f t="shared" si="1060"/>
        <v>1.1294506006597507E-5</v>
      </c>
      <c r="GF2516" s="1">
        <f t="shared" si="1061"/>
        <v>0.99989879920932445</v>
      </c>
      <c r="GG2516" s="1">
        <f t="shared" si="1062"/>
        <v>1.1294506006597507E-5</v>
      </c>
      <c r="GH2516" s="1" t="str">
        <f t="shared" si="1063"/>
        <v/>
      </c>
      <c r="GI2516" s="1" t="str">
        <f t="shared" si="1064"/>
        <v/>
      </c>
      <c r="GJ2516" s="1">
        <f t="shared" si="1065"/>
        <v>5.7422829808366707E-292</v>
      </c>
      <c r="GK2516" s="1" t="str">
        <f t="shared" si="1066"/>
        <v/>
      </c>
      <c r="GL2516" s="1" t="str">
        <f t="shared" si="1067"/>
        <v/>
      </c>
      <c r="HA2516" s="2"/>
      <c r="HB2516" s="2">
        <f t="shared" si="1039"/>
        <v>12.377599999999681</v>
      </c>
      <c r="HC2516" s="145">
        <f t="shared" si="1040"/>
        <v>8.8805299082576825E-2</v>
      </c>
      <c r="HD2516" s="2">
        <f t="shared" si="1041"/>
        <v>1.8811093576409643E-4</v>
      </c>
      <c r="HE2516" s="2" t="str">
        <f t="shared" si="1037"/>
        <v/>
      </c>
      <c r="HF2516" s="24" t="str">
        <f t="shared" si="1038"/>
        <v/>
      </c>
    </row>
    <row r="2517" spans="157:214" ht="20.100000000000001" customHeight="1" x14ac:dyDescent="0.25">
      <c r="FA2517" s="1">
        <v>1930</v>
      </c>
      <c r="FB2517" s="1">
        <f t="shared" si="1042"/>
        <v>17157.741656865648</v>
      </c>
      <c r="FC2517" s="1">
        <f t="shared" si="1043"/>
        <v>8.5511101765434094E-8</v>
      </c>
      <c r="FD2517" s="1">
        <f t="shared" si="1044"/>
        <v>0.99990038861102404</v>
      </c>
      <c r="FE2517" s="1">
        <f t="shared" si="1045"/>
        <v>8.5511101765434094E-8</v>
      </c>
      <c r="FF2517" s="1" t="str">
        <f t="shared" si="1046"/>
        <v/>
      </c>
      <c r="FG2517" s="1" t="str">
        <f t="shared" si="1047"/>
        <v/>
      </c>
      <c r="FI2517" s="1">
        <f t="shared" si="1048"/>
        <v>5.4884479744997964E-116</v>
      </c>
      <c r="FJ2517" s="1" t="str">
        <f t="shared" si="1049"/>
        <v/>
      </c>
      <c r="FK2517" s="1" t="str">
        <f t="shared" si="1050"/>
        <v/>
      </c>
      <c r="FP2517" s="1">
        <v>1930</v>
      </c>
      <c r="FQ2517" s="1">
        <f t="shared" si="1051"/>
        <v>36.290261527655993</v>
      </c>
      <c r="FR2517" s="1">
        <f t="shared" si="1052"/>
        <v>4.0428956175120377E-5</v>
      </c>
      <c r="FS2517" s="1">
        <f t="shared" si="1053"/>
        <v>0.99990038861102404</v>
      </c>
      <c r="FT2517" s="1">
        <f t="shared" si="1054"/>
        <v>4.0428956175120377E-5</v>
      </c>
      <c r="FU2517" s="1" t="str">
        <f t="shared" si="1055"/>
        <v/>
      </c>
      <c r="FV2517" s="1" t="str">
        <f t="shared" si="1056"/>
        <v/>
      </c>
      <c r="FW2517" s="1">
        <f t="shared" si="1057"/>
        <v>2.0078142329577942E-235</v>
      </c>
      <c r="FX2517" s="1" t="str">
        <f t="shared" si="1058"/>
        <v/>
      </c>
      <c r="FY2517" s="1" t="str">
        <f t="shared" si="1059"/>
        <v/>
      </c>
      <c r="GC2517" s="1">
        <v>1930</v>
      </c>
      <c r="GD2517" s="1">
        <f t="shared" si="1068"/>
        <v>131.84820248329251</v>
      </c>
      <c r="GE2517" s="1">
        <f t="shared" si="1060"/>
        <v>1.1127776983316693E-5</v>
      </c>
      <c r="GF2517" s="1">
        <f t="shared" si="1061"/>
        <v>0.99990038861102404</v>
      </c>
      <c r="GG2517" s="1">
        <f t="shared" si="1062"/>
        <v>1.1127776983316693E-5</v>
      </c>
      <c r="GH2517" s="1" t="str">
        <f t="shared" si="1063"/>
        <v/>
      </c>
      <c r="GI2517" s="1" t="str">
        <f t="shared" si="1064"/>
        <v/>
      </c>
      <c r="GJ2517" s="1">
        <f t="shared" si="1065"/>
        <v>6.6448912661224032E-292</v>
      </c>
      <c r="GK2517" s="1" t="str">
        <f t="shared" si="1066"/>
        <v/>
      </c>
      <c r="GL2517" s="1" t="str">
        <f t="shared" si="1067"/>
        <v/>
      </c>
      <c r="HA2517" s="2"/>
      <c r="HB2517" s="2">
        <f t="shared" si="1039"/>
        <v>12.383999999999681</v>
      </c>
      <c r="HC2517" s="145">
        <f t="shared" si="1040"/>
        <v>8.8617188146812728E-2</v>
      </c>
      <c r="HD2517" s="2">
        <f t="shared" si="1041"/>
        <v>1.8775236037664456E-4</v>
      </c>
      <c r="HE2517" s="2" t="str">
        <f t="shared" si="1037"/>
        <v/>
      </c>
      <c r="HF2517" s="24" t="str">
        <f t="shared" si="1038"/>
        <v/>
      </c>
    </row>
    <row r="2518" spans="157:214" ht="20.100000000000001" customHeight="1" x14ac:dyDescent="0.25">
      <c r="FA2518" s="1">
        <v>1931</v>
      </c>
      <c r="FB2518" s="1">
        <f t="shared" si="1042"/>
        <v>17176.19084144292</v>
      </c>
      <c r="FC2518" s="1">
        <f t="shared" si="1043"/>
        <v>8.424744250292191E-8</v>
      </c>
      <c r="FD2518" s="1">
        <f t="shared" si="1044"/>
        <v>0.99990195453754616</v>
      </c>
      <c r="FE2518" s="1">
        <f t="shared" si="1045"/>
        <v>8.424744250292191E-8</v>
      </c>
      <c r="FF2518" s="1" t="str">
        <f t="shared" si="1046"/>
        <v/>
      </c>
      <c r="FG2518" s="1" t="str">
        <f t="shared" si="1047"/>
        <v/>
      </c>
      <c r="FI2518" s="1">
        <f t="shared" si="1048"/>
        <v>6.0083764646110068E-116</v>
      </c>
      <c r="FJ2518" s="1" t="str">
        <f t="shared" si="1049"/>
        <v/>
      </c>
      <c r="FK2518" s="1" t="str">
        <f t="shared" si="1050"/>
        <v/>
      </c>
      <c r="FP2518" s="1">
        <v>1931</v>
      </c>
      <c r="FQ2518" s="1">
        <f t="shared" si="1051"/>
        <v>36.329283314244869</v>
      </c>
      <c r="FR2518" s="1">
        <f t="shared" si="1052"/>
        <v>3.9831508312917276E-5</v>
      </c>
      <c r="FS2518" s="1">
        <f t="shared" si="1053"/>
        <v>0.99990195453754616</v>
      </c>
      <c r="FT2518" s="1">
        <f t="shared" si="1054"/>
        <v>3.9831508312917276E-5</v>
      </c>
      <c r="FU2518" s="1" t="str">
        <f t="shared" si="1055"/>
        <v/>
      </c>
      <c r="FV2518" s="1" t="str">
        <f t="shared" si="1056"/>
        <v/>
      </c>
      <c r="FW2518" s="1">
        <f t="shared" si="1057"/>
        <v>2.2890857909240192E-235</v>
      </c>
      <c r="FX2518" s="1" t="str">
        <f t="shared" si="1058"/>
        <v/>
      </c>
      <c r="FY2518" s="1" t="str">
        <f t="shared" si="1059"/>
        <v/>
      </c>
      <c r="GC2518" s="1">
        <v>1931</v>
      </c>
      <c r="GD2518" s="1">
        <f t="shared" si="1068"/>
        <v>131.98997474402725</v>
      </c>
      <c r="GE2518" s="1">
        <f t="shared" si="1060"/>
        <v>1.0963333792130663E-5</v>
      </c>
      <c r="GF2518" s="1">
        <f t="shared" si="1061"/>
        <v>0.99990195453754616</v>
      </c>
      <c r="GG2518" s="1">
        <f t="shared" si="1062"/>
        <v>1.0963333792130663E-5</v>
      </c>
      <c r="GH2518" s="1" t="str">
        <f t="shared" si="1063"/>
        <v/>
      </c>
      <c r="GI2518" s="1" t="str">
        <f t="shared" si="1064"/>
        <v/>
      </c>
      <c r="GJ2518" s="1">
        <f t="shared" si="1065"/>
        <v>7.6892541900688268E-292</v>
      </c>
      <c r="GK2518" s="1" t="str">
        <f t="shared" si="1066"/>
        <v/>
      </c>
      <c r="GL2518" s="1" t="str">
        <f t="shared" si="1067"/>
        <v/>
      </c>
      <c r="HA2518" s="2"/>
      <c r="HB2518" s="2">
        <f t="shared" si="1039"/>
        <v>12.39039999999968</v>
      </c>
      <c r="HC2518" s="145">
        <f t="shared" si="1040"/>
        <v>8.8429435786436084E-2</v>
      </c>
      <c r="HD2518" s="2">
        <f t="shared" si="1041"/>
        <v>1.8739434344478001E-4</v>
      </c>
      <c r="HE2518" s="2" t="str">
        <f t="shared" si="1037"/>
        <v/>
      </c>
      <c r="HF2518" s="24" t="str">
        <f t="shared" si="1038"/>
        <v/>
      </c>
    </row>
    <row r="2519" spans="157:214" ht="20.100000000000001" customHeight="1" x14ac:dyDescent="0.25">
      <c r="FA2519" s="2">
        <v>1932</v>
      </c>
      <c r="FB2519" s="1">
        <f t="shared" si="1042"/>
        <v>17194.640026020199</v>
      </c>
      <c r="FC2519" s="1">
        <f t="shared" si="1043"/>
        <v>8.3001129216598469E-8</v>
      </c>
      <c r="FD2519" s="1">
        <f t="shared" si="1044"/>
        <v>0.99990349731093042</v>
      </c>
      <c r="FE2519" s="1">
        <f t="shared" si="1045"/>
        <v>8.3001129216598469E-8</v>
      </c>
      <c r="FF2519" s="1" t="str">
        <f t="shared" si="1046"/>
        <v/>
      </c>
      <c r="FG2519" s="1" t="str">
        <f t="shared" si="1047"/>
        <v/>
      </c>
      <c r="FI2519" s="1">
        <f t="shared" si="1048"/>
        <v>6.5774532806792268E-116</v>
      </c>
      <c r="FJ2519" s="1" t="str">
        <f t="shared" si="1049"/>
        <v/>
      </c>
      <c r="FK2519" s="1" t="str">
        <f t="shared" si="1050"/>
        <v/>
      </c>
      <c r="FP2519" s="2">
        <v>1932</v>
      </c>
      <c r="FQ2519" s="1">
        <f t="shared" si="1051"/>
        <v>36.368305100833744</v>
      </c>
      <c r="FR2519" s="1">
        <f t="shared" si="1052"/>
        <v>3.9242261487733736E-5</v>
      </c>
      <c r="FS2519" s="1">
        <f t="shared" si="1053"/>
        <v>0.99990349731093042</v>
      </c>
      <c r="FT2519" s="1">
        <f t="shared" si="1054"/>
        <v>3.9242261487733736E-5</v>
      </c>
      <c r="FU2519" s="1" t="str">
        <f t="shared" si="1055"/>
        <v/>
      </c>
      <c r="FV2519" s="1" t="str">
        <f t="shared" si="1056"/>
        <v/>
      </c>
      <c r="FW2519" s="1">
        <f t="shared" si="1057"/>
        <v>2.6097184860278777E-235</v>
      </c>
      <c r="FX2519" s="1" t="str">
        <f t="shared" si="1058"/>
        <v/>
      </c>
      <c r="FY2519" s="1" t="str">
        <f t="shared" si="1059"/>
        <v/>
      </c>
      <c r="GC2519" s="2">
        <v>1932</v>
      </c>
      <c r="GD2519" s="1">
        <f t="shared" si="1068"/>
        <v>132.13174700476193</v>
      </c>
      <c r="GE2519" s="1">
        <f t="shared" si="1060"/>
        <v>1.0801147876907766E-5</v>
      </c>
      <c r="GF2519" s="1">
        <f t="shared" si="1061"/>
        <v>0.99990349731093042</v>
      </c>
      <c r="GG2519" s="1">
        <f t="shared" si="1062"/>
        <v>1.0801147876907766E-5</v>
      </c>
      <c r="GH2519" s="1" t="str">
        <f t="shared" si="1063"/>
        <v/>
      </c>
      <c r="GI2519" s="1" t="str">
        <f t="shared" si="1064"/>
        <v/>
      </c>
      <c r="GJ2519" s="1">
        <f t="shared" si="1065"/>
        <v>8.8976149714329548E-292</v>
      </c>
      <c r="GK2519" s="1" t="str">
        <f t="shared" si="1066"/>
        <v/>
      </c>
      <c r="GL2519" s="1" t="str">
        <f t="shared" si="1067"/>
        <v/>
      </c>
      <c r="HA2519" s="2"/>
      <c r="HB2519" s="2">
        <f t="shared" si="1039"/>
        <v>12.396799999999679</v>
      </c>
      <c r="HC2519" s="145">
        <f t="shared" si="1040"/>
        <v>8.8242041442991304E-2</v>
      </c>
      <c r="HD2519" s="2">
        <f t="shared" si="1041"/>
        <v>1.8703688450974476E-4</v>
      </c>
      <c r="HE2519" s="2" t="str">
        <f t="shared" si="1037"/>
        <v/>
      </c>
      <c r="HF2519" s="24" t="str">
        <f t="shared" si="1038"/>
        <v/>
      </c>
    </row>
    <row r="2520" spans="157:214" ht="20.100000000000001" customHeight="1" x14ac:dyDescent="0.25">
      <c r="FA2520" s="1">
        <v>1933</v>
      </c>
      <c r="FB2520" s="1">
        <f t="shared" si="1042"/>
        <v>17213.089210597471</v>
      </c>
      <c r="FC2520" s="1">
        <f t="shared" si="1043"/>
        <v>8.1771944885735571E-8</v>
      </c>
      <c r="FD2520" s="1">
        <f t="shared" si="1044"/>
        <v>0.99990501724919023</v>
      </c>
      <c r="FE2520" s="1">
        <f t="shared" si="1045"/>
        <v>8.1771944885735571E-8</v>
      </c>
      <c r="FF2520" s="1" t="str">
        <f t="shared" si="1046"/>
        <v/>
      </c>
      <c r="FG2520" s="1" t="str">
        <f t="shared" si="1047"/>
        <v/>
      </c>
      <c r="FI2520" s="1">
        <f t="shared" si="1048"/>
        <v>7.2003143800328401E-116</v>
      </c>
      <c r="FJ2520" s="1" t="str">
        <f t="shared" si="1049"/>
        <v/>
      </c>
      <c r="FK2520" s="1" t="str">
        <f t="shared" si="1050"/>
        <v/>
      </c>
      <c r="FP2520" s="1">
        <v>1933</v>
      </c>
      <c r="FQ2520" s="1">
        <f t="shared" si="1051"/>
        <v>36.40732688742262</v>
      </c>
      <c r="FR2520" s="1">
        <f t="shared" si="1052"/>
        <v>3.8661113093927237E-5</v>
      </c>
      <c r="FS2520" s="1">
        <f t="shared" si="1053"/>
        <v>0.99990501724919023</v>
      </c>
      <c r="FT2520" s="1">
        <f t="shared" si="1054"/>
        <v>3.8661113093927237E-5</v>
      </c>
      <c r="FU2520" s="1" t="str">
        <f t="shared" si="1055"/>
        <v/>
      </c>
      <c r="FV2520" s="1" t="str">
        <f t="shared" si="1056"/>
        <v/>
      </c>
      <c r="FW2520" s="1">
        <f t="shared" si="1057"/>
        <v>2.975214661722788E-235</v>
      </c>
      <c r="FX2520" s="1" t="str">
        <f t="shared" si="1058"/>
        <v/>
      </c>
      <c r="FY2520" s="1" t="str">
        <f t="shared" si="1059"/>
        <v/>
      </c>
      <c r="GC2520" s="1">
        <v>1933</v>
      </c>
      <c r="GD2520" s="1">
        <f t="shared" si="1068"/>
        <v>132.27351926549667</v>
      </c>
      <c r="GE2520" s="1">
        <f t="shared" si="1060"/>
        <v>1.0641190996188885E-5</v>
      </c>
      <c r="GF2520" s="1">
        <f t="shared" si="1061"/>
        <v>0.99990501724919023</v>
      </c>
      <c r="GG2520" s="1">
        <f t="shared" si="1062"/>
        <v>1.0641190996188885E-5</v>
      </c>
      <c r="GH2520" s="1" t="str">
        <f t="shared" si="1063"/>
        <v/>
      </c>
      <c r="GI2520" s="1" t="str">
        <f t="shared" si="1064"/>
        <v/>
      </c>
      <c r="GJ2520" s="1">
        <f t="shared" si="1065"/>
        <v>1.0295704050385276E-291</v>
      </c>
      <c r="GK2520" s="1" t="str">
        <f t="shared" si="1066"/>
        <v/>
      </c>
      <c r="GL2520" s="1" t="str">
        <f t="shared" si="1067"/>
        <v/>
      </c>
      <c r="HA2520" s="2"/>
      <c r="HB2520" s="2">
        <f t="shared" si="1039"/>
        <v>12.403199999999678</v>
      </c>
      <c r="HC2520" s="145">
        <f t="shared" si="1040"/>
        <v>8.8055004558481559E-2</v>
      </c>
      <c r="HD2520" s="2">
        <f t="shared" si="1041"/>
        <v>1.8667998311180933E-4</v>
      </c>
      <c r="HE2520" s="2" t="str">
        <f t="shared" si="1037"/>
        <v/>
      </c>
      <c r="HF2520" s="24" t="str">
        <f t="shared" si="1038"/>
        <v/>
      </c>
    </row>
    <row r="2521" spans="157:214" ht="20.100000000000001" customHeight="1" x14ac:dyDescent="0.25">
      <c r="FA2521" s="1">
        <v>1934</v>
      </c>
      <c r="FB2521" s="1">
        <f t="shared" si="1042"/>
        <v>17231.53839517475</v>
      </c>
      <c r="FC2521" s="1">
        <f t="shared" si="1043"/>
        <v>8.0559674885711446E-8</v>
      </c>
      <c r="FD2521" s="1">
        <f t="shared" si="1044"/>
        <v>0.99990651466635738</v>
      </c>
      <c r="FE2521" s="1">
        <f t="shared" si="1045"/>
        <v>8.0559674885711446E-8</v>
      </c>
      <c r="FF2521" s="1" t="str">
        <f t="shared" si="1046"/>
        <v/>
      </c>
      <c r="FG2521" s="1" t="str">
        <f t="shared" si="1047"/>
        <v/>
      </c>
      <c r="FI2521" s="1">
        <f t="shared" si="1048"/>
        <v>7.8820320651749369E-116</v>
      </c>
      <c r="FJ2521" s="1" t="str">
        <f t="shared" si="1049"/>
        <v/>
      </c>
      <c r="FK2521" s="1" t="str">
        <f t="shared" si="1050"/>
        <v/>
      </c>
      <c r="FP2521" s="1">
        <v>1934</v>
      </c>
      <c r="FQ2521" s="1">
        <f t="shared" si="1051"/>
        <v>36.446348674011496</v>
      </c>
      <c r="FR2521" s="1">
        <f t="shared" si="1052"/>
        <v>3.8087961658715709E-5</v>
      </c>
      <c r="FS2521" s="1">
        <f t="shared" si="1053"/>
        <v>0.99990651466635738</v>
      </c>
      <c r="FT2521" s="1">
        <f t="shared" si="1054"/>
        <v>3.8087961658715709E-5</v>
      </c>
      <c r="FU2521" s="1" t="str">
        <f t="shared" si="1055"/>
        <v/>
      </c>
      <c r="FV2521" s="1" t="str">
        <f t="shared" si="1056"/>
        <v/>
      </c>
      <c r="FW2521" s="1">
        <f t="shared" si="1057"/>
        <v>3.3918450213769765E-235</v>
      </c>
      <c r="FX2521" s="1" t="str">
        <f t="shared" si="1058"/>
        <v/>
      </c>
      <c r="FY2521" s="1" t="str">
        <f t="shared" si="1059"/>
        <v/>
      </c>
      <c r="GC2521" s="1">
        <v>1934</v>
      </c>
      <c r="GD2521" s="1">
        <f t="shared" si="1068"/>
        <v>132.41529152623141</v>
      </c>
      <c r="GE2521" s="1">
        <f t="shared" si="1060"/>
        <v>1.0483435220326738E-5</v>
      </c>
      <c r="GF2521" s="1">
        <f t="shared" si="1061"/>
        <v>0.99990651466635738</v>
      </c>
      <c r="GG2521" s="1">
        <f t="shared" si="1062"/>
        <v>1.0483435220326738E-5</v>
      </c>
      <c r="GH2521" s="1" t="str">
        <f t="shared" si="1063"/>
        <v/>
      </c>
      <c r="GI2521" s="1" t="str">
        <f t="shared" si="1064"/>
        <v/>
      </c>
      <c r="GJ2521" s="1">
        <f t="shared" si="1065"/>
        <v>1.191328532676514E-291</v>
      </c>
      <c r="GK2521" s="1" t="str">
        <f t="shared" si="1066"/>
        <v/>
      </c>
      <c r="GL2521" s="1" t="str">
        <f t="shared" si="1067"/>
        <v/>
      </c>
      <c r="HA2521" s="2"/>
      <c r="HB2521" s="2">
        <f t="shared" si="1039"/>
        <v>12.409599999999678</v>
      </c>
      <c r="HC2521" s="145">
        <f t="shared" si="1040"/>
        <v>8.7868324575369749E-2</v>
      </c>
      <c r="HD2521" s="2">
        <f t="shared" si="1041"/>
        <v>1.8632363878998137E-4</v>
      </c>
      <c r="HE2521" s="2" t="str">
        <f t="shared" si="1037"/>
        <v/>
      </c>
      <c r="HF2521" s="24" t="str">
        <f t="shared" si="1038"/>
        <v/>
      </c>
    </row>
    <row r="2522" spans="157:214" ht="20.100000000000001" customHeight="1" x14ac:dyDescent="0.25">
      <c r="FA2522" s="1">
        <v>1935</v>
      </c>
      <c r="FB2522" s="1">
        <f t="shared" si="1042"/>
        <v>17249.987579752022</v>
      </c>
      <c r="FC2522" s="1">
        <f t="shared" si="1043"/>
        <v>7.9364106966163866E-8</v>
      </c>
      <c r="FD2522" s="1">
        <f t="shared" si="1044"/>
        <v>0.99990798987252594</v>
      </c>
      <c r="FE2522" s="1">
        <f t="shared" si="1045"/>
        <v>7.9364106966163866E-8</v>
      </c>
      <c r="FF2522" s="1" t="str">
        <f t="shared" si="1046"/>
        <v/>
      </c>
      <c r="FG2522" s="1" t="str">
        <f t="shared" si="1047"/>
        <v/>
      </c>
      <c r="FI2522" s="1">
        <f t="shared" si="1048"/>
        <v>8.6281559641079323E-116</v>
      </c>
      <c r="FJ2522" s="1" t="str">
        <f t="shared" si="1049"/>
        <v/>
      </c>
      <c r="FK2522" s="1" t="str">
        <f t="shared" si="1050"/>
        <v/>
      </c>
      <c r="FP2522" s="1">
        <v>1935</v>
      </c>
      <c r="FQ2522" s="1">
        <f t="shared" si="1051"/>
        <v>36.485370460600372</v>
      </c>
      <c r="FR2522" s="1">
        <f t="shared" si="1052"/>
        <v>3.7522706831846977E-5</v>
      </c>
      <c r="FS2522" s="1">
        <f t="shared" si="1053"/>
        <v>0.99990798987252594</v>
      </c>
      <c r="FT2522" s="1">
        <f t="shared" si="1054"/>
        <v>3.7522706831846977E-5</v>
      </c>
      <c r="FU2522" s="1" t="str">
        <f t="shared" si="1055"/>
        <v/>
      </c>
      <c r="FV2522" s="1" t="str">
        <f t="shared" si="1056"/>
        <v/>
      </c>
      <c r="FW2522" s="1">
        <f t="shared" si="1057"/>
        <v>3.8667558091572875E-235</v>
      </c>
      <c r="FX2522" s="1" t="str">
        <f t="shared" si="1058"/>
        <v/>
      </c>
      <c r="FY2522" s="1" t="str">
        <f t="shared" si="1059"/>
        <v/>
      </c>
      <c r="GC2522" s="1">
        <v>1935</v>
      </c>
      <c r="GD2522" s="1">
        <f t="shared" si="1068"/>
        <v>132.55706378696615</v>
      </c>
      <c r="GE2522" s="1">
        <f t="shared" si="1060"/>
        <v>1.0327852928642202E-5</v>
      </c>
      <c r="GF2522" s="1">
        <f t="shared" si="1061"/>
        <v>0.99990798987252594</v>
      </c>
      <c r="GG2522" s="1">
        <f t="shared" si="1062"/>
        <v>1.0327852928642202E-5</v>
      </c>
      <c r="GH2522" s="1" t="str">
        <f t="shared" si="1063"/>
        <v/>
      </c>
      <c r="GI2522" s="1" t="str">
        <f t="shared" si="1064"/>
        <v/>
      </c>
      <c r="GJ2522" s="1">
        <f t="shared" si="1065"/>
        <v>1.3784787886157466E-291</v>
      </c>
      <c r="GK2522" s="1" t="str">
        <f t="shared" si="1066"/>
        <v/>
      </c>
      <c r="GL2522" s="1" t="str">
        <f t="shared" si="1067"/>
        <v/>
      </c>
      <c r="HA2522" s="2"/>
      <c r="HB2522" s="2">
        <f t="shared" si="1039"/>
        <v>12.415999999999677</v>
      </c>
      <c r="HC2522" s="145">
        <f t="shared" si="1040"/>
        <v>8.7682000936579768E-2</v>
      </c>
      <c r="HD2522" s="2">
        <f t="shared" si="1041"/>
        <v>1.8596785108206115E-4</v>
      </c>
      <c r="HE2522" s="2" t="str">
        <f t="shared" si="1037"/>
        <v/>
      </c>
      <c r="HF2522" s="24" t="str">
        <f t="shared" si="1038"/>
        <v/>
      </c>
    </row>
    <row r="2523" spans="157:214" ht="20.100000000000001" customHeight="1" x14ac:dyDescent="0.25">
      <c r="FA2523" s="1">
        <v>1936</v>
      </c>
      <c r="FB2523" s="1">
        <f t="shared" si="1042"/>
        <v>17268.436764329301</v>
      </c>
      <c r="FC2523" s="1">
        <f t="shared" si="1043"/>
        <v>7.8185031229271386E-8</v>
      </c>
      <c r="FD2523" s="1">
        <f t="shared" si="1044"/>
        <v>0.99990944317389574</v>
      </c>
      <c r="FE2523" s="1">
        <f t="shared" si="1045"/>
        <v>7.8185031229271386E-8</v>
      </c>
      <c r="FF2523" s="1" t="str">
        <f t="shared" si="1046"/>
        <v/>
      </c>
      <c r="FG2523" s="1" t="str">
        <f t="shared" si="1047"/>
        <v/>
      </c>
      <c r="FI2523" s="1">
        <f t="shared" si="1048"/>
        <v>9.4447578509863522E-116</v>
      </c>
      <c r="FJ2523" s="1" t="str">
        <f t="shared" si="1049"/>
        <v/>
      </c>
      <c r="FK2523" s="1" t="str">
        <f t="shared" si="1050"/>
        <v/>
      </c>
      <c r="FP2523" s="1">
        <v>1936</v>
      </c>
      <c r="FQ2523" s="1">
        <f t="shared" si="1051"/>
        <v>36.524392247189247</v>
      </c>
      <c r="FR2523" s="1">
        <f t="shared" si="1052"/>
        <v>3.6965249375331951E-5</v>
      </c>
      <c r="FS2523" s="1">
        <f t="shared" si="1053"/>
        <v>0.99990944317389574</v>
      </c>
      <c r="FT2523" s="1">
        <f t="shared" si="1054"/>
        <v>3.6965249375331951E-5</v>
      </c>
      <c r="FU2523" s="1" t="str">
        <f t="shared" si="1055"/>
        <v/>
      </c>
      <c r="FV2523" s="1" t="str">
        <f t="shared" si="1056"/>
        <v/>
      </c>
      <c r="FW2523" s="1">
        <f t="shared" si="1057"/>
        <v>4.4080909258898596E-235</v>
      </c>
      <c r="FX2523" s="1" t="str">
        <f t="shared" si="1058"/>
        <v/>
      </c>
      <c r="FY2523" s="1" t="str">
        <f t="shared" si="1059"/>
        <v/>
      </c>
      <c r="GC2523" s="1">
        <v>1936</v>
      </c>
      <c r="GD2523" s="1">
        <f t="shared" si="1068"/>
        <v>132.69883604770084</v>
      </c>
      <c r="GE2523" s="1">
        <f t="shared" si="1060"/>
        <v>1.0174416806598506E-5</v>
      </c>
      <c r="GF2523" s="1">
        <f t="shared" si="1061"/>
        <v>0.99990944317389574</v>
      </c>
      <c r="GG2523" s="1">
        <f t="shared" si="1062"/>
        <v>1.0174416806598506E-5</v>
      </c>
      <c r="GH2523" s="1" t="str">
        <f t="shared" si="1063"/>
        <v/>
      </c>
      <c r="GI2523" s="1" t="str">
        <f t="shared" si="1064"/>
        <v/>
      </c>
      <c r="GJ2523" s="1">
        <f t="shared" si="1065"/>
        <v>1.5950036581230689E-291</v>
      </c>
      <c r="GK2523" s="1" t="str">
        <f t="shared" si="1066"/>
        <v/>
      </c>
      <c r="GL2523" s="1" t="str">
        <f t="shared" si="1067"/>
        <v/>
      </c>
      <c r="HA2523" s="2"/>
      <c r="HB2523" s="2">
        <f t="shared" si="1039"/>
        <v>12.422399999999676</v>
      </c>
      <c r="HC2523" s="145">
        <f t="shared" si="1040"/>
        <v>8.7496033085497707E-2</v>
      </c>
      <c r="HD2523" s="2">
        <f t="shared" si="1041"/>
        <v>1.8561261952487751E-4</v>
      </c>
      <c r="HE2523" s="2" t="str">
        <f t="shared" si="1037"/>
        <v/>
      </c>
      <c r="HF2523" s="24" t="str">
        <f t="shared" si="1038"/>
        <v/>
      </c>
    </row>
    <row r="2524" spans="157:214" ht="20.100000000000001" customHeight="1" x14ac:dyDescent="0.25">
      <c r="FA2524" s="1">
        <v>1937</v>
      </c>
      <c r="FB2524" s="1">
        <f t="shared" si="1042"/>
        <v>17286.885948906573</v>
      </c>
      <c r="FC2524" s="1">
        <f t="shared" si="1043"/>
        <v>7.7022240108176772E-8</v>
      </c>
      <c r="FD2524" s="1">
        <f t="shared" si="1044"/>
        <v>0.99991087487281605</v>
      </c>
      <c r="FE2524" s="1">
        <f t="shared" si="1045"/>
        <v>7.7022240108176772E-8</v>
      </c>
      <c r="FF2524" s="1" t="str">
        <f t="shared" si="1046"/>
        <v/>
      </c>
      <c r="FG2524" s="1" t="str">
        <f t="shared" si="1047"/>
        <v/>
      </c>
      <c r="FI2524" s="1">
        <f t="shared" si="1048"/>
        <v>1.0338480666210788E-115</v>
      </c>
      <c r="FJ2524" s="1" t="str">
        <f t="shared" si="1049"/>
        <v/>
      </c>
      <c r="FK2524" s="1" t="str">
        <f t="shared" si="1050"/>
        <v/>
      </c>
      <c r="FP2524" s="1">
        <v>1937</v>
      </c>
      <c r="FQ2524" s="1">
        <f t="shared" si="1051"/>
        <v>36.563414033778123</v>
      </c>
      <c r="FR2524" s="1">
        <f t="shared" si="1052"/>
        <v>3.6415491153241446E-5</v>
      </c>
      <c r="FS2524" s="1">
        <f t="shared" si="1053"/>
        <v>0.99991087487281605</v>
      </c>
      <c r="FT2524" s="1">
        <f t="shared" si="1054"/>
        <v>3.6415491153241446E-5</v>
      </c>
      <c r="FU2524" s="1" t="str">
        <f t="shared" si="1055"/>
        <v/>
      </c>
      <c r="FV2524" s="1" t="str">
        <f t="shared" si="1056"/>
        <v/>
      </c>
      <c r="FW2524" s="1">
        <f t="shared" si="1057"/>
        <v>5.0251310587382745E-235</v>
      </c>
      <c r="FX2524" s="1" t="str">
        <f t="shared" si="1058"/>
        <v/>
      </c>
      <c r="FY2524" s="1" t="str">
        <f t="shared" si="1059"/>
        <v/>
      </c>
      <c r="GC2524" s="1">
        <v>1937</v>
      </c>
      <c r="GD2524" s="1">
        <f t="shared" si="1068"/>
        <v>132.84060830843558</v>
      </c>
      <c r="GE2524" s="1">
        <f t="shared" si="1060"/>
        <v>1.0023099842992771E-5</v>
      </c>
      <c r="GF2524" s="1">
        <f t="shared" si="1061"/>
        <v>0.99991087487281605</v>
      </c>
      <c r="GG2524" s="1">
        <f t="shared" si="1062"/>
        <v>1.0023099842992771E-5</v>
      </c>
      <c r="GH2524" s="1" t="str">
        <f t="shared" si="1063"/>
        <v/>
      </c>
      <c r="GI2524" s="1" t="str">
        <f t="shared" si="1064"/>
        <v/>
      </c>
      <c r="GJ2524" s="1">
        <f t="shared" si="1065"/>
        <v>1.8455096924060015E-291</v>
      </c>
      <c r="GK2524" s="1" t="str">
        <f t="shared" si="1066"/>
        <v/>
      </c>
      <c r="GL2524" s="1" t="str">
        <f t="shared" si="1067"/>
        <v/>
      </c>
      <c r="HA2524" s="2"/>
      <c r="HB2524" s="2">
        <f t="shared" si="1039"/>
        <v>12.428799999999676</v>
      </c>
      <c r="HC2524" s="145">
        <f t="shared" si="1040"/>
        <v>8.7310420465972829E-2</v>
      </c>
      <c r="HD2524" s="2">
        <f t="shared" si="1041"/>
        <v>1.8525794365394088E-4</v>
      </c>
      <c r="HE2524" s="2" t="str">
        <f t="shared" si="1037"/>
        <v/>
      </c>
      <c r="HF2524" s="24" t="str">
        <f t="shared" si="1038"/>
        <v/>
      </c>
    </row>
    <row r="2525" spans="157:214" ht="20.100000000000001" customHeight="1" x14ac:dyDescent="0.25">
      <c r="FA2525" s="2">
        <v>1938</v>
      </c>
      <c r="FB2525" s="1">
        <f t="shared" si="1042"/>
        <v>17305.335133483844</v>
      </c>
      <c r="FC2525" s="1">
        <f t="shared" si="1043"/>
        <v>7.5875528345538917E-8</v>
      </c>
      <c r="FD2525" s="1">
        <f t="shared" si="1044"/>
        <v>0.99991228526782761</v>
      </c>
      <c r="FE2525" s="1">
        <f t="shared" si="1045"/>
        <v>7.5875528345538917E-8</v>
      </c>
      <c r="FF2525" s="1" t="str">
        <f t="shared" si="1046"/>
        <v/>
      </c>
      <c r="FG2525" s="1" t="str">
        <f t="shared" si="1047"/>
        <v/>
      </c>
      <c r="FI2525" s="1">
        <f t="shared" si="1048"/>
        <v>1.1316592128532188E-115</v>
      </c>
      <c r="FJ2525" s="1" t="str">
        <f t="shared" si="1049"/>
        <v/>
      </c>
      <c r="FK2525" s="1" t="str">
        <f t="shared" si="1050"/>
        <v/>
      </c>
      <c r="FP2525" s="2">
        <v>1938</v>
      </c>
      <c r="FQ2525" s="1">
        <f t="shared" si="1051"/>
        <v>36.602435820366999</v>
      </c>
      <c r="FR2525" s="1">
        <f t="shared" si="1052"/>
        <v>3.5873335121567825E-5</v>
      </c>
      <c r="FS2525" s="1">
        <f t="shared" si="1053"/>
        <v>0.99991228526782761</v>
      </c>
      <c r="FT2525" s="1">
        <f t="shared" si="1054"/>
        <v>3.5873335121567825E-5</v>
      </c>
      <c r="FU2525" s="1" t="str">
        <f t="shared" si="1055"/>
        <v/>
      </c>
      <c r="FV2525" s="1" t="str">
        <f t="shared" si="1056"/>
        <v/>
      </c>
      <c r="FW2525" s="1">
        <f t="shared" si="1057"/>
        <v>5.7284521926144544E-235</v>
      </c>
      <c r="FX2525" s="1" t="str">
        <f t="shared" si="1058"/>
        <v/>
      </c>
      <c r="FY2525" s="1" t="str">
        <f t="shared" si="1059"/>
        <v/>
      </c>
      <c r="GC2525" s="2">
        <v>1938</v>
      </c>
      <c r="GD2525" s="1">
        <f t="shared" si="1068"/>
        <v>132.98238056917032</v>
      </c>
      <c r="GE2525" s="1">
        <f t="shared" si="1060"/>
        <v>9.8738753271657309E-6</v>
      </c>
      <c r="GF2525" s="1">
        <f t="shared" si="1061"/>
        <v>0.99991228526782761</v>
      </c>
      <c r="GG2525" s="1">
        <f t="shared" si="1062"/>
        <v>9.8738753271657309E-6</v>
      </c>
      <c r="GH2525" s="1" t="str">
        <f t="shared" si="1063"/>
        <v/>
      </c>
      <c r="GI2525" s="1" t="str">
        <f t="shared" si="1064"/>
        <v/>
      </c>
      <c r="GJ2525" s="1">
        <f t="shared" si="1065"/>
        <v>2.1353252159381631E-291</v>
      </c>
      <c r="GK2525" s="1" t="str">
        <f t="shared" si="1066"/>
        <v/>
      </c>
      <c r="GL2525" s="1" t="str">
        <f t="shared" si="1067"/>
        <v/>
      </c>
      <c r="HA2525" s="2"/>
      <c r="HB2525" s="2">
        <f t="shared" si="1039"/>
        <v>12.435199999999675</v>
      </c>
      <c r="HC2525" s="145">
        <f t="shared" si="1040"/>
        <v>8.7125162522318889E-2</v>
      </c>
      <c r="HD2525" s="2">
        <f t="shared" si="1041"/>
        <v>1.8490382300355435E-4</v>
      </c>
      <c r="HE2525" s="2" t="str">
        <f t="shared" si="1037"/>
        <v/>
      </c>
      <c r="HF2525" s="24" t="str">
        <f t="shared" si="1038"/>
        <v/>
      </c>
    </row>
    <row r="2526" spans="157:214" ht="20.100000000000001" customHeight="1" x14ac:dyDescent="0.25">
      <c r="FA2526" s="1">
        <v>1939</v>
      </c>
      <c r="FB2526" s="1">
        <f t="shared" si="1042"/>
        <v>17323.784318061123</v>
      </c>
      <c r="FC2526" s="1">
        <f t="shared" si="1043"/>
        <v>7.4744692972225866E-8</v>
      </c>
      <c r="FD2526" s="1">
        <f t="shared" si="1044"/>
        <v>0.99991367465370573</v>
      </c>
      <c r="FE2526" s="1">
        <f t="shared" si="1045"/>
        <v>7.4744692972225866E-8</v>
      </c>
      <c r="FF2526" s="1" t="str">
        <f t="shared" si="1046"/>
        <v/>
      </c>
      <c r="FG2526" s="1" t="str">
        <f t="shared" si="1047"/>
        <v/>
      </c>
      <c r="FI2526" s="1">
        <f t="shared" si="1048"/>
        <v>1.2387043368412088E-115</v>
      </c>
      <c r="FJ2526" s="1" t="str">
        <f t="shared" si="1049"/>
        <v/>
      </c>
      <c r="FK2526" s="1" t="str">
        <f t="shared" si="1050"/>
        <v/>
      </c>
      <c r="FP2526" s="1">
        <v>1939</v>
      </c>
      <c r="FQ2526" s="1">
        <f t="shared" si="1051"/>
        <v>36.641457606955889</v>
      </c>
      <c r="FR2526" s="1">
        <f t="shared" si="1052"/>
        <v>3.533868531814979E-5</v>
      </c>
      <c r="FS2526" s="1">
        <f t="shared" si="1053"/>
        <v>0.99991367465370573</v>
      </c>
      <c r="FT2526" s="1">
        <f t="shared" si="1054"/>
        <v>3.533868531814979E-5</v>
      </c>
      <c r="FU2526" s="1" t="str">
        <f t="shared" si="1055"/>
        <v/>
      </c>
      <c r="FV2526" s="1" t="str">
        <f t="shared" si="1056"/>
        <v/>
      </c>
      <c r="FW2526" s="1">
        <f t="shared" si="1057"/>
        <v>6.5301062004274633E-235</v>
      </c>
      <c r="FX2526" s="1" t="str">
        <f t="shared" si="1058"/>
        <v/>
      </c>
      <c r="FY2526" s="1" t="str">
        <f t="shared" si="1059"/>
        <v/>
      </c>
      <c r="GC2526" s="1">
        <v>1939</v>
      </c>
      <c r="GD2526" s="1">
        <f t="shared" si="1068"/>
        <v>133.124152829905</v>
      </c>
      <c r="GE2526" s="1">
        <f t="shared" si="1060"/>
        <v>9.7267168462285404E-6</v>
      </c>
      <c r="GF2526" s="1">
        <f t="shared" si="1061"/>
        <v>0.99991367465370573</v>
      </c>
      <c r="GG2526" s="1">
        <f t="shared" si="1062"/>
        <v>9.7267168462285404E-6</v>
      </c>
      <c r="GH2526" s="1" t="str">
        <f t="shared" si="1063"/>
        <v/>
      </c>
      <c r="GI2526" s="1" t="str">
        <f t="shared" si="1064"/>
        <v/>
      </c>
      <c r="GJ2526" s="1">
        <f t="shared" si="1065"/>
        <v>2.4706133180139727E-291</v>
      </c>
      <c r="GK2526" s="1" t="str">
        <f t="shared" si="1066"/>
        <v/>
      </c>
      <c r="GL2526" s="1" t="str">
        <f t="shared" si="1067"/>
        <v/>
      </c>
      <c r="HA2526" s="2"/>
      <c r="HB2526" s="2">
        <f t="shared" si="1039"/>
        <v>12.441599999999674</v>
      </c>
      <c r="HC2526" s="145">
        <f t="shared" si="1040"/>
        <v>8.6940258699315334E-2</v>
      </c>
      <c r="HD2526" s="2">
        <f t="shared" si="1041"/>
        <v>1.8455025710727158E-4</v>
      </c>
      <c r="HE2526" s="2" t="str">
        <f t="shared" si="1037"/>
        <v/>
      </c>
      <c r="HF2526" s="24" t="str">
        <f t="shared" si="1038"/>
        <v/>
      </c>
    </row>
    <row r="2527" spans="157:214" ht="20.100000000000001" customHeight="1" x14ac:dyDescent="0.25">
      <c r="FA2527" s="1">
        <v>1940</v>
      </c>
      <c r="FB2527" s="1">
        <f t="shared" si="1042"/>
        <v>17342.233502638395</v>
      </c>
      <c r="FC2527" s="1">
        <f t="shared" si="1043"/>
        <v>7.3629533286141168E-8</v>
      </c>
      <c r="FD2527" s="1">
        <f t="shared" si="1044"/>
        <v>0.99991504332150205</v>
      </c>
      <c r="FE2527" s="1">
        <f t="shared" si="1045"/>
        <v>7.3629533286141168E-8</v>
      </c>
      <c r="FF2527" s="1" t="str">
        <f t="shared" si="1046"/>
        <v/>
      </c>
      <c r="FG2527" s="1" t="str">
        <f t="shared" si="1047"/>
        <v/>
      </c>
      <c r="FI2527" s="1">
        <f t="shared" si="1048"/>
        <v>1.3558533051855305E-115</v>
      </c>
      <c r="FJ2527" s="1" t="str">
        <f t="shared" si="1049"/>
        <v/>
      </c>
      <c r="FK2527" s="1" t="str">
        <f t="shared" si="1050"/>
        <v/>
      </c>
      <c r="FP2527" s="1">
        <v>1940</v>
      </c>
      <c r="FQ2527" s="1">
        <f t="shared" si="1051"/>
        <v>36.680479393544765</v>
      </c>
      <c r="FR2527" s="1">
        <f t="shared" si="1052"/>
        <v>3.4811446852661857E-5</v>
      </c>
      <c r="FS2527" s="1">
        <f t="shared" si="1053"/>
        <v>0.99991504332150205</v>
      </c>
      <c r="FT2527" s="1">
        <f t="shared" si="1054"/>
        <v>3.4811446852661857E-5</v>
      </c>
      <c r="FU2527" s="1" t="str">
        <f t="shared" si="1055"/>
        <v/>
      </c>
      <c r="FV2527" s="1" t="str">
        <f t="shared" si="1056"/>
        <v/>
      </c>
      <c r="FW2527" s="1">
        <f t="shared" si="1057"/>
        <v>7.4438265842055678E-235</v>
      </c>
      <c r="FX2527" s="1" t="str">
        <f t="shared" si="1058"/>
        <v/>
      </c>
      <c r="FY2527" s="1" t="str">
        <f t="shared" si="1059"/>
        <v/>
      </c>
      <c r="GC2527" s="1">
        <v>1940</v>
      </c>
      <c r="GD2527" s="1">
        <f t="shared" si="1068"/>
        <v>133.26592509063974</v>
      </c>
      <c r="GE2527" s="1">
        <f t="shared" si="1060"/>
        <v>9.5815982823070954E-6</v>
      </c>
      <c r="GF2527" s="1">
        <f t="shared" si="1061"/>
        <v>0.99991504332150205</v>
      </c>
      <c r="GG2527" s="1">
        <f t="shared" si="1062"/>
        <v>9.5815982823070954E-6</v>
      </c>
      <c r="GH2527" s="1" t="str">
        <f t="shared" si="1063"/>
        <v/>
      </c>
      <c r="GI2527" s="1" t="str">
        <f t="shared" si="1064"/>
        <v/>
      </c>
      <c r="GJ2527" s="1">
        <f t="shared" si="1065"/>
        <v>2.8585025173169781E-291</v>
      </c>
      <c r="GK2527" s="1" t="str">
        <f t="shared" si="1066"/>
        <v/>
      </c>
      <c r="GL2527" s="1" t="str">
        <f t="shared" si="1067"/>
        <v/>
      </c>
      <c r="HA2527" s="2"/>
      <c r="HB2527" s="2">
        <f t="shared" si="1039"/>
        <v>12.447999999999674</v>
      </c>
      <c r="HC2527" s="145">
        <f t="shared" si="1040"/>
        <v>8.6755708442208063E-2</v>
      </c>
      <c r="HD2527" s="2">
        <f t="shared" si="1041"/>
        <v>1.8419724549696703E-4</v>
      </c>
      <c r="HE2527" s="2" t="str">
        <f t="shared" si="1037"/>
        <v/>
      </c>
      <c r="HF2527" s="24" t="str">
        <f t="shared" si="1038"/>
        <v/>
      </c>
    </row>
    <row r="2528" spans="157:214" ht="20.100000000000001" customHeight="1" x14ac:dyDescent="0.25">
      <c r="FA2528" s="1">
        <v>1941</v>
      </c>
      <c r="FB2528" s="1">
        <f t="shared" si="1042"/>
        <v>17360.682687215674</v>
      </c>
      <c r="FC2528" s="1">
        <f t="shared" si="1043"/>
        <v>7.252985083118283E-8</v>
      </c>
      <c r="FD2528" s="1">
        <f t="shared" si="1044"/>
        <v>0.99991639155858592</v>
      </c>
      <c r="FE2528" s="1">
        <f t="shared" si="1045"/>
        <v>7.252985083118283E-8</v>
      </c>
      <c r="FF2528" s="1" t="str">
        <f t="shared" si="1046"/>
        <v/>
      </c>
      <c r="FG2528" s="1" t="str">
        <f t="shared" si="1047"/>
        <v/>
      </c>
      <c r="FI2528" s="1">
        <f t="shared" si="1048"/>
        <v>1.4840577507742232E-115</v>
      </c>
      <c r="FJ2528" s="1" t="str">
        <f t="shared" si="1049"/>
        <v/>
      </c>
      <c r="FK2528" s="1" t="str">
        <f t="shared" si="1050"/>
        <v/>
      </c>
      <c r="FP2528" s="1">
        <v>1941</v>
      </c>
      <c r="FQ2528" s="1">
        <f t="shared" si="1051"/>
        <v>36.719501180133641</v>
      </c>
      <c r="FR2528" s="1">
        <f t="shared" si="1052"/>
        <v>3.4291525896667171E-5</v>
      </c>
      <c r="FS2528" s="1">
        <f t="shared" si="1053"/>
        <v>0.99991639155858592</v>
      </c>
      <c r="FT2528" s="1">
        <f t="shared" si="1054"/>
        <v>3.4291525896667171E-5</v>
      </c>
      <c r="FU2528" s="1" t="str">
        <f t="shared" si="1055"/>
        <v/>
      </c>
      <c r="FV2528" s="1" t="str">
        <f t="shared" si="1056"/>
        <v/>
      </c>
      <c r="FW2528" s="1">
        <f t="shared" si="1057"/>
        <v>8.4852628660667093E-235</v>
      </c>
      <c r="FX2528" s="1" t="str">
        <f t="shared" si="1058"/>
        <v/>
      </c>
      <c r="FY2528" s="1" t="str">
        <f t="shared" si="1059"/>
        <v/>
      </c>
      <c r="GC2528" s="1">
        <v>1941</v>
      </c>
      <c r="GD2528" s="1">
        <f t="shared" si="1068"/>
        <v>133.40769735137448</v>
      </c>
      <c r="GE2528" s="1">
        <f t="shared" si="1060"/>
        <v>9.4384938098047163E-6</v>
      </c>
      <c r="GF2528" s="1">
        <f t="shared" si="1061"/>
        <v>0.99991639155858592</v>
      </c>
      <c r="GG2528" s="1">
        <f t="shared" si="1062"/>
        <v>9.4384938098047163E-6</v>
      </c>
      <c r="GH2528" s="1" t="str">
        <f t="shared" si="1063"/>
        <v/>
      </c>
      <c r="GI2528" s="1" t="str">
        <f t="shared" si="1064"/>
        <v/>
      </c>
      <c r="GJ2528" s="1">
        <f t="shared" si="1065"/>
        <v>3.3072378612990961E-291</v>
      </c>
      <c r="GK2528" s="1" t="str">
        <f t="shared" si="1066"/>
        <v/>
      </c>
      <c r="GL2528" s="1" t="str">
        <f t="shared" si="1067"/>
        <v/>
      </c>
      <c r="HA2528" s="2"/>
      <c r="HB2528" s="2">
        <f t="shared" si="1039"/>
        <v>12.454399999999673</v>
      </c>
      <c r="HC2528" s="145">
        <f t="shared" si="1040"/>
        <v>8.6571511196711096E-2</v>
      </c>
      <c r="HD2528" s="2">
        <f t="shared" si="1041"/>
        <v>1.8384478770379353E-4</v>
      </c>
      <c r="HE2528" s="2" t="str">
        <f t="shared" si="1037"/>
        <v/>
      </c>
      <c r="HF2528" s="24" t="str">
        <f t="shared" si="1038"/>
        <v/>
      </c>
    </row>
    <row r="2529" spans="157:214" ht="20.100000000000001" customHeight="1" x14ac:dyDescent="0.25">
      <c r="FA2529" s="1">
        <v>1942</v>
      </c>
      <c r="FB2529" s="1">
        <f t="shared" si="1042"/>
        <v>17379.131871792946</v>
      </c>
      <c r="FC2529" s="1">
        <f t="shared" si="1043"/>
        <v>7.1445449376344047E-8</v>
      </c>
      <c r="FD2529" s="1">
        <f t="shared" si="1044"/>
        <v>0.99991771964868625</v>
      </c>
      <c r="FE2529" s="1">
        <f t="shared" si="1045"/>
        <v>7.1445449376344047E-8</v>
      </c>
      <c r="FF2529" s="1" t="str">
        <f t="shared" si="1046"/>
        <v/>
      </c>
      <c r="FG2529" s="1" t="str">
        <f t="shared" si="1047"/>
        <v/>
      </c>
      <c r="FI2529" s="1">
        <f t="shared" si="1048"/>
        <v>1.6243587419474497E-115</v>
      </c>
      <c r="FJ2529" s="1" t="str">
        <f t="shared" si="1049"/>
        <v/>
      </c>
      <c r="FK2529" s="1" t="str">
        <f t="shared" si="1050"/>
        <v/>
      </c>
      <c r="FP2529" s="1">
        <v>1942</v>
      </c>
      <c r="FQ2529" s="1">
        <f t="shared" si="1051"/>
        <v>36.758522966722516</v>
      </c>
      <c r="FR2529" s="1">
        <f t="shared" si="1052"/>
        <v>3.377882967373484E-5</v>
      </c>
      <c r="FS2529" s="1">
        <f t="shared" si="1053"/>
        <v>0.99991771964868625</v>
      </c>
      <c r="FT2529" s="1">
        <f t="shared" si="1054"/>
        <v>3.377882967373484E-5</v>
      </c>
      <c r="FU2529" s="1" t="str">
        <f t="shared" si="1055"/>
        <v/>
      </c>
      <c r="FV2529" s="1" t="str">
        <f t="shared" si="1056"/>
        <v/>
      </c>
      <c r="FW2529" s="1">
        <f t="shared" si="1057"/>
        <v>9.6722476143168133E-235</v>
      </c>
      <c r="FX2529" s="1" t="str">
        <f t="shared" si="1058"/>
        <v/>
      </c>
      <c r="FY2529" s="1" t="str">
        <f t="shared" si="1059"/>
        <v/>
      </c>
      <c r="GC2529" s="1">
        <v>1942</v>
      </c>
      <c r="GD2529" s="1">
        <f t="shared" si="1068"/>
        <v>133.54946961210922</v>
      </c>
      <c r="GE2529" s="1">
        <f t="shared" si="1060"/>
        <v>9.2973778926816438E-6</v>
      </c>
      <c r="GF2529" s="1">
        <f t="shared" si="1061"/>
        <v>0.99991771964868625</v>
      </c>
      <c r="GG2529" s="1">
        <f t="shared" si="1062"/>
        <v>9.2973778926816438E-6</v>
      </c>
      <c r="GH2529" s="1" t="str">
        <f t="shared" si="1063"/>
        <v/>
      </c>
      <c r="GI2529" s="1" t="str">
        <f t="shared" si="1064"/>
        <v/>
      </c>
      <c r="GJ2529" s="1">
        <f t="shared" si="1065"/>
        <v>3.8263556534220019E-291</v>
      </c>
      <c r="GK2529" s="1" t="str">
        <f t="shared" si="1066"/>
        <v/>
      </c>
      <c r="GL2529" s="1" t="str">
        <f t="shared" si="1067"/>
        <v/>
      </c>
      <c r="HA2529" s="2"/>
      <c r="HB2529" s="2">
        <f t="shared" si="1039"/>
        <v>12.460799999999672</v>
      </c>
      <c r="HC2529" s="145">
        <f t="shared" si="1040"/>
        <v>8.6387666409007302E-2</v>
      </c>
      <c r="HD2529" s="2">
        <f t="shared" si="1041"/>
        <v>1.8349288325776592E-4</v>
      </c>
      <c r="HE2529" s="2" t="str">
        <f t="shared" si="1037"/>
        <v/>
      </c>
      <c r="HF2529" s="24" t="str">
        <f t="shared" si="1038"/>
        <v/>
      </c>
    </row>
    <row r="2530" spans="157:214" ht="20.100000000000001" customHeight="1" x14ac:dyDescent="0.25">
      <c r="FA2530" s="1">
        <v>1943</v>
      </c>
      <c r="FB2530" s="1">
        <f t="shared" si="1042"/>
        <v>17397.581056370218</v>
      </c>
      <c r="FC2530" s="1">
        <f t="shared" si="1043"/>
        <v>7.0376134894941585E-8</v>
      </c>
      <c r="FD2530" s="1">
        <f t="shared" si="1044"/>
        <v>0.99991902787193176</v>
      </c>
      <c r="FE2530" s="1">
        <f t="shared" si="1045"/>
        <v>7.0376134894941585E-8</v>
      </c>
      <c r="FF2530" s="1" t="str">
        <f t="shared" si="1046"/>
        <v/>
      </c>
      <c r="FG2530" s="1" t="str">
        <f t="shared" si="1047"/>
        <v/>
      </c>
      <c r="FI2530" s="1">
        <f t="shared" si="1048"/>
        <v>1.7778951694035596E-115</v>
      </c>
      <c r="FJ2530" s="1" t="str">
        <f t="shared" si="1049"/>
        <v/>
      </c>
      <c r="FK2530" s="1" t="str">
        <f t="shared" si="1050"/>
        <v/>
      </c>
      <c r="FP2530" s="1">
        <v>1943</v>
      </c>
      <c r="FQ2530" s="1">
        <f t="shared" si="1051"/>
        <v>36.797544753311392</v>
      </c>
      <c r="FR2530" s="1">
        <f t="shared" si="1052"/>
        <v>3.3273266449621154E-5</v>
      </c>
      <c r="FS2530" s="1">
        <f t="shared" si="1053"/>
        <v>0.99991902787193176</v>
      </c>
      <c r="FT2530" s="1">
        <f t="shared" si="1054"/>
        <v>3.3273266449621154E-5</v>
      </c>
      <c r="FU2530" s="1" t="str">
        <f t="shared" si="1055"/>
        <v/>
      </c>
      <c r="FV2530" s="1" t="str">
        <f t="shared" si="1056"/>
        <v/>
      </c>
      <c r="FW2530" s="1">
        <f t="shared" si="1057"/>
        <v>1.1025100643703295E-234</v>
      </c>
      <c r="FX2530" s="1" t="str">
        <f t="shared" si="1058"/>
        <v/>
      </c>
      <c r="FY2530" s="1" t="str">
        <f t="shared" si="1059"/>
        <v/>
      </c>
      <c r="GC2530" s="1">
        <v>1943</v>
      </c>
      <c r="GD2530" s="1">
        <f t="shared" si="1068"/>
        <v>133.6912418728439</v>
      </c>
      <c r="GE2530" s="1">
        <f t="shared" si="1060"/>
        <v>9.1582252817526366E-6</v>
      </c>
      <c r="GF2530" s="1">
        <f t="shared" si="1061"/>
        <v>0.99991902787193176</v>
      </c>
      <c r="GG2530" s="1">
        <f t="shared" si="1062"/>
        <v>9.1582252817526366E-6</v>
      </c>
      <c r="GH2530" s="1" t="str">
        <f t="shared" si="1063"/>
        <v/>
      </c>
      <c r="GI2530" s="1" t="str">
        <f t="shared" si="1064"/>
        <v/>
      </c>
      <c r="GJ2530" s="1">
        <f t="shared" si="1065"/>
        <v>4.4268854997420164E-291</v>
      </c>
      <c r="GK2530" s="1" t="str">
        <f t="shared" si="1066"/>
        <v/>
      </c>
      <c r="GL2530" s="1" t="str">
        <f t="shared" si="1067"/>
        <v/>
      </c>
      <c r="HA2530" s="2"/>
      <c r="HB2530" s="2">
        <f t="shared" si="1039"/>
        <v>12.467199999999671</v>
      </c>
      <c r="HC2530" s="145">
        <f t="shared" si="1040"/>
        <v>8.6204173525749536E-2</v>
      </c>
      <c r="HD2530" s="2">
        <f t="shared" si="1041"/>
        <v>1.8314153168766389E-4</v>
      </c>
      <c r="HE2530" s="2" t="str">
        <f t="shared" si="1037"/>
        <v/>
      </c>
      <c r="HF2530" s="24" t="str">
        <f t="shared" si="1038"/>
        <v/>
      </c>
    </row>
    <row r="2531" spans="157:214" ht="20.100000000000001" customHeight="1" x14ac:dyDescent="0.25">
      <c r="FA2531" s="1">
        <v>1944</v>
      </c>
      <c r="FB2531" s="1">
        <f t="shared" si="1042"/>
        <v>17416.030240947497</v>
      </c>
      <c r="FC2531" s="1">
        <f t="shared" si="1043"/>
        <v>6.9321715543985551E-8</v>
      </c>
      <c r="FD2531" s="1">
        <f t="shared" si="1044"/>
        <v>0.99992031650489177</v>
      </c>
      <c r="FE2531" s="1">
        <f t="shared" si="1045"/>
        <v>6.9321715543985551E-8</v>
      </c>
      <c r="FF2531" s="1" t="str">
        <f t="shared" si="1046"/>
        <v/>
      </c>
      <c r="FG2531" s="1" t="str">
        <f t="shared" si="1047"/>
        <v/>
      </c>
      <c r="FI2531" s="1">
        <f t="shared" si="1048"/>
        <v>1.9459129178717279E-115</v>
      </c>
      <c r="FJ2531" s="1" t="str">
        <f t="shared" si="1049"/>
        <v/>
      </c>
      <c r="FK2531" s="1" t="str">
        <f t="shared" si="1050"/>
        <v/>
      </c>
      <c r="FP2531" s="1">
        <v>1944</v>
      </c>
      <c r="FQ2531" s="1">
        <f t="shared" si="1051"/>
        <v>36.836566539900268</v>
      </c>
      <c r="FR2531" s="1">
        <f t="shared" si="1052"/>
        <v>3.2774745522514791E-5</v>
      </c>
      <c r="FS2531" s="1">
        <f t="shared" si="1053"/>
        <v>0.99992031650489177</v>
      </c>
      <c r="FT2531" s="1">
        <f t="shared" si="1054"/>
        <v>3.2774745522514791E-5</v>
      </c>
      <c r="FU2531" s="1" t="str">
        <f t="shared" si="1055"/>
        <v/>
      </c>
      <c r="FV2531" s="1" t="str">
        <f t="shared" si="1056"/>
        <v/>
      </c>
      <c r="FW2531" s="1">
        <f t="shared" si="1057"/>
        <v>1.2566975559423899E-234</v>
      </c>
      <c r="FX2531" s="1" t="str">
        <f t="shared" si="1058"/>
        <v/>
      </c>
      <c r="FY2531" s="1" t="str">
        <f t="shared" si="1059"/>
        <v/>
      </c>
      <c r="GC2531" s="1">
        <v>1944</v>
      </c>
      <c r="GD2531" s="1">
        <f t="shared" si="1068"/>
        <v>133.83301413357864</v>
      </c>
      <c r="GE2531" s="1">
        <f t="shared" si="1060"/>
        <v>9.0210110120018222E-6</v>
      </c>
      <c r="GF2531" s="1">
        <f t="shared" si="1061"/>
        <v>0.99992031650489177</v>
      </c>
      <c r="GG2531" s="1">
        <f t="shared" si="1062"/>
        <v>9.0210110120018222E-6</v>
      </c>
      <c r="GH2531" s="1" t="str">
        <f t="shared" si="1063"/>
        <v/>
      </c>
      <c r="GI2531" s="1" t="str">
        <f t="shared" si="1064"/>
        <v/>
      </c>
      <c r="GJ2531" s="1">
        <f t="shared" si="1065"/>
        <v>5.1215839426121868E-291</v>
      </c>
      <c r="GK2531" s="1" t="str">
        <f t="shared" si="1066"/>
        <v/>
      </c>
      <c r="GL2531" s="1" t="str">
        <f t="shared" si="1067"/>
        <v/>
      </c>
      <c r="HA2531" s="2"/>
      <c r="HB2531" s="2">
        <f t="shared" si="1039"/>
        <v>12.473599999999671</v>
      </c>
      <c r="HC2531" s="145">
        <f t="shared" si="1040"/>
        <v>8.6021031994061872E-2</v>
      </c>
      <c r="HD2531" s="2">
        <f t="shared" si="1041"/>
        <v>1.8279073252125411E-4</v>
      </c>
      <c r="HE2531" s="2" t="str">
        <f t="shared" si="1037"/>
        <v/>
      </c>
      <c r="HF2531" s="24" t="str">
        <f t="shared" si="1038"/>
        <v/>
      </c>
    </row>
    <row r="2532" spans="157:214" ht="20.100000000000001" customHeight="1" x14ac:dyDescent="0.25">
      <c r="FA2532" s="2">
        <v>1945</v>
      </c>
      <c r="FB2532" s="1">
        <f t="shared" si="1042"/>
        <v>17434.479425524769</v>
      </c>
      <c r="FC2532" s="1">
        <f t="shared" si="1043"/>
        <v>6.8282001643682815E-8</v>
      </c>
      <c r="FD2532" s="1">
        <f t="shared" si="1044"/>
        <v>0.99992158582061641</v>
      </c>
      <c r="FE2532" s="1">
        <f t="shared" si="1045"/>
        <v>6.8282001643682815E-8</v>
      </c>
      <c r="FF2532" s="1" t="str">
        <f t="shared" si="1046"/>
        <v/>
      </c>
      <c r="FG2532" s="1" t="str">
        <f t="shared" si="1047"/>
        <v/>
      </c>
      <c r="FI2532" s="1">
        <f t="shared" si="1048"/>
        <v>2.1297748958179853E-115</v>
      </c>
      <c r="FJ2532" s="1" t="str">
        <f t="shared" si="1049"/>
        <v/>
      </c>
      <c r="FK2532" s="1" t="str">
        <f t="shared" si="1050"/>
        <v/>
      </c>
      <c r="FP2532" s="2">
        <v>1945</v>
      </c>
      <c r="FQ2532" s="1">
        <f t="shared" si="1051"/>
        <v>36.875588326489144</v>
      </c>
      <c r="FR2532" s="1">
        <f t="shared" si="1052"/>
        <v>3.2283177213345841E-5</v>
      </c>
      <c r="FS2532" s="1">
        <f t="shared" si="1053"/>
        <v>0.99992158582061641</v>
      </c>
      <c r="FT2532" s="1">
        <f t="shared" si="1054"/>
        <v>3.2283177213345841E-5</v>
      </c>
      <c r="FU2532" s="1" t="str">
        <f t="shared" si="1055"/>
        <v/>
      </c>
      <c r="FV2532" s="1" t="str">
        <f t="shared" si="1056"/>
        <v/>
      </c>
      <c r="FW2532" s="1">
        <f t="shared" si="1057"/>
        <v>1.4324254532735981E-234</v>
      </c>
      <c r="FX2532" s="1" t="str">
        <f t="shared" si="1058"/>
        <v/>
      </c>
      <c r="FY2532" s="1" t="str">
        <f t="shared" si="1059"/>
        <v/>
      </c>
      <c r="GC2532" s="2">
        <v>1945</v>
      </c>
      <c r="GD2532" s="1">
        <f t="shared" si="1068"/>
        <v>133.97478639431338</v>
      </c>
      <c r="GE2532" s="1">
        <f t="shared" si="1060"/>
        <v>8.8857103999156448E-6</v>
      </c>
      <c r="GF2532" s="1">
        <f t="shared" si="1061"/>
        <v>0.99992158582061641</v>
      </c>
      <c r="GG2532" s="1">
        <f t="shared" si="1062"/>
        <v>8.8857103999156448E-6</v>
      </c>
      <c r="GH2532" s="1" t="str">
        <f t="shared" si="1063"/>
        <v/>
      </c>
      <c r="GI2532" s="1" t="str">
        <f t="shared" si="1064"/>
        <v/>
      </c>
      <c r="GJ2532" s="1">
        <f t="shared" si="1065"/>
        <v>5.9252046153364026E-291</v>
      </c>
      <c r="GK2532" s="1" t="str">
        <f t="shared" si="1066"/>
        <v/>
      </c>
      <c r="GL2532" s="1" t="str">
        <f t="shared" si="1067"/>
        <v/>
      </c>
      <c r="HA2532" s="2"/>
      <c r="HB2532" s="2">
        <f t="shared" si="1039"/>
        <v>12.47999999999967</v>
      </c>
      <c r="HC2532" s="145">
        <f t="shared" si="1040"/>
        <v>8.5838241261540618E-2</v>
      </c>
      <c r="HD2532" s="2">
        <f t="shared" si="1041"/>
        <v>1.824404852849848E-4</v>
      </c>
      <c r="HE2532" s="2" t="str">
        <f t="shared" si="1037"/>
        <v/>
      </c>
      <c r="HF2532" s="24" t="str">
        <f t="shared" si="1038"/>
        <v/>
      </c>
    </row>
    <row r="2533" spans="157:214" ht="20.100000000000001" customHeight="1" x14ac:dyDescent="0.25">
      <c r="FA2533" s="1">
        <v>1946</v>
      </c>
      <c r="FB2533" s="1">
        <f t="shared" si="1042"/>
        <v>17452.928610102048</v>
      </c>
      <c r="FC2533" s="1">
        <f t="shared" si="1043"/>
        <v>6.7256805657072295E-8</v>
      </c>
      <c r="FD2533" s="1">
        <f t="shared" si="1044"/>
        <v>0.99992283608867583</v>
      </c>
      <c r="FE2533" s="1">
        <f t="shared" si="1045"/>
        <v>6.7256805657072295E-8</v>
      </c>
      <c r="FF2533" s="1" t="str">
        <f t="shared" si="1046"/>
        <v/>
      </c>
      <c r="FG2533" s="1" t="str">
        <f t="shared" si="1047"/>
        <v/>
      </c>
      <c r="FI2533" s="1">
        <f t="shared" si="1048"/>
        <v>2.3309720032795097E-115</v>
      </c>
      <c r="FJ2533" s="1" t="str">
        <f t="shared" si="1049"/>
        <v/>
      </c>
      <c r="FK2533" s="1" t="str">
        <f t="shared" si="1050"/>
        <v/>
      </c>
      <c r="FP2533" s="1">
        <v>1946</v>
      </c>
      <c r="FQ2533" s="1">
        <f t="shared" si="1051"/>
        <v>36.91461011307802</v>
      </c>
      <c r="FR2533" s="1">
        <f t="shared" si="1052"/>
        <v>3.1798472856158732E-5</v>
      </c>
      <c r="FS2533" s="1">
        <f t="shared" si="1053"/>
        <v>0.99992283608867583</v>
      </c>
      <c r="FT2533" s="1">
        <f t="shared" si="1054"/>
        <v>3.1798472856158732E-5</v>
      </c>
      <c r="FU2533" s="1" t="str">
        <f t="shared" si="1055"/>
        <v/>
      </c>
      <c r="FV2533" s="1" t="str">
        <f t="shared" si="1056"/>
        <v/>
      </c>
      <c r="FW2533" s="1">
        <f t="shared" si="1057"/>
        <v>1.6326998013667521E-234</v>
      </c>
      <c r="FX2533" s="1" t="str">
        <f t="shared" si="1058"/>
        <v/>
      </c>
      <c r="FY2533" s="1" t="str">
        <f t="shared" si="1059"/>
        <v/>
      </c>
      <c r="GC2533" s="1">
        <v>1946</v>
      </c>
      <c r="GD2533" s="1">
        <f t="shared" si="1068"/>
        <v>134.11655865504807</v>
      </c>
      <c r="GE2533" s="1">
        <f t="shared" si="1060"/>
        <v>8.7522990408329273E-6</v>
      </c>
      <c r="GF2533" s="1">
        <f t="shared" si="1061"/>
        <v>0.99992283608867583</v>
      </c>
      <c r="GG2533" s="1">
        <f t="shared" si="1062"/>
        <v>8.7522990408329273E-6</v>
      </c>
      <c r="GH2533" s="1" t="str">
        <f t="shared" si="1063"/>
        <v/>
      </c>
      <c r="GI2533" s="1" t="str">
        <f t="shared" si="1064"/>
        <v/>
      </c>
      <c r="GJ2533" s="1">
        <f t="shared" si="1065"/>
        <v>6.8548106216111881E-291</v>
      </c>
      <c r="GK2533" s="1" t="str">
        <f t="shared" si="1066"/>
        <v/>
      </c>
      <c r="GL2533" s="1" t="str">
        <f t="shared" si="1067"/>
        <v/>
      </c>
      <c r="HA2533" s="2"/>
      <c r="HB2533" s="2">
        <f t="shared" si="1039"/>
        <v>12.486399999999669</v>
      </c>
      <c r="HC2533" s="145">
        <f t="shared" si="1040"/>
        <v>8.5655800776255633E-2</v>
      </c>
      <c r="HD2533" s="2">
        <f t="shared" si="1041"/>
        <v>1.8209078950486013E-4</v>
      </c>
      <c r="HE2533" s="2" t="str">
        <f t="shared" si="1037"/>
        <v/>
      </c>
      <c r="HF2533" s="24" t="str">
        <f t="shared" si="1038"/>
        <v/>
      </c>
    </row>
    <row r="2534" spans="157:214" ht="20.100000000000001" customHeight="1" x14ac:dyDescent="0.25">
      <c r="FA2534" s="1">
        <v>1947</v>
      </c>
      <c r="FB2534" s="1">
        <f t="shared" si="1042"/>
        <v>17471.37779467932</v>
      </c>
      <c r="FC2534" s="1">
        <f t="shared" si="1043"/>
        <v>6.6245942169801477E-8</v>
      </c>
      <c r="FD2534" s="1">
        <f t="shared" si="1044"/>
        <v>0.99992406757520025</v>
      </c>
      <c r="FE2534" s="1">
        <f t="shared" si="1045"/>
        <v>6.6245942169801477E-8</v>
      </c>
      <c r="FF2534" s="1" t="str">
        <f t="shared" si="1046"/>
        <v/>
      </c>
      <c r="FG2534" s="1" t="str">
        <f t="shared" si="1047"/>
        <v/>
      </c>
      <c r="FI2534" s="1">
        <f t="shared" si="1048"/>
        <v>2.5511351253834114E-115</v>
      </c>
      <c r="FJ2534" s="1" t="str">
        <f t="shared" si="1049"/>
        <v/>
      </c>
      <c r="FK2534" s="1" t="str">
        <f t="shared" si="1050"/>
        <v/>
      </c>
      <c r="FP2534" s="1">
        <v>1947</v>
      </c>
      <c r="FQ2534" s="1">
        <f t="shared" si="1051"/>
        <v>36.953631899666895</v>
      </c>
      <c r="FR2534" s="1">
        <f t="shared" si="1052"/>
        <v>3.1320544788549367E-5</v>
      </c>
      <c r="FS2534" s="1">
        <f t="shared" si="1053"/>
        <v>0.99992406757520025</v>
      </c>
      <c r="FT2534" s="1">
        <f t="shared" si="1054"/>
        <v>3.1320544788549367E-5</v>
      </c>
      <c r="FU2534" s="1" t="str">
        <f t="shared" si="1055"/>
        <v/>
      </c>
      <c r="FV2534" s="1" t="str">
        <f t="shared" si="1056"/>
        <v/>
      </c>
      <c r="FW2534" s="1">
        <f t="shared" si="1057"/>
        <v>1.8609457017774283E-234</v>
      </c>
      <c r="FX2534" s="1" t="str">
        <f t="shared" si="1058"/>
        <v/>
      </c>
      <c r="FY2534" s="1" t="str">
        <f t="shared" si="1059"/>
        <v/>
      </c>
      <c r="GC2534" s="1">
        <v>1947</v>
      </c>
      <c r="GD2534" s="1">
        <f t="shared" si="1068"/>
        <v>134.25833091578281</v>
      </c>
      <c r="GE2534" s="1">
        <f t="shared" si="1060"/>
        <v>8.6207528063125761E-6</v>
      </c>
      <c r="GF2534" s="1">
        <f t="shared" si="1061"/>
        <v>0.99992406757520025</v>
      </c>
      <c r="GG2534" s="1">
        <f t="shared" si="1062"/>
        <v>8.6207528063125761E-6</v>
      </c>
      <c r="GH2534" s="1" t="str">
        <f t="shared" si="1063"/>
        <v/>
      </c>
      <c r="GI2534" s="1" t="str">
        <f t="shared" si="1064"/>
        <v/>
      </c>
      <c r="GJ2534" s="1">
        <f t="shared" si="1065"/>
        <v>7.9301357336574796E-291</v>
      </c>
      <c r="GK2534" s="1" t="str">
        <f t="shared" si="1066"/>
        <v/>
      </c>
      <c r="GL2534" s="1" t="str">
        <f t="shared" si="1067"/>
        <v/>
      </c>
      <c r="HA2534" s="2"/>
      <c r="HB2534" s="2">
        <f t="shared" si="1039"/>
        <v>12.492799999999669</v>
      </c>
      <c r="HC2534" s="145">
        <f t="shared" si="1040"/>
        <v>8.5473709986750773E-2</v>
      </c>
      <c r="HD2534" s="2">
        <f t="shared" si="1041"/>
        <v>1.8174164470483034E-4</v>
      </c>
      <c r="HE2534" s="2" t="str">
        <f t="shared" si="1037"/>
        <v/>
      </c>
      <c r="HF2534" s="24" t="str">
        <f t="shared" si="1038"/>
        <v/>
      </c>
    </row>
    <row r="2535" spans="157:214" ht="20.100000000000001" customHeight="1" x14ac:dyDescent="0.25">
      <c r="FA2535" s="1">
        <v>1948</v>
      </c>
      <c r="FB2535" s="1">
        <f t="shared" si="1042"/>
        <v>17489.826979256599</v>
      </c>
      <c r="FC2535" s="1">
        <f t="shared" si="1043"/>
        <v>6.5249227870031368E-8</v>
      </c>
      <c r="FD2535" s="1">
        <f t="shared" si="1044"/>
        <v>0.99992528054291829</v>
      </c>
      <c r="FE2535" s="1">
        <f t="shared" si="1045"/>
        <v>6.5249227870031368E-8</v>
      </c>
      <c r="FF2535" s="1" t="str">
        <f t="shared" si="1046"/>
        <v/>
      </c>
      <c r="FG2535" s="1" t="str">
        <f t="shared" si="1047"/>
        <v/>
      </c>
      <c r="FI2535" s="1">
        <f t="shared" si="1048"/>
        <v>2.7920482472526302E-115</v>
      </c>
      <c r="FJ2535" s="1" t="str">
        <f t="shared" si="1049"/>
        <v/>
      </c>
      <c r="FK2535" s="1" t="str">
        <f t="shared" si="1050"/>
        <v/>
      </c>
      <c r="FP2535" s="1">
        <v>1948</v>
      </c>
      <c r="FQ2535" s="1">
        <f t="shared" si="1051"/>
        <v>36.992653686255785</v>
      </c>
      <c r="FR2535" s="1">
        <f t="shared" si="1052"/>
        <v>3.0849306342165382E-5</v>
      </c>
      <c r="FS2535" s="1">
        <f t="shared" si="1053"/>
        <v>0.99992528054291829</v>
      </c>
      <c r="FT2535" s="1">
        <f t="shared" si="1054"/>
        <v>3.0849306342165382E-5</v>
      </c>
      <c r="FU2535" s="1" t="str">
        <f t="shared" si="1055"/>
        <v/>
      </c>
      <c r="FV2535" s="1" t="str">
        <f t="shared" si="1056"/>
        <v/>
      </c>
      <c r="FW2535" s="1">
        <f t="shared" si="1057"/>
        <v>2.1210656684141435E-234</v>
      </c>
      <c r="FX2535" s="1" t="str">
        <f t="shared" si="1058"/>
        <v/>
      </c>
      <c r="FY2535" s="1" t="str">
        <f t="shared" si="1059"/>
        <v/>
      </c>
      <c r="GC2535" s="1">
        <v>1948</v>
      </c>
      <c r="GD2535" s="1">
        <f t="shared" si="1068"/>
        <v>134.40010317651755</v>
      </c>
      <c r="GE2535" s="1">
        <f t="shared" si="1060"/>
        <v>8.4910478415192616E-6</v>
      </c>
      <c r="GF2535" s="1">
        <f t="shared" si="1061"/>
        <v>0.99992528054291829</v>
      </c>
      <c r="GG2535" s="1">
        <f t="shared" si="1062"/>
        <v>8.4910478415192616E-6</v>
      </c>
      <c r="GH2535" s="1" t="str">
        <f t="shared" si="1063"/>
        <v/>
      </c>
      <c r="GI2535" s="1" t="str">
        <f t="shared" si="1064"/>
        <v/>
      </c>
      <c r="GJ2535" s="1">
        <f t="shared" si="1065"/>
        <v>9.1740020316805361E-291</v>
      </c>
      <c r="GK2535" s="1" t="str">
        <f t="shared" si="1066"/>
        <v/>
      </c>
      <c r="GL2535" s="1" t="str">
        <f t="shared" si="1067"/>
        <v/>
      </c>
      <c r="HA2535" s="2"/>
      <c r="HB2535" s="2">
        <f t="shared" si="1039"/>
        <v>12.499199999999668</v>
      </c>
      <c r="HC2535" s="145">
        <f t="shared" si="1040"/>
        <v>8.5291968342045943E-2</v>
      </c>
      <c r="HD2535" s="2">
        <f t="shared" si="1041"/>
        <v>1.8139305040880405E-4</v>
      </c>
      <c r="HE2535" s="2" t="str">
        <f t="shared" si="1037"/>
        <v/>
      </c>
      <c r="HF2535" s="24" t="str">
        <f t="shared" si="1038"/>
        <v/>
      </c>
    </row>
    <row r="2536" spans="157:214" ht="20.100000000000001" customHeight="1" x14ac:dyDescent="0.25">
      <c r="FA2536" s="1">
        <v>1949</v>
      </c>
      <c r="FB2536" s="1">
        <f t="shared" si="1042"/>
        <v>17508.276163833871</v>
      </c>
      <c r="FC2536" s="1">
        <f t="shared" si="1043"/>
        <v>6.4266481528482397E-8</v>
      </c>
      <c r="FD2536" s="1">
        <f t="shared" si="1044"/>
        <v>0.99992647525119593</v>
      </c>
      <c r="FE2536" s="1">
        <f t="shared" si="1045"/>
        <v>6.4266481528482397E-8</v>
      </c>
      <c r="FF2536" s="1" t="str">
        <f t="shared" si="1046"/>
        <v/>
      </c>
      <c r="FG2536" s="1" t="str">
        <f t="shared" si="1047"/>
        <v/>
      </c>
      <c r="FI2536" s="1">
        <f t="shared" si="1048"/>
        <v>3.0556627949206494E-115</v>
      </c>
      <c r="FJ2536" s="1" t="str">
        <f t="shared" si="1049"/>
        <v/>
      </c>
      <c r="FK2536" s="1" t="str">
        <f t="shared" si="1050"/>
        <v/>
      </c>
      <c r="FP2536" s="1">
        <v>1949</v>
      </c>
      <c r="FQ2536" s="1">
        <f t="shared" si="1051"/>
        <v>37.031675472844661</v>
      </c>
      <c r="FR2536" s="1">
        <f t="shared" si="1052"/>
        <v>3.0384671833271553E-5</v>
      </c>
      <c r="FS2536" s="1">
        <f t="shared" si="1053"/>
        <v>0.99992647525119593</v>
      </c>
      <c r="FT2536" s="1">
        <f t="shared" si="1054"/>
        <v>3.0384671833271553E-5</v>
      </c>
      <c r="FU2536" s="1" t="str">
        <f t="shared" si="1055"/>
        <v/>
      </c>
      <c r="FV2536" s="1" t="str">
        <f t="shared" si="1056"/>
        <v/>
      </c>
      <c r="FW2536" s="1">
        <f t="shared" si="1057"/>
        <v>2.4175061009515668E-234</v>
      </c>
      <c r="FX2536" s="1" t="str">
        <f t="shared" si="1058"/>
        <v/>
      </c>
      <c r="FY2536" s="1" t="str">
        <f t="shared" si="1059"/>
        <v/>
      </c>
      <c r="GC2536" s="1">
        <v>1949</v>
      </c>
      <c r="GD2536" s="1">
        <f t="shared" si="1068"/>
        <v>134.54187543725223</v>
      </c>
      <c r="GE2536" s="1">
        <f t="shared" si="1060"/>
        <v>8.3631605626262128E-6</v>
      </c>
      <c r="GF2536" s="1">
        <f t="shared" si="1061"/>
        <v>0.99992647525119593</v>
      </c>
      <c r="GG2536" s="1">
        <f t="shared" si="1062"/>
        <v>8.3631605626262128E-6</v>
      </c>
      <c r="GH2536" s="1" t="str">
        <f t="shared" si="1063"/>
        <v/>
      </c>
      <c r="GI2536" s="1" t="str">
        <f t="shared" si="1064"/>
        <v/>
      </c>
      <c r="GJ2536" s="1">
        <f t="shared" si="1065"/>
        <v>1.0612802796530073E-290</v>
      </c>
      <c r="GK2536" s="1" t="str">
        <f t="shared" si="1066"/>
        <v/>
      </c>
      <c r="GL2536" s="1" t="str">
        <f t="shared" si="1067"/>
        <v/>
      </c>
      <c r="HA2536" s="2"/>
      <c r="HB2536" s="2">
        <f t="shared" si="1039"/>
        <v>12.505599999999667</v>
      </c>
      <c r="HC2536" s="145">
        <f t="shared" si="1040"/>
        <v>8.5110575291637139E-2</v>
      </c>
      <c r="HD2536" s="2">
        <f t="shared" si="1041"/>
        <v>1.8104500613889962E-4</v>
      </c>
      <c r="HE2536" s="2" t="str">
        <f t="shared" si="1037"/>
        <v/>
      </c>
      <c r="HF2536" s="24" t="str">
        <f t="shared" si="1038"/>
        <v/>
      </c>
    </row>
    <row r="2537" spans="157:214" ht="20.100000000000001" customHeight="1" x14ac:dyDescent="0.25">
      <c r="FA2537" s="1">
        <v>1950</v>
      </c>
      <c r="FB2537" s="1">
        <f t="shared" si="1042"/>
        <v>17526.725348411142</v>
      </c>
      <c r="FC2537" s="1">
        <f t="shared" si="1043"/>
        <v>6.3297523978609238E-8</v>
      </c>
      <c r="FD2537" s="1">
        <f t="shared" si="1044"/>
        <v>0.99992765195607491</v>
      </c>
      <c r="FE2537" s="1">
        <f t="shared" si="1045"/>
        <v>6.3297523978609238E-8</v>
      </c>
      <c r="FF2537" s="1" t="str">
        <f t="shared" si="1046"/>
        <v/>
      </c>
      <c r="FG2537" s="1" t="str">
        <f t="shared" si="1047"/>
        <v/>
      </c>
      <c r="FI2537" s="1">
        <f t="shared" si="1048"/>
        <v>3.3441133166100027E-115</v>
      </c>
      <c r="FJ2537" s="1" t="str">
        <f t="shared" si="1049"/>
        <v/>
      </c>
      <c r="FK2537" s="1" t="str">
        <f t="shared" si="1050"/>
        <v/>
      </c>
      <c r="FP2537" s="1">
        <v>1950</v>
      </c>
      <c r="FQ2537" s="1">
        <f t="shared" si="1051"/>
        <v>37.070697259433537</v>
      </c>
      <c r="FR2537" s="1">
        <f t="shared" si="1052"/>
        <v>2.9926556553376872E-5</v>
      </c>
      <c r="FS2537" s="1">
        <f t="shared" si="1053"/>
        <v>0.99992765195607491</v>
      </c>
      <c r="FT2537" s="1">
        <f t="shared" si="1054"/>
        <v>2.9926556553376872E-5</v>
      </c>
      <c r="FU2537" s="1" t="str">
        <f t="shared" si="1055"/>
        <v/>
      </c>
      <c r="FV2537" s="1" t="str">
        <f t="shared" si="1056"/>
        <v/>
      </c>
      <c r="FW2537" s="1">
        <f t="shared" si="1057"/>
        <v>2.7553330038495615E-234</v>
      </c>
      <c r="FX2537" s="1" t="str">
        <f t="shared" si="1058"/>
        <v/>
      </c>
      <c r="FY2537" s="1" t="str">
        <f t="shared" si="1059"/>
        <v/>
      </c>
      <c r="GC2537" s="1">
        <v>1950</v>
      </c>
      <c r="GD2537" s="1">
        <f t="shared" si="1068"/>
        <v>134.68364769798697</v>
      </c>
      <c r="GE2537" s="1">
        <f t="shared" si="1060"/>
        <v>8.2370676542355743E-6</v>
      </c>
      <c r="GF2537" s="1">
        <f t="shared" si="1061"/>
        <v>0.99992765195607491</v>
      </c>
      <c r="GG2537" s="1">
        <f t="shared" si="1062"/>
        <v>8.2370676542355743E-6</v>
      </c>
      <c r="GH2537" s="1" t="str">
        <f t="shared" si="1063"/>
        <v/>
      </c>
      <c r="GI2537" s="1" t="str">
        <f t="shared" si="1064"/>
        <v/>
      </c>
      <c r="GJ2537" s="1">
        <f t="shared" si="1065"/>
        <v>1.2277060841949892E-290</v>
      </c>
      <c r="GK2537" s="1" t="str">
        <f t="shared" si="1066"/>
        <v/>
      </c>
      <c r="GL2537" s="1" t="str">
        <f t="shared" si="1067"/>
        <v/>
      </c>
      <c r="HA2537" s="2"/>
      <c r="HB2537" s="2">
        <f t="shared" si="1039"/>
        <v>12.511999999999666</v>
      </c>
      <c r="HC2537" s="145">
        <f t="shared" si="1040"/>
        <v>8.4929530285498239E-2</v>
      </c>
      <c r="HD2537" s="2">
        <f t="shared" si="1041"/>
        <v>1.8069751141652768E-4</v>
      </c>
      <c r="HE2537" s="2" t="str">
        <f t="shared" si="1037"/>
        <v/>
      </c>
      <c r="HF2537" s="24" t="str">
        <f t="shared" si="1038"/>
        <v/>
      </c>
    </row>
    <row r="2538" spans="157:214" ht="20.100000000000001" customHeight="1" x14ac:dyDescent="0.25">
      <c r="FA2538" s="2">
        <v>1951</v>
      </c>
      <c r="FB2538" s="1">
        <f t="shared" si="1042"/>
        <v>17545.174532988422</v>
      </c>
      <c r="FC2538" s="1">
        <f t="shared" si="1043"/>
        <v>6.2342178096915274E-8</v>
      </c>
      <c r="FD2538" s="1">
        <f t="shared" si="1044"/>
        <v>0.99992881091030994</v>
      </c>
      <c r="FE2538" s="1">
        <f t="shared" si="1045"/>
        <v>6.2342178096915274E-8</v>
      </c>
      <c r="FF2538" s="1" t="str">
        <f t="shared" si="1046"/>
        <v/>
      </c>
      <c r="FG2538" s="1" t="str">
        <f t="shared" si="1047"/>
        <v/>
      </c>
      <c r="FI2538" s="1">
        <f t="shared" si="1048"/>
        <v>3.6597346293732521E-115</v>
      </c>
      <c r="FJ2538" s="1" t="str">
        <f t="shared" si="1049"/>
        <v/>
      </c>
      <c r="FK2538" s="1" t="str">
        <f t="shared" si="1050"/>
        <v/>
      </c>
      <c r="FP2538" s="2">
        <v>1951</v>
      </c>
      <c r="FQ2538" s="1">
        <f t="shared" si="1051"/>
        <v>37.109719046022413</v>
      </c>
      <c r="FR2538" s="1">
        <f t="shared" si="1052"/>
        <v>2.9474876759927049E-5</v>
      </c>
      <c r="FS2538" s="1">
        <f t="shared" si="1053"/>
        <v>0.99992881091030994</v>
      </c>
      <c r="FT2538" s="1">
        <f t="shared" si="1054"/>
        <v>2.9474876759927049E-5</v>
      </c>
      <c r="FU2538" s="1" t="str">
        <f t="shared" si="1055"/>
        <v/>
      </c>
      <c r="FV2538" s="1" t="str">
        <f t="shared" si="1056"/>
        <v/>
      </c>
      <c r="FW2538" s="1">
        <f t="shared" si="1057"/>
        <v>3.1403182355270804E-234</v>
      </c>
      <c r="FX2538" s="1" t="str">
        <f t="shared" si="1058"/>
        <v/>
      </c>
      <c r="FY2538" s="1" t="str">
        <f t="shared" si="1059"/>
        <v/>
      </c>
      <c r="GC2538" s="2">
        <v>1951</v>
      </c>
      <c r="GD2538" s="1">
        <f t="shared" si="1068"/>
        <v>134.82541995872171</v>
      </c>
      <c r="GE2538" s="1">
        <f t="shared" si="1060"/>
        <v>8.112746066816651E-6</v>
      </c>
      <c r="GF2538" s="1">
        <f t="shared" si="1061"/>
        <v>0.99992881091030994</v>
      </c>
      <c r="GG2538" s="1">
        <f t="shared" si="1062"/>
        <v>8.112746066816651E-6</v>
      </c>
      <c r="GH2538" s="1" t="str">
        <f t="shared" si="1063"/>
        <v/>
      </c>
      <c r="GI2538" s="1" t="str">
        <f t="shared" si="1064"/>
        <v/>
      </c>
      <c r="GJ2538" s="1">
        <f t="shared" si="1065"/>
        <v>1.4202074061529088E-290</v>
      </c>
      <c r="GK2538" s="1" t="str">
        <f t="shared" si="1066"/>
        <v/>
      </c>
      <c r="GL2538" s="1" t="str">
        <f t="shared" si="1067"/>
        <v/>
      </c>
      <c r="HA2538" s="2"/>
      <c r="HB2538" s="2">
        <f t="shared" si="1039"/>
        <v>12.518399999999666</v>
      </c>
      <c r="HC2538" s="145">
        <f t="shared" si="1040"/>
        <v>8.4748832774081712E-2</v>
      </c>
      <c r="HD2538" s="2">
        <f t="shared" si="1041"/>
        <v>1.8035056576190533E-4</v>
      </c>
      <c r="HE2538" s="2" t="str">
        <f t="shared" si="1037"/>
        <v/>
      </c>
      <c r="HF2538" s="24" t="str">
        <f t="shared" si="1038"/>
        <v/>
      </c>
    </row>
    <row r="2539" spans="157:214" ht="20.100000000000001" customHeight="1" x14ac:dyDescent="0.25">
      <c r="FA2539" s="1">
        <v>1952</v>
      </c>
      <c r="FB2539" s="1">
        <f t="shared" si="1042"/>
        <v>17563.623717565693</v>
      </c>
      <c r="FC2539" s="1">
        <f t="shared" si="1043"/>
        <v>6.1400268783399531E-8</v>
      </c>
      <c r="FD2539" s="1">
        <f t="shared" si="1044"/>
        <v>0.99992995236340698</v>
      </c>
      <c r="FE2539" s="1">
        <f t="shared" si="1045"/>
        <v>6.1400268783399531E-8</v>
      </c>
      <c r="FF2539" s="1" t="str">
        <f t="shared" si="1046"/>
        <v/>
      </c>
      <c r="FG2539" s="1" t="str">
        <f t="shared" si="1047"/>
        <v/>
      </c>
      <c r="FI2539" s="1">
        <f t="shared" si="1048"/>
        <v>4.0050805677255657E-115</v>
      </c>
      <c r="FJ2539" s="1" t="str">
        <f t="shared" si="1049"/>
        <v/>
      </c>
      <c r="FK2539" s="1" t="str">
        <f t="shared" si="1050"/>
        <v/>
      </c>
      <c r="FP2539" s="1">
        <v>1952</v>
      </c>
      <c r="FQ2539" s="1">
        <f t="shared" si="1051"/>
        <v>37.148740832611288</v>
      </c>
      <c r="FR2539" s="1">
        <f t="shared" si="1052"/>
        <v>2.9029549667059823E-5</v>
      </c>
      <c r="FS2539" s="1">
        <f t="shared" si="1053"/>
        <v>0.99992995236340698</v>
      </c>
      <c r="FT2539" s="1">
        <f t="shared" si="1054"/>
        <v>2.9029549667059823E-5</v>
      </c>
      <c r="FU2539" s="1" t="str">
        <f t="shared" si="1055"/>
        <v/>
      </c>
      <c r="FV2539" s="1" t="str">
        <f t="shared" si="1056"/>
        <v/>
      </c>
      <c r="FW2539" s="1">
        <f t="shared" si="1057"/>
        <v>3.5790377505339866E-234</v>
      </c>
      <c r="FX2539" s="1" t="str">
        <f t="shared" si="1058"/>
        <v/>
      </c>
      <c r="FY2539" s="1" t="str">
        <f t="shared" si="1059"/>
        <v/>
      </c>
      <c r="GC2539" s="1">
        <v>1952</v>
      </c>
      <c r="GD2539" s="1">
        <f t="shared" si="1068"/>
        <v>134.96719221945645</v>
      </c>
      <c r="GE2539" s="1">
        <f t="shared" si="1060"/>
        <v>7.9901730141612538E-6</v>
      </c>
      <c r="GF2539" s="1">
        <f t="shared" si="1061"/>
        <v>0.99992995236340698</v>
      </c>
      <c r="GG2539" s="1">
        <f t="shared" si="1062"/>
        <v>7.9901730141612538E-6</v>
      </c>
      <c r="GH2539" s="1" t="str">
        <f t="shared" si="1063"/>
        <v/>
      </c>
      <c r="GI2539" s="1" t="str">
        <f t="shared" si="1064"/>
        <v/>
      </c>
      <c r="GJ2539" s="1">
        <f t="shared" si="1065"/>
        <v>1.6428661801789804E-290</v>
      </c>
      <c r="GK2539" s="1" t="str">
        <f t="shared" si="1066"/>
        <v/>
      </c>
      <c r="GL2539" s="1" t="str">
        <f t="shared" si="1067"/>
        <v/>
      </c>
      <c r="HA2539" s="2"/>
      <c r="HB2539" s="2">
        <f t="shared" si="1039"/>
        <v>12.524799999999665</v>
      </c>
      <c r="HC2539" s="145">
        <f t="shared" si="1040"/>
        <v>8.4568482208319806E-2</v>
      </c>
      <c r="HD2539" s="2">
        <f t="shared" si="1041"/>
        <v>1.8000416869440317E-4</v>
      </c>
      <c r="HE2539" s="2" t="str">
        <f t="shared" si="1037"/>
        <v/>
      </c>
      <c r="HF2539" s="24" t="str">
        <f t="shared" si="1038"/>
        <v/>
      </c>
    </row>
    <row r="2540" spans="157:214" ht="20.100000000000001" customHeight="1" x14ac:dyDescent="0.25">
      <c r="FA2540" s="1">
        <v>1953</v>
      </c>
      <c r="FB2540" s="1">
        <f t="shared" si="1042"/>
        <v>17582.072902142972</v>
      </c>
      <c r="FC2540" s="1">
        <f t="shared" si="1043"/>
        <v>6.0471622942135668E-8</v>
      </c>
      <c r="FD2540" s="1">
        <f t="shared" si="1044"/>
        <v>0.99993107656166003</v>
      </c>
      <c r="FE2540" s="1">
        <f t="shared" si="1045"/>
        <v>6.0471622942135668E-8</v>
      </c>
      <c r="FF2540" s="1" t="str">
        <f t="shared" si="1046"/>
        <v/>
      </c>
      <c r="FG2540" s="1" t="str">
        <f t="shared" si="1047"/>
        <v/>
      </c>
      <c r="FI2540" s="1">
        <f t="shared" si="1048"/>
        <v>4.3829444836130912E-115</v>
      </c>
      <c r="FJ2540" s="1" t="str">
        <f t="shared" si="1049"/>
        <v/>
      </c>
      <c r="FK2540" s="1" t="str">
        <f t="shared" si="1050"/>
        <v/>
      </c>
      <c r="FP2540" s="1">
        <v>1953</v>
      </c>
      <c r="FQ2540" s="1">
        <f t="shared" si="1051"/>
        <v>37.187762619200164</v>
      </c>
      <c r="FR2540" s="1">
        <f t="shared" si="1052"/>
        <v>2.8590493436423959E-5</v>
      </c>
      <c r="FS2540" s="1">
        <f t="shared" si="1053"/>
        <v>0.99993107656166003</v>
      </c>
      <c r="FT2540" s="1">
        <f t="shared" si="1054"/>
        <v>2.8590493436423959E-5</v>
      </c>
      <c r="FU2540" s="1" t="str">
        <f t="shared" si="1055"/>
        <v/>
      </c>
      <c r="FV2540" s="1" t="str">
        <f t="shared" si="1056"/>
        <v/>
      </c>
      <c r="FW2540" s="1">
        <f t="shared" si="1057"/>
        <v>4.0789835005544031E-234</v>
      </c>
      <c r="FX2540" s="1" t="str">
        <f t="shared" si="1058"/>
        <v/>
      </c>
      <c r="FY2540" s="1" t="str">
        <f t="shared" si="1059"/>
        <v/>
      </c>
      <c r="GC2540" s="1">
        <v>1953</v>
      </c>
      <c r="GD2540" s="1">
        <f t="shared" si="1068"/>
        <v>135.10896448019113</v>
      </c>
      <c r="GE2540" s="1">
        <f t="shared" si="1060"/>
        <v>7.8693259708567562E-6</v>
      </c>
      <c r="GF2540" s="1">
        <f t="shared" si="1061"/>
        <v>0.99993107656166003</v>
      </c>
      <c r="GG2540" s="1">
        <f t="shared" si="1062"/>
        <v>7.8693259708567562E-6</v>
      </c>
      <c r="GH2540" s="1" t="str">
        <f t="shared" si="1063"/>
        <v/>
      </c>
      <c r="GI2540" s="1" t="str">
        <f t="shared" si="1064"/>
        <v/>
      </c>
      <c r="GJ2540" s="1">
        <f t="shared" si="1065"/>
        <v>1.900402779537388E-290</v>
      </c>
      <c r="GK2540" s="1" t="str">
        <f t="shared" si="1066"/>
        <v/>
      </c>
      <c r="GL2540" s="1" t="str">
        <f t="shared" si="1067"/>
        <v/>
      </c>
      <c r="HA2540" s="2"/>
      <c r="HB2540" s="2">
        <f t="shared" si="1039"/>
        <v>12.531199999999664</v>
      </c>
      <c r="HC2540" s="145">
        <f t="shared" si="1040"/>
        <v>8.4388478039625403E-2</v>
      </c>
      <c r="HD2540" s="2">
        <f t="shared" si="1041"/>
        <v>1.7965831973212887E-4</v>
      </c>
      <c r="HE2540" s="2" t="str">
        <f t="shared" si="1037"/>
        <v/>
      </c>
      <c r="HF2540" s="24" t="str">
        <f t="shared" si="1038"/>
        <v/>
      </c>
    </row>
    <row r="2541" spans="157:214" ht="20.100000000000001" customHeight="1" x14ac:dyDescent="0.25">
      <c r="FA2541" s="1">
        <v>1954</v>
      </c>
      <c r="FB2541" s="1">
        <f t="shared" si="1042"/>
        <v>17600.522086720244</v>
      </c>
      <c r="FC2541" s="1">
        <f t="shared" si="1043"/>
        <v>5.9556069461990351E-8</v>
      </c>
      <c r="FD2541" s="1">
        <f t="shared" si="1044"/>
        <v>0.99993218374818782</v>
      </c>
      <c r="FE2541" s="1">
        <f t="shared" si="1045"/>
        <v>5.9556069461990351E-8</v>
      </c>
      <c r="FF2541" s="1" t="str">
        <f t="shared" si="1046"/>
        <v/>
      </c>
      <c r="FG2541" s="1" t="str">
        <f t="shared" si="1047"/>
        <v/>
      </c>
      <c r="FI2541" s="1">
        <f t="shared" si="1048"/>
        <v>4.7963816609478838E-115</v>
      </c>
      <c r="FJ2541" s="1" t="str">
        <f t="shared" si="1049"/>
        <v/>
      </c>
      <c r="FK2541" s="1" t="str">
        <f t="shared" si="1050"/>
        <v/>
      </c>
      <c r="FP2541" s="1">
        <v>1954</v>
      </c>
      <c r="FQ2541" s="1">
        <f t="shared" si="1051"/>
        <v>37.22678440578904</v>
      </c>
      <c r="FR2541" s="1">
        <f t="shared" si="1052"/>
        <v>2.8157627168061349E-5</v>
      </c>
      <c r="FS2541" s="1">
        <f t="shared" si="1053"/>
        <v>0.99993218374818782</v>
      </c>
      <c r="FT2541" s="1">
        <f t="shared" si="1054"/>
        <v>2.8157627168061349E-5</v>
      </c>
      <c r="FU2541" s="1" t="str">
        <f t="shared" si="1055"/>
        <v/>
      </c>
      <c r="FV2541" s="1" t="str">
        <f t="shared" si="1056"/>
        <v/>
      </c>
      <c r="FW2541" s="1">
        <f t="shared" si="1057"/>
        <v>4.6486908912147666E-234</v>
      </c>
      <c r="FX2541" s="1" t="str">
        <f t="shared" si="1058"/>
        <v/>
      </c>
      <c r="FY2541" s="1" t="str">
        <f t="shared" si="1059"/>
        <v/>
      </c>
      <c r="GC2541" s="1">
        <v>1954</v>
      </c>
      <c r="GD2541" s="1">
        <f t="shared" si="1068"/>
        <v>135.25073674092587</v>
      </c>
      <c r="GE2541" s="1">
        <f t="shared" si="1060"/>
        <v>7.7501826697763053E-6</v>
      </c>
      <c r="GF2541" s="1">
        <f t="shared" si="1061"/>
        <v>0.99993218374818782</v>
      </c>
      <c r="GG2541" s="1">
        <f t="shared" si="1062"/>
        <v>7.7501826697763053E-6</v>
      </c>
      <c r="GH2541" s="1" t="str">
        <f t="shared" si="1063"/>
        <v/>
      </c>
      <c r="GI2541" s="1" t="str">
        <f t="shared" si="1064"/>
        <v/>
      </c>
      <c r="GJ2541" s="1">
        <f t="shared" si="1065"/>
        <v>2.1982757841250598E-290</v>
      </c>
      <c r="GK2541" s="1" t="str">
        <f t="shared" si="1066"/>
        <v/>
      </c>
      <c r="GL2541" s="1" t="str">
        <f t="shared" si="1067"/>
        <v/>
      </c>
      <c r="HA2541" s="2"/>
      <c r="HB2541" s="2">
        <f t="shared" si="1039"/>
        <v>12.537599999999664</v>
      </c>
      <c r="HC2541" s="145">
        <f t="shared" si="1040"/>
        <v>8.4208819719893274E-2</v>
      </c>
      <c r="HD2541" s="2">
        <f t="shared" si="1041"/>
        <v>1.7931301839223257E-4</v>
      </c>
      <c r="HE2541" s="2" t="str">
        <f t="shared" si="1037"/>
        <v/>
      </c>
      <c r="HF2541" s="24" t="str">
        <f t="shared" si="1038"/>
        <v/>
      </c>
    </row>
    <row r="2542" spans="157:214" ht="20.100000000000001" customHeight="1" x14ac:dyDescent="0.25">
      <c r="FA2542" s="1">
        <v>1955</v>
      </c>
      <c r="FB2542" s="1">
        <f t="shared" si="1042"/>
        <v>17618.971271297523</v>
      </c>
      <c r="FC2542" s="1">
        <f t="shared" si="1043"/>
        <v>5.86534391974694E-8</v>
      </c>
      <c r="FD2542" s="1">
        <f t="shared" si="1044"/>
        <v>0.99993327416297029</v>
      </c>
      <c r="FE2542" s="1">
        <f t="shared" si="1045"/>
        <v>5.86534391974694E-8</v>
      </c>
      <c r="FF2542" s="1" t="str">
        <f t="shared" si="1046"/>
        <v/>
      </c>
      <c r="FG2542" s="1" t="str">
        <f t="shared" si="1047"/>
        <v/>
      </c>
      <c r="FI2542" s="1">
        <f t="shared" si="1048"/>
        <v>5.2487338231176384E-115</v>
      </c>
      <c r="FJ2542" s="1" t="str">
        <f t="shared" si="1049"/>
        <v/>
      </c>
      <c r="FK2542" s="1" t="str">
        <f t="shared" si="1050"/>
        <v/>
      </c>
      <c r="FP2542" s="1">
        <v>1955</v>
      </c>
      <c r="FQ2542" s="1">
        <f t="shared" si="1051"/>
        <v>37.265806192377916</v>
      </c>
      <c r="FR2542" s="1">
        <f t="shared" si="1052"/>
        <v>2.7730870891352957E-5</v>
      </c>
      <c r="FS2542" s="1">
        <f t="shared" si="1053"/>
        <v>0.99993327416297029</v>
      </c>
      <c r="FT2542" s="1">
        <f t="shared" si="1054"/>
        <v>2.7730870891352957E-5</v>
      </c>
      <c r="FU2542" s="1" t="str">
        <f t="shared" si="1055"/>
        <v/>
      </c>
      <c r="FV2542" s="1" t="str">
        <f t="shared" si="1056"/>
        <v/>
      </c>
      <c r="FW2542" s="1">
        <f t="shared" si="1057"/>
        <v>5.2978839548298844E-234</v>
      </c>
      <c r="FX2542" s="1" t="str">
        <f t="shared" si="1058"/>
        <v/>
      </c>
      <c r="FY2542" s="1" t="str">
        <f t="shared" si="1059"/>
        <v/>
      </c>
      <c r="GC2542" s="1">
        <v>1955</v>
      </c>
      <c r="GD2542" s="1">
        <f t="shared" si="1068"/>
        <v>135.39250900166061</v>
      </c>
      <c r="GE2542" s="1">
        <f t="shared" si="1060"/>
        <v>7.6327210995870592E-6</v>
      </c>
      <c r="GF2542" s="1">
        <f t="shared" si="1061"/>
        <v>0.99993327416297029</v>
      </c>
      <c r="GG2542" s="1">
        <f t="shared" si="1062"/>
        <v>7.6327210995870592E-6</v>
      </c>
      <c r="GH2542" s="1" t="str">
        <f t="shared" si="1063"/>
        <v/>
      </c>
      <c r="GI2542" s="1" t="str">
        <f t="shared" si="1064"/>
        <v/>
      </c>
      <c r="GJ2542" s="1">
        <f t="shared" si="1065"/>
        <v>2.5427973254173259E-290</v>
      </c>
      <c r="GK2542" s="1" t="str">
        <f t="shared" si="1066"/>
        <v/>
      </c>
      <c r="GL2542" s="1" t="str">
        <f t="shared" si="1067"/>
        <v/>
      </c>
      <c r="HA2542" s="2"/>
      <c r="HB2542" s="2">
        <f t="shared" si="1039"/>
        <v>12.543999999999663</v>
      </c>
      <c r="HC2542" s="145">
        <f t="shared" si="1040"/>
        <v>8.4029506701501042E-2</v>
      </c>
      <c r="HD2542" s="2">
        <f t="shared" si="1041"/>
        <v>1.7896826419112888E-4</v>
      </c>
      <c r="HE2542" s="2" t="str">
        <f t="shared" si="1037"/>
        <v/>
      </c>
      <c r="HF2542" s="24" t="str">
        <f t="shared" si="1038"/>
        <v/>
      </c>
    </row>
    <row r="2543" spans="157:214" ht="20.100000000000001" customHeight="1" x14ac:dyDescent="0.25">
      <c r="FA2543" s="1">
        <v>1956</v>
      </c>
      <c r="FB2543" s="1">
        <f t="shared" si="1042"/>
        <v>17637.420455874795</v>
      </c>
      <c r="FC2543" s="1">
        <f t="shared" si="1043"/>
        <v>5.7763564949703465E-8</v>
      </c>
      <c r="FD2543" s="1">
        <f t="shared" si="1044"/>
        <v>0.99993434804288517</v>
      </c>
      <c r="FE2543" s="1">
        <f t="shared" si="1045"/>
        <v>5.7763564949703465E-8</v>
      </c>
      <c r="FF2543" s="1" t="str">
        <f t="shared" si="1046"/>
        <v/>
      </c>
      <c r="FG2543" s="1" t="str">
        <f t="shared" si="1047"/>
        <v/>
      </c>
      <c r="FI2543" s="1">
        <f t="shared" si="1048"/>
        <v>5.7436559284803574E-115</v>
      </c>
      <c r="FJ2543" s="1" t="str">
        <f t="shared" si="1049"/>
        <v/>
      </c>
      <c r="FK2543" s="1" t="str">
        <f t="shared" si="1050"/>
        <v/>
      </c>
      <c r="FP2543" s="1">
        <v>1956</v>
      </c>
      <c r="FQ2543" s="1">
        <f t="shared" si="1051"/>
        <v>37.304827978966792</v>
      </c>
      <c r="FR2543" s="1">
        <f t="shared" si="1052"/>
        <v>2.7310145556027641E-5</v>
      </c>
      <c r="FS2543" s="1">
        <f t="shared" si="1053"/>
        <v>0.99993434804288517</v>
      </c>
      <c r="FT2543" s="1">
        <f t="shared" si="1054"/>
        <v>2.7310145556027641E-5</v>
      </c>
      <c r="FU2543" s="1" t="str">
        <f t="shared" si="1055"/>
        <v/>
      </c>
      <c r="FV2543" s="1" t="str">
        <f t="shared" si="1056"/>
        <v/>
      </c>
      <c r="FW2543" s="1">
        <f t="shared" si="1057"/>
        <v>6.0376406988649246E-234</v>
      </c>
      <c r="FX2543" s="1" t="str">
        <f t="shared" si="1058"/>
        <v/>
      </c>
      <c r="FY2543" s="1" t="str">
        <f t="shared" si="1059"/>
        <v/>
      </c>
      <c r="GC2543" s="1">
        <v>1956</v>
      </c>
      <c r="GD2543" s="1">
        <f t="shared" si="1068"/>
        <v>135.5342812623953</v>
      </c>
      <c r="GE2543" s="1">
        <f t="shared" si="1060"/>
        <v>7.516919502275194E-6</v>
      </c>
      <c r="GF2543" s="1">
        <f t="shared" si="1061"/>
        <v>0.99993434804288517</v>
      </c>
      <c r="GG2543" s="1">
        <f t="shared" si="1062"/>
        <v>7.516919502275194E-6</v>
      </c>
      <c r="GH2543" s="1" t="str">
        <f t="shared" si="1063"/>
        <v/>
      </c>
      <c r="GI2543" s="1" t="str">
        <f t="shared" si="1064"/>
        <v/>
      </c>
      <c r="GJ2543" s="1">
        <f t="shared" si="1065"/>
        <v>2.9412664382611506E-290</v>
      </c>
      <c r="GK2543" s="1" t="str">
        <f t="shared" si="1066"/>
        <v/>
      </c>
      <c r="GL2543" s="1" t="str">
        <f t="shared" si="1067"/>
        <v/>
      </c>
      <c r="HA2543" s="2"/>
      <c r="HB2543" s="2">
        <f t="shared" si="1039"/>
        <v>12.550399999999662</v>
      </c>
      <c r="HC2543" s="145">
        <f t="shared" si="1040"/>
        <v>8.3850538437309913E-2</v>
      </c>
      <c r="HD2543" s="2">
        <f t="shared" si="1041"/>
        <v>1.786240566437336E-4</v>
      </c>
      <c r="HE2543" s="2" t="str">
        <f t="shared" si="1037"/>
        <v/>
      </c>
      <c r="HF2543" s="24" t="str">
        <f t="shared" si="1038"/>
        <v/>
      </c>
    </row>
    <row r="2544" spans="157:214" ht="20.100000000000001" customHeight="1" x14ac:dyDescent="0.25">
      <c r="FA2544" s="1">
        <v>1957</v>
      </c>
      <c r="FB2544" s="1">
        <f t="shared" si="1042"/>
        <v>17655.869640452067</v>
      </c>
      <c r="FC2544" s="1">
        <f t="shared" si="1043"/>
        <v>5.6886281447562254E-8</v>
      </c>
      <c r="FD2544" s="1">
        <f t="shared" si="1044"/>
        <v>0.99993540562174277</v>
      </c>
      <c r="FE2544" s="1">
        <f t="shared" si="1045"/>
        <v>5.6886281447562254E-8</v>
      </c>
      <c r="FF2544" s="1" t="str">
        <f t="shared" si="1046"/>
        <v/>
      </c>
      <c r="FG2544" s="1" t="str">
        <f t="shared" si="1047"/>
        <v/>
      </c>
      <c r="FI2544" s="1">
        <f t="shared" si="1048"/>
        <v>6.2851454669621246E-115</v>
      </c>
      <c r="FJ2544" s="1" t="str">
        <f t="shared" si="1049"/>
        <v/>
      </c>
      <c r="FK2544" s="1" t="str">
        <f t="shared" si="1050"/>
        <v/>
      </c>
      <c r="FP2544" s="1">
        <v>1957</v>
      </c>
      <c r="FQ2544" s="1">
        <f t="shared" si="1051"/>
        <v>37.343849765555682</v>
      </c>
      <c r="FR2544" s="1">
        <f t="shared" si="1052"/>
        <v>2.6895373023233822E-5</v>
      </c>
      <c r="FS2544" s="1">
        <f t="shared" si="1053"/>
        <v>0.99993540562174277</v>
      </c>
      <c r="FT2544" s="1">
        <f t="shared" si="1054"/>
        <v>2.6895373023233822E-5</v>
      </c>
      <c r="FU2544" s="1" t="str">
        <f t="shared" si="1055"/>
        <v/>
      </c>
      <c r="FV2544" s="1" t="str">
        <f t="shared" si="1056"/>
        <v/>
      </c>
      <c r="FW2544" s="1">
        <f t="shared" si="1057"/>
        <v>6.8805814310707383E-234</v>
      </c>
      <c r="FX2544" s="1" t="str">
        <f t="shared" si="1058"/>
        <v/>
      </c>
      <c r="FY2544" s="1" t="str">
        <f t="shared" si="1059"/>
        <v/>
      </c>
      <c r="GC2544" s="1">
        <v>1957</v>
      </c>
      <c r="GD2544" s="1">
        <f t="shared" si="1068"/>
        <v>135.67605352313004</v>
      </c>
      <c r="GE2544" s="1">
        <f t="shared" si="1060"/>
        <v>7.4027563706884739E-6</v>
      </c>
      <c r="GF2544" s="1">
        <f t="shared" si="1061"/>
        <v>0.99993540562174277</v>
      </c>
      <c r="GG2544" s="1">
        <f t="shared" si="1062"/>
        <v>7.4027563706884739E-6</v>
      </c>
      <c r="GH2544" s="1" t="str">
        <f t="shared" si="1063"/>
        <v/>
      </c>
      <c r="GI2544" s="1" t="str">
        <f t="shared" si="1064"/>
        <v/>
      </c>
      <c r="GJ2544" s="1">
        <f t="shared" si="1065"/>
        <v>3.4021232281090911E-290</v>
      </c>
      <c r="GK2544" s="1" t="str">
        <f t="shared" si="1066"/>
        <v/>
      </c>
      <c r="GL2544" s="1" t="str">
        <f t="shared" si="1067"/>
        <v/>
      </c>
      <c r="HA2544" s="2"/>
      <c r="HB2544" s="2">
        <f t="shared" si="1039"/>
        <v>12.556799999999662</v>
      </c>
      <c r="HC2544" s="145">
        <f t="shared" si="1040"/>
        <v>8.3671914380666179E-2</v>
      </c>
      <c r="HD2544" s="2">
        <f t="shared" si="1041"/>
        <v>1.7828039526433803E-4</v>
      </c>
      <c r="HE2544" s="2" t="str">
        <f t="shared" si="1037"/>
        <v/>
      </c>
      <c r="HF2544" s="24" t="str">
        <f t="shared" si="1038"/>
        <v/>
      </c>
    </row>
    <row r="2545" spans="157:214" ht="20.100000000000001" customHeight="1" x14ac:dyDescent="0.25">
      <c r="FA2545" s="2">
        <v>1958</v>
      </c>
      <c r="FB2545" s="1">
        <f t="shared" si="1042"/>
        <v>17674.318825029346</v>
      </c>
      <c r="FC2545" s="1">
        <f t="shared" si="1043"/>
        <v>5.6021425328905377E-8</v>
      </c>
      <c r="FD2545" s="1">
        <f t="shared" si="1044"/>
        <v>0.99993644713032248</v>
      </c>
      <c r="FE2545" s="1">
        <f t="shared" si="1045"/>
        <v>5.6021425328905377E-8</v>
      </c>
      <c r="FF2545" s="1" t="str">
        <f t="shared" si="1046"/>
        <v/>
      </c>
      <c r="FG2545" s="1" t="str">
        <f t="shared" si="1047"/>
        <v/>
      </c>
      <c r="FI2545" s="1">
        <f t="shared" si="1048"/>
        <v>6.8775744906998754E-115</v>
      </c>
      <c r="FJ2545" s="1" t="str">
        <f t="shared" si="1049"/>
        <v/>
      </c>
      <c r="FK2545" s="1" t="str">
        <f t="shared" si="1050"/>
        <v/>
      </c>
      <c r="FP2545" s="2">
        <v>1958</v>
      </c>
      <c r="FQ2545" s="1">
        <f t="shared" si="1051"/>
        <v>37.382871552144557</v>
      </c>
      <c r="FR2545" s="1">
        <f t="shared" si="1052"/>
        <v>2.6486476056675383E-5</v>
      </c>
      <c r="FS2545" s="1">
        <f t="shared" si="1053"/>
        <v>0.99993644713032248</v>
      </c>
      <c r="FT2545" s="1">
        <f t="shared" si="1054"/>
        <v>2.6486476056675383E-5</v>
      </c>
      <c r="FU2545" s="1" t="str">
        <f t="shared" si="1055"/>
        <v/>
      </c>
      <c r="FV2545" s="1" t="str">
        <f t="shared" si="1056"/>
        <v/>
      </c>
      <c r="FW2545" s="1">
        <f t="shared" si="1057"/>
        <v>7.8410832506386286E-234</v>
      </c>
      <c r="FX2545" s="1" t="str">
        <f t="shared" si="1058"/>
        <v/>
      </c>
      <c r="FY2545" s="1" t="str">
        <f t="shared" si="1059"/>
        <v/>
      </c>
      <c r="GC2545" s="2">
        <v>1958</v>
      </c>
      <c r="GD2545" s="1">
        <f t="shared" si="1068"/>
        <v>135.81782578386478</v>
      </c>
      <c r="GE2545" s="1">
        <f t="shared" si="1060"/>
        <v>7.2902104460964932E-6</v>
      </c>
      <c r="GF2545" s="1">
        <f t="shared" si="1061"/>
        <v>0.99993644713032248</v>
      </c>
      <c r="GG2545" s="1">
        <f t="shared" si="1062"/>
        <v>7.2902104460964932E-6</v>
      </c>
      <c r="GH2545" s="1" t="str">
        <f t="shared" si="1063"/>
        <v/>
      </c>
      <c r="GI2545" s="1" t="str">
        <f t="shared" si="1064"/>
        <v/>
      </c>
      <c r="GJ2545" s="1">
        <f t="shared" si="1065"/>
        <v>3.9351271000386072E-290</v>
      </c>
      <c r="GK2545" s="1" t="str">
        <f t="shared" si="1066"/>
        <v/>
      </c>
      <c r="GL2545" s="1" t="str">
        <f t="shared" si="1067"/>
        <v/>
      </c>
      <c r="HA2545" s="2"/>
      <c r="HB2545" s="2">
        <f t="shared" si="1039"/>
        <v>12.563199999999661</v>
      </c>
      <c r="HC2545" s="145">
        <f t="shared" si="1040"/>
        <v>8.3493633985401841E-2</v>
      </c>
      <c r="HD2545" s="2">
        <f t="shared" si="1041"/>
        <v>1.7793727956612326E-4</v>
      </c>
      <c r="HE2545" s="2" t="str">
        <f t="shared" si="1037"/>
        <v/>
      </c>
      <c r="HF2545" s="24" t="str">
        <f t="shared" si="1038"/>
        <v/>
      </c>
    </row>
    <row r="2546" spans="157:214" ht="20.100000000000001" customHeight="1" x14ac:dyDescent="0.25">
      <c r="FA2546" s="1">
        <v>1959</v>
      </c>
      <c r="FB2546" s="1">
        <f t="shared" si="1042"/>
        <v>17692.768009606618</v>
      </c>
      <c r="FC2546" s="1">
        <f t="shared" si="1043"/>
        <v>5.516883512196608E-8</v>
      </c>
      <c r="FD2546" s="1">
        <f t="shared" si="1044"/>
        <v>0.99993747279640677</v>
      </c>
      <c r="FE2546" s="1">
        <f t="shared" si="1045"/>
        <v>5.516883512196608E-8</v>
      </c>
      <c r="FF2546" s="1" t="str">
        <f t="shared" si="1046"/>
        <v/>
      </c>
      <c r="FG2546" s="1" t="str">
        <f t="shared" si="1047"/>
        <v/>
      </c>
      <c r="FI2546" s="1">
        <f t="shared" si="1048"/>
        <v>7.5257246333150631E-115</v>
      </c>
      <c r="FJ2546" s="1" t="str">
        <f t="shared" si="1049"/>
        <v/>
      </c>
      <c r="FK2546" s="1" t="str">
        <f t="shared" si="1050"/>
        <v/>
      </c>
      <c r="FP2546" s="1">
        <v>1959</v>
      </c>
      <c r="FQ2546" s="1">
        <f t="shared" si="1051"/>
        <v>37.421893338733433</v>
      </c>
      <c r="FR2546" s="1">
        <f t="shared" si="1052"/>
        <v>2.60833783138087E-5</v>
      </c>
      <c r="FS2546" s="1">
        <f t="shared" si="1053"/>
        <v>0.99993747279640677</v>
      </c>
      <c r="FT2546" s="1">
        <f t="shared" si="1054"/>
        <v>2.60833783138087E-5</v>
      </c>
      <c r="FU2546" s="1" t="str">
        <f t="shared" si="1055"/>
        <v/>
      </c>
      <c r="FV2546" s="1" t="str">
        <f t="shared" si="1056"/>
        <v/>
      </c>
      <c r="FW2546" s="1">
        <f t="shared" si="1057"/>
        <v>8.9355243369850726E-234</v>
      </c>
      <c r="FX2546" s="1" t="str">
        <f t="shared" si="1058"/>
        <v/>
      </c>
      <c r="FY2546" s="1" t="str">
        <f t="shared" si="1059"/>
        <v/>
      </c>
      <c r="GC2546" s="1">
        <v>1959</v>
      </c>
      <c r="GD2546" s="1">
        <f t="shared" si="1068"/>
        <v>135.95959804459946</v>
      </c>
      <c r="GE2546" s="1">
        <f t="shared" si="1060"/>
        <v>7.1792607157678488E-6</v>
      </c>
      <c r="GF2546" s="1">
        <f t="shared" si="1061"/>
        <v>0.99993747279640677</v>
      </c>
      <c r="GG2546" s="1">
        <f t="shared" si="1062"/>
        <v>7.1792607157678488E-6</v>
      </c>
      <c r="GH2546" s="1" t="str">
        <f t="shared" si="1063"/>
        <v/>
      </c>
      <c r="GI2546" s="1" t="str">
        <f t="shared" si="1064"/>
        <v/>
      </c>
      <c r="GJ2546" s="1">
        <f t="shared" si="1065"/>
        <v>4.5515628016953629E-290</v>
      </c>
      <c r="GK2546" s="1" t="str">
        <f t="shared" si="1066"/>
        <v/>
      </c>
      <c r="GL2546" s="1" t="str">
        <f t="shared" si="1067"/>
        <v/>
      </c>
      <c r="HA2546" s="2"/>
      <c r="HB2546" s="2">
        <f t="shared" si="1039"/>
        <v>12.56959999999966</v>
      </c>
      <c r="HC2546" s="145">
        <f t="shared" si="1040"/>
        <v>8.3315696705835718E-2</v>
      </c>
      <c r="HD2546" s="2">
        <f t="shared" si="1041"/>
        <v>1.7759470906125729E-4</v>
      </c>
      <c r="HE2546" s="2" t="str">
        <f t="shared" si="1037"/>
        <v/>
      </c>
      <c r="HF2546" s="24" t="str">
        <f t="shared" si="1038"/>
        <v/>
      </c>
    </row>
    <row r="2547" spans="157:214" ht="20.100000000000001" customHeight="1" x14ac:dyDescent="0.25">
      <c r="FA2547" s="1">
        <v>1960</v>
      </c>
      <c r="FB2547" s="1">
        <f t="shared" si="1042"/>
        <v>17711.217194183897</v>
      </c>
      <c r="FC2547" s="1">
        <f t="shared" si="1043"/>
        <v>5.4328351226864551E-8</v>
      </c>
      <c r="FD2547" s="1">
        <f t="shared" si="1044"/>
        <v>0.99993848284481679</v>
      </c>
      <c r="FE2547" s="1">
        <f t="shared" si="1045"/>
        <v>5.4328351226864551E-8</v>
      </c>
      <c r="FF2547" s="1" t="str">
        <f t="shared" si="1046"/>
        <v/>
      </c>
      <c r="FG2547" s="1" t="str">
        <f t="shared" si="1047"/>
        <v/>
      </c>
      <c r="FI2547" s="1">
        <f t="shared" si="1048"/>
        <v>8.2348253960491519E-115</v>
      </c>
      <c r="FJ2547" s="1" t="str">
        <f t="shared" si="1049"/>
        <v/>
      </c>
      <c r="FK2547" s="1" t="str">
        <f t="shared" si="1050"/>
        <v/>
      </c>
      <c r="FP2547" s="1">
        <v>1960</v>
      </c>
      <c r="FQ2547" s="1">
        <f t="shared" si="1051"/>
        <v>37.460915125322309</v>
      </c>
      <c r="FR2547" s="1">
        <f t="shared" si="1052"/>
        <v>2.5686004337103824E-5</v>
      </c>
      <c r="FS2547" s="1">
        <f t="shared" si="1053"/>
        <v>0.99993848284481679</v>
      </c>
      <c r="FT2547" s="1">
        <f t="shared" si="1054"/>
        <v>2.5686004337103824E-5</v>
      </c>
      <c r="FU2547" s="1" t="str">
        <f t="shared" si="1055"/>
        <v/>
      </c>
      <c r="FV2547" s="1" t="str">
        <f t="shared" si="1056"/>
        <v/>
      </c>
      <c r="FW2547" s="1">
        <f t="shared" si="1057"/>
        <v>1.0182562171244873E-233</v>
      </c>
      <c r="FX2547" s="1" t="str">
        <f t="shared" si="1058"/>
        <v/>
      </c>
      <c r="FY2547" s="1" t="str">
        <f t="shared" si="1059"/>
        <v/>
      </c>
      <c r="GC2547" s="1">
        <v>1960</v>
      </c>
      <c r="GD2547" s="1">
        <f t="shared" si="1068"/>
        <v>136.1013703053342</v>
      </c>
      <c r="GE2547" s="1">
        <f t="shared" si="1060"/>
        <v>7.0698864105646079E-6</v>
      </c>
      <c r="GF2547" s="1">
        <f t="shared" si="1061"/>
        <v>0.99993848284481679</v>
      </c>
      <c r="GG2547" s="1">
        <f t="shared" si="1062"/>
        <v>7.0698864105646079E-6</v>
      </c>
      <c r="GH2547" s="1" t="str">
        <f t="shared" si="1063"/>
        <v/>
      </c>
      <c r="GI2547" s="1" t="str">
        <f t="shared" si="1064"/>
        <v/>
      </c>
      <c r="GJ2547" s="1">
        <f t="shared" si="1065"/>
        <v>5.2644786168764169E-290</v>
      </c>
      <c r="GK2547" s="1" t="str">
        <f t="shared" si="1066"/>
        <v/>
      </c>
      <c r="GL2547" s="1" t="str">
        <f t="shared" si="1067"/>
        <v/>
      </c>
      <c r="HA2547" s="2"/>
      <c r="HB2547" s="2">
        <f t="shared" si="1039"/>
        <v>12.575999999999659</v>
      </c>
      <c r="HC2547" s="145">
        <f t="shared" si="1040"/>
        <v>8.3138101996774461E-2</v>
      </c>
      <c r="HD2547" s="2">
        <f t="shared" si="1041"/>
        <v>1.7725268326103383E-4</v>
      </c>
      <c r="HE2547" s="2" t="str">
        <f t="shared" si="1037"/>
        <v/>
      </c>
      <c r="HF2547" s="24" t="str">
        <f t="shared" si="1038"/>
        <v/>
      </c>
    </row>
    <row r="2548" spans="157:214" ht="20.100000000000001" customHeight="1" x14ac:dyDescent="0.25">
      <c r="FA2548" s="1">
        <v>1961</v>
      </c>
      <c r="FB2548" s="1">
        <f t="shared" si="1042"/>
        <v>17729.666378761169</v>
      </c>
      <c r="FC2548" s="1">
        <f t="shared" si="1043"/>
        <v>5.3499815897258957E-8</v>
      </c>
      <c r="FD2548" s="1">
        <f t="shared" si="1044"/>
        <v>0.99993947749744594</v>
      </c>
      <c r="FE2548" s="1">
        <f t="shared" si="1045"/>
        <v>5.3499815897258957E-8</v>
      </c>
      <c r="FF2548" s="1" t="str">
        <f t="shared" si="1046"/>
        <v/>
      </c>
      <c r="FG2548" s="1" t="str">
        <f t="shared" si="1047"/>
        <v/>
      </c>
      <c r="FI2548" s="1">
        <f t="shared" si="1048"/>
        <v>9.0105960048436556E-115</v>
      </c>
      <c r="FJ2548" s="1" t="str">
        <f t="shared" si="1049"/>
        <v/>
      </c>
      <c r="FK2548" s="1" t="str">
        <f t="shared" si="1050"/>
        <v/>
      </c>
      <c r="FP2548" s="1">
        <v>1961</v>
      </c>
      <c r="FQ2548" s="1">
        <f t="shared" si="1051"/>
        <v>37.499936911911185</v>
      </c>
      <c r="FR2548" s="1">
        <f t="shared" si="1052"/>
        <v>2.5294279545367972E-5</v>
      </c>
      <c r="FS2548" s="1">
        <f t="shared" si="1053"/>
        <v>0.99993947749744594</v>
      </c>
      <c r="FT2548" s="1">
        <f t="shared" si="1054"/>
        <v>2.5294279545367972E-5</v>
      </c>
      <c r="FU2548" s="1" t="str">
        <f t="shared" si="1055"/>
        <v/>
      </c>
      <c r="FV2548" s="1" t="str">
        <f t="shared" si="1056"/>
        <v/>
      </c>
      <c r="FW2548" s="1">
        <f t="shared" si="1057"/>
        <v>1.1603450398789745E-233</v>
      </c>
      <c r="FX2548" s="1" t="str">
        <f t="shared" si="1058"/>
        <v/>
      </c>
      <c r="FY2548" s="1" t="str">
        <f t="shared" si="1059"/>
        <v/>
      </c>
      <c r="GC2548" s="1">
        <v>1961</v>
      </c>
      <c r="GD2548" s="1">
        <f t="shared" si="1068"/>
        <v>136.24314256606894</v>
      </c>
      <c r="GE2548" s="1">
        <f t="shared" si="1060"/>
        <v>6.9620670025543722E-6</v>
      </c>
      <c r="GF2548" s="1">
        <f t="shared" si="1061"/>
        <v>0.99993947749744594</v>
      </c>
      <c r="GG2548" s="1">
        <f t="shared" si="1062"/>
        <v>6.9620670025543722E-6</v>
      </c>
      <c r="GH2548" s="1" t="str">
        <f t="shared" si="1063"/>
        <v/>
      </c>
      <c r="GI2548" s="1" t="str">
        <f t="shared" si="1064"/>
        <v/>
      </c>
      <c r="GJ2548" s="1">
        <f t="shared" si="1065"/>
        <v>6.0889617221144963E-290</v>
      </c>
      <c r="GK2548" s="1" t="str">
        <f t="shared" si="1066"/>
        <v/>
      </c>
      <c r="GL2548" s="1" t="str">
        <f t="shared" si="1067"/>
        <v/>
      </c>
      <c r="HA2548" s="2"/>
      <c r="HB2548" s="2">
        <f t="shared" si="1039"/>
        <v>12.582399999999659</v>
      </c>
      <c r="HC2548" s="145">
        <f t="shared" si="1040"/>
        <v>8.2960849313513427E-2</v>
      </c>
      <c r="HD2548" s="2">
        <f t="shared" si="1041"/>
        <v>1.769112016755392E-4</v>
      </c>
      <c r="HE2548" s="2" t="str">
        <f t="shared" si="1037"/>
        <v/>
      </c>
      <c r="HF2548" s="24" t="str">
        <f t="shared" si="1038"/>
        <v/>
      </c>
    </row>
    <row r="2549" spans="157:214" ht="20.100000000000001" customHeight="1" x14ac:dyDescent="0.25">
      <c r="FA2549" s="1">
        <v>1962</v>
      </c>
      <c r="FB2549" s="1">
        <f t="shared" si="1042"/>
        <v>17748.115563338448</v>
      </c>
      <c r="FC2549" s="1">
        <f t="shared" si="1043"/>
        <v>5.2683073222123203E-8</v>
      </c>
      <c r="FD2549" s="1">
        <f t="shared" si="1044"/>
        <v>0.9999404569732947</v>
      </c>
      <c r="FE2549" s="1">
        <f t="shared" si="1045"/>
        <v>5.2683073222123203E-8</v>
      </c>
      <c r="FF2549" s="1" t="str">
        <f t="shared" si="1046"/>
        <v/>
      </c>
      <c r="FG2549" s="1" t="str">
        <f t="shared" si="1047"/>
        <v/>
      </c>
      <c r="FI2549" s="1">
        <f t="shared" si="1048"/>
        <v>9.8592911706918708E-115</v>
      </c>
      <c r="FJ2549" s="1" t="str">
        <f t="shared" si="1049"/>
        <v/>
      </c>
      <c r="FK2549" s="1" t="str">
        <f t="shared" si="1050"/>
        <v/>
      </c>
      <c r="FP2549" s="1">
        <v>1962</v>
      </c>
      <c r="FQ2549" s="1">
        <f t="shared" si="1051"/>
        <v>37.538958698500061</v>
      </c>
      <c r="FR2549" s="1">
        <f t="shared" si="1052"/>
        <v>2.4908130225131395E-5</v>
      </c>
      <c r="FS2549" s="1">
        <f t="shared" si="1053"/>
        <v>0.9999404569732947</v>
      </c>
      <c r="FT2549" s="1">
        <f t="shared" si="1054"/>
        <v>2.4908130225131395E-5</v>
      </c>
      <c r="FU2549" s="1" t="str">
        <f t="shared" si="1055"/>
        <v/>
      </c>
      <c r="FV2549" s="1" t="str">
        <f t="shared" si="1056"/>
        <v/>
      </c>
      <c r="FW2549" s="1">
        <f t="shared" si="1057"/>
        <v>1.3222399693632814E-233</v>
      </c>
      <c r="FX2549" s="1" t="str">
        <f t="shared" si="1058"/>
        <v/>
      </c>
      <c r="FY2549" s="1" t="str">
        <f t="shared" si="1059"/>
        <v/>
      </c>
      <c r="GC2549" s="1">
        <v>1962</v>
      </c>
      <c r="GD2549" s="1">
        <f t="shared" si="1068"/>
        <v>136.38491482680368</v>
      </c>
      <c r="GE2549" s="1">
        <f t="shared" si="1060"/>
        <v>6.8557822026391779E-6</v>
      </c>
      <c r="GF2549" s="1">
        <f t="shared" si="1061"/>
        <v>0.9999404569732947</v>
      </c>
      <c r="GG2549" s="1">
        <f t="shared" si="1062"/>
        <v>6.8557822026391779E-6</v>
      </c>
      <c r="GH2549" s="1" t="str">
        <f t="shared" si="1063"/>
        <v/>
      </c>
      <c r="GI2549" s="1" t="str">
        <f t="shared" si="1064"/>
        <v/>
      </c>
      <c r="GJ2549" s="1">
        <f t="shared" si="1065"/>
        <v>7.0424564993019894E-290</v>
      </c>
      <c r="GK2549" s="1" t="str">
        <f t="shared" si="1066"/>
        <v/>
      </c>
      <c r="GL2549" s="1" t="str">
        <f t="shared" si="1067"/>
        <v/>
      </c>
      <c r="HA2549" s="2"/>
      <c r="HB2549" s="2">
        <f t="shared" si="1039"/>
        <v>12.588799999999658</v>
      </c>
      <c r="HC2549" s="145">
        <f t="shared" si="1040"/>
        <v>8.2783938111837888E-2</v>
      </c>
      <c r="HD2549" s="2">
        <f t="shared" si="1041"/>
        <v>1.7657026381424912E-4</v>
      </c>
      <c r="HE2549" s="2" t="str">
        <f t="shared" si="1037"/>
        <v/>
      </c>
      <c r="HF2549" s="24" t="str">
        <f t="shared" si="1038"/>
        <v/>
      </c>
    </row>
    <row r="2550" spans="157:214" ht="20.100000000000001" customHeight="1" x14ac:dyDescent="0.25">
      <c r="FA2550" s="1">
        <v>1963</v>
      </c>
      <c r="FB2550" s="1">
        <f t="shared" si="1042"/>
        <v>17766.56474791572</v>
      </c>
      <c r="FC2550" s="1">
        <f t="shared" si="1043"/>
        <v>5.1877969107662106E-8</v>
      </c>
      <c r="FD2550" s="1">
        <f t="shared" si="1044"/>
        <v>0.99994142148850351</v>
      </c>
      <c r="FE2550" s="1">
        <f t="shared" si="1045"/>
        <v>5.1877969107662106E-8</v>
      </c>
      <c r="FF2550" s="1" t="str">
        <f t="shared" si="1046"/>
        <v/>
      </c>
      <c r="FG2550" s="1" t="str">
        <f t="shared" si="1047"/>
        <v/>
      </c>
      <c r="FI2550" s="1">
        <f t="shared" si="1048"/>
        <v>1.0787751116430859E-114</v>
      </c>
      <c r="FJ2550" s="1" t="str">
        <f t="shared" si="1049"/>
        <v/>
      </c>
      <c r="FK2550" s="1" t="str">
        <f t="shared" si="1050"/>
        <v/>
      </c>
      <c r="FP2550" s="1">
        <v>1963</v>
      </c>
      <c r="FQ2550" s="1">
        <f t="shared" si="1051"/>
        <v>37.577980485088936</v>
      </c>
      <c r="FR2550" s="1">
        <f t="shared" si="1052"/>
        <v>2.4527483522095674E-5</v>
      </c>
      <c r="FS2550" s="1">
        <f t="shared" si="1053"/>
        <v>0.99994142148850351</v>
      </c>
      <c r="FT2550" s="1">
        <f t="shared" si="1054"/>
        <v>2.4527483522095674E-5</v>
      </c>
      <c r="FU2550" s="1" t="str">
        <f t="shared" si="1055"/>
        <v/>
      </c>
      <c r="FV2550" s="1" t="str">
        <f t="shared" si="1056"/>
        <v/>
      </c>
      <c r="FW2550" s="1">
        <f t="shared" si="1057"/>
        <v>1.5066988728549507E-233</v>
      </c>
      <c r="FX2550" s="1" t="str">
        <f t="shared" si="1058"/>
        <v/>
      </c>
      <c r="FY2550" s="1" t="str">
        <f t="shared" si="1059"/>
        <v/>
      </c>
      <c r="GC2550" s="1">
        <v>1963</v>
      </c>
      <c r="GD2550" s="1">
        <f t="shared" si="1068"/>
        <v>136.52668708753836</v>
      </c>
      <c r="GE2550" s="1">
        <f t="shared" si="1060"/>
        <v>6.7510119582018206E-6</v>
      </c>
      <c r="GF2550" s="1">
        <f t="shared" si="1061"/>
        <v>0.99994142148850351</v>
      </c>
      <c r="GG2550" s="1">
        <f t="shared" si="1062"/>
        <v>6.7510119582018206E-6</v>
      </c>
      <c r="GH2550" s="1" t="str">
        <f t="shared" si="1063"/>
        <v/>
      </c>
      <c r="GI2550" s="1" t="str">
        <f t="shared" si="1064"/>
        <v/>
      </c>
      <c r="GJ2550" s="1">
        <f t="shared" si="1065"/>
        <v>8.145132499630867E-290</v>
      </c>
      <c r="GK2550" s="1" t="str">
        <f t="shared" si="1066"/>
        <v/>
      </c>
      <c r="GL2550" s="1" t="str">
        <f t="shared" si="1067"/>
        <v/>
      </c>
      <c r="HA2550" s="2"/>
      <c r="HB2550" s="2">
        <f t="shared" si="1039"/>
        <v>12.595199999999657</v>
      </c>
      <c r="HC2550" s="145">
        <f t="shared" si="1040"/>
        <v>8.2607367848023638E-2</v>
      </c>
      <c r="HD2550" s="2">
        <f t="shared" si="1041"/>
        <v>1.762298691853903E-4</v>
      </c>
      <c r="HE2550" s="2" t="str">
        <f t="shared" si="1037"/>
        <v/>
      </c>
      <c r="HF2550" s="24" t="str">
        <f t="shared" si="1038"/>
        <v/>
      </c>
    </row>
    <row r="2551" spans="157:214" ht="20.100000000000001" customHeight="1" x14ac:dyDescent="0.25">
      <c r="FA2551" s="2">
        <v>1964</v>
      </c>
      <c r="FB2551" s="1">
        <f t="shared" si="1042"/>
        <v>17785.013932492991</v>
      </c>
      <c r="FC2551" s="1">
        <f t="shared" si="1043"/>
        <v>5.1084351259353262E-8</v>
      </c>
      <c r="FD2551" s="1">
        <f t="shared" si="1044"/>
        <v>0.99994237125638685</v>
      </c>
      <c r="FE2551" s="1">
        <f t="shared" si="1045"/>
        <v>5.1084351259353262E-8</v>
      </c>
      <c r="FF2551" s="1" t="str">
        <f t="shared" si="1046"/>
        <v/>
      </c>
      <c r="FG2551" s="1" t="str">
        <f t="shared" si="1047"/>
        <v/>
      </c>
      <c r="FI2551" s="1">
        <f t="shared" si="1048"/>
        <v>1.1803456266887971E-114</v>
      </c>
      <c r="FJ2551" s="1" t="str">
        <f t="shared" si="1049"/>
        <v/>
      </c>
      <c r="FK2551" s="1" t="str">
        <f t="shared" si="1050"/>
        <v/>
      </c>
      <c r="FP2551" s="2">
        <v>1964</v>
      </c>
      <c r="FQ2551" s="1">
        <f t="shared" si="1051"/>
        <v>37.617002271677812</v>
      </c>
      <c r="FR2551" s="1">
        <f t="shared" si="1052"/>
        <v>2.4152267432644669E-5</v>
      </c>
      <c r="FS2551" s="1">
        <f t="shared" si="1053"/>
        <v>0.99994237125638685</v>
      </c>
      <c r="FT2551" s="1">
        <f t="shared" si="1054"/>
        <v>2.4152267432644669E-5</v>
      </c>
      <c r="FU2551" s="1" t="str">
        <f t="shared" si="1055"/>
        <v/>
      </c>
      <c r="FV2551" s="1" t="str">
        <f t="shared" si="1056"/>
        <v/>
      </c>
      <c r="FW2551" s="1">
        <f t="shared" si="1057"/>
        <v>1.7168632200570299E-233</v>
      </c>
      <c r="FX2551" s="1" t="str">
        <f t="shared" si="1058"/>
        <v/>
      </c>
      <c r="FY2551" s="1" t="str">
        <f t="shared" si="1059"/>
        <v/>
      </c>
      <c r="GC2551" s="2">
        <v>1964</v>
      </c>
      <c r="GD2551" s="1">
        <f t="shared" si="1068"/>
        <v>136.6684593482731</v>
      </c>
      <c r="GE2551" s="1">
        <f t="shared" si="1060"/>
        <v>6.647736450769021E-6</v>
      </c>
      <c r="GF2551" s="1">
        <f t="shared" si="1061"/>
        <v>0.99994237125638685</v>
      </c>
      <c r="GG2551" s="1">
        <f t="shared" si="1062"/>
        <v>6.647736450769021E-6</v>
      </c>
      <c r="GH2551" s="1" t="str">
        <f t="shared" si="1063"/>
        <v/>
      </c>
      <c r="GI2551" s="1" t="str">
        <f t="shared" si="1064"/>
        <v/>
      </c>
      <c r="GJ2551" s="1">
        <f t="shared" si="1065"/>
        <v>9.4203097968270067E-290</v>
      </c>
      <c r="GK2551" s="1" t="str">
        <f t="shared" si="1066"/>
        <v/>
      </c>
      <c r="GL2551" s="1" t="str">
        <f t="shared" si="1067"/>
        <v/>
      </c>
      <c r="HA2551" s="2"/>
      <c r="HB2551" s="2">
        <f t="shared" si="1039"/>
        <v>12.601599999999657</v>
      </c>
      <c r="HC2551" s="145">
        <f t="shared" si="1040"/>
        <v>8.2431137978838248E-2</v>
      </c>
      <c r="HD2551" s="2">
        <f t="shared" si="1041"/>
        <v>1.7589001729628739E-4</v>
      </c>
      <c r="HE2551" s="2" t="str">
        <f t="shared" si="1037"/>
        <v/>
      </c>
      <c r="HF2551" s="24" t="str">
        <f t="shared" si="1038"/>
        <v/>
      </c>
    </row>
    <row r="2552" spans="157:214" ht="20.100000000000001" customHeight="1" x14ac:dyDescent="0.25">
      <c r="FA2552" s="1">
        <v>1965</v>
      </c>
      <c r="FB2552" s="1">
        <f t="shared" si="1042"/>
        <v>17803.463117070271</v>
      </c>
      <c r="FC2552" s="1">
        <f t="shared" si="1043"/>
        <v>5.0302069164123891E-8</v>
      </c>
      <c r="FD2552" s="1">
        <f t="shared" si="1044"/>
        <v>0.99994330648746577</v>
      </c>
      <c r="FE2552" s="1">
        <f t="shared" si="1045"/>
        <v>5.0302069164123891E-8</v>
      </c>
      <c r="FF2552" s="1" t="str">
        <f t="shared" si="1046"/>
        <v/>
      </c>
      <c r="FG2552" s="1" t="str">
        <f t="shared" si="1047"/>
        <v/>
      </c>
      <c r="FI2552" s="1">
        <f t="shared" si="1048"/>
        <v>1.2914587036095085E-114</v>
      </c>
      <c r="FJ2552" s="1" t="str">
        <f t="shared" si="1049"/>
        <v/>
      </c>
      <c r="FK2552" s="1" t="str">
        <f t="shared" si="1050"/>
        <v/>
      </c>
      <c r="FP2552" s="1">
        <v>1965</v>
      </c>
      <c r="FQ2552" s="1">
        <f t="shared" si="1051"/>
        <v>37.656024058266702</v>
      </c>
      <c r="FR2552" s="1">
        <f t="shared" si="1052"/>
        <v>2.3782410795416821E-5</v>
      </c>
      <c r="FS2552" s="1">
        <f t="shared" si="1053"/>
        <v>0.99994330648746577</v>
      </c>
      <c r="FT2552" s="1">
        <f t="shared" si="1054"/>
        <v>2.3782410795416821E-5</v>
      </c>
      <c r="FU2552" s="1" t="str">
        <f t="shared" si="1055"/>
        <v/>
      </c>
      <c r="FV2552" s="1" t="str">
        <f t="shared" si="1056"/>
        <v/>
      </c>
      <c r="FW2552" s="1">
        <f t="shared" si="1057"/>
        <v>1.9563113824251463E-233</v>
      </c>
      <c r="FX2552" s="1" t="str">
        <f t="shared" si="1058"/>
        <v/>
      </c>
      <c r="FY2552" s="1" t="str">
        <f t="shared" si="1059"/>
        <v/>
      </c>
      <c r="GC2552" s="1">
        <v>1965</v>
      </c>
      <c r="GD2552" s="1">
        <f t="shared" si="1068"/>
        <v>136.81023160900784</v>
      </c>
      <c r="GE2552" s="1">
        <f t="shared" si="1060"/>
        <v>6.5459360936922053E-6</v>
      </c>
      <c r="GF2552" s="1">
        <f t="shared" si="1061"/>
        <v>0.99994330648746577</v>
      </c>
      <c r="GG2552" s="1">
        <f t="shared" si="1062"/>
        <v>6.5459360936922053E-6</v>
      </c>
      <c r="GH2552" s="1" t="str">
        <f t="shared" si="1063"/>
        <v/>
      </c>
      <c r="GI2552" s="1" t="str">
        <f t="shared" si="1064"/>
        <v/>
      </c>
      <c r="GJ2552" s="1">
        <f t="shared" si="1065"/>
        <v>1.0894950672417235E-289</v>
      </c>
      <c r="GK2552" s="1" t="str">
        <f t="shared" si="1066"/>
        <v/>
      </c>
      <c r="GL2552" s="1" t="str">
        <f t="shared" si="1067"/>
        <v/>
      </c>
      <c r="HA2552" s="2"/>
      <c r="HB2552" s="2">
        <f t="shared" si="1039"/>
        <v>12.607999999999656</v>
      </c>
      <c r="HC2552" s="145">
        <f t="shared" si="1040"/>
        <v>8.2255247961541961E-2</v>
      </c>
      <c r="HD2552" s="2">
        <f t="shared" si="1041"/>
        <v>1.7555070765340464E-4</v>
      </c>
      <c r="HE2552" s="2" t="str">
        <f t="shared" si="1037"/>
        <v/>
      </c>
      <c r="HF2552" s="24" t="str">
        <f t="shared" si="1038"/>
        <v/>
      </c>
    </row>
    <row r="2553" spans="157:214" ht="20.100000000000001" customHeight="1" x14ac:dyDescent="0.25">
      <c r="FA2553" s="1">
        <v>1966</v>
      </c>
      <c r="FB2553" s="1">
        <f t="shared" si="1042"/>
        <v>17821.912301647542</v>
      </c>
      <c r="FC2553" s="1">
        <f t="shared" si="1043"/>
        <v>4.953097407265846E-8</v>
      </c>
      <c r="FD2553" s="1">
        <f t="shared" si="1044"/>
        <v>0.99994422738950073</v>
      </c>
      <c r="FE2553" s="1">
        <f t="shared" si="1045"/>
        <v>4.953097407265846E-8</v>
      </c>
      <c r="FF2553" s="1" t="str">
        <f t="shared" si="1046"/>
        <v/>
      </c>
      <c r="FG2553" s="1" t="str">
        <f t="shared" si="1047"/>
        <v/>
      </c>
      <c r="FI2553" s="1">
        <f t="shared" si="1048"/>
        <v>1.4130089185587357E-114</v>
      </c>
      <c r="FJ2553" s="1" t="str">
        <f t="shared" si="1049"/>
        <v/>
      </c>
      <c r="FK2553" s="1" t="str">
        <f t="shared" si="1050"/>
        <v/>
      </c>
      <c r="FP2553" s="1">
        <v>1966</v>
      </c>
      <c r="FQ2553" s="1">
        <f t="shared" si="1051"/>
        <v>37.695045844855578</v>
      </c>
      <c r="FR2553" s="1">
        <f t="shared" si="1052"/>
        <v>2.3417843282940733E-5</v>
      </c>
      <c r="FS2553" s="1">
        <f t="shared" si="1053"/>
        <v>0.99994422738950073</v>
      </c>
      <c r="FT2553" s="1">
        <f t="shared" si="1054"/>
        <v>2.3417843282940733E-5</v>
      </c>
      <c r="FU2553" s="1" t="str">
        <f t="shared" si="1055"/>
        <v/>
      </c>
      <c r="FV2553" s="1" t="str">
        <f t="shared" si="1056"/>
        <v/>
      </c>
      <c r="FW2553" s="1">
        <f t="shared" si="1057"/>
        <v>2.2291193301359723E-233</v>
      </c>
      <c r="FX2553" s="1" t="str">
        <f t="shared" si="1058"/>
        <v/>
      </c>
      <c r="FY2553" s="1" t="str">
        <f t="shared" si="1059"/>
        <v/>
      </c>
      <c r="GC2553" s="1">
        <v>1966</v>
      </c>
      <c r="GD2553" s="1">
        <f t="shared" si="1068"/>
        <v>136.95200386974253</v>
      </c>
      <c r="GE2553" s="1">
        <f t="shared" si="1060"/>
        <v>6.4455915298448703E-6</v>
      </c>
      <c r="GF2553" s="1">
        <f t="shared" si="1061"/>
        <v>0.99994422738950073</v>
      </c>
      <c r="GG2553" s="1">
        <f t="shared" si="1062"/>
        <v>6.4455915298448703E-6</v>
      </c>
      <c r="GH2553" s="1" t="str">
        <f t="shared" si="1063"/>
        <v/>
      </c>
      <c r="GI2553" s="1" t="str">
        <f t="shared" si="1064"/>
        <v/>
      </c>
      <c r="GJ2553" s="1">
        <f t="shared" si="1065"/>
        <v>1.2600227968124158E-289</v>
      </c>
      <c r="GK2553" s="1" t="str">
        <f t="shared" si="1066"/>
        <v/>
      </c>
      <c r="GL2553" s="1" t="str">
        <f t="shared" si="1067"/>
        <v/>
      </c>
      <c r="HA2553" s="2"/>
      <c r="HB2553" s="2">
        <f t="shared" si="1039"/>
        <v>12.614399999999655</v>
      </c>
      <c r="HC2553" s="145">
        <f t="shared" si="1040"/>
        <v>8.2079697253888556E-2</v>
      </c>
      <c r="HD2553" s="2">
        <f t="shared" si="1041"/>
        <v>1.7521193976231808E-4</v>
      </c>
      <c r="HE2553" s="2" t="str">
        <f t="shared" si="1037"/>
        <v/>
      </c>
      <c r="HF2553" s="24" t="str">
        <f t="shared" si="1038"/>
        <v/>
      </c>
    </row>
    <row r="2554" spans="157:214" ht="20.100000000000001" customHeight="1" x14ac:dyDescent="0.25">
      <c r="FA2554" s="1">
        <v>1967</v>
      </c>
      <c r="FB2554" s="1">
        <f t="shared" si="1042"/>
        <v>17840.361486224821</v>
      </c>
      <c r="FC2554" s="1">
        <f t="shared" si="1043"/>
        <v>4.8770918981833848E-8</v>
      </c>
      <c r="FD2554" s="1">
        <f t="shared" si="1044"/>
        <v>0.99994513416752429</v>
      </c>
      <c r="FE2554" s="1">
        <f t="shared" si="1045"/>
        <v>4.8770918981833848E-8</v>
      </c>
      <c r="FF2554" s="1" t="str">
        <f t="shared" si="1046"/>
        <v/>
      </c>
      <c r="FG2554" s="1" t="str">
        <f t="shared" si="1047"/>
        <v/>
      </c>
      <c r="FI2554" s="1">
        <f t="shared" si="1048"/>
        <v>1.5459745271719386E-114</v>
      </c>
      <c r="FJ2554" s="1" t="str">
        <f t="shared" si="1049"/>
        <v/>
      </c>
      <c r="FK2554" s="1" t="str">
        <f t="shared" si="1050"/>
        <v/>
      </c>
      <c r="FP2554" s="1">
        <v>1967</v>
      </c>
      <c r="FQ2554" s="1">
        <f t="shared" si="1051"/>
        <v>37.734067631444454</v>
      </c>
      <c r="FR2554" s="1">
        <f t="shared" si="1052"/>
        <v>2.3058495393330929E-5</v>
      </c>
      <c r="FS2554" s="1">
        <f t="shared" si="1053"/>
        <v>0.99994513416752429</v>
      </c>
      <c r="FT2554" s="1">
        <f t="shared" si="1054"/>
        <v>2.3058495393330929E-5</v>
      </c>
      <c r="FU2554" s="1" t="str">
        <f t="shared" si="1055"/>
        <v/>
      </c>
      <c r="FV2554" s="1" t="str">
        <f t="shared" si="1056"/>
        <v/>
      </c>
      <c r="FW2554" s="1">
        <f t="shared" si="1057"/>
        <v>2.5399297523349444E-233</v>
      </c>
      <c r="FX2554" s="1" t="str">
        <f t="shared" si="1058"/>
        <v/>
      </c>
      <c r="FY2554" s="1" t="str">
        <f t="shared" si="1059"/>
        <v/>
      </c>
      <c r="GC2554" s="1">
        <v>1967</v>
      </c>
      <c r="GD2554" s="1">
        <f t="shared" si="1068"/>
        <v>137.09377613047727</v>
      </c>
      <c r="GE2554" s="1">
        <f t="shared" si="1060"/>
        <v>6.3466836293370492E-6</v>
      </c>
      <c r="GF2554" s="1">
        <f t="shared" si="1061"/>
        <v>0.99994513416752429</v>
      </c>
      <c r="GG2554" s="1">
        <f t="shared" si="1062"/>
        <v>6.3466836293370492E-6</v>
      </c>
      <c r="GH2554" s="1" t="str">
        <f t="shared" si="1063"/>
        <v/>
      </c>
      <c r="GI2554" s="1" t="str">
        <f t="shared" si="1064"/>
        <v/>
      </c>
      <c r="GJ2554" s="1">
        <f t="shared" si="1065"/>
        <v>1.4572182049344379E-289</v>
      </c>
      <c r="GK2554" s="1" t="str">
        <f t="shared" si="1066"/>
        <v/>
      </c>
      <c r="GL2554" s="1" t="str">
        <f t="shared" si="1067"/>
        <v/>
      </c>
      <c r="HA2554" s="2"/>
      <c r="HB2554" s="2">
        <f t="shared" si="1039"/>
        <v>12.620799999999655</v>
      </c>
      <c r="HC2554" s="145">
        <f t="shared" si="1040"/>
        <v>8.1904485314126238E-2</v>
      </c>
      <c r="HD2554" s="2">
        <f t="shared" si="1041"/>
        <v>1.7487371312745192E-4</v>
      </c>
      <c r="HE2554" s="2" t="str">
        <f t="shared" si="1037"/>
        <v/>
      </c>
      <c r="HF2554" s="24" t="str">
        <f t="shared" si="1038"/>
        <v/>
      </c>
    </row>
    <row r="2555" spans="157:214" ht="20.100000000000001" customHeight="1" x14ac:dyDescent="0.25">
      <c r="FA2555" s="1">
        <v>1968</v>
      </c>
      <c r="FB2555" s="1">
        <f t="shared" si="1042"/>
        <v>17858.810670802093</v>
      </c>
      <c r="FC2555" s="1">
        <f t="shared" si="1043"/>
        <v>4.8021758617290117E-8</v>
      </c>
      <c r="FD2555" s="1">
        <f t="shared" si="1044"/>
        <v>0.99994602702387259</v>
      </c>
      <c r="FE2555" s="1">
        <f t="shared" si="1045"/>
        <v>4.8021758617290117E-8</v>
      </c>
      <c r="FF2555" s="1" t="str">
        <f t="shared" si="1046"/>
        <v/>
      </c>
      <c r="FG2555" s="1" t="str">
        <f t="shared" si="1047"/>
        <v/>
      </c>
      <c r="FI2555" s="1">
        <f t="shared" si="1048"/>
        <v>1.6914252748045071E-114</v>
      </c>
      <c r="FJ2555" s="1" t="str">
        <f t="shared" si="1049"/>
        <v/>
      </c>
      <c r="FK2555" s="1" t="str">
        <f t="shared" si="1050"/>
        <v/>
      </c>
      <c r="FP2555" s="1">
        <v>1968</v>
      </c>
      <c r="FQ2555" s="1">
        <f t="shared" si="1051"/>
        <v>37.773089418033329</v>
      </c>
      <c r="FR2555" s="1">
        <f t="shared" si="1052"/>
        <v>2.2704298442046658E-5</v>
      </c>
      <c r="FS2555" s="1">
        <f t="shared" si="1053"/>
        <v>0.99994602702387259</v>
      </c>
      <c r="FT2555" s="1">
        <f t="shared" si="1054"/>
        <v>2.2704298442046658E-5</v>
      </c>
      <c r="FU2555" s="1" t="str">
        <f t="shared" si="1055"/>
        <v/>
      </c>
      <c r="FV2555" s="1" t="str">
        <f t="shared" si="1056"/>
        <v/>
      </c>
      <c r="FW2555" s="1">
        <f t="shared" si="1057"/>
        <v>2.8940307683472806E-233</v>
      </c>
      <c r="FX2555" s="1" t="str">
        <f t="shared" si="1058"/>
        <v/>
      </c>
      <c r="FY2555" s="1" t="str">
        <f t="shared" si="1059"/>
        <v/>
      </c>
      <c r="GC2555" s="1">
        <v>1968</v>
      </c>
      <c r="GD2555" s="1">
        <f t="shared" si="1068"/>
        <v>137.23554839121201</v>
      </c>
      <c r="GE2555" s="1">
        <f t="shared" si="1060"/>
        <v>6.2491934872470448E-6</v>
      </c>
      <c r="GF2555" s="1">
        <f t="shared" si="1061"/>
        <v>0.99994602702387259</v>
      </c>
      <c r="GG2555" s="1">
        <f t="shared" si="1062"/>
        <v>6.2491934872470448E-6</v>
      </c>
      <c r="GH2555" s="1" t="str">
        <f t="shared" si="1063"/>
        <v/>
      </c>
      <c r="GI2555" s="1" t="str">
        <f t="shared" si="1064"/>
        <v/>
      </c>
      <c r="GJ2555" s="1">
        <f t="shared" si="1065"/>
        <v>1.6852480182727498E-289</v>
      </c>
      <c r="GK2555" s="1" t="str">
        <f t="shared" si="1066"/>
        <v/>
      </c>
      <c r="GL2555" s="1" t="str">
        <f t="shared" si="1067"/>
        <v/>
      </c>
      <c r="HA2555" s="2"/>
      <c r="HB2555" s="2">
        <f t="shared" si="1039"/>
        <v>12.627199999999654</v>
      </c>
      <c r="HC2555" s="145">
        <f t="shared" si="1040"/>
        <v>8.1729611600998786E-2</v>
      </c>
      <c r="HD2555" s="2">
        <f t="shared" si="1041"/>
        <v>1.7453602725257811E-4</v>
      </c>
      <c r="HE2555" s="2" t="str">
        <f t="shared" si="1037"/>
        <v/>
      </c>
      <c r="HF2555" s="24" t="str">
        <f t="shared" si="1038"/>
        <v/>
      </c>
    </row>
    <row r="2556" spans="157:214" ht="20.100000000000001" customHeight="1" x14ac:dyDescent="0.25">
      <c r="FA2556" s="1">
        <v>1969</v>
      </c>
      <c r="FB2556" s="1">
        <f t="shared" si="1042"/>
        <v>17877.259855379372</v>
      </c>
      <c r="FC2556" s="1">
        <f t="shared" si="1043"/>
        <v>4.7283349416126213E-8</v>
      </c>
      <c r="FD2556" s="1">
        <f t="shared" si="1044"/>
        <v>0.99994690615821757</v>
      </c>
      <c r="FE2556" s="1">
        <f t="shared" si="1045"/>
        <v>4.7283349416126213E-8</v>
      </c>
      <c r="FF2556" s="1" t="str">
        <f t="shared" si="1046"/>
        <v/>
      </c>
      <c r="FG2556" s="1" t="str">
        <f t="shared" si="1047"/>
        <v/>
      </c>
      <c r="FI2556" s="1">
        <f t="shared" si="1048"/>
        <v>1.8505309341261846E-114</v>
      </c>
      <c r="FJ2556" s="1" t="str">
        <f t="shared" si="1049"/>
        <v/>
      </c>
      <c r="FK2556" s="1" t="str">
        <f t="shared" si="1050"/>
        <v/>
      </c>
      <c r="FP2556" s="1">
        <v>1969</v>
      </c>
      <c r="FQ2556" s="1">
        <f t="shared" si="1051"/>
        <v>37.812111204622205</v>
      </c>
      <c r="FR2556" s="1">
        <f t="shared" si="1052"/>
        <v>2.2355184553711494E-5</v>
      </c>
      <c r="FS2556" s="1">
        <f t="shared" si="1053"/>
        <v>0.99994690615821757</v>
      </c>
      <c r="FT2556" s="1">
        <f t="shared" si="1054"/>
        <v>2.2355184553711494E-5</v>
      </c>
      <c r="FU2556" s="1" t="str">
        <f t="shared" si="1055"/>
        <v/>
      </c>
      <c r="FV2556" s="1" t="str">
        <f t="shared" si="1056"/>
        <v/>
      </c>
      <c r="FW2556" s="1">
        <f t="shared" si="1057"/>
        <v>3.2974455592279188E-233</v>
      </c>
      <c r="FX2556" s="1" t="str">
        <f t="shared" si="1058"/>
        <v/>
      </c>
      <c r="FY2556" s="1" t="str">
        <f t="shared" si="1059"/>
        <v/>
      </c>
      <c r="GC2556" s="1">
        <v>1969</v>
      </c>
      <c r="GD2556" s="1">
        <f t="shared" si="1068"/>
        <v>137.37732065194669</v>
      </c>
      <c r="GE2556" s="1">
        <f t="shared" si="1060"/>
        <v>6.1531024213698228E-6</v>
      </c>
      <c r="GF2556" s="1">
        <f t="shared" si="1061"/>
        <v>0.99994690615821757</v>
      </c>
      <c r="GG2556" s="1">
        <f t="shared" si="1062"/>
        <v>6.1531024213698228E-6</v>
      </c>
      <c r="GH2556" s="1" t="str">
        <f t="shared" si="1063"/>
        <v/>
      </c>
      <c r="GI2556" s="1" t="str">
        <f t="shared" si="1064"/>
        <v/>
      </c>
      <c r="GJ2556" s="1">
        <f t="shared" si="1065"/>
        <v>1.9489294279085329E-289</v>
      </c>
      <c r="GK2556" s="1" t="str">
        <f t="shared" si="1066"/>
        <v/>
      </c>
      <c r="GL2556" s="1" t="str">
        <f t="shared" si="1067"/>
        <v/>
      </c>
      <c r="HA2556" s="2"/>
      <c r="HB2556" s="2">
        <f t="shared" si="1039"/>
        <v>12.633599999999653</v>
      </c>
      <c r="HC2556" s="145">
        <f t="shared" si="1040"/>
        <v>8.1555075573746208E-2</v>
      </c>
      <c r="HD2556" s="2">
        <f t="shared" si="1041"/>
        <v>1.7419888164037223E-4</v>
      </c>
      <c r="HE2556" s="2" t="str">
        <f t="shared" si="1037"/>
        <v/>
      </c>
      <c r="HF2556" s="24" t="str">
        <f t="shared" si="1038"/>
        <v/>
      </c>
    </row>
    <row r="2557" spans="157:214" ht="20.100000000000001" customHeight="1" x14ac:dyDescent="0.25">
      <c r="FA2557" s="1">
        <v>1970</v>
      </c>
      <c r="FB2557" s="1">
        <f t="shared" si="1042"/>
        <v>17895.709039956644</v>
      </c>
      <c r="FC2557" s="1">
        <f t="shared" si="1043"/>
        <v>4.655554950973007E-8</v>
      </c>
      <c r="FD2557" s="1">
        <f t="shared" si="1044"/>
        <v>0.99994777176759819</v>
      </c>
      <c r="FE2557" s="1">
        <f t="shared" si="1045"/>
        <v>4.655554950973007E-8</v>
      </c>
      <c r="FF2557" s="1" t="str">
        <f t="shared" si="1046"/>
        <v/>
      </c>
      <c r="FG2557" s="1" t="str">
        <f t="shared" si="1047"/>
        <v/>
      </c>
      <c r="FI2557" s="1">
        <f t="shared" si="1048"/>
        <v>2.024570637656869E-114</v>
      </c>
      <c r="FJ2557" s="1" t="str">
        <f t="shared" si="1049"/>
        <v/>
      </c>
      <c r="FK2557" s="1" t="str">
        <f t="shared" si="1050"/>
        <v/>
      </c>
      <c r="FP2557" s="1">
        <v>1970</v>
      </c>
      <c r="FQ2557" s="1">
        <f t="shared" si="1051"/>
        <v>37.851132991211081</v>
      </c>
      <c r="FR2557" s="1">
        <f t="shared" si="1052"/>
        <v>2.2011086653994757E-5</v>
      </c>
      <c r="FS2557" s="1">
        <f t="shared" si="1053"/>
        <v>0.99994777176759819</v>
      </c>
      <c r="FT2557" s="1">
        <f t="shared" si="1054"/>
        <v>2.2011086653994757E-5</v>
      </c>
      <c r="FU2557" s="1" t="str">
        <f t="shared" si="1055"/>
        <v/>
      </c>
      <c r="FV2557" s="1" t="str">
        <f t="shared" si="1056"/>
        <v/>
      </c>
      <c r="FW2557" s="1">
        <f t="shared" si="1057"/>
        <v>3.757034433092933E-233</v>
      </c>
      <c r="FX2557" s="1" t="str">
        <f t="shared" si="1058"/>
        <v/>
      </c>
      <c r="FY2557" s="1" t="str">
        <f t="shared" si="1059"/>
        <v/>
      </c>
      <c r="GC2557" s="1">
        <v>1970</v>
      </c>
      <c r="GD2557" s="1">
        <f t="shared" si="1068"/>
        <v>137.51909291268143</v>
      </c>
      <c r="GE2557" s="1">
        <f t="shared" si="1060"/>
        <v>6.0583919699821807E-6</v>
      </c>
      <c r="GF2557" s="1">
        <f t="shared" si="1061"/>
        <v>0.99994777176759819</v>
      </c>
      <c r="GG2557" s="1">
        <f t="shared" si="1062"/>
        <v>6.0583919699821807E-6</v>
      </c>
      <c r="GH2557" s="1" t="str">
        <f t="shared" si="1063"/>
        <v/>
      </c>
      <c r="GI2557" s="1" t="str">
        <f t="shared" si="1064"/>
        <v/>
      </c>
      <c r="GJ2557" s="1">
        <f t="shared" si="1065"/>
        <v>2.2538315435208623E-289</v>
      </c>
      <c r="GK2557" s="1" t="str">
        <f t="shared" si="1066"/>
        <v/>
      </c>
      <c r="GL2557" s="1" t="str">
        <f t="shared" si="1067"/>
        <v/>
      </c>
      <c r="HA2557" s="2"/>
      <c r="HB2557" s="2">
        <f t="shared" si="1039"/>
        <v>12.639999999999652</v>
      </c>
      <c r="HC2557" s="145">
        <f t="shared" si="1040"/>
        <v>8.1380876692105836E-2</v>
      </c>
      <c r="HD2557" s="2">
        <f t="shared" si="1041"/>
        <v>1.7386227579259395E-4</v>
      </c>
      <c r="HE2557" s="2" t="str">
        <f t="shared" si="1037"/>
        <v/>
      </c>
      <c r="HF2557" s="24" t="str">
        <f t="shared" si="1038"/>
        <v/>
      </c>
    </row>
    <row r="2558" spans="157:214" ht="20.100000000000001" customHeight="1" x14ac:dyDescent="0.25">
      <c r="FA2558" s="2">
        <v>1971</v>
      </c>
      <c r="FB2558" s="1">
        <f t="shared" si="1042"/>
        <v>17914.158224533916</v>
      </c>
      <c r="FC2558" s="1">
        <f t="shared" si="1043"/>
        <v>4.5838218706733864E-8</v>
      </c>
      <c r="FD2558" s="1">
        <f t="shared" si="1044"/>
        <v>0.99994862404645146</v>
      </c>
      <c r="FE2558" s="1">
        <f t="shared" si="1045"/>
        <v>4.5838218706733864E-8</v>
      </c>
      <c r="FF2558" s="1" t="str">
        <f t="shared" si="1046"/>
        <v/>
      </c>
      <c r="FG2558" s="1" t="str">
        <f t="shared" si="1047"/>
        <v/>
      </c>
      <c r="FI2558" s="1">
        <f t="shared" si="1048"/>
        <v>2.2149430791020302E-114</v>
      </c>
      <c r="FJ2558" s="1" t="str">
        <f t="shared" si="1049"/>
        <v/>
      </c>
      <c r="FK2558" s="1" t="str">
        <f t="shared" si="1050"/>
        <v/>
      </c>
      <c r="FP2558" s="2">
        <v>1971</v>
      </c>
      <c r="FQ2558" s="1">
        <f t="shared" si="1051"/>
        <v>37.890154777799957</v>
      </c>
      <c r="FR2558" s="1">
        <f t="shared" si="1052"/>
        <v>2.1671938461553575E-5</v>
      </c>
      <c r="FS2558" s="1">
        <f t="shared" si="1053"/>
        <v>0.99994862404645146</v>
      </c>
      <c r="FT2558" s="1">
        <f t="shared" si="1054"/>
        <v>2.1671938461553575E-5</v>
      </c>
      <c r="FU2558" s="1" t="str">
        <f t="shared" si="1055"/>
        <v/>
      </c>
      <c r="FV2558" s="1" t="str">
        <f t="shared" si="1056"/>
        <v/>
      </c>
      <c r="FW2558" s="1">
        <f t="shared" si="1057"/>
        <v>4.2806110471857841E-233</v>
      </c>
      <c r="FX2558" s="1" t="str">
        <f t="shared" si="1058"/>
        <v/>
      </c>
      <c r="FY2558" s="1" t="str">
        <f t="shared" si="1059"/>
        <v/>
      </c>
      <c r="GC2558" s="2">
        <v>1971</v>
      </c>
      <c r="GD2558" s="1">
        <f t="shared" si="1068"/>
        <v>137.66086517341617</v>
      </c>
      <c r="GE2558" s="1">
        <f t="shared" si="1060"/>
        <v>5.9650438896252771E-6</v>
      </c>
      <c r="GF2558" s="1">
        <f t="shared" si="1061"/>
        <v>0.99994862404645146</v>
      </c>
      <c r="GG2558" s="1">
        <f t="shared" si="1062"/>
        <v>5.9650438896252771E-6</v>
      </c>
      <c r="GH2558" s="1" t="str">
        <f t="shared" si="1063"/>
        <v/>
      </c>
      <c r="GI2558" s="1" t="str">
        <f t="shared" si="1064"/>
        <v/>
      </c>
      <c r="GJ2558" s="1">
        <f t="shared" si="1065"/>
        <v>2.6063926576173451E-289</v>
      </c>
      <c r="GK2558" s="1" t="str">
        <f t="shared" si="1066"/>
        <v/>
      </c>
      <c r="GL2558" s="1" t="str">
        <f t="shared" si="1067"/>
        <v/>
      </c>
      <c r="HA2558" s="2"/>
      <c r="HB2558" s="2">
        <f t="shared" si="1039"/>
        <v>12.646399999999652</v>
      </c>
      <c r="HC2558" s="145">
        <f t="shared" si="1040"/>
        <v>8.1207014416313242E-2</v>
      </c>
      <c r="HD2558" s="2">
        <f t="shared" si="1041"/>
        <v>1.7352620921019801E-4</v>
      </c>
      <c r="HE2558" s="2" t="str">
        <f t="shared" si="1037"/>
        <v/>
      </c>
      <c r="HF2558" s="24" t="str">
        <f t="shared" si="1038"/>
        <v/>
      </c>
    </row>
    <row r="2559" spans="157:214" ht="20.100000000000001" customHeight="1" x14ac:dyDescent="0.25">
      <c r="FA2559" s="1">
        <v>1972</v>
      </c>
      <c r="FB2559" s="1">
        <f t="shared" si="1042"/>
        <v>17932.607409111195</v>
      </c>
      <c r="FC2559" s="1">
        <f t="shared" si="1043"/>
        <v>4.5131218476101568E-8</v>
      </c>
      <c r="FD2559" s="1">
        <f t="shared" si="1044"/>
        <v>0.99994946318664324</v>
      </c>
      <c r="FE2559" s="1">
        <f t="shared" si="1045"/>
        <v>4.5131218476101568E-8</v>
      </c>
      <c r="FF2559" s="1" t="str">
        <f t="shared" si="1046"/>
        <v/>
      </c>
      <c r="FG2559" s="1" t="str">
        <f t="shared" si="1047"/>
        <v/>
      </c>
      <c r="FI2559" s="1">
        <f t="shared" si="1048"/>
        <v>2.423177664179724E-114</v>
      </c>
      <c r="FJ2559" s="1" t="str">
        <f t="shared" si="1049"/>
        <v/>
      </c>
      <c r="FK2559" s="1" t="str">
        <f t="shared" si="1050"/>
        <v/>
      </c>
      <c r="FP2559" s="1">
        <v>1972</v>
      </c>
      <c r="FQ2559" s="1">
        <f t="shared" si="1051"/>
        <v>37.929176564388833</v>
      </c>
      <c r="FR2559" s="1">
        <f t="shared" si="1052"/>
        <v>2.1337674480036491E-5</v>
      </c>
      <c r="FS2559" s="1">
        <f t="shared" si="1053"/>
        <v>0.99994946318664324</v>
      </c>
      <c r="FT2559" s="1">
        <f t="shared" si="1054"/>
        <v>2.1337674480036491E-5</v>
      </c>
      <c r="FU2559" s="1" t="str">
        <f t="shared" si="1055"/>
        <v/>
      </c>
      <c r="FV2559" s="1" t="str">
        <f t="shared" si="1056"/>
        <v/>
      </c>
      <c r="FW2559" s="1">
        <f t="shared" si="1057"/>
        <v>4.877074748142692E-233</v>
      </c>
      <c r="FX2559" s="1" t="str">
        <f t="shared" si="1058"/>
        <v/>
      </c>
      <c r="FY2559" s="1" t="str">
        <f t="shared" si="1059"/>
        <v/>
      </c>
      <c r="GC2559" s="1">
        <v>1972</v>
      </c>
      <c r="GD2559" s="1">
        <f t="shared" si="1068"/>
        <v>137.80263743415091</v>
      </c>
      <c r="GE2559" s="1">
        <f t="shared" si="1060"/>
        <v>5.8730401529033525E-6</v>
      </c>
      <c r="GF2559" s="1">
        <f t="shared" si="1061"/>
        <v>0.99994946318664324</v>
      </c>
      <c r="GG2559" s="1">
        <f t="shared" si="1062"/>
        <v>5.8730401529033525E-6</v>
      </c>
      <c r="GH2559" s="1" t="str">
        <f t="shared" si="1063"/>
        <v/>
      </c>
      <c r="GI2559" s="1" t="str">
        <f t="shared" si="1064"/>
        <v/>
      </c>
      <c r="GJ2559" s="1">
        <f t="shared" si="1065"/>
        <v>3.0140557813894236E-289</v>
      </c>
      <c r="GK2559" s="1" t="str">
        <f t="shared" si="1066"/>
        <v/>
      </c>
      <c r="GL2559" s="1" t="str">
        <f t="shared" si="1067"/>
        <v/>
      </c>
      <c r="HA2559" s="2"/>
      <c r="HB2559" s="2">
        <f t="shared" si="1039"/>
        <v>12.652799999999651</v>
      </c>
      <c r="HC2559" s="145">
        <f t="shared" si="1040"/>
        <v>8.1033488207103044E-2</v>
      </c>
      <c r="HD2559" s="2">
        <f t="shared" si="1041"/>
        <v>1.7319068139322324E-4</v>
      </c>
      <c r="HE2559" s="2" t="str">
        <f t="shared" si="1037"/>
        <v/>
      </c>
      <c r="HF2559" s="24" t="str">
        <f t="shared" si="1038"/>
        <v/>
      </c>
    </row>
    <row r="2560" spans="157:214" ht="20.100000000000001" customHeight="1" x14ac:dyDescent="0.25">
      <c r="FA2560" s="1">
        <v>1973</v>
      </c>
      <c r="FB2560" s="1">
        <f t="shared" si="1042"/>
        <v>17951.056593688467</v>
      </c>
      <c r="FC2560" s="1">
        <f t="shared" si="1043"/>
        <v>4.4434411930344628E-8</v>
      </c>
      <c r="FD2560" s="1">
        <f t="shared" si="1044"/>
        <v>0.99995028937749919</v>
      </c>
      <c r="FE2560" s="1">
        <f t="shared" si="1045"/>
        <v>4.4434411930344628E-8</v>
      </c>
      <c r="FF2560" s="1" t="str">
        <f t="shared" si="1046"/>
        <v/>
      </c>
      <c r="FG2560" s="1" t="str">
        <f t="shared" si="1047"/>
        <v/>
      </c>
      <c r="FI2560" s="1">
        <f t="shared" si="1048"/>
        <v>2.6509466991230389E-114</v>
      </c>
      <c r="FJ2560" s="1" t="str">
        <f t="shared" si="1049"/>
        <v/>
      </c>
      <c r="FK2560" s="1" t="str">
        <f t="shared" si="1050"/>
        <v/>
      </c>
      <c r="FP2560" s="1">
        <v>1973</v>
      </c>
      <c r="FQ2560" s="1">
        <f t="shared" si="1051"/>
        <v>37.968198350977708</v>
      </c>
      <c r="FR2560" s="1">
        <f t="shared" si="1052"/>
        <v>2.100822999014763E-5</v>
      </c>
      <c r="FS2560" s="1">
        <f t="shared" si="1053"/>
        <v>0.99995028937749919</v>
      </c>
      <c r="FT2560" s="1">
        <f t="shared" si="1054"/>
        <v>2.100822999014763E-5</v>
      </c>
      <c r="FU2560" s="1" t="str">
        <f t="shared" si="1055"/>
        <v/>
      </c>
      <c r="FV2560" s="1" t="str">
        <f t="shared" si="1056"/>
        <v/>
      </c>
      <c r="FW2560" s="1">
        <f t="shared" si="1057"/>
        <v>5.5565612633574408E-233</v>
      </c>
      <c r="FX2560" s="1" t="str">
        <f t="shared" si="1058"/>
        <v/>
      </c>
      <c r="FY2560" s="1" t="str">
        <f t="shared" si="1059"/>
        <v/>
      </c>
      <c r="GC2560" s="1">
        <v>1973</v>
      </c>
      <c r="GD2560" s="1">
        <f t="shared" si="1068"/>
        <v>137.94440969488559</v>
      </c>
      <c r="GE2560" s="1">
        <f t="shared" si="1060"/>
        <v>5.782362946299615E-6</v>
      </c>
      <c r="GF2560" s="1">
        <f t="shared" si="1061"/>
        <v>0.99995028937749919</v>
      </c>
      <c r="GG2560" s="1">
        <f t="shared" si="1062"/>
        <v>5.782362946299615E-6</v>
      </c>
      <c r="GH2560" s="1" t="str">
        <f t="shared" si="1063"/>
        <v/>
      </c>
      <c r="GI2560" s="1" t="str">
        <f t="shared" si="1064"/>
        <v/>
      </c>
      <c r="GJ2560" s="1">
        <f t="shared" si="1065"/>
        <v>3.4854252966929005E-289</v>
      </c>
      <c r="GK2560" s="1" t="str">
        <f t="shared" si="1066"/>
        <v/>
      </c>
      <c r="GL2560" s="1" t="str">
        <f t="shared" si="1067"/>
        <v/>
      </c>
      <c r="HA2560" s="2"/>
      <c r="HB2560" s="2">
        <f t="shared" si="1039"/>
        <v>12.65919999999965</v>
      </c>
      <c r="HC2560" s="145">
        <f t="shared" si="1040"/>
        <v>8.0860297525709821E-2</v>
      </c>
      <c r="HD2560" s="2">
        <f t="shared" si="1041"/>
        <v>1.7285569184070926E-4</v>
      </c>
      <c r="HE2560" s="2" t="str">
        <f t="shared" si="1037"/>
        <v/>
      </c>
      <c r="HF2560" s="24" t="str">
        <f t="shared" si="1038"/>
        <v/>
      </c>
    </row>
    <row r="2561" spans="157:214" ht="20.100000000000001" customHeight="1" x14ac:dyDescent="0.25">
      <c r="FA2561" s="1">
        <v>1974</v>
      </c>
      <c r="FB2561" s="1">
        <f t="shared" si="1042"/>
        <v>17969.505778265746</v>
      </c>
      <c r="FC2561" s="1">
        <f t="shared" si="1043"/>
        <v>4.3747663808863159E-8</v>
      </c>
      <c r="FD2561" s="1">
        <f t="shared" si="1044"/>
        <v>0.9999511028058341</v>
      </c>
      <c r="FE2561" s="1">
        <f t="shared" si="1045"/>
        <v>4.3747663808863159E-8</v>
      </c>
      <c r="FF2561" s="1" t="str">
        <f t="shared" si="1046"/>
        <v/>
      </c>
      <c r="FG2561" s="1" t="str">
        <f t="shared" si="1047"/>
        <v/>
      </c>
      <c r="FI2561" s="1">
        <f t="shared" si="1048"/>
        <v>2.9000787132033007E-114</v>
      </c>
      <c r="FJ2561" s="1" t="str">
        <f t="shared" si="1049"/>
        <v/>
      </c>
      <c r="FK2561" s="1" t="str">
        <f t="shared" si="1050"/>
        <v/>
      </c>
      <c r="FP2561" s="1">
        <v>1974</v>
      </c>
      <c r="FQ2561" s="1">
        <f t="shared" si="1051"/>
        <v>38.007220137566598</v>
      </c>
      <c r="FR2561" s="1">
        <f t="shared" si="1052"/>
        <v>2.0683541041771255E-5</v>
      </c>
      <c r="FS2561" s="1">
        <f t="shared" si="1053"/>
        <v>0.9999511028058341</v>
      </c>
      <c r="FT2561" s="1">
        <f t="shared" si="1054"/>
        <v>2.0683541041771255E-5</v>
      </c>
      <c r="FU2561" s="1" t="str">
        <f t="shared" si="1055"/>
        <v/>
      </c>
      <c r="FV2561" s="1" t="str">
        <f t="shared" si="1056"/>
        <v/>
      </c>
      <c r="FW2561" s="1">
        <f t="shared" si="1057"/>
        <v>6.3306142853717599E-233</v>
      </c>
      <c r="FX2561" s="1" t="str">
        <f t="shared" si="1058"/>
        <v/>
      </c>
      <c r="FY2561" s="1" t="str">
        <f t="shared" si="1059"/>
        <v/>
      </c>
      <c r="GC2561" s="1">
        <v>1974</v>
      </c>
      <c r="GD2561" s="1">
        <f t="shared" si="1068"/>
        <v>138.08618195562033</v>
      </c>
      <c r="GE2561" s="1">
        <f t="shared" si="1060"/>
        <v>5.6929946680084594E-6</v>
      </c>
      <c r="GF2561" s="1">
        <f t="shared" si="1061"/>
        <v>0.9999511028058341</v>
      </c>
      <c r="GG2561" s="1">
        <f t="shared" si="1062"/>
        <v>5.6929946680084594E-6</v>
      </c>
      <c r="GH2561" s="1" t="str">
        <f t="shared" si="1063"/>
        <v/>
      </c>
      <c r="GI2561" s="1" t="str">
        <f t="shared" si="1064"/>
        <v/>
      </c>
      <c r="GJ2561" s="1">
        <f t="shared" si="1065"/>
        <v>4.0304480110679592E-289</v>
      </c>
      <c r="GK2561" s="1" t="str">
        <f t="shared" si="1066"/>
        <v/>
      </c>
      <c r="GL2561" s="1" t="str">
        <f t="shared" si="1067"/>
        <v/>
      </c>
      <c r="HA2561" s="2"/>
      <c r="HB2561" s="2">
        <f t="shared" si="1039"/>
        <v>12.66559999999965</v>
      </c>
      <c r="HC2561" s="145">
        <f t="shared" si="1040"/>
        <v>8.0687441833869111E-2</v>
      </c>
      <c r="HD2561" s="2">
        <f t="shared" si="1041"/>
        <v>1.7252124005104341E-4</v>
      </c>
      <c r="HE2561" s="2" t="str">
        <f t="shared" si="1037"/>
        <v/>
      </c>
      <c r="HF2561" s="24" t="str">
        <f t="shared" si="1038"/>
        <v/>
      </c>
    </row>
    <row r="2562" spans="157:214" ht="20.100000000000001" customHeight="1" x14ac:dyDescent="0.25">
      <c r="FA2562" s="1">
        <v>1975</v>
      </c>
      <c r="FB2562" s="1">
        <f t="shared" si="1042"/>
        <v>17987.954962843018</v>
      </c>
      <c r="FC2562" s="1">
        <f t="shared" si="1043"/>
        <v>4.3070840461419727E-8</v>
      </c>
      <c r="FD2562" s="1">
        <f t="shared" si="1044"/>
        <v>0.99995190365598241</v>
      </c>
      <c r="FE2562" s="1">
        <f t="shared" si="1045"/>
        <v>4.3070840461419727E-8</v>
      </c>
      <c r="FF2562" s="1" t="str">
        <f t="shared" si="1046"/>
        <v/>
      </c>
      <c r="FG2562" s="1" t="str">
        <f t="shared" si="1047"/>
        <v/>
      </c>
      <c r="FI2562" s="1">
        <f t="shared" si="1048"/>
        <v>3.1725730205470093E-114</v>
      </c>
      <c r="FJ2562" s="1" t="str">
        <f t="shared" si="1049"/>
        <v/>
      </c>
      <c r="FK2562" s="1" t="str">
        <f t="shared" si="1050"/>
        <v/>
      </c>
      <c r="FP2562" s="1">
        <v>1975</v>
      </c>
      <c r="FQ2562" s="1">
        <f t="shared" si="1051"/>
        <v>38.046241924155474</v>
      </c>
      <c r="FR2562" s="1">
        <f t="shared" si="1052"/>
        <v>2.0363544446157833E-5</v>
      </c>
      <c r="FS2562" s="1">
        <f t="shared" si="1053"/>
        <v>0.99995190365598241</v>
      </c>
      <c r="FT2562" s="1">
        <f t="shared" si="1054"/>
        <v>2.0363544446157833E-5</v>
      </c>
      <c r="FU2562" s="1" t="str">
        <f t="shared" si="1055"/>
        <v/>
      </c>
      <c r="FV2562" s="1" t="str">
        <f t="shared" si="1056"/>
        <v/>
      </c>
      <c r="FW2562" s="1">
        <f t="shared" si="1057"/>
        <v>7.2123808429376671E-233</v>
      </c>
      <c r="FX2562" s="1" t="str">
        <f t="shared" si="1058"/>
        <v/>
      </c>
      <c r="FY2562" s="1" t="str">
        <f t="shared" si="1059"/>
        <v/>
      </c>
      <c r="GC2562" s="1">
        <v>1975</v>
      </c>
      <c r="GD2562" s="1">
        <f t="shared" si="1068"/>
        <v>138.22795421635507</v>
      </c>
      <c r="GE2562" s="1">
        <f t="shared" si="1060"/>
        <v>5.6049179257848142E-6</v>
      </c>
      <c r="GF2562" s="1">
        <f t="shared" si="1061"/>
        <v>0.99995190365598241</v>
      </c>
      <c r="GG2562" s="1">
        <f t="shared" si="1062"/>
        <v>5.6049179257848142E-6</v>
      </c>
      <c r="GH2562" s="1" t="str">
        <f t="shared" si="1063"/>
        <v/>
      </c>
      <c r="GI2562" s="1" t="str">
        <f t="shared" si="1064"/>
        <v/>
      </c>
      <c r="GJ2562" s="1">
        <f t="shared" si="1065"/>
        <v>4.6606224139240286E-289</v>
      </c>
      <c r="GK2562" s="1" t="str">
        <f t="shared" si="1066"/>
        <v/>
      </c>
      <c r="GL2562" s="1" t="str">
        <f t="shared" si="1067"/>
        <v/>
      </c>
      <c r="HA2562" s="2"/>
      <c r="HB2562" s="2">
        <f t="shared" si="1039"/>
        <v>12.671999999999649</v>
      </c>
      <c r="HC2562" s="145">
        <f t="shared" si="1040"/>
        <v>8.0514920593818068E-2</v>
      </c>
      <c r="HD2562" s="2">
        <f t="shared" si="1041"/>
        <v>1.7218732552150284E-4</v>
      </c>
      <c r="HE2562" s="2" t="str">
        <f t="shared" si="1037"/>
        <v/>
      </c>
      <c r="HF2562" s="24" t="str">
        <f t="shared" si="1038"/>
        <v/>
      </c>
    </row>
    <row r="2563" spans="157:214" ht="20.100000000000001" customHeight="1" x14ac:dyDescent="0.25">
      <c r="FA2563" s="1">
        <v>1976</v>
      </c>
      <c r="FB2563" s="1">
        <f t="shared" si="1042"/>
        <v>18006.40414742029</v>
      </c>
      <c r="FC2563" s="1">
        <f t="shared" si="1043"/>
        <v>4.2403809831736064E-8</v>
      </c>
      <c r="FD2563" s="1">
        <f t="shared" si="1044"/>
        <v>0.99995269210982751</v>
      </c>
      <c r="FE2563" s="1">
        <f t="shared" si="1045"/>
        <v>4.2403809831736064E-8</v>
      </c>
      <c r="FF2563" s="1" t="str">
        <f t="shared" si="1046"/>
        <v/>
      </c>
      <c r="FG2563" s="1" t="str">
        <f t="shared" si="1047"/>
        <v/>
      </c>
      <c r="FI2563" s="1">
        <f t="shared" si="1048"/>
        <v>3.470615636277421E-114</v>
      </c>
      <c r="FJ2563" s="1" t="str">
        <f t="shared" si="1049"/>
        <v/>
      </c>
      <c r="FK2563" s="1" t="str">
        <f t="shared" si="1050"/>
        <v/>
      </c>
      <c r="FP2563" s="1">
        <v>1976</v>
      </c>
      <c r="FQ2563" s="1">
        <f t="shared" si="1051"/>
        <v>38.08526371074435</v>
      </c>
      <c r="FR2563" s="1">
        <f t="shared" si="1052"/>
        <v>2.0048177768168802E-5</v>
      </c>
      <c r="FS2563" s="1">
        <f t="shared" si="1053"/>
        <v>0.99995269210982751</v>
      </c>
      <c r="FT2563" s="1">
        <f t="shared" si="1054"/>
        <v>2.0048177768168802E-5</v>
      </c>
      <c r="FU2563" s="1" t="str">
        <f t="shared" si="1055"/>
        <v/>
      </c>
      <c r="FV2563" s="1" t="str">
        <f t="shared" si="1056"/>
        <v/>
      </c>
      <c r="FW2563" s="1">
        <f t="shared" si="1057"/>
        <v>8.2168337526792186E-233</v>
      </c>
      <c r="FX2563" s="1" t="str">
        <f t="shared" si="1058"/>
        <v/>
      </c>
      <c r="FY2563" s="1" t="str">
        <f t="shared" si="1059"/>
        <v/>
      </c>
      <c r="GC2563" s="1">
        <v>1976</v>
      </c>
      <c r="GD2563" s="1">
        <f t="shared" si="1068"/>
        <v>138.36972647708976</v>
      </c>
      <c r="GE2563" s="1">
        <f t="shared" si="1060"/>
        <v>5.5181155348096385E-6</v>
      </c>
      <c r="GF2563" s="1">
        <f t="shared" si="1061"/>
        <v>0.99995269210982751</v>
      </c>
      <c r="GG2563" s="1">
        <f t="shared" si="1062"/>
        <v>5.5181155348096385E-6</v>
      </c>
      <c r="GH2563" s="1" t="str">
        <f t="shared" si="1063"/>
        <v/>
      </c>
      <c r="GI2563" s="1" t="str">
        <f t="shared" si="1064"/>
        <v/>
      </c>
      <c r="GJ2563" s="1">
        <f t="shared" si="1065"/>
        <v>5.3892405226122031E-289</v>
      </c>
      <c r="GK2563" s="1" t="str">
        <f t="shared" si="1066"/>
        <v/>
      </c>
      <c r="GL2563" s="1" t="str">
        <f t="shared" si="1067"/>
        <v/>
      </c>
      <c r="HA2563" s="2"/>
      <c r="HB2563" s="2">
        <f t="shared" si="1039"/>
        <v>12.678399999999648</v>
      </c>
      <c r="HC2563" s="145">
        <f t="shared" si="1040"/>
        <v>8.0342733268296565E-2</v>
      </c>
      <c r="HD2563" s="2">
        <f t="shared" si="1041"/>
        <v>1.7185394774850427E-4</v>
      </c>
      <c r="HE2563" s="2" t="str">
        <f t="shared" si="1037"/>
        <v/>
      </c>
      <c r="HF2563" s="24" t="str">
        <f t="shared" si="1038"/>
        <v/>
      </c>
    </row>
    <row r="2564" spans="157:214" ht="20.100000000000001" customHeight="1" x14ac:dyDescent="0.25">
      <c r="FA2564" s="2">
        <v>1977</v>
      </c>
      <c r="FB2564" s="1">
        <f t="shared" si="1042"/>
        <v>18024.853331997569</v>
      </c>
      <c r="FC2564" s="1">
        <f t="shared" si="1043"/>
        <v>4.1746441441219489E-8</v>
      </c>
      <c r="FD2564" s="1">
        <f t="shared" si="1044"/>
        <v>0.99995346834683096</v>
      </c>
      <c r="FE2564" s="1">
        <f t="shared" si="1045"/>
        <v>4.1746441441219489E-8</v>
      </c>
      <c r="FF2564" s="1" t="str">
        <f t="shared" si="1046"/>
        <v/>
      </c>
      <c r="FG2564" s="1" t="str">
        <f t="shared" si="1047"/>
        <v/>
      </c>
      <c r="FI2564" s="1">
        <f t="shared" si="1048"/>
        <v>3.7965966726503134E-114</v>
      </c>
      <c r="FJ2564" s="1" t="str">
        <f t="shared" si="1049"/>
        <v/>
      </c>
      <c r="FK2564" s="1" t="str">
        <f t="shared" si="1050"/>
        <v/>
      </c>
      <c r="FP2564" s="2">
        <v>1977</v>
      </c>
      <c r="FQ2564" s="1">
        <f t="shared" si="1051"/>
        <v>38.124285497333226</v>
      </c>
      <c r="FR2564" s="1">
        <f t="shared" si="1052"/>
        <v>1.9737379318582679E-5</v>
      </c>
      <c r="FS2564" s="1">
        <f t="shared" si="1053"/>
        <v>0.99995346834683096</v>
      </c>
      <c r="FT2564" s="1">
        <f t="shared" si="1054"/>
        <v>1.9737379318582679E-5</v>
      </c>
      <c r="FU2564" s="1" t="str">
        <f t="shared" si="1055"/>
        <v/>
      </c>
      <c r="FV2564" s="1" t="str">
        <f t="shared" si="1056"/>
        <v/>
      </c>
      <c r="FW2564" s="1">
        <f t="shared" si="1057"/>
        <v>9.3610249009827106E-233</v>
      </c>
      <c r="FX2564" s="1" t="str">
        <f t="shared" si="1058"/>
        <v/>
      </c>
      <c r="FY2564" s="1" t="str">
        <f t="shared" si="1059"/>
        <v/>
      </c>
      <c r="GC2564" s="2">
        <v>1977</v>
      </c>
      <c r="GD2564" s="1">
        <f t="shared" si="1068"/>
        <v>138.5114987378245</v>
      </c>
      <c r="GE2564" s="1">
        <f t="shared" si="1060"/>
        <v>5.4325705155720744E-6</v>
      </c>
      <c r="GF2564" s="1">
        <f t="shared" si="1061"/>
        <v>0.99995346834683096</v>
      </c>
      <c r="GG2564" s="1">
        <f t="shared" si="1062"/>
        <v>5.4325705155720744E-6</v>
      </c>
      <c r="GH2564" s="1" t="str">
        <f t="shared" si="1063"/>
        <v/>
      </c>
      <c r="GI2564" s="1" t="str">
        <f t="shared" si="1064"/>
        <v/>
      </c>
      <c r="GJ2564" s="1">
        <f t="shared" si="1065"/>
        <v>6.2316673895092744E-289</v>
      </c>
      <c r="GK2564" s="1" t="str">
        <f t="shared" si="1066"/>
        <v/>
      </c>
      <c r="GL2564" s="1" t="str">
        <f t="shared" si="1067"/>
        <v/>
      </c>
      <c r="HA2564" s="2"/>
      <c r="HB2564" s="2">
        <f t="shared" si="1039"/>
        <v>12.684799999999647</v>
      </c>
      <c r="HC2564" s="145">
        <f t="shared" si="1040"/>
        <v>8.0170879320548061E-2</v>
      </c>
      <c r="HD2564" s="2">
        <f t="shared" si="1041"/>
        <v>1.7152110622800643E-4</v>
      </c>
      <c r="HE2564" s="2" t="str">
        <f t="shared" si="1037"/>
        <v/>
      </c>
      <c r="HF2564" s="24" t="str">
        <f t="shared" si="1038"/>
        <v/>
      </c>
    </row>
    <row r="2565" spans="157:214" ht="20.100000000000001" customHeight="1" x14ac:dyDescent="0.25">
      <c r="FA2565" s="1">
        <v>1978</v>
      </c>
      <c r="FB2565" s="1">
        <f t="shared" si="1042"/>
        <v>18043.30251657484</v>
      </c>
      <c r="FC2565" s="1">
        <f t="shared" si="1043"/>
        <v>4.109860637281636E-8</v>
      </c>
      <c r="FD2565" s="1">
        <f t="shared" si="1044"/>
        <v>0.99995423254406168</v>
      </c>
      <c r="FE2565" s="1">
        <f t="shared" si="1045"/>
        <v>4.109860637281636E-8</v>
      </c>
      <c r="FF2565" s="1" t="str">
        <f t="shared" si="1046"/>
        <v/>
      </c>
      <c r="FG2565" s="1" t="str">
        <f t="shared" si="1047"/>
        <v/>
      </c>
      <c r="FI2565" s="1">
        <f t="shared" si="1048"/>
        <v>4.1531293525038725E-114</v>
      </c>
      <c r="FJ2565" s="1" t="str">
        <f t="shared" si="1049"/>
        <v/>
      </c>
      <c r="FK2565" s="1" t="str">
        <f t="shared" si="1050"/>
        <v/>
      </c>
      <c r="FP2565" s="1">
        <v>1978</v>
      </c>
      <c r="FQ2565" s="1">
        <f t="shared" si="1051"/>
        <v>38.163307283922101</v>
      </c>
      <c r="FR2565" s="1">
        <f t="shared" si="1052"/>
        <v>1.9431088146460675E-5</v>
      </c>
      <c r="FS2565" s="1">
        <f t="shared" si="1053"/>
        <v>0.99995423254406168</v>
      </c>
      <c r="FT2565" s="1">
        <f t="shared" si="1054"/>
        <v>1.9431088146460675E-5</v>
      </c>
      <c r="FU2565" s="1" t="str">
        <f t="shared" si="1055"/>
        <v/>
      </c>
      <c r="FV2565" s="1" t="str">
        <f t="shared" si="1056"/>
        <v/>
      </c>
      <c r="FW2565" s="1">
        <f t="shared" si="1057"/>
        <v>1.0664373624311321E-232</v>
      </c>
      <c r="FX2565" s="1" t="str">
        <f t="shared" si="1058"/>
        <v/>
      </c>
      <c r="FY2565" s="1" t="str">
        <f t="shared" si="1059"/>
        <v/>
      </c>
      <c r="GC2565" s="1">
        <v>1978</v>
      </c>
      <c r="GD2565" s="1">
        <f t="shared" si="1068"/>
        <v>138.65327099855924</v>
      </c>
      <c r="GE2565" s="1">
        <f t="shared" si="1060"/>
        <v>5.3482660917682708E-6</v>
      </c>
      <c r="GF2565" s="1">
        <f t="shared" si="1061"/>
        <v>0.99995423254406168</v>
      </c>
      <c r="GG2565" s="1">
        <f t="shared" si="1062"/>
        <v>5.3482660917682708E-6</v>
      </c>
      <c r="GH2565" s="1" t="str">
        <f t="shared" si="1063"/>
        <v/>
      </c>
      <c r="GI2565" s="1" t="str">
        <f t="shared" si="1064"/>
        <v/>
      </c>
      <c r="GJ2565" s="1">
        <f t="shared" si="1065"/>
        <v>7.2056641296047583E-289</v>
      </c>
      <c r="GK2565" s="1" t="str">
        <f t="shared" si="1066"/>
        <v/>
      </c>
      <c r="GL2565" s="1" t="str">
        <f t="shared" si="1067"/>
        <v/>
      </c>
      <c r="HA2565" s="2"/>
      <c r="HB2565" s="2">
        <f t="shared" si="1039"/>
        <v>12.691199999999647</v>
      </c>
      <c r="HC2565" s="145">
        <f t="shared" si="1040"/>
        <v>7.9999358214320054E-2</v>
      </c>
      <c r="HD2565" s="2">
        <f t="shared" si="1041"/>
        <v>1.7118880045435825E-4</v>
      </c>
      <c r="HE2565" s="2" t="str">
        <f t="shared" si="1037"/>
        <v/>
      </c>
      <c r="HF2565" s="24" t="str">
        <f t="shared" si="1038"/>
        <v/>
      </c>
    </row>
    <row r="2566" spans="157:214" ht="20.100000000000001" customHeight="1" x14ac:dyDescent="0.25">
      <c r="FA2566" s="1">
        <v>1979</v>
      </c>
      <c r="FB2566" s="1">
        <f t="shared" si="1042"/>
        <v>18061.751701152119</v>
      </c>
      <c r="FC2566" s="1">
        <f t="shared" si="1043"/>
        <v>4.0460177254989117E-8</v>
      </c>
      <c r="FD2566" s="1">
        <f t="shared" si="1044"/>
        <v>0.99995498487622436</v>
      </c>
      <c r="FE2566" s="1">
        <f t="shared" si="1045"/>
        <v>4.0460177254989117E-8</v>
      </c>
      <c r="FF2566" s="1" t="str">
        <f t="shared" si="1046"/>
        <v/>
      </c>
      <c r="FG2566" s="1" t="str">
        <f t="shared" si="1047"/>
        <v/>
      </c>
      <c r="FI2566" s="1">
        <f t="shared" si="1048"/>
        <v>4.5430707900462692E-114</v>
      </c>
      <c r="FJ2566" s="1" t="str">
        <f t="shared" si="1049"/>
        <v/>
      </c>
      <c r="FK2566" s="1" t="str">
        <f t="shared" si="1050"/>
        <v/>
      </c>
      <c r="FP2566" s="1">
        <v>1979</v>
      </c>
      <c r="FQ2566" s="1">
        <f t="shared" si="1051"/>
        <v>38.202329070510977</v>
      </c>
      <c r="FR2566" s="1">
        <f t="shared" si="1052"/>
        <v>1.9129244031571917E-5</v>
      </c>
      <c r="FS2566" s="1">
        <f t="shared" si="1053"/>
        <v>0.99995498487622436</v>
      </c>
      <c r="FT2566" s="1">
        <f t="shared" si="1054"/>
        <v>1.9129244031571917E-5</v>
      </c>
      <c r="FU2566" s="1" t="str">
        <f t="shared" si="1055"/>
        <v/>
      </c>
      <c r="FV2566" s="1" t="str">
        <f t="shared" si="1056"/>
        <v/>
      </c>
      <c r="FW2566" s="1">
        <f t="shared" si="1057"/>
        <v>1.214899504643772E-232</v>
      </c>
      <c r="FX2566" s="1" t="str">
        <f t="shared" si="1058"/>
        <v/>
      </c>
      <c r="FY2566" s="1" t="str">
        <f t="shared" si="1059"/>
        <v/>
      </c>
      <c r="GC2566" s="1">
        <v>1979</v>
      </c>
      <c r="GD2566" s="1">
        <f t="shared" si="1068"/>
        <v>138.79504325929398</v>
      </c>
      <c r="GE2566" s="1">
        <f t="shared" si="1060"/>
        <v>5.2651856882164116E-6</v>
      </c>
      <c r="GF2566" s="1">
        <f t="shared" si="1061"/>
        <v>0.99995498487622436</v>
      </c>
      <c r="GG2566" s="1">
        <f t="shared" si="1062"/>
        <v>5.2651856882164116E-6</v>
      </c>
      <c r="GH2566" s="1" t="str">
        <f t="shared" si="1063"/>
        <v/>
      </c>
      <c r="GI2566" s="1" t="str">
        <f t="shared" si="1064"/>
        <v/>
      </c>
      <c r="GJ2566" s="1">
        <f t="shared" si="1065"/>
        <v>8.3317612389249571E-289</v>
      </c>
      <c r="GK2566" s="1" t="str">
        <f t="shared" si="1066"/>
        <v/>
      </c>
      <c r="GL2566" s="1" t="str">
        <f t="shared" si="1067"/>
        <v/>
      </c>
      <c r="HA2566" s="2"/>
      <c r="HB2566" s="2">
        <f t="shared" si="1039"/>
        <v>12.697599999999646</v>
      </c>
      <c r="HC2566" s="145">
        <f t="shared" si="1040"/>
        <v>7.9828169413865696E-2</v>
      </c>
      <c r="HD2566" s="2">
        <f t="shared" si="1041"/>
        <v>1.7085702992181151E-4</v>
      </c>
      <c r="HE2566" s="2" t="str">
        <f t="shared" ref="HE2566:HE2629" si="1069">IF(HC2566&lt;(1-$HA$586),HD2566,"")</f>
        <v/>
      </c>
      <c r="HF2566" s="24" t="str">
        <f t="shared" ref="HF2566:HF2629" si="1070">IF(HC2566&lt;(1-$HA$592),HD2566,"")</f>
        <v/>
      </c>
    </row>
    <row r="2567" spans="157:214" ht="20.100000000000001" customHeight="1" x14ac:dyDescent="0.25">
      <c r="FA2567" s="1">
        <v>1980</v>
      </c>
      <c r="FB2567" s="1">
        <f t="shared" si="1042"/>
        <v>18080.200885729391</v>
      </c>
      <c r="FC2567" s="1">
        <f t="shared" si="1043"/>
        <v>3.9831028245822603E-8</v>
      </c>
      <c r="FD2567" s="1">
        <f t="shared" si="1044"/>
        <v>0.9999557255156879</v>
      </c>
      <c r="FE2567" s="1">
        <f t="shared" si="1045"/>
        <v>3.9831028245822603E-8</v>
      </c>
      <c r="FF2567" s="1" t="str">
        <f t="shared" si="1046"/>
        <v/>
      </c>
      <c r="FG2567" s="1" t="str">
        <f t="shared" si="1047"/>
        <v/>
      </c>
      <c r="FI2567" s="1">
        <f t="shared" si="1048"/>
        <v>4.9695447028858913E-114</v>
      </c>
      <c r="FJ2567" s="1" t="str">
        <f t="shared" si="1049"/>
        <v/>
      </c>
      <c r="FK2567" s="1" t="str">
        <f t="shared" si="1050"/>
        <v/>
      </c>
      <c r="FP2567" s="1">
        <v>1980</v>
      </c>
      <c r="FQ2567" s="1">
        <f t="shared" si="1051"/>
        <v>38.241350857099853</v>
      </c>
      <c r="FR2567" s="1">
        <f t="shared" si="1052"/>
        <v>1.8831787476878088E-5</v>
      </c>
      <c r="FS2567" s="1">
        <f t="shared" si="1053"/>
        <v>0.9999557255156879</v>
      </c>
      <c r="FT2567" s="1">
        <f t="shared" si="1054"/>
        <v>1.8831787476878088E-5</v>
      </c>
      <c r="FU2567" s="1" t="str">
        <f t="shared" si="1055"/>
        <v/>
      </c>
      <c r="FV2567" s="1" t="str">
        <f t="shared" si="1056"/>
        <v/>
      </c>
      <c r="FW2567" s="1">
        <f t="shared" si="1057"/>
        <v>1.3840073902844091E-232</v>
      </c>
      <c r="FX2567" s="1" t="str">
        <f t="shared" si="1058"/>
        <v/>
      </c>
      <c r="FY2567" s="1" t="str">
        <f t="shared" si="1059"/>
        <v/>
      </c>
      <c r="GC2567" s="1">
        <v>1980</v>
      </c>
      <c r="GD2567" s="1">
        <f t="shared" si="1068"/>
        <v>138.93681552002866</v>
      </c>
      <c r="GE2567" s="1">
        <f t="shared" si="1060"/>
        <v>5.1833129287882449E-6</v>
      </c>
      <c r="GF2567" s="1">
        <f t="shared" si="1061"/>
        <v>0.9999557255156879</v>
      </c>
      <c r="GG2567" s="1">
        <f t="shared" si="1062"/>
        <v>5.1833129287882449E-6</v>
      </c>
      <c r="GH2567" s="1" t="str">
        <f t="shared" si="1063"/>
        <v/>
      </c>
      <c r="GI2567" s="1" t="str">
        <f t="shared" si="1064"/>
        <v/>
      </c>
      <c r="GJ2567" s="1">
        <f t="shared" si="1065"/>
        <v>9.633690026458563E-289</v>
      </c>
      <c r="GK2567" s="1" t="str">
        <f t="shared" si="1066"/>
        <v/>
      </c>
      <c r="GL2567" s="1" t="str">
        <f t="shared" si="1067"/>
        <v/>
      </c>
      <c r="HA2567" s="2"/>
      <c r="HB2567" s="2">
        <f t="shared" ref="HB2567:HB2630" si="1071">HB2566+$HE$579</f>
        <v>12.703999999999645</v>
      </c>
      <c r="HC2567" s="145">
        <f t="shared" ref="HC2567:HC2630" si="1072">_xlfn.CHISQ.DIST.RT(HB2567,7)</f>
        <v>7.9657312383943885E-2</v>
      </c>
      <c r="HD2567" s="2">
        <f t="shared" ref="HD2567:HD2630" si="1073">HC2567-HC2568</f>
        <v>1.7052579412335511E-4</v>
      </c>
      <c r="HE2567" s="2" t="str">
        <f t="shared" si="1069"/>
        <v/>
      </c>
      <c r="HF2567" s="24" t="str">
        <f t="shared" si="1070"/>
        <v/>
      </c>
    </row>
    <row r="2568" spans="157:214" ht="20.100000000000001" customHeight="1" x14ac:dyDescent="0.25">
      <c r="FA2568" s="1">
        <v>1981</v>
      </c>
      <c r="FB2568" s="1">
        <f t="shared" si="1042"/>
        <v>18098.65007030667</v>
      </c>
      <c r="FC2568" s="1">
        <f t="shared" si="1043"/>
        <v>3.9211035017251944E-8</v>
      </c>
      <c r="FD2568" s="1">
        <f t="shared" si="1044"/>
        <v>0.99995645463251359</v>
      </c>
      <c r="FE2568" s="1">
        <f t="shared" si="1045"/>
        <v>3.9211035017251944E-8</v>
      </c>
      <c r="FF2568" s="1" t="str">
        <f t="shared" si="1046"/>
        <v/>
      </c>
      <c r="FG2568" s="1" t="str">
        <f t="shared" si="1047"/>
        <v/>
      </c>
      <c r="FI2568" s="1">
        <f t="shared" si="1048"/>
        <v>5.4359662343937116E-114</v>
      </c>
      <c r="FJ2568" s="1" t="str">
        <f t="shared" si="1049"/>
        <v/>
      </c>
      <c r="FK2568" s="1" t="str">
        <f t="shared" si="1050"/>
        <v/>
      </c>
      <c r="FP2568" s="1">
        <v>1981</v>
      </c>
      <c r="FQ2568" s="1">
        <f t="shared" si="1051"/>
        <v>38.280372643688729</v>
      </c>
      <c r="FR2568" s="1">
        <f t="shared" si="1052"/>
        <v>1.8538659701077658E-5</v>
      </c>
      <c r="FS2568" s="1">
        <f t="shared" si="1053"/>
        <v>0.99995645463251359</v>
      </c>
      <c r="FT2568" s="1">
        <f t="shared" si="1054"/>
        <v>1.8538659701077658E-5</v>
      </c>
      <c r="FU2568" s="1" t="str">
        <f t="shared" si="1055"/>
        <v/>
      </c>
      <c r="FV2568" s="1" t="str">
        <f t="shared" si="1056"/>
        <v/>
      </c>
      <c r="FW2568" s="1">
        <f t="shared" si="1057"/>
        <v>1.5766290147142831E-232</v>
      </c>
      <c r="FX2568" s="1" t="str">
        <f t="shared" si="1058"/>
        <v/>
      </c>
      <c r="FY2568" s="1" t="str">
        <f t="shared" si="1059"/>
        <v/>
      </c>
      <c r="GC2568" s="1">
        <v>1981</v>
      </c>
      <c r="GD2568" s="1">
        <f t="shared" si="1068"/>
        <v>139.0785877807634</v>
      </c>
      <c r="GE2568" s="1">
        <f t="shared" si="1060"/>
        <v>5.1026316343567375E-6</v>
      </c>
      <c r="GF2568" s="1">
        <f t="shared" si="1061"/>
        <v>0.99995645463251359</v>
      </c>
      <c r="GG2568" s="1">
        <f t="shared" si="1062"/>
        <v>5.1026316343567375E-6</v>
      </c>
      <c r="GH2568" s="1" t="str">
        <f t="shared" si="1063"/>
        <v/>
      </c>
      <c r="GI2568" s="1" t="str">
        <f t="shared" si="1064"/>
        <v/>
      </c>
      <c r="GJ2568" s="1">
        <f t="shared" si="1065"/>
        <v>1.1138881197949488E-288</v>
      </c>
      <c r="GK2568" s="1" t="str">
        <f t="shared" si="1066"/>
        <v/>
      </c>
      <c r="GL2568" s="1" t="str">
        <f t="shared" si="1067"/>
        <v/>
      </c>
      <c r="HA2568" s="2"/>
      <c r="HB2568" s="2">
        <f t="shared" si="1071"/>
        <v>12.710399999999645</v>
      </c>
      <c r="HC2568" s="145">
        <f t="shared" si="1072"/>
        <v>7.9486786589820529E-2</v>
      </c>
      <c r="HD2568" s="2">
        <f t="shared" si="1073"/>
        <v>1.7019509255114529E-4</v>
      </c>
      <c r="HE2568" s="2" t="str">
        <f t="shared" si="1069"/>
        <v/>
      </c>
      <c r="HF2568" s="24" t="str">
        <f t="shared" si="1070"/>
        <v/>
      </c>
    </row>
    <row r="2569" spans="157:214" ht="20.100000000000001" customHeight="1" x14ac:dyDescent="0.25">
      <c r="FA2569" s="1">
        <v>1982</v>
      </c>
      <c r="FB2569" s="1">
        <f t="shared" si="1042"/>
        <v>18117.099254883942</v>
      </c>
      <c r="FC2569" s="1">
        <f t="shared" si="1043"/>
        <v>3.8600074739419812E-8</v>
      </c>
      <c r="FD2569" s="1">
        <f t="shared" si="1044"/>
        <v>0.99995717239448279</v>
      </c>
      <c r="FE2569" s="1">
        <f t="shared" si="1045"/>
        <v>3.8600074739419812E-8</v>
      </c>
      <c r="FF2569" s="1" t="str">
        <f t="shared" si="1046"/>
        <v/>
      </c>
      <c r="FG2569" s="1" t="str">
        <f t="shared" si="1047"/>
        <v/>
      </c>
      <c r="FI2569" s="1">
        <f t="shared" si="1048"/>
        <v>5.9460690820279289E-114</v>
      </c>
      <c r="FJ2569" s="1" t="str">
        <f t="shared" si="1049"/>
        <v/>
      </c>
      <c r="FK2569" s="1" t="str">
        <f t="shared" si="1050"/>
        <v/>
      </c>
      <c r="FP2569" s="1">
        <v>1982</v>
      </c>
      <c r="FQ2569" s="1">
        <f t="shared" si="1051"/>
        <v>38.319394430277605</v>
      </c>
      <c r="FR2569" s="1">
        <f t="shared" si="1052"/>
        <v>1.8249802631208835E-5</v>
      </c>
      <c r="FS2569" s="1">
        <f t="shared" si="1053"/>
        <v>0.99995717239448279</v>
      </c>
      <c r="FT2569" s="1">
        <f t="shared" si="1054"/>
        <v>1.8249802631208835E-5</v>
      </c>
      <c r="FU2569" s="1" t="str">
        <f t="shared" si="1055"/>
        <v/>
      </c>
      <c r="FV2569" s="1" t="str">
        <f t="shared" si="1056"/>
        <v/>
      </c>
      <c r="FW2569" s="1">
        <f t="shared" si="1057"/>
        <v>1.7960303504602794E-232</v>
      </c>
      <c r="FX2569" s="1" t="str">
        <f t="shared" si="1058"/>
        <v/>
      </c>
      <c r="FY2569" s="1" t="str">
        <f t="shared" si="1059"/>
        <v/>
      </c>
      <c r="GC2569" s="1">
        <v>1982</v>
      </c>
      <c r="GD2569" s="1">
        <f t="shared" si="1068"/>
        <v>139.22036004149814</v>
      </c>
      <c r="GE2569" s="1">
        <f t="shared" si="1060"/>
        <v>5.023125820760364E-6</v>
      </c>
      <c r="GF2569" s="1">
        <f t="shared" si="1061"/>
        <v>0.99995717239448279</v>
      </c>
      <c r="GG2569" s="1">
        <f t="shared" si="1062"/>
        <v>5.023125820760364E-6</v>
      </c>
      <c r="GH2569" s="1" t="str">
        <f t="shared" si="1063"/>
        <v/>
      </c>
      <c r="GI2569" s="1" t="str">
        <f t="shared" si="1064"/>
        <v/>
      </c>
      <c r="GJ2569" s="1">
        <f t="shared" si="1065"/>
        <v>1.2879041034368226E-288</v>
      </c>
      <c r="GK2569" s="1" t="str">
        <f t="shared" si="1066"/>
        <v/>
      </c>
      <c r="GL2569" s="1" t="str">
        <f t="shared" si="1067"/>
        <v/>
      </c>
      <c r="HA2569" s="2"/>
      <c r="HB2569" s="2">
        <f t="shared" si="1071"/>
        <v>12.716799999999644</v>
      </c>
      <c r="HC2569" s="145">
        <f t="shared" si="1072"/>
        <v>7.9316591497269384E-2</v>
      </c>
      <c r="HD2569" s="2">
        <f t="shared" si="1073"/>
        <v>1.6986492469694969E-4</v>
      </c>
      <c r="HE2569" s="2" t="str">
        <f t="shared" si="1069"/>
        <v/>
      </c>
      <c r="HF2569" s="24" t="str">
        <f t="shared" si="1070"/>
        <v/>
      </c>
    </row>
    <row r="2570" spans="157:214" ht="20.100000000000001" customHeight="1" x14ac:dyDescent="0.25">
      <c r="FA2570" s="1">
        <v>1983</v>
      </c>
      <c r="FB2570" s="1">
        <f t="shared" si="1042"/>
        <v>18135.548439461214</v>
      </c>
      <c r="FC2570" s="1">
        <f t="shared" si="1043"/>
        <v>3.7998026065153697E-8</v>
      </c>
      <c r="FD2570" s="1">
        <f t="shared" si="1044"/>
        <v>0.9999578789671244</v>
      </c>
      <c r="FE2570" s="1">
        <f t="shared" si="1045"/>
        <v>3.7998026065153697E-8</v>
      </c>
      <c r="FF2570" s="1" t="str">
        <f t="shared" si="1046"/>
        <v/>
      </c>
      <c r="FG2570" s="1" t="str">
        <f t="shared" si="1047"/>
        <v/>
      </c>
      <c r="FI2570" s="1">
        <f t="shared" si="1048"/>
        <v>6.5039351453806816E-114</v>
      </c>
      <c r="FJ2570" s="1" t="str">
        <f t="shared" si="1049"/>
        <v/>
      </c>
      <c r="FK2570" s="1" t="str">
        <f t="shared" si="1050"/>
        <v/>
      </c>
      <c r="FP2570" s="1">
        <v>1983</v>
      </c>
      <c r="FQ2570" s="1">
        <f t="shared" si="1051"/>
        <v>38.358416216866495</v>
      </c>
      <c r="FR2570" s="1">
        <f t="shared" si="1052"/>
        <v>1.7965158895311532E-5</v>
      </c>
      <c r="FS2570" s="1">
        <f t="shared" si="1053"/>
        <v>0.9999578789671244</v>
      </c>
      <c r="FT2570" s="1">
        <f t="shared" si="1054"/>
        <v>1.7965158895311532E-5</v>
      </c>
      <c r="FU2570" s="1" t="str">
        <f t="shared" si="1055"/>
        <v/>
      </c>
      <c r="FV2570" s="1" t="str">
        <f t="shared" si="1056"/>
        <v/>
      </c>
      <c r="FW2570" s="1">
        <f t="shared" si="1057"/>
        <v>2.045930512811053E-232</v>
      </c>
      <c r="FX2570" s="1" t="str">
        <f t="shared" si="1058"/>
        <v/>
      </c>
      <c r="FY2570" s="1" t="str">
        <f t="shared" si="1059"/>
        <v/>
      </c>
      <c r="GC2570" s="1">
        <v>1983</v>
      </c>
      <c r="GD2570" s="1">
        <f t="shared" si="1068"/>
        <v>139.36213230223282</v>
      </c>
      <c r="GE2570" s="1">
        <f t="shared" si="1060"/>
        <v>4.9447796967832443E-6</v>
      </c>
      <c r="GF2570" s="1">
        <f t="shared" si="1061"/>
        <v>0.9999578789671244</v>
      </c>
      <c r="GG2570" s="1">
        <f t="shared" si="1062"/>
        <v>4.9447796967832443E-6</v>
      </c>
      <c r="GH2570" s="1" t="str">
        <f t="shared" si="1063"/>
        <v/>
      </c>
      <c r="GI2570" s="1" t="str">
        <f t="shared" si="1064"/>
        <v/>
      </c>
      <c r="GJ2570" s="1">
        <f t="shared" si="1065"/>
        <v>1.4890817230498129E-288</v>
      </c>
      <c r="GK2570" s="1" t="str">
        <f t="shared" si="1066"/>
        <v/>
      </c>
      <c r="GL2570" s="1" t="str">
        <f t="shared" si="1067"/>
        <v/>
      </c>
      <c r="HA2570" s="2"/>
      <c r="HB2570" s="2">
        <f t="shared" si="1071"/>
        <v>12.723199999999643</v>
      </c>
      <c r="HC2570" s="145">
        <f t="shared" si="1072"/>
        <v>7.9146726572572434E-2</v>
      </c>
      <c r="HD2570" s="2">
        <f t="shared" si="1073"/>
        <v>1.6953529005092616E-4</v>
      </c>
      <c r="HE2570" s="2" t="str">
        <f t="shared" si="1069"/>
        <v/>
      </c>
      <c r="HF2570" s="24" t="str">
        <f t="shared" si="1070"/>
        <v/>
      </c>
    </row>
    <row r="2571" spans="157:214" ht="20.100000000000001" customHeight="1" x14ac:dyDescent="0.25">
      <c r="FA2571" s="2">
        <v>1984</v>
      </c>
      <c r="FB2571" s="1">
        <f t="shared" ref="FB2571:FB2587" si="1074">$FB$581+(FA2571*$FB$584)</f>
        <v>18153.997624038493</v>
      </c>
      <c r="FC2571" s="1">
        <f t="shared" ref="FC2571:FC2587" si="1075">_xlfn.NORM.DIST($FB2571,$FB$578,$FB$579,0)</f>
        <v>3.7404769114569986E-8</v>
      </c>
      <c r="FD2571" s="1">
        <f t="shared" ref="FD2571:FD2587" si="1076">_xlfn.NORM.DIST($FB2571,$FB$578,$FB$579,1)</f>
        <v>0.99995857451374215</v>
      </c>
      <c r="FE2571" s="1">
        <f t="shared" ref="FE2571:FE2587" si="1077">IF(OR(FD2571&lt;$FF$583,FD2571&gt;$FF$584),FC2571,"")</f>
        <v>3.7404769114569986E-8</v>
      </c>
      <c r="FF2571" s="1" t="str">
        <f t="shared" ref="FF2571:FF2587" si="1078">IF(AND(FD2571&gt;$FF$583,FD2571&lt;$FF$584),FC2571,"")</f>
        <v/>
      </c>
      <c r="FG2571" s="1" t="str">
        <f t="shared" ref="FG2571:FG2587" si="1079">IF(FC2571=MAX($FC$587:$FC$2587),FC2571,"")</f>
        <v/>
      </c>
      <c r="FI2571" s="1">
        <f t="shared" ref="FI2571:FI2587" si="1080">_xlfn.NORM.DIST(FB2571,$FF$579,$FF$580,0)</f>
        <v>7.1140269274410628E-114</v>
      </c>
      <c r="FJ2571" s="1" t="str">
        <f t="shared" ref="FJ2571:FJ2587" si="1081">IF(FI2571=MAX($FI$587:$FI$2587),FC2571,"")</f>
        <v/>
      </c>
      <c r="FK2571" s="1" t="str">
        <f t="shared" ref="FK2571:FK2587" si="1082">IF(FJ2571=MIN($FJ$587:$FJ$2587),FJ2571,"")</f>
        <v/>
      </c>
      <c r="FP2571" s="2">
        <v>1984</v>
      </c>
      <c r="FQ2571" s="1">
        <f t="shared" ref="FQ2571:FQ2587" si="1083">$FQ$581+(FP2571*$FQ$584)</f>
        <v>38.39743800345537</v>
      </c>
      <c r="FR2571" s="1">
        <f t="shared" ref="FR2571:FR2587" si="1084">_xlfn.NORM.DIST(FQ2571,FQ$578,FQ$579,0)</f>
        <v>1.768467181514828E-5</v>
      </c>
      <c r="FS2571" s="1">
        <f t="shared" ref="FS2571:FS2587" si="1085">_xlfn.NORM.DIST(FQ2571,FQ$578,FQ$579,1)</f>
        <v>0.99995857451374215</v>
      </c>
      <c r="FT2571" s="1">
        <f t="shared" ref="FT2571:FT2587" si="1086">IF(OR(FS2571&lt;$FU$583,FS2571&gt;$FU$584),FR2571,"")</f>
        <v>1.768467181514828E-5</v>
      </c>
      <c r="FU2571" s="1" t="str">
        <f t="shared" ref="FU2571:FU2587" si="1087">IF(AND(FS2571&gt;$FU$583,FS2571&lt;$FU$584),FR2571,"")</f>
        <v/>
      </c>
      <c r="FV2571" s="1" t="str">
        <f t="shared" ref="FV2571:FV2587" si="1088">IF(FR2571=MAX($FR$587:$FR$2587),FR2571,"")</f>
        <v/>
      </c>
      <c r="FW2571" s="1">
        <f t="shared" ref="FW2571:FW2587" si="1089">_xlfn.NORM.DIST(FQ2571,$FU$579,$FU$580,0)</f>
        <v>2.3305645639055482E-232</v>
      </c>
      <c r="FX2571" s="1" t="str">
        <f t="shared" ref="FX2571:FX2587" si="1090">IF(FW2571=MAX($FW$587:$FW$2587),FR2571,"")</f>
        <v/>
      </c>
      <c r="FY2571" s="1" t="str">
        <f t="shared" ref="FY2571:FY2587" si="1091">IF(FX2571=MIN($FX$587:$FX$2587),FX2571,"")</f>
        <v/>
      </c>
      <c r="GC2571" s="2">
        <v>1984</v>
      </c>
      <c r="GD2571" s="1">
        <f t="shared" si="1068"/>
        <v>139.50390456296756</v>
      </c>
      <c r="GE2571" s="1">
        <f t="shared" ref="GE2571:GE2587" si="1092">_xlfn.NORM.DIST(GD2571,GD$578,GD$579,0)</f>
        <v>4.8675776621514565E-6</v>
      </c>
      <c r="GF2571" s="1">
        <f t="shared" ref="GF2571:GF2587" si="1093">_xlfn.NORM.DIST(GD2571,GD$578,GD$579,1)</f>
        <v>0.99995857451374215</v>
      </c>
      <c r="GG2571" s="1">
        <f t="shared" ref="GG2571:GG2587" si="1094">IF(OR(GF2571&lt;$FU$583,GF2571&gt;$FU$584),GE2571,"")</f>
        <v>4.8675776621514565E-6</v>
      </c>
      <c r="GH2571" s="1" t="str">
        <f t="shared" ref="GH2571:GH2587" si="1095">IF(AND(GF2571&gt;$GH$583,GF2571&lt;$GH$584),GE2571,"")</f>
        <v/>
      </c>
      <c r="GI2571" s="1" t="str">
        <f t="shared" ref="GI2571:GI2587" si="1096">IF(GE2571=MAX($GE$587:$GE$2587),GE2571,"")</f>
        <v/>
      </c>
      <c r="GJ2571" s="1">
        <f t="shared" ref="GJ2571:GJ2587" si="1097">_xlfn.NORM.DIST(GD2571,$GH$579,$GH$580,0)</f>
        <v>1.7216568333458175E-288</v>
      </c>
      <c r="GK2571" s="1" t="str">
        <f t="shared" ref="GK2571:GK2587" si="1098">IF(GJ2571=MAX($GJ$587:$GJ$2587),GE2571,"")</f>
        <v/>
      </c>
      <c r="GL2571" s="1" t="str">
        <f t="shared" ref="GL2571:GL2587" si="1099">IF(GK2571=MIN($GK$587:$GK$2587),GK2571,"")</f>
        <v/>
      </c>
      <c r="HA2571" s="2"/>
      <c r="HB2571" s="2">
        <f t="shared" si="1071"/>
        <v>12.729599999999643</v>
      </c>
      <c r="HC2571" s="145">
        <f t="shared" si="1072"/>
        <v>7.8977191282521508E-2</v>
      </c>
      <c r="HD2571" s="2">
        <f t="shared" si="1073"/>
        <v>1.6920618810312149E-4</v>
      </c>
      <c r="HE2571" s="2" t="str">
        <f t="shared" si="1069"/>
        <v/>
      </c>
      <c r="HF2571" s="24" t="str">
        <f t="shared" si="1070"/>
        <v/>
      </c>
    </row>
    <row r="2572" spans="157:214" ht="20.100000000000001" customHeight="1" x14ac:dyDescent="0.25">
      <c r="FA2572" s="1">
        <v>1985</v>
      </c>
      <c r="FB2572" s="1">
        <f t="shared" si="1074"/>
        <v>18172.446808615765</v>
      </c>
      <c r="FC2572" s="1">
        <f t="shared" si="1075"/>
        <v>3.6820185459801808E-8</v>
      </c>
      <c r="FD2572" s="1">
        <f t="shared" si="1076"/>
        <v>0.99995925919544149</v>
      </c>
      <c r="FE2572" s="1">
        <f t="shared" si="1077"/>
        <v>3.6820185459801808E-8</v>
      </c>
      <c r="FF2572" s="1" t="str">
        <f t="shared" si="1078"/>
        <v/>
      </c>
      <c r="FG2572" s="1" t="str">
        <f t="shared" si="1079"/>
        <v/>
      </c>
      <c r="FI2572" s="1">
        <f t="shared" si="1080"/>
        <v>7.7812229441914175E-114</v>
      </c>
      <c r="FJ2572" s="1" t="str">
        <f t="shared" si="1081"/>
        <v/>
      </c>
      <c r="FK2572" s="1" t="str">
        <f t="shared" si="1082"/>
        <v/>
      </c>
      <c r="FP2572" s="1">
        <v>1985</v>
      </c>
      <c r="FQ2572" s="1">
        <f t="shared" si="1083"/>
        <v>38.436459790044246</v>
      </c>
      <c r="FR2572" s="1">
        <f t="shared" si="1084"/>
        <v>1.740828539898275E-5</v>
      </c>
      <c r="FS2572" s="1">
        <f t="shared" si="1085"/>
        <v>0.99995925919544149</v>
      </c>
      <c r="FT2572" s="1">
        <f t="shared" si="1086"/>
        <v>1.740828539898275E-5</v>
      </c>
      <c r="FU2572" s="1" t="str">
        <f t="shared" si="1087"/>
        <v/>
      </c>
      <c r="FV2572" s="1" t="str">
        <f t="shared" si="1088"/>
        <v/>
      </c>
      <c r="FW2572" s="1">
        <f t="shared" si="1089"/>
        <v>2.654755011823064E-232</v>
      </c>
      <c r="FX2572" s="1" t="str">
        <f t="shared" si="1090"/>
        <v/>
      </c>
      <c r="FY2572" s="1" t="str">
        <f t="shared" si="1091"/>
        <v/>
      </c>
      <c r="GC2572" s="1">
        <v>1985</v>
      </c>
      <c r="GD2572" s="1">
        <f t="shared" ref="GD2572:GD2587" si="1100">$GD$581+(GC2572*$GD$584)</f>
        <v>139.6456768237023</v>
      </c>
      <c r="GE2572" s="1">
        <f t="shared" si="1092"/>
        <v>4.7915043055456896E-6</v>
      </c>
      <c r="GF2572" s="1">
        <f t="shared" si="1093"/>
        <v>0.99995925919544149</v>
      </c>
      <c r="GG2572" s="1">
        <f t="shared" si="1094"/>
        <v>4.7915043055456896E-6</v>
      </c>
      <c r="GH2572" s="1" t="str">
        <f t="shared" si="1095"/>
        <v/>
      </c>
      <c r="GI2572" s="1" t="str">
        <f t="shared" si="1096"/>
        <v/>
      </c>
      <c r="GJ2572" s="1">
        <f t="shared" si="1097"/>
        <v>1.9905252886175393E-288</v>
      </c>
      <c r="GK2572" s="1" t="str">
        <f t="shared" si="1098"/>
        <v/>
      </c>
      <c r="GL2572" s="1" t="str">
        <f t="shared" si="1099"/>
        <v/>
      </c>
      <c r="HA2572" s="2"/>
      <c r="HB2572" s="2">
        <f t="shared" si="1071"/>
        <v>12.735999999999642</v>
      </c>
      <c r="HC2572" s="145">
        <f t="shared" si="1072"/>
        <v>7.8807985094418387E-2</v>
      </c>
      <c r="HD2572" s="2">
        <f t="shared" si="1073"/>
        <v>1.6887761834256942E-4</v>
      </c>
      <c r="HE2572" s="2" t="str">
        <f t="shared" si="1069"/>
        <v/>
      </c>
      <c r="HF2572" s="24" t="str">
        <f t="shared" si="1070"/>
        <v/>
      </c>
    </row>
    <row r="2573" spans="157:214" ht="20.100000000000001" customHeight="1" x14ac:dyDescent="0.25">
      <c r="FA2573" s="1">
        <v>1986</v>
      </c>
      <c r="FB2573" s="1">
        <f t="shared" si="1074"/>
        <v>18190.895993193044</v>
      </c>
      <c r="FC2573" s="1">
        <f t="shared" si="1075"/>
        <v>3.6244158109847343E-8</v>
      </c>
      <c r="FD2573" s="1">
        <f t="shared" si="1076"/>
        <v>0.99995993317115617</v>
      </c>
      <c r="FE2573" s="1">
        <f t="shared" si="1077"/>
        <v>3.6244158109847343E-8</v>
      </c>
      <c r="FF2573" s="1" t="str">
        <f t="shared" si="1078"/>
        <v/>
      </c>
      <c r="FG2573" s="1" t="str">
        <f t="shared" si="1079"/>
        <v/>
      </c>
      <c r="FI2573" s="1">
        <f t="shared" si="1080"/>
        <v>8.510856421211349E-114</v>
      </c>
      <c r="FJ2573" s="1" t="str">
        <f t="shared" si="1081"/>
        <v/>
      </c>
      <c r="FK2573" s="1" t="str">
        <f t="shared" si="1082"/>
        <v/>
      </c>
      <c r="FP2573" s="1">
        <v>1986</v>
      </c>
      <c r="FQ2573" s="1">
        <f t="shared" si="1083"/>
        <v>38.475481576633122</v>
      </c>
      <c r="FR2573" s="1">
        <f t="shared" si="1084"/>
        <v>1.7135944334417163E-5</v>
      </c>
      <c r="FS2573" s="1">
        <f t="shared" si="1085"/>
        <v>0.99995993317115617</v>
      </c>
      <c r="FT2573" s="1">
        <f t="shared" si="1086"/>
        <v>1.7135944334417163E-5</v>
      </c>
      <c r="FU2573" s="1" t="str">
        <f t="shared" si="1087"/>
        <v/>
      </c>
      <c r="FV2573" s="1" t="str">
        <f t="shared" si="1088"/>
        <v/>
      </c>
      <c r="FW2573" s="1">
        <f t="shared" si="1089"/>
        <v>3.0239932071673427E-232</v>
      </c>
      <c r="FX2573" s="1" t="str">
        <f t="shared" si="1090"/>
        <v/>
      </c>
      <c r="FY2573" s="1" t="str">
        <f t="shared" si="1091"/>
        <v/>
      </c>
      <c r="GC2573" s="1">
        <v>1986</v>
      </c>
      <c r="GD2573" s="1">
        <f t="shared" si="1100"/>
        <v>139.78744908443699</v>
      </c>
      <c r="GE2573" s="1">
        <f t="shared" si="1092"/>
        <v>4.7165444026296415E-6</v>
      </c>
      <c r="GF2573" s="1">
        <f t="shared" si="1093"/>
        <v>0.99995993317115617</v>
      </c>
      <c r="GG2573" s="1">
        <f t="shared" si="1094"/>
        <v>4.7165444026296415E-6</v>
      </c>
      <c r="GH2573" s="1" t="str">
        <f t="shared" si="1095"/>
        <v/>
      </c>
      <c r="GI2573" s="1" t="str">
        <f t="shared" si="1096"/>
        <v/>
      </c>
      <c r="GJ2573" s="1">
        <f t="shared" si="1097"/>
        <v>2.3013456882569208E-288</v>
      </c>
      <c r="GK2573" s="1" t="str">
        <f t="shared" si="1098"/>
        <v/>
      </c>
      <c r="GL2573" s="1" t="str">
        <f t="shared" si="1099"/>
        <v/>
      </c>
      <c r="HA2573" s="2"/>
      <c r="HB2573" s="2">
        <f t="shared" si="1071"/>
        <v>12.742399999999641</v>
      </c>
      <c r="HC2573" s="145">
        <f t="shared" si="1072"/>
        <v>7.8639107476075817E-2</v>
      </c>
      <c r="HD2573" s="2">
        <f t="shared" si="1073"/>
        <v>1.685495802572351E-4</v>
      </c>
      <c r="HE2573" s="2" t="str">
        <f t="shared" si="1069"/>
        <v/>
      </c>
      <c r="HF2573" s="24" t="str">
        <f t="shared" si="1070"/>
        <v/>
      </c>
    </row>
    <row r="2574" spans="157:214" ht="20.100000000000001" customHeight="1" x14ac:dyDescent="0.25">
      <c r="FA2574" s="1">
        <v>1987</v>
      </c>
      <c r="FB2574" s="1">
        <f t="shared" si="1074"/>
        <v>18209.345177770316</v>
      </c>
      <c r="FC2574" s="1">
        <f t="shared" si="1075"/>
        <v>3.5676571495544114E-8</v>
      </c>
      <c r="FD2574" s="1">
        <f t="shared" si="1076"/>
        <v>0.999960596597675</v>
      </c>
      <c r="FE2574" s="1">
        <f t="shared" si="1077"/>
        <v>3.5676571495544114E-8</v>
      </c>
      <c r="FF2574" s="1" t="str">
        <f t="shared" si="1078"/>
        <v/>
      </c>
      <c r="FG2574" s="1" t="str">
        <f t="shared" si="1079"/>
        <v/>
      </c>
      <c r="FI2574" s="1">
        <f t="shared" si="1080"/>
        <v>9.3087575817337107E-114</v>
      </c>
      <c r="FJ2574" s="1" t="str">
        <f t="shared" si="1081"/>
        <v/>
      </c>
      <c r="FK2574" s="1" t="str">
        <f t="shared" si="1082"/>
        <v/>
      </c>
      <c r="FP2574" s="1">
        <v>1987</v>
      </c>
      <c r="FQ2574" s="1">
        <f t="shared" si="1083"/>
        <v>38.514503363221998</v>
      </c>
      <c r="FR2574" s="1">
        <f t="shared" si="1084"/>
        <v>1.6867593981287593E-5</v>
      </c>
      <c r="FS2574" s="1">
        <f t="shared" si="1085"/>
        <v>0.999960596597675</v>
      </c>
      <c r="FT2574" s="1">
        <f t="shared" si="1086"/>
        <v>1.6867593981287593E-5</v>
      </c>
      <c r="FU2574" s="1" t="str">
        <f t="shared" si="1087"/>
        <v/>
      </c>
      <c r="FV2574" s="1" t="str">
        <f t="shared" si="1088"/>
        <v/>
      </c>
      <c r="FW2574" s="1">
        <f t="shared" si="1089"/>
        <v>3.4445320057344578E-232</v>
      </c>
      <c r="FX2574" s="1" t="str">
        <f t="shared" si="1090"/>
        <v/>
      </c>
      <c r="FY2574" s="1" t="str">
        <f t="shared" si="1091"/>
        <v/>
      </c>
      <c r="GC2574" s="1">
        <v>1987</v>
      </c>
      <c r="GD2574" s="1">
        <f t="shared" si="1100"/>
        <v>139.92922134517173</v>
      </c>
      <c r="GE2574" s="1">
        <f t="shared" si="1092"/>
        <v>4.6426829140943909E-6</v>
      </c>
      <c r="GF2574" s="1">
        <f t="shared" si="1093"/>
        <v>0.999960596597675</v>
      </c>
      <c r="GG2574" s="1">
        <f t="shared" si="1094"/>
        <v>4.6426829140943909E-6</v>
      </c>
      <c r="GH2574" s="1" t="str">
        <f t="shared" si="1095"/>
        <v/>
      </c>
      <c r="GI2574" s="1" t="str">
        <f t="shared" si="1096"/>
        <v/>
      </c>
      <c r="GJ2574" s="1">
        <f t="shared" si="1097"/>
        <v>2.6606581030400638E-288</v>
      </c>
      <c r="GK2574" s="1" t="str">
        <f t="shared" si="1098"/>
        <v/>
      </c>
      <c r="GL2574" s="1" t="str">
        <f t="shared" si="1099"/>
        <v/>
      </c>
      <c r="HA2574" s="2"/>
      <c r="HB2574" s="2">
        <f t="shared" si="1071"/>
        <v>12.74879999999964</v>
      </c>
      <c r="HC2574" s="145">
        <f t="shared" si="1072"/>
        <v>7.8470557895818582E-2</v>
      </c>
      <c r="HD2574" s="2">
        <f t="shared" si="1073"/>
        <v>1.6822207333469508E-4</v>
      </c>
      <c r="HE2574" s="2" t="str">
        <f t="shared" si="1069"/>
        <v/>
      </c>
      <c r="HF2574" s="24" t="str">
        <f t="shared" si="1070"/>
        <v/>
      </c>
    </row>
    <row r="2575" spans="157:214" ht="20.100000000000001" customHeight="1" x14ac:dyDescent="0.25">
      <c r="FA2575" s="1">
        <v>1988</v>
      </c>
      <c r="FB2575" s="1">
        <f t="shared" si="1074"/>
        <v>18227.794362347595</v>
      </c>
      <c r="FC2575" s="1">
        <f t="shared" si="1075"/>
        <v>3.5117311454661987E-8</v>
      </c>
      <c r="FD2575" s="1">
        <f t="shared" si="1076"/>
        <v>0.99996124962966726</v>
      </c>
      <c r="FE2575" s="1">
        <f t="shared" si="1077"/>
        <v>3.5117311454661987E-8</v>
      </c>
      <c r="FF2575" s="1" t="str">
        <f t="shared" si="1078"/>
        <v/>
      </c>
      <c r="FG2575" s="1" t="str">
        <f t="shared" si="1079"/>
        <v/>
      </c>
      <c r="FI2575" s="1">
        <f t="shared" si="1080"/>
        <v>1.0181299858747449E-113</v>
      </c>
      <c r="FJ2575" s="1" t="str">
        <f t="shared" si="1081"/>
        <v/>
      </c>
      <c r="FK2575" s="1" t="str">
        <f t="shared" si="1082"/>
        <v/>
      </c>
      <c r="FP2575" s="1">
        <v>1988</v>
      </c>
      <c r="FQ2575" s="1">
        <f t="shared" si="1083"/>
        <v>38.553525149810874</v>
      </c>
      <c r="FR2575" s="1">
        <f t="shared" si="1084"/>
        <v>1.6603180364616661E-5</v>
      </c>
      <c r="FS2575" s="1">
        <f t="shared" si="1085"/>
        <v>0.99996124962966726</v>
      </c>
      <c r="FT2575" s="1">
        <f t="shared" si="1086"/>
        <v>1.6603180364616661E-5</v>
      </c>
      <c r="FU2575" s="1" t="str">
        <f t="shared" si="1087"/>
        <v/>
      </c>
      <c r="FV2575" s="1" t="str">
        <f t="shared" si="1088"/>
        <v/>
      </c>
      <c r="FW2575" s="1">
        <f t="shared" si="1089"/>
        <v>3.9234912549113352E-232</v>
      </c>
      <c r="FX2575" s="1" t="str">
        <f t="shared" si="1090"/>
        <v/>
      </c>
      <c r="FY2575" s="1" t="str">
        <f t="shared" si="1091"/>
        <v/>
      </c>
      <c r="GC2575" s="1">
        <v>1988</v>
      </c>
      <c r="GD2575" s="1">
        <f t="shared" si="1100"/>
        <v>140.07099360590647</v>
      </c>
      <c r="GE2575" s="1">
        <f t="shared" si="1092"/>
        <v>4.5699049837189006E-6</v>
      </c>
      <c r="GF2575" s="1">
        <f t="shared" si="1093"/>
        <v>0.99996124962966726</v>
      </c>
      <c r="GG2575" s="1">
        <f t="shared" si="1094"/>
        <v>4.5699049837189006E-6</v>
      </c>
      <c r="GH2575" s="1" t="str">
        <f t="shared" si="1095"/>
        <v/>
      </c>
      <c r="GI2575" s="1" t="str">
        <f t="shared" si="1096"/>
        <v/>
      </c>
      <c r="GJ2575" s="1">
        <f t="shared" si="1097"/>
        <v>3.076021265589974E-288</v>
      </c>
      <c r="GK2575" s="1" t="str">
        <f t="shared" si="1098"/>
        <v/>
      </c>
      <c r="GL2575" s="1" t="str">
        <f t="shared" si="1099"/>
        <v/>
      </c>
      <c r="HA2575" s="2"/>
      <c r="HB2575" s="2">
        <f t="shared" si="1071"/>
        <v>12.75519999999964</v>
      </c>
      <c r="HC2575" s="145">
        <f t="shared" si="1072"/>
        <v>7.8302335822483887E-2</v>
      </c>
      <c r="HD2575" s="2">
        <f t="shared" si="1073"/>
        <v>1.6789509706144345E-4</v>
      </c>
      <c r="HE2575" s="2" t="str">
        <f t="shared" si="1069"/>
        <v/>
      </c>
      <c r="HF2575" s="24" t="str">
        <f t="shared" si="1070"/>
        <v/>
      </c>
    </row>
    <row r="2576" spans="157:214" ht="20.100000000000001" customHeight="1" x14ac:dyDescent="0.25">
      <c r="FA2576" s="1">
        <v>1989</v>
      </c>
      <c r="FB2576" s="1">
        <f t="shared" si="1074"/>
        <v>18246.243546924867</v>
      </c>
      <c r="FC2576" s="1">
        <f t="shared" si="1075"/>
        <v>3.4566265217121433E-8</v>
      </c>
      <c r="FD2576" s="1">
        <f t="shared" si="1076"/>
        <v>0.99996189241970912</v>
      </c>
      <c r="FE2576" s="1">
        <f t="shared" si="1077"/>
        <v>3.4566265217121433E-8</v>
      </c>
      <c r="FF2576" s="1" t="str">
        <f t="shared" si="1078"/>
        <v/>
      </c>
      <c r="FG2576" s="1" t="str">
        <f t="shared" si="1079"/>
        <v/>
      </c>
      <c r="FI2576" s="1">
        <f t="shared" si="1080"/>
        <v>1.1135450394425851E-113</v>
      </c>
      <c r="FJ2576" s="1" t="str">
        <f t="shared" si="1081"/>
        <v/>
      </c>
      <c r="FK2576" s="1" t="str">
        <f t="shared" si="1082"/>
        <v/>
      </c>
      <c r="FP2576" s="1">
        <v>1989</v>
      </c>
      <c r="FQ2576" s="1">
        <f t="shared" si="1083"/>
        <v>38.592546936399749</v>
      </c>
      <c r="FR2576" s="1">
        <f t="shared" si="1084"/>
        <v>1.6342650167624156E-5</v>
      </c>
      <c r="FS2576" s="1">
        <f t="shared" si="1085"/>
        <v>0.99996189241970912</v>
      </c>
      <c r="FT2576" s="1">
        <f t="shared" si="1086"/>
        <v>1.6342650167624156E-5</v>
      </c>
      <c r="FU2576" s="1" t="str">
        <f t="shared" si="1087"/>
        <v/>
      </c>
      <c r="FV2576" s="1" t="str">
        <f t="shared" si="1088"/>
        <v/>
      </c>
      <c r="FW2576" s="1">
        <f t="shared" si="1089"/>
        <v>4.4689778765799063E-232</v>
      </c>
      <c r="FX2576" s="1" t="str">
        <f t="shared" si="1090"/>
        <v/>
      </c>
      <c r="FY2576" s="1" t="str">
        <f t="shared" si="1091"/>
        <v/>
      </c>
      <c r="GC2576" s="1">
        <v>1989</v>
      </c>
      <c r="GD2576" s="1">
        <f t="shared" si="1100"/>
        <v>140.21276586664121</v>
      </c>
      <c r="GE2576" s="1">
        <f t="shared" si="1092"/>
        <v>4.4981959364460798E-6</v>
      </c>
      <c r="GF2576" s="1">
        <f t="shared" si="1093"/>
        <v>0.99996189241970912</v>
      </c>
      <c r="GG2576" s="1">
        <f t="shared" si="1094"/>
        <v>4.4981959364460798E-6</v>
      </c>
      <c r="GH2576" s="1" t="str">
        <f t="shared" si="1095"/>
        <v/>
      </c>
      <c r="GI2576" s="1" t="str">
        <f t="shared" si="1096"/>
        <v/>
      </c>
      <c r="GJ2576" s="1">
        <f t="shared" si="1097"/>
        <v>3.5561710940056369E-288</v>
      </c>
      <c r="GK2576" s="1" t="str">
        <f t="shared" si="1098"/>
        <v/>
      </c>
      <c r="GL2576" s="1" t="str">
        <f t="shared" si="1099"/>
        <v/>
      </c>
      <c r="HA2576" s="2"/>
      <c r="HB2576" s="2">
        <f t="shared" si="1071"/>
        <v>12.761599999999639</v>
      </c>
      <c r="HC2576" s="145">
        <f t="shared" si="1072"/>
        <v>7.8134440725422444E-2</v>
      </c>
      <c r="HD2576" s="2">
        <f t="shared" si="1073"/>
        <v>1.6756865092334983E-4</v>
      </c>
      <c r="HE2576" s="2" t="str">
        <f t="shared" si="1069"/>
        <v/>
      </c>
      <c r="HF2576" s="24" t="str">
        <f t="shared" si="1070"/>
        <v/>
      </c>
    </row>
    <row r="2577" spans="157:214" ht="20.100000000000001" customHeight="1" x14ac:dyDescent="0.25">
      <c r="FA2577" s="2">
        <v>1990</v>
      </c>
      <c r="FB2577" s="1">
        <f t="shared" si="1074"/>
        <v>18264.692731502138</v>
      </c>
      <c r="FC2577" s="1">
        <f t="shared" si="1075"/>
        <v>3.4023321390329418E-8</v>
      </c>
      <c r="FD2577" s="1">
        <f t="shared" si="1076"/>
        <v>0.99996252511830896</v>
      </c>
      <c r="FE2577" s="1">
        <f t="shared" si="1077"/>
        <v>3.4023321390329418E-8</v>
      </c>
      <c r="FF2577" s="1" t="str">
        <f t="shared" si="1078"/>
        <v/>
      </c>
      <c r="FG2577" s="1" t="str">
        <f t="shared" si="1079"/>
        <v/>
      </c>
      <c r="FI2577" s="1">
        <f t="shared" si="1080"/>
        <v>1.2178825223771401E-113</v>
      </c>
      <c r="FJ2577" s="1" t="str">
        <f t="shared" si="1081"/>
        <v/>
      </c>
      <c r="FK2577" s="1" t="str">
        <f t="shared" si="1082"/>
        <v/>
      </c>
      <c r="FP2577" s="2">
        <v>1990</v>
      </c>
      <c r="FQ2577" s="1">
        <f t="shared" si="1083"/>
        <v>38.631568722988625</v>
      </c>
      <c r="FR2577" s="1">
        <f t="shared" si="1084"/>
        <v>1.6085950724794592E-5</v>
      </c>
      <c r="FS2577" s="1">
        <f t="shared" si="1085"/>
        <v>0.99996252511830896</v>
      </c>
      <c r="FT2577" s="1">
        <f t="shared" si="1086"/>
        <v>1.6085950724794592E-5</v>
      </c>
      <c r="FU2577" s="1" t="str">
        <f t="shared" si="1087"/>
        <v/>
      </c>
      <c r="FV2577" s="1" t="str">
        <f t="shared" si="1088"/>
        <v/>
      </c>
      <c r="FW2577" s="1">
        <f t="shared" si="1089"/>
        <v>5.0902225640762815E-232</v>
      </c>
      <c r="FX2577" s="1" t="str">
        <f t="shared" si="1090"/>
        <v/>
      </c>
      <c r="FY2577" s="1" t="str">
        <f t="shared" si="1091"/>
        <v/>
      </c>
      <c r="GC2577" s="2">
        <v>1990</v>
      </c>
      <c r="GD2577" s="1">
        <f t="shared" si="1100"/>
        <v>140.35453812737589</v>
      </c>
      <c r="GE2577" s="1">
        <f t="shared" si="1092"/>
        <v>4.4275412764747643E-6</v>
      </c>
      <c r="GF2577" s="1">
        <f t="shared" si="1093"/>
        <v>0.99996252511830896</v>
      </c>
      <c r="GG2577" s="1">
        <f t="shared" si="1094"/>
        <v>4.4275412764747643E-6</v>
      </c>
      <c r="GH2577" s="1" t="str">
        <f t="shared" si="1095"/>
        <v/>
      </c>
      <c r="GI2577" s="1" t="str">
        <f t="shared" si="1096"/>
        <v/>
      </c>
      <c r="GJ2577" s="1">
        <f t="shared" si="1097"/>
        <v>4.1112038630180596E-288</v>
      </c>
      <c r="GK2577" s="1" t="str">
        <f t="shared" si="1098"/>
        <v/>
      </c>
      <c r="GL2577" s="1" t="str">
        <f t="shared" si="1099"/>
        <v/>
      </c>
      <c r="HA2577" s="2"/>
      <c r="HB2577" s="2">
        <f t="shared" si="1071"/>
        <v>12.767999999999638</v>
      </c>
      <c r="HC2577" s="145">
        <f t="shared" si="1072"/>
        <v>7.7966872074499094E-2</v>
      </c>
      <c r="HD2577" s="2">
        <f t="shared" si="1073"/>
        <v>1.6724273440536785E-4</v>
      </c>
      <c r="HE2577" s="2" t="str">
        <f t="shared" si="1069"/>
        <v/>
      </c>
      <c r="HF2577" s="24" t="str">
        <f t="shared" si="1070"/>
        <v/>
      </c>
    </row>
    <row r="2578" spans="157:214" ht="20.100000000000001" customHeight="1" x14ac:dyDescent="0.25">
      <c r="FA2578" s="1">
        <v>1991</v>
      </c>
      <c r="FB2578" s="1">
        <f t="shared" si="1074"/>
        <v>18283.141916079418</v>
      </c>
      <c r="FC2578" s="1">
        <f t="shared" si="1075"/>
        <v>3.3488369944637954E-8</v>
      </c>
      <c r="FD2578" s="1">
        <f t="shared" si="1076"/>
        <v>0.99996314787393237</v>
      </c>
      <c r="FE2578" s="1">
        <f t="shared" si="1077"/>
        <v>3.3488369944637954E-8</v>
      </c>
      <c r="FF2578" s="1" t="str">
        <f t="shared" si="1078"/>
        <v/>
      </c>
      <c r="FG2578" s="1" t="str">
        <f t="shared" si="1079"/>
        <v/>
      </c>
      <c r="FI2578" s="1">
        <f t="shared" si="1080"/>
        <v>1.3319749575991207E-113</v>
      </c>
      <c r="FJ2578" s="1" t="str">
        <f t="shared" si="1081"/>
        <v/>
      </c>
      <c r="FK2578" s="1" t="str">
        <f t="shared" si="1082"/>
        <v/>
      </c>
      <c r="FP2578" s="1">
        <v>1991</v>
      </c>
      <c r="FQ2578" s="1">
        <f t="shared" si="1083"/>
        <v>38.670590509577501</v>
      </c>
      <c r="FR2578" s="1">
        <f t="shared" si="1084"/>
        <v>1.5833030015001852E-5</v>
      </c>
      <c r="FS2578" s="1">
        <f t="shared" si="1085"/>
        <v>0.99996314787393237</v>
      </c>
      <c r="FT2578" s="1">
        <f t="shared" si="1086"/>
        <v>1.5833030015001852E-5</v>
      </c>
      <c r="FU2578" s="1" t="str">
        <f t="shared" si="1087"/>
        <v/>
      </c>
      <c r="FV2578" s="1" t="str">
        <f t="shared" si="1088"/>
        <v/>
      </c>
      <c r="FW2578" s="1">
        <f t="shared" si="1089"/>
        <v>5.7977353893567678E-232</v>
      </c>
      <c r="FX2578" s="1" t="str">
        <f t="shared" si="1090"/>
        <v/>
      </c>
      <c r="FY2578" s="1" t="str">
        <f t="shared" si="1091"/>
        <v/>
      </c>
      <c r="GC2578" s="1">
        <v>1991</v>
      </c>
      <c r="GD2578" s="1">
        <f t="shared" si="1100"/>
        <v>140.49631038811063</v>
      </c>
      <c r="GE2578" s="1">
        <f t="shared" si="1092"/>
        <v>4.3579266853672146E-6</v>
      </c>
      <c r="GF2578" s="1">
        <f t="shared" si="1093"/>
        <v>0.99996314787393237</v>
      </c>
      <c r="GG2578" s="1">
        <f t="shared" si="1094"/>
        <v>4.3579266853672146E-6</v>
      </c>
      <c r="GH2578" s="1" t="str">
        <f t="shared" si="1095"/>
        <v/>
      </c>
      <c r="GI2578" s="1" t="str">
        <f t="shared" si="1096"/>
        <v/>
      </c>
      <c r="GJ2578" s="1">
        <f t="shared" si="1097"/>
        <v>4.7527878515146978E-288</v>
      </c>
      <c r="GK2578" s="1" t="str">
        <f t="shared" si="1098"/>
        <v/>
      </c>
      <c r="GL2578" s="1" t="str">
        <f t="shared" si="1099"/>
        <v/>
      </c>
      <c r="HA2578" s="2"/>
      <c r="HB2578" s="2">
        <f t="shared" si="1071"/>
        <v>12.774399999999638</v>
      </c>
      <c r="HC2578" s="145">
        <f t="shared" si="1072"/>
        <v>7.7799629340093726E-2</v>
      </c>
      <c r="HD2578" s="2">
        <f t="shared" si="1073"/>
        <v>1.6691734699175731E-4</v>
      </c>
      <c r="HE2578" s="2" t="str">
        <f t="shared" si="1069"/>
        <v/>
      </c>
      <c r="HF2578" s="24" t="str">
        <f t="shared" si="1070"/>
        <v/>
      </c>
    </row>
    <row r="2579" spans="157:214" ht="20.100000000000001" customHeight="1" x14ac:dyDescent="0.25">
      <c r="FA2579" s="1">
        <v>1992</v>
      </c>
      <c r="FB2579" s="1">
        <f t="shared" si="1074"/>
        <v>18301.591100656689</v>
      </c>
      <c r="FC2579" s="1">
        <f t="shared" si="1075"/>
        <v>3.2961302198923329E-8</v>
      </c>
      <c r="FD2579" s="1">
        <f t="shared" si="1076"/>
        <v>0.99996376083302785</v>
      </c>
      <c r="FE2579" s="1">
        <f t="shared" si="1077"/>
        <v>3.2961302198923329E-8</v>
      </c>
      <c r="FF2579" s="1" t="str">
        <f t="shared" si="1078"/>
        <v/>
      </c>
      <c r="FG2579" s="1" t="str">
        <f t="shared" si="1079"/>
        <v/>
      </c>
      <c r="FI2579" s="1">
        <f t="shared" si="1080"/>
        <v>1.4567323767144875E-113</v>
      </c>
      <c r="FJ2579" s="1" t="str">
        <f t="shared" si="1081"/>
        <v/>
      </c>
      <c r="FK2579" s="1" t="str">
        <f t="shared" si="1082"/>
        <v/>
      </c>
      <c r="FP2579" s="1">
        <v>1992</v>
      </c>
      <c r="FQ2579" s="1">
        <f t="shared" si="1083"/>
        <v>38.709612296166391</v>
      </c>
      <c r="FR2579" s="1">
        <f t="shared" si="1084"/>
        <v>1.5583836654690837E-5</v>
      </c>
      <c r="FS2579" s="1">
        <f t="shared" si="1085"/>
        <v>0.99996376083302785</v>
      </c>
      <c r="FT2579" s="1">
        <f t="shared" si="1086"/>
        <v>1.5583836654690837E-5</v>
      </c>
      <c r="FU2579" s="1" t="str">
        <f t="shared" si="1087"/>
        <v/>
      </c>
      <c r="FV2579" s="1" t="str">
        <f t="shared" si="1088"/>
        <v/>
      </c>
      <c r="FW2579" s="1">
        <f t="shared" si="1089"/>
        <v>6.6034829334865352E-232</v>
      </c>
      <c r="FX2579" s="1" t="str">
        <f t="shared" si="1090"/>
        <v/>
      </c>
      <c r="FY2579" s="1" t="str">
        <f t="shared" si="1091"/>
        <v/>
      </c>
      <c r="GC2579" s="1">
        <v>1992</v>
      </c>
      <c r="GD2579" s="1">
        <f t="shared" si="1100"/>
        <v>140.63808264884537</v>
      </c>
      <c r="GE2579" s="1">
        <f t="shared" si="1092"/>
        <v>4.2893380201725872E-6</v>
      </c>
      <c r="GF2579" s="1">
        <f t="shared" si="1093"/>
        <v>0.99996376083302785</v>
      </c>
      <c r="GG2579" s="1">
        <f t="shared" si="1094"/>
        <v>4.2893380201725872E-6</v>
      </c>
      <c r="GH2579" s="1" t="str">
        <f t="shared" si="1095"/>
        <v/>
      </c>
      <c r="GI2579" s="1" t="str">
        <f t="shared" si="1096"/>
        <v/>
      </c>
      <c r="GJ2579" s="1">
        <f t="shared" si="1097"/>
        <v>5.4944078895506726E-288</v>
      </c>
      <c r="GK2579" s="1" t="str">
        <f t="shared" si="1098"/>
        <v/>
      </c>
      <c r="GL2579" s="1" t="str">
        <f t="shared" si="1099"/>
        <v/>
      </c>
      <c r="HA2579" s="2"/>
      <c r="HB2579" s="2">
        <f t="shared" si="1071"/>
        <v>12.780799999999637</v>
      </c>
      <c r="HC2579" s="145">
        <f t="shared" si="1072"/>
        <v>7.7632711993101969E-2</v>
      </c>
      <c r="HD2579" s="2">
        <f t="shared" si="1073"/>
        <v>1.6659248816613959E-4</v>
      </c>
      <c r="HE2579" s="2" t="str">
        <f t="shared" si="1069"/>
        <v/>
      </c>
      <c r="HF2579" s="24" t="str">
        <f t="shared" si="1070"/>
        <v/>
      </c>
    </row>
    <row r="2580" spans="157:214" ht="20.100000000000001" customHeight="1" x14ac:dyDescent="0.25">
      <c r="FA2580" s="1">
        <v>1993</v>
      </c>
      <c r="FB2580" s="1">
        <f t="shared" si="1074"/>
        <v>18320.040285233968</v>
      </c>
      <c r="FC2580" s="1">
        <f t="shared" si="1075"/>
        <v>3.2442010806282295E-8</v>
      </c>
      <c r="FD2580" s="1">
        <f t="shared" si="1076"/>
        <v>0.99996436414005097</v>
      </c>
      <c r="FE2580" s="1">
        <f t="shared" si="1077"/>
        <v>3.2442010806282295E-8</v>
      </c>
      <c r="FF2580" s="1" t="str">
        <f t="shared" si="1078"/>
        <v/>
      </c>
      <c r="FG2580" s="1" t="str">
        <f t="shared" si="1079"/>
        <v/>
      </c>
      <c r="FI2580" s="1">
        <f t="shared" si="1080"/>
        <v>1.5931495201363331E-113</v>
      </c>
      <c r="FJ2580" s="1" t="str">
        <f t="shared" si="1081"/>
        <v/>
      </c>
      <c r="FK2580" s="1" t="str">
        <f t="shared" si="1082"/>
        <v/>
      </c>
      <c r="FP2580" s="1">
        <v>1993</v>
      </c>
      <c r="FQ2580" s="1">
        <f t="shared" si="1083"/>
        <v>38.748634082755267</v>
      </c>
      <c r="FR2580" s="1">
        <f t="shared" si="1084"/>
        <v>1.5338319891115687E-5</v>
      </c>
      <c r="FS2580" s="1">
        <f t="shared" si="1085"/>
        <v>0.99996436414005097</v>
      </c>
      <c r="FT2580" s="1">
        <f t="shared" si="1086"/>
        <v>1.5338319891115687E-5</v>
      </c>
      <c r="FU2580" s="1" t="str">
        <f t="shared" si="1087"/>
        <v/>
      </c>
      <c r="FV2580" s="1" t="str">
        <f t="shared" si="1088"/>
        <v/>
      </c>
      <c r="FW2580" s="1">
        <f t="shared" si="1089"/>
        <v>7.5210899142940106E-232</v>
      </c>
      <c r="FX2580" s="1" t="str">
        <f t="shared" si="1090"/>
        <v/>
      </c>
      <c r="FY2580" s="1" t="str">
        <f t="shared" si="1091"/>
        <v/>
      </c>
      <c r="GC2580" s="1">
        <v>1993</v>
      </c>
      <c r="GD2580" s="1">
        <f t="shared" si="1100"/>
        <v>140.77985490958005</v>
      </c>
      <c r="GE2580" s="1">
        <f t="shared" si="1092"/>
        <v>4.2217613115656265E-6</v>
      </c>
      <c r="GF2580" s="1">
        <f t="shared" si="1093"/>
        <v>0.99996436414005097</v>
      </c>
      <c r="GG2580" s="1">
        <f t="shared" si="1094"/>
        <v>4.2217613115656265E-6</v>
      </c>
      <c r="GH2580" s="1" t="str">
        <f t="shared" si="1095"/>
        <v/>
      </c>
      <c r="GI2580" s="1" t="str">
        <f t="shared" si="1096"/>
        <v/>
      </c>
      <c r="GJ2580" s="1">
        <f t="shared" si="1097"/>
        <v>6.3516479143336014E-288</v>
      </c>
      <c r="GK2580" s="1" t="str">
        <f t="shared" si="1098"/>
        <v/>
      </c>
      <c r="GL2580" s="1" t="str">
        <f t="shared" si="1099"/>
        <v/>
      </c>
      <c r="HA2580" s="2"/>
      <c r="HB2580" s="2">
        <f t="shared" si="1071"/>
        <v>12.787199999999636</v>
      </c>
      <c r="HC2580" s="145">
        <f t="shared" si="1072"/>
        <v>7.7466119504935829E-2</v>
      </c>
      <c r="HD2580" s="2">
        <f t="shared" si="1073"/>
        <v>1.6626815741097034E-4</v>
      </c>
      <c r="HE2580" s="2" t="str">
        <f t="shared" si="1069"/>
        <v/>
      </c>
      <c r="HF2580" s="24" t="str">
        <f t="shared" si="1070"/>
        <v/>
      </c>
    </row>
    <row r="2581" spans="157:214" ht="20.100000000000001" customHeight="1" x14ac:dyDescent="0.25">
      <c r="FA2581" s="1">
        <v>1994</v>
      </c>
      <c r="FB2581" s="1">
        <f t="shared" si="1074"/>
        <v>18338.48946981124</v>
      </c>
      <c r="FC2581" s="1">
        <f t="shared" si="1075"/>
        <v>3.1930389739850666E-8</v>
      </c>
      <c r="FD2581" s="1">
        <f t="shared" si="1076"/>
        <v>0.99996495793748885</v>
      </c>
      <c r="FE2581" s="1">
        <f t="shared" si="1077"/>
        <v>3.1930389739850666E-8</v>
      </c>
      <c r="FF2581" s="1" t="str">
        <f t="shared" si="1078"/>
        <v/>
      </c>
      <c r="FG2581" s="1" t="str">
        <f t="shared" si="1079"/>
        <v/>
      </c>
      <c r="FI2581" s="1">
        <f t="shared" si="1080"/>
        <v>1.742313704562087E-113</v>
      </c>
      <c r="FJ2581" s="1" t="str">
        <f t="shared" si="1081"/>
        <v/>
      </c>
      <c r="FK2581" s="1" t="str">
        <f t="shared" si="1082"/>
        <v/>
      </c>
      <c r="FP2581" s="1">
        <v>1994</v>
      </c>
      <c r="FQ2581" s="1">
        <f t="shared" si="1083"/>
        <v>38.787655869344142</v>
      </c>
      <c r="FR2581" s="1">
        <f t="shared" si="1084"/>
        <v>1.5096429595633631E-5</v>
      </c>
      <c r="FS2581" s="1">
        <f t="shared" si="1085"/>
        <v>0.99996495793748885</v>
      </c>
      <c r="FT2581" s="1">
        <f t="shared" si="1086"/>
        <v>1.5096429595633631E-5</v>
      </c>
      <c r="FU2581" s="1" t="str">
        <f t="shared" si="1087"/>
        <v/>
      </c>
      <c r="FV2581" s="1" t="str">
        <f t="shared" si="1088"/>
        <v/>
      </c>
      <c r="FW2581" s="1">
        <f t="shared" si="1089"/>
        <v>8.5660686954465781E-232</v>
      </c>
      <c r="FX2581" s="1" t="str">
        <f t="shared" si="1090"/>
        <v/>
      </c>
      <c r="FY2581" s="1" t="str">
        <f t="shared" si="1091"/>
        <v/>
      </c>
      <c r="GC2581" s="1">
        <v>1994</v>
      </c>
      <c r="GD2581" s="1">
        <f t="shared" si="1100"/>
        <v>140.92162717031479</v>
      </c>
      <c r="GE2581" s="1">
        <f t="shared" si="1092"/>
        <v>4.155182762000955E-6</v>
      </c>
      <c r="GF2581" s="1">
        <f t="shared" si="1093"/>
        <v>0.99996495793748885</v>
      </c>
      <c r="GG2581" s="1">
        <f t="shared" si="1094"/>
        <v>4.155182762000955E-6</v>
      </c>
      <c r="GH2581" s="1" t="str">
        <f t="shared" si="1095"/>
        <v/>
      </c>
      <c r="GI2581" s="1" t="str">
        <f t="shared" si="1096"/>
        <v/>
      </c>
      <c r="GJ2581" s="1">
        <f t="shared" si="1097"/>
        <v>7.3425174375267809E-288</v>
      </c>
      <c r="GK2581" s="1" t="str">
        <f t="shared" si="1098"/>
        <v/>
      </c>
      <c r="GL2581" s="1" t="str">
        <f t="shared" si="1099"/>
        <v/>
      </c>
      <c r="HA2581" s="2"/>
      <c r="HB2581" s="2">
        <f t="shared" si="1071"/>
        <v>12.793599999999635</v>
      </c>
      <c r="HC2581" s="145">
        <f t="shared" si="1072"/>
        <v>7.7299851347524859E-2</v>
      </c>
      <c r="HD2581" s="2">
        <f t="shared" si="1073"/>
        <v>1.6594435420867748E-4</v>
      </c>
      <c r="HE2581" s="2" t="str">
        <f t="shared" si="1069"/>
        <v/>
      </c>
      <c r="HF2581" s="24" t="str">
        <f t="shared" si="1070"/>
        <v/>
      </c>
    </row>
    <row r="2582" spans="157:214" ht="20.100000000000001" customHeight="1" x14ac:dyDescent="0.25">
      <c r="FA2582" s="2">
        <v>1995</v>
      </c>
      <c r="FB2582" s="1">
        <f t="shared" si="1074"/>
        <v>18356.938654388519</v>
      </c>
      <c r="FC2582" s="1">
        <f t="shared" si="1075"/>
        <v>3.1426334278737228E-8</v>
      </c>
      <c r="FD2582" s="1">
        <f t="shared" si="1076"/>
        <v>0.99996554236588497</v>
      </c>
      <c r="FE2582" s="1">
        <f t="shared" si="1077"/>
        <v>3.1426334278737228E-8</v>
      </c>
      <c r="FF2582" s="1" t="str">
        <f t="shared" si="1078"/>
        <v/>
      </c>
      <c r="FG2582" s="1" t="str">
        <f t="shared" si="1079"/>
        <v/>
      </c>
      <c r="FI2582" s="1">
        <f t="shared" si="1080"/>
        <v>1.9054134195270898E-113</v>
      </c>
      <c r="FJ2582" s="1" t="str">
        <f t="shared" si="1081"/>
        <v/>
      </c>
      <c r="FK2582" s="1" t="str">
        <f t="shared" si="1082"/>
        <v/>
      </c>
      <c r="FP2582" s="2">
        <v>1995</v>
      </c>
      <c r="FQ2582" s="1">
        <f t="shared" si="1083"/>
        <v>38.826677655933018</v>
      </c>
      <c r="FR2582" s="1">
        <f t="shared" si="1084"/>
        <v>1.4858116257055895E-5</v>
      </c>
      <c r="FS2582" s="1">
        <f t="shared" si="1085"/>
        <v>0.99996554236588497</v>
      </c>
      <c r="FT2582" s="1">
        <f t="shared" si="1086"/>
        <v>1.4858116257055895E-5</v>
      </c>
      <c r="FU2582" s="1" t="str">
        <f t="shared" si="1087"/>
        <v/>
      </c>
      <c r="FV2582" s="1" t="str">
        <f t="shared" si="1088"/>
        <v/>
      </c>
      <c r="FW2582" s="1">
        <f t="shared" si="1089"/>
        <v>9.756080528236815E-232</v>
      </c>
      <c r="FX2582" s="1" t="str">
        <f t="shared" si="1090"/>
        <v/>
      </c>
      <c r="FY2582" s="1" t="str">
        <f t="shared" si="1091"/>
        <v/>
      </c>
      <c r="GC2582" s="2">
        <v>1995</v>
      </c>
      <c r="GD2582" s="1">
        <f t="shared" si="1100"/>
        <v>141.06339943104953</v>
      </c>
      <c r="GE2582" s="1">
        <f t="shared" si="1092"/>
        <v>4.0895887438829481E-6</v>
      </c>
      <c r="GF2582" s="1">
        <f t="shared" si="1093"/>
        <v>0.99996554236588497</v>
      </c>
      <c r="GG2582" s="1">
        <f t="shared" si="1094"/>
        <v>4.0895887438829481E-6</v>
      </c>
      <c r="GH2582" s="1" t="str">
        <f t="shared" si="1095"/>
        <v/>
      </c>
      <c r="GI2582" s="1" t="str">
        <f t="shared" si="1096"/>
        <v/>
      </c>
      <c r="GJ2582" s="1">
        <f t="shared" si="1097"/>
        <v>8.4878287419904661E-288</v>
      </c>
      <c r="GK2582" s="1" t="str">
        <f t="shared" si="1098"/>
        <v/>
      </c>
      <c r="GL2582" s="1" t="str">
        <f t="shared" si="1099"/>
        <v/>
      </c>
      <c r="HA2582" s="2"/>
      <c r="HB2582" s="2">
        <f t="shared" si="1071"/>
        <v>12.799999999999635</v>
      </c>
      <c r="HC2582" s="145">
        <f t="shared" si="1072"/>
        <v>7.7133906993316181E-2</v>
      </c>
      <c r="HD2582" s="2">
        <f t="shared" si="1073"/>
        <v>1.6562107804013459E-4</v>
      </c>
      <c r="HE2582" s="2" t="str">
        <f t="shared" si="1069"/>
        <v/>
      </c>
      <c r="HF2582" s="24" t="str">
        <f t="shared" si="1070"/>
        <v/>
      </c>
    </row>
    <row r="2583" spans="157:214" ht="20.100000000000001" customHeight="1" x14ac:dyDescent="0.25">
      <c r="FA2583" s="1">
        <v>1996</v>
      </c>
      <c r="FB2583" s="1">
        <f t="shared" si="1074"/>
        <v>18375.387838965791</v>
      </c>
      <c r="FC2583" s="1">
        <f t="shared" si="1075"/>
        <v>3.0929740994078882E-8</v>
      </c>
      <c r="FD2583" s="1">
        <f t="shared" si="1076"/>
        <v>0.99996611756386233</v>
      </c>
      <c r="FE2583" s="1">
        <f t="shared" si="1077"/>
        <v>3.0929740994078882E-8</v>
      </c>
      <c r="FF2583" s="1" t="str">
        <f t="shared" si="1078"/>
        <v/>
      </c>
      <c r="FG2583" s="1" t="str">
        <f t="shared" si="1079"/>
        <v/>
      </c>
      <c r="FI2583" s="1">
        <f t="shared" si="1080"/>
        <v>2.0837477204407268E-113</v>
      </c>
      <c r="FJ2583" s="1" t="str">
        <f t="shared" si="1081"/>
        <v/>
      </c>
      <c r="FK2583" s="1" t="str">
        <f t="shared" si="1082"/>
        <v/>
      </c>
      <c r="FP2583" s="1">
        <v>1996</v>
      </c>
      <c r="FQ2583" s="1">
        <f t="shared" si="1083"/>
        <v>38.865699442521894</v>
      </c>
      <c r="FR2583" s="1">
        <f t="shared" si="1084"/>
        <v>1.4623330975053752E-5</v>
      </c>
      <c r="FS2583" s="1">
        <f t="shared" si="1085"/>
        <v>0.99996611756386233</v>
      </c>
      <c r="FT2583" s="1">
        <f t="shared" si="1086"/>
        <v>1.4623330975053752E-5</v>
      </c>
      <c r="FU2583" s="1" t="str">
        <f t="shared" si="1087"/>
        <v/>
      </c>
      <c r="FV2583" s="1" t="str">
        <f t="shared" si="1088"/>
        <v/>
      </c>
      <c r="FW2583" s="1">
        <f t="shared" si="1089"/>
        <v>1.1111232908801609E-231</v>
      </c>
      <c r="FX2583" s="1" t="str">
        <f t="shared" si="1090"/>
        <v/>
      </c>
      <c r="FY2583" s="1" t="str">
        <f t="shared" si="1091"/>
        <v/>
      </c>
      <c r="GC2583" s="1">
        <v>1996</v>
      </c>
      <c r="GD2583" s="1">
        <f t="shared" si="1100"/>
        <v>141.20517169178422</v>
      </c>
      <c r="GE2583" s="1">
        <f t="shared" si="1092"/>
        <v>4.0249657977507854E-6</v>
      </c>
      <c r="GF2583" s="1">
        <f t="shared" si="1093"/>
        <v>0.99996611756386233</v>
      </c>
      <c r="GG2583" s="1">
        <f t="shared" si="1094"/>
        <v>4.0249657977507854E-6</v>
      </c>
      <c r="GH2583" s="1" t="str">
        <f t="shared" si="1095"/>
        <v/>
      </c>
      <c r="GI2583" s="1" t="str">
        <f t="shared" si="1096"/>
        <v/>
      </c>
      <c r="GJ2583" s="1">
        <f t="shared" si="1097"/>
        <v>9.8116326837175761E-288</v>
      </c>
      <c r="GK2583" s="1" t="str">
        <f t="shared" si="1098"/>
        <v/>
      </c>
      <c r="GL2583" s="1" t="str">
        <f t="shared" si="1099"/>
        <v/>
      </c>
      <c r="HA2583" s="2"/>
      <c r="HB2583" s="2">
        <f t="shared" si="1071"/>
        <v>12.806399999999634</v>
      </c>
      <c r="HC2583" s="145">
        <f t="shared" si="1072"/>
        <v>7.6968285915276047E-2</v>
      </c>
      <c r="HD2583" s="2">
        <f t="shared" si="1073"/>
        <v>1.6529832838599323E-4</v>
      </c>
      <c r="HE2583" s="2" t="str">
        <f t="shared" si="1069"/>
        <v/>
      </c>
      <c r="HF2583" s="24" t="str">
        <f t="shared" si="1070"/>
        <v/>
      </c>
    </row>
    <row r="2584" spans="157:214" ht="20.100000000000001" customHeight="1" x14ac:dyDescent="0.25">
      <c r="FA2584" s="1">
        <v>1997</v>
      </c>
      <c r="FB2584" s="1">
        <f t="shared" si="1074"/>
        <v>18393.837023543063</v>
      </c>
      <c r="FC2584" s="1">
        <f t="shared" si="1075"/>
        <v>3.044050773521039E-8</v>
      </c>
      <c r="FD2584" s="1">
        <f t="shared" si="1076"/>
        <v>0.99996668366814789</v>
      </c>
      <c r="FE2584" s="1">
        <f t="shared" si="1077"/>
        <v>3.044050773521039E-8</v>
      </c>
      <c r="FF2584" s="1" t="str">
        <f t="shared" si="1078"/>
        <v/>
      </c>
      <c r="FG2584" s="1" t="str">
        <f t="shared" si="1079"/>
        <v/>
      </c>
      <c r="FI2584" s="1">
        <f t="shared" si="1080"/>
        <v>2.2787364917383757E-113</v>
      </c>
      <c r="FJ2584" s="1" t="str">
        <f t="shared" si="1081"/>
        <v/>
      </c>
      <c r="FK2584" s="1" t="str">
        <f t="shared" si="1082"/>
        <v/>
      </c>
      <c r="FP2584" s="1">
        <v>1997</v>
      </c>
      <c r="FQ2584" s="1">
        <f t="shared" si="1083"/>
        <v>38.90472122911077</v>
      </c>
      <c r="FR2584" s="1">
        <f t="shared" si="1084"/>
        <v>1.4392025453620215E-5</v>
      </c>
      <c r="FS2584" s="1">
        <f t="shared" si="1085"/>
        <v>0.99996668366814789</v>
      </c>
      <c r="FT2584" s="1">
        <f t="shared" si="1086"/>
        <v>1.4392025453620215E-5</v>
      </c>
      <c r="FU2584" s="1" t="str">
        <f t="shared" si="1087"/>
        <v/>
      </c>
      <c r="FV2584" s="1" t="str">
        <f t="shared" si="1088"/>
        <v/>
      </c>
      <c r="FW2584" s="1">
        <f t="shared" si="1089"/>
        <v>1.2654418038082926E-231</v>
      </c>
      <c r="FX2584" s="1" t="str">
        <f t="shared" si="1090"/>
        <v/>
      </c>
      <c r="FY2584" s="1" t="str">
        <f t="shared" si="1091"/>
        <v/>
      </c>
      <c r="GC2584" s="1">
        <v>1997</v>
      </c>
      <c r="GD2584" s="1">
        <f t="shared" si="1100"/>
        <v>141.34694395251896</v>
      </c>
      <c r="GE2584" s="1">
        <f t="shared" si="1092"/>
        <v>3.9613006304787587E-6</v>
      </c>
      <c r="GF2584" s="1">
        <f t="shared" si="1093"/>
        <v>0.99996668366814789</v>
      </c>
      <c r="GG2584" s="1">
        <f t="shared" si="1094"/>
        <v>3.9613006304787587E-6</v>
      </c>
      <c r="GH2584" s="1" t="str">
        <f t="shared" si="1095"/>
        <v/>
      </c>
      <c r="GI2584" s="1" t="str">
        <f t="shared" si="1096"/>
        <v/>
      </c>
      <c r="GJ2584" s="1">
        <f t="shared" si="1097"/>
        <v>1.1341722196409682E-287</v>
      </c>
      <c r="GK2584" s="1" t="str">
        <f t="shared" si="1098"/>
        <v/>
      </c>
      <c r="GL2584" s="1" t="str">
        <f t="shared" si="1099"/>
        <v/>
      </c>
      <c r="HA2584" s="2"/>
      <c r="HB2584" s="2">
        <f t="shared" si="1071"/>
        <v>12.812799999999633</v>
      </c>
      <c r="HC2584" s="145">
        <f t="shared" si="1072"/>
        <v>7.6802987586890054E-2</v>
      </c>
      <c r="HD2584" s="2">
        <f t="shared" si="1073"/>
        <v>1.6497610472597513E-4</v>
      </c>
      <c r="HE2584" s="2" t="str">
        <f t="shared" si="1069"/>
        <v/>
      </c>
      <c r="HF2584" s="24" t="str">
        <f t="shared" si="1070"/>
        <v/>
      </c>
    </row>
    <row r="2585" spans="157:214" ht="20.100000000000001" customHeight="1" x14ac:dyDescent="0.25">
      <c r="FA2585" s="1">
        <v>1998</v>
      </c>
      <c r="FB2585" s="1">
        <f t="shared" si="1074"/>
        <v>18412.286208120342</v>
      </c>
      <c r="FC2585" s="1">
        <f t="shared" si="1075"/>
        <v>2.9958533615952807E-8</v>
      </c>
      <c r="FD2585" s="1">
        <f t="shared" si="1076"/>
        <v>0.99996724081359545</v>
      </c>
      <c r="FE2585" s="1">
        <f t="shared" si="1077"/>
        <v>2.9958533615952807E-8</v>
      </c>
      <c r="FF2585" s="1" t="str">
        <f t="shared" si="1078"/>
        <v/>
      </c>
      <c r="FG2585" s="1" t="str">
        <f t="shared" si="1079"/>
        <v/>
      </c>
      <c r="FI2585" s="1">
        <f t="shared" si="1080"/>
        <v>2.4919316605694148E-113</v>
      </c>
      <c r="FJ2585" s="1" t="str">
        <f t="shared" si="1081"/>
        <v/>
      </c>
      <c r="FK2585" s="1" t="str">
        <f t="shared" si="1082"/>
        <v/>
      </c>
      <c r="FP2585" s="1">
        <v>1998</v>
      </c>
      <c r="FQ2585" s="1">
        <f t="shared" si="1083"/>
        <v>38.943743015699646</v>
      </c>
      <c r="FR2585" s="1">
        <f t="shared" si="1084"/>
        <v>1.4164151994587354E-5</v>
      </c>
      <c r="FS2585" s="1">
        <f t="shared" si="1085"/>
        <v>0.99996724081359545</v>
      </c>
      <c r="FT2585" s="1">
        <f t="shared" si="1086"/>
        <v>1.4164151994587354E-5</v>
      </c>
      <c r="FU2585" s="1" t="str">
        <f t="shared" si="1087"/>
        <v/>
      </c>
      <c r="FV2585" s="1" t="str">
        <f t="shared" si="1088"/>
        <v/>
      </c>
      <c r="FW2585" s="1">
        <f t="shared" si="1089"/>
        <v>1.4411698059850929E-231</v>
      </c>
      <c r="FX2585" s="1" t="str">
        <f t="shared" si="1090"/>
        <v/>
      </c>
      <c r="FY2585" s="1" t="str">
        <f t="shared" si="1091"/>
        <v/>
      </c>
      <c r="GC2585" s="1">
        <v>1998</v>
      </c>
      <c r="GD2585" s="1">
        <f t="shared" si="1100"/>
        <v>141.4887162132537</v>
      </c>
      <c r="GE2585" s="1">
        <f t="shared" si="1092"/>
        <v>3.8985801134920834E-6</v>
      </c>
      <c r="GF2585" s="1">
        <f t="shared" si="1093"/>
        <v>0.99996724081359545</v>
      </c>
      <c r="GG2585" s="1">
        <f t="shared" si="1094"/>
        <v>3.8985801134920834E-6</v>
      </c>
      <c r="GH2585" s="1" t="str">
        <f t="shared" si="1095"/>
        <v/>
      </c>
      <c r="GI2585" s="1" t="str">
        <f t="shared" si="1096"/>
        <v/>
      </c>
      <c r="GJ2585" s="1">
        <f t="shared" si="1097"/>
        <v>1.3110214007076163E-287</v>
      </c>
      <c r="GK2585" s="1" t="str">
        <f t="shared" si="1098"/>
        <v/>
      </c>
      <c r="GL2585" s="1" t="str">
        <f t="shared" si="1099"/>
        <v/>
      </c>
      <c r="HA2585" s="2"/>
      <c r="HB2585" s="2">
        <f t="shared" si="1071"/>
        <v>12.819199999999633</v>
      </c>
      <c r="HC2585" s="145">
        <f t="shared" si="1072"/>
        <v>7.6638011482164078E-2</v>
      </c>
      <c r="HD2585" s="2">
        <f t="shared" si="1073"/>
        <v>1.6465440653908037E-4</v>
      </c>
      <c r="HE2585" s="2" t="str">
        <f t="shared" si="1069"/>
        <v/>
      </c>
      <c r="HF2585" s="24" t="str">
        <f t="shared" si="1070"/>
        <v/>
      </c>
    </row>
    <row r="2586" spans="157:214" ht="20.100000000000001" customHeight="1" x14ac:dyDescent="0.25">
      <c r="FA2586" s="1">
        <v>1999</v>
      </c>
      <c r="FB2586" s="1">
        <f t="shared" si="1074"/>
        <v>18430.735392697614</v>
      </c>
      <c r="FC2586" s="1">
        <f t="shared" si="1075"/>
        <v>2.9483719001018634E-8</v>
      </c>
      <c r="FD2586" s="1">
        <f t="shared" si="1076"/>
        <v>0.99996778913320938</v>
      </c>
      <c r="FE2586" s="1">
        <f t="shared" si="1077"/>
        <v>2.9483719001018634E-8</v>
      </c>
      <c r="FF2586" s="1" t="str">
        <f t="shared" si="1078"/>
        <v/>
      </c>
      <c r="FG2586" s="1" t="str">
        <f t="shared" si="1079"/>
        <v/>
      </c>
      <c r="FI2586" s="1">
        <f t="shared" si="1080"/>
        <v>2.725029448854957E-113</v>
      </c>
      <c r="FJ2586" s="1" t="str">
        <f t="shared" si="1081"/>
        <v/>
      </c>
      <c r="FK2586" s="1" t="str">
        <f t="shared" si="1082"/>
        <v/>
      </c>
      <c r="FP2586" s="1">
        <v>1999</v>
      </c>
      <c r="FQ2586" s="1">
        <f t="shared" si="1083"/>
        <v>38.982764802288521</v>
      </c>
      <c r="FR2586" s="1">
        <f t="shared" si="1084"/>
        <v>1.3939663491198165E-5</v>
      </c>
      <c r="FS2586" s="1">
        <f t="shared" si="1085"/>
        <v>0.99996778913320938</v>
      </c>
      <c r="FT2586" s="1">
        <f t="shared" si="1086"/>
        <v>1.3939663491198165E-5</v>
      </c>
      <c r="FU2586" s="1" t="str">
        <f t="shared" si="1087"/>
        <v/>
      </c>
      <c r="FV2586" s="1" t="str">
        <f t="shared" si="1088"/>
        <v/>
      </c>
      <c r="FW2586" s="1">
        <f t="shared" si="1089"/>
        <v>1.6412743534880877E-231</v>
      </c>
      <c r="FX2586" s="1" t="str">
        <f t="shared" si="1090"/>
        <v/>
      </c>
      <c r="FY2586" s="1" t="str">
        <f t="shared" si="1091"/>
        <v/>
      </c>
      <c r="GC2586" s="1">
        <v>1999</v>
      </c>
      <c r="GD2586" s="1">
        <f t="shared" si="1100"/>
        <v>141.63048847398844</v>
      </c>
      <c r="GE2586" s="1">
        <f t="shared" si="1092"/>
        <v>3.8367912809975354E-6</v>
      </c>
      <c r="GF2586" s="1">
        <f t="shared" si="1093"/>
        <v>0.99996778913320938</v>
      </c>
      <c r="GG2586" s="1">
        <f t="shared" si="1094"/>
        <v>3.8367912809975354E-6</v>
      </c>
      <c r="GH2586" s="1" t="str">
        <f t="shared" si="1095"/>
        <v/>
      </c>
      <c r="GI2586" s="1" t="str">
        <f t="shared" si="1096"/>
        <v/>
      </c>
      <c r="GJ2586" s="1">
        <f t="shared" si="1097"/>
        <v>1.5154220700659612E-287</v>
      </c>
      <c r="GK2586" s="1" t="str">
        <f t="shared" si="1098"/>
        <v/>
      </c>
      <c r="GL2586" s="1" t="str">
        <f t="shared" si="1099"/>
        <v/>
      </c>
      <c r="HA2586" s="2"/>
      <c r="HB2586" s="2">
        <f t="shared" si="1071"/>
        <v>12.825599999999632</v>
      </c>
      <c r="HC2586" s="145">
        <f t="shared" si="1072"/>
        <v>7.6473357075624998E-2</v>
      </c>
      <c r="HD2586" s="2">
        <f t="shared" si="1073"/>
        <v>1.6433323330368454E-4</v>
      </c>
      <c r="HE2586" s="2" t="str">
        <f t="shared" si="1069"/>
        <v/>
      </c>
      <c r="HF2586" s="24" t="str">
        <f t="shared" si="1070"/>
        <v/>
      </c>
    </row>
    <row r="2587" spans="157:214" ht="20.100000000000001" customHeight="1" x14ac:dyDescent="0.25">
      <c r="FA2587" s="1">
        <v>2000</v>
      </c>
      <c r="FB2587" s="1">
        <f t="shared" si="1074"/>
        <v>18449.184577274893</v>
      </c>
      <c r="FC2587" s="1">
        <f t="shared" si="1075"/>
        <v>2.9015965492530894E-8</v>
      </c>
      <c r="FD2587" s="1">
        <f t="shared" si="1076"/>
        <v>0.99996832875816688</v>
      </c>
      <c r="FE2587" s="1">
        <f t="shared" si="1077"/>
        <v>2.9015965492530894E-8</v>
      </c>
      <c r="FF2587" s="1" t="str">
        <f t="shared" si="1078"/>
        <v/>
      </c>
      <c r="FG2587" s="1" t="str">
        <f t="shared" si="1079"/>
        <v/>
      </c>
      <c r="FI2587" s="1">
        <f t="shared" si="1080"/>
        <v>2.9798837596587371E-113</v>
      </c>
      <c r="FJ2587" s="1">
        <f t="shared" si="1081"/>
        <v>2.9015965492530894E-8</v>
      </c>
      <c r="FK2587" s="1">
        <f t="shared" si="1082"/>
        <v>2.9015965492530894E-8</v>
      </c>
      <c r="FP2587" s="1">
        <v>2000</v>
      </c>
      <c r="FQ2587" s="1">
        <f t="shared" si="1083"/>
        <v>39.021786588877411</v>
      </c>
      <c r="FR2587" s="1">
        <f t="shared" si="1084"/>
        <v>1.3718513421733666E-5</v>
      </c>
      <c r="FS2587" s="1">
        <f t="shared" si="1085"/>
        <v>0.99996832875816688</v>
      </c>
      <c r="FT2587" s="1">
        <f t="shared" si="1086"/>
        <v>1.3718513421733666E-5</v>
      </c>
      <c r="FU2587" s="1" t="str">
        <f t="shared" si="1087"/>
        <v/>
      </c>
      <c r="FV2587" s="1" t="str">
        <f t="shared" si="1088"/>
        <v/>
      </c>
      <c r="FW2587" s="1">
        <f t="shared" si="1089"/>
        <v>1.8691332499973047E-231</v>
      </c>
      <c r="FX2587" s="1">
        <f t="shared" si="1090"/>
        <v>1.3718513421733666E-5</v>
      </c>
      <c r="FY2587" s="1">
        <f t="shared" si="1091"/>
        <v>1.3718513421733666E-5</v>
      </c>
      <c r="GC2587" s="1">
        <v>2000</v>
      </c>
      <c r="GD2587" s="1">
        <f t="shared" si="1100"/>
        <v>141.77226073472312</v>
      </c>
      <c r="GE2587" s="1">
        <f t="shared" si="1092"/>
        <v>3.7759213282294066E-6</v>
      </c>
      <c r="GF2587" s="1">
        <f t="shared" si="1093"/>
        <v>0.99996832875816688</v>
      </c>
      <c r="GG2587" s="1">
        <f t="shared" si="1094"/>
        <v>3.7759213282294066E-6</v>
      </c>
      <c r="GH2587" s="1" t="str">
        <f t="shared" si="1095"/>
        <v/>
      </c>
      <c r="GI2587" s="1" t="str">
        <f t="shared" si="1096"/>
        <v/>
      </c>
      <c r="GJ2587" s="1">
        <f t="shared" si="1097"/>
        <v>1.7516627153708222E-287</v>
      </c>
      <c r="GK2587" s="1">
        <f t="shared" si="1098"/>
        <v>3.7759213282294066E-6</v>
      </c>
      <c r="GL2587" s="1">
        <f t="shared" si="1099"/>
        <v>3.7759213282294066E-6</v>
      </c>
      <c r="HA2587" s="2"/>
      <c r="HB2587" s="2">
        <f t="shared" si="1071"/>
        <v>12.831999999999631</v>
      </c>
      <c r="HC2587" s="145">
        <f t="shared" si="1072"/>
        <v>7.6309023842321314E-2</v>
      </c>
      <c r="HD2587" s="2">
        <f t="shared" si="1073"/>
        <v>1.6401258449748324E-4</v>
      </c>
      <c r="HE2587" s="2" t="str">
        <f t="shared" si="1069"/>
        <v/>
      </c>
      <c r="HF2587" s="24" t="str">
        <f t="shared" si="1070"/>
        <v/>
      </c>
    </row>
    <row r="2588" spans="157:214" ht="20.100000000000001" customHeight="1" x14ac:dyDescent="0.25">
      <c r="HA2588" s="2"/>
      <c r="HB2588" s="2">
        <f t="shared" si="1071"/>
        <v>12.838399999999631</v>
      </c>
      <c r="HC2588" s="145">
        <f t="shared" si="1072"/>
        <v>7.614501125782383E-2</v>
      </c>
      <c r="HD2588" s="2">
        <f t="shared" si="1073"/>
        <v>1.6369245959722833E-4</v>
      </c>
      <c r="HE2588" s="2" t="str">
        <f t="shared" si="1069"/>
        <v/>
      </c>
      <c r="HF2588" s="24" t="str">
        <f t="shared" si="1070"/>
        <v/>
      </c>
    </row>
    <row r="2589" spans="157:214" ht="20.100000000000001" customHeight="1" x14ac:dyDescent="0.25">
      <c r="HA2589" s="2"/>
      <c r="HB2589" s="2">
        <f t="shared" si="1071"/>
        <v>12.84479999999963</v>
      </c>
      <c r="HC2589" s="145">
        <f t="shared" si="1072"/>
        <v>7.5981318798226602E-2</v>
      </c>
      <c r="HD2589" s="2">
        <f t="shared" si="1073"/>
        <v>1.6337285807908886E-4</v>
      </c>
      <c r="HE2589" s="2" t="str">
        <f t="shared" si="1069"/>
        <v/>
      </c>
      <c r="HF2589" s="24" t="str">
        <f t="shared" si="1070"/>
        <v/>
      </c>
    </row>
    <row r="2590" spans="157:214" ht="20.100000000000001" customHeight="1" x14ac:dyDescent="0.25">
      <c r="HA2590" s="2"/>
      <c r="HB2590" s="2">
        <f t="shared" si="1071"/>
        <v>12.851199999999629</v>
      </c>
      <c r="HC2590" s="145">
        <f t="shared" si="1072"/>
        <v>7.5817945940147513E-2</v>
      </c>
      <c r="HD2590" s="2">
        <f t="shared" si="1073"/>
        <v>1.6305377941876198E-4</v>
      </c>
      <c r="HE2590" s="2" t="str">
        <f t="shared" si="1069"/>
        <v/>
      </c>
      <c r="HF2590" s="24" t="str">
        <f t="shared" si="1070"/>
        <v/>
      </c>
    </row>
    <row r="2591" spans="157:214" ht="20.100000000000001" customHeight="1" x14ac:dyDescent="0.25">
      <c r="HA2591" s="2"/>
      <c r="HB2591" s="2">
        <f t="shared" si="1071"/>
        <v>12.857599999999628</v>
      </c>
      <c r="HC2591" s="145">
        <f t="shared" si="1072"/>
        <v>7.5654892160728751E-2</v>
      </c>
      <c r="HD2591" s="2">
        <f t="shared" si="1073"/>
        <v>1.6273522309083466E-4</v>
      </c>
      <c r="HE2591" s="2" t="str">
        <f t="shared" si="1069"/>
        <v/>
      </c>
      <c r="HF2591" s="24" t="str">
        <f t="shared" si="1070"/>
        <v/>
      </c>
    </row>
    <row r="2592" spans="157:214" ht="20.100000000000001" customHeight="1" x14ac:dyDescent="0.25">
      <c r="HA2592" s="2"/>
      <c r="HB2592" s="2">
        <f t="shared" si="1071"/>
        <v>12.863999999999628</v>
      </c>
      <c r="HC2592" s="145">
        <f t="shared" si="1072"/>
        <v>7.5492156937637916E-2</v>
      </c>
      <c r="HD2592" s="2">
        <f t="shared" si="1073"/>
        <v>1.6241718856963017E-4</v>
      </c>
      <c r="HE2592" s="2" t="str">
        <f t="shared" si="1069"/>
        <v/>
      </c>
      <c r="HF2592" s="24" t="str">
        <f t="shared" si="1070"/>
        <v/>
      </c>
    </row>
    <row r="2593" spans="209:214" ht="20.100000000000001" customHeight="1" x14ac:dyDescent="0.25">
      <c r="HA2593" s="2"/>
      <c r="HB2593" s="2">
        <f t="shared" si="1071"/>
        <v>12.870399999999627</v>
      </c>
      <c r="HC2593" s="145">
        <f t="shared" si="1072"/>
        <v>7.5329739749068286E-2</v>
      </c>
      <c r="HD2593" s="2">
        <f t="shared" si="1073"/>
        <v>1.6209967532840319E-4</v>
      </c>
      <c r="HE2593" s="2" t="str">
        <f t="shared" si="1069"/>
        <v/>
      </c>
      <c r="HF2593" s="24" t="str">
        <f t="shared" si="1070"/>
        <v/>
      </c>
    </row>
    <row r="2594" spans="209:214" ht="20.100000000000001" customHeight="1" x14ac:dyDescent="0.25">
      <c r="HA2594" s="2"/>
      <c r="HB2594" s="2">
        <f t="shared" si="1071"/>
        <v>12.876799999999626</v>
      </c>
      <c r="HC2594" s="145">
        <f t="shared" si="1072"/>
        <v>7.5167640073739883E-2</v>
      </c>
      <c r="HD2594" s="2">
        <f t="shared" si="1073"/>
        <v>1.6178268284010311E-4</v>
      </c>
      <c r="HE2594" s="2" t="str">
        <f t="shared" si="1069"/>
        <v/>
      </c>
      <c r="HF2594" s="24" t="str">
        <f t="shared" si="1070"/>
        <v/>
      </c>
    </row>
    <row r="2595" spans="209:214" ht="20.100000000000001" customHeight="1" x14ac:dyDescent="0.25">
      <c r="HA2595" s="2"/>
      <c r="HB2595" s="2">
        <f t="shared" si="1071"/>
        <v>12.883199999999626</v>
      </c>
      <c r="HC2595" s="145">
        <f t="shared" si="1072"/>
        <v>7.500585739089978E-2</v>
      </c>
      <c r="HD2595" s="2">
        <f t="shared" si="1073"/>
        <v>1.6146621057665234E-4</v>
      </c>
      <c r="HE2595" s="2" t="str">
        <f t="shared" si="1069"/>
        <v/>
      </c>
      <c r="HF2595" s="24" t="str">
        <f t="shared" si="1070"/>
        <v/>
      </c>
    </row>
    <row r="2596" spans="209:214" ht="20.100000000000001" customHeight="1" x14ac:dyDescent="0.25">
      <c r="HA2596" s="2"/>
      <c r="HB2596" s="2">
        <f t="shared" si="1071"/>
        <v>12.889599999999625</v>
      </c>
      <c r="HC2596" s="145">
        <f t="shared" si="1072"/>
        <v>7.4844391180323128E-2</v>
      </c>
      <c r="HD2596" s="2">
        <f t="shared" si="1073"/>
        <v>1.6115025800962635E-4</v>
      </c>
      <c r="HE2596" s="2" t="str">
        <f t="shared" si="1069"/>
        <v/>
      </c>
      <c r="HF2596" s="24" t="str">
        <f t="shared" si="1070"/>
        <v/>
      </c>
    </row>
    <row r="2597" spans="209:214" ht="20.100000000000001" customHeight="1" x14ac:dyDescent="0.25">
      <c r="HA2597" s="2"/>
      <c r="HB2597" s="2">
        <f t="shared" si="1071"/>
        <v>12.895999999999624</v>
      </c>
      <c r="HC2597" s="145">
        <f t="shared" si="1072"/>
        <v>7.4683240922313501E-2</v>
      </c>
      <c r="HD2597" s="2">
        <f t="shared" si="1073"/>
        <v>1.6083482460982346E-4</v>
      </c>
      <c r="HE2597" s="2" t="str">
        <f t="shared" si="1069"/>
        <v/>
      </c>
      <c r="HF2597" s="24" t="str">
        <f t="shared" si="1070"/>
        <v/>
      </c>
    </row>
    <row r="2598" spans="209:214" ht="20.100000000000001" customHeight="1" x14ac:dyDescent="0.25">
      <c r="HA2598" s="2"/>
      <c r="HB2598" s="2">
        <f t="shared" si="1071"/>
        <v>12.902399999999624</v>
      </c>
      <c r="HC2598" s="145">
        <f t="shared" si="1072"/>
        <v>7.4522406097703678E-2</v>
      </c>
      <c r="HD2598" s="2">
        <f t="shared" si="1073"/>
        <v>1.6051990984733422E-4</v>
      </c>
      <c r="HE2598" s="2" t="str">
        <f t="shared" si="1069"/>
        <v/>
      </c>
      <c r="HF2598" s="24" t="str">
        <f t="shared" si="1070"/>
        <v/>
      </c>
    </row>
    <row r="2599" spans="209:214" ht="20.100000000000001" customHeight="1" x14ac:dyDescent="0.25">
      <c r="HA2599" s="2"/>
      <c r="HB2599" s="2">
        <f t="shared" si="1071"/>
        <v>12.908799999999623</v>
      </c>
      <c r="HC2599" s="145">
        <f t="shared" si="1072"/>
        <v>7.4361886187856344E-2</v>
      </c>
      <c r="HD2599" s="2">
        <f t="shared" si="1073"/>
        <v>1.6020551319177734E-4</v>
      </c>
      <c r="HE2599" s="2" t="str">
        <f t="shared" si="1069"/>
        <v/>
      </c>
      <c r="HF2599" s="24" t="str">
        <f t="shared" si="1070"/>
        <v/>
      </c>
    </row>
    <row r="2600" spans="209:214" ht="20.100000000000001" customHeight="1" x14ac:dyDescent="0.25">
      <c r="HA2600" s="2"/>
      <c r="HB2600" s="2">
        <f t="shared" si="1071"/>
        <v>12.915199999999622</v>
      </c>
      <c r="HC2600" s="145">
        <f t="shared" si="1072"/>
        <v>7.4201680674664566E-2</v>
      </c>
      <c r="HD2600" s="2">
        <f t="shared" si="1073"/>
        <v>1.5989163411181395E-4</v>
      </c>
      <c r="HE2600" s="2" t="str">
        <f t="shared" si="1069"/>
        <v/>
      </c>
      <c r="HF2600" s="24" t="str">
        <f t="shared" si="1070"/>
        <v/>
      </c>
    </row>
    <row r="2601" spans="209:214" ht="20.100000000000001" customHeight="1" x14ac:dyDescent="0.25">
      <c r="HA2601" s="2"/>
      <c r="HB2601" s="2">
        <f t="shared" si="1071"/>
        <v>12.921599999999621</v>
      </c>
      <c r="HC2601" s="145">
        <f t="shared" si="1072"/>
        <v>7.4041789040552752E-2</v>
      </c>
      <c r="HD2601" s="2">
        <f t="shared" si="1073"/>
        <v>1.5957827207574438E-4</v>
      </c>
      <c r="HE2601" s="2" t="str">
        <f t="shared" si="1069"/>
        <v/>
      </c>
      <c r="HF2601" s="24" t="str">
        <f t="shared" si="1070"/>
        <v/>
      </c>
    </row>
    <row r="2602" spans="209:214" ht="20.100000000000001" customHeight="1" x14ac:dyDescent="0.25">
      <c r="HA2602" s="2"/>
      <c r="HB2602" s="2">
        <f t="shared" si="1071"/>
        <v>12.927999999999621</v>
      </c>
      <c r="HC2602" s="145">
        <f t="shared" si="1072"/>
        <v>7.3882210768477008E-2</v>
      </c>
      <c r="HD2602" s="2">
        <f t="shared" si="1073"/>
        <v>1.592654265513832E-4</v>
      </c>
      <c r="HE2602" s="2" t="str">
        <f t="shared" si="1069"/>
        <v/>
      </c>
      <c r="HF2602" s="24" t="str">
        <f t="shared" si="1070"/>
        <v/>
      </c>
    </row>
    <row r="2603" spans="209:214" ht="20.100000000000001" customHeight="1" x14ac:dyDescent="0.25">
      <c r="HA2603" s="2"/>
      <c r="HB2603" s="2">
        <f t="shared" si="1071"/>
        <v>12.93439999999962</v>
      </c>
      <c r="HC2603" s="145">
        <f t="shared" si="1072"/>
        <v>7.3722945341925625E-2</v>
      </c>
      <c r="HD2603" s="2">
        <f t="shared" si="1073"/>
        <v>1.5895309700554583E-4</v>
      </c>
      <c r="HE2603" s="2" t="str">
        <f t="shared" si="1069"/>
        <v/>
      </c>
      <c r="HF2603" s="24" t="str">
        <f t="shared" si="1070"/>
        <v/>
      </c>
    </row>
    <row r="2604" spans="209:214" ht="20.100000000000001" customHeight="1" x14ac:dyDescent="0.25">
      <c r="HA2604" s="2"/>
      <c r="HB2604" s="2">
        <f t="shared" si="1071"/>
        <v>12.940799999999619</v>
      </c>
      <c r="HC2604" s="145">
        <f t="shared" si="1072"/>
        <v>7.3563992244920079E-2</v>
      </c>
      <c r="HD2604" s="2">
        <f t="shared" si="1073"/>
        <v>1.586412829045758E-4</v>
      </c>
      <c r="HE2604" s="2" t="str">
        <f t="shared" si="1069"/>
        <v/>
      </c>
      <c r="HF2604" s="24" t="str">
        <f t="shared" si="1070"/>
        <v/>
      </c>
    </row>
    <row r="2605" spans="209:214" ht="20.100000000000001" customHeight="1" x14ac:dyDescent="0.25">
      <c r="HA2605" s="2"/>
      <c r="HB2605" s="2">
        <f t="shared" si="1071"/>
        <v>12.947199999999619</v>
      </c>
      <c r="HC2605" s="145">
        <f t="shared" si="1072"/>
        <v>7.3405350962015503E-2</v>
      </c>
      <c r="HD2605" s="2">
        <f t="shared" si="1073"/>
        <v>1.5832998371433094E-4</v>
      </c>
      <c r="HE2605" s="2" t="str">
        <f t="shared" si="1069"/>
        <v/>
      </c>
      <c r="HF2605" s="24" t="str">
        <f t="shared" si="1070"/>
        <v/>
      </c>
    </row>
    <row r="2606" spans="209:214" ht="20.100000000000001" customHeight="1" x14ac:dyDescent="0.25">
      <c r="HA2606" s="2"/>
      <c r="HB2606" s="2">
        <f t="shared" si="1071"/>
        <v>12.953599999999618</v>
      </c>
      <c r="HC2606" s="145">
        <f t="shared" si="1072"/>
        <v>7.3247020978301172E-2</v>
      </c>
      <c r="HD2606" s="2">
        <f t="shared" si="1073"/>
        <v>1.5801919890001681E-4</v>
      </c>
      <c r="HE2606" s="2" t="str">
        <f t="shared" si="1069"/>
        <v/>
      </c>
      <c r="HF2606" s="24" t="str">
        <f t="shared" si="1070"/>
        <v/>
      </c>
    </row>
    <row r="2607" spans="209:214" ht="20.100000000000001" customHeight="1" x14ac:dyDescent="0.25">
      <c r="HA2607" s="2"/>
      <c r="HB2607" s="2">
        <f t="shared" si="1071"/>
        <v>12.959999999999617</v>
      </c>
      <c r="HC2607" s="145">
        <f t="shared" si="1072"/>
        <v>7.3089001779401155E-2</v>
      </c>
      <c r="HD2607" s="2">
        <f t="shared" si="1073"/>
        <v>1.5770892792606184E-4</v>
      </c>
      <c r="HE2607" s="2" t="str">
        <f t="shared" si="1069"/>
        <v/>
      </c>
      <c r="HF2607" s="24" t="str">
        <f t="shared" si="1070"/>
        <v/>
      </c>
    </row>
    <row r="2608" spans="209:214" ht="20.100000000000001" customHeight="1" x14ac:dyDescent="0.25">
      <c r="HA2608" s="2"/>
      <c r="HB2608" s="2">
        <f t="shared" si="1071"/>
        <v>12.966399999999616</v>
      </c>
      <c r="HC2608" s="145">
        <f t="shared" si="1072"/>
        <v>7.2931292851475094E-2</v>
      </c>
      <c r="HD2608" s="2">
        <f t="shared" si="1073"/>
        <v>1.5739917025660299E-4</v>
      </c>
      <c r="HE2608" s="2" t="str">
        <f t="shared" si="1069"/>
        <v/>
      </c>
      <c r="HF2608" s="24" t="str">
        <f t="shared" si="1070"/>
        <v/>
      </c>
    </row>
    <row r="2609" spans="209:214" ht="20.100000000000001" customHeight="1" x14ac:dyDescent="0.25">
      <c r="HA2609" s="2"/>
      <c r="HB2609" s="2">
        <f t="shared" si="1071"/>
        <v>12.972799999999616</v>
      </c>
      <c r="HC2609" s="145">
        <f t="shared" si="1072"/>
        <v>7.2773893681218491E-2</v>
      </c>
      <c r="HD2609" s="2">
        <f t="shared" si="1073"/>
        <v>1.5708992535495847E-4</v>
      </c>
      <c r="HE2609" s="2" t="str">
        <f t="shared" si="1069"/>
        <v/>
      </c>
      <c r="HF2609" s="24" t="str">
        <f t="shared" si="1070"/>
        <v/>
      </c>
    </row>
    <row r="2610" spans="209:214" ht="20.100000000000001" customHeight="1" x14ac:dyDescent="0.25">
      <c r="HA2610" s="2"/>
      <c r="HB2610" s="2">
        <f t="shared" si="1071"/>
        <v>12.979199999999615</v>
      </c>
      <c r="HC2610" s="145">
        <f t="shared" si="1072"/>
        <v>7.2616803755863532E-2</v>
      </c>
      <c r="HD2610" s="2">
        <f t="shared" si="1073"/>
        <v>1.5678119268401625E-4</v>
      </c>
      <c r="HE2610" s="2" t="str">
        <f t="shared" si="1069"/>
        <v/>
      </c>
      <c r="HF2610" s="24" t="str">
        <f t="shared" si="1070"/>
        <v/>
      </c>
    </row>
    <row r="2611" spans="209:214" ht="20.100000000000001" customHeight="1" x14ac:dyDescent="0.25">
      <c r="HA2611" s="2"/>
      <c r="HB2611" s="2">
        <f t="shared" si="1071"/>
        <v>12.985599999999614</v>
      </c>
      <c r="HC2611" s="145">
        <f t="shared" si="1072"/>
        <v>7.2460022563179516E-2</v>
      </c>
      <c r="HD2611" s="2">
        <f t="shared" si="1073"/>
        <v>1.5647297170590102E-4</v>
      </c>
      <c r="HE2611" s="2" t="str">
        <f t="shared" si="1069"/>
        <v/>
      </c>
      <c r="HF2611" s="24" t="str">
        <f t="shared" si="1070"/>
        <v/>
      </c>
    </row>
    <row r="2612" spans="209:214" ht="20.100000000000001" customHeight="1" x14ac:dyDescent="0.25">
      <c r="HA2612" s="2"/>
      <c r="HB2612" s="2">
        <f t="shared" si="1071"/>
        <v>12.991999999999614</v>
      </c>
      <c r="HC2612" s="145">
        <f t="shared" si="1072"/>
        <v>7.2303549591473615E-2</v>
      </c>
      <c r="HD2612" s="2">
        <f t="shared" si="1073"/>
        <v>1.5616526188250157E-4</v>
      </c>
      <c r="HE2612" s="2" t="str">
        <f t="shared" si="1069"/>
        <v/>
      </c>
      <c r="HF2612" s="24" t="str">
        <f t="shared" si="1070"/>
        <v/>
      </c>
    </row>
    <row r="2613" spans="209:214" ht="20.100000000000001" customHeight="1" x14ac:dyDescent="0.25">
      <c r="HA2613" s="2"/>
      <c r="HB2613" s="2">
        <f t="shared" si="1071"/>
        <v>12.998399999999613</v>
      </c>
      <c r="HC2613" s="145">
        <f t="shared" si="1072"/>
        <v>7.2147384329591113E-2</v>
      </c>
      <c r="HD2613" s="2">
        <f t="shared" si="1073"/>
        <v>1.5585806267472135E-4</v>
      </c>
      <c r="HE2613" s="2" t="str">
        <f t="shared" si="1069"/>
        <v/>
      </c>
      <c r="HF2613" s="24" t="str">
        <f t="shared" si="1070"/>
        <v/>
      </c>
    </row>
    <row r="2614" spans="209:214" ht="20.100000000000001" customHeight="1" x14ac:dyDescent="0.25">
      <c r="HA2614" s="2"/>
      <c r="HB2614" s="2">
        <f t="shared" si="1071"/>
        <v>13.004799999999612</v>
      </c>
      <c r="HC2614" s="145">
        <f t="shared" si="1072"/>
        <v>7.1991526266916392E-2</v>
      </c>
      <c r="HD2614" s="2">
        <f t="shared" si="1073"/>
        <v>1.5555137354331117E-4</v>
      </c>
      <c r="HE2614" s="2" t="str">
        <f t="shared" si="1069"/>
        <v/>
      </c>
      <c r="HF2614" s="24" t="str">
        <f t="shared" si="1070"/>
        <v/>
      </c>
    </row>
    <row r="2615" spans="209:214" ht="20.100000000000001" customHeight="1" x14ac:dyDescent="0.25">
      <c r="HA2615" s="2"/>
      <c r="HB2615" s="2">
        <f t="shared" si="1071"/>
        <v>13.011199999999612</v>
      </c>
      <c r="HC2615" s="145">
        <f t="shared" si="1072"/>
        <v>7.1835974893373081E-2</v>
      </c>
      <c r="HD2615" s="2">
        <f t="shared" si="1073"/>
        <v>1.5524519394814751E-4</v>
      </c>
      <c r="HE2615" s="2" t="str">
        <f t="shared" si="1069"/>
        <v/>
      </c>
      <c r="HF2615" s="24" t="str">
        <f t="shared" si="1070"/>
        <v/>
      </c>
    </row>
    <row r="2616" spans="209:214" ht="20.100000000000001" customHeight="1" x14ac:dyDescent="0.25">
      <c r="HA2616" s="2"/>
      <c r="HB2616" s="2">
        <f t="shared" si="1071"/>
        <v>13.017599999999611</v>
      </c>
      <c r="HC2616" s="145">
        <f t="shared" si="1072"/>
        <v>7.1680729699424933E-2</v>
      </c>
      <c r="HD2616" s="2">
        <f t="shared" si="1073"/>
        <v>1.5493952334873218E-4</v>
      </c>
      <c r="HE2616" s="2" t="str">
        <f t="shared" si="1069"/>
        <v/>
      </c>
      <c r="HF2616" s="24" t="str">
        <f t="shared" si="1070"/>
        <v/>
      </c>
    </row>
    <row r="2617" spans="209:214" ht="20.100000000000001" customHeight="1" x14ac:dyDescent="0.25">
      <c r="HA2617" s="2"/>
      <c r="HB2617" s="2">
        <f t="shared" si="1071"/>
        <v>13.02399999999961</v>
      </c>
      <c r="HC2617" s="145">
        <f t="shared" si="1072"/>
        <v>7.1525790176076201E-2</v>
      </c>
      <c r="HD2617" s="2">
        <f t="shared" si="1073"/>
        <v>1.5463436120401186E-4</v>
      </c>
      <c r="HE2617" s="2" t="str">
        <f t="shared" si="1069"/>
        <v/>
      </c>
      <c r="HF2617" s="24" t="str">
        <f t="shared" si="1070"/>
        <v/>
      </c>
    </row>
    <row r="2618" spans="209:214" ht="20.100000000000001" customHeight="1" x14ac:dyDescent="0.25">
      <c r="HA2618" s="2"/>
      <c r="HB2618" s="2">
        <f t="shared" si="1071"/>
        <v>13.030399999999609</v>
      </c>
      <c r="HC2618" s="145">
        <f t="shared" si="1072"/>
        <v>7.1371155814872189E-2</v>
      </c>
      <c r="HD2618" s="2">
        <f t="shared" si="1073"/>
        <v>1.5432970697250303E-4</v>
      </c>
      <c r="HE2618" s="2" t="str">
        <f t="shared" si="1069"/>
        <v/>
      </c>
      <c r="HF2618" s="24" t="str">
        <f t="shared" si="1070"/>
        <v/>
      </c>
    </row>
    <row r="2619" spans="209:214" ht="20.100000000000001" customHeight="1" x14ac:dyDescent="0.25">
      <c r="HA2619" s="2"/>
      <c r="HB2619" s="2">
        <f t="shared" si="1071"/>
        <v>13.036799999999609</v>
      </c>
      <c r="HC2619" s="145">
        <f t="shared" si="1072"/>
        <v>7.1216826107899686E-2</v>
      </c>
      <c r="HD2619" s="2">
        <f t="shared" si="1073"/>
        <v>1.5402556011177848E-4</v>
      </c>
      <c r="HE2619" s="2" t="str">
        <f t="shared" si="1069"/>
        <v/>
      </c>
      <c r="HF2619" s="24" t="str">
        <f t="shared" si="1070"/>
        <v/>
      </c>
    </row>
    <row r="2620" spans="209:214" ht="20.100000000000001" customHeight="1" x14ac:dyDescent="0.25">
      <c r="HA2620" s="2"/>
      <c r="HB2620" s="2">
        <f t="shared" si="1071"/>
        <v>13.043199999999608</v>
      </c>
      <c r="HC2620" s="145">
        <f t="shared" si="1072"/>
        <v>7.1062800547787908E-2</v>
      </c>
      <c r="HD2620" s="2">
        <f t="shared" si="1073"/>
        <v>1.5372192007948038E-4</v>
      </c>
      <c r="HE2620" s="2" t="str">
        <f t="shared" si="1069"/>
        <v/>
      </c>
      <c r="HF2620" s="24" t="str">
        <f t="shared" si="1070"/>
        <v/>
      </c>
    </row>
    <row r="2621" spans="209:214" ht="20.100000000000001" customHeight="1" x14ac:dyDescent="0.25">
      <c r="HA2621" s="2"/>
      <c r="HB2621" s="2">
        <f t="shared" si="1071"/>
        <v>13.049599999999607</v>
      </c>
      <c r="HC2621" s="145">
        <f t="shared" si="1072"/>
        <v>7.0909078627708427E-2</v>
      </c>
      <c r="HD2621" s="2">
        <f t="shared" si="1073"/>
        <v>1.5341878633221007E-4</v>
      </c>
      <c r="HE2621" s="2" t="str">
        <f t="shared" si="1069"/>
        <v/>
      </c>
      <c r="HF2621" s="24" t="str">
        <f t="shared" si="1070"/>
        <v/>
      </c>
    </row>
    <row r="2622" spans="209:214" ht="20.100000000000001" customHeight="1" x14ac:dyDescent="0.25">
      <c r="HA2622" s="2"/>
      <c r="HB2622" s="2">
        <f t="shared" si="1071"/>
        <v>13.055999999999607</v>
      </c>
      <c r="HC2622" s="145">
        <f t="shared" si="1072"/>
        <v>7.0755659841376217E-2</v>
      </c>
      <c r="HD2622" s="2">
        <f t="shared" si="1073"/>
        <v>1.5311615832658276E-4</v>
      </c>
      <c r="HE2622" s="2" t="str">
        <f t="shared" si="1069"/>
        <v/>
      </c>
      <c r="HF2622" s="24" t="str">
        <f t="shared" si="1070"/>
        <v/>
      </c>
    </row>
    <row r="2623" spans="209:214" ht="20.100000000000001" customHeight="1" x14ac:dyDescent="0.25">
      <c r="HA2623" s="2"/>
      <c r="HB2623" s="2">
        <f t="shared" si="1071"/>
        <v>13.062399999999606</v>
      </c>
      <c r="HC2623" s="145">
        <f t="shared" si="1072"/>
        <v>7.0602543683049634E-2</v>
      </c>
      <c r="HD2623" s="2">
        <f t="shared" si="1073"/>
        <v>1.528140355180202E-4</v>
      </c>
      <c r="HE2623" s="2" t="str">
        <f t="shared" si="1069"/>
        <v/>
      </c>
      <c r="HF2623" s="24" t="str">
        <f t="shared" si="1070"/>
        <v/>
      </c>
    </row>
    <row r="2624" spans="209:214" ht="20.100000000000001" customHeight="1" x14ac:dyDescent="0.25">
      <c r="HA2624" s="2"/>
      <c r="HB2624" s="2">
        <f t="shared" si="1071"/>
        <v>13.068799999999605</v>
      </c>
      <c r="HC2624" s="145">
        <f t="shared" si="1072"/>
        <v>7.0449729647531614E-2</v>
      </c>
      <c r="HD2624" s="2">
        <f t="shared" si="1073"/>
        <v>1.5251241736215226E-4</v>
      </c>
      <c r="HE2624" s="2" t="str">
        <f t="shared" si="1069"/>
        <v/>
      </c>
      <c r="HF2624" s="24" t="str">
        <f t="shared" si="1070"/>
        <v/>
      </c>
    </row>
    <row r="2625" spans="209:214" ht="20.100000000000001" customHeight="1" x14ac:dyDescent="0.25">
      <c r="HA2625" s="2"/>
      <c r="HB2625" s="2">
        <f t="shared" si="1071"/>
        <v>13.075199999999604</v>
      </c>
      <c r="HC2625" s="145">
        <f t="shared" si="1072"/>
        <v>7.0297217230169462E-2</v>
      </c>
      <c r="HD2625" s="2">
        <f t="shared" si="1073"/>
        <v>1.522113033135819E-4</v>
      </c>
      <c r="HE2625" s="2" t="str">
        <f t="shared" si="1069"/>
        <v/>
      </c>
      <c r="HF2625" s="24" t="str">
        <f t="shared" si="1070"/>
        <v/>
      </c>
    </row>
    <row r="2626" spans="209:214" ht="20.100000000000001" customHeight="1" x14ac:dyDescent="0.25">
      <c r="HA2626" s="2"/>
      <c r="HB2626" s="2">
        <f t="shared" si="1071"/>
        <v>13.081599999999604</v>
      </c>
      <c r="HC2626" s="145">
        <f t="shared" si="1072"/>
        <v>7.014500592685588E-2</v>
      </c>
      <c r="HD2626" s="2">
        <f t="shared" si="1073"/>
        <v>1.5191069282680103E-4</v>
      </c>
      <c r="HE2626" s="2" t="str">
        <f t="shared" si="1069"/>
        <v/>
      </c>
      <c r="HF2626" s="24" t="str">
        <f t="shared" si="1070"/>
        <v/>
      </c>
    </row>
    <row r="2627" spans="209:214" ht="20.100000000000001" customHeight="1" x14ac:dyDescent="0.25">
      <c r="HA2627" s="2"/>
      <c r="HB2627" s="2">
        <f t="shared" si="1071"/>
        <v>13.087999999999603</v>
      </c>
      <c r="HC2627" s="145">
        <f t="shared" si="1072"/>
        <v>6.9993095234029079E-2</v>
      </c>
      <c r="HD2627" s="2">
        <f t="shared" si="1073"/>
        <v>1.516105853554689E-4</v>
      </c>
      <c r="HE2627" s="2" t="str">
        <f t="shared" si="1069"/>
        <v/>
      </c>
      <c r="HF2627" s="24" t="str">
        <f t="shared" si="1070"/>
        <v/>
      </c>
    </row>
    <row r="2628" spans="209:214" ht="20.100000000000001" customHeight="1" x14ac:dyDescent="0.25">
      <c r="HA2628" s="2"/>
      <c r="HB2628" s="2">
        <f t="shared" si="1071"/>
        <v>13.094399999999602</v>
      </c>
      <c r="HC2628" s="145">
        <f t="shared" si="1072"/>
        <v>6.984148464867361E-2</v>
      </c>
      <c r="HD2628" s="2">
        <f t="shared" si="1073"/>
        <v>1.5131098035307822E-4</v>
      </c>
      <c r="HE2628" s="2" t="str">
        <f t="shared" si="1069"/>
        <v/>
      </c>
      <c r="HF2628" s="24" t="str">
        <f t="shared" si="1070"/>
        <v/>
      </c>
    </row>
    <row r="2629" spans="209:214" ht="20.100000000000001" customHeight="1" x14ac:dyDescent="0.25">
      <c r="HA2629" s="2"/>
      <c r="HB2629" s="2">
        <f t="shared" si="1071"/>
        <v>13.100799999999602</v>
      </c>
      <c r="HC2629" s="145">
        <f t="shared" si="1072"/>
        <v>6.9690173668320532E-2</v>
      </c>
      <c r="HD2629" s="2">
        <f t="shared" si="1073"/>
        <v>1.5101187727241394E-4</v>
      </c>
      <c r="HE2629" s="2" t="str">
        <f t="shared" si="1069"/>
        <v/>
      </c>
      <c r="HF2629" s="24" t="str">
        <f t="shared" si="1070"/>
        <v/>
      </c>
    </row>
    <row r="2630" spans="209:214" ht="20.100000000000001" customHeight="1" x14ac:dyDescent="0.25">
      <c r="HA2630" s="2"/>
      <c r="HB2630" s="2">
        <f t="shared" si="1071"/>
        <v>13.107199999999601</v>
      </c>
      <c r="HC2630" s="145">
        <f t="shared" si="1072"/>
        <v>6.9539161791048118E-2</v>
      </c>
      <c r="HD2630" s="2">
        <f t="shared" si="1073"/>
        <v>1.5071327556608061E-4</v>
      </c>
      <c r="HE2630" s="2" t="str">
        <f t="shared" ref="HE2630:HE2693" si="1101">IF(HC2630&lt;(1-$HA$586),HD2630,"")</f>
        <v/>
      </c>
      <c r="HF2630" s="24" t="str">
        <f t="shared" ref="HF2630:HF2693" si="1102">IF(HC2630&lt;(1-$HA$592),HD2630,"")</f>
        <v/>
      </c>
    </row>
    <row r="2631" spans="209:214" ht="20.100000000000001" customHeight="1" x14ac:dyDescent="0.25">
      <c r="HA2631" s="2"/>
      <c r="HB2631" s="2">
        <f t="shared" ref="HB2631:HB2694" si="1103">HB2630+$HE$579</f>
        <v>13.1135999999996</v>
      </c>
      <c r="HC2631" s="145">
        <f t="shared" ref="HC2631:HC2694" si="1104">_xlfn.CHISQ.DIST.RT(HB2631,7)</f>
        <v>6.9388448515482037E-2</v>
      </c>
      <c r="HD2631" s="2">
        <f t="shared" ref="HD2631:HD2694" si="1105">HC2631-HC2632</f>
        <v>1.5041517468571131E-4</v>
      </c>
      <c r="HE2631" s="2" t="str">
        <f t="shared" si="1101"/>
        <v/>
      </c>
      <c r="HF2631" s="24" t="str">
        <f t="shared" si="1102"/>
        <v/>
      </c>
    </row>
    <row r="2632" spans="209:214" ht="20.100000000000001" customHeight="1" x14ac:dyDescent="0.25">
      <c r="HA2632" s="2"/>
      <c r="HB2632" s="2">
        <f t="shared" si="1103"/>
        <v>13.1199999999996</v>
      </c>
      <c r="HC2632" s="145">
        <f t="shared" si="1104"/>
        <v>6.9238033340796326E-2</v>
      </c>
      <c r="HD2632" s="2">
        <f t="shared" si="1105"/>
        <v>1.5011757408311954E-4</v>
      </c>
      <c r="HE2632" s="2" t="str">
        <f t="shared" si="1101"/>
        <v/>
      </c>
      <c r="HF2632" s="24" t="str">
        <f t="shared" si="1102"/>
        <v/>
      </c>
    </row>
    <row r="2633" spans="209:214" ht="20.100000000000001" customHeight="1" x14ac:dyDescent="0.25">
      <c r="HA2633" s="2"/>
      <c r="HB2633" s="2">
        <f t="shared" si="1103"/>
        <v>13.126399999999599</v>
      </c>
      <c r="HC2633" s="145">
        <f t="shared" si="1104"/>
        <v>6.9087915766713207E-2</v>
      </c>
      <c r="HD2633" s="2">
        <f t="shared" si="1105"/>
        <v>1.4982047320909186E-4</v>
      </c>
      <c r="HE2633" s="2" t="str">
        <f t="shared" si="1101"/>
        <v/>
      </c>
      <c r="HF2633" s="24" t="str">
        <f t="shared" si="1102"/>
        <v/>
      </c>
    </row>
    <row r="2634" spans="209:214" ht="20.100000000000001" customHeight="1" x14ac:dyDescent="0.25">
      <c r="HA2634" s="2"/>
      <c r="HB2634" s="2">
        <f t="shared" si="1103"/>
        <v>13.132799999999598</v>
      </c>
      <c r="HC2634" s="145">
        <f t="shared" si="1104"/>
        <v>6.8938095293504115E-2</v>
      </c>
      <c r="HD2634" s="2">
        <f t="shared" si="1105"/>
        <v>1.4952387151437319E-4</v>
      </c>
      <c r="HE2634" s="2" t="str">
        <f t="shared" si="1101"/>
        <v/>
      </c>
      <c r="HF2634" s="24" t="str">
        <f t="shared" si="1102"/>
        <v/>
      </c>
    </row>
    <row r="2635" spans="209:214" ht="20.100000000000001" customHeight="1" x14ac:dyDescent="0.25">
      <c r="HA2635" s="2"/>
      <c r="HB2635" s="2">
        <f t="shared" si="1103"/>
        <v>13.139199999999597</v>
      </c>
      <c r="HC2635" s="145">
        <f t="shared" si="1104"/>
        <v>6.8788571421989742E-2</v>
      </c>
      <c r="HD2635" s="2">
        <f t="shared" si="1105"/>
        <v>1.4922776844904229E-4</v>
      </c>
      <c r="HE2635" s="2" t="str">
        <f t="shared" si="1101"/>
        <v/>
      </c>
      <c r="HF2635" s="24" t="str">
        <f t="shared" si="1102"/>
        <v/>
      </c>
    </row>
    <row r="2636" spans="209:214" ht="20.100000000000001" customHeight="1" x14ac:dyDescent="0.25">
      <c r="HA2636" s="2"/>
      <c r="HB2636" s="2">
        <f t="shared" si="1103"/>
        <v>13.145599999999597</v>
      </c>
      <c r="HC2636" s="145">
        <f t="shared" si="1104"/>
        <v>6.8639343653540699E-2</v>
      </c>
      <c r="HD2636" s="2">
        <f t="shared" si="1105"/>
        <v>1.4893216346278937E-4</v>
      </c>
      <c r="HE2636" s="2" t="str">
        <f t="shared" si="1101"/>
        <v/>
      </c>
      <c r="HF2636" s="24" t="str">
        <f t="shared" si="1102"/>
        <v/>
      </c>
    </row>
    <row r="2637" spans="209:214" ht="20.100000000000001" customHeight="1" x14ac:dyDescent="0.25">
      <c r="HA2637" s="2"/>
      <c r="HB2637" s="2">
        <f t="shared" si="1103"/>
        <v>13.151999999999596</v>
      </c>
      <c r="HC2637" s="145">
        <f t="shared" si="1104"/>
        <v>6.849041149007791E-2</v>
      </c>
      <c r="HD2637" s="2">
        <f t="shared" si="1105"/>
        <v>1.4863705600497157E-4</v>
      </c>
      <c r="HE2637" s="2" t="str">
        <f t="shared" si="1101"/>
        <v/>
      </c>
      <c r="HF2637" s="24" t="str">
        <f t="shared" si="1102"/>
        <v/>
      </c>
    </row>
    <row r="2638" spans="209:214" ht="20.100000000000001" customHeight="1" x14ac:dyDescent="0.25">
      <c r="HA2638" s="2"/>
      <c r="HB2638" s="2">
        <f t="shared" si="1103"/>
        <v>13.158399999999595</v>
      </c>
      <c r="HC2638" s="145">
        <f t="shared" si="1104"/>
        <v>6.8341774434072938E-2</v>
      </c>
      <c r="HD2638" s="2">
        <f t="shared" si="1105"/>
        <v>1.4834244552436315E-4</v>
      </c>
      <c r="HE2638" s="2" t="str">
        <f t="shared" si="1101"/>
        <v/>
      </c>
      <c r="HF2638" s="24" t="str">
        <f t="shared" si="1102"/>
        <v/>
      </c>
    </row>
    <row r="2639" spans="209:214" ht="20.100000000000001" customHeight="1" x14ac:dyDescent="0.25">
      <c r="HA2639" s="2"/>
      <c r="HB2639" s="2">
        <f t="shared" si="1103"/>
        <v>13.164799999999595</v>
      </c>
      <c r="HC2639" s="145">
        <f t="shared" si="1104"/>
        <v>6.8193431988548575E-2</v>
      </c>
      <c r="HD2639" s="2">
        <f t="shared" si="1105"/>
        <v>1.480483314694192E-4</v>
      </c>
      <c r="HE2639" s="2" t="str">
        <f t="shared" si="1101"/>
        <v/>
      </c>
      <c r="HF2639" s="24" t="str">
        <f t="shared" si="1102"/>
        <v/>
      </c>
    </row>
    <row r="2640" spans="209:214" ht="20.100000000000001" customHeight="1" x14ac:dyDescent="0.25">
      <c r="HA2640" s="2"/>
      <c r="HB2640" s="2">
        <f t="shared" si="1103"/>
        <v>13.171199999999594</v>
      </c>
      <c r="HC2640" s="145">
        <f t="shared" si="1104"/>
        <v>6.8045383657079156E-2</v>
      </c>
      <c r="HD2640" s="2">
        <f t="shared" si="1105"/>
        <v>1.4775471328810907E-4</v>
      </c>
      <c r="HE2640" s="2" t="str">
        <f t="shared" si="1101"/>
        <v/>
      </c>
      <c r="HF2640" s="24" t="str">
        <f t="shared" si="1102"/>
        <v/>
      </c>
    </row>
    <row r="2641" spans="209:214" ht="20.100000000000001" customHeight="1" x14ac:dyDescent="0.25">
      <c r="HA2641" s="2"/>
      <c r="HB2641" s="2">
        <f t="shared" si="1103"/>
        <v>13.177599999999593</v>
      </c>
      <c r="HC2641" s="145">
        <f t="shared" si="1104"/>
        <v>6.7897628943791047E-2</v>
      </c>
      <c r="HD2641" s="2">
        <f t="shared" si="1105"/>
        <v>1.4746159042808293E-4</v>
      </c>
      <c r="HE2641" s="2" t="str">
        <f t="shared" si="1101"/>
        <v/>
      </c>
      <c r="HF2641" s="24" t="str">
        <f t="shared" si="1102"/>
        <v/>
      </c>
    </row>
    <row r="2642" spans="209:214" ht="20.100000000000001" customHeight="1" x14ac:dyDescent="0.25">
      <c r="HA2642" s="2"/>
      <c r="HB2642" s="2">
        <f t="shared" si="1103"/>
        <v>13.183999999999592</v>
      </c>
      <c r="HC2642" s="145">
        <f t="shared" si="1104"/>
        <v>6.7750167353362964E-2</v>
      </c>
      <c r="HD2642" s="2">
        <f t="shared" si="1105"/>
        <v>1.4716896233650523E-4</v>
      </c>
      <c r="HE2642" s="2" t="str">
        <f t="shared" si="1101"/>
        <v/>
      </c>
      <c r="HF2642" s="24" t="str">
        <f t="shared" si="1102"/>
        <v/>
      </c>
    </row>
    <row r="2643" spans="209:214" ht="20.100000000000001" customHeight="1" x14ac:dyDescent="0.25">
      <c r="HA2643" s="2"/>
      <c r="HB2643" s="2">
        <f t="shared" si="1103"/>
        <v>13.190399999999592</v>
      </c>
      <c r="HC2643" s="145">
        <f t="shared" si="1104"/>
        <v>6.7602998391026459E-2</v>
      </c>
      <c r="HD2643" s="2">
        <f t="shared" si="1105"/>
        <v>1.4687682846009631E-4</v>
      </c>
      <c r="HE2643" s="2" t="str">
        <f t="shared" si="1101"/>
        <v/>
      </c>
      <c r="HF2643" s="24" t="str">
        <f t="shared" si="1102"/>
        <v/>
      </c>
    </row>
    <row r="2644" spans="209:214" ht="20.100000000000001" customHeight="1" x14ac:dyDescent="0.25">
      <c r="HA2644" s="2"/>
      <c r="HB2644" s="2">
        <f t="shared" si="1103"/>
        <v>13.196799999999591</v>
      </c>
      <c r="HC2644" s="145">
        <f t="shared" si="1104"/>
        <v>6.7456121562566362E-2</v>
      </c>
      <c r="HD2644" s="2">
        <f t="shared" si="1105"/>
        <v>1.4658518824541E-4</v>
      </c>
      <c r="HE2644" s="2" t="str">
        <f t="shared" si="1101"/>
        <v/>
      </c>
      <c r="HF2644" s="24" t="str">
        <f t="shared" si="1102"/>
        <v/>
      </c>
    </row>
    <row r="2645" spans="209:214" ht="20.100000000000001" customHeight="1" x14ac:dyDescent="0.25">
      <c r="HA2645" s="2"/>
      <c r="HB2645" s="2">
        <f t="shared" si="1103"/>
        <v>13.20319999999959</v>
      </c>
      <c r="HC2645" s="145">
        <f t="shared" si="1104"/>
        <v>6.7309536374320952E-2</v>
      </c>
      <c r="HD2645" s="2">
        <f t="shared" si="1105"/>
        <v>1.462940411382091E-4</v>
      </c>
      <c r="HE2645" s="2" t="str">
        <f t="shared" si="1101"/>
        <v/>
      </c>
      <c r="HF2645" s="24" t="str">
        <f t="shared" si="1102"/>
        <v/>
      </c>
    </row>
    <row r="2646" spans="209:214" ht="20.100000000000001" customHeight="1" x14ac:dyDescent="0.25">
      <c r="HA2646" s="2"/>
      <c r="HB2646" s="2">
        <f t="shared" si="1103"/>
        <v>13.20959999999959</v>
      </c>
      <c r="HC2646" s="145">
        <f t="shared" si="1104"/>
        <v>6.7163242333182743E-2</v>
      </c>
      <c r="HD2646" s="2">
        <f t="shared" si="1105"/>
        <v>1.4600338658428413E-4</v>
      </c>
      <c r="HE2646" s="2" t="str">
        <f t="shared" si="1101"/>
        <v/>
      </c>
      <c r="HF2646" s="24" t="str">
        <f t="shared" si="1102"/>
        <v/>
      </c>
    </row>
    <row r="2647" spans="209:214" ht="20.100000000000001" customHeight="1" x14ac:dyDescent="0.25">
      <c r="HA2647" s="2"/>
      <c r="HB2647" s="2">
        <f t="shared" si="1103"/>
        <v>13.215999999999589</v>
      </c>
      <c r="HC2647" s="145">
        <f t="shared" si="1104"/>
        <v>6.7017238946598459E-2</v>
      </c>
      <c r="HD2647" s="2">
        <f t="shared" si="1105"/>
        <v>1.4571322402884279E-4</v>
      </c>
      <c r="HE2647" s="2" t="str">
        <f t="shared" si="1101"/>
        <v/>
      </c>
      <c r="HF2647" s="24" t="str">
        <f t="shared" si="1102"/>
        <v/>
      </c>
    </row>
    <row r="2648" spans="209:214" ht="20.100000000000001" customHeight="1" x14ac:dyDescent="0.25">
      <c r="HA2648" s="2"/>
      <c r="HB2648" s="2">
        <f t="shared" si="1103"/>
        <v>13.222399999999588</v>
      </c>
      <c r="HC2648" s="145">
        <f t="shared" si="1104"/>
        <v>6.6871525722569616E-2</v>
      </c>
      <c r="HD2648" s="2">
        <f t="shared" si="1105"/>
        <v>1.4542355291667641E-4</v>
      </c>
      <c r="HE2648" s="2" t="str">
        <f t="shared" si="1101"/>
        <v/>
      </c>
      <c r="HF2648" s="24" t="str">
        <f t="shared" si="1102"/>
        <v/>
      </c>
    </row>
    <row r="2649" spans="209:214" ht="20.100000000000001" customHeight="1" x14ac:dyDescent="0.25">
      <c r="HA2649" s="2"/>
      <c r="HB2649" s="2">
        <f t="shared" si="1103"/>
        <v>13.228799999999588</v>
      </c>
      <c r="HC2649" s="145">
        <f t="shared" si="1104"/>
        <v>6.672610216965294E-2</v>
      </c>
      <c r="HD2649" s="2">
        <f t="shared" si="1105"/>
        <v>1.4513437269218776E-4</v>
      </c>
      <c r="HE2649" s="2" t="str">
        <f t="shared" si="1101"/>
        <v/>
      </c>
      <c r="HF2649" s="24" t="str">
        <f t="shared" si="1102"/>
        <v/>
      </c>
    </row>
    <row r="2650" spans="209:214" ht="20.100000000000001" customHeight="1" x14ac:dyDescent="0.25">
      <c r="HA2650" s="2"/>
      <c r="HB2650" s="2">
        <f t="shared" si="1103"/>
        <v>13.235199999999587</v>
      </c>
      <c r="HC2650" s="145">
        <f t="shared" si="1104"/>
        <v>6.6580967796960752E-2</v>
      </c>
      <c r="HD2650" s="2">
        <f t="shared" si="1105"/>
        <v>1.4484568279966858E-4</v>
      </c>
      <c r="HE2650" s="2" t="str">
        <f t="shared" si="1101"/>
        <v/>
      </c>
      <c r="HF2650" s="24" t="str">
        <f t="shared" si="1102"/>
        <v/>
      </c>
    </row>
    <row r="2651" spans="209:214" ht="20.100000000000001" customHeight="1" x14ac:dyDescent="0.25">
      <c r="HA2651" s="2"/>
      <c r="HB2651" s="2">
        <f t="shared" si="1103"/>
        <v>13.241599999999586</v>
      </c>
      <c r="HC2651" s="145">
        <f t="shared" si="1104"/>
        <v>6.6436122114161084E-2</v>
      </c>
      <c r="HD2651" s="2">
        <f t="shared" si="1105"/>
        <v>1.4455748268274449E-4</v>
      </c>
      <c r="HE2651" s="2" t="str">
        <f t="shared" si="1101"/>
        <v/>
      </c>
      <c r="HF2651" s="24" t="str">
        <f t="shared" si="1102"/>
        <v/>
      </c>
    </row>
    <row r="2652" spans="209:214" ht="20.100000000000001" customHeight="1" x14ac:dyDescent="0.25">
      <c r="HA2652" s="2"/>
      <c r="HB2652" s="2">
        <f t="shared" si="1103"/>
        <v>13.247999999999585</v>
      </c>
      <c r="HC2652" s="145">
        <f t="shared" si="1104"/>
        <v>6.6291564631478339E-2</v>
      </c>
      <c r="HD2652" s="2">
        <f t="shared" si="1105"/>
        <v>1.4426977178479128E-4</v>
      </c>
      <c r="HE2652" s="2" t="str">
        <f t="shared" si="1101"/>
        <v/>
      </c>
      <c r="HF2652" s="24" t="str">
        <f t="shared" si="1102"/>
        <v/>
      </c>
    </row>
    <row r="2653" spans="209:214" ht="20.100000000000001" customHeight="1" x14ac:dyDescent="0.25">
      <c r="HA2653" s="2"/>
      <c r="HB2653" s="2">
        <f t="shared" si="1103"/>
        <v>13.254399999999585</v>
      </c>
      <c r="HC2653" s="145">
        <f t="shared" si="1104"/>
        <v>6.6147294859693548E-2</v>
      </c>
      <c r="HD2653" s="2">
        <f t="shared" si="1105"/>
        <v>1.4398254954890721E-4</v>
      </c>
      <c r="HE2653" s="2" t="str">
        <f t="shared" si="1101"/>
        <v/>
      </c>
      <c r="HF2653" s="24" t="str">
        <f t="shared" si="1102"/>
        <v/>
      </c>
    </row>
    <row r="2654" spans="209:214" ht="20.100000000000001" customHeight="1" x14ac:dyDescent="0.25">
      <c r="HA2654" s="2"/>
      <c r="HB2654" s="2">
        <f t="shared" si="1103"/>
        <v>13.260799999999584</v>
      </c>
      <c r="HC2654" s="145">
        <f t="shared" si="1104"/>
        <v>6.6003312310144641E-2</v>
      </c>
      <c r="HD2654" s="2">
        <f t="shared" si="1105"/>
        <v>1.4369581541770482E-4</v>
      </c>
      <c r="HE2654" s="2" t="str">
        <f t="shared" si="1101"/>
        <v/>
      </c>
      <c r="HF2654" s="24" t="str">
        <f t="shared" si="1102"/>
        <v/>
      </c>
    </row>
    <row r="2655" spans="209:214" ht="20.100000000000001" customHeight="1" x14ac:dyDescent="0.25">
      <c r="HA2655" s="2"/>
      <c r="HB2655" s="2">
        <f t="shared" si="1103"/>
        <v>13.267199999999583</v>
      </c>
      <c r="HC2655" s="145">
        <f t="shared" si="1104"/>
        <v>6.5859616494726936E-2</v>
      </c>
      <c r="HD2655" s="2">
        <f t="shared" si="1105"/>
        <v>1.4340956883356071E-4</v>
      </c>
      <c r="HE2655" s="2" t="str">
        <f t="shared" si="1101"/>
        <v/>
      </c>
      <c r="HF2655" s="24" t="str">
        <f t="shared" si="1102"/>
        <v/>
      </c>
    </row>
    <row r="2656" spans="209:214" ht="20.100000000000001" customHeight="1" x14ac:dyDescent="0.25">
      <c r="HA2656" s="2"/>
      <c r="HB2656" s="2">
        <f t="shared" si="1103"/>
        <v>13.273599999999583</v>
      </c>
      <c r="HC2656" s="145">
        <f t="shared" si="1104"/>
        <v>6.5716206925893375E-2</v>
      </c>
      <c r="HD2656" s="2">
        <f t="shared" si="1105"/>
        <v>1.431238092385323E-4</v>
      </c>
      <c r="HE2656" s="2" t="str">
        <f t="shared" si="1101"/>
        <v/>
      </c>
      <c r="HF2656" s="24" t="str">
        <f t="shared" si="1102"/>
        <v/>
      </c>
    </row>
    <row r="2657" spans="209:214" ht="20.100000000000001" customHeight="1" x14ac:dyDescent="0.25">
      <c r="HA2657" s="2"/>
      <c r="HB2657" s="2">
        <f t="shared" si="1103"/>
        <v>13.279999999999582</v>
      </c>
      <c r="HC2657" s="145">
        <f t="shared" si="1104"/>
        <v>6.5573083116654843E-2</v>
      </c>
      <c r="HD2657" s="2">
        <f t="shared" si="1105"/>
        <v>1.4283853607424679E-4</v>
      </c>
      <c r="HE2657" s="2" t="str">
        <f t="shared" si="1101"/>
        <v/>
      </c>
      <c r="HF2657" s="24" t="str">
        <f t="shared" si="1102"/>
        <v/>
      </c>
    </row>
    <row r="2658" spans="209:214" ht="20.100000000000001" customHeight="1" x14ac:dyDescent="0.25">
      <c r="HA2658" s="2"/>
      <c r="HB2658" s="2">
        <f t="shared" si="1103"/>
        <v>13.286399999999581</v>
      </c>
      <c r="HC2658" s="145">
        <f t="shared" si="1104"/>
        <v>6.5430244580580596E-2</v>
      </c>
      <c r="HD2658" s="2">
        <f t="shared" si="1105"/>
        <v>1.4255374878202609E-4</v>
      </c>
      <c r="HE2658" s="2" t="str">
        <f t="shared" si="1101"/>
        <v/>
      </c>
      <c r="HF2658" s="24" t="str">
        <f t="shared" si="1102"/>
        <v/>
      </c>
    </row>
    <row r="2659" spans="209:214" ht="20.100000000000001" customHeight="1" x14ac:dyDescent="0.25">
      <c r="HA2659" s="2"/>
      <c r="HB2659" s="2">
        <f t="shared" si="1103"/>
        <v>13.292799999999581</v>
      </c>
      <c r="HC2659" s="145">
        <f t="shared" si="1104"/>
        <v>6.528769083179857E-2</v>
      </c>
      <c r="HD2659" s="2">
        <f t="shared" si="1105"/>
        <v>1.4226944680281739E-4</v>
      </c>
      <c r="HE2659" s="2" t="str">
        <f t="shared" si="1101"/>
        <v/>
      </c>
      <c r="HF2659" s="24" t="str">
        <f t="shared" si="1102"/>
        <v/>
      </c>
    </row>
    <row r="2660" spans="209:214" ht="20.100000000000001" customHeight="1" x14ac:dyDescent="0.25">
      <c r="HA2660" s="2"/>
      <c r="HB2660" s="2">
        <f t="shared" si="1103"/>
        <v>13.29919999999958</v>
      </c>
      <c r="HC2660" s="145">
        <f t="shared" si="1104"/>
        <v>6.5145421384995753E-2</v>
      </c>
      <c r="HD2660" s="2">
        <f t="shared" si="1105"/>
        <v>1.4198562957745686E-4</v>
      </c>
      <c r="HE2660" s="2" t="str">
        <f t="shared" si="1101"/>
        <v/>
      </c>
      <c r="HF2660" s="24" t="str">
        <f t="shared" si="1102"/>
        <v/>
      </c>
    </row>
    <row r="2661" spans="209:214" ht="20.100000000000001" customHeight="1" x14ac:dyDescent="0.25">
      <c r="HA2661" s="2"/>
      <c r="HB2661" s="2">
        <f t="shared" si="1103"/>
        <v>13.305599999999579</v>
      </c>
      <c r="HC2661" s="145">
        <f t="shared" si="1104"/>
        <v>6.5003435755418296E-2</v>
      </c>
      <c r="HD2661" s="2">
        <f t="shared" si="1105"/>
        <v>1.4170229654628108E-4</v>
      </c>
      <c r="HE2661" s="2" t="str">
        <f t="shared" si="1101"/>
        <v/>
      </c>
      <c r="HF2661" s="24" t="str">
        <f t="shared" si="1102"/>
        <v/>
      </c>
    </row>
    <row r="2662" spans="209:214" ht="20.100000000000001" customHeight="1" x14ac:dyDescent="0.25">
      <c r="HA2662" s="2"/>
      <c r="HB2662" s="2">
        <f t="shared" si="1103"/>
        <v>13.311999999999578</v>
      </c>
      <c r="HC2662" s="145">
        <f t="shared" si="1104"/>
        <v>6.4861733458872015E-2</v>
      </c>
      <c r="HD2662" s="2">
        <f t="shared" si="1105"/>
        <v>1.414194471492658E-4</v>
      </c>
      <c r="HE2662" s="2" t="str">
        <f t="shared" si="1101"/>
        <v/>
      </c>
      <c r="HF2662" s="24" t="str">
        <f t="shared" si="1102"/>
        <v/>
      </c>
    </row>
    <row r="2663" spans="209:214" ht="20.100000000000001" customHeight="1" x14ac:dyDescent="0.25">
      <c r="HA2663" s="2"/>
      <c r="HB2663" s="2">
        <f t="shared" si="1103"/>
        <v>13.318399999999578</v>
      </c>
      <c r="HC2663" s="145">
        <f t="shared" si="1104"/>
        <v>6.4720314011722749E-2</v>
      </c>
      <c r="HD2663" s="2">
        <f t="shared" si="1105"/>
        <v>1.4113708082633125E-4</v>
      </c>
      <c r="HE2663" s="2" t="str">
        <f t="shared" si="1101"/>
        <v/>
      </c>
      <c r="HF2663" s="24" t="str">
        <f t="shared" si="1102"/>
        <v/>
      </c>
    </row>
    <row r="2664" spans="209:214" ht="20.100000000000001" customHeight="1" x14ac:dyDescent="0.25">
      <c r="HA2664" s="2"/>
      <c r="HB2664" s="2">
        <f t="shared" si="1103"/>
        <v>13.324799999999577</v>
      </c>
      <c r="HC2664" s="145">
        <f t="shared" si="1104"/>
        <v>6.4579176930896418E-2</v>
      </c>
      <c r="HD2664" s="2">
        <f t="shared" si="1105"/>
        <v>1.4085519701682869E-4</v>
      </c>
      <c r="HE2664" s="2" t="str">
        <f t="shared" si="1101"/>
        <v/>
      </c>
      <c r="HF2664" s="24" t="str">
        <f t="shared" si="1102"/>
        <v/>
      </c>
    </row>
    <row r="2665" spans="209:214" ht="20.100000000000001" customHeight="1" x14ac:dyDescent="0.25">
      <c r="HA2665" s="2"/>
      <c r="HB2665" s="2">
        <f t="shared" si="1103"/>
        <v>13.331199999999576</v>
      </c>
      <c r="HC2665" s="145">
        <f t="shared" si="1104"/>
        <v>6.4438321733879589E-2</v>
      </c>
      <c r="HD2665" s="2">
        <f t="shared" si="1105"/>
        <v>1.4057379515988733E-4</v>
      </c>
      <c r="HE2665" s="2" t="str">
        <f t="shared" si="1101"/>
        <v/>
      </c>
      <c r="HF2665" s="24" t="str">
        <f t="shared" si="1102"/>
        <v/>
      </c>
    </row>
    <row r="2666" spans="209:214" ht="20.100000000000001" customHeight="1" x14ac:dyDescent="0.25">
      <c r="HA2666" s="2"/>
      <c r="HB2666" s="2">
        <f t="shared" si="1103"/>
        <v>13.337599999999576</v>
      </c>
      <c r="HC2666" s="145">
        <f t="shared" si="1104"/>
        <v>6.4297747938719702E-2</v>
      </c>
      <c r="HD2666" s="2">
        <f t="shared" si="1105"/>
        <v>1.4029287469449758E-4</v>
      </c>
      <c r="HE2666" s="2" t="str">
        <f t="shared" si="1101"/>
        <v/>
      </c>
      <c r="HF2666" s="24" t="str">
        <f t="shared" si="1102"/>
        <v/>
      </c>
    </row>
    <row r="2667" spans="209:214" ht="20.100000000000001" customHeight="1" x14ac:dyDescent="0.25">
      <c r="HA2667" s="2"/>
      <c r="HB2667" s="2">
        <f t="shared" si="1103"/>
        <v>13.343999999999575</v>
      </c>
      <c r="HC2667" s="145">
        <f t="shared" si="1104"/>
        <v>6.4157455064025204E-2</v>
      </c>
      <c r="HD2667" s="2">
        <f t="shared" si="1105"/>
        <v>1.4001243505927519E-4</v>
      </c>
      <c r="HE2667" s="2" t="str">
        <f t="shared" si="1101"/>
        <v/>
      </c>
      <c r="HF2667" s="24" t="str">
        <f t="shared" si="1102"/>
        <v/>
      </c>
    </row>
    <row r="2668" spans="209:214" ht="20.100000000000001" customHeight="1" x14ac:dyDescent="0.25">
      <c r="HA2668" s="2"/>
      <c r="HB2668" s="2">
        <f t="shared" si="1103"/>
        <v>13.350399999999574</v>
      </c>
      <c r="HC2668" s="145">
        <f t="shared" si="1104"/>
        <v>6.4017442628965929E-2</v>
      </c>
      <c r="HD2668" s="2">
        <f t="shared" si="1105"/>
        <v>1.3973247569229463E-4</v>
      </c>
      <c r="HE2668" s="2" t="str">
        <f t="shared" si="1101"/>
        <v/>
      </c>
      <c r="HF2668" s="24" t="str">
        <f t="shared" si="1102"/>
        <v/>
      </c>
    </row>
    <row r="2669" spans="209:214" ht="20.100000000000001" customHeight="1" x14ac:dyDescent="0.25">
      <c r="HA2669" s="2"/>
      <c r="HB2669" s="2">
        <f t="shared" si="1103"/>
        <v>13.356799999999573</v>
      </c>
      <c r="HC2669" s="145">
        <f t="shared" si="1104"/>
        <v>6.3877710153273634E-2</v>
      </c>
      <c r="HD2669" s="2">
        <f t="shared" si="1105"/>
        <v>1.3945299603178307E-4</v>
      </c>
      <c r="HE2669" s="2" t="str">
        <f t="shared" si="1101"/>
        <v/>
      </c>
      <c r="HF2669" s="24" t="str">
        <f t="shared" si="1102"/>
        <v/>
      </c>
    </row>
    <row r="2670" spans="209:214" ht="20.100000000000001" customHeight="1" x14ac:dyDescent="0.25">
      <c r="HA2670" s="2"/>
      <c r="HB2670" s="2">
        <f t="shared" si="1103"/>
        <v>13.363199999999573</v>
      </c>
      <c r="HC2670" s="145">
        <f t="shared" si="1104"/>
        <v>6.3738257157241851E-2</v>
      </c>
      <c r="HD2670" s="2">
        <f t="shared" si="1105"/>
        <v>1.3917399551553744E-4</v>
      </c>
      <c r="HE2670" s="2" t="str">
        <f t="shared" si="1101"/>
        <v/>
      </c>
      <c r="HF2670" s="24" t="str">
        <f t="shared" si="1102"/>
        <v/>
      </c>
    </row>
    <row r="2671" spans="209:214" ht="20.100000000000001" customHeight="1" x14ac:dyDescent="0.25">
      <c r="HA2671" s="2"/>
      <c r="HB2671" s="2">
        <f t="shared" si="1103"/>
        <v>13.369599999999572</v>
      </c>
      <c r="HC2671" s="145">
        <f t="shared" si="1104"/>
        <v>6.3599083161726314E-2</v>
      </c>
      <c r="HD2671" s="2">
        <f t="shared" si="1105"/>
        <v>1.3889547358086896E-4</v>
      </c>
      <c r="HE2671" s="2" t="str">
        <f t="shared" si="1101"/>
        <v/>
      </c>
      <c r="HF2671" s="24" t="str">
        <f t="shared" si="1102"/>
        <v/>
      </c>
    </row>
    <row r="2672" spans="209:214" ht="20.100000000000001" customHeight="1" x14ac:dyDescent="0.25">
      <c r="HA2672" s="2"/>
      <c r="HB2672" s="2">
        <f t="shared" si="1103"/>
        <v>13.375999999999571</v>
      </c>
      <c r="HC2672" s="145">
        <f t="shared" si="1104"/>
        <v>6.3460187688145445E-2</v>
      </c>
      <c r="HD2672" s="2">
        <f t="shared" si="1105"/>
        <v>1.3861742966501944E-4</v>
      </c>
      <c r="HE2672" s="2" t="str">
        <f t="shared" si="1101"/>
        <v/>
      </c>
      <c r="HF2672" s="24" t="str">
        <f t="shared" si="1102"/>
        <v/>
      </c>
    </row>
    <row r="2673" spans="209:214" ht="20.100000000000001" customHeight="1" x14ac:dyDescent="0.25">
      <c r="HA2673" s="2"/>
      <c r="HB2673" s="2">
        <f t="shared" si="1103"/>
        <v>13.382399999999571</v>
      </c>
      <c r="HC2673" s="145">
        <f t="shared" si="1104"/>
        <v>6.3321570258480425E-2</v>
      </c>
      <c r="HD2673" s="2">
        <f t="shared" si="1105"/>
        <v>1.3833986320511971E-4</v>
      </c>
      <c r="HE2673" s="2" t="str">
        <f t="shared" si="1101"/>
        <v/>
      </c>
      <c r="HF2673" s="24" t="str">
        <f t="shared" si="1102"/>
        <v/>
      </c>
    </row>
    <row r="2674" spans="209:214" ht="20.100000000000001" customHeight="1" x14ac:dyDescent="0.25">
      <c r="HA2674" s="2"/>
      <c r="HB2674" s="2">
        <f t="shared" si="1103"/>
        <v>13.38879999999957</v>
      </c>
      <c r="HC2674" s="145">
        <f t="shared" si="1104"/>
        <v>6.3183230395275305E-2</v>
      </c>
      <c r="HD2674" s="2">
        <f t="shared" si="1105"/>
        <v>1.3806277363767605E-4</v>
      </c>
      <c r="HE2674" s="2" t="str">
        <f t="shared" si="1101"/>
        <v/>
      </c>
      <c r="HF2674" s="24" t="str">
        <f t="shared" si="1102"/>
        <v/>
      </c>
    </row>
    <row r="2675" spans="209:214" ht="20.100000000000001" customHeight="1" x14ac:dyDescent="0.25">
      <c r="HA2675" s="2"/>
      <c r="HB2675" s="2">
        <f t="shared" si="1103"/>
        <v>13.395199999999569</v>
      </c>
      <c r="HC2675" s="145">
        <f t="shared" si="1104"/>
        <v>6.3045167621637629E-2</v>
      </c>
      <c r="HD2675" s="2">
        <f t="shared" si="1105"/>
        <v>1.3778616039927805E-4</v>
      </c>
      <c r="HE2675" s="2" t="str">
        <f t="shared" si="1101"/>
        <v/>
      </c>
      <c r="HF2675" s="24" t="str">
        <f t="shared" si="1102"/>
        <v/>
      </c>
    </row>
    <row r="2676" spans="209:214" ht="20.100000000000001" customHeight="1" x14ac:dyDescent="0.25">
      <c r="HA2676" s="2"/>
      <c r="HB2676" s="2">
        <f t="shared" si="1103"/>
        <v>13.401599999999569</v>
      </c>
      <c r="HC2676" s="145">
        <f t="shared" si="1104"/>
        <v>6.2907381461238351E-2</v>
      </c>
      <c r="HD2676" s="2">
        <f t="shared" si="1105"/>
        <v>1.3751002292596015E-4</v>
      </c>
      <c r="HE2676" s="2" t="str">
        <f t="shared" si="1101"/>
        <v/>
      </c>
      <c r="HF2676" s="24" t="str">
        <f t="shared" si="1102"/>
        <v/>
      </c>
    </row>
    <row r="2677" spans="209:214" ht="20.100000000000001" customHeight="1" x14ac:dyDescent="0.25">
      <c r="HA2677" s="2"/>
      <c r="HB2677" s="2">
        <f t="shared" si="1103"/>
        <v>13.407999999999568</v>
      </c>
      <c r="HC2677" s="145">
        <f t="shared" si="1104"/>
        <v>6.2769871438312391E-2</v>
      </c>
      <c r="HD2677" s="2">
        <f t="shared" si="1105"/>
        <v>1.3723436065390948E-4</v>
      </c>
      <c r="HE2677" s="2" t="str">
        <f t="shared" si="1101"/>
        <v/>
      </c>
      <c r="HF2677" s="24" t="str">
        <f t="shared" si="1102"/>
        <v/>
      </c>
    </row>
    <row r="2678" spans="209:214" ht="20.100000000000001" customHeight="1" x14ac:dyDescent="0.25">
      <c r="HA2678" s="2"/>
      <c r="HB2678" s="2">
        <f t="shared" si="1103"/>
        <v>13.414399999999567</v>
      </c>
      <c r="HC2678" s="145">
        <f t="shared" si="1104"/>
        <v>6.2632637077658482E-2</v>
      </c>
      <c r="HD2678" s="2">
        <f t="shared" si="1105"/>
        <v>1.3695917301865396E-4</v>
      </c>
      <c r="HE2678" s="2" t="str">
        <f t="shared" si="1101"/>
        <v/>
      </c>
      <c r="HF2678" s="24" t="str">
        <f t="shared" si="1102"/>
        <v/>
      </c>
    </row>
    <row r="2679" spans="209:214" ht="20.100000000000001" customHeight="1" x14ac:dyDescent="0.25">
      <c r="HA2679" s="2"/>
      <c r="HB2679" s="2">
        <f t="shared" si="1103"/>
        <v>13.420799999999566</v>
      </c>
      <c r="HC2679" s="145">
        <f t="shared" si="1104"/>
        <v>6.2495677904639828E-2</v>
      </c>
      <c r="HD2679" s="2">
        <f t="shared" si="1105"/>
        <v>1.3668445945590191E-4</v>
      </c>
      <c r="HE2679" s="2" t="str">
        <f t="shared" si="1101"/>
        <v/>
      </c>
      <c r="HF2679" s="24" t="str">
        <f t="shared" si="1102"/>
        <v/>
      </c>
    </row>
    <row r="2680" spans="209:214" ht="20.100000000000001" customHeight="1" x14ac:dyDescent="0.25">
      <c r="HA2680" s="2"/>
      <c r="HB2680" s="2">
        <f t="shared" si="1103"/>
        <v>13.427199999999566</v>
      </c>
      <c r="HC2680" s="145">
        <f t="shared" si="1104"/>
        <v>6.2358993445183926E-2</v>
      </c>
      <c r="HD2680" s="2">
        <f t="shared" si="1105"/>
        <v>1.3641021940057063E-4</v>
      </c>
      <c r="HE2680" s="2" t="str">
        <f t="shared" si="1101"/>
        <v/>
      </c>
      <c r="HF2680" s="24" t="str">
        <f t="shared" si="1102"/>
        <v/>
      </c>
    </row>
    <row r="2681" spans="209:214" ht="20.100000000000001" customHeight="1" x14ac:dyDescent="0.25">
      <c r="HA2681" s="2"/>
      <c r="HB2681" s="2">
        <f t="shared" si="1103"/>
        <v>13.433599999999565</v>
      </c>
      <c r="HC2681" s="145">
        <f t="shared" si="1104"/>
        <v>6.2222583225783355E-2</v>
      </c>
      <c r="HD2681" s="2">
        <f t="shared" si="1105"/>
        <v>1.3613645228804927E-4</v>
      </c>
      <c r="HE2681" s="2" t="str">
        <f t="shared" si="1101"/>
        <v/>
      </c>
      <c r="HF2681" s="24" t="str">
        <f t="shared" si="1102"/>
        <v/>
      </c>
    </row>
    <row r="2682" spans="209:214" ht="20.100000000000001" customHeight="1" x14ac:dyDescent="0.25">
      <c r="HA2682" s="2"/>
      <c r="HB2682" s="2">
        <f t="shared" si="1103"/>
        <v>13.439999999999564</v>
      </c>
      <c r="HC2682" s="145">
        <f t="shared" si="1104"/>
        <v>6.2086446773495306E-2</v>
      </c>
      <c r="HD2682" s="2">
        <f t="shared" si="1105"/>
        <v>1.3586315755297063E-4</v>
      </c>
      <c r="HE2682" s="2" t="str">
        <f t="shared" si="1101"/>
        <v/>
      </c>
      <c r="HF2682" s="24" t="str">
        <f t="shared" si="1102"/>
        <v/>
      </c>
    </row>
    <row r="2683" spans="209:214" ht="20.100000000000001" customHeight="1" x14ac:dyDescent="0.25">
      <c r="HA2683" s="2"/>
      <c r="HB2683" s="2">
        <f t="shared" si="1103"/>
        <v>13.446399999999564</v>
      </c>
      <c r="HC2683" s="145">
        <f t="shared" si="1104"/>
        <v>6.1950583615942335E-2</v>
      </c>
      <c r="HD2683" s="2">
        <f t="shared" si="1105"/>
        <v>1.3559033462996056E-4</v>
      </c>
      <c r="HE2683" s="2" t="str">
        <f t="shared" si="1101"/>
        <v/>
      </c>
      <c r="HF2683" s="24" t="str">
        <f t="shared" si="1102"/>
        <v/>
      </c>
    </row>
    <row r="2684" spans="209:214" ht="20.100000000000001" customHeight="1" x14ac:dyDescent="0.25">
      <c r="HA2684" s="2"/>
      <c r="HB2684" s="2">
        <f t="shared" si="1103"/>
        <v>13.452799999999563</v>
      </c>
      <c r="HC2684" s="145">
        <f t="shared" si="1104"/>
        <v>6.1814993281312375E-2</v>
      </c>
      <c r="HD2684" s="2">
        <f t="shared" si="1105"/>
        <v>1.3531798295340208E-4</v>
      </c>
      <c r="HE2684" s="2" t="str">
        <f t="shared" si="1101"/>
        <v/>
      </c>
      <c r="HF2684" s="24" t="str">
        <f t="shared" si="1102"/>
        <v/>
      </c>
    </row>
    <row r="2685" spans="209:214" ht="20.100000000000001" customHeight="1" x14ac:dyDescent="0.25">
      <c r="HA2685" s="2"/>
      <c r="HB2685" s="2">
        <f t="shared" si="1103"/>
        <v>13.459199999999562</v>
      </c>
      <c r="HC2685" s="145">
        <f t="shared" si="1104"/>
        <v>6.1679675298358973E-2</v>
      </c>
      <c r="HD2685" s="2">
        <f t="shared" si="1105"/>
        <v>1.3504610195753247E-4</v>
      </c>
      <c r="HE2685" s="2" t="str">
        <f t="shared" si="1101"/>
        <v/>
      </c>
      <c r="HF2685" s="24" t="str">
        <f t="shared" si="1102"/>
        <v/>
      </c>
    </row>
    <row r="2686" spans="209:214" ht="20.100000000000001" customHeight="1" x14ac:dyDescent="0.25">
      <c r="HA2686" s="2"/>
      <c r="HB2686" s="2">
        <f t="shared" si="1103"/>
        <v>13.465599999999561</v>
      </c>
      <c r="HC2686" s="145">
        <f t="shared" si="1104"/>
        <v>6.154462919640144E-2</v>
      </c>
      <c r="HD2686" s="2">
        <f t="shared" si="1105"/>
        <v>1.3477469107624207E-4</v>
      </c>
      <c r="HE2686" s="2" t="str">
        <f t="shared" si="1101"/>
        <v/>
      </c>
      <c r="HF2686" s="24" t="str">
        <f t="shared" si="1102"/>
        <v/>
      </c>
    </row>
    <row r="2687" spans="209:214" ht="20.100000000000001" customHeight="1" x14ac:dyDescent="0.25">
      <c r="HA2687" s="2"/>
      <c r="HB2687" s="2">
        <f t="shared" si="1103"/>
        <v>13.471999999999561</v>
      </c>
      <c r="HC2687" s="145">
        <f t="shared" si="1104"/>
        <v>6.1409854505325198E-2</v>
      </c>
      <c r="HD2687" s="2">
        <f t="shared" si="1105"/>
        <v>1.3450374974337959E-4</v>
      </c>
      <c r="HE2687" s="2" t="str">
        <f t="shared" si="1101"/>
        <v/>
      </c>
      <c r="HF2687" s="24" t="str">
        <f t="shared" si="1102"/>
        <v/>
      </c>
    </row>
    <row r="2688" spans="209:214" ht="20.100000000000001" customHeight="1" x14ac:dyDescent="0.25">
      <c r="HA2688" s="2"/>
      <c r="HB2688" s="2">
        <f t="shared" si="1103"/>
        <v>13.47839999999956</v>
      </c>
      <c r="HC2688" s="145">
        <f t="shared" si="1104"/>
        <v>6.1275350755581819E-2</v>
      </c>
      <c r="HD2688" s="2">
        <f t="shared" si="1105"/>
        <v>1.3423327739249535E-4</v>
      </c>
      <c r="HE2688" s="2" t="str">
        <f t="shared" si="1101"/>
        <v/>
      </c>
      <c r="HF2688" s="24" t="str">
        <f t="shared" si="1102"/>
        <v/>
      </c>
    </row>
    <row r="2689" spans="209:214" ht="20.100000000000001" customHeight="1" x14ac:dyDescent="0.25">
      <c r="HA2689" s="2"/>
      <c r="HB2689" s="2">
        <f t="shared" si="1103"/>
        <v>13.484799999999559</v>
      </c>
      <c r="HC2689" s="145">
        <f t="shared" si="1104"/>
        <v>6.1141117478189323E-2</v>
      </c>
      <c r="HD2689" s="2">
        <f t="shared" si="1105"/>
        <v>1.3396327345696624E-4</v>
      </c>
      <c r="HE2689" s="2" t="str">
        <f t="shared" si="1101"/>
        <v/>
      </c>
      <c r="HF2689" s="24" t="str">
        <f t="shared" si="1102"/>
        <v/>
      </c>
    </row>
    <row r="2690" spans="209:214" ht="20.100000000000001" customHeight="1" x14ac:dyDescent="0.25">
      <c r="HA2690" s="2"/>
      <c r="HB2690" s="2">
        <f t="shared" si="1103"/>
        <v>13.491199999999559</v>
      </c>
      <c r="HC2690" s="145">
        <f t="shared" si="1104"/>
        <v>6.1007154204732357E-2</v>
      </c>
      <c r="HD2690" s="2">
        <f t="shared" si="1105"/>
        <v>1.3369373736987766E-4</v>
      </c>
      <c r="HE2690" s="2" t="str">
        <f t="shared" si="1101"/>
        <v/>
      </c>
      <c r="HF2690" s="24" t="str">
        <f t="shared" si="1102"/>
        <v/>
      </c>
    </row>
    <row r="2691" spans="209:214" ht="20.100000000000001" customHeight="1" x14ac:dyDescent="0.25">
      <c r="HA2691" s="2"/>
      <c r="HB2691" s="2">
        <f t="shared" si="1103"/>
        <v>13.497599999999558</v>
      </c>
      <c r="HC2691" s="145">
        <f t="shared" si="1104"/>
        <v>6.0873460467362479E-2</v>
      </c>
      <c r="HD2691" s="2">
        <f t="shared" si="1105"/>
        <v>1.3342466856463425E-4</v>
      </c>
      <c r="HE2691" s="2" t="str">
        <f t="shared" si="1101"/>
        <v/>
      </c>
      <c r="HF2691" s="24" t="str">
        <f t="shared" si="1102"/>
        <v/>
      </c>
    </row>
    <row r="2692" spans="209:214" ht="20.100000000000001" customHeight="1" x14ac:dyDescent="0.25">
      <c r="HA2692" s="2"/>
      <c r="HB2692" s="2">
        <f t="shared" si="1103"/>
        <v>13.503999999999557</v>
      </c>
      <c r="HC2692" s="145">
        <f t="shared" si="1104"/>
        <v>6.0740035798797845E-2</v>
      </c>
      <c r="HD2692" s="2">
        <f t="shared" si="1105"/>
        <v>1.3315606647360673E-4</v>
      </c>
      <c r="HE2692" s="2" t="str">
        <f t="shared" si="1101"/>
        <v/>
      </c>
      <c r="HF2692" s="24" t="str">
        <f t="shared" si="1102"/>
        <v/>
      </c>
    </row>
    <row r="2693" spans="209:214" ht="20.100000000000001" customHeight="1" x14ac:dyDescent="0.25">
      <c r="HA2693" s="2"/>
      <c r="HB2693" s="2">
        <f t="shared" si="1103"/>
        <v>13.510399999999557</v>
      </c>
      <c r="HC2693" s="145">
        <f t="shared" si="1104"/>
        <v>6.0606879732324238E-2</v>
      </c>
      <c r="HD2693" s="2">
        <f t="shared" si="1105"/>
        <v>1.3288793052981807E-4</v>
      </c>
      <c r="HE2693" s="2" t="str">
        <f t="shared" si="1101"/>
        <v/>
      </c>
      <c r="HF2693" s="24" t="str">
        <f t="shared" si="1102"/>
        <v/>
      </c>
    </row>
    <row r="2694" spans="209:214" ht="20.100000000000001" customHeight="1" x14ac:dyDescent="0.25">
      <c r="HA2694" s="2"/>
      <c r="HB2694" s="2">
        <f t="shared" si="1103"/>
        <v>13.516799999999556</v>
      </c>
      <c r="HC2694" s="145">
        <f t="shared" si="1104"/>
        <v>6.047399180179442E-2</v>
      </c>
      <c r="HD2694" s="2">
        <f t="shared" si="1105"/>
        <v>1.3262026016548634E-4</v>
      </c>
      <c r="HE2694" s="2" t="str">
        <f t="shared" ref="HE2694:HE2757" si="1106">IF(HC2694&lt;(1-$HA$586),HD2694,"")</f>
        <v/>
      </c>
      <c r="HF2694" s="24" t="str">
        <f t="shared" ref="HF2694:HF2757" si="1107">IF(HC2694&lt;(1-$HA$592),HD2694,"")</f>
        <v/>
      </c>
    </row>
    <row r="2695" spans="209:214" ht="20.100000000000001" customHeight="1" x14ac:dyDescent="0.25">
      <c r="HA2695" s="2"/>
      <c r="HB2695" s="2">
        <f t="shared" ref="HB2695:HB2758" si="1108">HB2694+$HE$579</f>
        <v>13.523199999999555</v>
      </c>
      <c r="HC2695" s="145">
        <f t="shared" ref="HC2695:HC2758" si="1109">_xlfn.CHISQ.DIST.RT(HB2695,7)</f>
        <v>6.0341371541628934E-2</v>
      </c>
      <c r="HD2695" s="2">
        <f t="shared" ref="HD2695:HD2758" si="1110">HC2695-HC2696</f>
        <v>1.3235305481320431E-4</v>
      </c>
      <c r="HE2695" s="2" t="str">
        <f t="shared" si="1106"/>
        <v/>
      </c>
      <c r="HF2695" s="24" t="str">
        <f t="shared" si="1107"/>
        <v/>
      </c>
    </row>
    <row r="2696" spans="209:214" ht="20.100000000000001" customHeight="1" x14ac:dyDescent="0.25">
      <c r="HA2696" s="2"/>
      <c r="HB2696" s="2">
        <f t="shared" si="1108"/>
        <v>13.529599999999554</v>
      </c>
      <c r="HC2696" s="145">
        <f t="shared" si="1109"/>
        <v>6.020901848681573E-2</v>
      </c>
      <c r="HD2696" s="2">
        <f t="shared" si="1110"/>
        <v>1.3208631390497494E-4</v>
      </c>
      <c r="HE2696" s="2" t="str">
        <f t="shared" si="1106"/>
        <v/>
      </c>
      <c r="HF2696" s="24" t="str">
        <f t="shared" si="1107"/>
        <v/>
      </c>
    </row>
    <row r="2697" spans="209:214" ht="20.100000000000001" customHeight="1" x14ac:dyDescent="0.25">
      <c r="HA2697" s="2"/>
      <c r="HB2697" s="2">
        <f t="shared" si="1108"/>
        <v>13.535999999999554</v>
      </c>
      <c r="HC2697" s="145">
        <f t="shared" si="1109"/>
        <v>6.0076932172910755E-2</v>
      </c>
      <c r="HD2697" s="2">
        <f t="shared" si="1110"/>
        <v>1.318200368728914E-4</v>
      </c>
      <c r="HE2697" s="2" t="str">
        <f t="shared" si="1106"/>
        <v/>
      </c>
      <c r="HF2697" s="24" t="str">
        <f t="shared" si="1107"/>
        <v/>
      </c>
    </row>
    <row r="2698" spans="209:214" ht="20.100000000000001" customHeight="1" x14ac:dyDescent="0.25">
      <c r="HA2698" s="2"/>
      <c r="HB2698" s="2">
        <f t="shared" si="1108"/>
        <v>13.542399999999553</v>
      </c>
      <c r="HC2698" s="145">
        <f t="shared" si="1109"/>
        <v>5.9945112136037863E-2</v>
      </c>
      <c r="HD2698" s="2">
        <f t="shared" si="1110"/>
        <v>1.3155422314867216E-4</v>
      </c>
      <c r="HE2698" s="2" t="str">
        <f t="shared" si="1106"/>
        <v/>
      </c>
      <c r="HF2698" s="24" t="str">
        <f t="shared" si="1107"/>
        <v/>
      </c>
    </row>
    <row r="2699" spans="209:214" ht="20.100000000000001" customHeight="1" x14ac:dyDescent="0.25">
      <c r="HA2699" s="2"/>
      <c r="HB2699" s="2">
        <f t="shared" si="1108"/>
        <v>13.548799999999552</v>
      </c>
      <c r="HC2699" s="145">
        <f t="shared" si="1109"/>
        <v>5.9813557912889191E-2</v>
      </c>
      <c r="HD2699" s="2">
        <f t="shared" si="1110"/>
        <v>1.3128887216424384E-4</v>
      </c>
      <c r="HE2699" s="2" t="str">
        <f t="shared" si="1106"/>
        <v/>
      </c>
      <c r="HF2699" s="24" t="str">
        <f t="shared" si="1107"/>
        <v/>
      </c>
    </row>
    <row r="2700" spans="209:214" ht="20.100000000000001" customHeight="1" x14ac:dyDescent="0.25">
      <c r="HA2700" s="2"/>
      <c r="HB2700" s="2">
        <f t="shared" si="1108"/>
        <v>13.555199999999552</v>
      </c>
      <c r="HC2700" s="145">
        <f t="shared" si="1109"/>
        <v>5.9682269040724947E-2</v>
      </c>
      <c r="HD2700" s="2">
        <f t="shared" si="1110"/>
        <v>1.310239833509988E-4</v>
      </c>
      <c r="HE2700" s="2" t="str">
        <f t="shared" si="1106"/>
        <v/>
      </c>
      <c r="HF2700" s="24" t="str">
        <f t="shared" si="1107"/>
        <v/>
      </c>
    </row>
    <row r="2701" spans="209:214" ht="20.100000000000001" customHeight="1" x14ac:dyDescent="0.25">
      <c r="HA2701" s="2"/>
      <c r="HB2701" s="2">
        <f t="shared" si="1108"/>
        <v>13.561599999999551</v>
      </c>
      <c r="HC2701" s="145">
        <f t="shared" si="1109"/>
        <v>5.9551245057373949E-2</v>
      </c>
      <c r="HD2701" s="2">
        <f t="shared" si="1110"/>
        <v>1.3075955614040569E-4</v>
      </c>
      <c r="HE2701" s="2" t="str">
        <f t="shared" si="1106"/>
        <v/>
      </c>
      <c r="HF2701" s="24" t="str">
        <f t="shared" si="1107"/>
        <v/>
      </c>
    </row>
    <row r="2702" spans="209:214" ht="20.100000000000001" customHeight="1" x14ac:dyDescent="0.25">
      <c r="HA2702" s="2"/>
      <c r="HB2702" s="2">
        <f t="shared" si="1108"/>
        <v>13.56799999999955</v>
      </c>
      <c r="HC2702" s="145">
        <f t="shared" si="1109"/>
        <v>5.9420485501233543E-2</v>
      </c>
      <c r="HD2702" s="2">
        <f t="shared" si="1110"/>
        <v>1.304955899637944E-4</v>
      </c>
      <c r="HE2702" s="2" t="str">
        <f t="shared" si="1106"/>
        <v/>
      </c>
      <c r="HF2702" s="24" t="str">
        <f t="shared" si="1107"/>
        <v/>
      </c>
    </row>
    <row r="2703" spans="209:214" ht="20.100000000000001" customHeight="1" x14ac:dyDescent="0.25">
      <c r="HA2703" s="2"/>
      <c r="HB2703" s="2">
        <f t="shared" si="1108"/>
        <v>13.574399999999549</v>
      </c>
      <c r="HC2703" s="145">
        <f t="shared" si="1109"/>
        <v>5.9289989911269748E-2</v>
      </c>
      <c r="HD2703" s="2">
        <f t="shared" si="1110"/>
        <v>1.3023208425225891E-4</v>
      </c>
      <c r="HE2703" s="2" t="str">
        <f t="shared" si="1106"/>
        <v/>
      </c>
      <c r="HF2703" s="24" t="str">
        <f t="shared" si="1107"/>
        <v/>
      </c>
    </row>
    <row r="2704" spans="209:214" ht="20.100000000000001" customHeight="1" x14ac:dyDescent="0.25">
      <c r="HA2704" s="2"/>
      <c r="HB2704" s="2">
        <f t="shared" si="1108"/>
        <v>13.580799999999549</v>
      </c>
      <c r="HC2704" s="145">
        <f t="shared" si="1109"/>
        <v>5.915975782701749E-2</v>
      </c>
      <c r="HD2704" s="2">
        <f t="shared" si="1110"/>
        <v>1.2996903843674745E-4</v>
      </c>
      <c r="HE2704" s="2" t="str">
        <f t="shared" si="1106"/>
        <v/>
      </c>
      <c r="HF2704" s="24" t="str">
        <f t="shared" si="1107"/>
        <v/>
      </c>
    </row>
    <row r="2705" spans="209:214" ht="20.100000000000001" customHeight="1" x14ac:dyDescent="0.25">
      <c r="HA2705" s="2"/>
      <c r="HB2705" s="2">
        <f t="shared" si="1108"/>
        <v>13.587199999999548</v>
      </c>
      <c r="HC2705" s="145">
        <f t="shared" si="1109"/>
        <v>5.9029788788580742E-2</v>
      </c>
      <c r="HD2705" s="2">
        <f t="shared" si="1110"/>
        <v>1.2970645194831237E-4</v>
      </c>
      <c r="HE2705" s="2" t="str">
        <f t="shared" si="1106"/>
        <v/>
      </c>
      <c r="HF2705" s="24" t="str">
        <f t="shared" si="1107"/>
        <v/>
      </c>
    </row>
    <row r="2706" spans="209:214" ht="20.100000000000001" customHeight="1" x14ac:dyDescent="0.25">
      <c r="HA2706" s="2"/>
      <c r="HB2706" s="2">
        <f t="shared" si="1108"/>
        <v>13.593599999999547</v>
      </c>
      <c r="HC2706" s="145">
        <f t="shared" si="1109"/>
        <v>5.890008233663243E-2</v>
      </c>
      <c r="HD2706" s="2">
        <f t="shared" si="1110"/>
        <v>1.2944432421767293E-4</v>
      </c>
      <c r="HE2706" s="2" t="str">
        <f t="shared" si="1106"/>
        <v/>
      </c>
      <c r="HF2706" s="24" t="str">
        <f t="shared" si="1107"/>
        <v/>
      </c>
    </row>
    <row r="2707" spans="209:214" ht="20.100000000000001" customHeight="1" x14ac:dyDescent="0.25">
      <c r="HA2707" s="2"/>
      <c r="HB2707" s="2">
        <f t="shared" si="1108"/>
        <v>13.599999999999547</v>
      </c>
      <c r="HC2707" s="145">
        <f t="shared" si="1109"/>
        <v>5.8770638012414757E-2</v>
      </c>
      <c r="HD2707" s="2">
        <f t="shared" si="1110"/>
        <v>1.2918265467543738E-4</v>
      </c>
      <c r="HE2707" s="2" t="str">
        <f t="shared" si="1106"/>
        <v/>
      </c>
      <c r="HF2707" s="24" t="str">
        <f t="shared" si="1107"/>
        <v/>
      </c>
    </row>
    <row r="2708" spans="209:214" ht="20.100000000000001" customHeight="1" x14ac:dyDescent="0.25">
      <c r="HA2708" s="2"/>
      <c r="HB2708" s="2">
        <f t="shared" si="1108"/>
        <v>13.606399999999546</v>
      </c>
      <c r="HC2708" s="145">
        <f t="shared" si="1109"/>
        <v>5.8641455357739319E-2</v>
      </c>
      <c r="HD2708" s="2">
        <f t="shared" si="1110"/>
        <v>1.2892144275205436E-4</v>
      </c>
      <c r="HE2708" s="2" t="str">
        <f t="shared" si="1106"/>
        <v/>
      </c>
      <c r="HF2708" s="24" t="str">
        <f t="shared" si="1107"/>
        <v/>
      </c>
    </row>
    <row r="2709" spans="209:214" ht="20.100000000000001" customHeight="1" x14ac:dyDescent="0.25">
      <c r="HA2709" s="2"/>
      <c r="HB2709" s="2">
        <f t="shared" si="1108"/>
        <v>13.612799999999545</v>
      </c>
      <c r="HC2709" s="145">
        <f t="shared" si="1109"/>
        <v>5.8512533914987265E-2</v>
      </c>
      <c r="HD2709" s="2">
        <f t="shared" si="1110"/>
        <v>1.2866068787818763E-4</v>
      </c>
      <c r="HE2709" s="2" t="str">
        <f t="shared" si="1106"/>
        <v/>
      </c>
      <c r="HF2709" s="24" t="str">
        <f t="shared" si="1107"/>
        <v/>
      </c>
    </row>
    <row r="2710" spans="209:214" ht="20.100000000000001" customHeight="1" x14ac:dyDescent="0.25">
      <c r="HA2710" s="2"/>
      <c r="HB2710" s="2">
        <f t="shared" si="1108"/>
        <v>13.619199999999545</v>
      </c>
      <c r="HC2710" s="145">
        <f t="shared" si="1109"/>
        <v>5.8383873227109077E-2</v>
      </c>
      <c r="HD2710" s="2">
        <f t="shared" si="1110"/>
        <v>1.2840038948398746E-4</v>
      </c>
      <c r="HE2710" s="2" t="str">
        <f t="shared" si="1106"/>
        <v/>
      </c>
      <c r="HF2710" s="24" t="str">
        <f t="shared" si="1107"/>
        <v/>
      </c>
    </row>
    <row r="2711" spans="209:214" ht="20.100000000000001" customHeight="1" x14ac:dyDescent="0.25">
      <c r="HA2711" s="2"/>
      <c r="HB2711" s="2">
        <f t="shared" si="1108"/>
        <v>13.625599999999544</v>
      </c>
      <c r="HC2711" s="145">
        <f t="shared" si="1109"/>
        <v>5.825547283762509E-2</v>
      </c>
      <c r="HD2711" s="2">
        <f t="shared" si="1110"/>
        <v>1.2814054699970823E-4</v>
      </c>
      <c r="HE2711" s="2" t="str">
        <f t="shared" si="1106"/>
        <v/>
      </c>
      <c r="HF2711" s="24" t="str">
        <f t="shared" si="1107"/>
        <v/>
      </c>
    </row>
    <row r="2712" spans="209:214" ht="20.100000000000001" customHeight="1" x14ac:dyDescent="0.25">
      <c r="HA2712" s="2"/>
      <c r="HB2712" s="2">
        <f t="shared" si="1108"/>
        <v>13.631999999999543</v>
      </c>
      <c r="HC2712" s="145">
        <f t="shared" si="1109"/>
        <v>5.8127332290625382E-2</v>
      </c>
      <c r="HD2712" s="2">
        <f t="shared" si="1110"/>
        <v>1.2788115985541693E-4</v>
      </c>
      <c r="HE2712" s="2" t="str">
        <f t="shared" si="1106"/>
        <v/>
      </c>
      <c r="HF2712" s="24" t="str">
        <f t="shared" si="1107"/>
        <v/>
      </c>
    </row>
    <row r="2713" spans="209:214" ht="20.100000000000001" customHeight="1" x14ac:dyDescent="0.25">
      <c r="HA2713" s="2"/>
      <c r="HB2713" s="2">
        <f t="shared" si="1108"/>
        <v>13.638399999999542</v>
      </c>
      <c r="HC2713" s="145">
        <f t="shared" si="1109"/>
        <v>5.7999451130769965E-2</v>
      </c>
      <c r="HD2713" s="2">
        <f t="shared" si="1110"/>
        <v>1.2762222748131241E-4</v>
      </c>
      <c r="HE2713" s="2" t="str">
        <f t="shared" si="1106"/>
        <v/>
      </c>
      <c r="HF2713" s="24" t="str">
        <f t="shared" si="1107"/>
        <v/>
      </c>
    </row>
    <row r="2714" spans="209:214" ht="20.100000000000001" customHeight="1" x14ac:dyDescent="0.25">
      <c r="HA2714" s="2"/>
      <c r="HB2714" s="2">
        <f t="shared" si="1108"/>
        <v>13.644799999999542</v>
      </c>
      <c r="HC2714" s="145">
        <f t="shared" si="1109"/>
        <v>5.7871828903288652E-2</v>
      </c>
      <c r="HD2714" s="2">
        <f t="shared" si="1110"/>
        <v>1.2736374930713557E-4</v>
      </c>
      <c r="HE2714" s="2" t="str">
        <f t="shared" si="1106"/>
        <v/>
      </c>
      <c r="HF2714" s="24" t="str">
        <f t="shared" si="1107"/>
        <v/>
      </c>
    </row>
    <row r="2715" spans="209:214" ht="20.100000000000001" customHeight="1" x14ac:dyDescent="0.25">
      <c r="HA2715" s="2"/>
      <c r="HB2715" s="2">
        <f t="shared" si="1108"/>
        <v>13.651199999999541</v>
      </c>
      <c r="HC2715" s="145">
        <f t="shared" si="1109"/>
        <v>5.7744465153981517E-2</v>
      </c>
      <c r="HD2715" s="2">
        <f t="shared" si="1110"/>
        <v>1.2710572476275911E-4</v>
      </c>
      <c r="HE2715" s="2" t="str">
        <f t="shared" si="1106"/>
        <v/>
      </c>
      <c r="HF2715" s="24" t="str">
        <f t="shared" si="1107"/>
        <v/>
      </c>
    </row>
    <row r="2716" spans="209:214" ht="20.100000000000001" customHeight="1" x14ac:dyDescent="0.25">
      <c r="HA2716" s="2"/>
      <c r="HB2716" s="2">
        <f t="shared" si="1108"/>
        <v>13.65759999999954</v>
      </c>
      <c r="HC2716" s="145">
        <f t="shared" si="1109"/>
        <v>5.7617359429218758E-2</v>
      </c>
      <c r="HD2716" s="2">
        <f t="shared" si="1110"/>
        <v>1.268481532780627E-4</v>
      </c>
      <c r="HE2716" s="2" t="str">
        <f t="shared" si="1106"/>
        <v/>
      </c>
      <c r="HF2716" s="24" t="str">
        <f t="shared" si="1107"/>
        <v/>
      </c>
    </row>
    <row r="2717" spans="209:214" ht="20.100000000000001" customHeight="1" x14ac:dyDescent="0.25">
      <c r="HA2717" s="2"/>
      <c r="HB2717" s="2">
        <f t="shared" si="1108"/>
        <v>13.66399999999954</v>
      </c>
      <c r="HC2717" s="145">
        <f t="shared" si="1109"/>
        <v>5.7490511275940695E-2</v>
      </c>
      <c r="HD2717" s="2">
        <f t="shared" si="1110"/>
        <v>1.2659103428266927E-4</v>
      </c>
      <c r="HE2717" s="2" t="str">
        <f t="shared" si="1106"/>
        <v/>
      </c>
      <c r="HF2717" s="24" t="str">
        <f t="shared" si="1107"/>
        <v/>
      </c>
    </row>
    <row r="2718" spans="209:214" ht="20.100000000000001" customHeight="1" x14ac:dyDescent="0.25">
      <c r="HA2718" s="2"/>
      <c r="HB2718" s="2">
        <f t="shared" si="1108"/>
        <v>13.670399999999539</v>
      </c>
      <c r="HC2718" s="145">
        <f t="shared" si="1109"/>
        <v>5.7363920241658026E-2</v>
      </c>
      <c r="HD2718" s="2">
        <f t="shared" si="1110"/>
        <v>1.2633436720607683E-4</v>
      </c>
      <c r="HE2718" s="2" t="str">
        <f t="shared" si="1106"/>
        <v/>
      </c>
      <c r="HF2718" s="24" t="str">
        <f t="shared" si="1107"/>
        <v/>
      </c>
    </row>
    <row r="2719" spans="209:214" ht="20.100000000000001" customHeight="1" x14ac:dyDescent="0.25">
      <c r="HA2719" s="2"/>
      <c r="HB2719" s="2">
        <f t="shared" si="1108"/>
        <v>13.676799999999538</v>
      </c>
      <c r="HC2719" s="145">
        <f t="shared" si="1109"/>
        <v>5.7237585874451949E-2</v>
      </c>
      <c r="HD2719" s="2">
        <f t="shared" si="1110"/>
        <v>1.2607815147797768E-4</v>
      </c>
      <c r="HE2719" s="2" t="str">
        <f t="shared" si="1106"/>
        <v/>
      </c>
      <c r="HF2719" s="24" t="str">
        <f t="shared" si="1107"/>
        <v/>
      </c>
    </row>
    <row r="2720" spans="209:214" ht="20.100000000000001" customHeight="1" x14ac:dyDescent="0.25">
      <c r="HA2720" s="2"/>
      <c r="HB2720" s="2">
        <f t="shared" si="1108"/>
        <v>13.683199999999538</v>
      </c>
      <c r="HC2720" s="145">
        <f t="shared" si="1109"/>
        <v>5.7111507722973971E-2</v>
      </c>
      <c r="HD2720" s="2">
        <f t="shared" si="1110"/>
        <v>1.2582238652775884E-4</v>
      </c>
      <c r="HE2720" s="2" t="str">
        <f t="shared" si="1106"/>
        <v/>
      </c>
      <c r="HF2720" s="24" t="str">
        <f t="shared" si="1107"/>
        <v/>
      </c>
    </row>
    <row r="2721" spans="209:214" ht="20.100000000000001" customHeight="1" x14ac:dyDescent="0.25">
      <c r="HA2721" s="2"/>
      <c r="HB2721" s="2">
        <f t="shared" si="1108"/>
        <v>13.689599999999537</v>
      </c>
      <c r="HC2721" s="145">
        <f t="shared" si="1109"/>
        <v>5.6985685336446212E-2</v>
      </c>
      <c r="HD2721" s="2">
        <f t="shared" si="1110"/>
        <v>1.2556707178479343E-4</v>
      </c>
      <c r="HE2721" s="2" t="str">
        <f t="shared" si="1106"/>
        <v/>
      </c>
      <c r="HF2721" s="24" t="str">
        <f t="shared" si="1107"/>
        <v/>
      </c>
    </row>
    <row r="2722" spans="209:214" ht="20.100000000000001" customHeight="1" x14ac:dyDescent="0.25">
      <c r="HA2722" s="2"/>
      <c r="HB2722" s="2">
        <f t="shared" si="1108"/>
        <v>13.695999999999536</v>
      </c>
      <c r="HC2722" s="145">
        <f t="shared" si="1109"/>
        <v>5.6860118264661419E-2</v>
      </c>
      <c r="HD2722" s="2">
        <f t="shared" si="1110"/>
        <v>1.2531220667850312E-4</v>
      </c>
      <c r="HE2722" s="2" t="str">
        <f t="shared" si="1106"/>
        <v/>
      </c>
      <c r="HF2722" s="24" t="str">
        <f t="shared" si="1107"/>
        <v/>
      </c>
    </row>
    <row r="2723" spans="209:214" ht="20.100000000000001" customHeight="1" x14ac:dyDescent="0.25">
      <c r="HA2723" s="2"/>
      <c r="HB2723" s="2">
        <f t="shared" si="1108"/>
        <v>13.702399999999535</v>
      </c>
      <c r="HC2723" s="145">
        <f t="shared" si="1109"/>
        <v>5.6734806057982916E-2</v>
      </c>
      <c r="HD2723" s="2">
        <f t="shared" si="1110"/>
        <v>1.2505779063806677E-4</v>
      </c>
      <c r="HE2723" s="2" t="str">
        <f t="shared" si="1106"/>
        <v/>
      </c>
      <c r="HF2723" s="24" t="str">
        <f t="shared" si="1107"/>
        <v/>
      </c>
    </row>
    <row r="2724" spans="209:214" ht="20.100000000000001" customHeight="1" x14ac:dyDescent="0.25">
      <c r="HA2724" s="2"/>
      <c r="HB2724" s="2">
        <f t="shared" si="1108"/>
        <v>13.708799999999535</v>
      </c>
      <c r="HC2724" s="145">
        <f t="shared" si="1109"/>
        <v>5.6609748267344849E-2</v>
      </c>
      <c r="HD2724" s="2">
        <f t="shared" si="1110"/>
        <v>1.2480382309279503E-4</v>
      </c>
      <c r="HE2724" s="2" t="str">
        <f t="shared" si="1106"/>
        <v/>
      </c>
      <c r="HF2724" s="24" t="str">
        <f t="shared" si="1107"/>
        <v/>
      </c>
    </row>
    <row r="2725" spans="209:214" ht="20.100000000000001" customHeight="1" x14ac:dyDescent="0.25">
      <c r="HA2725" s="2"/>
      <c r="HB2725" s="2">
        <f t="shared" si="1108"/>
        <v>13.715199999999534</v>
      </c>
      <c r="HC2725" s="145">
        <f t="shared" si="1109"/>
        <v>5.6484944444252054E-2</v>
      </c>
      <c r="HD2725" s="2">
        <f t="shared" si="1110"/>
        <v>1.2455030347175572E-4</v>
      </c>
      <c r="HE2725" s="2" t="str">
        <f t="shared" si="1106"/>
        <v/>
      </c>
      <c r="HF2725" s="24" t="str">
        <f t="shared" si="1107"/>
        <v/>
      </c>
    </row>
    <row r="2726" spans="209:214" ht="20.100000000000001" customHeight="1" x14ac:dyDescent="0.25">
      <c r="HA2726" s="2"/>
      <c r="HB2726" s="2">
        <f t="shared" si="1108"/>
        <v>13.721599999999533</v>
      </c>
      <c r="HC2726" s="145">
        <f t="shared" si="1109"/>
        <v>5.6360394140780298E-2</v>
      </c>
      <c r="HD2726" s="2">
        <f t="shared" si="1110"/>
        <v>1.2429723120419012E-4</v>
      </c>
      <c r="HE2726" s="2" t="str">
        <f t="shared" si="1106"/>
        <v/>
      </c>
      <c r="HF2726" s="24" t="str">
        <f t="shared" si="1107"/>
        <v/>
      </c>
    </row>
    <row r="2727" spans="209:214" ht="20.100000000000001" customHeight="1" x14ac:dyDescent="0.25">
      <c r="HA2727" s="2"/>
      <c r="HB2727" s="2">
        <f t="shared" si="1108"/>
        <v>13.727999999999533</v>
      </c>
      <c r="HC2727" s="145">
        <f t="shared" si="1109"/>
        <v>5.6236096909576108E-2</v>
      </c>
      <c r="HD2727" s="2">
        <f t="shared" si="1110"/>
        <v>1.2404460571911052E-4</v>
      </c>
      <c r="HE2727" s="2" t="str">
        <f t="shared" si="1106"/>
        <v/>
      </c>
      <c r="HF2727" s="24" t="str">
        <f t="shared" si="1107"/>
        <v/>
      </c>
    </row>
    <row r="2728" spans="209:214" ht="20.100000000000001" customHeight="1" x14ac:dyDescent="0.25">
      <c r="HA2728" s="2"/>
      <c r="HB2728" s="2">
        <f t="shared" si="1108"/>
        <v>13.734399999999532</v>
      </c>
      <c r="HC2728" s="145">
        <f t="shared" si="1109"/>
        <v>5.6112052303856998E-2</v>
      </c>
      <c r="HD2728" s="2">
        <f t="shared" si="1110"/>
        <v>1.237924264456125E-4</v>
      </c>
      <c r="HE2728" s="2" t="str">
        <f t="shared" si="1106"/>
        <v/>
      </c>
      <c r="HF2728" s="24" t="str">
        <f t="shared" si="1107"/>
        <v/>
      </c>
    </row>
    <row r="2729" spans="209:214" ht="20.100000000000001" customHeight="1" x14ac:dyDescent="0.25">
      <c r="HA2729" s="2"/>
      <c r="HB2729" s="2">
        <f t="shared" si="1108"/>
        <v>13.740799999999531</v>
      </c>
      <c r="HC2729" s="145">
        <f t="shared" si="1109"/>
        <v>5.5988259877411385E-2</v>
      </c>
      <c r="HD2729" s="2">
        <f t="shared" si="1110"/>
        <v>1.2354069281263202E-4</v>
      </c>
      <c r="HE2729" s="2" t="str">
        <f t="shared" si="1106"/>
        <v/>
      </c>
      <c r="HF2729" s="24" t="str">
        <f t="shared" si="1107"/>
        <v/>
      </c>
    </row>
    <row r="2730" spans="209:214" ht="20.100000000000001" customHeight="1" x14ac:dyDescent="0.25">
      <c r="HA2730" s="2"/>
      <c r="HB2730" s="2">
        <f t="shared" si="1108"/>
        <v>13.74719999999953</v>
      </c>
      <c r="HC2730" s="145">
        <f t="shared" si="1109"/>
        <v>5.5864719184598753E-2</v>
      </c>
      <c r="HD2730" s="2">
        <f t="shared" si="1110"/>
        <v>1.2328940424920914E-4</v>
      </c>
      <c r="HE2730" s="2" t="str">
        <f t="shared" si="1106"/>
        <v/>
      </c>
      <c r="HF2730" s="24" t="str">
        <f t="shared" si="1107"/>
        <v/>
      </c>
    </row>
    <row r="2731" spans="209:214" ht="20.100000000000001" customHeight="1" x14ac:dyDescent="0.25">
      <c r="HA2731" s="2"/>
      <c r="HB2731" s="2">
        <f t="shared" si="1108"/>
        <v>13.75359999999953</v>
      </c>
      <c r="HC2731" s="145">
        <f t="shared" si="1109"/>
        <v>5.5741429780349544E-2</v>
      </c>
      <c r="HD2731" s="2">
        <f t="shared" si="1110"/>
        <v>1.2303856018424514E-4</v>
      </c>
      <c r="HE2731" s="2" t="str">
        <f t="shared" si="1106"/>
        <v/>
      </c>
      <c r="HF2731" s="24" t="str">
        <f t="shared" si="1107"/>
        <v/>
      </c>
    </row>
    <row r="2732" spans="209:214" ht="20.100000000000001" customHeight="1" x14ac:dyDescent="0.25">
      <c r="HA2732" s="2"/>
      <c r="HB2732" s="2">
        <f t="shared" si="1108"/>
        <v>13.759999999999529</v>
      </c>
      <c r="HC2732" s="145">
        <f t="shared" si="1109"/>
        <v>5.5618391220165299E-2</v>
      </c>
      <c r="HD2732" s="2">
        <f t="shared" si="1110"/>
        <v>1.2278816004666904E-4</v>
      </c>
      <c r="HE2732" s="2" t="str">
        <f t="shared" si="1106"/>
        <v/>
      </c>
      <c r="HF2732" s="24" t="str">
        <f t="shared" si="1107"/>
        <v/>
      </c>
    </row>
    <row r="2733" spans="209:214" ht="20.100000000000001" customHeight="1" x14ac:dyDescent="0.25">
      <c r="HA2733" s="2"/>
      <c r="HB2733" s="2">
        <f t="shared" si="1108"/>
        <v>13.766399999999528</v>
      </c>
      <c r="HC2733" s="145">
        <f t="shared" si="1109"/>
        <v>5.549560306011863E-2</v>
      </c>
      <c r="HD2733" s="2">
        <f t="shared" si="1110"/>
        <v>1.22538203265396E-4</v>
      </c>
      <c r="HE2733" s="2" t="str">
        <f t="shared" si="1106"/>
        <v/>
      </c>
      <c r="HF2733" s="24" t="str">
        <f t="shared" si="1107"/>
        <v/>
      </c>
    </row>
    <row r="2734" spans="209:214" ht="20.100000000000001" customHeight="1" x14ac:dyDescent="0.25">
      <c r="HA2734" s="2"/>
      <c r="HB2734" s="2">
        <f t="shared" si="1108"/>
        <v>13.772799999999528</v>
      </c>
      <c r="HC2734" s="145">
        <f t="shared" si="1109"/>
        <v>5.5373064856853234E-2</v>
      </c>
      <c r="HD2734" s="2">
        <f t="shared" si="1110"/>
        <v>1.2228868926931341E-4</v>
      </c>
      <c r="HE2734" s="2" t="str">
        <f t="shared" si="1106"/>
        <v/>
      </c>
      <c r="HF2734" s="24" t="str">
        <f t="shared" si="1107"/>
        <v/>
      </c>
    </row>
    <row r="2735" spans="209:214" ht="20.100000000000001" customHeight="1" x14ac:dyDescent="0.25">
      <c r="HA2735" s="2"/>
      <c r="HB2735" s="2">
        <f t="shared" si="1108"/>
        <v>13.779199999999527</v>
      </c>
      <c r="HC2735" s="145">
        <f t="shared" si="1109"/>
        <v>5.525077616758392E-2</v>
      </c>
      <c r="HD2735" s="2">
        <f t="shared" si="1110"/>
        <v>1.2203961748721848E-4</v>
      </c>
      <c r="HE2735" s="2" t="str">
        <f t="shared" si="1106"/>
        <v/>
      </c>
      <c r="HF2735" s="24" t="str">
        <f t="shared" si="1107"/>
        <v/>
      </c>
    </row>
    <row r="2736" spans="209:214" ht="20.100000000000001" customHeight="1" x14ac:dyDescent="0.25">
      <c r="HA2736" s="2"/>
      <c r="HB2736" s="2">
        <f t="shared" si="1108"/>
        <v>13.785599999999526</v>
      </c>
      <c r="HC2736" s="145">
        <f t="shared" si="1109"/>
        <v>5.5128736550096702E-2</v>
      </c>
      <c r="HD2736" s="2">
        <f t="shared" si="1110"/>
        <v>1.2179098734798471E-4</v>
      </c>
      <c r="HE2736" s="2" t="str">
        <f t="shared" si="1106"/>
        <v/>
      </c>
      <c r="HF2736" s="24" t="str">
        <f t="shared" si="1107"/>
        <v/>
      </c>
    </row>
    <row r="2737" spans="209:214" ht="20.100000000000001" customHeight="1" x14ac:dyDescent="0.25">
      <c r="HA2737" s="2"/>
      <c r="HB2737" s="2">
        <f t="shared" si="1108"/>
        <v>13.791999999999526</v>
      </c>
      <c r="HC2737" s="145">
        <f t="shared" si="1109"/>
        <v>5.5006945562748717E-2</v>
      </c>
      <c r="HD2737" s="2">
        <f t="shared" si="1110"/>
        <v>1.2154279828049258E-4</v>
      </c>
      <c r="HE2737" s="2" t="str">
        <f t="shared" si="1106"/>
        <v/>
      </c>
      <c r="HF2737" s="24" t="str">
        <f t="shared" si="1107"/>
        <v/>
      </c>
    </row>
    <row r="2738" spans="209:214" ht="20.100000000000001" customHeight="1" x14ac:dyDescent="0.25">
      <c r="HA2738" s="2"/>
      <c r="HB2738" s="2">
        <f t="shared" si="1108"/>
        <v>13.798399999999525</v>
      </c>
      <c r="HC2738" s="145">
        <f t="shared" si="1109"/>
        <v>5.4885402764468225E-2</v>
      </c>
      <c r="HD2738" s="2">
        <f t="shared" si="1110"/>
        <v>1.212950497135809E-4</v>
      </c>
      <c r="HE2738" s="2" t="str">
        <f t="shared" si="1106"/>
        <v/>
      </c>
      <c r="HF2738" s="24" t="str">
        <f t="shared" si="1107"/>
        <v/>
      </c>
    </row>
    <row r="2739" spans="209:214" ht="20.100000000000001" customHeight="1" x14ac:dyDescent="0.25">
      <c r="HA2739" s="2"/>
      <c r="HB2739" s="2">
        <f t="shared" si="1108"/>
        <v>13.804799999999524</v>
      </c>
      <c r="HC2739" s="145">
        <f t="shared" si="1109"/>
        <v>5.4764107714754644E-2</v>
      </c>
      <c r="HD2739" s="2">
        <f t="shared" si="1110"/>
        <v>1.2104774107606769E-4</v>
      </c>
      <c r="HE2739" s="2" t="str">
        <f t="shared" si="1106"/>
        <v/>
      </c>
      <c r="HF2739" s="24" t="str">
        <f t="shared" si="1107"/>
        <v/>
      </c>
    </row>
    <row r="2740" spans="209:214" ht="20.100000000000001" customHeight="1" x14ac:dyDescent="0.25">
      <c r="HA2740" s="2"/>
      <c r="HB2740" s="2">
        <f t="shared" si="1108"/>
        <v>13.811199999999523</v>
      </c>
      <c r="HC2740" s="145">
        <f t="shared" si="1109"/>
        <v>5.4643059973678576E-2</v>
      </c>
      <c r="HD2740" s="2">
        <f t="shared" si="1110"/>
        <v>1.2080087179670851E-4</v>
      </c>
      <c r="HE2740" s="2" t="str">
        <f t="shared" si="1106"/>
        <v/>
      </c>
      <c r="HF2740" s="24" t="str">
        <f t="shared" si="1107"/>
        <v/>
      </c>
    </row>
    <row r="2741" spans="209:214" ht="20.100000000000001" customHeight="1" x14ac:dyDescent="0.25">
      <c r="HA2741" s="2"/>
      <c r="HB2741" s="2">
        <f t="shared" si="1108"/>
        <v>13.817599999999523</v>
      </c>
      <c r="HC2741" s="145">
        <f t="shared" si="1109"/>
        <v>5.4522259101881868E-2</v>
      </c>
      <c r="HD2741" s="2">
        <f t="shared" si="1110"/>
        <v>1.2055444130450177E-4</v>
      </c>
      <c r="HE2741" s="2" t="str">
        <f t="shared" si="1106"/>
        <v/>
      </c>
      <c r="HF2741" s="24" t="str">
        <f t="shared" si="1107"/>
        <v/>
      </c>
    </row>
    <row r="2742" spans="209:214" ht="20.100000000000001" customHeight="1" x14ac:dyDescent="0.25">
      <c r="HA2742" s="2"/>
      <c r="HB2742" s="2">
        <f t="shared" si="1108"/>
        <v>13.823999999999522</v>
      </c>
      <c r="HC2742" s="145">
        <f t="shared" si="1109"/>
        <v>5.4401704660577366E-2</v>
      </c>
      <c r="HD2742" s="2">
        <f t="shared" si="1110"/>
        <v>1.2030844902820997E-4</v>
      </c>
      <c r="HE2742" s="2" t="str">
        <f t="shared" si="1106"/>
        <v/>
      </c>
      <c r="HF2742" s="24" t="str">
        <f t="shared" si="1107"/>
        <v/>
      </c>
    </row>
    <row r="2743" spans="209:214" ht="20.100000000000001" customHeight="1" x14ac:dyDescent="0.25">
      <c r="HA2743" s="2"/>
      <c r="HB2743" s="2">
        <f t="shared" si="1108"/>
        <v>13.830399999999521</v>
      </c>
      <c r="HC2743" s="145">
        <f t="shared" si="1109"/>
        <v>5.4281396211549156E-2</v>
      </c>
      <c r="HD2743" s="2">
        <f t="shared" si="1110"/>
        <v>1.2006289439658174E-4</v>
      </c>
      <c r="HE2743" s="2" t="str">
        <f t="shared" si="1106"/>
        <v/>
      </c>
      <c r="HF2743" s="24" t="str">
        <f t="shared" si="1107"/>
        <v/>
      </c>
    </row>
    <row r="2744" spans="209:214" ht="20.100000000000001" customHeight="1" x14ac:dyDescent="0.25">
      <c r="HA2744" s="2"/>
      <c r="HB2744" s="2">
        <f t="shared" si="1108"/>
        <v>13.836799999999521</v>
      </c>
      <c r="HC2744" s="145">
        <f t="shared" si="1109"/>
        <v>5.4161333317152574E-2</v>
      </c>
      <c r="HD2744" s="2">
        <f t="shared" si="1110"/>
        <v>1.1981777683876121E-4</v>
      </c>
      <c r="HE2744" s="2" t="str">
        <f t="shared" si="1106"/>
        <v/>
      </c>
      <c r="HF2744" s="24" t="str">
        <f t="shared" si="1107"/>
        <v/>
      </c>
    </row>
    <row r="2745" spans="209:214" ht="20.100000000000001" customHeight="1" x14ac:dyDescent="0.25">
      <c r="HA2745" s="2"/>
      <c r="HB2745" s="2">
        <f t="shared" si="1108"/>
        <v>13.84319999999952</v>
      </c>
      <c r="HC2745" s="145">
        <f t="shared" si="1109"/>
        <v>5.4041515540313813E-2</v>
      </c>
      <c r="HD2745" s="2">
        <f t="shared" si="1110"/>
        <v>1.1957309578341374E-4</v>
      </c>
      <c r="HE2745" s="2" t="str">
        <f t="shared" si="1106"/>
        <v/>
      </c>
      <c r="HF2745" s="24" t="str">
        <f t="shared" si="1107"/>
        <v/>
      </c>
    </row>
    <row r="2746" spans="209:214" ht="20.100000000000001" customHeight="1" x14ac:dyDescent="0.25">
      <c r="HA2746" s="2"/>
      <c r="HB2746" s="2">
        <f t="shared" si="1108"/>
        <v>13.849599999999519</v>
      </c>
      <c r="HC2746" s="145">
        <f t="shared" si="1109"/>
        <v>5.3921942444530399E-2</v>
      </c>
      <c r="HD2746" s="2">
        <f t="shared" si="1110"/>
        <v>1.1932885065957938E-4</v>
      </c>
      <c r="HE2746" s="2" t="str">
        <f t="shared" si="1106"/>
        <v/>
      </c>
      <c r="HF2746" s="24" t="str">
        <f t="shared" si="1107"/>
        <v/>
      </c>
    </row>
    <row r="2747" spans="209:214" ht="20.100000000000001" customHeight="1" x14ac:dyDescent="0.25">
      <c r="HA2747" s="2"/>
      <c r="HB2747" s="2">
        <f t="shared" si="1108"/>
        <v>13.855999999999518</v>
      </c>
      <c r="HC2747" s="145">
        <f t="shared" si="1109"/>
        <v>5.380261359387082E-2</v>
      </c>
      <c r="HD2747" s="2">
        <f t="shared" si="1110"/>
        <v>1.1908504089613164E-4</v>
      </c>
      <c r="HE2747" s="2" t="str">
        <f t="shared" si="1106"/>
        <v/>
      </c>
      <c r="HF2747" s="24" t="str">
        <f t="shared" si="1107"/>
        <v/>
      </c>
    </row>
    <row r="2748" spans="209:214" ht="20.100000000000001" customHeight="1" x14ac:dyDescent="0.25">
      <c r="HA2748" s="2"/>
      <c r="HB2748" s="2">
        <f t="shared" si="1108"/>
        <v>13.862399999999518</v>
      </c>
      <c r="HC2748" s="145">
        <f t="shared" si="1109"/>
        <v>5.3683528552974688E-2</v>
      </c>
      <c r="HD2748" s="2">
        <f t="shared" si="1110"/>
        <v>1.1884166592208284E-4</v>
      </c>
      <c r="HE2748" s="2" t="str">
        <f t="shared" si="1106"/>
        <v/>
      </c>
      <c r="HF2748" s="24" t="str">
        <f t="shared" si="1107"/>
        <v/>
      </c>
    </row>
    <row r="2749" spans="209:214" ht="20.100000000000001" customHeight="1" x14ac:dyDescent="0.25">
      <c r="HA2749" s="2"/>
      <c r="HB2749" s="2">
        <f t="shared" si="1108"/>
        <v>13.868799999999517</v>
      </c>
      <c r="HC2749" s="145">
        <f t="shared" si="1109"/>
        <v>5.3564686887052605E-2</v>
      </c>
      <c r="HD2749" s="2">
        <f t="shared" si="1110"/>
        <v>1.1859872516641057E-4</v>
      </c>
      <c r="HE2749" s="2" t="str">
        <f t="shared" si="1106"/>
        <v/>
      </c>
      <c r="HF2749" s="24" t="str">
        <f t="shared" si="1107"/>
        <v/>
      </c>
    </row>
    <row r="2750" spans="209:214" ht="20.100000000000001" customHeight="1" x14ac:dyDescent="0.25">
      <c r="HA2750" s="2"/>
      <c r="HB2750" s="2">
        <f t="shared" si="1108"/>
        <v>13.875199999999516</v>
      </c>
      <c r="HC2750" s="145">
        <f t="shared" si="1109"/>
        <v>5.3446088161886195E-2</v>
      </c>
      <c r="HD2750" s="2">
        <f t="shared" si="1110"/>
        <v>1.1835621805816876E-4</v>
      </c>
      <c r="HE2750" s="2" t="str">
        <f t="shared" si="1106"/>
        <v/>
      </c>
      <c r="HF2750" s="24" t="str">
        <f t="shared" si="1107"/>
        <v/>
      </c>
    </row>
    <row r="2751" spans="209:214" ht="20.100000000000001" customHeight="1" x14ac:dyDescent="0.25">
      <c r="HA2751" s="2"/>
      <c r="HB2751" s="2">
        <f t="shared" si="1108"/>
        <v>13.881599999999516</v>
      </c>
      <c r="HC2751" s="145">
        <f t="shared" si="1109"/>
        <v>5.3327731943828026E-2</v>
      </c>
      <c r="HD2751" s="2">
        <f t="shared" si="1110"/>
        <v>1.1811414402645992E-4</v>
      </c>
      <c r="HE2751" s="2" t="str">
        <f t="shared" si="1106"/>
        <v/>
      </c>
      <c r="HF2751" s="24" t="str">
        <f t="shared" si="1107"/>
        <v/>
      </c>
    </row>
    <row r="2752" spans="209:214" ht="20.100000000000001" customHeight="1" x14ac:dyDescent="0.25">
      <c r="HA2752" s="2"/>
      <c r="HB2752" s="2">
        <f t="shared" si="1108"/>
        <v>13.887999999999515</v>
      </c>
      <c r="HC2752" s="145">
        <f t="shared" si="1109"/>
        <v>5.3209617799801566E-2</v>
      </c>
      <c r="HD2752" s="2">
        <f t="shared" si="1110"/>
        <v>1.1787250250033798E-4</v>
      </c>
      <c r="HE2752" s="2" t="str">
        <f t="shared" si="1106"/>
        <v/>
      </c>
      <c r="HF2752" s="24" t="str">
        <f t="shared" si="1107"/>
        <v/>
      </c>
    </row>
    <row r="2753" spans="209:214" ht="20.100000000000001" customHeight="1" x14ac:dyDescent="0.25">
      <c r="HA2753" s="2"/>
      <c r="HB2753" s="2">
        <f t="shared" si="1108"/>
        <v>13.894399999999514</v>
      </c>
      <c r="HC2753" s="145">
        <f t="shared" si="1109"/>
        <v>5.3091745297301228E-2</v>
      </c>
      <c r="HD2753" s="2">
        <f t="shared" si="1110"/>
        <v>1.1763129290898178E-4</v>
      </c>
      <c r="HE2753" s="2" t="str">
        <f t="shared" si="1106"/>
        <v/>
      </c>
      <c r="HF2753" s="24" t="str">
        <f t="shared" si="1107"/>
        <v/>
      </c>
    </row>
    <row r="2754" spans="209:214" ht="20.100000000000001" customHeight="1" x14ac:dyDescent="0.25">
      <c r="HA2754" s="2"/>
      <c r="HB2754" s="2">
        <f t="shared" si="1108"/>
        <v>13.900799999999514</v>
      </c>
      <c r="HC2754" s="145">
        <f t="shared" si="1109"/>
        <v>5.2974114004392246E-2</v>
      </c>
      <c r="HD2754" s="2">
        <f t="shared" si="1110"/>
        <v>1.1739051468166034E-4</v>
      </c>
      <c r="HE2754" s="2" t="str">
        <f t="shared" si="1106"/>
        <v/>
      </c>
      <c r="HF2754" s="24" t="str">
        <f t="shared" si="1107"/>
        <v/>
      </c>
    </row>
    <row r="2755" spans="209:214" ht="20.100000000000001" customHeight="1" x14ac:dyDescent="0.25">
      <c r="HA2755" s="2"/>
      <c r="HB2755" s="2">
        <f t="shared" si="1108"/>
        <v>13.907199999999513</v>
      </c>
      <c r="HC2755" s="145">
        <f t="shared" si="1109"/>
        <v>5.2856723489710586E-2</v>
      </c>
      <c r="HD2755" s="2">
        <f t="shared" si="1110"/>
        <v>1.1715016724749006E-4</v>
      </c>
      <c r="HE2755" s="2" t="str">
        <f t="shared" si="1106"/>
        <v/>
      </c>
      <c r="HF2755" s="24" t="str">
        <f t="shared" si="1107"/>
        <v/>
      </c>
    </row>
    <row r="2756" spans="209:214" ht="20.100000000000001" customHeight="1" x14ac:dyDescent="0.25">
      <c r="HA2756" s="2"/>
      <c r="HB2756" s="2">
        <f t="shared" si="1108"/>
        <v>13.913599999999512</v>
      </c>
      <c r="HC2756" s="145">
        <f t="shared" si="1109"/>
        <v>5.2739573322463096E-2</v>
      </c>
      <c r="HD2756" s="2">
        <f t="shared" si="1110"/>
        <v>1.169102500359967E-4</v>
      </c>
      <c r="HE2756" s="2" t="str">
        <f t="shared" si="1106"/>
        <v/>
      </c>
      <c r="HF2756" s="24" t="str">
        <f t="shared" si="1107"/>
        <v/>
      </c>
    </row>
    <row r="2757" spans="209:214" ht="20.100000000000001" customHeight="1" x14ac:dyDescent="0.25">
      <c r="HA2757" s="2"/>
      <c r="HB2757" s="2">
        <f t="shared" si="1108"/>
        <v>13.919999999999511</v>
      </c>
      <c r="HC2757" s="145">
        <f t="shared" si="1109"/>
        <v>5.2622663072427099E-2</v>
      </c>
      <c r="HD2757" s="2">
        <f t="shared" si="1110"/>
        <v>1.1667076247640074E-4</v>
      </c>
      <c r="HE2757" s="2" t="str">
        <f t="shared" si="1106"/>
        <v/>
      </c>
      <c r="HF2757" s="24" t="str">
        <f t="shared" si="1107"/>
        <v/>
      </c>
    </row>
    <row r="2758" spans="209:214" ht="20.100000000000001" customHeight="1" x14ac:dyDescent="0.25">
      <c r="HA2758" s="2"/>
      <c r="HB2758" s="2">
        <f t="shared" si="1108"/>
        <v>13.926399999999511</v>
      </c>
      <c r="HC2758" s="145">
        <f t="shared" si="1109"/>
        <v>5.2505992309950698E-2</v>
      </c>
      <c r="HD2758" s="2">
        <f t="shared" si="1110"/>
        <v>1.1643170399810998E-4</v>
      </c>
      <c r="HE2758" s="2" t="str">
        <f t="shared" ref="HE2758:HE2821" si="1111">IF(HC2758&lt;(1-$HA$586),HD2758,"")</f>
        <v/>
      </c>
      <c r="HF2758" s="24" t="str">
        <f t="shared" ref="HF2758:HF2821" si="1112">IF(HC2758&lt;(1-$HA$592),HD2758,"")</f>
        <v/>
      </c>
    </row>
    <row r="2759" spans="209:214" ht="20.100000000000001" customHeight="1" x14ac:dyDescent="0.25">
      <c r="HA2759" s="2"/>
      <c r="HB2759" s="2">
        <f t="shared" ref="HB2759:HB2822" si="1113">HB2758+$HE$579</f>
        <v>13.93279999999951</v>
      </c>
      <c r="HC2759" s="145">
        <f t="shared" ref="HC2759:HC2822" si="1114">_xlfn.CHISQ.DIST.RT(HB2759,7)</f>
        <v>5.2389560605952588E-2</v>
      </c>
      <c r="HD2759" s="2">
        <f t="shared" ref="HD2759:HD2822" si="1115">HC2759-HC2760</f>
        <v>1.1619307403073348E-4</v>
      </c>
      <c r="HE2759" s="2" t="str">
        <f t="shared" si="1111"/>
        <v/>
      </c>
      <c r="HF2759" s="24" t="str">
        <f t="shared" si="1112"/>
        <v/>
      </c>
    </row>
    <row r="2760" spans="209:214" ht="20.100000000000001" customHeight="1" x14ac:dyDescent="0.25">
      <c r="HA2760" s="2"/>
      <c r="HB2760" s="2">
        <f t="shared" si="1113"/>
        <v>13.939199999999509</v>
      </c>
      <c r="HC2760" s="145">
        <f t="shared" si="1114"/>
        <v>5.2273367531921855E-2</v>
      </c>
      <c r="HD2760" s="2">
        <f t="shared" si="1115"/>
        <v>1.1595487200373455E-4</v>
      </c>
      <c r="HE2760" s="2" t="str">
        <f t="shared" si="1111"/>
        <v/>
      </c>
      <c r="HF2760" s="24" t="str">
        <f t="shared" si="1112"/>
        <v/>
      </c>
    </row>
    <row r="2761" spans="209:214" ht="20.100000000000001" customHeight="1" x14ac:dyDescent="0.25">
      <c r="HA2761" s="2"/>
      <c r="HB2761" s="2">
        <f t="shared" si="1113"/>
        <v>13.945599999999509</v>
      </c>
      <c r="HC2761" s="145">
        <f t="shared" si="1114"/>
        <v>5.215741265991812E-2</v>
      </c>
      <c r="HD2761" s="2">
        <f t="shared" si="1115"/>
        <v>1.1571709734686797E-4</v>
      </c>
      <c r="HE2761" s="2" t="str">
        <f t="shared" si="1111"/>
        <v/>
      </c>
      <c r="HF2761" s="24" t="str">
        <f t="shared" si="1112"/>
        <v/>
      </c>
    </row>
    <row r="2762" spans="209:214" ht="20.100000000000001" customHeight="1" x14ac:dyDescent="0.25">
      <c r="HA2762" s="2"/>
      <c r="HB2762" s="2">
        <f t="shared" si="1113"/>
        <v>13.951999999999508</v>
      </c>
      <c r="HC2762" s="145">
        <f t="shared" si="1114"/>
        <v>5.2041695562571252E-2</v>
      </c>
      <c r="HD2762" s="2">
        <f t="shared" si="1115"/>
        <v>1.1547974948968726E-4</v>
      </c>
      <c r="HE2762" s="2" t="str">
        <f t="shared" si="1111"/>
        <v/>
      </c>
      <c r="HF2762" s="24" t="str">
        <f t="shared" si="1112"/>
        <v/>
      </c>
    </row>
    <row r="2763" spans="209:214" ht="20.100000000000001" customHeight="1" x14ac:dyDescent="0.25">
      <c r="HA2763" s="2"/>
      <c r="HB2763" s="2">
        <f t="shared" si="1113"/>
        <v>13.958399999999507</v>
      </c>
      <c r="HC2763" s="145">
        <f t="shared" si="1114"/>
        <v>5.1926215813081565E-2</v>
      </c>
      <c r="HD2763" s="2">
        <f t="shared" si="1115"/>
        <v>1.1524282786198187E-4</v>
      </c>
      <c r="HE2763" s="2" t="str">
        <f t="shared" si="1111"/>
        <v/>
      </c>
      <c r="HF2763" s="24" t="str">
        <f t="shared" si="1112"/>
        <v/>
      </c>
    </row>
    <row r="2764" spans="209:214" ht="20.100000000000001" customHeight="1" x14ac:dyDescent="0.25">
      <c r="HA2764" s="2"/>
      <c r="HB2764" s="2">
        <f t="shared" si="1113"/>
        <v>13.964799999999506</v>
      </c>
      <c r="HC2764" s="145">
        <f t="shared" si="1114"/>
        <v>5.1810972985219583E-2</v>
      </c>
      <c r="HD2764" s="2">
        <f t="shared" si="1115"/>
        <v>1.1500633189381881E-4</v>
      </c>
      <c r="HE2764" s="2" t="str">
        <f t="shared" si="1111"/>
        <v/>
      </c>
      <c r="HF2764" s="24" t="str">
        <f t="shared" si="1112"/>
        <v/>
      </c>
    </row>
    <row r="2765" spans="209:214" ht="20.100000000000001" customHeight="1" x14ac:dyDescent="0.25">
      <c r="HA2765" s="2"/>
      <c r="HB2765" s="2">
        <f t="shared" si="1113"/>
        <v>13.971199999999506</v>
      </c>
      <c r="HC2765" s="145">
        <f t="shared" si="1114"/>
        <v>5.1695966653325764E-2</v>
      </c>
      <c r="HD2765" s="2">
        <f t="shared" si="1115"/>
        <v>1.1477026101486265E-4</v>
      </c>
      <c r="HE2765" s="2" t="str">
        <f t="shared" si="1111"/>
        <v/>
      </c>
      <c r="HF2765" s="24" t="str">
        <f t="shared" si="1112"/>
        <v/>
      </c>
    </row>
    <row r="2766" spans="209:214" ht="20.100000000000001" customHeight="1" x14ac:dyDescent="0.25">
      <c r="HA2766" s="2"/>
      <c r="HB2766" s="2">
        <f t="shared" si="1113"/>
        <v>13.977599999999505</v>
      </c>
      <c r="HC2766" s="145">
        <f t="shared" si="1114"/>
        <v>5.1581196392310902E-2</v>
      </c>
      <c r="HD2766" s="2">
        <f t="shared" si="1115"/>
        <v>1.1453461465529835E-4</v>
      </c>
      <c r="HE2766" s="2" t="str">
        <f t="shared" si="1111"/>
        <v/>
      </c>
      <c r="HF2766" s="24" t="str">
        <f t="shared" si="1112"/>
        <v/>
      </c>
    </row>
    <row r="2767" spans="209:214" ht="20.100000000000001" customHeight="1" x14ac:dyDescent="0.25">
      <c r="HA2767" s="2"/>
      <c r="HB2767" s="2">
        <f t="shared" si="1113"/>
        <v>13.983999999999504</v>
      </c>
      <c r="HC2767" s="145">
        <f t="shared" si="1114"/>
        <v>5.1466661777655603E-2</v>
      </c>
      <c r="HD2767" s="2">
        <f t="shared" si="1115"/>
        <v>1.142993922451721E-4</v>
      </c>
      <c r="HE2767" s="2" t="str">
        <f t="shared" si="1111"/>
        <v/>
      </c>
      <c r="HF2767" s="24" t="str">
        <f t="shared" si="1112"/>
        <v/>
      </c>
    </row>
    <row r="2768" spans="209:214" ht="20.100000000000001" customHeight="1" x14ac:dyDescent="0.25">
      <c r="HA2768" s="2"/>
      <c r="HB2768" s="2">
        <f t="shared" si="1113"/>
        <v>13.990399999999504</v>
      </c>
      <c r="HC2768" s="145">
        <f t="shared" si="1114"/>
        <v>5.1352362385410431E-2</v>
      </c>
      <c r="HD2768" s="2">
        <f t="shared" si="1115"/>
        <v>1.1406459321477297E-4</v>
      </c>
      <c r="HE2768" s="2" t="str">
        <f t="shared" si="1111"/>
        <v/>
      </c>
      <c r="HF2768" s="24" t="str">
        <f t="shared" si="1112"/>
        <v/>
      </c>
    </row>
    <row r="2769" spans="209:214" ht="20.100000000000001" customHeight="1" x14ac:dyDescent="0.25">
      <c r="HA2769" s="2"/>
      <c r="HB2769" s="2">
        <f t="shared" si="1113"/>
        <v>13.996799999999503</v>
      </c>
      <c r="HC2769" s="145">
        <f t="shared" si="1114"/>
        <v>5.1238297792195658E-2</v>
      </c>
      <c r="HD2769" s="2">
        <f t="shared" si="1115"/>
        <v>1.138302169943553E-4</v>
      </c>
      <c r="HE2769" s="2" t="str">
        <f t="shared" si="1111"/>
        <v/>
      </c>
      <c r="HF2769" s="24" t="str">
        <f t="shared" si="1112"/>
        <v/>
      </c>
    </row>
    <row r="2770" spans="209:214" ht="20.100000000000001" customHeight="1" x14ac:dyDescent="0.25">
      <c r="HA2770" s="2"/>
      <c r="HB2770" s="2">
        <f t="shared" si="1113"/>
        <v>14.003199999999502</v>
      </c>
      <c r="HC2770" s="145">
        <f t="shared" si="1114"/>
        <v>5.1124467575201303E-2</v>
      </c>
      <c r="HD2770" s="2">
        <f t="shared" si="1115"/>
        <v>1.1359626301417347E-4</v>
      </c>
      <c r="HE2770" s="2" t="str">
        <f t="shared" si="1111"/>
        <v/>
      </c>
      <c r="HF2770" s="24" t="str">
        <f t="shared" si="1112"/>
        <v/>
      </c>
    </row>
    <row r="2771" spans="209:214" ht="20.100000000000001" customHeight="1" x14ac:dyDescent="0.25">
      <c r="HA2771" s="2"/>
      <c r="HB2771" s="2">
        <f t="shared" si="1113"/>
        <v>14.009599999999502</v>
      </c>
      <c r="HC2771" s="145">
        <f t="shared" si="1114"/>
        <v>5.101087131218713E-2</v>
      </c>
      <c r="HD2771" s="2">
        <f t="shared" si="1115"/>
        <v>1.1336273070496061E-4</v>
      </c>
      <c r="HE2771" s="2" t="str">
        <f t="shared" si="1111"/>
        <v/>
      </c>
      <c r="HF2771" s="24" t="str">
        <f t="shared" si="1112"/>
        <v/>
      </c>
    </row>
    <row r="2772" spans="209:214" ht="20.100000000000001" customHeight="1" x14ac:dyDescent="0.25">
      <c r="HA2772" s="2"/>
      <c r="HB2772" s="2">
        <f t="shared" si="1113"/>
        <v>14.015999999999501</v>
      </c>
      <c r="HC2772" s="145">
        <f t="shared" si="1114"/>
        <v>5.0897508581482169E-2</v>
      </c>
      <c r="HD2772" s="2">
        <f t="shared" si="1115"/>
        <v>1.1312961949717232E-4</v>
      </c>
      <c r="HE2772" s="2" t="str">
        <f t="shared" si="1111"/>
        <v/>
      </c>
      <c r="HF2772" s="24" t="str">
        <f t="shared" si="1112"/>
        <v/>
      </c>
    </row>
    <row r="2773" spans="209:214" ht="20.100000000000001" customHeight="1" x14ac:dyDescent="0.25">
      <c r="HA2773" s="2"/>
      <c r="HB2773" s="2">
        <f t="shared" si="1113"/>
        <v>14.0223999999995</v>
      </c>
      <c r="HC2773" s="145">
        <f t="shared" si="1114"/>
        <v>5.0784378961984997E-2</v>
      </c>
      <c r="HD2773" s="2">
        <f t="shared" si="1115"/>
        <v>1.1289692882149316E-4</v>
      </c>
      <c r="HE2773" s="2" t="str">
        <f t="shared" si="1111"/>
        <v/>
      </c>
      <c r="HF2773" s="24" t="str">
        <f t="shared" si="1112"/>
        <v/>
      </c>
    </row>
    <row r="2774" spans="209:214" ht="20.100000000000001" customHeight="1" x14ac:dyDescent="0.25">
      <c r="HA2774" s="2"/>
      <c r="HB2774" s="2">
        <f t="shared" si="1113"/>
        <v>14.028799999999499</v>
      </c>
      <c r="HC2774" s="145">
        <f t="shared" si="1114"/>
        <v>5.0671482033163504E-2</v>
      </c>
      <c r="HD2774" s="2">
        <f t="shared" si="1115"/>
        <v>1.1266465810883669E-4</v>
      </c>
      <c r="HE2774" s="2" t="str">
        <f t="shared" si="1111"/>
        <v/>
      </c>
      <c r="HF2774" s="24" t="str">
        <f t="shared" si="1112"/>
        <v/>
      </c>
    </row>
    <row r="2775" spans="209:214" ht="20.100000000000001" customHeight="1" x14ac:dyDescent="0.25">
      <c r="HA2775" s="2"/>
      <c r="HB2775" s="2">
        <f t="shared" si="1113"/>
        <v>14.035199999999499</v>
      </c>
      <c r="HC2775" s="145">
        <f t="shared" si="1114"/>
        <v>5.0558817375054667E-2</v>
      </c>
      <c r="HD2775" s="2">
        <f t="shared" si="1115"/>
        <v>1.1243280679001239E-4</v>
      </c>
      <c r="HE2775" s="2" t="str">
        <f t="shared" si="1111"/>
        <v/>
      </c>
      <c r="HF2775" s="24" t="str">
        <f t="shared" si="1112"/>
        <v/>
      </c>
    </row>
    <row r="2776" spans="209:214" ht="20.100000000000001" customHeight="1" x14ac:dyDescent="0.25">
      <c r="HA2776" s="2"/>
      <c r="HB2776" s="2">
        <f t="shared" si="1113"/>
        <v>14.041599999999498</v>
      </c>
      <c r="HC2776" s="145">
        <f t="shared" si="1114"/>
        <v>5.0446384568264654E-2</v>
      </c>
      <c r="HD2776" s="2">
        <f t="shared" si="1115"/>
        <v>1.122013742961836E-4</v>
      </c>
      <c r="HE2776" s="2" t="str">
        <f t="shared" si="1111"/>
        <v/>
      </c>
      <c r="HF2776" s="24" t="str">
        <f t="shared" si="1112"/>
        <v/>
      </c>
    </row>
    <row r="2777" spans="209:214" ht="20.100000000000001" customHeight="1" x14ac:dyDescent="0.25">
      <c r="HA2777" s="2"/>
      <c r="HB2777" s="2">
        <f t="shared" si="1113"/>
        <v>14.047999999999497</v>
      </c>
      <c r="HC2777" s="145">
        <f t="shared" si="1114"/>
        <v>5.0334183193968471E-2</v>
      </c>
      <c r="HD2777" s="2">
        <f t="shared" si="1115"/>
        <v>1.119703600583194E-4</v>
      </c>
      <c r="HE2777" s="2" t="str">
        <f t="shared" si="1111"/>
        <v/>
      </c>
      <c r="HF2777" s="24" t="str">
        <f t="shared" si="1112"/>
        <v/>
      </c>
    </row>
    <row r="2778" spans="209:214" ht="20.100000000000001" customHeight="1" x14ac:dyDescent="0.25">
      <c r="HA2778" s="2"/>
      <c r="HB2778" s="2">
        <f t="shared" si="1113"/>
        <v>14.054399999999497</v>
      </c>
      <c r="HC2778" s="145">
        <f t="shared" si="1114"/>
        <v>5.0222212833910151E-2</v>
      </c>
      <c r="HD2778" s="2">
        <f t="shared" si="1115"/>
        <v>1.1173976350788151E-4</v>
      </c>
      <c r="HE2778" s="2" t="str">
        <f t="shared" si="1111"/>
        <v/>
      </c>
      <c r="HF2778" s="24" t="str">
        <f t="shared" si="1112"/>
        <v/>
      </c>
    </row>
    <row r="2779" spans="209:214" ht="20.100000000000001" customHeight="1" x14ac:dyDescent="0.25">
      <c r="HA2779" s="2"/>
      <c r="HB2779" s="2">
        <f t="shared" si="1113"/>
        <v>14.060799999999496</v>
      </c>
      <c r="HC2779" s="145">
        <f t="shared" si="1114"/>
        <v>5.011047307040227E-2</v>
      </c>
      <c r="HD2779" s="2">
        <f t="shared" si="1115"/>
        <v>1.1150958407619288E-4</v>
      </c>
      <c r="HE2779" s="2" t="str">
        <f t="shared" si="1111"/>
        <v/>
      </c>
      <c r="HF2779" s="24" t="str">
        <f t="shared" si="1112"/>
        <v/>
      </c>
    </row>
    <row r="2780" spans="209:214" ht="20.100000000000001" customHeight="1" x14ac:dyDescent="0.25">
      <c r="HA2780" s="2"/>
      <c r="HB2780" s="2">
        <f t="shared" si="1113"/>
        <v>14.067199999999495</v>
      </c>
      <c r="HC2780" s="145">
        <f t="shared" si="1114"/>
        <v>4.9998963486326077E-2</v>
      </c>
      <c r="HD2780" s="2">
        <f t="shared" si="1115"/>
        <v>1.1127982119468055E-4</v>
      </c>
      <c r="HE2780" s="2">
        <f t="shared" si="1111"/>
        <v>1.1127982119468055E-4</v>
      </c>
      <c r="HF2780" s="24" t="str">
        <f t="shared" si="1112"/>
        <v/>
      </c>
    </row>
    <row r="2781" spans="209:214" ht="20.100000000000001" customHeight="1" x14ac:dyDescent="0.25">
      <c r="HA2781" s="2"/>
      <c r="HB2781" s="2">
        <f t="shared" si="1113"/>
        <v>14.073599999999495</v>
      </c>
      <c r="HC2781" s="145">
        <f t="shared" si="1114"/>
        <v>4.9887683665131397E-2</v>
      </c>
      <c r="HD2781" s="2">
        <f t="shared" si="1115"/>
        <v>1.1105047429515319E-4</v>
      </c>
      <c r="HE2781" s="2">
        <f t="shared" si="1111"/>
        <v>1.1105047429515319E-4</v>
      </c>
      <c r="HF2781" s="24" t="str">
        <f t="shared" si="1112"/>
        <v/>
      </c>
    </row>
    <row r="2782" spans="209:214" ht="20.100000000000001" customHeight="1" x14ac:dyDescent="0.25">
      <c r="HA2782" s="2"/>
      <c r="HB2782" s="2">
        <f t="shared" si="1113"/>
        <v>14.079999999999494</v>
      </c>
      <c r="HC2782" s="145">
        <f t="shared" si="1114"/>
        <v>4.9776633190836243E-2</v>
      </c>
      <c r="HD2782" s="2">
        <f t="shared" si="1115"/>
        <v>1.1082154280930845E-4</v>
      </c>
      <c r="HE2782" s="2">
        <f t="shared" si="1111"/>
        <v>1.1082154280930845E-4</v>
      </c>
      <c r="HF2782" s="24" t="str">
        <f t="shared" si="1112"/>
        <v/>
      </c>
    </row>
    <row r="2783" spans="209:214" ht="20.100000000000001" customHeight="1" x14ac:dyDescent="0.25">
      <c r="HA2783" s="2"/>
      <c r="HB2783" s="2">
        <f t="shared" si="1113"/>
        <v>14.086399999999493</v>
      </c>
      <c r="HC2783" s="145">
        <f t="shared" si="1114"/>
        <v>4.9665811648026935E-2</v>
      </c>
      <c r="HD2783" s="2">
        <f t="shared" si="1115"/>
        <v>1.1059302616903827E-4</v>
      </c>
      <c r="HE2783" s="2">
        <f t="shared" si="1111"/>
        <v>1.1059302616903827E-4</v>
      </c>
      <c r="HF2783" s="24" t="str">
        <f t="shared" si="1112"/>
        <v/>
      </c>
    </row>
    <row r="2784" spans="209:214" ht="20.100000000000001" customHeight="1" x14ac:dyDescent="0.25">
      <c r="HA2784" s="2"/>
      <c r="HB2784" s="2">
        <f t="shared" si="1113"/>
        <v>14.092799999999492</v>
      </c>
      <c r="HC2784" s="145">
        <f t="shared" si="1114"/>
        <v>4.9555218621857897E-2</v>
      </c>
      <c r="HD2784" s="2">
        <f t="shared" si="1115"/>
        <v>1.1036492380655377E-4</v>
      </c>
      <c r="HE2784" s="2">
        <f t="shared" si="1111"/>
        <v>1.1036492380655377E-4</v>
      </c>
      <c r="HF2784" s="24" t="str">
        <f t="shared" si="1112"/>
        <v/>
      </c>
    </row>
    <row r="2785" spans="209:214" ht="20.100000000000001" customHeight="1" x14ac:dyDescent="0.25">
      <c r="HA2785" s="2"/>
      <c r="HB2785" s="2">
        <f t="shared" si="1113"/>
        <v>14.099199999999492</v>
      </c>
      <c r="HC2785" s="145">
        <f t="shared" si="1114"/>
        <v>4.9444853698051343E-2</v>
      </c>
      <c r="HD2785" s="2">
        <f t="shared" si="1115"/>
        <v>1.1013723515378854E-4</v>
      </c>
      <c r="HE2785" s="2">
        <f t="shared" si="1111"/>
        <v>1.1013723515378854E-4</v>
      </c>
      <c r="HF2785" s="24" t="str">
        <f t="shared" si="1112"/>
        <v/>
      </c>
    </row>
    <row r="2786" spans="209:214" ht="20.100000000000001" customHeight="1" x14ac:dyDescent="0.25">
      <c r="HA2786" s="2"/>
      <c r="HB2786" s="2">
        <f t="shared" si="1113"/>
        <v>14.105599999999491</v>
      </c>
      <c r="HC2786" s="145">
        <f t="shared" si="1114"/>
        <v>4.9334716462897554E-2</v>
      </c>
      <c r="HD2786" s="2">
        <f t="shared" si="1115"/>
        <v>1.0990995964325206E-4</v>
      </c>
      <c r="HE2786" s="2">
        <f t="shared" si="1111"/>
        <v>1.0990995964325206E-4</v>
      </c>
      <c r="HF2786" s="24" t="str">
        <f t="shared" si="1112"/>
        <v/>
      </c>
    </row>
    <row r="2787" spans="209:214" ht="20.100000000000001" customHeight="1" x14ac:dyDescent="0.25">
      <c r="HA2787" s="2"/>
      <c r="HB2787" s="2">
        <f t="shared" si="1113"/>
        <v>14.11199999999949</v>
      </c>
      <c r="HC2787" s="145">
        <f t="shared" si="1114"/>
        <v>4.9224806503254302E-2</v>
      </c>
      <c r="HD2787" s="2">
        <f t="shared" si="1115"/>
        <v>1.0968309670740528E-4</v>
      </c>
      <c r="HE2787" s="2">
        <f t="shared" si="1111"/>
        <v>1.0968309670740528E-4</v>
      </c>
      <c r="HF2787" s="24" t="str">
        <f t="shared" si="1112"/>
        <v/>
      </c>
    </row>
    <row r="2788" spans="209:214" ht="20.100000000000001" customHeight="1" x14ac:dyDescent="0.25">
      <c r="HA2788" s="2"/>
      <c r="HB2788" s="2">
        <f t="shared" si="1113"/>
        <v>14.11839999999949</v>
      </c>
      <c r="HC2788" s="145">
        <f t="shared" si="1114"/>
        <v>4.9115123406546897E-2</v>
      </c>
      <c r="HD2788" s="2">
        <f t="shared" si="1115"/>
        <v>1.0945664577888953E-4</v>
      </c>
      <c r="HE2788" s="2">
        <f t="shared" si="1111"/>
        <v>1.0945664577888953E-4</v>
      </c>
      <c r="HF2788" s="24" t="str">
        <f t="shared" si="1112"/>
        <v/>
      </c>
    </row>
    <row r="2789" spans="209:214" ht="20.100000000000001" customHeight="1" x14ac:dyDescent="0.25">
      <c r="HA2789" s="2"/>
      <c r="HB2789" s="2">
        <f t="shared" si="1113"/>
        <v>14.124799999999489</v>
      </c>
      <c r="HC2789" s="145">
        <f t="shared" si="1114"/>
        <v>4.9005666760768007E-2</v>
      </c>
      <c r="HD2789" s="2">
        <f t="shared" si="1115"/>
        <v>1.0923060629031839E-4</v>
      </c>
      <c r="HE2789" s="2">
        <f t="shared" si="1111"/>
        <v>1.0923060629031839E-4</v>
      </c>
      <c r="HF2789" s="24" t="str">
        <f t="shared" si="1112"/>
        <v/>
      </c>
    </row>
    <row r="2790" spans="209:214" ht="20.100000000000001" customHeight="1" x14ac:dyDescent="0.25">
      <c r="HA2790" s="2"/>
      <c r="HB2790" s="2">
        <f t="shared" si="1113"/>
        <v>14.131199999999488</v>
      </c>
      <c r="HC2790" s="145">
        <f t="shared" si="1114"/>
        <v>4.8896436154477689E-2</v>
      </c>
      <c r="HD2790" s="2">
        <f t="shared" si="1115"/>
        <v>1.090049776749577E-4</v>
      </c>
      <c r="HE2790" s="2">
        <f t="shared" si="1111"/>
        <v>1.090049776749577E-4</v>
      </c>
      <c r="HF2790" s="24" t="str">
        <f t="shared" si="1112"/>
        <v/>
      </c>
    </row>
    <row r="2791" spans="209:214" ht="20.100000000000001" customHeight="1" x14ac:dyDescent="0.25">
      <c r="HA2791" s="2"/>
      <c r="HB2791" s="2">
        <f t="shared" si="1113"/>
        <v>14.137599999999487</v>
      </c>
      <c r="HC2791" s="145">
        <f t="shared" si="1114"/>
        <v>4.8787431176802731E-2</v>
      </c>
      <c r="HD2791" s="2">
        <f t="shared" si="1115"/>
        <v>1.0877975936551126E-4</v>
      </c>
      <c r="HE2791" s="2">
        <f t="shared" si="1111"/>
        <v>1.0877975936551126E-4</v>
      </c>
      <c r="HF2791" s="24" t="str">
        <f t="shared" si="1112"/>
        <v/>
      </c>
    </row>
    <row r="2792" spans="209:214" ht="20.100000000000001" customHeight="1" x14ac:dyDescent="0.25">
      <c r="HA2792" s="2"/>
      <c r="HB2792" s="2">
        <f t="shared" si="1113"/>
        <v>14.143999999999487</v>
      </c>
      <c r="HC2792" s="145">
        <f t="shared" si="1114"/>
        <v>4.867865141743722E-2</v>
      </c>
      <c r="HD2792" s="2">
        <f t="shared" si="1115"/>
        <v>1.0855495079555716E-4</v>
      </c>
      <c r="HE2792" s="2">
        <f t="shared" si="1111"/>
        <v>1.0855495079555716E-4</v>
      </c>
      <c r="HF2792" s="24" t="str">
        <f t="shared" si="1112"/>
        <v/>
      </c>
    </row>
    <row r="2793" spans="209:214" ht="20.100000000000001" customHeight="1" x14ac:dyDescent="0.25">
      <c r="HA2793" s="2"/>
      <c r="HB2793" s="2">
        <f t="shared" si="1113"/>
        <v>14.150399999999486</v>
      </c>
      <c r="HC2793" s="145">
        <f t="shared" si="1114"/>
        <v>4.8570096466641663E-2</v>
      </c>
      <c r="HD2793" s="2">
        <f t="shared" si="1115"/>
        <v>1.0833055139826409E-4</v>
      </c>
      <c r="HE2793" s="2">
        <f t="shared" si="1111"/>
        <v>1.0833055139826409E-4</v>
      </c>
      <c r="HF2793" s="24" t="str">
        <f t="shared" si="1112"/>
        <v/>
      </c>
    </row>
    <row r="2794" spans="209:214" ht="20.100000000000001" customHeight="1" x14ac:dyDescent="0.25">
      <c r="HA2794" s="2"/>
      <c r="HB2794" s="2">
        <f t="shared" si="1113"/>
        <v>14.156799999999485</v>
      </c>
      <c r="HC2794" s="145">
        <f t="shared" si="1114"/>
        <v>4.8461765915243399E-2</v>
      </c>
      <c r="HD2794" s="2">
        <f t="shared" si="1115"/>
        <v>1.0810656060721013E-4</v>
      </c>
      <c r="HE2794" s="2">
        <f t="shared" si="1111"/>
        <v>1.0810656060721013E-4</v>
      </c>
      <c r="HF2794" s="24" t="str">
        <f t="shared" si="1112"/>
        <v/>
      </c>
    </row>
    <row r="2795" spans="209:214" ht="20.100000000000001" customHeight="1" x14ac:dyDescent="0.25">
      <c r="HA2795" s="2"/>
      <c r="HB2795" s="2">
        <f t="shared" si="1113"/>
        <v>14.163199999999485</v>
      </c>
      <c r="HC2795" s="145">
        <f t="shared" si="1114"/>
        <v>4.8353659354636189E-2</v>
      </c>
      <c r="HD2795" s="2">
        <f t="shared" si="1115"/>
        <v>1.0788297785641748E-4</v>
      </c>
      <c r="HE2795" s="2">
        <f t="shared" si="1111"/>
        <v>1.0788297785641748E-4</v>
      </c>
      <c r="HF2795" s="24" t="str">
        <f t="shared" si="1112"/>
        <v/>
      </c>
    </row>
    <row r="2796" spans="209:214" ht="20.100000000000001" customHeight="1" x14ac:dyDescent="0.25">
      <c r="HA2796" s="2"/>
      <c r="HB2796" s="2">
        <f t="shared" si="1113"/>
        <v>14.169599999999484</v>
      </c>
      <c r="HC2796" s="145">
        <f t="shared" si="1114"/>
        <v>4.8245776376779771E-2</v>
      </c>
      <c r="HD2796" s="2">
        <f t="shared" si="1115"/>
        <v>1.0765980257942953E-4</v>
      </c>
      <c r="HE2796" s="2">
        <f t="shared" si="1111"/>
        <v>1.0765980257942953E-4</v>
      </c>
      <c r="HF2796" s="24" t="str">
        <f t="shared" si="1112"/>
        <v/>
      </c>
    </row>
    <row r="2797" spans="209:214" ht="20.100000000000001" customHeight="1" x14ac:dyDescent="0.25">
      <c r="HA2797" s="2"/>
      <c r="HB2797" s="2">
        <f t="shared" si="1113"/>
        <v>14.175999999999483</v>
      </c>
      <c r="HC2797" s="145">
        <f t="shared" si="1114"/>
        <v>4.8138116574200342E-2</v>
      </c>
      <c r="HD2797" s="2">
        <f t="shared" si="1115"/>
        <v>1.0743703421054601E-4</v>
      </c>
      <c r="HE2797" s="2">
        <f t="shared" si="1111"/>
        <v>1.0743703421054601E-4</v>
      </c>
      <c r="HF2797" s="24" t="str">
        <f t="shared" si="1112"/>
        <v/>
      </c>
    </row>
    <row r="2798" spans="209:214" ht="20.100000000000001" customHeight="1" x14ac:dyDescent="0.25">
      <c r="HA2798" s="2"/>
      <c r="HB2798" s="2">
        <f t="shared" si="1113"/>
        <v>14.182399999999483</v>
      </c>
      <c r="HC2798" s="145">
        <f t="shared" si="1114"/>
        <v>4.8030679539989796E-2</v>
      </c>
      <c r="HD2798" s="2">
        <f t="shared" si="1115"/>
        <v>1.0721467218394176E-4</v>
      </c>
      <c r="HE2798" s="2">
        <f t="shared" si="1111"/>
        <v>1.0721467218394176E-4</v>
      </c>
      <c r="HF2798" s="24" t="str">
        <f t="shared" si="1112"/>
        <v/>
      </c>
    </row>
    <row r="2799" spans="209:214" ht="20.100000000000001" customHeight="1" x14ac:dyDescent="0.25">
      <c r="HA2799" s="2"/>
      <c r="HB2799" s="2">
        <f t="shared" si="1113"/>
        <v>14.188799999999482</v>
      </c>
      <c r="HC2799" s="145">
        <f t="shared" si="1114"/>
        <v>4.7923464867805854E-2</v>
      </c>
      <c r="HD2799" s="2">
        <f t="shared" si="1115"/>
        <v>1.0699271593404835E-4</v>
      </c>
      <c r="HE2799" s="2">
        <f t="shared" si="1111"/>
        <v>1.0699271593404835E-4</v>
      </c>
      <c r="HF2799" s="24" t="str">
        <f t="shared" si="1112"/>
        <v/>
      </c>
    </row>
    <row r="2800" spans="209:214" ht="20.100000000000001" customHeight="1" x14ac:dyDescent="0.25">
      <c r="HA2800" s="2"/>
      <c r="HB2800" s="2">
        <f t="shared" si="1113"/>
        <v>14.195199999999481</v>
      </c>
      <c r="HC2800" s="145">
        <f t="shared" si="1114"/>
        <v>4.7816472151871806E-2</v>
      </c>
      <c r="HD2800" s="2">
        <f t="shared" si="1115"/>
        <v>1.0677116489557492E-4</v>
      </c>
      <c r="HE2800" s="2">
        <f t="shared" si="1111"/>
        <v>1.0677116489557492E-4</v>
      </c>
      <c r="HF2800" s="24" t="str">
        <f t="shared" si="1112"/>
        <v/>
      </c>
    </row>
    <row r="2801" spans="209:214" ht="20.100000000000001" customHeight="1" x14ac:dyDescent="0.25">
      <c r="HA2801" s="2"/>
      <c r="HB2801" s="2">
        <f t="shared" si="1113"/>
        <v>14.20159999999948</v>
      </c>
      <c r="HC2801" s="145">
        <f t="shared" si="1114"/>
        <v>4.7709700986976231E-2</v>
      </c>
      <c r="HD2801" s="2">
        <f t="shared" si="1115"/>
        <v>1.065500185031959E-4</v>
      </c>
      <c r="HE2801" s="2">
        <f t="shared" si="1111"/>
        <v>1.065500185031959E-4</v>
      </c>
      <c r="HF2801" s="24" t="str">
        <f t="shared" si="1112"/>
        <v/>
      </c>
    </row>
    <row r="2802" spans="209:214" ht="20.100000000000001" customHeight="1" x14ac:dyDescent="0.25">
      <c r="HA2802" s="2"/>
      <c r="HB2802" s="2">
        <f t="shared" si="1113"/>
        <v>14.20799999999948</v>
      </c>
      <c r="HC2802" s="145">
        <f t="shared" si="1114"/>
        <v>4.7603150968473035E-2</v>
      </c>
      <c r="HD2802" s="2">
        <f t="shared" si="1115"/>
        <v>1.0632927619192573E-4</v>
      </c>
      <c r="HE2802" s="2">
        <f t="shared" si="1111"/>
        <v>1.0632927619192573E-4</v>
      </c>
      <c r="HF2802" s="24" t="str">
        <f t="shared" si="1112"/>
        <v/>
      </c>
    </row>
    <row r="2803" spans="209:214" ht="20.100000000000001" customHeight="1" x14ac:dyDescent="0.25">
      <c r="HA2803" s="2"/>
      <c r="HB2803" s="2">
        <f t="shared" si="1113"/>
        <v>14.214399999999479</v>
      </c>
      <c r="HC2803" s="145">
        <f t="shared" si="1114"/>
        <v>4.7496821692281109E-2</v>
      </c>
      <c r="HD2803" s="2">
        <f t="shared" si="1115"/>
        <v>1.0610893739683436E-4</v>
      </c>
      <c r="HE2803" s="2">
        <f t="shared" si="1111"/>
        <v>1.0610893739683436E-4</v>
      </c>
      <c r="HF2803" s="24" t="str">
        <f t="shared" si="1112"/>
        <v/>
      </c>
    </row>
    <row r="2804" spans="209:214" ht="20.100000000000001" customHeight="1" x14ac:dyDescent="0.25">
      <c r="HA2804" s="2"/>
      <c r="HB2804" s="2">
        <f t="shared" si="1113"/>
        <v>14.220799999999478</v>
      </c>
      <c r="HC2804" s="145">
        <f t="shared" si="1114"/>
        <v>4.7390712754884275E-2</v>
      </c>
      <c r="HD2804" s="2">
        <f t="shared" si="1115"/>
        <v>1.0588900155353992E-4</v>
      </c>
      <c r="HE2804" s="2">
        <f t="shared" si="1111"/>
        <v>1.0588900155353992E-4</v>
      </c>
      <c r="HF2804" s="24" t="str">
        <f t="shared" si="1112"/>
        <v/>
      </c>
    </row>
    <row r="2805" spans="209:214" ht="20.100000000000001" customHeight="1" x14ac:dyDescent="0.25">
      <c r="HA2805" s="2"/>
      <c r="HB2805" s="2">
        <f t="shared" si="1113"/>
        <v>14.227199999999478</v>
      </c>
      <c r="HC2805" s="145">
        <f t="shared" si="1114"/>
        <v>4.7284823753330735E-2</v>
      </c>
      <c r="HD2805" s="2">
        <f t="shared" si="1115"/>
        <v>1.0566946809736216E-4</v>
      </c>
      <c r="HE2805" s="2">
        <f t="shared" si="1111"/>
        <v>1.0566946809736216E-4</v>
      </c>
      <c r="HF2805" s="24" t="str">
        <f t="shared" si="1112"/>
        <v/>
      </c>
    </row>
    <row r="2806" spans="209:214" ht="20.100000000000001" customHeight="1" x14ac:dyDescent="0.25">
      <c r="HA2806" s="2"/>
      <c r="HB2806" s="2">
        <f t="shared" si="1113"/>
        <v>14.233599999999477</v>
      </c>
      <c r="HC2806" s="145">
        <f t="shared" si="1114"/>
        <v>4.7179154285233373E-2</v>
      </c>
      <c r="HD2806" s="2">
        <f t="shared" si="1115"/>
        <v>1.0545033646401636E-4</v>
      </c>
      <c r="HE2806" s="2">
        <f t="shared" si="1111"/>
        <v>1.0545033646401636E-4</v>
      </c>
      <c r="HF2806" s="24" t="str">
        <f t="shared" si="1112"/>
        <v/>
      </c>
    </row>
    <row r="2807" spans="209:214" ht="20.100000000000001" customHeight="1" x14ac:dyDescent="0.25">
      <c r="HA2807" s="2"/>
      <c r="HB2807" s="2">
        <f t="shared" si="1113"/>
        <v>14.239999999999476</v>
      </c>
      <c r="HC2807" s="145">
        <f t="shared" si="1114"/>
        <v>4.7073703948769356E-2</v>
      </c>
      <c r="HD2807" s="2">
        <f t="shared" si="1115"/>
        <v>1.0523160608962717E-4</v>
      </c>
      <c r="HE2807" s="2">
        <f t="shared" si="1111"/>
        <v>1.0523160608962717E-4</v>
      </c>
      <c r="HF2807" s="24" t="str">
        <f t="shared" si="1112"/>
        <v/>
      </c>
    </row>
    <row r="2808" spans="209:214" ht="20.100000000000001" customHeight="1" x14ac:dyDescent="0.25">
      <c r="HA2808" s="2"/>
      <c r="HB2808" s="2">
        <f t="shared" si="1113"/>
        <v>14.246399999999475</v>
      </c>
      <c r="HC2808" s="145">
        <f t="shared" si="1114"/>
        <v>4.6968472342679729E-2</v>
      </c>
      <c r="HD2808" s="2">
        <f t="shared" si="1115"/>
        <v>1.0501327641020824E-4</v>
      </c>
      <c r="HE2808" s="2">
        <f t="shared" si="1111"/>
        <v>1.0501327641020824E-4</v>
      </c>
      <c r="HF2808" s="24" t="str">
        <f t="shared" si="1112"/>
        <v/>
      </c>
    </row>
    <row r="2809" spans="209:214" ht="20.100000000000001" customHeight="1" x14ac:dyDescent="0.25">
      <c r="HA2809" s="2"/>
      <c r="HB2809" s="2">
        <f t="shared" si="1113"/>
        <v>14.252799999999475</v>
      </c>
      <c r="HC2809" s="145">
        <f t="shared" si="1114"/>
        <v>4.6863459066269521E-2</v>
      </c>
      <c r="HD2809" s="2">
        <f t="shared" si="1115"/>
        <v>1.0479534686212016E-4</v>
      </c>
      <c r="HE2809" s="2">
        <f t="shared" si="1111"/>
        <v>1.0479534686212016E-4</v>
      </c>
      <c r="HF2809" s="24" t="str">
        <f t="shared" si="1112"/>
        <v/>
      </c>
    </row>
    <row r="2810" spans="209:214" ht="20.100000000000001" customHeight="1" x14ac:dyDescent="0.25">
      <c r="HA2810" s="2"/>
      <c r="HB2810" s="2">
        <f t="shared" si="1113"/>
        <v>14.259199999999474</v>
      </c>
      <c r="HC2810" s="145">
        <f t="shared" si="1114"/>
        <v>4.6758663719407401E-2</v>
      </c>
      <c r="HD2810" s="2">
        <f t="shared" si="1115"/>
        <v>1.045778168818623E-4</v>
      </c>
      <c r="HE2810" s="2">
        <f t="shared" si="1111"/>
        <v>1.045778168818623E-4</v>
      </c>
      <c r="HF2810" s="24" t="str">
        <f t="shared" si="1112"/>
        <v/>
      </c>
    </row>
    <row r="2811" spans="209:214" ht="20.100000000000001" customHeight="1" x14ac:dyDescent="0.25">
      <c r="HA2811" s="2"/>
      <c r="HB2811" s="2">
        <f t="shared" si="1113"/>
        <v>14.265599999999473</v>
      </c>
      <c r="HC2811" s="145">
        <f t="shared" si="1114"/>
        <v>4.6654085902525538E-2</v>
      </c>
      <c r="HD2811" s="2">
        <f t="shared" si="1115"/>
        <v>1.0436068590627401E-4</v>
      </c>
      <c r="HE2811" s="2">
        <f t="shared" si="1111"/>
        <v>1.0436068590627401E-4</v>
      </c>
      <c r="HF2811" s="24" t="str">
        <f t="shared" si="1112"/>
        <v/>
      </c>
    </row>
    <row r="2812" spans="209:214" ht="20.100000000000001" customHeight="1" x14ac:dyDescent="0.25">
      <c r="HA2812" s="2"/>
      <c r="HB2812" s="2">
        <f t="shared" si="1113"/>
        <v>14.271999999999473</v>
      </c>
      <c r="HC2812" s="145">
        <f t="shared" si="1114"/>
        <v>4.6549725216619264E-2</v>
      </c>
      <c r="HD2812" s="2">
        <f t="shared" si="1115"/>
        <v>1.0414395337231264E-4</v>
      </c>
      <c r="HE2812" s="2">
        <f t="shared" si="1111"/>
        <v>1.0414395337231264E-4</v>
      </c>
      <c r="HF2812" s="24" t="str">
        <f t="shared" si="1112"/>
        <v/>
      </c>
    </row>
    <row r="2813" spans="209:214" ht="20.100000000000001" customHeight="1" x14ac:dyDescent="0.25">
      <c r="HA2813" s="2"/>
      <c r="HB2813" s="2">
        <f t="shared" si="1113"/>
        <v>14.278399999999472</v>
      </c>
      <c r="HC2813" s="145">
        <f t="shared" si="1114"/>
        <v>4.6445581263246952E-2</v>
      </c>
      <c r="HD2813" s="2">
        <f t="shared" si="1115"/>
        <v>1.0392761871710204E-4</v>
      </c>
      <c r="HE2813" s="2">
        <f t="shared" si="1111"/>
        <v>1.0392761871710204E-4</v>
      </c>
      <c r="HF2813" s="24" t="str">
        <f t="shared" si="1112"/>
        <v/>
      </c>
    </row>
    <row r="2814" spans="209:214" ht="20.100000000000001" customHeight="1" x14ac:dyDescent="0.25">
      <c r="HA2814" s="2"/>
      <c r="HB2814" s="2">
        <f t="shared" si="1113"/>
        <v>14.284799999999471</v>
      </c>
      <c r="HC2814" s="145">
        <f t="shared" si="1114"/>
        <v>4.634165364452985E-2</v>
      </c>
      <c r="HD2814" s="2">
        <f t="shared" si="1115"/>
        <v>1.0371168137805059E-4</v>
      </c>
      <c r="HE2814" s="2">
        <f t="shared" si="1111"/>
        <v>1.0371168137805059E-4</v>
      </c>
      <c r="HF2814" s="24" t="str">
        <f t="shared" si="1112"/>
        <v/>
      </c>
    </row>
    <row r="2815" spans="209:214" ht="20.100000000000001" customHeight="1" x14ac:dyDescent="0.25">
      <c r="HA2815" s="2"/>
      <c r="HB2815" s="2">
        <f t="shared" si="1113"/>
        <v>14.291199999999471</v>
      </c>
      <c r="HC2815" s="145">
        <f t="shared" si="1114"/>
        <v>4.6237941963151799E-2</v>
      </c>
      <c r="HD2815" s="2">
        <f t="shared" si="1115"/>
        <v>1.0349614079271235E-4</v>
      </c>
      <c r="HE2815" s="2">
        <f t="shared" si="1111"/>
        <v>1.0349614079271235E-4</v>
      </c>
      <c r="HF2815" s="24" t="str">
        <f t="shared" si="1112"/>
        <v/>
      </c>
    </row>
    <row r="2816" spans="209:214" ht="20.100000000000001" customHeight="1" x14ac:dyDescent="0.25">
      <c r="HA2816" s="2"/>
      <c r="HB2816" s="2">
        <f t="shared" si="1113"/>
        <v>14.29759999999947</v>
      </c>
      <c r="HC2816" s="145">
        <f t="shared" si="1114"/>
        <v>4.6134445822359087E-2</v>
      </c>
      <c r="HD2816" s="2">
        <f t="shared" si="1115"/>
        <v>1.032809963989953E-4</v>
      </c>
      <c r="HE2816" s="2">
        <f t="shared" si="1111"/>
        <v>1.032809963989953E-4</v>
      </c>
      <c r="HF2816" s="24" t="str">
        <f t="shared" si="1112"/>
        <v/>
      </c>
    </row>
    <row r="2817" spans="209:214" ht="20.100000000000001" customHeight="1" x14ac:dyDescent="0.25">
      <c r="HA2817" s="2"/>
      <c r="HB2817" s="2">
        <f t="shared" si="1113"/>
        <v>14.303999999999469</v>
      </c>
      <c r="HC2817" s="145">
        <f t="shared" si="1114"/>
        <v>4.6031164825960091E-2</v>
      </c>
      <c r="HD2817" s="2">
        <f t="shared" si="1115"/>
        <v>1.0306624763493227E-4</v>
      </c>
      <c r="HE2817" s="2">
        <f t="shared" si="1111"/>
        <v>1.0306624763493227E-4</v>
      </c>
      <c r="HF2817" s="24" t="str">
        <f t="shared" si="1112"/>
        <v/>
      </c>
    </row>
    <row r="2818" spans="209:214" ht="20.100000000000001" customHeight="1" x14ac:dyDescent="0.25">
      <c r="HA2818" s="2"/>
      <c r="HB2818" s="2">
        <f t="shared" si="1113"/>
        <v>14.310399999999468</v>
      </c>
      <c r="HC2818" s="145">
        <f t="shared" si="1114"/>
        <v>4.5928098578325159E-2</v>
      </c>
      <c r="HD2818" s="2">
        <f t="shared" si="1115"/>
        <v>1.0285189393881983E-4</v>
      </c>
      <c r="HE2818" s="2">
        <f t="shared" si="1111"/>
        <v>1.0285189393881983E-4</v>
      </c>
      <c r="HF2818" s="24" t="str">
        <f t="shared" si="1112"/>
        <v/>
      </c>
    </row>
    <row r="2819" spans="209:214" ht="20.100000000000001" customHeight="1" x14ac:dyDescent="0.25">
      <c r="HA2819" s="2"/>
      <c r="HB2819" s="2">
        <f t="shared" si="1113"/>
        <v>14.316799999999468</v>
      </c>
      <c r="HC2819" s="145">
        <f t="shared" si="1114"/>
        <v>4.5825246684386339E-2</v>
      </c>
      <c r="HD2819" s="2">
        <f t="shared" si="1115"/>
        <v>1.026379347489198E-4</v>
      </c>
      <c r="HE2819" s="2">
        <f t="shared" si="1111"/>
        <v>1.026379347489198E-4</v>
      </c>
      <c r="HF2819" s="24" t="str">
        <f t="shared" si="1112"/>
        <v/>
      </c>
    </row>
    <row r="2820" spans="209:214" ht="20.100000000000001" customHeight="1" x14ac:dyDescent="0.25">
      <c r="HA2820" s="2"/>
      <c r="HB2820" s="2">
        <f t="shared" si="1113"/>
        <v>14.323199999999467</v>
      </c>
      <c r="HC2820" s="145">
        <f t="shared" si="1114"/>
        <v>4.572260874963742E-2</v>
      </c>
      <c r="HD2820" s="2">
        <f t="shared" si="1115"/>
        <v>1.0242436950434058E-4</v>
      </c>
      <c r="HE2820" s="2">
        <f t="shared" si="1111"/>
        <v>1.0242436950434058E-4</v>
      </c>
      <c r="HF2820" s="24" t="str">
        <f t="shared" si="1112"/>
        <v/>
      </c>
    </row>
    <row r="2821" spans="209:214" ht="20.100000000000001" customHeight="1" x14ac:dyDescent="0.25">
      <c r="HA2821" s="2"/>
      <c r="HB2821" s="2">
        <f t="shared" si="1113"/>
        <v>14.329599999999466</v>
      </c>
      <c r="HC2821" s="145">
        <f t="shared" si="1114"/>
        <v>4.5620184380133079E-2</v>
      </c>
      <c r="HD2821" s="2">
        <f t="shared" si="1115"/>
        <v>1.0221119764380199E-4</v>
      </c>
      <c r="HE2821" s="2">
        <f t="shared" si="1111"/>
        <v>1.0221119764380199E-4</v>
      </c>
      <c r="HF2821" s="24" t="str">
        <f t="shared" si="1112"/>
        <v/>
      </c>
    </row>
    <row r="2822" spans="209:214" ht="20.100000000000001" customHeight="1" x14ac:dyDescent="0.25">
      <c r="HA2822" s="2"/>
      <c r="HB2822" s="2">
        <f t="shared" si="1113"/>
        <v>14.335999999999466</v>
      </c>
      <c r="HC2822" s="145">
        <f t="shared" si="1114"/>
        <v>4.5517973182489277E-2</v>
      </c>
      <c r="HD2822" s="2">
        <f t="shared" si="1115"/>
        <v>1.0199841860637077E-4</v>
      </c>
      <c r="HE2822" s="2">
        <f t="shared" ref="HE2822:HE2885" si="1116">IF(HC2822&lt;(1-$HA$586),HD2822,"")</f>
        <v>1.0199841860637077E-4</v>
      </c>
      <c r="HF2822" s="24" t="str">
        <f t="shared" ref="HF2822:HF2885" si="1117">IF(HC2822&lt;(1-$HA$592),HD2822,"")</f>
        <v/>
      </c>
    </row>
    <row r="2823" spans="209:214" ht="20.100000000000001" customHeight="1" x14ac:dyDescent="0.25">
      <c r="HA2823" s="2"/>
      <c r="HB2823" s="2">
        <f t="shared" ref="HB2823:HB2886" si="1118">HB2822+$HE$579</f>
        <v>14.342399999999465</v>
      </c>
      <c r="HC2823" s="145">
        <f t="shared" ref="HC2823:HC2886" si="1119">_xlfn.CHISQ.DIST.RT(HB2823,7)</f>
        <v>4.5415974763882906E-2</v>
      </c>
      <c r="HD2823" s="2">
        <f t="shared" ref="HD2823:HD2886" si="1120">HC2823-HC2824</f>
        <v>1.0178603183184226E-4</v>
      </c>
      <c r="HE2823" s="2">
        <f t="shared" si="1116"/>
        <v>1.0178603183184226E-4</v>
      </c>
      <c r="HF2823" s="24" t="str">
        <f t="shared" si="1117"/>
        <v/>
      </c>
    </row>
    <row r="2824" spans="209:214" ht="20.100000000000001" customHeight="1" x14ac:dyDescent="0.25">
      <c r="HA2824" s="2"/>
      <c r="HB2824" s="2">
        <f t="shared" si="1118"/>
        <v>14.348799999999464</v>
      </c>
      <c r="HC2824" s="145">
        <f t="shared" si="1119"/>
        <v>4.5314188732051064E-2</v>
      </c>
      <c r="HD2824" s="2">
        <f t="shared" si="1120"/>
        <v>1.0157403675961629E-4</v>
      </c>
      <c r="HE2824" s="2">
        <f t="shared" si="1116"/>
        <v>1.0157403675961629E-4</v>
      </c>
      <c r="HF2824" s="24" t="str">
        <f t="shared" si="1117"/>
        <v/>
      </c>
    </row>
    <row r="2825" spans="209:214" ht="20.100000000000001" customHeight="1" x14ac:dyDescent="0.25">
      <c r="HA2825" s="2"/>
      <c r="HB2825" s="2">
        <f t="shared" si="1118"/>
        <v>14.355199999999464</v>
      </c>
      <c r="HC2825" s="145">
        <f t="shared" si="1119"/>
        <v>4.5212614695291448E-2</v>
      </c>
      <c r="HD2825" s="2">
        <f t="shared" si="1120"/>
        <v>1.0136243282948126E-4</v>
      </c>
      <c r="HE2825" s="2">
        <f t="shared" si="1116"/>
        <v>1.0136243282948126E-4</v>
      </c>
      <c r="HF2825" s="24" t="str">
        <f t="shared" si="1117"/>
        <v/>
      </c>
    </row>
    <row r="2826" spans="209:214" ht="20.100000000000001" customHeight="1" x14ac:dyDescent="0.25">
      <c r="HA2826" s="2"/>
      <c r="HB2826" s="2">
        <f t="shared" si="1118"/>
        <v>14.361599999999463</v>
      </c>
      <c r="HC2826" s="145">
        <f t="shared" si="1119"/>
        <v>4.5111252262461966E-2</v>
      </c>
      <c r="HD2826" s="2">
        <f t="shared" si="1120"/>
        <v>1.0115121948203742E-4</v>
      </c>
      <c r="HE2826" s="2">
        <f t="shared" si="1116"/>
        <v>1.0115121948203742E-4</v>
      </c>
      <c r="HF2826" s="24" t="str">
        <f t="shared" si="1117"/>
        <v/>
      </c>
    </row>
    <row r="2827" spans="209:214" ht="20.100000000000001" customHeight="1" x14ac:dyDescent="0.25">
      <c r="HA2827" s="2"/>
      <c r="HB2827" s="2">
        <f t="shared" si="1118"/>
        <v>14.367999999999462</v>
      </c>
      <c r="HC2827" s="145">
        <f t="shared" si="1119"/>
        <v>4.5010101042979929E-2</v>
      </c>
      <c r="HD2827" s="2">
        <f t="shared" si="1120"/>
        <v>1.0094039615706624E-4</v>
      </c>
      <c r="HE2827" s="2">
        <f t="shared" si="1116"/>
        <v>1.0094039615706624E-4</v>
      </c>
      <c r="HF2827" s="24" t="str">
        <f t="shared" si="1117"/>
        <v/>
      </c>
    </row>
    <row r="2828" spans="209:214" ht="20.100000000000001" customHeight="1" x14ac:dyDescent="0.25">
      <c r="HA2828" s="2"/>
      <c r="HB2828" s="2">
        <f t="shared" si="1118"/>
        <v>14.374399999999461</v>
      </c>
      <c r="HC2828" s="145">
        <f t="shared" si="1119"/>
        <v>4.4909160646822863E-2</v>
      </c>
      <c r="HD2828" s="2">
        <f t="shared" si="1120"/>
        <v>1.0072996229575776E-4</v>
      </c>
      <c r="HE2828" s="2">
        <f t="shared" si="1116"/>
        <v>1.0072996229575776E-4</v>
      </c>
      <c r="HF2828" s="24" t="str">
        <f t="shared" si="1117"/>
        <v/>
      </c>
    </row>
    <row r="2829" spans="209:214" ht="20.100000000000001" customHeight="1" x14ac:dyDescent="0.25">
      <c r="HA2829" s="2"/>
      <c r="HB2829" s="2">
        <f t="shared" si="1118"/>
        <v>14.380799999999461</v>
      </c>
      <c r="HC2829" s="145">
        <f t="shared" si="1119"/>
        <v>4.4808430684527105E-2</v>
      </c>
      <c r="HD2829" s="2">
        <f t="shared" si="1120"/>
        <v>1.0051991733866367E-4</v>
      </c>
      <c r="HE2829" s="2">
        <f t="shared" si="1116"/>
        <v>1.0051991733866367E-4</v>
      </c>
      <c r="HF2829" s="24" t="str">
        <f t="shared" si="1117"/>
        <v/>
      </c>
    </row>
    <row r="2830" spans="209:214" ht="20.100000000000001" customHeight="1" x14ac:dyDescent="0.25">
      <c r="HA2830" s="2"/>
      <c r="HB2830" s="2">
        <f t="shared" si="1118"/>
        <v>14.38719999999946</v>
      </c>
      <c r="HC2830" s="145">
        <f t="shared" si="1119"/>
        <v>4.4707910767188441E-2</v>
      </c>
      <c r="HD2830" s="2">
        <f t="shared" si="1120"/>
        <v>1.0031026072702259E-4</v>
      </c>
      <c r="HE2830" s="2">
        <f t="shared" si="1116"/>
        <v>1.0031026072702259E-4</v>
      </c>
      <c r="HF2830" s="24" t="str">
        <f t="shared" si="1117"/>
        <v/>
      </c>
    </row>
    <row r="2831" spans="209:214" ht="20.100000000000001" customHeight="1" x14ac:dyDescent="0.25">
      <c r="HA2831" s="2"/>
      <c r="HB2831" s="2">
        <f t="shared" si="1118"/>
        <v>14.393599999999459</v>
      </c>
      <c r="HC2831" s="145">
        <f t="shared" si="1119"/>
        <v>4.4607600506461419E-2</v>
      </c>
      <c r="HD2831" s="2">
        <f t="shared" si="1120"/>
        <v>1.0010099190217725E-4</v>
      </c>
      <c r="HE2831" s="2">
        <f t="shared" si="1116"/>
        <v>1.0010099190217725E-4</v>
      </c>
      <c r="HF2831" s="24" t="str">
        <f t="shared" si="1117"/>
        <v/>
      </c>
    </row>
    <row r="2832" spans="209:214" ht="20.100000000000001" customHeight="1" x14ac:dyDescent="0.25">
      <c r="HA2832" s="2"/>
      <c r="HB2832" s="2">
        <f t="shared" si="1118"/>
        <v>14.399999999999459</v>
      </c>
      <c r="HC2832" s="145">
        <f t="shared" si="1119"/>
        <v>4.4507499514559241E-2</v>
      </c>
      <c r="HD2832" s="2">
        <f t="shared" si="1120"/>
        <v>9.9892110305914439E-5</v>
      </c>
      <c r="HE2832" s="2">
        <f t="shared" si="1116"/>
        <v>9.9892110305914439E-5</v>
      </c>
      <c r="HF2832" s="24" t="str">
        <f t="shared" si="1117"/>
        <v/>
      </c>
    </row>
    <row r="2833" spans="209:214" ht="20.100000000000001" customHeight="1" x14ac:dyDescent="0.25">
      <c r="HA2833" s="2"/>
      <c r="HB2833" s="2">
        <f t="shared" si="1118"/>
        <v>14.406399999999458</v>
      </c>
      <c r="HC2833" s="145">
        <f t="shared" si="1119"/>
        <v>4.4407607404253327E-2</v>
      </c>
      <c r="HD2833" s="2">
        <f t="shared" si="1120"/>
        <v>9.9683615379965451E-5</v>
      </c>
      <c r="HE2833" s="2">
        <f t="shared" si="1116"/>
        <v>9.9683615379965451E-5</v>
      </c>
      <c r="HF2833" s="24" t="str">
        <f t="shared" si="1117"/>
        <v/>
      </c>
    </row>
    <row r="2834" spans="209:214" ht="20.100000000000001" customHeight="1" x14ac:dyDescent="0.25">
      <c r="HA2834" s="2"/>
      <c r="HB2834" s="2">
        <f t="shared" si="1118"/>
        <v>14.412799999999457</v>
      </c>
      <c r="HC2834" s="145">
        <f t="shared" si="1119"/>
        <v>4.4307923788873362E-2</v>
      </c>
      <c r="HD2834" s="2">
        <f t="shared" si="1120"/>
        <v>9.9475506566554239E-5</v>
      </c>
      <c r="HE2834" s="2">
        <f t="shared" si="1116"/>
        <v>9.9475506566554239E-5</v>
      </c>
      <c r="HF2834" s="24" t="str">
        <f t="shared" si="1117"/>
        <v/>
      </c>
    </row>
    <row r="2835" spans="209:214" ht="20.100000000000001" customHeight="1" x14ac:dyDescent="0.25">
      <c r="HA2835" s="2"/>
      <c r="HB2835" s="2">
        <f t="shared" si="1118"/>
        <v>14.419199999999456</v>
      </c>
      <c r="HC2835" s="145">
        <f t="shared" si="1119"/>
        <v>4.4208448282306807E-2</v>
      </c>
      <c r="HD2835" s="2">
        <f t="shared" si="1120"/>
        <v>9.9267783308147617E-5</v>
      </c>
      <c r="HE2835" s="2">
        <f t="shared" si="1116"/>
        <v>9.9267783308147617E-5</v>
      </c>
      <c r="HF2835" s="24" t="str">
        <f t="shared" si="1117"/>
        <v/>
      </c>
    </row>
    <row r="2836" spans="209:214" ht="20.100000000000001" customHeight="1" x14ac:dyDescent="0.25">
      <c r="HA2836" s="2"/>
      <c r="HB2836" s="2">
        <f t="shared" si="1118"/>
        <v>14.425599999999456</v>
      </c>
      <c r="HC2836" s="145">
        <f t="shared" si="1119"/>
        <v>4.410918049899866E-2</v>
      </c>
      <c r="HD2836" s="2">
        <f t="shared" si="1120"/>
        <v>9.9060445047413626E-5</v>
      </c>
      <c r="HE2836" s="2">
        <f t="shared" si="1116"/>
        <v>9.9060445047413626E-5</v>
      </c>
      <c r="HF2836" s="24" t="str">
        <f t="shared" si="1117"/>
        <v/>
      </c>
    </row>
    <row r="2837" spans="209:214" ht="20.100000000000001" customHeight="1" x14ac:dyDescent="0.25">
      <c r="HA2837" s="2"/>
      <c r="HB2837" s="2">
        <f t="shared" si="1118"/>
        <v>14.431999999999455</v>
      </c>
      <c r="HC2837" s="145">
        <f t="shared" si="1119"/>
        <v>4.4010120053951246E-2</v>
      </c>
      <c r="HD2837" s="2">
        <f t="shared" si="1120"/>
        <v>9.8853491227256229E-5</v>
      </c>
      <c r="HE2837" s="2">
        <f t="shared" si="1116"/>
        <v>9.8853491227256229E-5</v>
      </c>
      <c r="HF2837" s="24" t="str">
        <f t="shared" si="1117"/>
        <v/>
      </c>
    </row>
    <row r="2838" spans="209:214" ht="20.100000000000001" customHeight="1" x14ac:dyDescent="0.25">
      <c r="HA2838" s="2"/>
      <c r="HB2838" s="2">
        <f t="shared" si="1118"/>
        <v>14.438399999999454</v>
      </c>
      <c r="HC2838" s="145">
        <f t="shared" si="1119"/>
        <v>4.391126656272399E-2</v>
      </c>
      <c r="HD2838" s="2">
        <f t="shared" si="1120"/>
        <v>9.8646921290995726E-5</v>
      </c>
      <c r="HE2838" s="2">
        <f t="shared" si="1116"/>
        <v>9.8646921290995726E-5</v>
      </c>
      <c r="HF2838" s="24" t="str">
        <f t="shared" si="1117"/>
        <v/>
      </c>
    </row>
    <row r="2839" spans="209:214" ht="20.100000000000001" customHeight="1" x14ac:dyDescent="0.25">
      <c r="HA2839" s="2"/>
      <c r="HB2839" s="2">
        <f t="shared" si="1118"/>
        <v>14.444799999999454</v>
      </c>
      <c r="HC2839" s="145">
        <f t="shared" si="1119"/>
        <v>4.3812619641432994E-2</v>
      </c>
      <c r="HD2839" s="2">
        <f t="shared" si="1120"/>
        <v>9.844073468197323E-5</v>
      </c>
      <c r="HE2839" s="2">
        <f t="shared" si="1116"/>
        <v>9.844073468197323E-5</v>
      </c>
      <c r="HF2839" s="24" t="str">
        <f t="shared" si="1117"/>
        <v/>
      </c>
    </row>
    <row r="2840" spans="209:214" ht="20.100000000000001" customHeight="1" x14ac:dyDescent="0.25">
      <c r="HA2840" s="2"/>
      <c r="HB2840" s="2">
        <f t="shared" si="1118"/>
        <v>14.451199999999453</v>
      </c>
      <c r="HC2840" s="145">
        <f t="shared" si="1119"/>
        <v>4.3714178906751021E-2</v>
      </c>
      <c r="HD2840" s="2">
        <f t="shared" si="1120"/>
        <v>9.823493084418905E-5</v>
      </c>
      <c r="HE2840" s="2">
        <f t="shared" si="1116"/>
        <v>9.823493084418905E-5</v>
      </c>
      <c r="HF2840" s="24" t="str">
        <f t="shared" si="1117"/>
        <v/>
      </c>
    </row>
    <row r="2841" spans="209:214" ht="20.100000000000001" customHeight="1" x14ac:dyDescent="0.25">
      <c r="HA2841" s="2"/>
      <c r="HB2841" s="2">
        <f t="shared" si="1118"/>
        <v>14.457599999999452</v>
      </c>
      <c r="HC2841" s="145">
        <f t="shared" si="1119"/>
        <v>4.3615943975906832E-2</v>
      </c>
      <c r="HD2841" s="2">
        <f t="shared" si="1120"/>
        <v>9.8029509221442268E-5</v>
      </c>
      <c r="HE2841" s="2">
        <f t="shared" si="1116"/>
        <v>9.8029509221442268E-5</v>
      </c>
      <c r="HF2841" s="24" t="str">
        <f t="shared" si="1117"/>
        <v/>
      </c>
    </row>
    <row r="2842" spans="209:214" ht="20.100000000000001" customHeight="1" x14ac:dyDescent="0.25">
      <c r="HA2842" s="2"/>
      <c r="HB2842" s="2">
        <f t="shared" si="1118"/>
        <v>14.463999999999452</v>
      </c>
      <c r="HC2842" s="145">
        <f t="shared" si="1119"/>
        <v>4.351791446668539E-2</v>
      </c>
      <c r="HD2842" s="2">
        <f t="shared" si="1120"/>
        <v>9.7824469258205038E-5</v>
      </c>
      <c r="HE2842" s="2">
        <f t="shared" si="1116"/>
        <v>9.7824469258205038E-5</v>
      </c>
      <c r="HF2842" s="24" t="str">
        <f t="shared" si="1117"/>
        <v/>
      </c>
    </row>
    <row r="2843" spans="209:214" ht="20.100000000000001" customHeight="1" x14ac:dyDescent="0.25">
      <c r="HA2843" s="2"/>
      <c r="HB2843" s="2">
        <f t="shared" si="1118"/>
        <v>14.470399999999451</v>
      </c>
      <c r="HC2843" s="145">
        <f t="shared" si="1119"/>
        <v>4.3420089997427185E-2</v>
      </c>
      <c r="HD2843" s="2">
        <f t="shared" si="1120"/>
        <v>9.7619810399088291E-5</v>
      </c>
      <c r="HE2843" s="2">
        <f t="shared" si="1116"/>
        <v>9.7619810399088291E-5</v>
      </c>
      <c r="HF2843" s="24" t="str">
        <f t="shared" si="1117"/>
        <v/>
      </c>
    </row>
    <row r="2844" spans="209:214" ht="20.100000000000001" customHeight="1" x14ac:dyDescent="0.25">
      <c r="HA2844" s="2"/>
      <c r="HB2844" s="2">
        <f t="shared" si="1118"/>
        <v>14.47679999999945</v>
      </c>
      <c r="HC2844" s="145">
        <f t="shared" si="1119"/>
        <v>4.3322470187028096E-2</v>
      </c>
      <c r="HD2844" s="2">
        <f t="shared" si="1120"/>
        <v>9.7415532088890311E-5</v>
      </c>
      <c r="HE2844" s="2">
        <f t="shared" si="1116"/>
        <v>9.7415532088890311E-5</v>
      </c>
      <c r="HF2844" s="24" t="str">
        <f t="shared" si="1117"/>
        <v/>
      </c>
    </row>
    <row r="2845" spans="209:214" ht="20.100000000000001" customHeight="1" x14ac:dyDescent="0.25">
      <c r="HA2845" s="2"/>
      <c r="HB2845" s="2">
        <f t="shared" si="1118"/>
        <v>14.483199999999449</v>
      </c>
      <c r="HC2845" s="145">
        <f t="shared" si="1119"/>
        <v>4.3225054654939206E-2</v>
      </c>
      <c r="HD2845" s="2">
        <f t="shared" si="1120"/>
        <v>9.7211633772735506E-5</v>
      </c>
      <c r="HE2845" s="2">
        <f t="shared" si="1116"/>
        <v>9.7211633772735506E-5</v>
      </c>
      <c r="HF2845" s="24" t="str">
        <f t="shared" si="1117"/>
        <v/>
      </c>
    </row>
    <row r="2846" spans="209:214" ht="20.100000000000001" customHeight="1" x14ac:dyDescent="0.25">
      <c r="HA2846" s="2"/>
      <c r="HB2846" s="2">
        <f t="shared" si="1118"/>
        <v>14.489599999999449</v>
      </c>
      <c r="HC2846" s="145">
        <f t="shared" si="1119"/>
        <v>4.312784302116647E-2</v>
      </c>
      <c r="HD2846" s="2">
        <f t="shared" si="1120"/>
        <v>9.7008114896254827E-5</v>
      </c>
      <c r="HE2846" s="2">
        <f t="shared" si="1116"/>
        <v>9.7008114896254827E-5</v>
      </c>
      <c r="HF2846" s="24" t="str">
        <f t="shared" si="1117"/>
        <v/>
      </c>
    </row>
    <row r="2847" spans="209:214" ht="20.100000000000001" customHeight="1" x14ac:dyDescent="0.25">
      <c r="HA2847" s="2"/>
      <c r="HB2847" s="2">
        <f t="shared" si="1118"/>
        <v>14.495999999999448</v>
      </c>
      <c r="HC2847" s="145">
        <f t="shared" si="1119"/>
        <v>4.3030834906270216E-2</v>
      </c>
      <c r="HD2847" s="2">
        <f t="shared" si="1120"/>
        <v>9.6804974904954322E-5</v>
      </c>
      <c r="HE2847" s="2">
        <f t="shared" si="1116"/>
        <v>9.6804974904954322E-5</v>
      </c>
      <c r="HF2847" s="24" t="str">
        <f t="shared" si="1117"/>
        <v/>
      </c>
    </row>
    <row r="2848" spans="209:214" ht="20.100000000000001" customHeight="1" x14ac:dyDescent="0.25">
      <c r="HA2848" s="2"/>
      <c r="HB2848" s="2">
        <f t="shared" si="1118"/>
        <v>14.502399999999447</v>
      </c>
      <c r="HC2848" s="145">
        <f t="shared" si="1119"/>
        <v>4.2934029931365261E-2</v>
      </c>
      <c r="HD2848" s="2">
        <f t="shared" si="1120"/>
        <v>9.6602213245040869E-5</v>
      </c>
      <c r="HE2848" s="2">
        <f t="shared" si="1116"/>
        <v>9.6602213245040869E-5</v>
      </c>
      <c r="HF2848" s="24" t="str">
        <f t="shared" si="1117"/>
        <v/>
      </c>
    </row>
    <row r="2849" spans="209:214" ht="20.100000000000001" customHeight="1" x14ac:dyDescent="0.25">
      <c r="HA2849" s="2"/>
      <c r="HB2849" s="2">
        <f t="shared" si="1118"/>
        <v>14.508799999999447</v>
      </c>
      <c r="HC2849" s="145">
        <f t="shared" si="1119"/>
        <v>4.283742771812022E-2</v>
      </c>
      <c r="HD2849" s="2">
        <f t="shared" si="1120"/>
        <v>9.6399829362846245E-5</v>
      </c>
      <c r="HE2849" s="2">
        <f t="shared" si="1116"/>
        <v>9.6399829362846245E-5</v>
      </c>
      <c r="HF2849" s="24" t="str">
        <f t="shared" si="1117"/>
        <v/>
      </c>
    </row>
    <row r="2850" spans="209:214" ht="20.100000000000001" customHeight="1" x14ac:dyDescent="0.25">
      <c r="HA2850" s="2"/>
      <c r="HB2850" s="2">
        <f t="shared" si="1118"/>
        <v>14.515199999999446</v>
      </c>
      <c r="HC2850" s="145">
        <f t="shared" si="1119"/>
        <v>4.2741027888757374E-2</v>
      </c>
      <c r="HD2850" s="2">
        <f t="shared" si="1120"/>
        <v>9.6197822704778557E-5</v>
      </c>
      <c r="HE2850" s="2">
        <f t="shared" si="1116"/>
        <v>9.6197822704778557E-5</v>
      </c>
      <c r="HF2850" s="24" t="str">
        <f t="shared" si="1117"/>
        <v/>
      </c>
    </row>
    <row r="2851" spans="209:214" ht="20.100000000000001" customHeight="1" x14ac:dyDescent="0.25">
      <c r="HA2851" s="2"/>
      <c r="HB2851" s="2">
        <f t="shared" si="1118"/>
        <v>14.521599999999445</v>
      </c>
      <c r="HC2851" s="145">
        <f t="shared" si="1119"/>
        <v>4.2644830066052596E-2</v>
      </c>
      <c r="HD2851" s="2">
        <f t="shared" si="1120"/>
        <v>9.5996192717946738E-5</v>
      </c>
      <c r="HE2851" s="2">
        <f t="shared" si="1116"/>
        <v>9.5996192717946738E-5</v>
      </c>
      <c r="HF2851" s="24" t="str">
        <f t="shared" si="1117"/>
        <v/>
      </c>
    </row>
    <row r="2852" spans="209:214" ht="20.100000000000001" customHeight="1" x14ac:dyDescent="0.25">
      <c r="HA2852" s="2"/>
      <c r="HB2852" s="2">
        <f t="shared" si="1118"/>
        <v>14.527999999999444</v>
      </c>
      <c r="HC2852" s="145">
        <f t="shared" si="1119"/>
        <v>4.2548833873334649E-2</v>
      </c>
      <c r="HD2852" s="2">
        <f t="shared" si="1120"/>
        <v>9.5794938849445843E-5</v>
      </c>
      <c r="HE2852" s="2">
        <f t="shared" si="1116"/>
        <v>9.5794938849445843E-5</v>
      </c>
      <c r="HF2852" s="24" t="str">
        <f t="shared" si="1117"/>
        <v/>
      </c>
    </row>
    <row r="2853" spans="209:214" ht="20.100000000000001" customHeight="1" x14ac:dyDescent="0.25">
      <c r="HA2853" s="2"/>
      <c r="HB2853" s="2">
        <f t="shared" si="1118"/>
        <v>14.534399999999444</v>
      </c>
      <c r="HC2853" s="145">
        <f t="shared" si="1119"/>
        <v>4.2453038934485203E-2</v>
      </c>
      <c r="HD2853" s="2">
        <f t="shared" si="1120"/>
        <v>9.5594060546787263E-5</v>
      </c>
      <c r="HE2853" s="2">
        <f t="shared" si="1116"/>
        <v>9.5594060546787263E-5</v>
      </c>
      <c r="HF2853" s="24" t="str">
        <f t="shared" si="1117"/>
        <v/>
      </c>
    </row>
    <row r="2854" spans="209:214" ht="20.100000000000001" customHeight="1" x14ac:dyDescent="0.25">
      <c r="HA2854" s="2"/>
      <c r="HB2854" s="2">
        <f t="shared" si="1118"/>
        <v>14.540799999999443</v>
      </c>
      <c r="HC2854" s="145">
        <f t="shared" si="1119"/>
        <v>4.2357444873938416E-2</v>
      </c>
      <c r="HD2854" s="2">
        <f t="shared" si="1120"/>
        <v>9.5393557257843209E-5</v>
      </c>
      <c r="HE2854" s="2">
        <f t="shared" si="1116"/>
        <v>9.5393557257843209E-5</v>
      </c>
      <c r="HF2854" s="24" t="str">
        <f t="shared" si="1117"/>
        <v/>
      </c>
    </row>
    <row r="2855" spans="209:214" ht="20.100000000000001" customHeight="1" x14ac:dyDescent="0.25">
      <c r="HA2855" s="2"/>
      <c r="HB2855" s="2">
        <f t="shared" si="1118"/>
        <v>14.547199999999442</v>
      </c>
      <c r="HC2855" s="145">
        <f t="shared" si="1119"/>
        <v>4.2262051316680573E-2</v>
      </c>
      <c r="HD2855" s="2">
        <f t="shared" si="1120"/>
        <v>9.5193428430687121E-5</v>
      </c>
      <c r="HE2855" s="2">
        <f t="shared" si="1116"/>
        <v>9.5193428430687121E-5</v>
      </c>
      <c r="HF2855" s="24" t="str">
        <f t="shared" si="1117"/>
        <v/>
      </c>
    </row>
    <row r="2856" spans="209:214" ht="20.100000000000001" customHeight="1" x14ac:dyDescent="0.25">
      <c r="HA2856" s="2"/>
      <c r="HB2856" s="2">
        <f t="shared" si="1118"/>
        <v>14.553599999999442</v>
      </c>
      <c r="HC2856" s="145">
        <f t="shared" si="1119"/>
        <v>4.2166857888249885E-2</v>
      </c>
      <c r="HD2856" s="2">
        <f t="shared" si="1120"/>
        <v>9.4993673513628363E-5</v>
      </c>
      <c r="HE2856" s="2">
        <f t="shared" si="1116"/>
        <v>9.4993673513628363E-5</v>
      </c>
      <c r="HF2856" s="24" t="str">
        <f t="shared" si="1117"/>
        <v/>
      </c>
    </row>
    <row r="2857" spans="209:214" ht="20.100000000000001" customHeight="1" x14ac:dyDescent="0.25">
      <c r="HA2857" s="2"/>
      <c r="HB2857" s="2">
        <f t="shared" si="1118"/>
        <v>14.559999999999441</v>
      </c>
      <c r="HC2857" s="145">
        <f t="shared" si="1119"/>
        <v>4.2071864214736257E-2</v>
      </c>
      <c r="HD2857" s="2">
        <f t="shared" si="1120"/>
        <v>9.4794291955489773E-5</v>
      </c>
      <c r="HE2857" s="2">
        <f t="shared" si="1116"/>
        <v>9.4794291955489773E-5</v>
      </c>
      <c r="HF2857" s="24" t="str">
        <f t="shared" si="1117"/>
        <v/>
      </c>
    </row>
    <row r="2858" spans="209:214" ht="20.100000000000001" customHeight="1" x14ac:dyDescent="0.25">
      <c r="HA2858" s="2"/>
      <c r="HB2858" s="2">
        <f t="shared" si="1118"/>
        <v>14.56639999999944</v>
      </c>
      <c r="HC2858" s="145">
        <f t="shared" si="1119"/>
        <v>4.1977069922780767E-2</v>
      </c>
      <c r="HD2858" s="2">
        <f t="shared" si="1120"/>
        <v>9.459528320537175E-5</v>
      </c>
      <c r="HE2858" s="2">
        <f t="shared" si="1116"/>
        <v>9.459528320537175E-5</v>
      </c>
      <c r="HF2858" s="24" t="str">
        <f t="shared" si="1117"/>
        <v/>
      </c>
    </row>
    <row r="2859" spans="209:214" ht="20.100000000000001" customHeight="1" x14ac:dyDescent="0.25">
      <c r="HA2859" s="2"/>
      <c r="HB2859" s="2">
        <f t="shared" si="1118"/>
        <v>14.57279999999944</v>
      </c>
      <c r="HC2859" s="145">
        <f t="shared" si="1119"/>
        <v>4.1882474639575396E-2</v>
      </c>
      <c r="HD2859" s="2">
        <f t="shared" si="1120"/>
        <v>9.4396646712402443E-5</v>
      </c>
      <c r="HE2859" s="2">
        <f t="shared" si="1116"/>
        <v>9.4396646712402443E-5</v>
      </c>
      <c r="HF2859" s="24" t="str">
        <f t="shared" si="1117"/>
        <v/>
      </c>
    </row>
    <row r="2860" spans="209:214" ht="20.100000000000001" customHeight="1" x14ac:dyDescent="0.25">
      <c r="HA2860" s="2"/>
      <c r="HB2860" s="2">
        <f t="shared" si="1118"/>
        <v>14.579199999999439</v>
      </c>
      <c r="HC2860" s="145">
        <f t="shared" si="1119"/>
        <v>4.1788077992862993E-2</v>
      </c>
      <c r="HD2860" s="2">
        <f t="shared" si="1120"/>
        <v>9.4198381926396957E-5</v>
      </c>
      <c r="HE2860" s="2">
        <f t="shared" si="1116"/>
        <v>9.4198381926396957E-5</v>
      </c>
      <c r="HF2860" s="24" t="str">
        <f t="shared" si="1117"/>
        <v/>
      </c>
    </row>
    <row r="2861" spans="209:214" ht="20.100000000000001" customHeight="1" x14ac:dyDescent="0.25">
      <c r="HA2861" s="2"/>
      <c r="HB2861" s="2">
        <f t="shared" si="1118"/>
        <v>14.585599999999438</v>
      </c>
      <c r="HC2861" s="145">
        <f t="shared" si="1119"/>
        <v>4.1693879610936596E-2</v>
      </c>
      <c r="HD2861" s="2">
        <f t="shared" si="1120"/>
        <v>9.4000488297350804E-5</v>
      </c>
      <c r="HE2861" s="2">
        <f t="shared" si="1116"/>
        <v>9.4000488297350804E-5</v>
      </c>
      <c r="HF2861" s="24" t="str">
        <f t="shared" si="1117"/>
        <v/>
      </c>
    </row>
    <row r="2862" spans="209:214" ht="20.100000000000001" customHeight="1" x14ac:dyDescent="0.25">
      <c r="HA2862" s="2"/>
      <c r="HB2862" s="2">
        <f t="shared" si="1118"/>
        <v>14.591999999999437</v>
      </c>
      <c r="HC2862" s="145">
        <f t="shared" si="1119"/>
        <v>4.1599879122639245E-2</v>
      </c>
      <c r="HD2862" s="2">
        <f t="shared" si="1120"/>
        <v>9.3802965275342765E-5</v>
      </c>
      <c r="HE2862" s="2">
        <f t="shared" si="1116"/>
        <v>9.3802965275342765E-5</v>
      </c>
      <c r="HF2862" s="24" t="str">
        <f t="shared" si="1117"/>
        <v/>
      </c>
    </row>
    <row r="2863" spans="209:214" ht="20.100000000000001" customHeight="1" x14ac:dyDescent="0.25">
      <c r="HA2863" s="2"/>
      <c r="HB2863" s="2">
        <f t="shared" si="1118"/>
        <v>14.598399999999437</v>
      </c>
      <c r="HC2863" s="145">
        <f t="shared" si="1119"/>
        <v>4.1506076157363903E-2</v>
      </c>
      <c r="HD2863" s="2">
        <f t="shared" si="1120"/>
        <v>9.3605812311159386E-5</v>
      </c>
      <c r="HE2863" s="2">
        <f t="shared" si="1116"/>
        <v>9.3605812311159386E-5</v>
      </c>
      <c r="HF2863" s="24" t="str">
        <f t="shared" si="1117"/>
        <v/>
      </c>
    </row>
    <row r="2864" spans="209:214" ht="20.100000000000001" customHeight="1" x14ac:dyDescent="0.25">
      <c r="HA2864" s="2"/>
      <c r="HB2864" s="2">
        <f t="shared" si="1118"/>
        <v>14.604799999999436</v>
      </c>
      <c r="HC2864" s="145">
        <f t="shared" si="1119"/>
        <v>4.1412470345052743E-2</v>
      </c>
      <c r="HD2864" s="2">
        <f t="shared" si="1120"/>
        <v>9.3409028855753751E-5</v>
      </c>
      <c r="HE2864" s="2">
        <f t="shared" si="1116"/>
        <v>9.3409028855753751E-5</v>
      </c>
      <c r="HF2864" s="24" t="str">
        <f t="shared" si="1117"/>
        <v/>
      </c>
    </row>
    <row r="2865" spans="209:214" ht="20.100000000000001" customHeight="1" x14ac:dyDescent="0.25">
      <c r="HA2865" s="2"/>
      <c r="HB2865" s="2">
        <f t="shared" si="1118"/>
        <v>14.611199999999435</v>
      </c>
      <c r="HC2865" s="145">
        <f t="shared" si="1119"/>
        <v>4.1319061316196989E-2</v>
      </c>
      <c r="HD2865" s="2">
        <f t="shared" si="1120"/>
        <v>9.3212614360092816E-5</v>
      </c>
      <c r="HE2865" s="2">
        <f t="shared" si="1116"/>
        <v>9.3212614360092816E-5</v>
      </c>
      <c r="HF2865" s="24" t="str">
        <f t="shared" si="1117"/>
        <v/>
      </c>
    </row>
    <row r="2866" spans="209:214" ht="20.100000000000001" customHeight="1" x14ac:dyDescent="0.25">
      <c r="HA2866" s="2"/>
      <c r="HB2866" s="2">
        <f t="shared" si="1118"/>
        <v>14.617599999999435</v>
      </c>
      <c r="HC2866" s="145">
        <f t="shared" si="1119"/>
        <v>4.1225848701836897E-2</v>
      </c>
      <c r="HD2866" s="2">
        <f t="shared" si="1120"/>
        <v>9.3016568276114986E-5</v>
      </c>
      <c r="HE2866" s="2">
        <f t="shared" si="1116"/>
        <v>9.3016568276114986E-5</v>
      </c>
      <c r="HF2866" s="24" t="str">
        <f t="shared" si="1117"/>
        <v/>
      </c>
    </row>
    <row r="2867" spans="209:214" ht="20.100000000000001" customHeight="1" x14ac:dyDescent="0.25">
      <c r="HA2867" s="2"/>
      <c r="HB2867" s="2">
        <f t="shared" si="1118"/>
        <v>14.623999999999434</v>
      </c>
      <c r="HC2867" s="145">
        <f t="shared" si="1119"/>
        <v>4.1132832133560782E-2</v>
      </c>
      <c r="HD2867" s="2">
        <f t="shared" si="1120"/>
        <v>9.2820890055377026E-5</v>
      </c>
      <c r="HE2867" s="2">
        <f t="shared" si="1116"/>
        <v>9.2820890055377026E-5</v>
      </c>
      <c r="HF2867" s="24" t="str">
        <f t="shared" si="1117"/>
        <v/>
      </c>
    </row>
    <row r="2868" spans="209:214" ht="20.100000000000001" customHeight="1" x14ac:dyDescent="0.25">
      <c r="HA2868" s="2"/>
      <c r="HB2868" s="2">
        <f t="shared" si="1118"/>
        <v>14.630399999999433</v>
      </c>
      <c r="HC2868" s="145">
        <f t="shared" si="1119"/>
        <v>4.1040011243505405E-2</v>
      </c>
      <c r="HD2868" s="2">
        <f t="shared" si="1120"/>
        <v>9.2625579150351633E-5</v>
      </c>
      <c r="HE2868" s="2">
        <f t="shared" si="1116"/>
        <v>9.2625579150351633E-5</v>
      </c>
      <c r="HF2868" s="24" t="str">
        <f t="shared" si="1117"/>
        <v/>
      </c>
    </row>
    <row r="2869" spans="209:214" ht="20.100000000000001" customHeight="1" x14ac:dyDescent="0.25">
      <c r="HA2869" s="2"/>
      <c r="HB2869" s="2">
        <f t="shared" si="1118"/>
        <v>14.636799999999432</v>
      </c>
      <c r="HC2869" s="145">
        <f t="shared" si="1119"/>
        <v>4.0947385664355053E-2</v>
      </c>
      <c r="HD2869" s="2">
        <f t="shared" si="1120"/>
        <v>9.2430635013386608E-5</v>
      </c>
      <c r="HE2869" s="2">
        <f t="shared" si="1116"/>
        <v>9.2430635013386608E-5</v>
      </c>
      <c r="HF2869" s="24" t="str">
        <f t="shared" si="1117"/>
        <v/>
      </c>
    </row>
    <row r="2870" spans="209:214" ht="20.100000000000001" customHeight="1" x14ac:dyDescent="0.25">
      <c r="HA2870" s="2"/>
      <c r="HB2870" s="2">
        <f t="shared" si="1118"/>
        <v>14.643199999999432</v>
      </c>
      <c r="HC2870" s="145">
        <f t="shared" si="1119"/>
        <v>4.0854955029341666E-2</v>
      </c>
      <c r="HD2870" s="2">
        <f t="shared" si="1120"/>
        <v>9.2236057097537516E-5</v>
      </c>
      <c r="HE2870" s="2">
        <f t="shared" si="1116"/>
        <v>9.2236057097537516E-5</v>
      </c>
      <c r="HF2870" s="24" t="str">
        <f t="shared" si="1117"/>
        <v/>
      </c>
    </row>
    <row r="2871" spans="209:214" ht="20.100000000000001" customHeight="1" x14ac:dyDescent="0.25">
      <c r="HA2871" s="2"/>
      <c r="HB2871" s="2">
        <f t="shared" si="1118"/>
        <v>14.649599999999431</v>
      </c>
      <c r="HC2871" s="145">
        <f t="shared" si="1119"/>
        <v>4.0762718972244129E-2</v>
      </c>
      <c r="HD2871" s="2">
        <f t="shared" si="1120"/>
        <v>9.204184485593625E-5</v>
      </c>
      <c r="HE2871" s="2">
        <f t="shared" si="1116"/>
        <v>9.204184485593625E-5</v>
      </c>
      <c r="HF2871" s="24" t="str">
        <f t="shared" si="1117"/>
        <v/>
      </c>
    </row>
    <row r="2872" spans="209:214" ht="20.100000000000001" customHeight="1" x14ac:dyDescent="0.25">
      <c r="HA2872" s="2"/>
      <c r="HB2872" s="2">
        <f t="shared" si="1118"/>
        <v>14.65599999999943</v>
      </c>
      <c r="HC2872" s="145">
        <f t="shared" si="1119"/>
        <v>4.0670677127388193E-2</v>
      </c>
      <c r="HD2872" s="2">
        <f t="shared" si="1120"/>
        <v>9.1847997742089404E-5</v>
      </c>
      <c r="HE2872" s="2">
        <f t="shared" si="1116"/>
        <v>9.1847997742089404E-5</v>
      </c>
      <c r="HF2872" s="24" t="str">
        <f t="shared" si="1117"/>
        <v/>
      </c>
    </row>
    <row r="2873" spans="209:214" ht="20.100000000000001" customHeight="1" x14ac:dyDescent="0.25">
      <c r="HA2873" s="2"/>
      <c r="HB2873" s="2">
        <f t="shared" si="1118"/>
        <v>14.66239999999943</v>
      </c>
      <c r="HC2873" s="145">
        <f t="shared" si="1119"/>
        <v>4.0578829129646103E-2</v>
      </c>
      <c r="HD2873" s="2">
        <f t="shared" si="1120"/>
        <v>9.1654515209982357E-5</v>
      </c>
      <c r="HE2873" s="2">
        <f t="shared" si="1116"/>
        <v>9.1654515209982357E-5</v>
      </c>
      <c r="HF2873" s="24" t="str">
        <f t="shared" si="1117"/>
        <v/>
      </c>
    </row>
    <row r="2874" spans="209:214" ht="20.100000000000001" customHeight="1" x14ac:dyDescent="0.25">
      <c r="HA2874" s="2"/>
      <c r="HB2874" s="2">
        <f t="shared" si="1118"/>
        <v>14.668799999999429</v>
      </c>
      <c r="HC2874" s="145">
        <f t="shared" si="1119"/>
        <v>4.0487174614436121E-2</v>
      </c>
      <c r="HD2874" s="2">
        <f t="shared" si="1120"/>
        <v>9.1461396713704568E-5</v>
      </c>
      <c r="HE2874" s="2">
        <f t="shared" si="1116"/>
        <v>9.1461396713704568E-5</v>
      </c>
      <c r="HF2874" s="24" t="str">
        <f t="shared" si="1117"/>
        <v/>
      </c>
    </row>
    <row r="2875" spans="209:214" ht="20.100000000000001" customHeight="1" x14ac:dyDescent="0.25">
      <c r="HA2875" s="2"/>
      <c r="HB2875" s="2">
        <f t="shared" si="1118"/>
        <v>14.675199999999428</v>
      </c>
      <c r="HC2875" s="145">
        <f t="shared" si="1119"/>
        <v>4.0395713217722416E-2</v>
      </c>
      <c r="HD2875" s="2">
        <f t="shared" si="1120"/>
        <v>9.1268641707921427E-5</v>
      </c>
      <c r="HE2875" s="2">
        <f t="shared" si="1116"/>
        <v>9.1268641707921427E-5</v>
      </c>
      <c r="HF2875" s="24" t="str">
        <f t="shared" si="1117"/>
        <v/>
      </c>
    </row>
    <row r="2876" spans="209:214" ht="20.100000000000001" customHeight="1" x14ac:dyDescent="0.25">
      <c r="HA2876" s="2"/>
      <c r="HB2876" s="2">
        <f t="shared" si="1118"/>
        <v>14.681599999999428</v>
      </c>
      <c r="HC2876" s="145">
        <f t="shared" si="1119"/>
        <v>4.0304444576014495E-2</v>
      </c>
      <c r="HD2876" s="2">
        <f t="shared" si="1120"/>
        <v>9.1076249647520369E-5</v>
      </c>
      <c r="HE2876" s="2">
        <f t="shared" si="1116"/>
        <v>9.1076249647520369E-5</v>
      </c>
      <c r="HF2876" s="24" t="str">
        <f t="shared" si="1117"/>
        <v/>
      </c>
    </row>
    <row r="2877" spans="209:214" ht="20.100000000000001" customHeight="1" x14ac:dyDescent="0.25">
      <c r="HA2877" s="2"/>
      <c r="HB2877" s="2">
        <f t="shared" si="1118"/>
        <v>14.687999999999427</v>
      </c>
      <c r="HC2877" s="145">
        <f t="shared" si="1119"/>
        <v>4.0213368326366974E-2</v>
      </c>
      <c r="HD2877" s="2">
        <f t="shared" si="1120"/>
        <v>9.088421998773577E-5</v>
      </c>
      <c r="HE2877" s="2">
        <f t="shared" si="1116"/>
        <v>9.088421998773577E-5</v>
      </c>
      <c r="HF2877" s="24" t="str">
        <f t="shared" si="1117"/>
        <v/>
      </c>
    </row>
    <row r="2878" spans="209:214" ht="20.100000000000001" customHeight="1" x14ac:dyDescent="0.25">
      <c r="HA2878" s="2"/>
      <c r="HB2878" s="2">
        <f t="shared" si="1118"/>
        <v>14.694399999999426</v>
      </c>
      <c r="HC2878" s="145">
        <f t="shared" si="1119"/>
        <v>4.0122484106379239E-2</v>
      </c>
      <c r="HD2878" s="2">
        <f t="shared" si="1120"/>
        <v>9.0692552184190589E-5</v>
      </c>
      <c r="HE2878" s="2">
        <f t="shared" si="1116"/>
        <v>9.0692552184190589E-5</v>
      </c>
      <c r="HF2878" s="24" t="str">
        <f t="shared" si="1117"/>
        <v/>
      </c>
    </row>
    <row r="2879" spans="209:214" ht="20.100000000000001" customHeight="1" x14ac:dyDescent="0.25">
      <c r="HA2879" s="2"/>
      <c r="HB2879" s="2">
        <f t="shared" si="1118"/>
        <v>14.700799999999425</v>
      </c>
      <c r="HC2879" s="145">
        <f t="shared" si="1119"/>
        <v>4.0031791554195048E-2</v>
      </c>
      <c r="HD2879" s="2">
        <f t="shared" si="1120"/>
        <v>9.0501245692688193E-5</v>
      </c>
      <c r="HE2879" s="2">
        <f t="shared" si="1116"/>
        <v>9.0501245692688193E-5</v>
      </c>
      <c r="HF2879" s="24" t="str">
        <f t="shared" si="1117"/>
        <v/>
      </c>
    </row>
    <row r="2880" spans="209:214" ht="20.100000000000001" customHeight="1" x14ac:dyDescent="0.25">
      <c r="HA2880" s="2"/>
      <c r="HB2880" s="2">
        <f t="shared" si="1118"/>
        <v>14.707199999999425</v>
      </c>
      <c r="HC2880" s="145">
        <f t="shared" si="1119"/>
        <v>3.994129030850236E-2</v>
      </c>
      <c r="HD2880" s="2">
        <f t="shared" si="1120"/>
        <v>9.0310299969725838E-5</v>
      </c>
      <c r="HE2880" s="2">
        <f t="shared" si="1116"/>
        <v>9.0310299969725838E-5</v>
      </c>
      <c r="HF2880" s="24" t="str">
        <f t="shared" si="1117"/>
        <v/>
      </c>
    </row>
    <row r="2881" spans="209:214" ht="20.100000000000001" customHeight="1" x14ac:dyDescent="0.25">
      <c r="HA2881" s="2"/>
      <c r="HB2881" s="2">
        <f t="shared" si="1118"/>
        <v>14.713599999999424</v>
      </c>
      <c r="HC2881" s="145">
        <f t="shared" si="1119"/>
        <v>3.9850980008532634E-2</v>
      </c>
      <c r="HD2881" s="2">
        <f t="shared" si="1120"/>
        <v>9.0119714471821599E-5</v>
      </c>
      <c r="HE2881" s="2">
        <f t="shared" si="1116"/>
        <v>9.0119714471821599E-5</v>
      </c>
      <c r="HF2881" s="24" t="str">
        <f t="shared" si="1117"/>
        <v/>
      </c>
    </row>
    <row r="2882" spans="209:214" ht="20.100000000000001" customHeight="1" x14ac:dyDescent="0.25">
      <c r="HA2882" s="2"/>
      <c r="HB2882" s="2">
        <f t="shared" si="1118"/>
        <v>14.719999999999423</v>
      </c>
      <c r="HC2882" s="145">
        <f t="shared" si="1119"/>
        <v>3.9760860294060812E-2</v>
      </c>
      <c r="HD2882" s="2">
        <f t="shared" si="1120"/>
        <v>8.9929488655965395E-5</v>
      </c>
      <c r="HE2882" s="2">
        <f t="shared" si="1116"/>
        <v>8.9929488655965395E-5</v>
      </c>
      <c r="HF2882" s="24" t="str">
        <f t="shared" si="1117"/>
        <v/>
      </c>
    </row>
    <row r="2883" spans="209:214" ht="20.100000000000001" customHeight="1" x14ac:dyDescent="0.25">
      <c r="HA2883" s="2"/>
      <c r="HB2883" s="2">
        <f t="shared" si="1118"/>
        <v>14.726399999999423</v>
      </c>
      <c r="HC2883" s="145">
        <f t="shared" si="1119"/>
        <v>3.9670930805404847E-2</v>
      </c>
      <c r="HD2883" s="2">
        <f t="shared" si="1120"/>
        <v>8.97396219794247E-5</v>
      </c>
      <c r="HE2883" s="2">
        <f t="shared" si="1116"/>
        <v>8.97396219794247E-5</v>
      </c>
      <c r="HF2883" s="24" t="str">
        <f t="shared" si="1117"/>
        <v/>
      </c>
    </row>
    <row r="2884" spans="209:214" ht="20.100000000000001" customHeight="1" x14ac:dyDescent="0.25">
      <c r="HA2884" s="2"/>
      <c r="HB2884" s="2">
        <f t="shared" si="1118"/>
        <v>14.732799999999422</v>
      </c>
      <c r="HC2884" s="145">
        <f t="shared" si="1119"/>
        <v>3.9581191183425422E-2</v>
      </c>
      <c r="HD2884" s="2">
        <f t="shared" si="1120"/>
        <v>8.9550113900119244E-5</v>
      </c>
      <c r="HE2884" s="2">
        <f t="shared" si="1116"/>
        <v>8.9550113900119244E-5</v>
      </c>
      <c r="HF2884" s="24" t="str">
        <f t="shared" si="1117"/>
        <v/>
      </c>
    </row>
    <row r="2885" spans="209:214" ht="20.100000000000001" customHeight="1" x14ac:dyDescent="0.25">
      <c r="HA2885" s="2"/>
      <c r="HB2885" s="2">
        <f t="shared" si="1118"/>
        <v>14.739199999999421</v>
      </c>
      <c r="HC2885" s="145">
        <f t="shared" si="1119"/>
        <v>3.9491641069525303E-2</v>
      </c>
      <c r="HD2885" s="2">
        <f t="shared" si="1120"/>
        <v>8.9360963875961819E-5</v>
      </c>
      <c r="HE2885" s="2">
        <f t="shared" si="1116"/>
        <v>8.9360963875961819E-5</v>
      </c>
      <c r="HF2885" s="24" t="str">
        <f t="shared" si="1117"/>
        <v/>
      </c>
    </row>
    <row r="2886" spans="209:214" ht="20.100000000000001" customHeight="1" x14ac:dyDescent="0.25">
      <c r="HA2886" s="2"/>
      <c r="HB2886" s="2">
        <f t="shared" si="1118"/>
        <v>14.745599999999421</v>
      </c>
      <c r="HC2886" s="145">
        <f t="shared" si="1119"/>
        <v>3.9402280105649341E-2</v>
      </c>
      <c r="HD2886" s="2">
        <f t="shared" si="1120"/>
        <v>8.9172171365302366E-5</v>
      </c>
      <c r="HE2886" s="2">
        <f t="shared" ref="HE2886:HE2949" si="1121">IF(HC2886&lt;(1-$HA$586),HD2886,"")</f>
        <v>8.9172171365302366E-5</v>
      </c>
      <c r="HF2886" s="24" t="str">
        <f t="shared" ref="HF2886:HF2949" si="1122">IF(HC2886&lt;(1-$HA$592),HD2886,"")</f>
        <v/>
      </c>
    </row>
    <row r="2887" spans="209:214" ht="20.100000000000001" customHeight="1" x14ac:dyDescent="0.25">
      <c r="HA2887" s="2"/>
      <c r="HB2887" s="2">
        <f t="shared" ref="HB2887:HB2950" si="1123">HB2886+$HE$579</f>
        <v>14.75199999999942</v>
      </c>
      <c r="HC2887" s="145">
        <f t="shared" ref="HC2887:HC2950" si="1124">_xlfn.CHISQ.DIST.RT(HB2887,7)</f>
        <v>3.9313107934284039E-2</v>
      </c>
      <c r="HD2887" s="2">
        <f t="shared" ref="HD2887:HD2950" si="1125">HC2887-HC2888</f>
        <v>8.8983735826990429E-5</v>
      </c>
      <c r="HE2887" s="2">
        <f t="shared" si="1121"/>
        <v>8.8983735826990429E-5</v>
      </c>
      <c r="HF2887" s="24" t="str">
        <f t="shared" si="1122"/>
        <v/>
      </c>
    </row>
    <row r="2888" spans="209:214" ht="20.100000000000001" customHeight="1" x14ac:dyDescent="0.25">
      <c r="HA2888" s="2"/>
      <c r="HB2888" s="2">
        <f t="shared" si="1123"/>
        <v>14.758399999999419</v>
      </c>
      <c r="HC2888" s="145">
        <f t="shared" si="1124"/>
        <v>3.9224124198457049E-2</v>
      </c>
      <c r="HD2888" s="2">
        <f t="shared" si="1125"/>
        <v>8.8795656720201677E-5</v>
      </c>
      <c r="HE2888" s="2">
        <f t="shared" si="1121"/>
        <v>8.8795656720201677E-5</v>
      </c>
      <c r="HF2888" s="24" t="str">
        <f t="shared" si="1122"/>
        <v/>
      </c>
    </row>
    <row r="2889" spans="209:214" ht="20.100000000000001" customHeight="1" x14ac:dyDescent="0.25">
      <c r="HA2889" s="2"/>
      <c r="HB2889" s="2">
        <f t="shared" si="1123"/>
        <v>14.764799999999418</v>
      </c>
      <c r="HC2889" s="145">
        <f t="shared" si="1124"/>
        <v>3.9135328541736847E-2</v>
      </c>
      <c r="HD2889" s="2">
        <f t="shared" si="1125"/>
        <v>8.8607933504347702E-5</v>
      </c>
      <c r="HE2889" s="2">
        <f t="shared" si="1121"/>
        <v>8.8607933504347702E-5</v>
      </c>
      <c r="HF2889" s="24" t="str">
        <f t="shared" si="1122"/>
        <v/>
      </c>
    </row>
    <row r="2890" spans="209:214" ht="20.100000000000001" customHeight="1" x14ac:dyDescent="0.25">
      <c r="HA2890" s="2"/>
      <c r="HB2890" s="2">
        <f t="shared" si="1123"/>
        <v>14.771199999999418</v>
      </c>
      <c r="HC2890" s="145">
        <f t="shared" si="1124"/>
        <v>3.9046720608232499E-2</v>
      </c>
      <c r="HD2890" s="2">
        <f t="shared" si="1125"/>
        <v>8.8420565639422966E-5</v>
      </c>
      <c r="HE2890" s="2">
        <f t="shared" si="1121"/>
        <v>8.8420565639422966E-5</v>
      </c>
      <c r="HF2890" s="24" t="str">
        <f t="shared" si="1122"/>
        <v/>
      </c>
    </row>
    <row r="2891" spans="209:214" ht="20.100000000000001" customHeight="1" x14ac:dyDescent="0.25">
      <c r="HA2891" s="2"/>
      <c r="HB2891" s="2">
        <f t="shared" si="1123"/>
        <v>14.777599999999417</v>
      </c>
      <c r="HC2891" s="145">
        <f t="shared" si="1124"/>
        <v>3.8958300042593076E-2</v>
      </c>
      <c r="HD2891" s="2">
        <f t="shared" si="1125"/>
        <v>8.8233552585449682E-5</v>
      </c>
      <c r="HE2891" s="2">
        <f t="shared" si="1121"/>
        <v>8.8233552585449682E-5</v>
      </c>
      <c r="HF2891" s="24" t="str">
        <f t="shared" si="1122"/>
        <v/>
      </c>
    </row>
    <row r="2892" spans="209:214" ht="20.100000000000001" customHeight="1" x14ac:dyDescent="0.25">
      <c r="HA2892" s="2"/>
      <c r="HB2892" s="2">
        <f t="shared" si="1123"/>
        <v>14.783999999999416</v>
      </c>
      <c r="HC2892" s="145">
        <f t="shared" si="1124"/>
        <v>3.8870066490007626E-2</v>
      </c>
      <c r="HD2892" s="2">
        <f t="shared" si="1125"/>
        <v>8.8046893803192527E-5</v>
      </c>
      <c r="HE2892" s="2">
        <f t="shared" si="1121"/>
        <v>8.8046893803192527E-5</v>
      </c>
      <c r="HF2892" s="24" t="str">
        <f t="shared" si="1122"/>
        <v/>
      </c>
    </row>
    <row r="2893" spans="209:214" ht="20.100000000000001" customHeight="1" x14ac:dyDescent="0.25">
      <c r="HA2893" s="2"/>
      <c r="HB2893" s="2">
        <f t="shared" si="1123"/>
        <v>14.790399999999416</v>
      </c>
      <c r="HC2893" s="145">
        <f t="shared" si="1124"/>
        <v>3.8782019596204434E-2</v>
      </c>
      <c r="HD2893" s="2">
        <f t="shared" si="1125"/>
        <v>8.7860588753589652E-5</v>
      </c>
      <c r="HE2893" s="2">
        <f t="shared" si="1121"/>
        <v>8.7860588753589652E-5</v>
      </c>
      <c r="HF2893" s="24" t="str">
        <f t="shared" si="1122"/>
        <v/>
      </c>
    </row>
    <row r="2894" spans="209:214" ht="20.100000000000001" customHeight="1" x14ac:dyDescent="0.25">
      <c r="HA2894" s="2"/>
      <c r="HB2894" s="2">
        <f t="shared" si="1123"/>
        <v>14.796799999999415</v>
      </c>
      <c r="HC2894" s="145">
        <f t="shared" si="1124"/>
        <v>3.8694159007450844E-2</v>
      </c>
      <c r="HD2894" s="2">
        <f t="shared" si="1125"/>
        <v>8.7674636897995539E-5</v>
      </c>
      <c r="HE2894" s="2">
        <f t="shared" si="1121"/>
        <v>8.7674636897995539E-5</v>
      </c>
      <c r="HF2894" s="24" t="str">
        <f t="shared" si="1122"/>
        <v/>
      </c>
    </row>
    <row r="2895" spans="209:214" ht="20.100000000000001" customHeight="1" x14ac:dyDescent="0.25">
      <c r="HA2895" s="2"/>
      <c r="HB2895" s="2">
        <f t="shared" si="1123"/>
        <v>14.803199999999414</v>
      </c>
      <c r="HC2895" s="145">
        <f t="shared" si="1124"/>
        <v>3.8606484370552849E-2</v>
      </c>
      <c r="HD2895" s="2">
        <f t="shared" si="1125"/>
        <v>8.7489037698007532E-5</v>
      </c>
      <c r="HE2895" s="2">
        <f t="shared" si="1121"/>
        <v>8.7489037698007532E-5</v>
      </c>
      <c r="HF2895" s="24" t="str">
        <f t="shared" si="1122"/>
        <v/>
      </c>
    </row>
    <row r="2896" spans="209:214" ht="20.100000000000001" customHeight="1" x14ac:dyDescent="0.25">
      <c r="HA2896" s="2"/>
      <c r="HB2896" s="2">
        <f t="shared" si="1123"/>
        <v>14.809599999999413</v>
      </c>
      <c r="HC2896" s="145">
        <f t="shared" si="1124"/>
        <v>3.8518995332854841E-2</v>
      </c>
      <c r="HD2896" s="2">
        <f t="shared" si="1125"/>
        <v>8.7303790615791965E-5</v>
      </c>
      <c r="HE2896" s="2">
        <f t="shared" si="1121"/>
        <v>8.7303790615791965E-5</v>
      </c>
      <c r="HF2896" s="24" t="str">
        <f t="shared" si="1122"/>
        <v/>
      </c>
    </row>
    <row r="2897" spans="209:214" ht="20.100000000000001" customHeight="1" x14ac:dyDescent="0.25">
      <c r="HA2897" s="2"/>
      <c r="HB2897" s="2">
        <f t="shared" si="1123"/>
        <v>14.815999999999413</v>
      </c>
      <c r="HC2897" s="145">
        <f t="shared" si="1124"/>
        <v>3.8431691542239049E-2</v>
      </c>
      <c r="HD2897" s="2">
        <f t="shared" si="1125"/>
        <v>8.7118895113869055E-5</v>
      </c>
      <c r="HE2897" s="2">
        <f t="shared" si="1121"/>
        <v>8.7118895113869055E-5</v>
      </c>
      <c r="HF2897" s="24" t="str">
        <f t="shared" si="1122"/>
        <v/>
      </c>
    </row>
    <row r="2898" spans="209:214" ht="20.100000000000001" customHeight="1" x14ac:dyDescent="0.25">
      <c r="HA2898" s="2"/>
      <c r="HB2898" s="2">
        <f t="shared" si="1123"/>
        <v>14.822399999999412</v>
      </c>
      <c r="HC2898" s="145">
        <f t="shared" si="1124"/>
        <v>3.834457264712518E-2</v>
      </c>
      <c r="HD2898" s="2">
        <f t="shared" si="1125"/>
        <v>8.6934350654925552E-5</v>
      </c>
      <c r="HE2898" s="2">
        <f t="shared" si="1121"/>
        <v>8.6934350654925552E-5</v>
      </c>
      <c r="HF2898" s="24" t="str">
        <f t="shared" si="1122"/>
        <v/>
      </c>
    </row>
    <row r="2899" spans="209:214" ht="20.100000000000001" customHeight="1" x14ac:dyDescent="0.25">
      <c r="HA2899" s="2"/>
      <c r="HB2899" s="2">
        <f t="shared" si="1123"/>
        <v>14.828799999999411</v>
      </c>
      <c r="HC2899" s="145">
        <f t="shared" si="1124"/>
        <v>3.8257638296470255E-2</v>
      </c>
      <c r="HD2899" s="2">
        <f t="shared" si="1125"/>
        <v>8.6750156702376791E-5</v>
      </c>
      <c r="HE2899" s="2">
        <f t="shared" si="1121"/>
        <v>8.6750156702376791E-5</v>
      </c>
      <c r="HF2899" s="24" t="str">
        <f t="shared" si="1122"/>
        <v/>
      </c>
    </row>
    <row r="2900" spans="209:214" ht="20.100000000000001" customHeight="1" x14ac:dyDescent="0.25">
      <c r="HA2900" s="2"/>
      <c r="HB2900" s="2">
        <f t="shared" si="1123"/>
        <v>14.835199999999411</v>
      </c>
      <c r="HC2900" s="145">
        <f t="shared" si="1124"/>
        <v>3.8170888139767878E-2</v>
      </c>
      <c r="HD2900" s="2">
        <f t="shared" si="1125"/>
        <v>8.6566312719582594E-5</v>
      </c>
      <c r="HE2900" s="2">
        <f t="shared" si="1121"/>
        <v>8.6566312719582594E-5</v>
      </c>
      <c r="HF2900" s="24" t="str">
        <f t="shared" si="1122"/>
        <v/>
      </c>
    </row>
    <row r="2901" spans="209:214" ht="20.100000000000001" customHeight="1" x14ac:dyDescent="0.25">
      <c r="HA2901" s="2"/>
      <c r="HB2901" s="2">
        <f t="shared" si="1123"/>
        <v>14.84159999999941</v>
      </c>
      <c r="HC2901" s="145">
        <f t="shared" si="1124"/>
        <v>3.8084321827048295E-2</v>
      </c>
      <c r="HD2901" s="2">
        <f t="shared" si="1125"/>
        <v>8.6382818170784026E-5</v>
      </c>
      <c r="HE2901" s="2">
        <f t="shared" si="1121"/>
        <v>8.6382818170784026E-5</v>
      </c>
      <c r="HF2901" s="24" t="str">
        <f t="shared" si="1122"/>
        <v/>
      </c>
    </row>
    <row r="2902" spans="209:214" ht="20.100000000000001" customHeight="1" x14ac:dyDescent="0.25">
      <c r="HA2902" s="2"/>
      <c r="HB2902" s="2">
        <f t="shared" si="1123"/>
        <v>14.847999999999409</v>
      </c>
      <c r="HC2902" s="145">
        <f t="shared" si="1124"/>
        <v>3.7997939008877511E-2</v>
      </c>
      <c r="HD2902" s="2">
        <f t="shared" si="1125"/>
        <v>8.619967252020827E-5</v>
      </c>
      <c r="HE2902" s="2">
        <f t="shared" si="1121"/>
        <v>8.619967252020827E-5</v>
      </c>
      <c r="HF2902" s="24" t="str">
        <f t="shared" si="1122"/>
        <v/>
      </c>
    </row>
    <row r="2903" spans="209:214" ht="20.100000000000001" customHeight="1" x14ac:dyDescent="0.25">
      <c r="HA2903" s="2"/>
      <c r="HB2903" s="2">
        <f t="shared" si="1123"/>
        <v>14.854399999999409</v>
      </c>
      <c r="HC2903" s="145">
        <f t="shared" si="1124"/>
        <v>3.7911739336357303E-2</v>
      </c>
      <c r="HD2903" s="2">
        <f t="shared" si="1125"/>
        <v>8.6016875232478029E-5</v>
      </c>
      <c r="HE2903" s="2">
        <f t="shared" si="1121"/>
        <v>8.6016875232478029E-5</v>
      </c>
      <c r="HF2903" s="24" t="str">
        <f t="shared" si="1122"/>
        <v/>
      </c>
    </row>
    <row r="2904" spans="209:214" ht="20.100000000000001" customHeight="1" x14ac:dyDescent="0.25">
      <c r="HA2904" s="2"/>
      <c r="HB2904" s="2">
        <f t="shared" si="1123"/>
        <v>14.860799999999408</v>
      </c>
      <c r="HC2904" s="145">
        <f t="shared" si="1124"/>
        <v>3.7825722461124825E-2</v>
      </c>
      <c r="HD2904" s="2">
        <f t="shared" si="1125"/>
        <v>8.5834425772993161E-5</v>
      </c>
      <c r="HE2904" s="2">
        <f t="shared" si="1121"/>
        <v>8.5834425772993161E-5</v>
      </c>
      <c r="HF2904" s="24" t="str">
        <f t="shared" si="1122"/>
        <v/>
      </c>
    </row>
    <row r="2905" spans="209:214" ht="20.100000000000001" customHeight="1" x14ac:dyDescent="0.25">
      <c r="HA2905" s="2"/>
      <c r="HB2905" s="2">
        <f t="shared" si="1123"/>
        <v>14.867199999999407</v>
      </c>
      <c r="HC2905" s="145">
        <f t="shared" si="1124"/>
        <v>3.7739888035351832E-2</v>
      </c>
      <c r="HD2905" s="2">
        <f t="shared" si="1125"/>
        <v>8.565232360699393E-5</v>
      </c>
      <c r="HE2905" s="2">
        <f t="shared" si="1121"/>
        <v>8.565232360699393E-5</v>
      </c>
      <c r="HF2905" s="24" t="str">
        <f t="shared" si="1122"/>
        <v/>
      </c>
    </row>
    <row r="2906" spans="209:214" ht="20.100000000000001" customHeight="1" x14ac:dyDescent="0.25">
      <c r="HA2906" s="2"/>
      <c r="HB2906" s="2">
        <f t="shared" si="1123"/>
        <v>14.873599999999406</v>
      </c>
      <c r="HC2906" s="145">
        <f t="shared" si="1124"/>
        <v>3.7654235711744838E-2</v>
      </c>
      <c r="HD2906" s="2">
        <f t="shared" si="1125"/>
        <v>8.5470568200719799E-5</v>
      </c>
      <c r="HE2906" s="2">
        <f t="shared" si="1121"/>
        <v>8.5470568200719799E-5</v>
      </c>
      <c r="HF2906" s="24" t="str">
        <f t="shared" si="1122"/>
        <v/>
      </c>
    </row>
    <row r="2907" spans="209:214" ht="20.100000000000001" customHeight="1" x14ac:dyDescent="0.25">
      <c r="HA2907" s="2"/>
      <c r="HB2907" s="2">
        <f t="shared" si="1123"/>
        <v>14.879999999999406</v>
      </c>
      <c r="HC2907" s="145">
        <f t="shared" si="1124"/>
        <v>3.7568765143544118E-2</v>
      </c>
      <c r="HD2907" s="2">
        <f t="shared" si="1125"/>
        <v>8.5289159020125738E-5</v>
      </c>
      <c r="HE2907" s="2">
        <f t="shared" si="1121"/>
        <v>8.5289159020125738E-5</v>
      </c>
      <c r="HF2907" s="24" t="str">
        <f t="shared" si="1122"/>
        <v/>
      </c>
    </row>
    <row r="2908" spans="209:214" ht="20.100000000000001" customHeight="1" x14ac:dyDescent="0.25">
      <c r="HA2908" s="2"/>
      <c r="HB2908" s="2">
        <f t="shared" si="1123"/>
        <v>14.886399999999405</v>
      </c>
      <c r="HC2908" s="145">
        <f t="shared" si="1124"/>
        <v>3.7483475984523992E-2</v>
      </c>
      <c r="HD2908" s="2">
        <f t="shared" si="1125"/>
        <v>8.5108095532200612E-5</v>
      </c>
      <c r="HE2908" s="2">
        <f t="shared" si="1121"/>
        <v>8.5108095532200612E-5</v>
      </c>
      <c r="HF2908" s="24" t="str">
        <f t="shared" si="1122"/>
        <v/>
      </c>
    </row>
    <row r="2909" spans="209:214" ht="20.100000000000001" customHeight="1" x14ac:dyDescent="0.25">
      <c r="HA2909" s="2"/>
      <c r="HB2909" s="2">
        <f t="shared" si="1123"/>
        <v>14.892799999999404</v>
      </c>
      <c r="HC2909" s="145">
        <f t="shared" si="1124"/>
        <v>3.7398367888991792E-2</v>
      </c>
      <c r="HD2909" s="2">
        <f t="shared" si="1125"/>
        <v>8.4927377203745935E-5</v>
      </c>
      <c r="HE2909" s="2">
        <f t="shared" si="1121"/>
        <v>8.4927377203745935E-5</v>
      </c>
      <c r="HF2909" s="24" t="str">
        <f t="shared" si="1122"/>
        <v/>
      </c>
    </row>
    <row r="2910" spans="209:214" ht="20.100000000000001" customHeight="1" x14ac:dyDescent="0.25">
      <c r="HA2910" s="2"/>
      <c r="HB2910" s="2">
        <f t="shared" si="1123"/>
        <v>14.899199999999404</v>
      </c>
      <c r="HC2910" s="145">
        <f t="shared" si="1124"/>
        <v>3.7313440511788046E-2</v>
      </c>
      <c r="HD2910" s="2">
        <f t="shared" si="1125"/>
        <v>8.4747003502576301E-5</v>
      </c>
      <c r="HE2910" s="2">
        <f t="shared" si="1121"/>
        <v>8.4747003502576301E-5</v>
      </c>
      <c r="HF2910" s="24" t="str">
        <f t="shared" si="1122"/>
        <v/>
      </c>
    </row>
    <row r="2911" spans="209:214" ht="20.100000000000001" customHeight="1" x14ac:dyDescent="0.25">
      <c r="HA2911" s="2"/>
      <c r="HB2911" s="2">
        <f t="shared" si="1123"/>
        <v>14.905599999999403</v>
      </c>
      <c r="HC2911" s="145">
        <f t="shared" si="1124"/>
        <v>3.7228693508285469E-2</v>
      </c>
      <c r="HD2911" s="2">
        <f t="shared" si="1125"/>
        <v>8.4566973896256503E-5</v>
      </c>
      <c r="HE2911" s="2">
        <f t="shared" si="1121"/>
        <v>8.4566973896256503E-5</v>
      </c>
      <c r="HF2911" s="24" t="str">
        <f t="shared" si="1122"/>
        <v/>
      </c>
    </row>
    <row r="2912" spans="209:214" ht="20.100000000000001" customHeight="1" x14ac:dyDescent="0.25">
      <c r="HA2912" s="2"/>
      <c r="HB2912" s="2">
        <f t="shared" si="1123"/>
        <v>14.911999999999402</v>
      </c>
      <c r="HC2912" s="145">
        <f t="shared" si="1124"/>
        <v>3.7144126534389213E-2</v>
      </c>
      <c r="HD2912" s="2">
        <f t="shared" si="1125"/>
        <v>8.4387287853274207E-5</v>
      </c>
      <c r="HE2912" s="2">
        <f t="shared" si="1121"/>
        <v>8.4387287853274207E-5</v>
      </c>
      <c r="HF2912" s="24" t="str">
        <f t="shared" si="1122"/>
        <v/>
      </c>
    </row>
    <row r="2913" spans="209:214" ht="20.100000000000001" customHeight="1" x14ac:dyDescent="0.25">
      <c r="HA2913" s="2"/>
      <c r="HB2913" s="2">
        <f t="shared" si="1123"/>
        <v>14.918399999999401</v>
      </c>
      <c r="HC2913" s="145">
        <f t="shared" si="1124"/>
        <v>3.7059739246535939E-2</v>
      </c>
      <c r="HD2913" s="2">
        <f t="shared" si="1125"/>
        <v>8.420794484216565E-5</v>
      </c>
      <c r="HE2913" s="2">
        <f t="shared" si="1121"/>
        <v>8.420794484216565E-5</v>
      </c>
      <c r="HF2913" s="24" t="str">
        <f t="shared" si="1122"/>
        <v/>
      </c>
    </row>
    <row r="2914" spans="209:214" ht="20.100000000000001" customHeight="1" x14ac:dyDescent="0.25">
      <c r="HA2914" s="2"/>
      <c r="HB2914" s="2">
        <f t="shared" si="1123"/>
        <v>14.924799999999401</v>
      </c>
      <c r="HC2914" s="145">
        <f t="shared" si="1124"/>
        <v>3.6975531301693773E-2</v>
      </c>
      <c r="HD2914" s="2">
        <f t="shared" si="1125"/>
        <v>8.402894433209851E-5</v>
      </c>
      <c r="HE2914" s="2">
        <f t="shared" si="1121"/>
        <v>8.402894433209851E-5</v>
      </c>
      <c r="HF2914" s="24" t="str">
        <f t="shared" si="1122"/>
        <v/>
      </c>
    </row>
    <row r="2915" spans="209:214" ht="20.100000000000001" customHeight="1" x14ac:dyDescent="0.25">
      <c r="HA2915" s="2"/>
      <c r="HB2915" s="2">
        <f t="shared" si="1123"/>
        <v>14.9311999999994</v>
      </c>
      <c r="HC2915" s="145">
        <f t="shared" si="1124"/>
        <v>3.6891502357361675E-2</v>
      </c>
      <c r="HD2915" s="2">
        <f t="shared" si="1125"/>
        <v>8.3850285792573531E-5</v>
      </c>
      <c r="HE2915" s="2">
        <f t="shared" si="1121"/>
        <v>8.3850285792573531E-5</v>
      </c>
      <c r="HF2915" s="24" t="str">
        <f t="shared" si="1122"/>
        <v/>
      </c>
    </row>
    <row r="2916" spans="209:214" ht="20.100000000000001" customHeight="1" x14ac:dyDescent="0.25">
      <c r="HA2916" s="2"/>
      <c r="HB2916" s="2">
        <f t="shared" si="1123"/>
        <v>14.937599999999399</v>
      </c>
      <c r="HC2916" s="145">
        <f t="shared" si="1124"/>
        <v>3.6807652071569101E-2</v>
      </c>
      <c r="HD2916" s="2">
        <f t="shared" si="1125"/>
        <v>8.3671968693341259E-5</v>
      </c>
      <c r="HE2916" s="2">
        <f t="shared" si="1121"/>
        <v>8.3671968693341259E-5</v>
      </c>
      <c r="HF2916" s="24" t="str">
        <f t="shared" si="1122"/>
        <v/>
      </c>
    </row>
    <row r="2917" spans="209:214" ht="20.100000000000001" customHeight="1" x14ac:dyDescent="0.25">
      <c r="HA2917" s="2"/>
      <c r="HB2917" s="2">
        <f t="shared" si="1123"/>
        <v>14.943999999999399</v>
      </c>
      <c r="HC2917" s="145">
        <f t="shared" si="1124"/>
        <v>3.672398010287576E-2</v>
      </c>
      <c r="HD2917" s="2">
        <f t="shared" si="1125"/>
        <v>8.3493992504790615E-5</v>
      </c>
      <c r="HE2917" s="2">
        <f t="shared" si="1121"/>
        <v>8.3493992504790615E-5</v>
      </c>
      <c r="HF2917" s="24" t="str">
        <f t="shared" si="1122"/>
        <v/>
      </c>
    </row>
    <row r="2918" spans="209:214" ht="20.100000000000001" customHeight="1" x14ac:dyDescent="0.25">
      <c r="HA2918" s="2"/>
      <c r="HB2918" s="2">
        <f t="shared" si="1123"/>
        <v>14.950399999999398</v>
      </c>
      <c r="HC2918" s="145">
        <f t="shared" si="1124"/>
        <v>3.6640486110370969E-2</v>
      </c>
      <c r="HD2918" s="2">
        <f t="shared" si="1125"/>
        <v>8.3316356697595018E-5</v>
      </c>
      <c r="HE2918" s="2">
        <f t="shared" si="1121"/>
        <v>8.3316356697595018E-5</v>
      </c>
      <c r="HF2918" s="24" t="str">
        <f t="shared" si="1122"/>
        <v/>
      </c>
    </row>
    <row r="2919" spans="209:214" ht="20.100000000000001" customHeight="1" x14ac:dyDescent="0.25">
      <c r="HA2919" s="2"/>
      <c r="HB2919" s="2">
        <f t="shared" si="1123"/>
        <v>14.956799999999397</v>
      </c>
      <c r="HC2919" s="145">
        <f t="shared" si="1124"/>
        <v>3.6557169753673374E-2</v>
      </c>
      <c r="HD2919" s="2">
        <f t="shared" si="1125"/>
        <v>8.3139060742885851E-5</v>
      </c>
      <c r="HE2919" s="2">
        <f t="shared" si="1121"/>
        <v>8.3139060742885851E-5</v>
      </c>
      <c r="HF2919" s="24" t="str">
        <f t="shared" si="1122"/>
        <v/>
      </c>
    </row>
    <row r="2920" spans="209:214" ht="20.100000000000001" customHeight="1" x14ac:dyDescent="0.25">
      <c r="HA2920" s="2"/>
      <c r="HB2920" s="2">
        <f t="shared" si="1123"/>
        <v>14.963199999999397</v>
      </c>
      <c r="HC2920" s="145">
        <f t="shared" si="1124"/>
        <v>3.6474030692930488E-2</v>
      </c>
      <c r="HD2920" s="2">
        <f t="shared" si="1125"/>
        <v>8.2962104112078994E-5</v>
      </c>
      <c r="HE2920" s="2">
        <f t="shared" si="1121"/>
        <v>8.2962104112078994E-5</v>
      </c>
      <c r="HF2920" s="24" t="str">
        <f t="shared" si="1122"/>
        <v/>
      </c>
    </row>
    <row r="2921" spans="209:214" ht="20.100000000000001" customHeight="1" x14ac:dyDescent="0.25">
      <c r="HA2921" s="2"/>
      <c r="HB2921" s="2">
        <f t="shared" si="1123"/>
        <v>14.969599999999396</v>
      </c>
      <c r="HC2921" s="145">
        <f t="shared" si="1124"/>
        <v>3.6391068588818409E-2</v>
      </c>
      <c r="HD2921" s="2">
        <f t="shared" si="1125"/>
        <v>8.2785486277117681E-5</v>
      </c>
      <c r="HE2921" s="2">
        <f t="shared" si="1121"/>
        <v>8.2785486277117681E-5</v>
      </c>
      <c r="HF2921" s="24" t="str">
        <f t="shared" si="1122"/>
        <v/>
      </c>
    </row>
    <row r="2922" spans="209:214" ht="20.100000000000001" customHeight="1" x14ac:dyDescent="0.25">
      <c r="HA2922" s="2"/>
      <c r="HB2922" s="2">
        <f t="shared" si="1123"/>
        <v>14.975999999999395</v>
      </c>
      <c r="HC2922" s="145">
        <f t="shared" si="1124"/>
        <v>3.6308283102541292E-2</v>
      </c>
      <c r="HD2922" s="2">
        <f t="shared" si="1125"/>
        <v>8.2609206710382299E-5</v>
      </c>
      <c r="HE2922" s="2">
        <f t="shared" si="1121"/>
        <v>8.2609206710382299E-5</v>
      </c>
      <c r="HF2922" s="24" t="str">
        <f t="shared" si="1122"/>
        <v/>
      </c>
    </row>
    <row r="2923" spans="209:214" ht="20.100000000000001" customHeight="1" x14ac:dyDescent="0.25">
      <c r="HA2923" s="2"/>
      <c r="HB2923" s="2">
        <f t="shared" si="1123"/>
        <v>14.982399999999394</v>
      </c>
      <c r="HC2923" s="145">
        <f t="shared" si="1124"/>
        <v>3.6225673895830909E-2</v>
      </c>
      <c r="HD2923" s="2">
        <f t="shared" si="1125"/>
        <v>8.2433264884655688E-5</v>
      </c>
      <c r="HE2923" s="2">
        <f t="shared" si="1121"/>
        <v>8.2433264884655688E-5</v>
      </c>
      <c r="HF2923" s="24" t="str">
        <f t="shared" si="1122"/>
        <v/>
      </c>
    </row>
    <row r="2924" spans="209:214" ht="20.100000000000001" customHeight="1" x14ac:dyDescent="0.25">
      <c r="HA2924" s="2"/>
      <c r="HB2924" s="2">
        <f t="shared" si="1123"/>
        <v>14.988799999999394</v>
      </c>
      <c r="HC2924" s="145">
        <f t="shared" si="1124"/>
        <v>3.6143240630946254E-2</v>
      </c>
      <c r="HD2924" s="2">
        <f t="shared" si="1125"/>
        <v>8.225766027297049E-5</v>
      </c>
      <c r="HE2924" s="2">
        <f t="shared" si="1121"/>
        <v>8.225766027297049E-5</v>
      </c>
      <c r="HF2924" s="24" t="str">
        <f t="shared" si="1122"/>
        <v/>
      </c>
    </row>
    <row r="2925" spans="209:214" ht="20.100000000000001" customHeight="1" x14ac:dyDescent="0.25">
      <c r="HA2925" s="2"/>
      <c r="HB2925" s="2">
        <f t="shared" si="1123"/>
        <v>14.995199999999393</v>
      </c>
      <c r="HC2925" s="145">
        <f t="shared" si="1124"/>
        <v>3.6060982970673283E-2</v>
      </c>
      <c r="HD2925" s="2">
        <f t="shared" si="1125"/>
        <v>8.2082392348921396E-5</v>
      </c>
      <c r="HE2925" s="2">
        <f t="shared" si="1121"/>
        <v>8.2082392348921396E-5</v>
      </c>
      <c r="HF2925" s="24" t="str">
        <f t="shared" si="1122"/>
        <v/>
      </c>
    </row>
    <row r="2926" spans="209:214" ht="20.100000000000001" customHeight="1" x14ac:dyDescent="0.25">
      <c r="HA2926" s="2"/>
      <c r="HB2926" s="2">
        <f t="shared" si="1123"/>
        <v>15.001599999999392</v>
      </c>
      <c r="HC2926" s="145">
        <f t="shared" si="1124"/>
        <v>3.5978900578324362E-2</v>
      </c>
      <c r="HD2926" s="2">
        <f t="shared" si="1125"/>
        <v>8.1907460586526371E-5</v>
      </c>
      <c r="HE2926" s="2">
        <f t="shared" si="1121"/>
        <v>8.1907460586526371E-5</v>
      </c>
      <c r="HF2926" s="24" t="str">
        <f t="shared" si="1122"/>
        <v/>
      </c>
    </row>
    <row r="2927" spans="209:214" ht="20.100000000000001" customHeight="1" x14ac:dyDescent="0.25">
      <c r="HA2927" s="2"/>
      <c r="HB2927" s="2">
        <f t="shared" si="1123"/>
        <v>15.007999999999392</v>
      </c>
      <c r="HC2927" s="145">
        <f t="shared" si="1124"/>
        <v>3.5896993117737835E-2</v>
      </c>
      <c r="HD2927" s="2">
        <f t="shared" si="1125"/>
        <v>8.173286446029604E-5</v>
      </c>
      <c r="HE2927" s="2">
        <f t="shared" si="1121"/>
        <v>8.173286446029604E-5</v>
      </c>
      <c r="HF2927" s="24" t="str">
        <f t="shared" si="1122"/>
        <v/>
      </c>
    </row>
    <row r="2928" spans="209:214" ht="20.100000000000001" customHeight="1" x14ac:dyDescent="0.25">
      <c r="HA2928" s="2"/>
      <c r="HB2928" s="2">
        <f t="shared" si="1123"/>
        <v>15.014399999999391</v>
      </c>
      <c r="HC2928" s="145">
        <f t="shared" si="1124"/>
        <v>3.5815260253277539E-2</v>
      </c>
      <c r="HD2928" s="2">
        <f t="shared" si="1125"/>
        <v>8.1558603444831235E-5</v>
      </c>
      <c r="HE2928" s="2">
        <f t="shared" si="1121"/>
        <v>8.1558603444831235E-5</v>
      </c>
      <c r="HF2928" s="24" t="str">
        <f t="shared" si="1122"/>
        <v/>
      </c>
    </row>
    <row r="2929" spans="209:214" ht="20.100000000000001" customHeight="1" x14ac:dyDescent="0.25">
      <c r="HA2929" s="2"/>
      <c r="HB2929" s="2">
        <f t="shared" si="1123"/>
        <v>15.02079999999939</v>
      </c>
      <c r="HC2929" s="145">
        <f t="shared" si="1124"/>
        <v>3.5733701649832708E-2</v>
      </c>
      <c r="HD2929" s="2">
        <f t="shared" si="1125"/>
        <v>8.1384677015523821E-5</v>
      </c>
      <c r="HE2929" s="2">
        <f t="shared" si="1121"/>
        <v>8.1384677015523821E-5</v>
      </c>
      <c r="HF2929" s="24" t="str">
        <f t="shared" si="1122"/>
        <v/>
      </c>
    </row>
    <row r="2930" spans="209:214" ht="20.100000000000001" customHeight="1" x14ac:dyDescent="0.25">
      <c r="HA2930" s="2"/>
      <c r="HB2930" s="2">
        <f t="shared" si="1123"/>
        <v>15.027199999999389</v>
      </c>
      <c r="HC2930" s="145">
        <f t="shared" si="1124"/>
        <v>3.5652316972817184E-2</v>
      </c>
      <c r="HD2930" s="2">
        <f t="shared" si="1125"/>
        <v>8.1211084647994647E-5</v>
      </c>
      <c r="HE2930" s="2">
        <f t="shared" si="1121"/>
        <v>8.1211084647994647E-5</v>
      </c>
      <c r="HF2930" s="24" t="str">
        <f t="shared" si="1122"/>
        <v/>
      </c>
    </row>
    <row r="2931" spans="209:214" ht="20.100000000000001" customHeight="1" x14ac:dyDescent="0.25">
      <c r="HA2931" s="2"/>
      <c r="HB2931" s="2">
        <f t="shared" si="1123"/>
        <v>15.033599999999389</v>
      </c>
      <c r="HC2931" s="145">
        <f t="shared" si="1124"/>
        <v>3.557110588816919E-2</v>
      </c>
      <c r="HD2931" s="2">
        <f t="shared" si="1125"/>
        <v>8.1037825818343345E-5</v>
      </c>
      <c r="HE2931" s="2">
        <f t="shared" si="1121"/>
        <v>8.1037825818343345E-5</v>
      </c>
      <c r="HF2931" s="24" t="str">
        <f t="shared" si="1122"/>
        <v/>
      </c>
    </row>
    <row r="2932" spans="209:214" ht="20.100000000000001" customHeight="1" x14ac:dyDescent="0.25">
      <c r="HA2932" s="2"/>
      <c r="HB2932" s="2">
        <f t="shared" si="1123"/>
        <v>15.039999999999388</v>
      </c>
      <c r="HC2932" s="145">
        <f t="shared" si="1124"/>
        <v>3.5490068062350846E-2</v>
      </c>
      <c r="HD2932" s="2">
        <f t="shared" si="1125"/>
        <v>8.0864900003141393E-5</v>
      </c>
      <c r="HE2932" s="2">
        <f t="shared" si="1121"/>
        <v>8.0864900003141393E-5</v>
      </c>
      <c r="HF2932" s="24" t="str">
        <f t="shared" si="1122"/>
        <v/>
      </c>
    </row>
    <row r="2933" spans="209:214" ht="20.100000000000001" customHeight="1" x14ac:dyDescent="0.25">
      <c r="HA2933" s="2"/>
      <c r="HB2933" s="2">
        <f t="shared" si="1123"/>
        <v>15.046399999999387</v>
      </c>
      <c r="HC2933" s="145">
        <f t="shared" si="1124"/>
        <v>3.5409203162347705E-2</v>
      </c>
      <c r="HD2933" s="2">
        <f t="shared" si="1125"/>
        <v>8.0692306679182313E-5</v>
      </c>
      <c r="HE2933" s="2">
        <f t="shared" si="1121"/>
        <v>8.0692306679182313E-5</v>
      </c>
      <c r="HF2933" s="24" t="str">
        <f t="shared" si="1122"/>
        <v/>
      </c>
    </row>
    <row r="2934" spans="209:214" ht="20.100000000000001" customHeight="1" x14ac:dyDescent="0.25">
      <c r="HA2934" s="2"/>
      <c r="HB2934" s="2">
        <f t="shared" si="1123"/>
        <v>15.052799999999387</v>
      </c>
      <c r="HC2934" s="145">
        <f t="shared" si="1124"/>
        <v>3.5328510855668523E-2</v>
      </c>
      <c r="HD2934" s="2">
        <f t="shared" si="1125"/>
        <v>8.052004532392576E-5</v>
      </c>
      <c r="HE2934" s="2">
        <f t="shared" si="1121"/>
        <v>8.052004532392576E-5</v>
      </c>
      <c r="HF2934" s="24" t="str">
        <f t="shared" si="1122"/>
        <v/>
      </c>
    </row>
    <row r="2935" spans="209:214" ht="20.100000000000001" customHeight="1" x14ac:dyDescent="0.25">
      <c r="HA2935" s="2"/>
      <c r="HB2935" s="2">
        <f t="shared" si="1123"/>
        <v>15.059199999999386</v>
      </c>
      <c r="HC2935" s="145">
        <f t="shared" si="1124"/>
        <v>3.5247990810344597E-2</v>
      </c>
      <c r="HD2935" s="2">
        <f t="shared" si="1125"/>
        <v>8.0348115415185273E-5</v>
      </c>
      <c r="HE2935" s="2">
        <f t="shared" si="1121"/>
        <v>8.0348115415185273E-5</v>
      </c>
      <c r="HF2935" s="24" t="str">
        <f t="shared" si="1122"/>
        <v/>
      </c>
    </row>
    <row r="2936" spans="209:214" ht="20.100000000000001" customHeight="1" x14ac:dyDescent="0.25">
      <c r="HA2936" s="2"/>
      <c r="HB2936" s="2">
        <f t="shared" si="1123"/>
        <v>15.065599999999385</v>
      </c>
      <c r="HC2936" s="145">
        <f t="shared" si="1124"/>
        <v>3.5167642694929412E-2</v>
      </c>
      <c r="HD2936" s="2">
        <f t="shared" si="1125"/>
        <v>8.0176516431093581E-5</v>
      </c>
      <c r="HE2936" s="2">
        <f t="shared" si="1121"/>
        <v>8.0176516431093581E-5</v>
      </c>
      <c r="HF2936" s="24" t="str">
        <f t="shared" si="1122"/>
        <v/>
      </c>
    </row>
    <row r="2937" spans="209:214" ht="20.100000000000001" customHeight="1" x14ac:dyDescent="0.25">
      <c r="HA2937" s="2"/>
      <c r="HB2937" s="2">
        <f t="shared" si="1123"/>
        <v>15.071999999999385</v>
      </c>
      <c r="HC2937" s="145">
        <f t="shared" si="1124"/>
        <v>3.5087466178498318E-2</v>
      </c>
      <c r="HD2937" s="2">
        <f t="shared" si="1125"/>
        <v>8.0005247850414851E-5</v>
      </c>
      <c r="HE2937" s="2">
        <f t="shared" si="1121"/>
        <v>8.0005247850414851E-5</v>
      </c>
      <c r="HF2937" s="24" t="str">
        <f t="shared" si="1122"/>
        <v/>
      </c>
    </row>
    <row r="2938" spans="209:214" ht="20.100000000000001" customHeight="1" x14ac:dyDescent="0.25">
      <c r="HA2938" s="2"/>
      <c r="HB2938" s="2">
        <f t="shared" si="1123"/>
        <v>15.078399999999384</v>
      </c>
      <c r="HC2938" s="145">
        <f t="shared" si="1124"/>
        <v>3.5007460930647903E-2</v>
      </c>
      <c r="HD2938" s="2">
        <f t="shared" si="1125"/>
        <v>7.9834309152128358E-5</v>
      </c>
      <c r="HE2938" s="2">
        <f t="shared" si="1121"/>
        <v>7.9834309152128358E-5</v>
      </c>
      <c r="HF2938" s="24" t="str">
        <f t="shared" si="1122"/>
        <v/>
      </c>
    </row>
    <row r="2939" spans="209:214" ht="20.100000000000001" customHeight="1" x14ac:dyDescent="0.25">
      <c r="HA2939" s="2"/>
      <c r="HB2939" s="2">
        <f t="shared" si="1123"/>
        <v>15.084799999999383</v>
      </c>
      <c r="HC2939" s="145">
        <f t="shared" si="1124"/>
        <v>3.4927626621495775E-2</v>
      </c>
      <c r="HD2939" s="2">
        <f t="shared" si="1125"/>
        <v>7.9663699815706035E-5</v>
      </c>
      <c r="HE2939" s="2">
        <f t="shared" si="1121"/>
        <v>7.9663699815706035E-5</v>
      </c>
      <c r="HF2939" s="24" t="str">
        <f t="shared" si="1122"/>
        <v/>
      </c>
    </row>
    <row r="2940" spans="209:214" ht="20.100000000000001" customHeight="1" x14ac:dyDescent="0.25">
      <c r="HA2940" s="2"/>
      <c r="HB2940" s="2">
        <f t="shared" si="1123"/>
        <v>15.091199999999382</v>
      </c>
      <c r="HC2940" s="145">
        <f t="shared" si="1124"/>
        <v>3.4847962921680069E-2</v>
      </c>
      <c r="HD2940" s="2">
        <f t="shared" si="1125"/>
        <v>7.9493419321320646E-5</v>
      </c>
      <c r="HE2940" s="2">
        <f t="shared" si="1121"/>
        <v>7.9493419321320646E-5</v>
      </c>
      <c r="HF2940" s="24" t="str">
        <f t="shared" si="1122"/>
        <v/>
      </c>
    </row>
    <row r="2941" spans="209:214" ht="20.100000000000001" customHeight="1" x14ac:dyDescent="0.25">
      <c r="HA2941" s="2"/>
      <c r="HB2941" s="2">
        <f t="shared" si="1123"/>
        <v>15.097599999999382</v>
      </c>
      <c r="HC2941" s="145">
        <f t="shared" si="1124"/>
        <v>3.4768469502358748E-2</v>
      </c>
      <c r="HD2941" s="2">
        <f t="shared" si="1125"/>
        <v>7.9323467149117199E-5</v>
      </c>
      <c r="HE2941" s="2">
        <f t="shared" si="1121"/>
        <v>7.9323467149117199E-5</v>
      </c>
      <c r="HF2941" s="24" t="str">
        <f t="shared" si="1122"/>
        <v/>
      </c>
    </row>
    <row r="2942" spans="209:214" ht="20.100000000000001" customHeight="1" x14ac:dyDescent="0.25">
      <c r="HA2942" s="2"/>
      <c r="HB2942" s="2">
        <f t="shared" si="1123"/>
        <v>15.103999999999381</v>
      </c>
      <c r="HC2942" s="145">
        <f t="shared" si="1124"/>
        <v>3.4689146035209631E-2</v>
      </c>
      <c r="HD2942" s="2">
        <f t="shared" si="1125"/>
        <v>7.9153842779976225E-5</v>
      </c>
      <c r="HE2942" s="2">
        <f t="shared" si="1121"/>
        <v>7.9153842779976225E-5</v>
      </c>
      <c r="HF2942" s="24" t="str">
        <f t="shared" si="1122"/>
        <v/>
      </c>
    </row>
    <row r="2943" spans="209:214" ht="20.100000000000001" customHeight="1" x14ac:dyDescent="0.25">
      <c r="HA2943" s="2"/>
      <c r="HB2943" s="2">
        <f t="shared" si="1123"/>
        <v>15.11039999999938</v>
      </c>
      <c r="HC2943" s="145">
        <f t="shared" si="1124"/>
        <v>3.4609992192429655E-2</v>
      </c>
      <c r="HD2943" s="2">
        <f t="shared" si="1125"/>
        <v>7.8984545695187647E-5</v>
      </c>
      <c r="HE2943" s="2">
        <f t="shared" si="1121"/>
        <v>7.8984545695187647E-5</v>
      </c>
      <c r="HF2943" s="24" t="str">
        <f t="shared" si="1122"/>
        <v/>
      </c>
    </row>
    <row r="2944" spans="209:214" ht="20.100000000000001" customHeight="1" x14ac:dyDescent="0.25">
      <c r="HA2944" s="2"/>
      <c r="HB2944" s="2">
        <f t="shared" si="1123"/>
        <v>15.11679999999938</v>
      </c>
      <c r="HC2944" s="145">
        <f t="shared" si="1124"/>
        <v>3.4531007646734467E-2</v>
      </c>
      <c r="HD2944" s="2">
        <f t="shared" si="1125"/>
        <v>7.8815575376478542E-5</v>
      </c>
      <c r="HE2944" s="2">
        <f t="shared" si="1121"/>
        <v>7.8815575376478542E-5</v>
      </c>
      <c r="HF2944" s="24" t="str">
        <f t="shared" si="1122"/>
        <v/>
      </c>
    </row>
    <row r="2945" spans="209:214" ht="20.100000000000001" customHeight="1" x14ac:dyDescent="0.25">
      <c r="HA2945" s="2"/>
      <c r="HB2945" s="2">
        <f t="shared" si="1123"/>
        <v>15.123199999999379</v>
      </c>
      <c r="HC2945" s="145">
        <f t="shared" si="1124"/>
        <v>3.4452192071357989E-2</v>
      </c>
      <c r="HD2945" s="2">
        <f t="shared" si="1125"/>
        <v>7.8646931305860479E-5</v>
      </c>
      <c r="HE2945" s="2">
        <f t="shared" si="1121"/>
        <v>7.8646931305860479E-5</v>
      </c>
      <c r="HF2945" s="24" t="str">
        <f t="shared" si="1122"/>
        <v/>
      </c>
    </row>
    <row r="2946" spans="209:214" ht="20.100000000000001" customHeight="1" x14ac:dyDescent="0.25">
      <c r="HA2946" s="2"/>
      <c r="HB2946" s="2">
        <f t="shared" si="1123"/>
        <v>15.129599999999378</v>
      </c>
      <c r="HC2946" s="145">
        <f t="shared" si="1124"/>
        <v>3.4373545140052128E-2</v>
      </c>
      <c r="HD2946" s="2">
        <f t="shared" si="1125"/>
        <v>7.8478612966011163E-5</v>
      </c>
      <c r="HE2946" s="2">
        <f t="shared" si="1121"/>
        <v>7.8478612966011163E-5</v>
      </c>
      <c r="HF2946" s="24" t="str">
        <f t="shared" si="1122"/>
        <v/>
      </c>
    </row>
    <row r="2947" spans="209:214" ht="20.100000000000001" customHeight="1" x14ac:dyDescent="0.25">
      <c r="HA2947" s="2"/>
      <c r="HB2947" s="2">
        <f t="shared" si="1123"/>
        <v>15.135999999999378</v>
      </c>
      <c r="HC2947" s="145">
        <f t="shared" si="1124"/>
        <v>3.4295066527086117E-2</v>
      </c>
      <c r="HD2947" s="2">
        <f t="shared" si="1125"/>
        <v>7.8310619839878914E-5</v>
      </c>
      <c r="HE2947" s="2">
        <f t="shared" si="1121"/>
        <v>7.8310619839878914E-5</v>
      </c>
      <c r="HF2947" s="24" t="str">
        <f t="shared" si="1122"/>
        <v/>
      </c>
    </row>
    <row r="2948" spans="209:214" ht="20.100000000000001" customHeight="1" x14ac:dyDescent="0.25">
      <c r="HA2948" s="2"/>
      <c r="HB2948" s="2">
        <f t="shared" si="1123"/>
        <v>15.142399999999377</v>
      </c>
      <c r="HC2948" s="145">
        <f t="shared" si="1124"/>
        <v>3.4216755907246238E-2</v>
      </c>
      <c r="HD2948" s="2">
        <f t="shared" si="1125"/>
        <v>7.8142951410981043E-5</v>
      </c>
      <c r="HE2948" s="2">
        <f t="shared" si="1121"/>
        <v>7.8142951410981043E-5</v>
      </c>
      <c r="HF2948" s="24" t="str">
        <f t="shared" si="1122"/>
        <v/>
      </c>
    </row>
    <row r="2949" spans="209:214" ht="20.100000000000001" customHeight="1" x14ac:dyDescent="0.25">
      <c r="HA2949" s="2"/>
      <c r="HB2949" s="2">
        <f t="shared" si="1123"/>
        <v>15.148799999999376</v>
      </c>
      <c r="HC2949" s="145">
        <f t="shared" si="1124"/>
        <v>3.4138612955835257E-2</v>
      </c>
      <c r="HD2949" s="2">
        <f t="shared" si="1125"/>
        <v>7.7975607163230376E-5</v>
      </c>
      <c r="HE2949" s="2">
        <f t="shared" si="1121"/>
        <v>7.7975607163230376E-5</v>
      </c>
      <c r="HF2949" s="24" t="str">
        <f t="shared" si="1122"/>
        <v/>
      </c>
    </row>
    <row r="2950" spans="209:214" ht="20.100000000000001" customHeight="1" x14ac:dyDescent="0.25">
      <c r="HA2950" s="2"/>
      <c r="HB2950" s="2">
        <f t="shared" si="1123"/>
        <v>15.155199999999375</v>
      </c>
      <c r="HC2950" s="145">
        <f t="shared" si="1124"/>
        <v>3.4060637348672027E-2</v>
      </c>
      <c r="HD2950" s="2">
        <f t="shared" si="1125"/>
        <v>7.780858658078954E-5</v>
      </c>
      <c r="HE2950" s="2">
        <f t="shared" ref="HE2950:HE3013" si="1126">IF(HC2950&lt;(1-$HA$586),HD2950,"")</f>
        <v>7.780858658078954E-5</v>
      </c>
      <c r="HF2950" s="24" t="str">
        <f t="shared" ref="HF2950:HF3013" si="1127">IF(HC2950&lt;(1-$HA$592),HD2950,"")</f>
        <v/>
      </c>
    </row>
    <row r="2951" spans="209:214" ht="20.100000000000001" customHeight="1" x14ac:dyDescent="0.25">
      <c r="HA2951" s="2"/>
      <c r="HB2951" s="2">
        <f t="shared" ref="HB2951:HB3014" si="1128">HB2950+$HE$579</f>
        <v>15.161599999999375</v>
      </c>
      <c r="HC2951" s="145">
        <f t="shared" ref="HC2951:HC3014" si="1129">_xlfn.CHISQ.DIST.RT(HB2951,7)</f>
        <v>3.3982828762091237E-2</v>
      </c>
      <c r="HD2951" s="2">
        <f t="shared" ref="HD2951:HD3014" si="1130">HC2951-HC2952</f>
        <v>7.7641889148653831E-5</v>
      </c>
      <c r="HE2951" s="2">
        <f t="shared" si="1126"/>
        <v>7.7641889148653831E-5</v>
      </c>
      <c r="HF2951" s="24" t="str">
        <f t="shared" si="1127"/>
        <v/>
      </c>
    </row>
    <row r="2952" spans="209:214" ht="20.100000000000001" customHeight="1" x14ac:dyDescent="0.25">
      <c r="HA2952" s="2"/>
      <c r="HB2952" s="2">
        <f t="shared" si="1128"/>
        <v>15.167999999999374</v>
      </c>
      <c r="HC2952" s="145">
        <f t="shared" si="1129"/>
        <v>3.3905186872942583E-2</v>
      </c>
      <c r="HD2952" s="2">
        <f t="shared" si="1130"/>
        <v>7.7475514351964259E-5</v>
      </c>
      <c r="HE2952" s="2">
        <f t="shared" si="1126"/>
        <v>7.7475514351964259E-5</v>
      </c>
      <c r="HF2952" s="24" t="str">
        <f t="shared" si="1127"/>
        <v/>
      </c>
    </row>
    <row r="2953" spans="209:214" ht="20.100000000000001" customHeight="1" x14ac:dyDescent="0.25">
      <c r="HA2953" s="2"/>
      <c r="HB2953" s="2">
        <f t="shared" si="1128"/>
        <v>15.174399999999373</v>
      </c>
      <c r="HC2953" s="145">
        <f t="shared" si="1129"/>
        <v>3.3827711358590619E-2</v>
      </c>
      <c r="HD2953" s="2">
        <f t="shared" si="1130"/>
        <v>7.730946167652103E-5</v>
      </c>
      <c r="HE2953" s="2">
        <f t="shared" si="1126"/>
        <v>7.730946167652103E-5</v>
      </c>
      <c r="HF2953" s="24" t="str">
        <f t="shared" si="1127"/>
        <v/>
      </c>
    </row>
    <row r="2954" spans="209:214" ht="20.100000000000001" customHeight="1" x14ac:dyDescent="0.25">
      <c r="HA2954" s="2"/>
      <c r="HB2954" s="2">
        <f t="shared" si="1128"/>
        <v>15.180799999999373</v>
      </c>
      <c r="HC2954" s="145">
        <f t="shared" si="1129"/>
        <v>3.3750401896914098E-2</v>
      </c>
      <c r="HD2954" s="2">
        <f t="shared" si="1130"/>
        <v>7.7143730608221495E-5</v>
      </c>
      <c r="HE2954" s="2">
        <f t="shared" si="1126"/>
        <v>7.7143730608221495E-5</v>
      </c>
      <c r="HF2954" s="24" t="str">
        <f t="shared" si="1127"/>
        <v/>
      </c>
    </row>
    <row r="2955" spans="209:214" ht="20.100000000000001" customHeight="1" x14ac:dyDescent="0.25">
      <c r="HA2955" s="2"/>
      <c r="HB2955" s="2">
        <f t="shared" si="1128"/>
        <v>15.187199999999372</v>
      </c>
      <c r="HC2955" s="145">
        <f t="shared" si="1129"/>
        <v>3.3673258166305876E-2</v>
      </c>
      <c r="HD2955" s="2">
        <f t="shared" si="1130"/>
        <v>7.6978320633858122E-5</v>
      </c>
      <c r="HE2955" s="2">
        <f t="shared" si="1126"/>
        <v>7.6978320633858122E-5</v>
      </c>
      <c r="HF2955" s="24" t="str">
        <f t="shared" si="1127"/>
        <v/>
      </c>
    </row>
    <row r="2956" spans="209:214" ht="20.100000000000001" customHeight="1" x14ac:dyDescent="0.25">
      <c r="HA2956" s="2"/>
      <c r="HB2956" s="2">
        <f t="shared" si="1128"/>
        <v>15.193599999999371</v>
      </c>
      <c r="HC2956" s="145">
        <f t="shared" si="1129"/>
        <v>3.3596279845672018E-2</v>
      </c>
      <c r="HD2956" s="2">
        <f t="shared" si="1130"/>
        <v>7.681323124040379E-5</v>
      </c>
      <c r="HE2956" s="2">
        <f t="shared" si="1126"/>
        <v>7.681323124040379E-5</v>
      </c>
      <c r="HF2956" s="24" t="str">
        <f t="shared" si="1127"/>
        <v/>
      </c>
    </row>
    <row r="2957" spans="209:214" ht="20.100000000000001" customHeight="1" x14ac:dyDescent="0.25">
      <c r="HA2957" s="2"/>
      <c r="HB2957" s="2">
        <f t="shared" si="1128"/>
        <v>15.19999999999937</v>
      </c>
      <c r="HC2957" s="145">
        <f t="shared" si="1129"/>
        <v>3.3519466614431614E-2</v>
      </c>
      <c r="HD2957" s="2">
        <f t="shared" si="1130"/>
        <v>7.6648461915351795E-5</v>
      </c>
      <c r="HE2957" s="2">
        <f t="shared" si="1126"/>
        <v>7.6648461915351795E-5</v>
      </c>
      <c r="HF2957" s="24" t="str">
        <f t="shared" si="1127"/>
        <v/>
      </c>
    </row>
    <row r="2958" spans="209:214" ht="20.100000000000001" customHeight="1" x14ac:dyDescent="0.25">
      <c r="HA2958" s="2"/>
      <c r="HB2958" s="2">
        <f t="shared" si="1128"/>
        <v>15.20639999999937</v>
      </c>
      <c r="HC2958" s="145">
        <f t="shared" si="1129"/>
        <v>3.3442818152516263E-2</v>
      </c>
      <c r="HD2958" s="2">
        <f t="shared" si="1130"/>
        <v>7.6484012146584013E-5</v>
      </c>
      <c r="HE2958" s="2">
        <f t="shared" si="1126"/>
        <v>7.6484012146584013E-5</v>
      </c>
      <c r="HF2958" s="24" t="str">
        <f t="shared" si="1127"/>
        <v/>
      </c>
    </row>
    <row r="2959" spans="209:214" ht="20.100000000000001" customHeight="1" x14ac:dyDescent="0.25">
      <c r="HA2959" s="2"/>
      <c r="HB2959" s="2">
        <f t="shared" si="1128"/>
        <v>15.212799999999369</v>
      </c>
      <c r="HC2959" s="145">
        <f t="shared" si="1129"/>
        <v>3.3366334140369679E-2</v>
      </c>
      <c r="HD2959" s="2">
        <f t="shared" si="1130"/>
        <v>7.6319881422558244E-5</v>
      </c>
      <c r="HE2959" s="2">
        <f t="shared" si="1126"/>
        <v>7.6319881422558244E-5</v>
      </c>
      <c r="HF2959" s="24" t="str">
        <f t="shared" si="1127"/>
        <v/>
      </c>
    </row>
    <row r="2960" spans="209:214" ht="20.100000000000001" customHeight="1" x14ac:dyDescent="0.25">
      <c r="HA2960" s="2"/>
      <c r="HB2960" s="2">
        <f t="shared" si="1128"/>
        <v>15.219199999999368</v>
      </c>
      <c r="HC2960" s="145">
        <f t="shared" si="1129"/>
        <v>3.329001425894712E-2</v>
      </c>
      <c r="HD2960" s="2">
        <f t="shared" si="1130"/>
        <v>7.6156069232113932E-5</v>
      </c>
      <c r="HE2960" s="2">
        <f t="shared" si="1126"/>
        <v>7.6156069232113932E-5</v>
      </c>
      <c r="HF2960" s="24" t="str">
        <f t="shared" si="1127"/>
        <v/>
      </c>
    </row>
    <row r="2961" spans="209:214" ht="20.100000000000001" customHeight="1" x14ac:dyDescent="0.25">
      <c r="HA2961" s="2"/>
      <c r="HB2961" s="2">
        <f t="shared" si="1128"/>
        <v>15.225599999999368</v>
      </c>
      <c r="HC2961" s="145">
        <f t="shared" si="1129"/>
        <v>3.3213858189715006E-2</v>
      </c>
      <c r="HD2961" s="2">
        <f t="shared" si="1130"/>
        <v>7.5992575064548484E-5</v>
      </c>
      <c r="HE2961" s="2">
        <f t="shared" si="1126"/>
        <v>7.5992575064548484E-5</v>
      </c>
      <c r="HF2961" s="24" t="str">
        <f t="shared" si="1127"/>
        <v/>
      </c>
    </row>
    <row r="2962" spans="209:214" ht="20.100000000000001" customHeight="1" x14ac:dyDescent="0.25">
      <c r="HA2962" s="2"/>
      <c r="HB2962" s="2">
        <f t="shared" si="1128"/>
        <v>15.231999999999367</v>
      </c>
      <c r="HC2962" s="145">
        <f t="shared" si="1129"/>
        <v>3.3137865614650458E-2</v>
      </c>
      <c r="HD2962" s="2">
        <f t="shared" si="1130"/>
        <v>7.5829398409603399E-5</v>
      </c>
      <c r="HE2962" s="2">
        <f t="shared" si="1126"/>
        <v>7.5829398409603399E-5</v>
      </c>
      <c r="HF2962" s="24" t="str">
        <f t="shared" si="1127"/>
        <v/>
      </c>
    </row>
    <row r="2963" spans="209:214" ht="20.100000000000001" customHeight="1" x14ac:dyDescent="0.25">
      <c r="HA2963" s="2"/>
      <c r="HB2963" s="2">
        <f t="shared" si="1128"/>
        <v>15.238399999999366</v>
      </c>
      <c r="HC2963" s="145">
        <f t="shared" si="1129"/>
        <v>3.3062036216240855E-2</v>
      </c>
      <c r="HD2963" s="2">
        <f t="shared" si="1130"/>
        <v>7.5666538757561408E-5</v>
      </c>
      <c r="HE2963" s="2">
        <f t="shared" si="1126"/>
        <v>7.5666538757561408E-5</v>
      </c>
      <c r="HF2963" s="24" t="str">
        <f t="shared" si="1127"/>
        <v/>
      </c>
    </row>
    <row r="2964" spans="209:214" ht="20.100000000000001" customHeight="1" x14ac:dyDescent="0.25">
      <c r="HA2964" s="2"/>
      <c r="HB2964" s="2">
        <f t="shared" si="1128"/>
        <v>15.244799999999366</v>
      </c>
      <c r="HC2964" s="145">
        <f t="shared" si="1129"/>
        <v>3.2986369677483293E-2</v>
      </c>
      <c r="HD2964" s="2">
        <f t="shared" si="1130"/>
        <v>7.5503995598982798E-5</v>
      </c>
      <c r="HE2964" s="2">
        <f t="shared" si="1126"/>
        <v>7.5503995598982798E-5</v>
      </c>
      <c r="HF2964" s="24" t="str">
        <f t="shared" si="1127"/>
        <v/>
      </c>
    </row>
    <row r="2965" spans="209:214" ht="20.100000000000001" customHeight="1" x14ac:dyDescent="0.25">
      <c r="HA2965" s="2"/>
      <c r="HB2965" s="2">
        <f t="shared" si="1128"/>
        <v>15.251199999999365</v>
      </c>
      <c r="HC2965" s="145">
        <f t="shared" si="1129"/>
        <v>3.291086568188431E-2</v>
      </c>
      <c r="HD2965" s="2">
        <f t="shared" si="1130"/>
        <v>7.5341768425156441E-5</v>
      </c>
      <c r="HE2965" s="2">
        <f t="shared" si="1126"/>
        <v>7.5341768425156441E-5</v>
      </c>
      <c r="HF2965" s="24" t="str">
        <f t="shared" si="1127"/>
        <v/>
      </c>
    </row>
    <row r="2966" spans="209:214" ht="20.100000000000001" customHeight="1" x14ac:dyDescent="0.25">
      <c r="HA2966" s="2"/>
      <c r="HB2966" s="2">
        <f t="shared" si="1128"/>
        <v>15.257599999999364</v>
      </c>
      <c r="HC2966" s="145">
        <f t="shared" si="1129"/>
        <v>3.2835523913459154E-2</v>
      </c>
      <c r="HD2966" s="2">
        <f t="shared" si="1130"/>
        <v>7.5179856727607131E-5</v>
      </c>
      <c r="HE2966" s="2">
        <f t="shared" si="1126"/>
        <v>7.5179856727607131E-5</v>
      </c>
      <c r="HF2966" s="24" t="str">
        <f t="shared" si="1127"/>
        <v/>
      </c>
    </row>
    <row r="2967" spans="209:214" ht="20.100000000000001" customHeight="1" x14ac:dyDescent="0.25">
      <c r="HA2967" s="2"/>
      <c r="HB2967" s="2">
        <f t="shared" si="1128"/>
        <v>15.263999999999363</v>
      </c>
      <c r="HC2967" s="145">
        <f t="shared" si="1129"/>
        <v>3.2760344056731547E-2</v>
      </c>
      <c r="HD2967" s="2">
        <f t="shared" si="1130"/>
        <v>7.5018259998345382E-5</v>
      </c>
      <c r="HE2967" s="2">
        <f t="shared" si="1126"/>
        <v>7.5018259998345382E-5</v>
      </c>
      <c r="HF2967" s="24" t="str">
        <f t="shared" si="1127"/>
        <v/>
      </c>
    </row>
    <row r="2968" spans="209:214" ht="20.100000000000001" customHeight="1" x14ac:dyDescent="0.25">
      <c r="HA2968" s="2"/>
      <c r="HB2968" s="2">
        <f t="shared" si="1128"/>
        <v>15.270399999999363</v>
      </c>
      <c r="HC2968" s="145">
        <f t="shared" si="1129"/>
        <v>3.2685325796733201E-2</v>
      </c>
      <c r="HD2968" s="2">
        <f t="shared" si="1130"/>
        <v>7.485697773002703E-5</v>
      </c>
      <c r="HE2968" s="2">
        <f t="shared" si="1126"/>
        <v>7.485697773002703E-5</v>
      </c>
      <c r="HF2968" s="24" t="str">
        <f t="shared" si="1127"/>
        <v/>
      </c>
    </row>
    <row r="2969" spans="209:214" ht="20.100000000000001" customHeight="1" x14ac:dyDescent="0.25">
      <c r="HA2969" s="2"/>
      <c r="HB2969" s="2">
        <f t="shared" si="1128"/>
        <v>15.276799999999362</v>
      </c>
      <c r="HC2969" s="145">
        <f t="shared" si="1129"/>
        <v>3.2610468819003174E-2</v>
      </c>
      <c r="HD2969" s="2">
        <f t="shared" si="1130"/>
        <v>7.4696009415543829E-5</v>
      </c>
      <c r="HE2969" s="2">
        <f t="shared" si="1126"/>
        <v>7.4696009415543829E-5</v>
      </c>
      <c r="HF2969" s="24" t="str">
        <f t="shared" si="1127"/>
        <v/>
      </c>
    </row>
    <row r="2970" spans="209:214" ht="20.100000000000001" customHeight="1" x14ac:dyDescent="0.25">
      <c r="HA2970" s="2"/>
      <c r="HB2970" s="2">
        <f t="shared" si="1128"/>
        <v>15.283199999999361</v>
      </c>
      <c r="HC2970" s="145">
        <f t="shared" si="1129"/>
        <v>3.2535772809587631E-2</v>
      </c>
      <c r="HD2970" s="2">
        <f t="shared" si="1130"/>
        <v>7.4535354548377342E-5</v>
      </c>
      <c r="HE2970" s="2">
        <f t="shared" si="1126"/>
        <v>7.4535354548377342E-5</v>
      </c>
      <c r="HF2970" s="24" t="str">
        <f t="shared" si="1127"/>
        <v/>
      </c>
    </row>
    <row r="2971" spans="209:214" ht="20.100000000000001" customHeight="1" x14ac:dyDescent="0.25">
      <c r="HA2971" s="2"/>
      <c r="HB2971" s="2">
        <f t="shared" si="1128"/>
        <v>15.289599999999361</v>
      </c>
      <c r="HC2971" s="145">
        <f t="shared" si="1129"/>
        <v>3.2461237455039253E-2</v>
      </c>
      <c r="HD2971" s="2">
        <f t="shared" si="1130"/>
        <v>7.4375012622411585E-5</v>
      </c>
      <c r="HE2971" s="2">
        <f t="shared" si="1126"/>
        <v>7.4375012622411585E-5</v>
      </c>
      <c r="HF2971" s="24" t="str">
        <f t="shared" si="1127"/>
        <v/>
      </c>
    </row>
    <row r="2972" spans="209:214" ht="20.100000000000001" customHeight="1" x14ac:dyDescent="0.25">
      <c r="HA2972" s="2"/>
      <c r="HB2972" s="2">
        <f t="shared" si="1128"/>
        <v>15.29599999999936</v>
      </c>
      <c r="HC2972" s="145">
        <f t="shared" si="1129"/>
        <v>3.2386862442416842E-2</v>
      </c>
      <c r="HD2972" s="2">
        <f t="shared" si="1130"/>
        <v>7.4214983132099566E-5</v>
      </c>
      <c r="HE2972" s="2">
        <f t="shared" si="1126"/>
        <v>7.4214983132099566E-5</v>
      </c>
      <c r="HF2972" s="24" t="str">
        <f t="shared" si="1127"/>
        <v/>
      </c>
    </row>
    <row r="2973" spans="209:214" ht="20.100000000000001" customHeight="1" x14ac:dyDescent="0.25">
      <c r="HA2973" s="2"/>
      <c r="HB2973" s="2">
        <f t="shared" si="1128"/>
        <v>15.302399999999359</v>
      </c>
      <c r="HC2973" s="145">
        <f t="shared" si="1129"/>
        <v>3.2312647459284742E-2</v>
      </c>
      <c r="HD2973" s="2">
        <f t="shared" si="1130"/>
        <v>7.4055265572324502E-5</v>
      </c>
      <c r="HE2973" s="2">
        <f t="shared" si="1126"/>
        <v>7.4055265572324502E-5</v>
      </c>
      <c r="HF2973" s="24" t="str">
        <f t="shared" si="1127"/>
        <v/>
      </c>
    </row>
    <row r="2974" spans="209:214" ht="20.100000000000001" customHeight="1" x14ac:dyDescent="0.25">
      <c r="HA2974" s="2"/>
      <c r="HB2974" s="2">
        <f t="shared" si="1128"/>
        <v>15.308799999999358</v>
      </c>
      <c r="HC2974" s="145">
        <f t="shared" si="1129"/>
        <v>3.2238592193712418E-2</v>
      </c>
      <c r="HD2974" s="2">
        <f t="shared" si="1130"/>
        <v>7.3895859438295741E-5</v>
      </c>
      <c r="HE2974" s="2">
        <f t="shared" si="1126"/>
        <v>7.3895859438295741E-5</v>
      </c>
      <c r="HF2974" s="24" t="str">
        <f t="shared" si="1127"/>
        <v/>
      </c>
    </row>
    <row r="2975" spans="209:214" ht="20.100000000000001" customHeight="1" x14ac:dyDescent="0.25">
      <c r="HA2975" s="2"/>
      <c r="HB2975" s="2">
        <f t="shared" si="1128"/>
        <v>15.315199999999358</v>
      </c>
      <c r="HC2975" s="145">
        <f t="shared" si="1129"/>
        <v>3.2164696334274122E-2</v>
      </c>
      <c r="HD2975" s="2">
        <f t="shared" si="1130"/>
        <v>7.3736764225916518E-5</v>
      </c>
      <c r="HE2975" s="2">
        <f t="shared" si="1126"/>
        <v>7.3736764225916518E-5</v>
      </c>
      <c r="HF2975" s="24" t="str">
        <f t="shared" si="1127"/>
        <v/>
      </c>
    </row>
    <row r="2976" spans="209:214" ht="20.100000000000001" customHeight="1" x14ac:dyDescent="0.25">
      <c r="HA2976" s="2"/>
      <c r="HB2976" s="2">
        <f t="shared" si="1128"/>
        <v>15.321599999999357</v>
      </c>
      <c r="HC2976" s="145">
        <f t="shared" si="1129"/>
        <v>3.2090959570048205E-2</v>
      </c>
      <c r="HD2976" s="2">
        <f t="shared" si="1130"/>
        <v>7.3577979431298235E-5</v>
      </c>
      <c r="HE2976" s="2">
        <f t="shared" si="1126"/>
        <v>7.3577979431298235E-5</v>
      </c>
      <c r="HF2976" s="24" t="str">
        <f t="shared" si="1127"/>
        <v/>
      </c>
    </row>
    <row r="2977" spans="209:214" ht="20.100000000000001" customHeight="1" x14ac:dyDescent="0.25">
      <c r="HA2977" s="2"/>
      <c r="HB2977" s="2">
        <f t="shared" si="1128"/>
        <v>15.327999999999356</v>
      </c>
      <c r="HC2977" s="145">
        <f t="shared" si="1129"/>
        <v>3.2017381590616907E-2</v>
      </c>
      <c r="HD2977" s="2">
        <f t="shared" si="1130"/>
        <v>7.3419504551350268E-5</v>
      </c>
      <c r="HE2977" s="2">
        <f t="shared" si="1126"/>
        <v>7.3419504551350268E-5</v>
      </c>
      <c r="HF2977" s="24" t="str">
        <f t="shared" si="1127"/>
        <v/>
      </c>
    </row>
    <row r="2978" spans="209:214" ht="20.100000000000001" customHeight="1" x14ac:dyDescent="0.25">
      <c r="HA2978" s="2"/>
      <c r="HB2978" s="2">
        <f t="shared" si="1128"/>
        <v>15.334399999999356</v>
      </c>
      <c r="HC2978" s="145">
        <f t="shared" si="1129"/>
        <v>3.1943962086065557E-2</v>
      </c>
      <c r="HD2978" s="2">
        <f t="shared" si="1130"/>
        <v>7.326133908330118E-5</v>
      </c>
      <c r="HE2978" s="2">
        <f t="shared" si="1126"/>
        <v>7.326133908330118E-5</v>
      </c>
      <c r="HF2978" s="24" t="str">
        <f t="shared" si="1127"/>
        <v/>
      </c>
    </row>
    <row r="2979" spans="209:214" ht="20.100000000000001" customHeight="1" x14ac:dyDescent="0.25">
      <c r="HA2979" s="2"/>
      <c r="HB2979" s="2">
        <f t="shared" si="1128"/>
        <v>15.340799999999355</v>
      </c>
      <c r="HC2979" s="145">
        <f t="shared" si="1129"/>
        <v>3.1870700746982256E-2</v>
      </c>
      <c r="HD2979" s="2">
        <f t="shared" si="1130"/>
        <v>7.310348252455301E-5</v>
      </c>
      <c r="HE2979" s="2">
        <f t="shared" si="1126"/>
        <v>7.310348252455301E-5</v>
      </c>
      <c r="HF2979" s="24" t="str">
        <f t="shared" si="1127"/>
        <v/>
      </c>
    </row>
    <row r="2980" spans="209:214" ht="20.100000000000001" customHeight="1" x14ac:dyDescent="0.25">
      <c r="HA2980" s="2"/>
      <c r="HB2980" s="2">
        <f t="shared" si="1128"/>
        <v>15.347199999999354</v>
      </c>
      <c r="HC2980" s="145">
        <f t="shared" si="1129"/>
        <v>3.1797597264457703E-2</v>
      </c>
      <c r="HD2980" s="2">
        <f t="shared" si="1130"/>
        <v>7.294593437359026E-5</v>
      </c>
      <c r="HE2980" s="2">
        <f t="shared" si="1126"/>
        <v>7.294593437359026E-5</v>
      </c>
      <c r="HF2980" s="24" t="str">
        <f t="shared" si="1127"/>
        <v/>
      </c>
    </row>
    <row r="2981" spans="209:214" ht="20.100000000000001" customHeight="1" x14ac:dyDescent="0.25">
      <c r="HA2981" s="2"/>
      <c r="HB2981" s="2">
        <f t="shared" si="1128"/>
        <v>15.353599999999354</v>
      </c>
      <c r="HC2981" s="145">
        <f t="shared" si="1129"/>
        <v>3.1724651330084112E-2</v>
      </c>
      <c r="HD2981" s="2">
        <f t="shared" si="1130"/>
        <v>7.2788694128855802E-5</v>
      </c>
      <c r="HE2981" s="2">
        <f t="shared" si="1126"/>
        <v>7.2788694128855802E-5</v>
      </c>
      <c r="HF2981" s="24" t="str">
        <f t="shared" si="1127"/>
        <v/>
      </c>
    </row>
    <row r="2982" spans="209:214" ht="20.100000000000001" customHeight="1" x14ac:dyDescent="0.25">
      <c r="HA2982" s="2"/>
      <c r="HB2982" s="2">
        <f t="shared" si="1128"/>
        <v>15.359999999999353</v>
      </c>
      <c r="HC2982" s="145">
        <f t="shared" si="1129"/>
        <v>3.1651862635955257E-2</v>
      </c>
      <c r="HD2982" s="2">
        <f t="shared" si="1130"/>
        <v>7.2631761289541907E-5</v>
      </c>
      <c r="HE2982" s="2">
        <f t="shared" si="1126"/>
        <v>7.2631761289541907E-5</v>
      </c>
      <c r="HF2982" s="24" t="str">
        <f t="shared" si="1127"/>
        <v/>
      </c>
    </row>
    <row r="2983" spans="209:214" ht="20.100000000000001" customHeight="1" x14ac:dyDescent="0.25">
      <c r="HA2983" s="2"/>
      <c r="HB2983" s="2">
        <f t="shared" si="1128"/>
        <v>15.366399999999352</v>
      </c>
      <c r="HC2983" s="145">
        <f t="shared" si="1129"/>
        <v>3.1579230874665715E-2</v>
      </c>
      <c r="HD2983" s="2">
        <f t="shared" si="1130"/>
        <v>7.2475135355125342E-5</v>
      </c>
      <c r="HE2983" s="2">
        <f t="shared" si="1126"/>
        <v>7.2475135355125342E-5</v>
      </c>
      <c r="HF2983" s="24" t="str">
        <f t="shared" si="1127"/>
        <v/>
      </c>
    </row>
    <row r="2984" spans="209:214" ht="20.100000000000001" customHeight="1" x14ac:dyDescent="0.25">
      <c r="HA2984" s="2"/>
      <c r="HB2984" s="2">
        <f t="shared" si="1128"/>
        <v>15.372799999999351</v>
      </c>
      <c r="HC2984" s="145">
        <f t="shared" si="1129"/>
        <v>3.1506755739310589E-2</v>
      </c>
      <c r="HD2984" s="2">
        <f t="shared" si="1130"/>
        <v>7.2318815825714311E-5</v>
      </c>
      <c r="HE2984" s="2">
        <f t="shared" si="1126"/>
        <v>7.2318815825714311E-5</v>
      </c>
      <c r="HF2984" s="24" t="str">
        <f t="shared" si="1127"/>
        <v/>
      </c>
    </row>
    <row r="2985" spans="209:214" ht="20.100000000000001" customHeight="1" x14ac:dyDescent="0.25">
      <c r="HA2985" s="2"/>
      <c r="HB2985" s="2">
        <f t="shared" si="1128"/>
        <v>15.379199999999351</v>
      </c>
      <c r="HC2985" s="145">
        <f t="shared" si="1129"/>
        <v>3.1434436923484875E-2</v>
      </c>
      <c r="HD2985" s="2">
        <f t="shared" si="1130"/>
        <v>7.216280220197907E-5</v>
      </c>
      <c r="HE2985" s="2">
        <f t="shared" si="1126"/>
        <v>7.216280220197907E-5</v>
      </c>
      <c r="HF2985" s="24" t="str">
        <f t="shared" si="1127"/>
        <v/>
      </c>
    </row>
    <row r="2986" spans="209:214" ht="20.100000000000001" customHeight="1" x14ac:dyDescent="0.25">
      <c r="HA2986" s="2"/>
      <c r="HB2986" s="2">
        <f t="shared" si="1128"/>
        <v>15.38559999999935</v>
      </c>
      <c r="HC2986" s="145">
        <f t="shared" si="1129"/>
        <v>3.1362274121282896E-2</v>
      </c>
      <c r="HD2986" s="2">
        <f t="shared" si="1130"/>
        <v>7.2007093984714776E-5</v>
      </c>
      <c r="HE2986" s="2">
        <f t="shared" si="1126"/>
        <v>7.2007093984714776E-5</v>
      </c>
      <c r="HF2986" s="24" t="str">
        <f t="shared" si="1127"/>
        <v/>
      </c>
    </row>
    <row r="2987" spans="209:214" ht="20.100000000000001" customHeight="1" x14ac:dyDescent="0.25">
      <c r="HA2987" s="2"/>
      <c r="HB2987" s="2">
        <f t="shared" si="1128"/>
        <v>15.391999999999349</v>
      </c>
      <c r="HC2987" s="145">
        <f t="shared" si="1129"/>
        <v>3.1290267027298181E-2</v>
      </c>
      <c r="HD2987" s="2">
        <f t="shared" si="1130"/>
        <v>7.1851690675545782E-5</v>
      </c>
      <c r="HE2987" s="2">
        <f t="shared" si="1126"/>
        <v>7.1851690675545782E-5</v>
      </c>
      <c r="HF2987" s="24" t="str">
        <f t="shared" si="1127"/>
        <v/>
      </c>
    </row>
    <row r="2988" spans="209:214" ht="20.100000000000001" customHeight="1" x14ac:dyDescent="0.25">
      <c r="HA2988" s="2"/>
      <c r="HB2988" s="2">
        <f t="shared" si="1128"/>
        <v>15.398399999999349</v>
      </c>
      <c r="HC2988" s="145">
        <f t="shared" si="1129"/>
        <v>3.1218415336622635E-2</v>
      </c>
      <c r="HD2988" s="2">
        <f t="shared" si="1130"/>
        <v>7.1696591776453794E-5</v>
      </c>
      <c r="HE2988" s="2">
        <f t="shared" si="1126"/>
        <v>7.1696591776453794E-5</v>
      </c>
      <c r="HF2988" s="24" t="str">
        <f t="shared" si="1127"/>
        <v/>
      </c>
    </row>
    <row r="2989" spans="209:214" ht="20.100000000000001" customHeight="1" x14ac:dyDescent="0.25">
      <c r="HA2989" s="2"/>
      <c r="HB2989" s="2">
        <f t="shared" si="1128"/>
        <v>15.404799999999348</v>
      </c>
      <c r="HC2989" s="145">
        <f t="shared" si="1129"/>
        <v>3.1146718744846182E-2</v>
      </c>
      <c r="HD2989" s="2">
        <f t="shared" si="1130"/>
        <v>7.1541796789864609E-5</v>
      </c>
      <c r="HE2989" s="2">
        <f t="shared" si="1126"/>
        <v>7.1541796789864609E-5</v>
      </c>
      <c r="HF2989" s="24" t="str">
        <f t="shared" si="1127"/>
        <v/>
      </c>
    </row>
    <row r="2990" spans="209:214" ht="20.100000000000001" customHeight="1" x14ac:dyDescent="0.25">
      <c r="HA2990" s="2"/>
      <c r="HB2990" s="2">
        <f t="shared" si="1128"/>
        <v>15.411199999999347</v>
      </c>
      <c r="HC2990" s="145">
        <f t="shared" si="1129"/>
        <v>3.1075176948056317E-2</v>
      </c>
      <c r="HD2990" s="2">
        <f t="shared" si="1130"/>
        <v>7.1387305218661989E-5</v>
      </c>
      <c r="HE2990" s="2">
        <f t="shared" si="1126"/>
        <v>7.1387305218661989E-5</v>
      </c>
      <c r="HF2990" s="24" t="str">
        <f t="shared" si="1127"/>
        <v/>
      </c>
    </row>
    <row r="2991" spans="209:214" ht="20.100000000000001" customHeight="1" x14ac:dyDescent="0.25">
      <c r="HA2991" s="2"/>
      <c r="HB2991" s="2">
        <f t="shared" si="1128"/>
        <v>15.417599999999346</v>
      </c>
      <c r="HC2991" s="145">
        <f t="shared" si="1129"/>
        <v>3.1003789642837655E-2</v>
      </c>
      <c r="HD2991" s="2">
        <f t="shared" si="1130"/>
        <v>7.1233116566454813E-5</v>
      </c>
      <c r="HE2991" s="2">
        <f t="shared" si="1126"/>
        <v>7.1233116566454813E-5</v>
      </c>
      <c r="HF2991" s="24" t="str">
        <f t="shared" si="1127"/>
        <v/>
      </c>
    </row>
    <row r="2992" spans="209:214" ht="20.100000000000001" customHeight="1" x14ac:dyDescent="0.25">
      <c r="HA2992" s="2"/>
      <c r="HB2992" s="2">
        <f t="shared" si="1128"/>
        <v>15.423999999999346</v>
      </c>
      <c r="HC2992" s="145">
        <f t="shared" si="1129"/>
        <v>3.09325565262712E-2</v>
      </c>
      <c r="HD2992" s="2">
        <f t="shared" si="1130"/>
        <v>7.1079230336914406E-5</v>
      </c>
      <c r="HE2992" s="2">
        <f t="shared" si="1126"/>
        <v>7.1079230336914406E-5</v>
      </c>
      <c r="HF2992" s="24" t="str">
        <f t="shared" si="1127"/>
        <v/>
      </c>
    </row>
    <row r="2993" spans="209:214" ht="20.100000000000001" customHeight="1" x14ac:dyDescent="0.25">
      <c r="HA2993" s="2"/>
      <c r="HB2993" s="2">
        <f t="shared" si="1128"/>
        <v>15.430399999999345</v>
      </c>
      <c r="HC2993" s="145">
        <f t="shared" si="1129"/>
        <v>3.0861477295934286E-2</v>
      </c>
      <c r="HD2993" s="2">
        <f t="shared" si="1130"/>
        <v>7.0925646034628032E-5</v>
      </c>
      <c r="HE2993" s="2">
        <f t="shared" si="1126"/>
        <v>7.0925646034628032E-5</v>
      </c>
      <c r="HF2993" s="24" t="str">
        <f t="shared" si="1127"/>
        <v/>
      </c>
    </row>
    <row r="2994" spans="209:214" ht="20.100000000000001" customHeight="1" x14ac:dyDescent="0.25">
      <c r="HA2994" s="2"/>
      <c r="HB2994" s="2">
        <f t="shared" si="1128"/>
        <v>15.436799999999344</v>
      </c>
      <c r="HC2994" s="145">
        <f t="shared" si="1129"/>
        <v>3.0790551649899658E-2</v>
      </c>
      <c r="HD2994" s="2">
        <f t="shared" si="1130"/>
        <v>7.0772363164380708E-5</v>
      </c>
      <c r="HE2994" s="2">
        <f t="shared" si="1126"/>
        <v>7.0772363164380708E-5</v>
      </c>
      <c r="HF2994" s="24" t="str">
        <f t="shared" si="1127"/>
        <v/>
      </c>
    </row>
    <row r="2995" spans="209:214" ht="20.100000000000001" customHeight="1" x14ac:dyDescent="0.25">
      <c r="HA2995" s="2"/>
      <c r="HB2995" s="2">
        <f t="shared" si="1128"/>
        <v>15.443199999999344</v>
      </c>
      <c r="HC2995" s="145">
        <f t="shared" si="1129"/>
        <v>3.0719779286735277E-2</v>
      </c>
      <c r="HD2995" s="2">
        <f t="shared" si="1130"/>
        <v>7.0619381231522976E-5</v>
      </c>
      <c r="HE2995" s="2">
        <f t="shared" si="1126"/>
        <v>7.0619381231522976E-5</v>
      </c>
      <c r="HF2995" s="24" t="str">
        <f t="shared" si="1127"/>
        <v/>
      </c>
    </row>
    <row r="2996" spans="209:214" ht="20.100000000000001" customHeight="1" x14ac:dyDescent="0.25">
      <c r="HA2996" s="2"/>
      <c r="HB2996" s="2">
        <f t="shared" si="1128"/>
        <v>15.449599999999343</v>
      </c>
      <c r="HC2996" s="145">
        <f t="shared" si="1129"/>
        <v>3.0649159905503754E-2</v>
      </c>
      <c r="HD2996" s="2">
        <f t="shared" si="1130"/>
        <v>7.0466699741911915E-5</v>
      </c>
      <c r="HE2996" s="2">
        <f t="shared" si="1126"/>
        <v>7.0466699741911915E-5</v>
      </c>
      <c r="HF2996" s="24" t="str">
        <f t="shared" si="1127"/>
        <v/>
      </c>
    </row>
    <row r="2997" spans="209:214" ht="20.100000000000001" customHeight="1" x14ac:dyDescent="0.25">
      <c r="HA2997" s="2"/>
      <c r="HB2997" s="2">
        <f t="shared" si="1128"/>
        <v>15.455999999999342</v>
      </c>
      <c r="HC2997" s="145">
        <f t="shared" si="1129"/>
        <v>3.0578693205761842E-2</v>
      </c>
      <c r="HD2997" s="2">
        <f t="shared" si="1130"/>
        <v>7.0314318201963183E-5</v>
      </c>
      <c r="HE2997" s="2">
        <f t="shared" si="1126"/>
        <v>7.0314318201963183E-5</v>
      </c>
      <c r="HF2997" s="24" t="str">
        <f t="shared" si="1127"/>
        <v/>
      </c>
    </row>
    <row r="2998" spans="209:214" ht="20.100000000000001" customHeight="1" x14ac:dyDescent="0.25">
      <c r="HA2998" s="2"/>
      <c r="HB2998" s="2">
        <f t="shared" si="1128"/>
        <v>15.462399999999342</v>
      </c>
      <c r="HC2998" s="145">
        <f t="shared" si="1129"/>
        <v>3.0508378887559879E-2</v>
      </c>
      <c r="HD2998" s="2">
        <f t="shared" si="1130"/>
        <v>7.0162236118449794E-5</v>
      </c>
      <c r="HE2998" s="2">
        <f t="shared" si="1126"/>
        <v>7.0162236118449794E-5</v>
      </c>
      <c r="HF2998" s="24" t="str">
        <f t="shared" si="1127"/>
        <v/>
      </c>
    </row>
    <row r="2999" spans="209:214" ht="20.100000000000001" customHeight="1" x14ac:dyDescent="0.25">
      <c r="HA2999" s="2"/>
      <c r="HB2999" s="2">
        <f t="shared" si="1128"/>
        <v>15.468799999999341</v>
      </c>
      <c r="HC2999" s="145">
        <f t="shared" si="1129"/>
        <v>3.0438216651441429E-2</v>
      </c>
      <c r="HD2999" s="2">
        <f t="shared" si="1130"/>
        <v>7.0010452998675587E-5</v>
      </c>
      <c r="HE2999" s="2">
        <f t="shared" si="1126"/>
        <v>7.0010452998675587E-5</v>
      </c>
      <c r="HF2999" s="24" t="str">
        <f t="shared" si="1127"/>
        <v/>
      </c>
    </row>
    <row r="3000" spans="209:214" ht="20.100000000000001" customHeight="1" x14ac:dyDescent="0.25">
      <c r="HA3000" s="2"/>
      <c r="HB3000" s="2">
        <f t="shared" si="1128"/>
        <v>15.47519999999934</v>
      </c>
      <c r="HC3000" s="145">
        <f t="shared" si="1129"/>
        <v>3.0368206198442754E-2</v>
      </c>
      <c r="HD3000" s="2">
        <f t="shared" si="1130"/>
        <v>6.985896835044747E-5</v>
      </c>
      <c r="HE3000" s="2">
        <f t="shared" si="1126"/>
        <v>6.985896835044747E-5</v>
      </c>
      <c r="HF3000" s="24" t="str">
        <f t="shared" si="1127"/>
        <v/>
      </c>
    </row>
    <row r="3001" spans="209:214" ht="20.100000000000001" customHeight="1" x14ac:dyDescent="0.25">
      <c r="HA3001" s="2"/>
      <c r="HB3001" s="2">
        <f t="shared" si="1128"/>
        <v>15.481599999999339</v>
      </c>
      <c r="HC3001" s="145">
        <f t="shared" si="1129"/>
        <v>3.0298347230092306E-2</v>
      </c>
      <c r="HD3001" s="2">
        <f t="shared" si="1130"/>
        <v>6.9707781682148279E-5</v>
      </c>
      <c r="HE3001" s="2">
        <f t="shared" si="1126"/>
        <v>6.9707781682148279E-5</v>
      </c>
      <c r="HF3001" s="24" t="str">
        <f t="shared" si="1127"/>
        <v/>
      </c>
    </row>
    <row r="3002" spans="209:214" ht="20.100000000000001" customHeight="1" x14ac:dyDescent="0.25">
      <c r="HA3002" s="2"/>
      <c r="HB3002" s="2">
        <f t="shared" si="1128"/>
        <v>15.487999999999339</v>
      </c>
      <c r="HC3002" s="145">
        <f t="shared" si="1129"/>
        <v>3.0228639448410158E-2</v>
      </c>
      <c r="HD3002" s="2">
        <f t="shared" si="1130"/>
        <v>6.9556892502400242E-5</v>
      </c>
      <c r="HE3002" s="2">
        <f t="shared" si="1126"/>
        <v>6.9556892502400242E-5</v>
      </c>
      <c r="HF3002" s="24" t="str">
        <f t="shared" si="1127"/>
        <v/>
      </c>
    </row>
    <row r="3003" spans="209:214" ht="20.100000000000001" customHeight="1" x14ac:dyDescent="0.25">
      <c r="HA3003" s="2"/>
      <c r="HB3003" s="2">
        <f t="shared" si="1128"/>
        <v>15.494399999999338</v>
      </c>
      <c r="HC3003" s="145">
        <f t="shared" si="1129"/>
        <v>3.0159082555907758E-2</v>
      </c>
      <c r="HD3003" s="2">
        <f t="shared" si="1130"/>
        <v>6.9406300320616621E-5</v>
      </c>
      <c r="HE3003" s="2">
        <f t="shared" si="1126"/>
        <v>6.9406300320616621E-5</v>
      </c>
      <c r="HF3003" s="24" t="str">
        <f t="shared" si="1127"/>
        <v/>
      </c>
    </row>
    <row r="3004" spans="209:214" ht="20.100000000000001" customHeight="1" x14ac:dyDescent="0.25">
      <c r="HA3004" s="2"/>
      <c r="HB3004" s="2">
        <f t="shared" si="1128"/>
        <v>15.500799999999337</v>
      </c>
      <c r="HC3004" s="145">
        <f t="shared" si="1129"/>
        <v>3.0089676255587141E-2</v>
      </c>
      <c r="HD3004" s="2">
        <f t="shared" si="1130"/>
        <v>6.9256004646585378E-5</v>
      </c>
      <c r="HE3004" s="2">
        <f t="shared" si="1126"/>
        <v>6.9256004646585378E-5</v>
      </c>
      <c r="HF3004" s="24" t="str">
        <f t="shared" si="1127"/>
        <v/>
      </c>
    </row>
    <row r="3005" spans="209:214" ht="20.100000000000001" customHeight="1" x14ac:dyDescent="0.25">
      <c r="HA3005" s="2"/>
      <c r="HB3005" s="2">
        <f t="shared" si="1128"/>
        <v>15.507199999999337</v>
      </c>
      <c r="HC3005" s="145">
        <f t="shared" si="1129"/>
        <v>3.0020420250940556E-2</v>
      </c>
      <c r="HD3005" s="2">
        <f t="shared" si="1130"/>
        <v>6.9106004990458769E-5</v>
      </c>
      <c r="HE3005" s="2">
        <f t="shared" si="1126"/>
        <v>6.9106004990458769E-5</v>
      </c>
      <c r="HF3005" s="24" t="str">
        <f t="shared" si="1127"/>
        <v/>
      </c>
    </row>
    <row r="3006" spans="209:214" ht="20.100000000000001" customHeight="1" x14ac:dyDescent="0.25">
      <c r="HA3006" s="2"/>
      <c r="HB3006" s="2">
        <f t="shared" si="1128"/>
        <v>15.513599999999336</v>
      </c>
      <c r="HC3006" s="145">
        <f t="shared" si="1129"/>
        <v>2.9951314245950097E-2</v>
      </c>
      <c r="HD3006" s="2">
        <f t="shared" si="1130"/>
        <v>6.8956300863096814E-5</v>
      </c>
      <c r="HE3006" s="2">
        <f t="shared" si="1126"/>
        <v>6.8956300863096814E-5</v>
      </c>
      <c r="HF3006" s="24" t="str">
        <f t="shared" si="1127"/>
        <v/>
      </c>
    </row>
    <row r="3007" spans="209:214" ht="20.100000000000001" customHeight="1" x14ac:dyDescent="0.25">
      <c r="HA3007" s="2"/>
      <c r="HB3007" s="2">
        <f t="shared" si="1128"/>
        <v>15.519999999999335</v>
      </c>
      <c r="HC3007" s="145">
        <f t="shared" si="1129"/>
        <v>2.9882357945087E-2</v>
      </c>
      <c r="HD3007" s="2">
        <f t="shared" si="1130"/>
        <v>6.8806891775751583E-5</v>
      </c>
      <c r="HE3007" s="2">
        <f t="shared" si="1126"/>
        <v>6.8806891775751583E-5</v>
      </c>
      <c r="HF3007" s="24" t="str">
        <f t="shared" si="1127"/>
        <v/>
      </c>
    </row>
    <row r="3008" spans="209:214" ht="20.100000000000001" customHeight="1" x14ac:dyDescent="0.25">
      <c r="HA3008" s="2"/>
      <c r="HB3008" s="2">
        <f t="shared" si="1128"/>
        <v>15.526399999999335</v>
      </c>
      <c r="HC3008" s="145">
        <f t="shared" si="1129"/>
        <v>2.9813551053311248E-2</v>
      </c>
      <c r="HD3008" s="2">
        <f t="shared" si="1130"/>
        <v>6.8657777240112294E-5</v>
      </c>
      <c r="HE3008" s="2">
        <f t="shared" si="1126"/>
        <v>6.8657777240112294E-5</v>
      </c>
      <c r="HF3008" s="24" t="str">
        <f t="shared" si="1127"/>
        <v/>
      </c>
    </row>
    <row r="3009" spans="209:214" ht="20.100000000000001" customHeight="1" x14ac:dyDescent="0.25">
      <c r="HA3009" s="2"/>
      <c r="HB3009" s="2">
        <f t="shared" si="1128"/>
        <v>15.532799999999334</v>
      </c>
      <c r="HC3009" s="145">
        <f t="shared" si="1129"/>
        <v>2.9744893276071136E-2</v>
      </c>
      <c r="HD3009" s="2">
        <f t="shared" si="1130"/>
        <v>6.8508956768464913E-5</v>
      </c>
      <c r="HE3009" s="2">
        <f t="shared" si="1126"/>
        <v>6.8508956768464913E-5</v>
      </c>
      <c r="HF3009" s="24" t="str">
        <f t="shared" si="1127"/>
        <v/>
      </c>
    </row>
    <row r="3010" spans="209:214" ht="20.100000000000001" customHeight="1" x14ac:dyDescent="0.25">
      <c r="HA3010" s="2"/>
      <c r="HB3010" s="2">
        <f t="shared" si="1128"/>
        <v>15.539199999999333</v>
      </c>
      <c r="HC3010" s="145">
        <f t="shared" si="1129"/>
        <v>2.9676384319302671E-2</v>
      </c>
      <c r="HD3010" s="2">
        <f t="shared" si="1130"/>
        <v>6.8360429873601941E-5</v>
      </c>
      <c r="HE3010" s="2">
        <f t="shared" si="1126"/>
        <v>6.8360429873601941E-5</v>
      </c>
      <c r="HF3010" s="24" t="str">
        <f t="shared" si="1127"/>
        <v/>
      </c>
    </row>
    <row r="3011" spans="209:214" ht="20.100000000000001" customHeight="1" x14ac:dyDescent="0.25">
      <c r="HA3011" s="2"/>
      <c r="HB3011" s="2">
        <f t="shared" si="1128"/>
        <v>15.545599999999332</v>
      </c>
      <c r="HC3011" s="145">
        <f t="shared" si="1129"/>
        <v>2.9608023889429069E-2</v>
      </c>
      <c r="HD3011" s="2">
        <f t="shared" si="1130"/>
        <v>6.8212196068676706E-5</v>
      </c>
      <c r="HE3011" s="2">
        <f t="shared" si="1126"/>
        <v>6.8212196068676706E-5</v>
      </c>
      <c r="HF3011" s="24" t="str">
        <f t="shared" si="1127"/>
        <v/>
      </c>
    </row>
    <row r="3012" spans="209:214" ht="20.100000000000001" customHeight="1" x14ac:dyDescent="0.25">
      <c r="HA3012" s="2"/>
      <c r="HB3012" s="2">
        <f t="shared" si="1128"/>
        <v>15.551999999999332</v>
      </c>
      <c r="HC3012" s="145">
        <f t="shared" si="1129"/>
        <v>2.9539811693360393E-2</v>
      </c>
      <c r="HD3012" s="2">
        <f t="shared" si="1130"/>
        <v>6.8064254867526014E-5</v>
      </c>
      <c r="HE3012" s="2">
        <f t="shared" si="1126"/>
        <v>6.8064254867526014E-5</v>
      </c>
      <c r="HF3012" s="24" t="str">
        <f t="shared" si="1127"/>
        <v/>
      </c>
    </row>
    <row r="3013" spans="209:214" ht="20.100000000000001" customHeight="1" x14ac:dyDescent="0.25">
      <c r="HA3013" s="2"/>
      <c r="HB3013" s="2">
        <f t="shared" si="1128"/>
        <v>15.558399999999331</v>
      </c>
      <c r="HC3013" s="145">
        <f t="shared" si="1129"/>
        <v>2.9471747438492867E-2</v>
      </c>
      <c r="HD3013" s="2">
        <f t="shared" si="1130"/>
        <v>6.7916605784323208E-5</v>
      </c>
      <c r="HE3013" s="2">
        <f t="shared" si="1126"/>
        <v>6.7916605784323208E-5</v>
      </c>
      <c r="HF3013" s="24" t="str">
        <f t="shared" si="1127"/>
        <v/>
      </c>
    </row>
    <row r="3014" spans="209:214" ht="20.100000000000001" customHeight="1" x14ac:dyDescent="0.25">
      <c r="HA3014" s="2"/>
      <c r="HB3014" s="2">
        <f t="shared" si="1128"/>
        <v>15.56479999999933</v>
      </c>
      <c r="HC3014" s="145">
        <f t="shared" si="1129"/>
        <v>2.9403830832708543E-2</v>
      </c>
      <c r="HD3014" s="2">
        <f t="shared" si="1130"/>
        <v>6.7769248333838378E-5</v>
      </c>
      <c r="HE3014" s="2">
        <f t="shared" ref="HE3014:HE3077" si="1131">IF(HC3014&lt;(1-$HA$586),HD3014,"")</f>
        <v>6.7769248333838378E-5</v>
      </c>
      <c r="HF3014" s="24" t="str">
        <f t="shared" ref="HF3014:HF3077" si="1132">IF(HC3014&lt;(1-$HA$592),HD3014,"")</f>
        <v/>
      </c>
    </row>
    <row r="3015" spans="209:214" ht="20.100000000000001" customHeight="1" x14ac:dyDescent="0.25">
      <c r="HA3015" s="2"/>
      <c r="HB3015" s="2">
        <f t="shared" ref="HB3015:HB3078" si="1133">HB3014+$HE$579</f>
        <v>15.57119999999933</v>
      </c>
      <c r="HC3015" s="145">
        <f t="shared" ref="HC3015:HC3078" si="1134">_xlfn.CHISQ.DIST.RT(HB3015,7)</f>
        <v>2.9336061584374705E-2</v>
      </c>
      <c r="HD3015" s="2">
        <f t="shared" ref="HD3015:HD3078" si="1135">HC3015-HC3016</f>
        <v>6.7622182031306516E-5</v>
      </c>
      <c r="HE3015" s="2">
        <f t="shared" si="1131"/>
        <v>6.7622182031306516E-5</v>
      </c>
      <c r="HF3015" s="24" t="str">
        <f t="shared" si="1132"/>
        <v/>
      </c>
    </row>
    <row r="3016" spans="209:214" ht="20.100000000000001" customHeight="1" x14ac:dyDescent="0.25">
      <c r="HA3016" s="2"/>
      <c r="HB3016" s="2">
        <f t="shared" si="1133"/>
        <v>15.577599999999329</v>
      </c>
      <c r="HC3016" s="145">
        <f t="shared" si="1134"/>
        <v>2.9268439402343398E-2</v>
      </c>
      <c r="HD3016" s="2">
        <f t="shared" si="1135"/>
        <v>6.7475406392427523E-5</v>
      </c>
      <c r="HE3016" s="2">
        <f t="shared" si="1131"/>
        <v>6.7475406392427523E-5</v>
      </c>
      <c r="HF3016" s="24" t="str">
        <f t="shared" si="1132"/>
        <v/>
      </c>
    </row>
    <row r="3017" spans="209:214" ht="20.100000000000001" customHeight="1" x14ac:dyDescent="0.25">
      <c r="HA3017" s="2"/>
      <c r="HB3017" s="2">
        <f t="shared" si="1133"/>
        <v>15.583999999999328</v>
      </c>
      <c r="HC3017" s="145">
        <f t="shared" si="1134"/>
        <v>2.9200963995950971E-2</v>
      </c>
      <c r="HD3017" s="2">
        <f t="shared" si="1135"/>
        <v>6.7328920933501513E-5</v>
      </c>
      <c r="HE3017" s="2">
        <f t="shared" si="1131"/>
        <v>6.7328920933501513E-5</v>
      </c>
      <c r="HF3017" s="24" t="str">
        <f t="shared" si="1132"/>
        <v/>
      </c>
    </row>
    <row r="3018" spans="209:214" ht="20.100000000000001" customHeight="1" x14ac:dyDescent="0.25">
      <c r="HA3018" s="2"/>
      <c r="HB3018" s="2">
        <f t="shared" si="1133"/>
        <v>15.590399999999327</v>
      </c>
      <c r="HC3018" s="145">
        <f t="shared" si="1134"/>
        <v>2.9133635075017469E-2</v>
      </c>
      <c r="HD3018" s="2">
        <f t="shared" si="1135"/>
        <v>6.7182725171303914E-5</v>
      </c>
      <c r="HE3018" s="2">
        <f t="shared" si="1131"/>
        <v>6.7182725171303914E-5</v>
      </c>
      <c r="HF3018" s="24" t="str">
        <f t="shared" si="1132"/>
        <v/>
      </c>
    </row>
    <row r="3019" spans="209:214" ht="20.100000000000001" customHeight="1" x14ac:dyDescent="0.25">
      <c r="HA3019" s="2"/>
      <c r="HB3019" s="2">
        <f t="shared" si="1133"/>
        <v>15.596799999999327</v>
      </c>
      <c r="HC3019" s="145">
        <f t="shared" si="1134"/>
        <v>2.9066452349846165E-2</v>
      </c>
      <c r="HD3019" s="2">
        <f t="shared" si="1135"/>
        <v>6.7036818623029959E-5</v>
      </c>
      <c r="HE3019" s="2">
        <f t="shared" si="1131"/>
        <v>6.7036818623029959E-5</v>
      </c>
      <c r="HF3019" s="24" t="str">
        <f t="shared" si="1132"/>
        <v/>
      </c>
    </row>
    <row r="3020" spans="209:214" ht="20.100000000000001" customHeight="1" x14ac:dyDescent="0.25">
      <c r="HA3020" s="2"/>
      <c r="HB3020" s="2">
        <f t="shared" si="1133"/>
        <v>15.603199999999326</v>
      </c>
      <c r="HC3020" s="145">
        <f t="shared" si="1134"/>
        <v>2.8999415531223136E-2</v>
      </c>
      <c r="HD3020" s="2">
        <f t="shared" si="1135"/>
        <v>6.6891200806423051E-5</v>
      </c>
      <c r="HE3020" s="2">
        <f t="shared" si="1131"/>
        <v>6.6891200806423051E-5</v>
      </c>
      <c r="HF3020" s="24" t="str">
        <f t="shared" si="1132"/>
        <v/>
      </c>
    </row>
    <row r="3021" spans="209:214" ht="20.100000000000001" customHeight="1" x14ac:dyDescent="0.25">
      <c r="HA3021" s="2"/>
      <c r="HB3021" s="2">
        <f t="shared" si="1133"/>
        <v>15.609599999999325</v>
      </c>
      <c r="HC3021" s="145">
        <f t="shared" si="1134"/>
        <v>2.8932524330416712E-2</v>
      </c>
      <c r="HD3021" s="2">
        <f t="shared" si="1135"/>
        <v>6.674587123976089E-5</v>
      </c>
      <c r="HE3021" s="2">
        <f t="shared" si="1131"/>
        <v>6.674587123976089E-5</v>
      </c>
      <c r="HF3021" s="24" t="str">
        <f t="shared" si="1132"/>
        <v/>
      </c>
    </row>
    <row r="3022" spans="209:214" ht="20.100000000000001" customHeight="1" x14ac:dyDescent="0.25">
      <c r="HA3022" s="2"/>
      <c r="HB3022" s="2">
        <f t="shared" si="1133"/>
        <v>15.615999999999325</v>
      </c>
      <c r="HC3022" s="145">
        <f t="shared" si="1134"/>
        <v>2.8865778459176952E-2</v>
      </c>
      <c r="HD3022" s="2">
        <f t="shared" si="1135"/>
        <v>6.660082944184853E-5</v>
      </c>
      <c r="HE3022" s="2">
        <f t="shared" si="1131"/>
        <v>6.660082944184853E-5</v>
      </c>
      <c r="HF3022" s="24" t="str">
        <f t="shared" si="1132"/>
        <v/>
      </c>
    </row>
    <row r="3023" spans="209:214" ht="20.100000000000001" customHeight="1" x14ac:dyDescent="0.25">
      <c r="HA3023" s="2"/>
      <c r="HB3023" s="2">
        <f t="shared" si="1133"/>
        <v>15.622399999999324</v>
      </c>
      <c r="HC3023" s="145">
        <f t="shared" si="1134"/>
        <v>2.8799177629735103E-2</v>
      </c>
      <c r="HD3023" s="2">
        <f t="shared" si="1135"/>
        <v>6.6456074931855319E-5</v>
      </c>
      <c r="HE3023" s="2">
        <f t="shared" si="1131"/>
        <v>6.6456074931855319E-5</v>
      </c>
      <c r="HF3023" s="24" t="str">
        <f t="shared" si="1132"/>
        <v/>
      </c>
    </row>
    <row r="3024" spans="209:214" ht="20.100000000000001" customHeight="1" x14ac:dyDescent="0.25">
      <c r="HA3024" s="2"/>
      <c r="HB3024" s="2">
        <f t="shared" si="1133"/>
        <v>15.628799999999323</v>
      </c>
      <c r="HC3024" s="145">
        <f t="shared" si="1134"/>
        <v>2.8732721554803248E-2</v>
      </c>
      <c r="HD3024" s="2">
        <f t="shared" si="1135"/>
        <v>6.6311607229606329E-5</v>
      </c>
      <c r="HE3024" s="2">
        <f t="shared" si="1131"/>
        <v>6.6311607229606329E-5</v>
      </c>
      <c r="HF3024" s="24" t="str">
        <f t="shared" si="1132"/>
        <v/>
      </c>
    </row>
    <row r="3025" spans="209:214" ht="20.100000000000001" customHeight="1" x14ac:dyDescent="0.25">
      <c r="HA3025" s="2"/>
      <c r="HB3025" s="2">
        <f t="shared" si="1133"/>
        <v>15.635199999999323</v>
      </c>
      <c r="HC3025" s="145">
        <f t="shared" si="1134"/>
        <v>2.8666409947573641E-2</v>
      </c>
      <c r="HD3025" s="2">
        <f t="shared" si="1135"/>
        <v>6.6167425855401946E-5</v>
      </c>
      <c r="HE3025" s="2">
        <f t="shared" si="1131"/>
        <v>6.6167425855401946E-5</v>
      </c>
      <c r="HF3025" s="24" t="str">
        <f t="shared" si="1132"/>
        <v/>
      </c>
    </row>
    <row r="3026" spans="209:214" ht="20.100000000000001" customHeight="1" x14ac:dyDescent="0.25">
      <c r="HA3026" s="2"/>
      <c r="HB3026" s="2">
        <f t="shared" si="1133"/>
        <v>15.641599999999322</v>
      </c>
      <c r="HC3026" s="145">
        <f t="shared" si="1134"/>
        <v>2.8600242521718239E-2</v>
      </c>
      <c r="HD3026" s="2">
        <f t="shared" si="1135"/>
        <v>6.6023530330028279E-5</v>
      </c>
      <c r="HE3026" s="2">
        <f t="shared" si="1131"/>
        <v>6.6023530330028279E-5</v>
      </c>
      <c r="HF3026" s="24" t="str">
        <f t="shared" si="1132"/>
        <v/>
      </c>
    </row>
    <row r="3027" spans="209:214" ht="20.100000000000001" customHeight="1" x14ac:dyDescent="0.25">
      <c r="HA3027" s="2"/>
      <c r="HB3027" s="2">
        <f t="shared" si="1133"/>
        <v>15.647999999999321</v>
      </c>
      <c r="HC3027" s="145">
        <f t="shared" si="1134"/>
        <v>2.8534218991388211E-2</v>
      </c>
      <c r="HD3027" s="2">
        <f t="shared" si="1135"/>
        <v>6.5879920174743284E-5</v>
      </c>
      <c r="HE3027" s="2">
        <f t="shared" si="1131"/>
        <v>6.5879920174743284E-5</v>
      </c>
      <c r="HF3027" s="24" t="str">
        <f t="shared" si="1132"/>
        <v/>
      </c>
    </row>
    <row r="3028" spans="209:214" ht="20.100000000000001" customHeight="1" x14ac:dyDescent="0.25">
      <c r="HA3028" s="2"/>
      <c r="HB3028" s="2">
        <f t="shared" si="1133"/>
        <v>15.65439999999932</v>
      </c>
      <c r="HC3028" s="145">
        <f t="shared" si="1134"/>
        <v>2.8468339071213468E-2</v>
      </c>
      <c r="HD3028" s="2">
        <f t="shared" si="1135"/>
        <v>6.5736594911363494E-5</v>
      </c>
      <c r="HE3028" s="2">
        <f t="shared" si="1131"/>
        <v>6.5736594911363494E-5</v>
      </c>
      <c r="HF3028" s="24" t="str">
        <f t="shared" si="1132"/>
        <v/>
      </c>
    </row>
    <row r="3029" spans="209:214" ht="20.100000000000001" customHeight="1" x14ac:dyDescent="0.25">
      <c r="HA3029" s="2"/>
      <c r="HB3029" s="2">
        <f t="shared" si="1133"/>
        <v>15.66079999999932</v>
      </c>
      <c r="HC3029" s="145">
        <f t="shared" si="1134"/>
        <v>2.8402602476302104E-2</v>
      </c>
      <c r="HD3029" s="2">
        <f t="shared" si="1135"/>
        <v>6.5593554062225862E-5</v>
      </c>
      <c r="HE3029" s="2">
        <f t="shared" si="1131"/>
        <v>6.5593554062225862E-5</v>
      </c>
      <c r="HF3029" s="24" t="str">
        <f t="shared" si="1132"/>
        <v/>
      </c>
    </row>
    <row r="3030" spans="209:214" ht="20.100000000000001" customHeight="1" x14ac:dyDescent="0.25">
      <c r="HA3030" s="2"/>
      <c r="HB3030" s="2">
        <f t="shared" si="1133"/>
        <v>15.667199999999319</v>
      </c>
      <c r="HC3030" s="145">
        <f t="shared" si="1134"/>
        <v>2.8337008922239879E-2</v>
      </c>
      <c r="HD3030" s="2">
        <f t="shared" si="1135"/>
        <v>6.5450797150069795E-5</v>
      </c>
      <c r="HE3030" s="2">
        <f t="shared" si="1131"/>
        <v>6.5450797150069795E-5</v>
      </c>
      <c r="HF3030" s="24" t="str">
        <f t="shared" si="1132"/>
        <v/>
      </c>
    </row>
    <row r="3031" spans="209:214" ht="20.100000000000001" customHeight="1" x14ac:dyDescent="0.25">
      <c r="HA3031" s="2"/>
      <c r="HB3031" s="2">
        <f t="shared" si="1133"/>
        <v>15.673599999999318</v>
      </c>
      <c r="HC3031" s="145">
        <f t="shared" si="1134"/>
        <v>2.8271558125089809E-2</v>
      </c>
      <c r="HD3031" s="2">
        <f t="shared" si="1135"/>
        <v>6.5308323698345938E-5</v>
      </c>
      <c r="HE3031" s="2">
        <f t="shared" si="1131"/>
        <v>6.5308323698345938E-5</v>
      </c>
      <c r="HF3031" s="24" t="str">
        <f t="shared" si="1132"/>
        <v/>
      </c>
    </row>
    <row r="3032" spans="209:214" ht="20.100000000000001" customHeight="1" x14ac:dyDescent="0.25">
      <c r="HA3032" s="2"/>
      <c r="HB3032" s="2">
        <f t="shared" si="1133"/>
        <v>15.679999999999318</v>
      </c>
      <c r="HC3032" s="145">
        <f t="shared" si="1134"/>
        <v>2.8206249801391463E-2</v>
      </c>
      <c r="HD3032" s="2">
        <f t="shared" si="1135"/>
        <v>6.5166133230827594E-5</v>
      </c>
      <c r="HE3032" s="2">
        <f t="shared" si="1131"/>
        <v>6.5166133230827594E-5</v>
      </c>
      <c r="HF3032" s="24" t="str">
        <f t="shared" si="1132"/>
        <v/>
      </c>
    </row>
    <row r="3033" spans="209:214" ht="20.100000000000001" customHeight="1" x14ac:dyDescent="0.25">
      <c r="HA3033" s="2"/>
      <c r="HB3033" s="2">
        <f t="shared" si="1133"/>
        <v>15.686399999999317</v>
      </c>
      <c r="HC3033" s="145">
        <f t="shared" si="1134"/>
        <v>2.8141083668160635E-2</v>
      </c>
      <c r="HD3033" s="2">
        <f t="shared" si="1135"/>
        <v>6.5024225271843178E-5</v>
      </c>
      <c r="HE3033" s="2">
        <f t="shared" si="1131"/>
        <v>6.5024225271843178E-5</v>
      </c>
      <c r="HF3033" s="24" t="str">
        <f t="shared" si="1132"/>
        <v/>
      </c>
    </row>
    <row r="3034" spans="209:214" ht="20.100000000000001" customHeight="1" x14ac:dyDescent="0.25">
      <c r="HA3034" s="2"/>
      <c r="HB3034" s="2">
        <f t="shared" si="1133"/>
        <v>15.692799999999316</v>
      </c>
      <c r="HC3034" s="145">
        <f t="shared" si="1134"/>
        <v>2.8076059442888792E-2</v>
      </c>
      <c r="HD3034" s="2">
        <f t="shared" si="1135"/>
        <v>6.4882599346241521E-5</v>
      </c>
      <c r="HE3034" s="2">
        <f t="shared" si="1131"/>
        <v>6.4882599346241521E-5</v>
      </c>
      <c r="HF3034" s="24" t="str">
        <f t="shared" si="1132"/>
        <v/>
      </c>
    </row>
    <row r="3035" spans="209:214" ht="20.100000000000001" customHeight="1" x14ac:dyDescent="0.25">
      <c r="HA3035" s="2"/>
      <c r="HB3035" s="2">
        <f t="shared" si="1133"/>
        <v>15.699199999999315</v>
      </c>
      <c r="HC3035" s="145">
        <f t="shared" si="1134"/>
        <v>2.8011176843542551E-2</v>
      </c>
      <c r="HD3035" s="2">
        <f t="shared" si="1135"/>
        <v>6.4741254979534119E-5</v>
      </c>
      <c r="HE3035" s="2">
        <f t="shared" si="1131"/>
        <v>6.4741254979534119E-5</v>
      </c>
      <c r="HF3035" s="24" t="str">
        <f t="shared" si="1132"/>
        <v/>
      </c>
    </row>
    <row r="3036" spans="209:214" ht="20.100000000000001" customHeight="1" x14ac:dyDescent="0.25">
      <c r="HA3036" s="2"/>
      <c r="HB3036" s="2">
        <f t="shared" si="1133"/>
        <v>15.705599999999315</v>
      </c>
      <c r="HC3036" s="145">
        <f t="shared" si="1134"/>
        <v>2.7946435588563016E-2</v>
      </c>
      <c r="HD3036" s="2">
        <f t="shared" si="1135"/>
        <v>6.4600191697447573E-5</v>
      </c>
      <c r="HE3036" s="2">
        <f t="shared" si="1131"/>
        <v>6.4600191697447573E-5</v>
      </c>
      <c r="HF3036" s="24" t="str">
        <f t="shared" si="1132"/>
        <v/>
      </c>
    </row>
    <row r="3037" spans="209:214" ht="20.100000000000001" customHeight="1" x14ac:dyDescent="0.25">
      <c r="HA3037" s="2"/>
      <c r="HB3037" s="2">
        <f t="shared" si="1133"/>
        <v>15.711999999999314</v>
      </c>
      <c r="HC3037" s="145">
        <f t="shared" si="1134"/>
        <v>2.7881835396865569E-2</v>
      </c>
      <c r="HD3037" s="2">
        <f t="shared" si="1135"/>
        <v>6.4459409026516867E-5</v>
      </c>
      <c r="HE3037" s="2">
        <f t="shared" si="1131"/>
        <v>6.4459409026516867E-5</v>
      </c>
      <c r="HF3037" s="24" t="str">
        <f t="shared" si="1132"/>
        <v/>
      </c>
    </row>
    <row r="3038" spans="209:214" ht="20.100000000000001" customHeight="1" x14ac:dyDescent="0.25">
      <c r="HA3038" s="2"/>
      <c r="HB3038" s="2">
        <f t="shared" si="1133"/>
        <v>15.718399999999313</v>
      </c>
      <c r="HC3038" s="145">
        <f t="shared" si="1134"/>
        <v>2.7817375987839052E-2</v>
      </c>
      <c r="HD3038" s="2">
        <f t="shared" si="1135"/>
        <v>6.4318906493516376E-5</v>
      </c>
      <c r="HE3038" s="2">
        <f t="shared" si="1131"/>
        <v>6.4318906493516376E-5</v>
      </c>
      <c r="HF3038" s="24" t="str">
        <f t="shared" si="1132"/>
        <v/>
      </c>
    </row>
    <row r="3039" spans="209:214" ht="20.100000000000001" customHeight="1" x14ac:dyDescent="0.25">
      <c r="HA3039" s="2"/>
      <c r="HB3039" s="2">
        <f t="shared" si="1133"/>
        <v>15.724799999999313</v>
      </c>
      <c r="HC3039" s="145">
        <f t="shared" si="1134"/>
        <v>2.7753057081345536E-2</v>
      </c>
      <c r="HD3039" s="2">
        <f t="shared" si="1135"/>
        <v>6.4178683625945587E-5</v>
      </c>
      <c r="HE3039" s="2">
        <f t="shared" si="1131"/>
        <v>6.4178683625945587E-5</v>
      </c>
      <c r="HF3039" s="24" t="str">
        <f t="shared" si="1132"/>
        <v/>
      </c>
    </row>
    <row r="3040" spans="209:214" ht="20.100000000000001" customHeight="1" x14ac:dyDescent="0.25">
      <c r="HA3040" s="2"/>
      <c r="HB3040" s="2">
        <f t="shared" si="1133"/>
        <v>15.731199999999312</v>
      </c>
      <c r="HC3040" s="145">
        <f t="shared" si="1134"/>
        <v>2.768887839771959E-2</v>
      </c>
      <c r="HD3040" s="2">
        <f t="shared" si="1135"/>
        <v>6.4038739951834817E-5</v>
      </c>
      <c r="HE3040" s="2">
        <f t="shared" si="1131"/>
        <v>6.4038739951834817E-5</v>
      </c>
      <c r="HF3040" s="24" t="str">
        <f t="shared" si="1132"/>
        <v/>
      </c>
    </row>
    <row r="3041" spans="209:214" ht="20.100000000000001" customHeight="1" x14ac:dyDescent="0.25">
      <c r="HA3041" s="2"/>
      <c r="HB3041" s="2">
        <f t="shared" si="1133"/>
        <v>15.737599999999311</v>
      </c>
      <c r="HC3041" s="145">
        <f t="shared" si="1134"/>
        <v>2.7624839657767755E-2</v>
      </c>
      <c r="HD3041" s="2">
        <f t="shared" si="1135"/>
        <v>6.3899074999481525E-5</v>
      </c>
      <c r="HE3041" s="2">
        <f t="shared" si="1131"/>
        <v>6.3899074999481525E-5</v>
      </c>
      <c r="HF3041" s="24" t="str">
        <f t="shared" si="1132"/>
        <v/>
      </c>
    </row>
    <row r="3042" spans="209:214" ht="20.100000000000001" customHeight="1" x14ac:dyDescent="0.25">
      <c r="HA3042" s="2"/>
      <c r="HB3042" s="2">
        <f t="shared" si="1133"/>
        <v>15.743999999999311</v>
      </c>
      <c r="HC3042" s="145">
        <f t="shared" si="1134"/>
        <v>2.7560940582768274E-2</v>
      </c>
      <c r="HD3042" s="2">
        <f t="shared" si="1135"/>
        <v>6.3759688297932576E-5</v>
      </c>
      <c r="HE3042" s="2">
        <f t="shared" si="1131"/>
        <v>6.3759688297932576E-5</v>
      </c>
      <c r="HF3042" s="24" t="str">
        <f t="shared" si="1132"/>
        <v/>
      </c>
    </row>
    <row r="3043" spans="209:214" ht="20.100000000000001" customHeight="1" x14ac:dyDescent="0.25">
      <c r="HA3043" s="2"/>
      <c r="HB3043" s="2">
        <f t="shared" si="1133"/>
        <v>15.75039999999931</v>
      </c>
      <c r="HC3043" s="145">
        <f t="shared" si="1134"/>
        <v>2.7497180894470341E-2</v>
      </c>
      <c r="HD3043" s="2">
        <f t="shared" si="1135"/>
        <v>6.3620579376734432E-5</v>
      </c>
      <c r="HE3043" s="2">
        <f t="shared" si="1131"/>
        <v>6.3620579376734432E-5</v>
      </c>
      <c r="HF3043" s="24" t="str">
        <f t="shared" si="1132"/>
        <v/>
      </c>
    </row>
    <row r="3044" spans="209:214" ht="20.100000000000001" customHeight="1" x14ac:dyDescent="0.25">
      <c r="HA3044" s="2"/>
      <c r="HB3044" s="2">
        <f t="shared" si="1133"/>
        <v>15.756799999999309</v>
      </c>
      <c r="HC3044" s="145">
        <f t="shared" si="1134"/>
        <v>2.7433560315093607E-2</v>
      </c>
      <c r="HD3044" s="2">
        <f t="shared" si="1135"/>
        <v>6.3481747765787438E-5</v>
      </c>
      <c r="HE3044" s="2">
        <f t="shared" si="1131"/>
        <v>6.3481747765787438E-5</v>
      </c>
      <c r="HF3044" s="24" t="str">
        <f t="shared" si="1132"/>
        <v/>
      </c>
    </row>
    <row r="3045" spans="209:214" ht="20.100000000000001" customHeight="1" x14ac:dyDescent="0.25">
      <c r="HA3045" s="2"/>
      <c r="HB3045" s="2">
        <f t="shared" si="1133"/>
        <v>15.763199999999308</v>
      </c>
      <c r="HC3045" s="145">
        <f t="shared" si="1134"/>
        <v>2.7370078567327819E-2</v>
      </c>
      <c r="HD3045" s="2">
        <f t="shared" si="1135"/>
        <v>6.3343192995720526E-5</v>
      </c>
      <c r="HE3045" s="2">
        <f t="shared" si="1131"/>
        <v>6.3343192995720526E-5</v>
      </c>
      <c r="HF3045" s="24" t="str">
        <f t="shared" si="1132"/>
        <v/>
      </c>
    </row>
    <row r="3046" spans="209:214" ht="20.100000000000001" customHeight="1" x14ac:dyDescent="0.25">
      <c r="HA3046" s="2"/>
      <c r="HB3046" s="2">
        <f t="shared" si="1133"/>
        <v>15.769599999999308</v>
      </c>
      <c r="HC3046" s="145">
        <f t="shared" si="1134"/>
        <v>2.7306735374332099E-2</v>
      </c>
      <c r="HD3046" s="2">
        <f t="shared" si="1135"/>
        <v>6.3204914597405487E-5</v>
      </c>
      <c r="HE3046" s="2">
        <f t="shared" si="1131"/>
        <v>6.3204914597405487E-5</v>
      </c>
      <c r="HF3046" s="24" t="str">
        <f t="shared" si="1132"/>
        <v/>
      </c>
    </row>
    <row r="3047" spans="209:214" ht="20.100000000000001" customHeight="1" x14ac:dyDescent="0.25">
      <c r="HA3047" s="2"/>
      <c r="HB3047" s="2">
        <f t="shared" si="1133"/>
        <v>15.775999999999307</v>
      </c>
      <c r="HC3047" s="145">
        <f t="shared" si="1134"/>
        <v>2.7243530459734693E-2</v>
      </c>
      <c r="HD3047" s="2">
        <f t="shared" si="1135"/>
        <v>6.3066912102671679E-5</v>
      </c>
      <c r="HE3047" s="2">
        <f t="shared" si="1131"/>
        <v>6.3066912102671679E-5</v>
      </c>
      <c r="HF3047" s="24" t="str">
        <f t="shared" si="1132"/>
        <v/>
      </c>
    </row>
    <row r="3048" spans="209:214" ht="20.100000000000001" customHeight="1" x14ac:dyDescent="0.25">
      <c r="HA3048" s="2"/>
      <c r="HB3048" s="2">
        <f t="shared" si="1133"/>
        <v>15.782399999999306</v>
      </c>
      <c r="HC3048" s="145">
        <f t="shared" si="1134"/>
        <v>2.7180463547632022E-2</v>
      </c>
      <c r="HD3048" s="2">
        <f t="shared" si="1135"/>
        <v>6.2929185043355401E-5</v>
      </c>
      <c r="HE3048" s="2">
        <f t="shared" si="1131"/>
        <v>6.2929185043355401E-5</v>
      </c>
      <c r="HF3048" s="24" t="str">
        <f t="shared" si="1132"/>
        <v/>
      </c>
    </row>
    <row r="3049" spans="209:214" ht="20.100000000000001" customHeight="1" x14ac:dyDescent="0.25">
      <c r="HA3049" s="2"/>
      <c r="HB3049" s="2">
        <f t="shared" si="1133"/>
        <v>15.788799999999306</v>
      </c>
      <c r="HC3049" s="145">
        <f t="shared" si="1134"/>
        <v>2.7117534362588666E-2</v>
      </c>
      <c r="HD3049" s="2">
        <f t="shared" si="1135"/>
        <v>6.2791732952142965E-5</v>
      </c>
      <c r="HE3049" s="2">
        <f t="shared" si="1131"/>
        <v>6.2791732952142965E-5</v>
      </c>
      <c r="HF3049" s="24" t="str">
        <f t="shared" si="1132"/>
        <v/>
      </c>
    </row>
    <row r="3050" spans="209:214" ht="20.100000000000001" customHeight="1" x14ac:dyDescent="0.25">
      <c r="HA3050" s="2"/>
      <c r="HB3050" s="2">
        <f t="shared" si="1133"/>
        <v>15.795199999999305</v>
      </c>
      <c r="HC3050" s="145">
        <f t="shared" si="1134"/>
        <v>2.7054742629636523E-2</v>
      </c>
      <c r="HD3050" s="2">
        <f t="shared" si="1135"/>
        <v>6.2654555362182118E-5</v>
      </c>
      <c r="HE3050" s="2">
        <f t="shared" si="1131"/>
        <v>6.2654555362182118E-5</v>
      </c>
      <c r="HF3050" s="24" t="str">
        <f t="shared" si="1132"/>
        <v/>
      </c>
    </row>
    <row r="3051" spans="209:214" ht="20.100000000000001" customHeight="1" x14ac:dyDescent="0.25">
      <c r="HA3051" s="2"/>
      <c r="HB3051" s="2">
        <f t="shared" si="1133"/>
        <v>15.801599999999304</v>
      </c>
      <c r="HC3051" s="145">
        <f t="shared" si="1134"/>
        <v>2.6992088074274341E-2</v>
      </c>
      <c r="HD3051" s="2">
        <f t="shared" si="1135"/>
        <v>6.2517651807043884E-5</v>
      </c>
      <c r="HE3051" s="2">
        <f t="shared" si="1131"/>
        <v>6.2517651807043884E-5</v>
      </c>
      <c r="HF3051" s="24" t="str">
        <f t="shared" si="1132"/>
        <v/>
      </c>
    </row>
    <row r="3052" spans="209:214" ht="20.100000000000001" customHeight="1" x14ac:dyDescent="0.25">
      <c r="HA3052" s="2"/>
      <c r="HB3052" s="2">
        <f t="shared" si="1133"/>
        <v>15.807999999999303</v>
      </c>
      <c r="HC3052" s="145">
        <f t="shared" si="1134"/>
        <v>2.6929570422467297E-2</v>
      </c>
      <c r="HD3052" s="2">
        <f t="shared" si="1135"/>
        <v>6.2381021820892557E-5</v>
      </c>
      <c r="HE3052" s="2">
        <f t="shared" si="1131"/>
        <v>6.2381021820892557E-5</v>
      </c>
      <c r="HF3052" s="24" t="str">
        <f t="shared" si="1132"/>
        <v/>
      </c>
    </row>
    <row r="3053" spans="209:214" ht="20.100000000000001" customHeight="1" x14ac:dyDescent="0.25">
      <c r="HA3053" s="2"/>
      <c r="HB3053" s="2">
        <f t="shared" si="1133"/>
        <v>15.814399999999303</v>
      </c>
      <c r="HC3053" s="145">
        <f t="shared" si="1134"/>
        <v>2.6867189400646405E-2</v>
      </c>
      <c r="HD3053" s="2">
        <f t="shared" si="1135"/>
        <v>6.2244664938423261E-5</v>
      </c>
      <c r="HE3053" s="2">
        <f t="shared" si="1131"/>
        <v>6.2244664938423261E-5</v>
      </c>
      <c r="HF3053" s="24" t="str">
        <f t="shared" si="1132"/>
        <v/>
      </c>
    </row>
    <row r="3054" spans="209:214" ht="20.100000000000001" customHeight="1" x14ac:dyDescent="0.25">
      <c r="HA3054" s="2"/>
      <c r="HB3054" s="2">
        <f t="shared" si="1133"/>
        <v>15.820799999999302</v>
      </c>
      <c r="HC3054" s="145">
        <f t="shared" si="1134"/>
        <v>2.6804944735707981E-2</v>
      </c>
      <c r="HD3054" s="2">
        <f t="shared" si="1135"/>
        <v>6.2108580694913984E-5</v>
      </c>
      <c r="HE3054" s="2">
        <f t="shared" si="1131"/>
        <v>6.2108580694913984E-5</v>
      </c>
      <c r="HF3054" s="24" t="str">
        <f t="shared" si="1132"/>
        <v/>
      </c>
    </row>
    <row r="3055" spans="209:214" ht="20.100000000000001" customHeight="1" x14ac:dyDescent="0.25">
      <c r="HA3055" s="2"/>
      <c r="HB3055" s="2">
        <f t="shared" si="1133"/>
        <v>15.827199999999301</v>
      </c>
      <c r="HC3055" s="145">
        <f t="shared" si="1134"/>
        <v>2.6742836155013067E-2</v>
      </c>
      <c r="HD3055" s="2">
        <f t="shared" si="1135"/>
        <v>6.1972768625923741E-5</v>
      </c>
      <c r="HE3055" s="2">
        <f t="shared" si="1131"/>
        <v>6.1972768625923741E-5</v>
      </c>
      <c r="HF3055" s="24" t="str">
        <f t="shared" si="1132"/>
        <v/>
      </c>
    </row>
    <row r="3056" spans="209:214" ht="20.100000000000001" customHeight="1" x14ac:dyDescent="0.25">
      <c r="HA3056" s="2"/>
      <c r="HB3056" s="2">
        <f t="shared" si="1133"/>
        <v>15.833599999999301</v>
      </c>
      <c r="HC3056" s="145">
        <f t="shared" si="1134"/>
        <v>2.6680863386387144E-2</v>
      </c>
      <c r="HD3056" s="2">
        <f t="shared" si="1135"/>
        <v>6.1837228267771355E-5</v>
      </c>
      <c r="HE3056" s="2">
        <f t="shared" si="1131"/>
        <v>6.1837228267771355E-5</v>
      </c>
      <c r="HF3056" s="24" t="str">
        <f t="shared" si="1132"/>
        <v/>
      </c>
    </row>
    <row r="3057" spans="209:214" ht="20.100000000000001" customHeight="1" x14ac:dyDescent="0.25">
      <c r="HA3057" s="2"/>
      <c r="HB3057" s="2">
        <f t="shared" si="1133"/>
        <v>15.8399999999993</v>
      </c>
      <c r="HC3057" s="145">
        <f t="shared" si="1134"/>
        <v>2.6619026158119372E-2</v>
      </c>
      <c r="HD3057" s="2">
        <f t="shared" si="1135"/>
        <v>6.1701959157306474E-5</v>
      </c>
      <c r="HE3057" s="2">
        <f t="shared" si="1131"/>
        <v>6.1701959157306474E-5</v>
      </c>
      <c r="HF3057" s="24" t="str">
        <f t="shared" si="1132"/>
        <v/>
      </c>
    </row>
    <row r="3058" spans="209:214" ht="20.100000000000001" customHeight="1" x14ac:dyDescent="0.25">
      <c r="HA3058" s="2"/>
      <c r="HB3058" s="2">
        <f t="shared" si="1133"/>
        <v>15.846399999999299</v>
      </c>
      <c r="HC3058" s="145">
        <f t="shared" si="1134"/>
        <v>2.6557324198962066E-2</v>
      </c>
      <c r="HD3058" s="2">
        <f t="shared" si="1135"/>
        <v>6.1566960831628548E-5</v>
      </c>
      <c r="HE3058" s="2">
        <f t="shared" si="1131"/>
        <v>6.1566960831628548E-5</v>
      </c>
      <c r="HF3058" s="24" t="str">
        <f t="shared" si="1132"/>
        <v/>
      </c>
    </row>
    <row r="3059" spans="209:214" ht="20.100000000000001" customHeight="1" x14ac:dyDescent="0.25">
      <c r="HA3059" s="2"/>
      <c r="HB3059" s="2">
        <f t="shared" si="1133"/>
        <v>15.852799999999299</v>
      </c>
      <c r="HC3059" s="145">
        <f t="shared" si="1134"/>
        <v>2.6495757238130437E-2</v>
      </c>
      <c r="HD3059" s="2">
        <f t="shared" si="1135"/>
        <v>6.1432232828739081E-5</v>
      </c>
      <c r="HE3059" s="2">
        <f t="shared" si="1131"/>
        <v>6.1432232828739081E-5</v>
      </c>
      <c r="HF3059" s="24" t="str">
        <f t="shared" si="1132"/>
        <v/>
      </c>
    </row>
    <row r="3060" spans="209:214" ht="20.100000000000001" customHeight="1" x14ac:dyDescent="0.25">
      <c r="HA3060" s="2"/>
      <c r="HB3060" s="2">
        <f t="shared" si="1133"/>
        <v>15.859199999999298</v>
      </c>
      <c r="HC3060" s="145">
        <f t="shared" si="1134"/>
        <v>2.6434325005301698E-2</v>
      </c>
      <c r="HD3060" s="2">
        <f t="shared" si="1135"/>
        <v>6.1297774686795703E-5</v>
      </c>
      <c r="HE3060" s="2">
        <f t="shared" si="1131"/>
        <v>6.1297774686795703E-5</v>
      </c>
      <c r="HF3060" s="24" t="str">
        <f t="shared" si="1132"/>
        <v/>
      </c>
    </row>
    <row r="3061" spans="209:214" ht="20.100000000000001" customHeight="1" x14ac:dyDescent="0.25">
      <c r="HA3061" s="2"/>
      <c r="HB3061" s="2">
        <f t="shared" si="1133"/>
        <v>15.865599999999297</v>
      </c>
      <c r="HC3061" s="145">
        <f t="shared" si="1134"/>
        <v>2.6373027230614902E-2</v>
      </c>
      <c r="HD3061" s="2">
        <f t="shared" si="1135"/>
        <v>6.1163585944781773E-5</v>
      </c>
      <c r="HE3061" s="2">
        <f t="shared" si="1131"/>
        <v>6.1163585944781773E-5</v>
      </c>
      <c r="HF3061" s="24" t="str">
        <f t="shared" si="1132"/>
        <v/>
      </c>
    </row>
    <row r="3062" spans="209:214" ht="20.100000000000001" customHeight="1" x14ac:dyDescent="0.25">
      <c r="HA3062" s="2"/>
      <c r="HB3062" s="2">
        <f t="shared" si="1133"/>
        <v>15.871999999999296</v>
      </c>
      <c r="HC3062" s="145">
        <f t="shared" si="1134"/>
        <v>2.6311863644670121E-2</v>
      </c>
      <c r="HD3062" s="2">
        <f t="shared" si="1135"/>
        <v>6.1029666142086575E-5</v>
      </c>
      <c r="HE3062" s="2">
        <f t="shared" si="1131"/>
        <v>6.1029666142086575E-5</v>
      </c>
      <c r="HF3062" s="24" t="str">
        <f t="shared" si="1132"/>
        <v/>
      </c>
    </row>
    <row r="3063" spans="209:214" ht="20.100000000000001" customHeight="1" x14ac:dyDescent="0.25">
      <c r="HA3063" s="2"/>
      <c r="HB3063" s="2">
        <f t="shared" si="1133"/>
        <v>15.878399999999296</v>
      </c>
      <c r="HC3063" s="145">
        <f t="shared" si="1134"/>
        <v>2.6250833978528034E-2</v>
      </c>
      <c r="HD3063" s="2">
        <f t="shared" si="1135"/>
        <v>6.0896014818460215E-5</v>
      </c>
      <c r="HE3063" s="2">
        <f t="shared" si="1131"/>
        <v>6.0896014818460215E-5</v>
      </c>
      <c r="HF3063" s="24" t="str">
        <f t="shared" si="1132"/>
        <v/>
      </c>
    </row>
    <row r="3064" spans="209:214" ht="20.100000000000001" customHeight="1" x14ac:dyDescent="0.25">
      <c r="HA3064" s="2"/>
      <c r="HB3064" s="2">
        <f t="shared" si="1133"/>
        <v>15.884799999999295</v>
      </c>
      <c r="HC3064" s="145">
        <f t="shared" si="1134"/>
        <v>2.6189937963709574E-2</v>
      </c>
      <c r="HD3064" s="2">
        <f t="shared" si="1135"/>
        <v>6.0762631514547916E-5</v>
      </c>
      <c r="HE3064" s="2">
        <f t="shared" si="1131"/>
        <v>6.0762631514547916E-5</v>
      </c>
      <c r="HF3064" s="24" t="str">
        <f t="shared" si="1132"/>
        <v/>
      </c>
    </row>
    <row r="3065" spans="209:214" ht="20.100000000000001" customHeight="1" x14ac:dyDescent="0.25">
      <c r="HA3065" s="2"/>
      <c r="HB3065" s="2">
        <f t="shared" si="1133"/>
        <v>15.891199999999294</v>
      </c>
      <c r="HC3065" s="145">
        <f t="shared" si="1134"/>
        <v>2.6129175332195026E-2</v>
      </c>
      <c r="HD3065" s="2">
        <f t="shared" si="1135"/>
        <v>6.0629515771109393E-5</v>
      </c>
      <c r="HE3065" s="2">
        <f t="shared" si="1131"/>
        <v>6.0629515771109393E-5</v>
      </c>
      <c r="HF3065" s="24" t="str">
        <f t="shared" si="1132"/>
        <v/>
      </c>
    </row>
    <row r="3066" spans="209:214" ht="20.100000000000001" customHeight="1" x14ac:dyDescent="0.25">
      <c r="HA3066" s="2"/>
      <c r="HB3066" s="2">
        <f t="shared" si="1133"/>
        <v>15.897599999999294</v>
      </c>
      <c r="HC3066" s="145">
        <f t="shared" si="1134"/>
        <v>2.6068545816423917E-2</v>
      </c>
      <c r="HD3066" s="2">
        <f t="shared" si="1135"/>
        <v>6.049666712974397E-5</v>
      </c>
      <c r="HE3066" s="2">
        <f t="shared" si="1131"/>
        <v>6.049666712974397E-5</v>
      </c>
      <c r="HF3066" s="24" t="str">
        <f t="shared" si="1132"/>
        <v/>
      </c>
    </row>
    <row r="3067" spans="209:214" ht="20.100000000000001" customHeight="1" x14ac:dyDescent="0.25">
      <c r="HA3067" s="2"/>
      <c r="HB3067" s="2">
        <f t="shared" si="1133"/>
        <v>15.903999999999293</v>
      </c>
      <c r="HC3067" s="145">
        <f t="shared" si="1134"/>
        <v>2.6008049149294173E-2</v>
      </c>
      <c r="HD3067" s="2">
        <f t="shared" si="1135"/>
        <v>6.0364085132449952E-5</v>
      </c>
      <c r="HE3067" s="2">
        <f t="shared" si="1131"/>
        <v>6.0364085132449952E-5</v>
      </c>
      <c r="HF3067" s="24" t="str">
        <f t="shared" si="1132"/>
        <v/>
      </c>
    </row>
    <row r="3068" spans="209:214" ht="20.100000000000001" customHeight="1" x14ac:dyDescent="0.25">
      <c r="HA3068" s="2"/>
      <c r="HB3068" s="2">
        <f t="shared" si="1133"/>
        <v>15.910399999999292</v>
      </c>
      <c r="HC3068" s="145">
        <f t="shared" si="1134"/>
        <v>2.5947685064161723E-2</v>
      </c>
      <c r="HD3068" s="2">
        <f t="shared" si="1135"/>
        <v>6.023176932171484E-5</v>
      </c>
      <c r="HE3068" s="2">
        <f t="shared" si="1131"/>
        <v>6.023176932171484E-5</v>
      </c>
      <c r="HF3068" s="24" t="str">
        <f t="shared" si="1132"/>
        <v/>
      </c>
    </row>
    <row r="3069" spans="209:214" ht="20.100000000000001" customHeight="1" x14ac:dyDescent="0.25">
      <c r="HA3069" s="2"/>
      <c r="HB3069" s="2">
        <f t="shared" si="1133"/>
        <v>15.916799999999292</v>
      </c>
      <c r="HC3069" s="145">
        <f t="shared" si="1134"/>
        <v>2.5887453294840008E-2</v>
      </c>
      <c r="HD3069" s="2">
        <f t="shared" si="1135"/>
        <v>6.0099719240647165E-5</v>
      </c>
      <c r="HE3069" s="2">
        <f t="shared" si="1131"/>
        <v>6.0099719240647165E-5</v>
      </c>
      <c r="HF3069" s="24" t="str">
        <f t="shared" si="1132"/>
        <v/>
      </c>
    </row>
    <row r="3070" spans="209:214" ht="20.100000000000001" customHeight="1" x14ac:dyDescent="0.25">
      <c r="HA3070" s="2"/>
      <c r="HB3070" s="2">
        <f t="shared" si="1133"/>
        <v>15.923199999999291</v>
      </c>
      <c r="HC3070" s="145">
        <f t="shared" si="1134"/>
        <v>2.5827353575599361E-2</v>
      </c>
      <c r="HD3070" s="2">
        <f t="shared" si="1135"/>
        <v>5.9967934432775261E-5</v>
      </c>
      <c r="HE3070" s="2">
        <f t="shared" si="1131"/>
        <v>5.9967934432775261E-5</v>
      </c>
      <c r="HF3070" s="24" t="str">
        <f t="shared" si="1132"/>
        <v/>
      </c>
    </row>
    <row r="3071" spans="209:214" ht="20.100000000000001" customHeight="1" x14ac:dyDescent="0.25">
      <c r="HA3071" s="2"/>
      <c r="HB3071" s="2">
        <f t="shared" si="1133"/>
        <v>15.92959999999929</v>
      </c>
      <c r="HC3071" s="145">
        <f t="shared" si="1134"/>
        <v>2.5767385641166585E-2</v>
      </c>
      <c r="HD3071" s="2">
        <f t="shared" si="1135"/>
        <v>5.9836414442321351E-5</v>
      </c>
      <c r="HE3071" s="2">
        <f t="shared" si="1131"/>
        <v>5.9836414442321351E-5</v>
      </c>
      <c r="HF3071" s="24" t="str">
        <f t="shared" si="1132"/>
        <v/>
      </c>
    </row>
    <row r="3072" spans="209:214" ht="20.100000000000001" customHeight="1" x14ac:dyDescent="0.25">
      <c r="HA3072" s="2"/>
      <c r="HB3072" s="2">
        <f t="shared" si="1133"/>
        <v>15.935999999999289</v>
      </c>
      <c r="HC3072" s="145">
        <f t="shared" si="1134"/>
        <v>2.5707549226724264E-2</v>
      </c>
      <c r="HD3072" s="2">
        <f t="shared" si="1135"/>
        <v>5.9705158813799092E-5</v>
      </c>
      <c r="HE3072" s="2">
        <f t="shared" si="1131"/>
        <v>5.9705158813799092E-5</v>
      </c>
      <c r="HF3072" s="24" t="str">
        <f t="shared" si="1132"/>
        <v/>
      </c>
    </row>
    <row r="3073" spans="209:214" ht="20.100000000000001" customHeight="1" x14ac:dyDescent="0.25">
      <c r="HA3073" s="2"/>
      <c r="HB3073" s="2">
        <f t="shared" si="1133"/>
        <v>15.942399999999289</v>
      </c>
      <c r="HC3073" s="145">
        <f t="shared" si="1134"/>
        <v>2.5647844067910465E-2</v>
      </c>
      <c r="HD3073" s="2">
        <f t="shared" si="1135"/>
        <v>5.9574167092506236E-5</v>
      </c>
      <c r="HE3073" s="2">
        <f t="shared" si="1131"/>
        <v>5.9574167092506236E-5</v>
      </c>
      <c r="HF3073" s="24" t="str">
        <f t="shared" si="1132"/>
        <v/>
      </c>
    </row>
    <row r="3074" spans="209:214" ht="20.100000000000001" customHeight="1" x14ac:dyDescent="0.25">
      <c r="HA3074" s="2"/>
      <c r="HB3074" s="2">
        <f t="shared" si="1133"/>
        <v>15.948799999999288</v>
      </c>
      <c r="HC3074" s="145">
        <f t="shared" si="1134"/>
        <v>2.5588269900817959E-2</v>
      </c>
      <c r="HD3074" s="2">
        <f t="shared" si="1135"/>
        <v>5.9443438824038908E-5</v>
      </c>
      <c r="HE3074" s="2">
        <f t="shared" si="1131"/>
        <v>5.9443438824038908E-5</v>
      </c>
      <c r="HF3074" s="24" t="str">
        <f t="shared" si="1132"/>
        <v/>
      </c>
    </row>
    <row r="3075" spans="209:214" ht="20.100000000000001" customHeight="1" x14ac:dyDescent="0.25">
      <c r="HA3075" s="2"/>
      <c r="HB3075" s="2">
        <f t="shared" si="1133"/>
        <v>15.955199999999287</v>
      </c>
      <c r="HC3075" s="145">
        <f t="shared" si="1134"/>
        <v>2.552882646199392E-2</v>
      </c>
      <c r="HD3075" s="2">
        <f t="shared" si="1135"/>
        <v>5.9312973554721815E-5</v>
      </c>
      <c r="HE3075" s="2">
        <f t="shared" si="1131"/>
        <v>5.9312973554721815E-5</v>
      </c>
      <c r="HF3075" s="24" t="str">
        <f t="shared" si="1132"/>
        <v/>
      </c>
    </row>
    <row r="3076" spans="209:214" ht="20.100000000000001" customHeight="1" x14ac:dyDescent="0.25">
      <c r="HA3076" s="2"/>
      <c r="HB3076" s="2">
        <f t="shared" si="1133"/>
        <v>15.961599999999287</v>
      </c>
      <c r="HC3076" s="145">
        <f t="shared" si="1134"/>
        <v>2.5469513488439198E-2</v>
      </c>
      <c r="HD3076" s="2">
        <f t="shared" si="1135"/>
        <v>5.9182770831198855E-5</v>
      </c>
      <c r="HE3076" s="2">
        <f t="shared" si="1131"/>
        <v>5.9182770831198855E-5</v>
      </c>
      <c r="HF3076" s="24" t="str">
        <f t="shared" si="1132"/>
        <v/>
      </c>
    </row>
    <row r="3077" spans="209:214" ht="20.100000000000001" customHeight="1" x14ac:dyDescent="0.25">
      <c r="HA3077" s="2"/>
      <c r="HB3077" s="2">
        <f t="shared" si="1133"/>
        <v>15.967999999999286</v>
      </c>
      <c r="HC3077" s="145">
        <f t="shared" si="1134"/>
        <v>2.5410330717607999E-2</v>
      </c>
      <c r="HD3077" s="2">
        <f t="shared" si="1135"/>
        <v>5.9052830200852918E-5</v>
      </c>
      <c r="HE3077" s="2">
        <f t="shared" si="1131"/>
        <v>5.9052830200852918E-5</v>
      </c>
      <c r="HF3077" s="24" t="str">
        <f t="shared" si="1132"/>
        <v/>
      </c>
    </row>
    <row r="3078" spans="209:214" ht="20.100000000000001" customHeight="1" x14ac:dyDescent="0.25">
      <c r="HA3078" s="2"/>
      <c r="HB3078" s="2">
        <f t="shared" si="1133"/>
        <v>15.974399999999285</v>
      </c>
      <c r="HC3078" s="145">
        <f t="shared" si="1134"/>
        <v>2.5351277887407146E-2</v>
      </c>
      <c r="HD3078" s="2">
        <f t="shared" si="1135"/>
        <v>5.8923151211472818E-5</v>
      </c>
      <c r="HE3078" s="2">
        <f t="shared" ref="HE3078:HE3141" si="1136">IF(HC3078&lt;(1-$HA$586),HD3078,"")</f>
        <v>5.8923151211472818E-5</v>
      </c>
      <c r="HF3078" s="24" t="str">
        <f t="shared" ref="HF3078:HF3141" si="1137">IF(HC3078&lt;(1-$HA$592),HD3078,"")</f>
        <v/>
      </c>
    </row>
    <row r="3079" spans="209:214" ht="20.100000000000001" customHeight="1" x14ac:dyDescent="0.25">
      <c r="HA3079" s="2"/>
      <c r="HB3079" s="2">
        <f t="shared" ref="HB3079:HB3142" si="1138">HB3078+$HE$579</f>
        <v>15.980799999999284</v>
      </c>
      <c r="HC3079" s="145">
        <f t="shared" ref="HC3079:HC3142" si="1139">_xlfn.CHISQ.DIST.RT(HB3079,7)</f>
        <v>2.5292354736195673E-2</v>
      </c>
      <c r="HD3079" s="2">
        <f t="shared" ref="HD3079:HD3142" si="1140">HC3079-HC3080</f>
        <v>5.8793733411468402E-5</v>
      </c>
      <c r="HE3079" s="2">
        <f t="shared" si="1136"/>
        <v>5.8793733411468402E-5</v>
      </c>
      <c r="HF3079" s="24" t="str">
        <f t="shared" si="1137"/>
        <v/>
      </c>
    </row>
    <row r="3080" spans="209:214" ht="20.100000000000001" customHeight="1" x14ac:dyDescent="0.25">
      <c r="HA3080" s="2"/>
      <c r="HB3080" s="2">
        <f t="shared" si="1138"/>
        <v>15.987199999999284</v>
      </c>
      <c r="HC3080" s="145">
        <f t="shared" si="1139"/>
        <v>2.5233561002784205E-2</v>
      </c>
      <c r="HD3080" s="2">
        <f t="shared" si="1140"/>
        <v>5.8664576349558295E-5</v>
      </c>
      <c r="HE3080" s="2">
        <f t="shared" si="1136"/>
        <v>5.8664576349558295E-5</v>
      </c>
      <c r="HF3080" s="24" t="str">
        <f t="shared" si="1137"/>
        <v/>
      </c>
    </row>
    <row r="3081" spans="209:214" ht="20.100000000000001" customHeight="1" x14ac:dyDescent="0.25">
      <c r="HA3081" s="2"/>
      <c r="HB3081" s="2">
        <f t="shared" si="1138"/>
        <v>15.993599999999283</v>
      </c>
      <c r="HC3081" s="145">
        <f t="shared" si="1139"/>
        <v>2.5174896426434647E-2</v>
      </c>
      <c r="HD3081" s="2">
        <f t="shared" si="1140"/>
        <v>5.8535679575321548E-5</v>
      </c>
      <c r="HE3081" s="2">
        <f t="shared" si="1136"/>
        <v>5.8535679575321548E-5</v>
      </c>
      <c r="HF3081" s="24" t="str">
        <f t="shared" si="1137"/>
        <v/>
      </c>
    </row>
    <row r="3082" spans="209:214" ht="20.100000000000001" customHeight="1" x14ac:dyDescent="0.25">
      <c r="HA3082" s="2"/>
      <c r="HB3082" s="2">
        <f t="shared" si="1138"/>
        <v>15.999999999999282</v>
      </c>
      <c r="HC3082" s="145">
        <f t="shared" si="1139"/>
        <v>2.5116360746859325E-2</v>
      </c>
      <c r="HD3082" s="2">
        <f t="shared" si="1140"/>
        <v>5.8407042638614765E-5</v>
      </c>
      <c r="HE3082" s="2">
        <f t="shared" si="1136"/>
        <v>5.8407042638614765E-5</v>
      </c>
      <c r="HF3082" s="24" t="str">
        <f t="shared" si="1137"/>
        <v/>
      </c>
    </row>
    <row r="3083" spans="209:214" ht="20.100000000000001" customHeight="1" x14ac:dyDescent="0.25">
      <c r="HA3083" s="2"/>
      <c r="HB3083" s="2">
        <f t="shared" si="1138"/>
        <v>16.006399999999282</v>
      </c>
      <c r="HC3083" s="145">
        <f t="shared" si="1139"/>
        <v>2.505795370422071E-2</v>
      </c>
      <c r="HD3083" s="2">
        <f t="shared" si="1140"/>
        <v>5.8278665089915582E-5</v>
      </c>
      <c r="HE3083" s="2">
        <f t="shared" si="1136"/>
        <v>5.8278665089915582E-5</v>
      </c>
      <c r="HF3083" s="24" t="str">
        <f t="shared" si="1137"/>
        <v/>
      </c>
    </row>
    <row r="3084" spans="209:214" ht="20.100000000000001" customHeight="1" x14ac:dyDescent="0.25">
      <c r="HA3084" s="2"/>
      <c r="HB3084" s="2">
        <f t="shared" si="1138"/>
        <v>16.012799999999281</v>
      </c>
      <c r="HC3084" s="145">
        <f t="shared" si="1139"/>
        <v>2.4999675039130795E-2</v>
      </c>
      <c r="HD3084" s="2">
        <f t="shared" si="1140"/>
        <v>5.8150546480284504E-5</v>
      </c>
      <c r="HE3084" s="2">
        <f t="shared" si="1136"/>
        <v>5.8150546480284504E-5</v>
      </c>
      <c r="HF3084" s="24" t="str">
        <f t="shared" si="1137"/>
        <v/>
      </c>
    </row>
    <row r="3085" spans="209:214" ht="20.100000000000001" customHeight="1" x14ac:dyDescent="0.25">
      <c r="HA3085" s="2"/>
      <c r="HB3085" s="2">
        <f t="shared" si="1138"/>
        <v>16.01919999999928</v>
      </c>
      <c r="HC3085" s="145">
        <f t="shared" si="1139"/>
        <v>2.494152449265051E-2</v>
      </c>
      <c r="HD3085" s="2">
        <f t="shared" si="1140"/>
        <v>5.8022686361170611E-5</v>
      </c>
      <c r="HE3085" s="2">
        <f t="shared" si="1136"/>
        <v>5.8022686361170611E-5</v>
      </c>
      <c r="HF3085" s="24" t="str">
        <f t="shared" si="1137"/>
        <v/>
      </c>
    </row>
    <row r="3086" spans="209:214" ht="20.100000000000001" customHeight="1" x14ac:dyDescent="0.25">
      <c r="HA3086" s="2"/>
      <c r="HB3086" s="2">
        <f t="shared" si="1138"/>
        <v>16.02559999999928</v>
      </c>
      <c r="HC3086" s="145">
        <f t="shared" si="1139"/>
        <v>2.488350180628934E-2</v>
      </c>
      <c r="HD3086" s="2">
        <f t="shared" si="1140"/>
        <v>5.7895084284741161E-5</v>
      </c>
      <c r="HE3086" s="2">
        <f t="shared" si="1136"/>
        <v>5.7895084284741161E-5</v>
      </c>
      <c r="HF3086" s="24" t="str">
        <f t="shared" si="1137"/>
        <v/>
      </c>
    </row>
    <row r="3087" spans="209:214" ht="20.100000000000001" customHeight="1" x14ac:dyDescent="0.25">
      <c r="HA3087" s="2"/>
      <c r="HB3087" s="2">
        <f t="shared" si="1138"/>
        <v>16.031999999999279</v>
      </c>
      <c r="HC3087" s="145">
        <f t="shared" si="1139"/>
        <v>2.4825606722004599E-2</v>
      </c>
      <c r="HD3087" s="2">
        <f t="shared" si="1140"/>
        <v>5.7767739803444434E-5</v>
      </c>
      <c r="HE3087" s="2">
        <f t="shared" si="1136"/>
        <v>5.7767739803444434E-5</v>
      </c>
      <c r="HF3087" s="24" t="str">
        <f t="shared" si="1137"/>
        <v/>
      </c>
    </row>
    <row r="3088" spans="209:214" ht="20.100000000000001" customHeight="1" x14ac:dyDescent="0.25">
      <c r="HA3088" s="2"/>
      <c r="HB3088" s="2">
        <f t="shared" si="1138"/>
        <v>16.038399999999278</v>
      </c>
      <c r="HC3088" s="145">
        <f t="shared" si="1139"/>
        <v>2.4767838982201154E-2</v>
      </c>
      <c r="HD3088" s="2">
        <f t="shared" si="1140"/>
        <v>5.7640652470603015E-5</v>
      </c>
      <c r="HE3088" s="2">
        <f t="shared" si="1136"/>
        <v>5.7640652470603015E-5</v>
      </c>
      <c r="HF3088" s="24" t="str">
        <f t="shared" si="1137"/>
        <v/>
      </c>
    </row>
    <row r="3089" spans="209:214" ht="20.100000000000001" customHeight="1" x14ac:dyDescent="0.25">
      <c r="HA3089" s="2"/>
      <c r="HB3089" s="2">
        <f t="shared" si="1138"/>
        <v>16.044799999999277</v>
      </c>
      <c r="HC3089" s="145">
        <f t="shared" si="1139"/>
        <v>2.4710198329730551E-2</v>
      </c>
      <c r="HD3089" s="2">
        <f t="shared" si="1140"/>
        <v>5.7513821839740714E-5</v>
      </c>
      <c r="HE3089" s="2">
        <f t="shared" si="1136"/>
        <v>5.7513821839740714E-5</v>
      </c>
      <c r="HF3089" s="24" t="str">
        <f t="shared" si="1137"/>
        <v/>
      </c>
    </row>
    <row r="3090" spans="209:214" ht="20.100000000000001" customHeight="1" x14ac:dyDescent="0.25">
      <c r="HA3090" s="2"/>
      <c r="HB3090" s="2">
        <f t="shared" si="1138"/>
        <v>16.051199999999277</v>
      </c>
      <c r="HC3090" s="145">
        <f t="shared" si="1139"/>
        <v>2.465268450789081E-2</v>
      </c>
      <c r="HD3090" s="2">
        <f t="shared" si="1140"/>
        <v>5.73872474650787E-5</v>
      </c>
      <c r="HE3090" s="2">
        <f t="shared" si="1136"/>
        <v>5.73872474650787E-5</v>
      </c>
      <c r="HF3090" s="24" t="str">
        <f t="shared" si="1137"/>
        <v/>
      </c>
    </row>
    <row r="3091" spans="209:214" ht="20.100000000000001" customHeight="1" x14ac:dyDescent="0.25">
      <c r="HA3091" s="2"/>
      <c r="HB3091" s="2">
        <f t="shared" si="1138"/>
        <v>16.057599999999276</v>
      </c>
      <c r="HC3091" s="145">
        <f t="shared" si="1139"/>
        <v>2.4595297260425732E-2</v>
      </c>
      <c r="HD3091" s="2">
        <f t="shared" si="1140"/>
        <v>5.7260928901466113E-5</v>
      </c>
      <c r="HE3091" s="2">
        <f t="shared" si="1136"/>
        <v>5.7260928901466113E-5</v>
      </c>
      <c r="HF3091" s="24" t="str">
        <f t="shared" si="1137"/>
        <v/>
      </c>
    </row>
    <row r="3092" spans="209:214" ht="20.100000000000001" customHeight="1" x14ac:dyDescent="0.25">
      <c r="HA3092" s="2"/>
      <c r="HB3092" s="2">
        <f t="shared" si="1138"/>
        <v>16.063999999999275</v>
      </c>
      <c r="HC3092" s="145">
        <f t="shared" si="1139"/>
        <v>2.4538036331524266E-2</v>
      </c>
      <c r="HD3092" s="2">
        <f t="shared" si="1140"/>
        <v>5.7134865704050464E-5</v>
      </c>
      <c r="HE3092" s="2">
        <f t="shared" si="1136"/>
        <v>5.7134865704050464E-5</v>
      </c>
      <c r="HF3092" s="24" t="str">
        <f t="shared" si="1137"/>
        <v/>
      </c>
    </row>
    <row r="3093" spans="209:214" ht="20.100000000000001" customHeight="1" x14ac:dyDescent="0.25">
      <c r="HA3093" s="2"/>
      <c r="HB3093" s="2">
        <f t="shared" si="1138"/>
        <v>16.070399999999275</v>
      </c>
      <c r="HC3093" s="145">
        <f t="shared" si="1139"/>
        <v>2.4480901465820215E-2</v>
      </c>
      <c r="HD3093" s="2">
        <f t="shared" si="1140"/>
        <v>5.7009057428621113E-5</v>
      </c>
      <c r="HE3093" s="2">
        <f t="shared" si="1136"/>
        <v>5.7009057428621113E-5</v>
      </c>
      <c r="HF3093" s="24" t="str">
        <f t="shared" si="1137"/>
        <v/>
      </c>
    </row>
    <row r="3094" spans="209:214" ht="20.100000000000001" customHeight="1" x14ac:dyDescent="0.25">
      <c r="HA3094" s="2"/>
      <c r="HB3094" s="2">
        <f t="shared" si="1138"/>
        <v>16.076799999999274</v>
      </c>
      <c r="HC3094" s="145">
        <f t="shared" si="1139"/>
        <v>2.4423892408391594E-2</v>
      </c>
      <c r="HD3094" s="2">
        <f t="shared" si="1140"/>
        <v>5.6883503631605797E-5</v>
      </c>
      <c r="HE3094" s="2">
        <f t="shared" si="1136"/>
        <v>5.6883503631605797E-5</v>
      </c>
      <c r="HF3094" s="24" t="str">
        <f t="shared" si="1137"/>
        <v/>
      </c>
    </row>
    <row r="3095" spans="209:214" ht="20.100000000000001" customHeight="1" x14ac:dyDescent="0.25">
      <c r="HA3095" s="2"/>
      <c r="HB3095" s="2">
        <f t="shared" si="1138"/>
        <v>16.083199999999273</v>
      </c>
      <c r="HC3095" s="145">
        <f t="shared" si="1139"/>
        <v>2.4367008904759988E-2</v>
      </c>
      <c r="HD3095" s="2">
        <f t="shared" si="1140"/>
        <v>5.6758203869789609E-5</v>
      </c>
      <c r="HE3095" s="2">
        <f t="shared" si="1136"/>
        <v>5.6758203869789609E-5</v>
      </c>
      <c r="HF3095" s="24" t="str">
        <f t="shared" si="1137"/>
        <v/>
      </c>
    </row>
    <row r="3096" spans="209:214" ht="20.100000000000001" customHeight="1" x14ac:dyDescent="0.25">
      <c r="HA3096" s="2"/>
      <c r="HB3096" s="2">
        <f t="shared" si="1138"/>
        <v>16.089599999999272</v>
      </c>
      <c r="HC3096" s="145">
        <f t="shared" si="1139"/>
        <v>2.4310250700890199E-2</v>
      </c>
      <c r="HD3096" s="2">
        <f t="shared" si="1140"/>
        <v>5.6633157700620301E-5</v>
      </c>
      <c r="HE3096" s="2">
        <f t="shared" si="1136"/>
        <v>5.6633157700620301E-5</v>
      </c>
      <c r="HF3096" s="24" t="str">
        <f t="shared" si="1137"/>
        <v/>
      </c>
    </row>
    <row r="3097" spans="209:214" ht="20.100000000000001" customHeight="1" x14ac:dyDescent="0.25">
      <c r="HA3097" s="2"/>
      <c r="HB3097" s="2">
        <f t="shared" si="1138"/>
        <v>16.095999999999272</v>
      </c>
      <c r="HC3097" s="145">
        <f t="shared" si="1139"/>
        <v>2.4253617543189578E-2</v>
      </c>
      <c r="HD3097" s="2">
        <f t="shared" si="1140"/>
        <v>5.650836468205217E-5</v>
      </c>
      <c r="HE3097" s="2">
        <f t="shared" si="1136"/>
        <v>5.650836468205217E-5</v>
      </c>
      <c r="HF3097" s="24" t="str">
        <f t="shared" si="1137"/>
        <v/>
      </c>
    </row>
    <row r="3098" spans="209:214" ht="20.100000000000001" customHeight="1" x14ac:dyDescent="0.25">
      <c r="HA3098" s="2"/>
      <c r="HB3098" s="2">
        <f t="shared" si="1138"/>
        <v>16.102399999999271</v>
      </c>
      <c r="HC3098" s="145">
        <f t="shared" si="1139"/>
        <v>2.4197109178507526E-2</v>
      </c>
      <c r="HD3098" s="2">
        <f t="shared" si="1140"/>
        <v>5.6383824372469721E-5</v>
      </c>
      <c r="HE3098" s="2">
        <f t="shared" si="1136"/>
        <v>5.6383824372469721E-5</v>
      </c>
      <c r="HF3098" s="24" t="str">
        <f t="shared" si="1137"/>
        <v/>
      </c>
    </row>
    <row r="3099" spans="209:214" ht="20.100000000000001" customHeight="1" x14ac:dyDescent="0.25">
      <c r="HA3099" s="2"/>
      <c r="HB3099" s="2">
        <f t="shared" si="1138"/>
        <v>16.10879999999927</v>
      </c>
      <c r="HC3099" s="145">
        <f t="shared" si="1139"/>
        <v>2.4140725354135056E-2</v>
      </c>
      <c r="HD3099" s="2">
        <f t="shared" si="1140"/>
        <v>5.6259536331055432E-5</v>
      </c>
      <c r="HE3099" s="2">
        <f t="shared" si="1136"/>
        <v>5.6259536331055432E-5</v>
      </c>
      <c r="HF3099" s="24" t="str">
        <f t="shared" si="1137"/>
        <v/>
      </c>
    </row>
    <row r="3100" spans="209:214" ht="20.100000000000001" customHeight="1" x14ac:dyDescent="0.25">
      <c r="HA3100" s="2"/>
      <c r="HB3100" s="2">
        <f t="shared" si="1138"/>
        <v>16.11519999999927</v>
      </c>
      <c r="HC3100" s="145">
        <f t="shared" si="1139"/>
        <v>2.4084465817804001E-2</v>
      </c>
      <c r="HD3100" s="2">
        <f t="shared" si="1140"/>
        <v>5.613550011713056E-5</v>
      </c>
      <c r="HE3100" s="2">
        <f t="shared" si="1136"/>
        <v>5.613550011713056E-5</v>
      </c>
      <c r="HF3100" s="24" t="str">
        <f t="shared" si="1137"/>
        <v/>
      </c>
    </row>
    <row r="3101" spans="209:214" ht="20.100000000000001" customHeight="1" x14ac:dyDescent="0.25">
      <c r="HA3101" s="2"/>
      <c r="HB3101" s="2">
        <f t="shared" si="1138"/>
        <v>16.121599999999269</v>
      </c>
      <c r="HC3101" s="145">
        <f t="shared" si="1139"/>
        <v>2.402833031768687E-2</v>
      </c>
      <c r="HD3101" s="2">
        <f t="shared" si="1140"/>
        <v>5.6011715290946174E-5</v>
      </c>
      <c r="HE3101" s="2">
        <f t="shared" si="1136"/>
        <v>5.6011715290946174E-5</v>
      </c>
      <c r="HF3101" s="24" t="str">
        <f t="shared" si="1137"/>
        <v/>
      </c>
    </row>
    <row r="3102" spans="209:214" ht="20.100000000000001" customHeight="1" x14ac:dyDescent="0.25">
      <c r="HA3102" s="2"/>
      <c r="HB3102" s="2">
        <f t="shared" si="1138"/>
        <v>16.127999999999268</v>
      </c>
      <c r="HC3102" s="145">
        <f t="shared" si="1139"/>
        <v>2.3972318602395924E-2</v>
      </c>
      <c r="HD3102" s="2">
        <f t="shared" si="1140"/>
        <v>5.5888181413075999E-5</v>
      </c>
      <c r="HE3102" s="2">
        <f t="shared" si="1136"/>
        <v>5.5888181413075999E-5</v>
      </c>
      <c r="HF3102" s="24" t="str">
        <f t="shared" si="1137"/>
        <v/>
      </c>
    </row>
    <row r="3103" spans="209:214" ht="20.100000000000001" customHeight="1" x14ac:dyDescent="0.25">
      <c r="HA3103" s="2"/>
      <c r="HB3103" s="2">
        <f t="shared" si="1138"/>
        <v>16.134399999999268</v>
      </c>
      <c r="HC3103" s="145">
        <f t="shared" si="1139"/>
        <v>2.3916430420982848E-2</v>
      </c>
      <c r="HD3103" s="2">
        <f t="shared" si="1140"/>
        <v>5.576489804461765E-5</v>
      </c>
      <c r="HE3103" s="2">
        <f t="shared" si="1136"/>
        <v>5.576489804461765E-5</v>
      </c>
      <c r="HF3103" s="24" t="str">
        <f t="shared" si="1137"/>
        <v/>
      </c>
    </row>
    <row r="3104" spans="209:214" ht="20.100000000000001" customHeight="1" x14ac:dyDescent="0.25">
      <c r="HA3104" s="2"/>
      <c r="HB3104" s="2">
        <f t="shared" si="1138"/>
        <v>16.140799999999267</v>
      </c>
      <c r="HC3104" s="145">
        <f t="shared" si="1139"/>
        <v>2.3860665522938231E-2</v>
      </c>
      <c r="HD3104" s="2">
        <f t="shared" si="1140"/>
        <v>5.564186474735569E-5</v>
      </c>
      <c r="HE3104" s="2">
        <f t="shared" si="1136"/>
        <v>5.564186474735569E-5</v>
      </c>
      <c r="HF3104" s="24" t="str">
        <f t="shared" si="1137"/>
        <v/>
      </c>
    </row>
    <row r="3105" spans="209:214" ht="20.100000000000001" customHeight="1" x14ac:dyDescent="0.25">
      <c r="HA3105" s="2"/>
      <c r="HB3105" s="2">
        <f t="shared" si="1138"/>
        <v>16.147199999999266</v>
      </c>
      <c r="HC3105" s="145">
        <f t="shared" si="1139"/>
        <v>2.3805023658190875E-2</v>
      </c>
      <c r="HD3105" s="2">
        <f t="shared" si="1140"/>
        <v>5.5519081083445915E-5</v>
      </c>
      <c r="HE3105" s="2">
        <f t="shared" si="1136"/>
        <v>5.5519081083445915E-5</v>
      </c>
      <c r="HF3105" s="24" t="str">
        <f t="shared" si="1137"/>
        <v/>
      </c>
    </row>
    <row r="3106" spans="209:214" ht="20.100000000000001" customHeight="1" x14ac:dyDescent="0.25">
      <c r="HA3106" s="2"/>
      <c r="HB3106" s="2">
        <f t="shared" si="1138"/>
        <v>16.153599999999265</v>
      </c>
      <c r="HC3106" s="145">
        <f t="shared" si="1139"/>
        <v>2.3749504577107429E-2</v>
      </c>
      <c r="HD3106" s="2">
        <f t="shared" si="1140"/>
        <v>5.5396546615581882E-5</v>
      </c>
      <c r="HE3106" s="2">
        <f t="shared" si="1136"/>
        <v>5.5396546615581882E-5</v>
      </c>
      <c r="HF3106" s="24" t="str">
        <f t="shared" si="1137"/>
        <v/>
      </c>
    </row>
    <row r="3107" spans="209:214" ht="20.100000000000001" customHeight="1" x14ac:dyDescent="0.25">
      <c r="HA3107" s="2"/>
      <c r="HB3107" s="2">
        <f t="shared" si="1138"/>
        <v>16.159999999999265</v>
      </c>
      <c r="HC3107" s="145">
        <f t="shared" si="1139"/>
        <v>2.3694108030491847E-2</v>
      </c>
      <c r="HD3107" s="2">
        <f t="shared" si="1140"/>
        <v>5.5274260907300227E-5</v>
      </c>
      <c r="HE3107" s="2">
        <f t="shared" si="1136"/>
        <v>5.5274260907300227E-5</v>
      </c>
      <c r="HF3107" s="24" t="str">
        <f t="shared" si="1137"/>
        <v/>
      </c>
    </row>
    <row r="3108" spans="209:214" ht="20.100000000000001" customHeight="1" x14ac:dyDescent="0.25">
      <c r="HA3108" s="2"/>
      <c r="HB3108" s="2">
        <f t="shared" si="1138"/>
        <v>16.166399999999264</v>
      </c>
      <c r="HC3108" s="145">
        <f t="shared" si="1139"/>
        <v>2.3638833769584547E-2</v>
      </c>
      <c r="HD3108" s="2">
        <f t="shared" si="1140"/>
        <v>5.5152223522120236E-5</v>
      </c>
      <c r="HE3108" s="2">
        <f t="shared" si="1136"/>
        <v>5.5152223522120236E-5</v>
      </c>
      <c r="HF3108" s="24" t="str">
        <f t="shared" si="1137"/>
        <v/>
      </c>
    </row>
    <row r="3109" spans="209:214" ht="20.100000000000001" customHeight="1" x14ac:dyDescent="0.25">
      <c r="HA3109" s="2"/>
      <c r="HB3109" s="2">
        <f t="shared" si="1138"/>
        <v>16.172799999999263</v>
      </c>
      <c r="HC3109" s="145">
        <f t="shared" si="1139"/>
        <v>2.3583681546062427E-2</v>
      </c>
      <c r="HD3109" s="2">
        <f t="shared" si="1140"/>
        <v>5.5030434024719993E-5</v>
      </c>
      <c r="HE3109" s="2">
        <f t="shared" si="1136"/>
        <v>5.5030434024719993E-5</v>
      </c>
      <c r="HF3109" s="24" t="str">
        <f t="shared" si="1137"/>
        <v/>
      </c>
    </row>
    <row r="3110" spans="209:214" ht="20.100000000000001" customHeight="1" x14ac:dyDescent="0.25">
      <c r="HA3110" s="2"/>
      <c r="HB3110" s="2">
        <f t="shared" si="1138"/>
        <v>16.179199999999263</v>
      </c>
      <c r="HC3110" s="145">
        <f t="shared" si="1139"/>
        <v>2.3528651112037707E-2</v>
      </c>
      <c r="HD3110" s="2">
        <f t="shared" si="1140"/>
        <v>5.4908891979791458E-5</v>
      </c>
      <c r="HE3110" s="2">
        <f t="shared" si="1136"/>
        <v>5.4908891979791458E-5</v>
      </c>
      <c r="HF3110" s="24" t="str">
        <f t="shared" si="1137"/>
        <v/>
      </c>
    </row>
    <row r="3111" spans="209:214" ht="20.100000000000001" customHeight="1" x14ac:dyDescent="0.25">
      <c r="HA3111" s="2"/>
      <c r="HB3111" s="2">
        <f t="shared" si="1138"/>
        <v>16.185599999999262</v>
      </c>
      <c r="HC3111" s="145">
        <f t="shared" si="1139"/>
        <v>2.3473742220057915E-2</v>
      </c>
      <c r="HD3111" s="2">
        <f t="shared" si="1140"/>
        <v>5.4787596952859258E-5</v>
      </c>
      <c r="HE3111" s="2">
        <f t="shared" si="1136"/>
        <v>5.4787596952859258E-5</v>
      </c>
      <c r="HF3111" s="24" t="str">
        <f t="shared" si="1137"/>
        <v/>
      </c>
    </row>
    <row r="3112" spans="209:214" ht="20.100000000000001" customHeight="1" x14ac:dyDescent="0.25">
      <c r="HA3112" s="2"/>
      <c r="HB3112" s="2">
        <f t="shared" si="1138"/>
        <v>16.191999999999261</v>
      </c>
      <c r="HC3112" s="145">
        <f t="shared" si="1139"/>
        <v>2.3418954623105056E-2</v>
      </c>
      <c r="HD3112" s="2">
        <f t="shared" si="1140"/>
        <v>5.466654850995456E-5</v>
      </c>
      <c r="HE3112" s="2">
        <f t="shared" si="1136"/>
        <v>5.466654850995456E-5</v>
      </c>
      <c r="HF3112" s="24" t="str">
        <f t="shared" si="1137"/>
        <v/>
      </c>
    </row>
    <row r="3113" spans="209:214" ht="20.100000000000001" customHeight="1" x14ac:dyDescent="0.25">
      <c r="HA3113" s="2"/>
      <c r="HB3113" s="2">
        <f t="shared" si="1138"/>
        <v>16.198399999999261</v>
      </c>
      <c r="HC3113" s="145">
        <f t="shared" si="1139"/>
        <v>2.3364288074595101E-2</v>
      </c>
      <c r="HD3113" s="2">
        <f t="shared" si="1140"/>
        <v>5.4545746217490171E-5</v>
      </c>
      <c r="HE3113" s="2">
        <f t="shared" si="1136"/>
        <v>5.4545746217490171E-5</v>
      </c>
      <c r="HF3113" s="24" t="str">
        <f t="shared" si="1137"/>
        <v/>
      </c>
    </row>
    <row r="3114" spans="209:214" ht="20.100000000000001" customHeight="1" x14ac:dyDescent="0.25">
      <c r="HA3114" s="2"/>
      <c r="HB3114" s="2">
        <f t="shared" si="1138"/>
        <v>16.20479999999926</v>
      </c>
      <c r="HC3114" s="145">
        <f t="shared" si="1139"/>
        <v>2.3309742328377611E-2</v>
      </c>
      <c r="HD3114" s="2">
        <f t="shared" si="1140"/>
        <v>5.4425189642656052E-5</v>
      </c>
      <c r="HE3114" s="2">
        <f t="shared" si="1136"/>
        <v>5.4425189642656052E-5</v>
      </c>
      <c r="HF3114" s="24" t="str">
        <f t="shared" si="1137"/>
        <v/>
      </c>
    </row>
    <row r="3115" spans="209:214" ht="20.100000000000001" customHeight="1" x14ac:dyDescent="0.25">
      <c r="HA3115" s="2"/>
      <c r="HB3115" s="2">
        <f t="shared" si="1138"/>
        <v>16.211199999999259</v>
      </c>
      <c r="HC3115" s="145">
        <f t="shared" si="1139"/>
        <v>2.3255317138734955E-2</v>
      </c>
      <c r="HD3115" s="2">
        <f t="shared" si="1140"/>
        <v>5.4304878352961355E-5</v>
      </c>
      <c r="HE3115" s="2">
        <f t="shared" si="1136"/>
        <v>5.4304878352961355E-5</v>
      </c>
      <c r="HF3115" s="24" t="str">
        <f t="shared" si="1137"/>
        <v/>
      </c>
    </row>
    <row r="3116" spans="209:214" ht="20.100000000000001" customHeight="1" x14ac:dyDescent="0.25">
      <c r="HA3116" s="2"/>
      <c r="HB3116" s="2">
        <f t="shared" si="1138"/>
        <v>16.217599999999258</v>
      </c>
      <c r="HC3116" s="145">
        <f t="shared" si="1139"/>
        <v>2.3201012260381994E-2</v>
      </c>
      <c r="HD3116" s="2">
        <f t="shared" si="1140"/>
        <v>5.4184811916605652E-5</v>
      </c>
      <c r="HE3116" s="2">
        <f t="shared" si="1136"/>
        <v>5.4184811916605652E-5</v>
      </c>
      <c r="HF3116" s="24" t="str">
        <f t="shared" si="1137"/>
        <v/>
      </c>
    </row>
    <row r="3117" spans="209:214" ht="20.100000000000001" customHeight="1" x14ac:dyDescent="0.25">
      <c r="HA3117" s="2"/>
      <c r="HB3117" s="2">
        <f t="shared" si="1138"/>
        <v>16.223999999999258</v>
      </c>
      <c r="HC3117" s="145">
        <f t="shared" si="1139"/>
        <v>2.3146827448465388E-2</v>
      </c>
      <c r="HD3117" s="2">
        <f t="shared" si="1140"/>
        <v>5.406498990218056E-5</v>
      </c>
      <c r="HE3117" s="2">
        <f t="shared" si="1136"/>
        <v>5.406498990218056E-5</v>
      </c>
      <c r="HF3117" s="24" t="str">
        <f t="shared" si="1137"/>
        <v/>
      </c>
    </row>
    <row r="3118" spans="209:214" ht="20.100000000000001" customHeight="1" x14ac:dyDescent="0.25">
      <c r="HA3118" s="2"/>
      <c r="HB3118" s="2">
        <f t="shared" si="1138"/>
        <v>16.230399999999257</v>
      </c>
      <c r="HC3118" s="145">
        <f t="shared" si="1139"/>
        <v>2.3092762458563208E-2</v>
      </c>
      <c r="HD3118" s="2">
        <f t="shared" si="1140"/>
        <v>5.3945411879013222E-5</v>
      </c>
      <c r="HE3118" s="2">
        <f t="shared" si="1136"/>
        <v>5.3945411879013222E-5</v>
      </c>
      <c r="HF3118" s="24" t="str">
        <f t="shared" si="1137"/>
        <v/>
      </c>
    </row>
    <row r="3119" spans="209:214" ht="20.100000000000001" customHeight="1" x14ac:dyDescent="0.25">
      <c r="HA3119" s="2"/>
      <c r="HB3119" s="2">
        <f t="shared" si="1138"/>
        <v>16.236799999999256</v>
      </c>
      <c r="HC3119" s="145">
        <f t="shared" si="1139"/>
        <v>2.3038817046684194E-2</v>
      </c>
      <c r="HD3119" s="2">
        <f t="shared" si="1140"/>
        <v>5.3826077416756907E-5</v>
      </c>
      <c r="HE3119" s="2">
        <f t="shared" si="1136"/>
        <v>5.3826077416756907E-5</v>
      </c>
      <c r="HF3119" s="24" t="str">
        <f t="shared" si="1137"/>
        <v/>
      </c>
    </row>
    <row r="3120" spans="209:214" ht="20.100000000000001" customHeight="1" x14ac:dyDescent="0.25">
      <c r="HA3120" s="2"/>
      <c r="HB3120" s="2">
        <f t="shared" si="1138"/>
        <v>16.243199999999256</v>
      </c>
      <c r="HC3120" s="145">
        <f t="shared" si="1139"/>
        <v>2.2984990969267437E-2</v>
      </c>
      <c r="HD3120" s="2">
        <f t="shared" si="1140"/>
        <v>5.3706986085765712E-5</v>
      </c>
      <c r="HE3120" s="2">
        <f t="shared" si="1136"/>
        <v>5.3706986085765712E-5</v>
      </c>
      <c r="HF3120" s="24" t="str">
        <f t="shared" si="1137"/>
        <v/>
      </c>
    </row>
    <row r="3121" spans="209:214" ht="20.100000000000001" customHeight="1" x14ac:dyDescent="0.25">
      <c r="HA3121" s="2"/>
      <c r="HB3121" s="2">
        <f t="shared" si="1138"/>
        <v>16.249599999999255</v>
      </c>
      <c r="HC3121" s="145">
        <f t="shared" si="1139"/>
        <v>2.2931283983181672E-2</v>
      </c>
      <c r="HD3121" s="2">
        <f t="shared" si="1140"/>
        <v>5.3588137456827417E-5</v>
      </c>
      <c r="HE3121" s="2">
        <f t="shared" si="1136"/>
        <v>5.3588137456827417E-5</v>
      </c>
      <c r="HF3121" s="24" t="str">
        <f t="shared" si="1137"/>
        <v/>
      </c>
    </row>
    <row r="3122" spans="209:214" ht="20.100000000000001" customHeight="1" x14ac:dyDescent="0.25">
      <c r="HA3122" s="2"/>
      <c r="HB3122" s="2">
        <f t="shared" si="1138"/>
        <v>16.255999999999254</v>
      </c>
      <c r="HC3122" s="145">
        <f t="shared" si="1139"/>
        <v>2.2877695845724844E-2</v>
      </c>
      <c r="HD3122" s="2">
        <f t="shared" si="1140"/>
        <v>5.3469531101406342E-5</v>
      </c>
      <c r="HE3122" s="2">
        <f t="shared" si="1136"/>
        <v>5.3469531101406342E-5</v>
      </c>
      <c r="HF3122" s="24" t="str">
        <f t="shared" si="1137"/>
        <v/>
      </c>
    </row>
    <row r="3123" spans="209:214" ht="20.100000000000001" customHeight="1" x14ac:dyDescent="0.25">
      <c r="HA3123" s="2"/>
      <c r="HB3123" s="2">
        <f t="shared" si="1138"/>
        <v>16.262399999999253</v>
      </c>
      <c r="HC3123" s="145">
        <f t="shared" si="1139"/>
        <v>2.2824226314623438E-2</v>
      </c>
      <c r="HD3123" s="2">
        <f t="shared" si="1140"/>
        <v>5.3351166591261712E-5</v>
      </c>
      <c r="HE3123" s="2">
        <f t="shared" si="1136"/>
        <v>5.3351166591261712E-5</v>
      </c>
      <c r="HF3123" s="24" t="str">
        <f t="shared" si="1137"/>
        <v/>
      </c>
    </row>
    <row r="3124" spans="209:214" ht="20.100000000000001" customHeight="1" x14ac:dyDescent="0.25">
      <c r="HA3124" s="2"/>
      <c r="HB3124" s="2">
        <f t="shared" si="1138"/>
        <v>16.268799999999253</v>
      </c>
      <c r="HC3124" s="145">
        <f t="shared" si="1139"/>
        <v>2.2770875148032176E-2</v>
      </c>
      <c r="HD3124" s="2">
        <f t="shared" si="1140"/>
        <v>5.3233043498981947E-5</v>
      </c>
      <c r="HE3124" s="2">
        <f t="shared" si="1136"/>
        <v>5.3233043498981947E-5</v>
      </c>
      <c r="HF3124" s="24" t="str">
        <f t="shared" si="1137"/>
        <v/>
      </c>
    </row>
    <row r="3125" spans="209:214" ht="20.100000000000001" customHeight="1" x14ac:dyDescent="0.25">
      <c r="HA3125" s="2"/>
      <c r="HB3125" s="2">
        <f t="shared" si="1138"/>
        <v>16.275199999999252</v>
      </c>
      <c r="HC3125" s="145">
        <f t="shared" si="1139"/>
        <v>2.2717642104533194E-2</v>
      </c>
      <c r="HD3125" s="2">
        <f t="shared" si="1140"/>
        <v>5.3115161397502414E-5</v>
      </c>
      <c r="HE3125" s="2">
        <f t="shared" si="1136"/>
        <v>5.3115161397502414E-5</v>
      </c>
      <c r="HF3125" s="24" t="str">
        <f t="shared" si="1137"/>
        <v/>
      </c>
    </row>
    <row r="3126" spans="209:214" ht="20.100000000000001" customHeight="1" x14ac:dyDescent="0.25">
      <c r="HA3126" s="2"/>
      <c r="HB3126" s="2">
        <f t="shared" si="1138"/>
        <v>16.281599999999251</v>
      </c>
      <c r="HC3126" s="145">
        <f t="shared" si="1139"/>
        <v>2.2664526943135692E-2</v>
      </c>
      <c r="HD3126" s="2">
        <f t="shared" si="1140"/>
        <v>5.299751986032053E-5</v>
      </c>
      <c r="HE3126" s="2">
        <f t="shared" si="1136"/>
        <v>5.299751986032053E-5</v>
      </c>
      <c r="HF3126" s="24" t="str">
        <f t="shared" si="1137"/>
        <v/>
      </c>
    </row>
    <row r="3127" spans="209:214" ht="20.100000000000001" customHeight="1" x14ac:dyDescent="0.25">
      <c r="HA3127" s="2"/>
      <c r="HB3127" s="2">
        <f t="shared" si="1138"/>
        <v>16.287999999999251</v>
      </c>
      <c r="HC3127" s="145">
        <f t="shared" si="1139"/>
        <v>2.2611529423275371E-2</v>
      </c>
      <c r="HD3127" s="2">
        <f t="shared" si="1140"/>
        <v>5.2880118461516579E-5</v>
      </c>
      <c r="HE3127" s="2">
        <f t="shared" si="1136"/>
        <v>5.2880118461516579E-5</v>
      </c>
      <c r="HF3127" s="24" t="str">
        <f t="shared" si="1137"/>
        <v/>
      </c>
    </row>
    <row r="3128" spans="209:214" ht="20.100000000000001" customHeight="1" x14ac:dyDescent="0.25">
      <c r="HA3128" s="2"/>
      <c r="HB3128" s="2">
        <f t="shared" si="1138"/>
        <v>16.29439999999925</v>
      </c>
      <c r="HC3128" s="145">
        <f t="shared" si="1139"/>
        <v>2.2558649304813855E-2</v>
      </c>
      <c r="HD3128" s="2">
        <f t="shared" si="1140"/>
        <v>5.2762956775764119E-5</v>
      </c>
      <c r="HE3128" s="2">
        <f t="shared" si="1136"/>
        <v>5.2762956775764119E-5</v>
      </c>
      <c r="HF3128" s="24" t="str">
        <f t="shared" si="1137"/>
        <v/>
      </c>
    </row>
    <row r="3129" spans="209:214" ht="20.100000000000001" customHeight="1" x14ac:dyDescent="0.25">
      <c r="HA3129" s="2"/>
      <c r="HB3129" s="2">
        <f t="shared" si="1138"/>
        <v>16.300799999999249</v>
      </c>
      <c r="HC3129" s="145">
        <f t="shared" si="1139"/>
        <v>2.2505886348038091E-2</v>
      </c>
      <c r="HD3129" s="2">
        <f t="shared" si="1140"/>
        <v>5.2646034378198148E-5</v>
      </c>
      <c r="HE3129" s="2">
        <f t="shared" si="1136"/>
        <v>5.2646034378198148E-5</v>
      </c>
      <c r="HF3129" s="24" t="str">
        <f t="shared" si="1137"/>
        <v/>
      </c>
    </row>
    <row r="3130" spans="209:214" ht="20.100000000000001" customHeight="1" x14ac:dyDescent="0.25">
      <c r="HA3130" s="2"/>
      <c r="HB3130" s="2">
        <f t="shared" si="1138"/>
        <v>16.307199999999249</v>
      </c>
      <c r="HC3130" s="145">
        <f t="shared" si="1139"/>
        <v>2.2453240313659893E-2</v>
      </c>
      <c r="HD3130" s="2">
        <f t="shared" si="1140"/>
        <v>5.2529350844363054E-5</v>
      </c>
      <c r="HE3130" s="2">
        <f t="shared" si="1136"/>
        <v>5.2529350844363054E-5</v>
      </c>
      <c r="HF3130" s="24" t="str">
        <f t="shared" si="1137"/>
        <v/>
      </c>
    </row>
    <row r="3131" spans="209:214" ht="20.100000000000001" customHeight="1" x14ac:dyDescent="0.25">
      <c r="HA3131" s="2"/>
      <c r="HB3131" s="2">
        <f t="shared" si="1138"/>
        <v>16.313599999999248</v>
      </c>
      <c r="HC3131" s="145">
        <f t="shared" si="1139"/>
        <v>2.2400710962815529E-2</v>
      </c>
      <c r="HD3131" s="2">
        <f t="shared" si="1140"/>
        <v>5.2412905750680999E-5</v>
      </c>
      <c r="HE3131" s="2">
        <f t="shared" si="1136"/>
        <v>5.2412905750680999E-5</v>
      </c>
      <c r="HF3131" s="24" t="str">
        <f t="shared" si="1137"/>
        <v/>
      </c>
    </row>
    <row r="3132" spans="209:214" ht="20.100000000000001" customHeight="1" x14ac:dyDescent="0.25">
      <c r="HA3132" s="2"/>
      <c r="HB3132" s="2">
        <f t="shared" si="1138"/>
        <v>16.319999999999247</v>
      </c>
      <c r="HC3132" s="145">
        <f t="shared" si="1139"/>
        <v>2.2348298057064848E-2</v>
      </c>
      <c r="HD3132" s="2">
        <f t="shared" si="1140"/>
        <v>5.2296698673858638E-5</v>
      </c>
      <c r="HE3132" s="2">
        <f t="shared" si="1136"/>
        <v>5.2296698673858638E-5</v>
      </c>
      <c r="HF3132" s="24" t="str">
        <f t="shared" si="1137"/>
        <v/>
      </c>
    </row>
    <row r="3133" spans="209:214" ht="20.100000000000001" customHeight="1" x14ac:dyDescent="0.25">
      <c r="HA3133" s="2"/>
      <c r="HB3133" s="2">
        <f t="shared" si="1138"/>
        <v>16.326399999999246</v>
      </c>
      <c r="HC3133" s="145">
        <f t="shared" si="1139"/>
        <v>2.229600135839099E-2</v>
      </c>
      <c r="HD3133" s="2">
        <f t="shared" si="1140"/>
        <v>5.2180729191060593E-5</v>
      </c>
      <c r="HE3133" s="2">
        <f t="shared" si="1136"/>
        <v>5.2180729191060593E-5</v>
      </c>
      <c r="HF3133" s="24" t="str">
        <f t="shared" si="1137"/>
        <v/>
      </c>
    </row>
    <row r="3134" spans="209:214" ht="20.100000000000001" customHeight="1" x14ac:dyDescent="0.25">
      <c r="HA3134" s="2"/>
      <c r="HB3134" s="2">
        <f t="shared" si="1138"/>
        <v>16.332799999999246</v>
      </c>
      <c r="HC3134" s="145">
        <f t="shared" si="1139"/>
        <v>2.2243820629199929E-2</v>
      </c>
      <c r="HD3134" s="2">
        <f t="shared" si="1140"/>
        <v>5.2064996880381298E-5</v>
      </c>
      <c r="HE3134" s="2">
        <f t="shared" si="1136"/>
        <v>5.2064996880381298E-5</v>
      </c>
      <c r="HF3134" s="24" t="str">
        <f t="shared" si="1137"/>
        <v/>
      </c>
    </row>
    <row r="3135" spans="209:214" ht="20.100000000000001" customHeight="1" x14ac:dyDescent="0.25">
      <c r="HA3135" s="2"/>
      <c r="HB3135" s="2">
        <f t="shared" si="1138"/>
        <v>16.339199999999245</v>
      </c>
      <c r="HC3135" s="145">
        <f t="shared" si="1139"/>
        <v>2.2191755632319548E-2</v>
      </c>
      <c r="HD3135" s="2">
        <f t="shared" si="1140"/>
        <v>5.1949501320005392E-5</v>
      </c>
      <c r="HE3135" s="2">
        <f t="shared" si="1136"/>
        <v>5.1949501320005392E-5</v>
      </c>
      <c r="HF3135" s="24" t="str">
        <f t="shared" si="1137"/>
        <v/>
      </c>
    </row>
    <row r="3136" spans="209:214" ht="20.100000000000001" customHeight="1" x14ac:dyDescent="0.25">
      <c r="HA3136" s="2"/>
      <c r="HB3136" s="2">
        <f t="shared" si="1138"/>
        <v>16.345599999999244</v>
      </c>
      <c r="HC3136" s="145">
        <f t="shared" si="1139"/>
        <v>2.2139806130999543E-2</v>
      </c>
      <c r="HD3136" s="2">
        <f t="shared" si="1140"/>
        <v>5.1834242088998755E-5</v>
      </c>
      <c r="HE3136" s="2">
        <f t="shared" si="1136"/>
        <v>5.1834242088998755E-5</v>
      </c>
      <c r="HF3136" s="24" t="str">
        <f t="shared" si="1137"/>
        <v/>
      </c>
    </row>
    <row r="3137" spans="209:214" ht="20.100000000000001" customHeight="1" x14ac:dyDescent="0.25">
      <c r="HA3137" s="2"/>
      <c r="HB3137" s="2">
        <f t="shared" si="1138"/>
        <v>16.351999999999244</v>
      </c>
      <c r="HC3137" s="145">
        <f t="shared" si="1139"/>
        <v>2.2087971888910544E-2</v>
      </c>
      <c r="HD3137" s="2">
        <f t="shared" si="1140"/>
        <v>5.17192187667187E-5</v>
      </c>
      <c r="HE3137" s="2">
        <f t="shared" si="1136"/>
        <v>5.17192187667187E-5</v>
      </c>
      <c r="HF3137" s="24" t="str">
        <f t="shared" si="1137"/>
        <v/>
      </c>
    </row>
    <row r="3138" spans="209:214" ht="20.100000000000001" customHeight="1" x14ac:dyDescent="0.25">
      <c r="HA3138" s="2"/>
      <c r="HB3138" s="2">
        <f t="shared" si="1138"/>
        <v>16.358399999999243</v>
      </c>
      <c r="HC3138" s="145">
        <f t="shared" si="1139"/>
        <v>2.2036252670143825E-2</v>
      </c>
      <c r="HD3138" s="2">
        <f t="shared" si="1140"/>
        <v>5.160443093326153E-5</v>
      </c>
      <c r="HE3138" s="2">
        <f t="shared" si="1136"/>
        <v>5.160443093326153E-5</v>
      </c>
      <c r="HF3138" s="24" t="str">
        <f t="shared" si="1137"/>
        <v/>
      </c>
    </row>
    <row r="3139" spans="209:214" ht="20.100000000000001" customHeight="1" x14ac:dyDescent="0.25">
      <c r="HA3139" s="2"/>
      <c r="HB3139" s="2">
        <f t="shared" si="1138"/>
        <v>16.364799999999242</v>
      </c>
      <c r="HC3139" s="145">
        <f t="shared" si="1139"/>
        <v>2.1984648239210564E-2</v>
      </c>
      <c r="HD3139" s="2">
        <f t="shared" si="1140"/>
        <v>5.148987816917111E-5</v>
      </c>
      <c r="HE3139" s="2">
        <f t="shared" si="1136"/>
        <v>5.148987816917111E-5</v>
      </c>
      <c r="HF3139" s="24" t="str">
        <f t="shared" si="1137"/>
        <v/>
      </c>
    </row>
    <row r="3140" spans="209:214" ht="20.100000000000001" customHeight="1" x14ac:dyDescent="0.25">
      <c r="HA3140" s="2"/>
      <c r="HB3140" s="2">
        <f t="shared" si="1138"/>
        <v>16.371199999999241</v>
      </c>
      <c r="HC3140" s="145">
        <f t="shared" si="1139"/>
        <v>2.1933158361041392E-2</v>
      </c>
      <c r="HD3140" s="2">
        <f t="shared" si="1140"/>
        <v>5.1375560055442332E-5</v>
      </c>
      <c r="HE3140" s="2">
        <f t="shared" si="1136"/>
        <v>5.1375560055442332E-5</v>
      </c>
      <c r="HF3140" s="24" t="str">
        <f t="shared" si="1137"/>
        <v/>
      </c>
    </row>
    <row r="3141" spans="209:214" ht="20.100000000000001" customHeight="1" x14ac:dyDescent="0.25">
      <c r="HA3141" s="2"/>
      <c r="HB3141" s="2">
        <f t="shared" si="1138"/>
        <v>16.377599999999241</v>
      </c>
      <c r="HC3141" s="145">
        <f t="shared" si="1139"/>
        <v>2.188178280098595E-2</v>
      </c>
      <c r="HD3141" s="2">
        <f t="shared" si="1140"/>
        <v>5.1261476173826426E-5</v>
      </c>
      <c r="HE3141" s="2">
        <f t="shared" si="1136"/>
        <v>5.1261476173826426E-5</v>
      </c>
      <c r="HF3141" s="24" t="str">
        <f t="shared" si="1137"/>
        <v/>
      </c>
    </row>
    <row r="3142" spans="209:214" ht="20.100000000000001" customHeight="1" x14ac:dyDescent="0.25">
      <c r="HA3142" s="2"/>
      <c r="HB3142" s="2">
        <f t="shared" si="1138"/>
        <v>16.38399999999924</v>
      </c>
      <c r="HC3142" s="145">
        <f t="shared" si="1139"/>
        <v>2.1830521324812124E-2</v>
      </c>
      <c r="HD3142" s="2">
        <f t="shared" si="1140"/>
        <v>5.1147626106463201E-5</v>
      </c>
      <c r="HE3142" s="2">
        <f t="shared" ref="HE3142:HE3205" si="1141">IF(HC3142&lt;(1-$HA$586),HD3142,"")</f>
        <v>5.1147626106463201E-5</v>
      </c>
      <c r="HF3142" s="24" t="str">
        <f t="shared" ref="HF3142:HF3205" si="1142">IF(HC3142&lt;(1-$HA$592),HD3142,"")</f>
        <v/>
      </c>
    </row>
    <row r="3143" spans="209:214" ht="20.100000000000001" customHeight="1" x14ac:dyDescent="0.25">
      <c r="HA3143" s="2"/>
      <c r="HB3143" s="2">
        <f t="shared" ref="HB3143:HB3206" si="1143">HB3142+$HE$579</f>
        <v>16.390399999999239</v>
      </c>
      <c r="HC3143" s="145">
        <f t="shared" ref="HC3143:HC3206" si="1144">_xlfn.CHISQ.DIST.RT(HB3143,7)</f>
        <v>2.177937369870566E-2</v>
      </c>
      <c r="HD3143" s="2">
        <f t="shared" ref="HD3143:HD3206" si="1145">HC3143-HC3144</f>
        <v>5.1034009436012884E-5</v>
      </c>
      <c r="HE3143" s="2">
        <f t="shared" si="1141"/>
        <v>5.1034009436012884E-5</v>
      </c>
      <c r="HF3143" s="24" t="str">
        <f t="shared" si="1142"/>
        <v/>
      </c>
    </row>
    <row r="3144" spans="209:214" ht="20.100000000000001" customHeight="1" x14ac:dyDescent="0.25">
      <c r="HA3144" s="2"/>
      <c r="HB3144" s="2">
        <f t="shared" si="1143"/>
        <v>16.396799999999239</v>
      </c>
      <c r="HC3144" s="145">
        <f t="shared" si="1144"/>
        <v>2.1728339689269648E-2</v>
      </c>
      <c r="HD3144" s="2">
        <f t="shared" si="1145"/>
        <v>5.0920625745819181E-5</v>
      </c>
      <c r="HE3144" s="2">
        <f t="shared" si="1141"/>
        <v>5.0920625745819181E-5</v>
      </c>
      <c r="HF3144" s="24" t="str">
        <f t="shared" si="1142"/>
        <v/>
      </c>
    </row>
    <row r="3145" spans="209:214" ht="20.100000000000001" customHeight="1" x14ac:dyDescent="0.25">
      <c r="HA3145" s="2"/>
      <c r="HB3145" s="2">
        <f t="shared" si="1143"/>
        <v>16.403199999999238</v>
      </c>
      <c r="HC3145" s="145">
        <f t="shared" si="1144"/>
        <v>2.1677419063523828E-2</v>
      </c>
      <c r="HD3145" s="2">
        <f t="shared" si="1145"/>
        <v>5.0807474619590093E-5</v>
      </c>
      <c r="HE3145" s="2">
        <f t="shared" si="1141"/>
        <v>5.0807474619590093E-5</v>
      </c>
      <c r="HF3145" s="24" t="str">
        <f t="shared" si="1142"/>
        <v/>
      </c>
    </row>
    <row r="3146" spans="209:214" ht="20.100000000000001" customHeight="1" x14ac:dyDescent="0.25">
      <c r="HA3146" s="2"/>
      <c r="HB3146" s="2">
        <f t="shared" si="1143"/>
        <v>16.409599999999237</v>
      </c>
      <c r="HC3146" s="145">
        <f t="shared" si="1144"/>
        <v>2.1626611588904238E-2</v>
      </c>
      <c r="HD3146" s="2">
        <f t="shared" si="1145"/>
        <v>5.0694555641682404E-5</v>
      </c>
      <c r="HE3146" s="2">
        <f t="shared" si="1141"/>
        <v>5.0694555641682404E-5</v>
      </c>
      <c r="HF3146" s="24" t="str">
        <f t="shared" si="1142"/>
        <v/>
      </c>
    </row>
    <row r="3147" spans="209:214" ht="20.100000000000001" customHeight="1" x14ac:dyDescent="0.25">
      <c r="HA3147" s="2"/>
      <c r="HB3147" s="2">
        <f t="shared" si="1143"/>
        <v>16.415999999999237</v>
      </c>
      <c r="HC3147" s="145">
        <f t="shared" si="1144"/>
        <v>2.1575917033262556E-2</v>
      </c>
      <c r="HD3147" s="2">
        <f t="shared" si="1145"/>
        <v>5.0581868397028829E-5</v>
      </c>
      <c r="HE3147" s="2">
        <f t="shared" si="1141"/>
        <v>5.0581868397028829E-5</v>
      </c>
      <c r="HF3147" s="24" t="str">
        <f t="shared" si="1142"/>
        <v/>
      </c>
    </row>
    <row r="3148" spans="209:214" ht="20.100000000000001" customHeight="1" x14ac:dyDescent="0.25">
      <c r="HA3148" s="2"/>
      <c r="HB3148" s="2">
        <f t="shared" si="1143"/>
        <v>16.422399999999236</v>
      </c>
      <c r="HC3148" s="145">
        <f t="shared" si="1144"/>
        <v>2.1525335164865527E-2</v>
      </c>
      <c r="HD3148" s="2">
        <f t="shared" si="1145"/>
        <v>5.0469412471054742E-5</v>
      </c>
      <c r="HE3148" s="2">
        <f t="shared" si="1141"/>
        <v>5.0469412471054742E-5</v>
      </c>
      <c r="HF3148" s="24" t="str">
        <f t="shared" si="1142"/>
        <v/>
      </c>
    </row>
    <row r="3149" spans="209:214" ht="20.100000000000001" customHeight="1" x14ac:dyDescent="0.25">
      <c r="HA3149" s="2"/>
      <c r="HB3149" s="2">
        <f t="shared" si="1143"/>
        <v>16.428799999999235</v>
      </c>
      <c r="HC3149" s="145">
        <f t="shared" si="1144"/>
        <v>2.1474865752394472E-2</v>
      </c>
      <c r="HD3149" s="2">
        <f t="shared" si="1145"/>
        <v>5.0357187449570628E-5</v>
      </c>
      <c r="HE3149" s="2">
        <f t="shared" si="1141"/>
        <v>5.0357187449570628E-5</v>
      </c>
      <c r="HF3149" s="24" t="str">
        <f t="shared" si="1142"/>
        <v/>
      </c>
    </row>
    <row r="3150" spans="209:214" ht="20.100000000000001" customHeight="1" x14ac:dyDescent="0.25">
      <c r="HA3150" s="2"/>
      <c r="HB3150" s="2">
        <f t="shared" si="1143"/>
        <v>16.435199999999234</v>
      </c>
      <c r="HC3150" s="145">
        <f t="shared" si="1144"/>
        <v>2.1424508564944902E-2</v>
      </c>
      <c r="HD3150" s="2">
        <f t="shared" si="1145"/>
        <v>5.0245192919223108E-5</v>
      </c>
      <c r="HE3150" s="2">
        <f t="shared" si="1141"/>
        <v>5.0245192919223108E-5</v>
      </c>
      <c r="HF3150" s="24" t="str">
        <f t="shared" si="1142"/>
        <v/>
      </c>
    </row>
    <row r="3151" spans="209:214" ht="20.100000000000001" customHeight="1" x14ac:dyDescent="0.25">
      <c r="HA3151" s="2"/>
      <c r="HB3151" s="2">
        <f t="shared" si="1143"/>
        <v>16.441599999999234</v>
      </c>
      <c r="HC3151" s="145">
        <f t="shared" si="1144"/>
        <v>2.1374263372025679E-2</v>
      </c>
      <c r="HD3151" s="2">
        <f t="shared" si="1145"/>
        <v>5.0133428466977992E-5</v>
      </c>
      <c r="HE3151" s="2">
        <f t="shared" si="1141"/>
        <v>5.0133428466977992E-5</v>
      </c>
      <c r="HF3151" s="24" t="str">
        <f t="shared" si="1142"/>
        <v/>
      </c>
    </row>
    <row r="3152" spans="209:214" ht="20.100000000000001" customHeight="1" x14ac:dyDescent="0.25">
      <c r="HA3152" s="2"/>
      <c r="HB3152" s="2">
        <f t="shared" si="1143"/>
        <v>16.447999999999233</v>
      </c>
      <c r="HC3152" s="145">
        <f t="shared" si="1144"/>
        <v>2.1324129943558701E-2</v>
      </c>
      <c r="HD3152" s="2">
        <f t="shared" si="1145"/>
        <v>5.0021893680526203E-5</v>
      </c>
      <c r="HE3152" s="2">
        <f t="shared" si="1141"/>
        <v>5.0021893680526203E-5</v>
      </c>
      <c r="HF3152" s="24" t="str">
        <f t="shared" si="1142"/>
        <v/>
      </c>
    </row>
    <row r="3153" spans="209:214" ht="20.100000000000001" customHeight="1" x14ac:dyDescent="0.25">
      <c r="HA3153" s="2"/>
      <c r="HB3153" s="2">
        <f t="shared" si="1143"/>
        <v>16.454399999999232</v>
      </c>
      <c r="HC3153" s="145">
        <f t="shared" si="1144"/>
        <v>2.1274108049878174E-2</v>
      </c>
      <c r="HD3153" s="2">
        <f t="shared" si="1145"/>
        <v>4.9910588147895202E-5</v>
      </c>
      <c r="HE3153" s="2">
        <f t="shared" si="1141"/>
        <v>4.9910588147895202E-5</v>
      </c>
      <c r="HF3153" s="24" t="str">
        <f t="shared" si="1142"/>
        <v/>
      </c>
    </row>
    <row r="3154" spans="209:214" ht="20.100000000000001" customHeight="1" x14ac:dyDescent="0.25">
      <c r="HA3154" s="2"/>
      <c r="HB3154" s="2">
        <f t="shared" si="1143"/>
        <v>16.460799999999232</v>
      </c>
      <c r="HC3154" s="145">
        <f t="shared" si="1144"/>
        <v>2.1224197461730279E-2</v>
      </c>
      <c r="HD3154" s="2">
        <f t="shared" si="1145"/>
        <v>4.9799511457688378E-5</v>
      </c>
      <c r="HE3154" s="2">
        <f t="shared" si="1141"/>
        <v>4.9799511457688378E-5</v>
      </c>
      <c r="HF3154" s="24" t="str">
        <f t="shared" si="1142"/>
        <v/>
      </c>
    </row>
    <row r="3155" spans="209:214" ht="20.100000000000001" customHeight="1" x14ac:dyDescent="0.25">
      <c r="HA3155" s="2"/>
      <c r="HB3155" s="2">
        <f t="shared" si="1143"/>
        <v>16.467199999999231</v>
      </c>
      <c r="HC3155" s="145">
        <f t="shared" si="1144"/>
        <v>2.1174397950272591E-2</v>
      </c>
      <c r="HD3155" s="2">
        <f t="shared" si="1145"/>
        <v>4.9688663199275868E-5</v>
      </c>
      <c r="HE3155" s="2">
        <f t="shared" si="1141"/>
        <v>4.9688663199275868E-5</v>
      </c>
      <c r="HF3155" s="24" t="str">
        <f t="shared" si="1142"/>
        <v/>
      </c>
    </row>
    <row r="3156" spans="209:214" ht="20.100000000000001" customHeight="1" x14ac:dyDescent="0.25">
      <c r="HA3156" s="2"/>
      <c r="HB3156" s="2">
        <f t="shared" si="1143"/>
        <v>16.47359999999923</v>
      </c>
      <c r="HC3156" s="145">
        <f t="shared" si="1144"/>
        <v>2.1124709287073315E-2</v>
      </c>
      <c r="HD3156" s="2">
        <f t="shared" si="1145"/>
        <v>4.9578042962274138E-5</v>
      </c>
      <c r="HE3156" s="2">
        <f t="shared" si="1141"/>
        <v>4.9578042962274138E-5</v>
      </c>
      <c r="HF3156" s="24" t="str">
        <f t="shared" si="1142"/>
        <v/>
      </c>
    </row>
    <row r="3157" spans="209:214" ht="20.100000000000001" customHeight="1" x14ac:dyDescent="0.25">
      <c r="HA3157" s="2"/>
      <c r="HB3157" s="2">
        <f t="shared" si="1143"/>
        <v>16.479999999999229</v>
      </c>
      <c r="HC3157" s="145">
        <f t="shared" si="1144"/>
        <v>2.1075131244111041E-2</v>
      </c>
      <c r="HD3157" s="2">
        <f t="shared" si="1145"/>
        <v>4.946765033703171E-5</v>
      </c>
      <c r="HE3157" s="2">
        <f t="shared" si="1141"/>
        <v>4.946765033703171E-5</v>
      </c>
      <c r="HF3157" s="24" t="str">
        <f t="shared" si="1142"/>
        <v/>
      </c>
    </row>
    <row r="3158" spans="209:214" ht="20.100000000000001" customHeight="1" x14ac:dyDescent="0.25">
      <c r="HA3158" s="2"/>
      <c r="HB3158" s="2">
        <f t="shared" si="1143"/>
        <v>16.486399999999229</v>
      </c>
      <c r="HC3158" s="145">
        <f t="shared" si="1144"/>
        <v>2.1025663593774009E-2</v>
      </c>
      <c r="HD3158" s="2">
        <f t="shared" si="1145"/>
        <v>4.9357484914337724E-5</v>
      </c>
      <c r="HE3158" s="2">
        <f t="shared" si="1141"/>
        <v>4.9357484914337724E-5</v>
      </c>
      <c r="HF3158" s="24" t="str">
        <f t="shared" si="1142"/>
        <v/>
      </c>
    </row>
    <row r="3159" spans="209:214" ht="20.100000000000001" customHeight="1" x14ac:dyDescent="0.25">
      <c r="HA3159" s="2"/>
      <c r="HB3159" s="2">
        <f t="shared" si="1143"/>
        <v>16.492799999999228</v>
      </c>
      <c r="HC3159" s="145">
        <f t="shared" si="1144"/>
        <v>2.0976306108859671E-2</v>
      </c>
      <c r="HD3159" s="2">
        <f t="shared" si="1145"/>
        <v>4.9247546285591942E-5</v>
      </c>
      <c r="HE3159" s="2">
        <f t="shared" si="1141"/>
        <v>4.9247546285591942E-5</v>
      </c>
      <c r="HF3159" s="24" t="str">
        <f t="shared" si="1142"/>
        <v/>
      </c>
    </row>
    <row r="3160" spans="209:214" ht="20.100000000000001" customHeight="1" x14ac:dyDescent="0.25">
      <c r="HA3160" s="2"/>
      <c r="HB3160" s="2">
        <f t="shared" si="1143"/>
        <v>16.499199999999227</v>
      </c>
      <c r="HC3160" s="145">
        <f t="shared" si="1144"/>
        <v>2.0927058562574079E-2</v>
      </c>
      <c r="HD3160" s="2">
        <f t="shared" si="1145"/>
        <v>4.9137834042711076E-5</v>
      </c>
      <c r="HE3160" s="2">
        <f t="shared" si="1141"/>
        <v>4.9137834042711076E-5</v>
      </c>
      <c r="HF3160" s="24" t="str">
        <f t="shared" si="1142"/>
        <v/>
      </c>
    </row>
    <row r="3161" spans="209:214" ht="20.100000000000001" customHeight="1" x14ac:dyDescent="0.25">
      <c r="HA3161" s="2"/>
      <c r="HB3161" s="2">
        <f t="shared" si="1143"/>
        <v>16.505599999999227</v>
      </c>
      <c r="HC3161" s="145">
        <f t="shared" si="1144"/>
        <v>2.0877920728531368E-2</v>
      </c>
      <c r="HD3161" s="2">
        <f t="shared" si="1145"/>
        <v>4.9028347778104497E-5</v>
      </c>
      <c r="HE3161" s="2">
        <f t="shared" si="1141"/>
        <v>4.9028347778104497E-5</v>
      </c>
      <c r="HF3161" s="24" t="str">
        <f t="shared" si="1142"/>
        <v/>
      </c>
    </row>
    <row r="3162" spans="209:214" ht="20.100000000000001" customHeight="1" x14ac:dyDescent="0.25">
      <c r="HA3162" s="2"/>
      <c r="HB3162" s="2">
        <f t="shared" si="1143"/>
        <v>16.511999999999226</v>
      </c>
      <c r="HC3162" s="145">
        <f t="shared" si="1144"/>
        <v>2.0828892380753264E-2</v>
      </c>
      <c r="HD3162" s="2">
        <f t="shared" si="1145"/>
        <v>4.8919087084837304E-5</v>
      </c>
      <c r="HE3162" s="2">
        <f t="shared" si="1141"/>
        <v>4.8919087084837304E-5</v>
      </c>
      <c r="HF3162" s="24" t="str">
        <f t="shared" si="1142"/>
        <v/>
      </c>
    </row>
    <row r="3163" spans="209:214" ht="20.100000000000001" customHeight="1" x14ac:dyDescent="0.25">
      <c r="HA3163" s="2"/>
      <c r="HB3163" s="2">
        <f t="shared" si="1143"/>
        <v>16.518399999999225</v>
      </c>
      <c r="HC3163" s="145">
        <f t="shared" si="1144"/>
        <v>2.0779973293668427E-2</v>
      </c>
      <c r="HD3163" s="2">
        <f t="shared" si="1145"/>
        <v>4.8810051556338885E-5</v>
      </c>
      <c r="HE3163" s="2">
        <f t="shared" si="1141"/>
        <v>4.8810051556338885E-5</v>
      </c>
      <c r="HF3163" s="24" t="str">
        <f t="shared" si="1142"/>
        <v/>
      </c>
    </row>
    <row r="3164" spans="209:214" ht="20.100000000000001" customHeight="1" x14ac:dyDescent="0.25">
      <c r="HA3164" s="2"/>
      <c r="HB3164" s="2">
        <f t="shared" si="1143"/>
        <v>16.524799999999225</v>
      </c>
      <c r="HC3164" s="145">
        <f t="shared" si="1144"/>
        <v>2.0731163242112088E-2</v>
      </c>
      <c r="HD3164" s="2">
        <f t="shared" si="1145"/>
        <v>4.8701240786746397E-5</v>
      </c>
      <c r="HE3164" s="2">
        <f t="shared" si="1141"/>
        <v>4.8701240786746397E-5</v>
      </c>
      <c r="HF3164" s="24" t="str">
        <f t="shared" si="1142"/>
        <v/>
      </c>
    </row>
    <row r="3165" spans="209:214" ht="20.100000000000001" customHeight="1" x14ac:dyDescent="0.25">
      <c r="HA3165" s="2"/>
      <c r="HB3165" s="2">
        <f t="shared" si="1143"/>
        <v>16.531199999999224</v>
      </c>
      <c r="HC3165" s="145">
        <f t="shared" si="1144"/>
        <v>2.0682462001325341E-2</v>
      </c>
      <c r="HD3165" s="2">
        <f t="shared" si="1145"/>
        <v>4.8592654370689659E-5</v>
      </c>
      <c r="HE3165" s="2">
        <f t="shared" si="1141"/>
        <v>4.8592654370689659E-5</v>
      </c>
      <c r="HF3165" s="24" t="str">
        <f t="shared" si="1142"/>
        <v/>
      </c>
    </row>
    <row r="3166" spans="209:214" ht="20.100000000000001" customHeight="1" x14ac:dyDescent="0.25">
      <c r="HA3166" s="2"/>
      <c r="HB3166" s="2">
        <f t="shared" si="1143"/>
        <v>16.537599999999223</v>
      </c>
      <c r="HC3166" s="145">
        <f t="shared" si="1144"/>
        <v>2.0633869346954652E-2</v>
      </c>
      <c r="HD3166" s="2">
        <f t="shared" si="1145"/>
        <v>4.8484291903263393E-5</v>
      </c>
      <c r="HE3166" s="2">
        <f t="shared" si="1141"/>
        <v>4.8484291903263393E-5</v>
      </c>
      <c r="HF3166" s="24" t="str">
        <f t="shared" si="1142"/>
        <v/>
      </c>
    </row>
    <row r="3167" spans="209:214" ht="20.100000000000001" customHeight="1" x14ac:dyDescent="0.25">
      <c r="HA3167" s="2"/>
      <c r="HB3167" s="2">
        <f t="shared" si="1143"/>
        <v>16.543999999999222</v>
      </c>
      <c r="HC3167" s="145">
        <f t="shared" si="1144"/>
        <v>2.0585385055051388E-2</v>
      </c>
      <c r="HD3167" s="2">
        <f t="shared" si="1145"/>
        <v>4.8376152980242337E-5</v>
      </c>
      <c r="HE3167" s="2">
        <f t="shared" si="1141"/>
        <v>4.8376152980242337E-5</v>
      </c>
      <c r="HF3167" s="24" t="str">
        <f t="shared" si="1142"/>
        <v/>
      </c>
    </row>
    <row r="3168" spans="209:214" ht="20.100000000000001" customHeight="1" x14ac:dyDescent="0.25">
      <c r="HA3168" s="2"/>
      <c r="HB3168" s="2">
        <f t="shared" si="1143"/>
        <v>16.550399999999222</v>
      </c>
      <c r="HC3168" s="145">
        <f t="shared" si="1144"/>
        <v>2.0537008902071146E-2</v>
      </c>
      <c r="HD3168" s="2">
        <f t="shared" si="1145"/>
        <v>4.8268237197793273E-5</v>
      </c>
      <c r="HE3168" s="2">
        <f t="shared" si="1141"/>
        <v>4.8268237197793273E-5</v>
      </c>
      <c r="HF3168" s="24" t="str">
        <f t="shared" si="1142"/>
        <v/>
      </c>
    </row>
    <row r="3169" spans="209:214" ht="20.100000000000001" customHeight="1" x14ac:dyDescent="0.25">
      <c r="HA3169" s="2"/>
      <c r="HB3169" s="2">
        <f t="shared" si="1143"/>
        <v>16.556799999999221</v>
      </c>
      <c r="HC3169" s="145">
        <f t="shared" si="1144"/>
        <v>2.0488740664873353E-2</v>
      </c>
      <c r="HD3169" s="2">
        <f t="shared" si="1145"/>
        <v>4.816054415274218E-5</v>
      </c>
      <c r="HE3169" s="2">
        <f t="shared" si="1141"/>
        <v>4.816054415274218E-5</v>
      </c>
      <c r="HF3169" s="24" t="str">
        <f t="shared" si="1142"/>
        <v/>
      </c>
    </row>
    <row r="3170" spans="209:214" ht="20.100000000000001" customHeight="1" x14ac:dyDescent="0.25">
      <c r="HA3170" s="2"/>
      <c r="HB3170" s="2">
        <f t="shared" si="1143"/>
        <v>16.56319999999922</v>
      </c>
      <c r="HC3170" s="145">
        <f t="shared" si="1144"/>
        <v>2.044058012072061E-2</v>
      </c>
      <c r="HD3170" s="2">
        <f t="shared" si="1145"/>
        <v>4.8053073442390348E-5</v>
      </c>
      <c r="HE3170" s="2">
        <f t="shared" si="1141"/>
        <v>4.8053073442390348E-5</v>
      </c>
      <c r="HF3170" s="24" t="str">
        <f t="shared" si="1142"/>
        <v/>
      </c>
    </row>
    <row r="3171" spans="209:214" ht="20.100000000000001" customHeight="1" x14ac:dyDescent="0.25">
      <c r="HA3171" s="2"/>
      <c r="HB3171" s="2">
        <f t="shared" si="1143"/>
        <v>16.56959999999922</v>
      </c>
      <c r="HC3171" s="145">
        <f t="shared" si="1144"/>
        <v>2.039252704727822E-2</v>
      </c>
      <c r="HD3171" s="2">
        <f t="shared" si="1145"/>
        <v>4.7945824664538672E-5</v>
      </c>
      <c r="HE3171" s="2">
        <f t="shared" si="1141"/>
        <v>4.7945824664538672E-5</v>
      </c>
      <c r="HF3171" s="24" t="str">
        <f t="shared" si="1142"/>
        <v/>
      </c>
    </row>
    <row r="3172" spans="209:214" ht="20.100000000000001" customHeight="1" x14ac:dyDescent="0.25">
      <c r="HA3172" s="2"/>
      <c r="HB3172" s="2">
        <f t="shared" si="1143"/>
        <v>16.575999999999219</v>
      </c>
      <c r="HC3172" s="145">
        <f t="shared" si="1144"/>
        <v>2.0344581222613681E-2</v>
      </c>
      <c r="HD3172" s="2">
        <f t="shared" si="1145"/>
        <v>4.783879741769928E-5</v>
      </c>
      <c r="HE3172" s="2">
        <f t="shared" si="1141"/>
        <v>4.783879741769928E-5</v>
      </c>
      <c r="HF3172" s="24" t="str">
        <f t="shared" si="1142"/>
        <v/>
      </c>
    </row>
    <row r="3173" spans="209:214" ht="20.100000000000001" customHeight="1" x14ac:dyDescent="0.25">
      <c r="HA3173" s="2"/>
      <c r="HB3173" s="2">
        <f t="shared" si="1143"/>
        <v>16.582399999999218</v>
      </c>
      <c r="HC3173" s="145">
        <f t="shared" si="1144"/>
        <v>2.0296742425195982E-2</v>
      </c>
      <c r="HD3173" s="2">
        <f t="shared" si="1145"/>
        <v>4.7731991300745125E-5</v>
      </c>
      <c r="HE3173" s="2">
        <f t="shared" si="1141"/>
        <v>4.7731991300745125E-5</v>
      </c>
      <c r="HF3173" s="24" t="str">
        <f t="shared" si="1142"/>
        <v/>
      </c>
    </row>
    <row r="3174" spans="209:214" ht="20.100000000000001" customHeight="1" x14ac:dyDescent="0.25">
      <c r="HA3174" s="2"/>
      <c r="HB3174" s="2">
        <f t="shared" si="1143"/>
        <v>16.588799999999218</v>
      </c>
      <c r="HC3174" s="145">
        <f t="shared" si="1144"/>
        <v>2.0249010433895237E-2</v>
      </c>
      <c r="HD3174" s="2">
        <f t="shared" si="1145"/>
        <v>4.7625405913177127E-5</v>
      </c>
      <c r="HE3174" s="2">
        <f t="shared" si="1141"/>
        <v>4.7625405913177127E-5</v>
      </c>
      <c r="HF3174" s="24" t="str">
        <f t="shared" si="1142"/>
        <v/>
      </c>
    </row>
    <row r="3175" spans="209:214" ht="20.100000000000001" customHeight="1" x14ac:dyDescent="0.25">
      <c r="HA3175" s="2"/>
      <c r="HB3175" s="2">
        <f t="shared" si="1143"/>
        <v>16.595199999999217</v>
      </c>
      <c r="HC3175" s="145">
        <f t="shared" si="1144"/>
        <v>2.020138502798206E-2</v>
      </c>
      <c r="HD3175" s="2">
        <f t="shared" si="1145"/>
        <v>4.7519040854957645E-5</v>
      </c>
      <c r="HE3175" s="2">
        <f t="shared" si="1141"/>
        <v>4.7519040854957645E-5</v>
      </c>
      <c r="HF3175" s="24" t="str">
        <f t="shared" si="1142"/>
        <v/>
      </c>
    </row>
    <row r="3176" spans="209:214" ht="20.100000000000001" customHeight="1" x14ac:dyDescent="0.25">
      <c r="HA3176" s="2"/>
      <c r="HB3176" s="2">
        <f t="shared" si="1143"/>
        <v>16.601599999999216</v>
      </c>
      <c r="HC3176" s="145">
        <f t="shared" si="1144"/>
        <v>2.0153865987127102E-2</v>
      </c>
      <c r="HD3176" s="2">
        <f t="shared" si="1145"/>
        <v>4.741289572672211E-5</v>
      </c>
      <c r="HE3176" s="2">
        <f t="shared" si="1141"/>
        <v>4.741289572672211E-5</v>
      </c>
      <c r="HF3176" s="24" t="str">
        <f t="shared" si="1142"/>
        <v/>
      </c>
    </row>
    <row r="3177" spans="209:214" ht="20.100000000000001" customHeight="1" x14ac:dyDescent="0.25">
      <c r="HA3177" s="2"/>
      <c r="HB3177" s="2">
        <f t="shared" si="1143"/>
        <v>16.607999999999215</v>
      </c>
      <c r="HC3177" s="145">
        <f t="shared" si="1144"/>
        <v>2.010645309140038E-2</v>
      </c>
      <c r="HD3177" s="2">
        <f t="shared" si="1145"/>
        <v>4.7306970129536163E-5</v>
      </c>
      <c r="HE3177" s="2">
        <f t="shared" si="1141"/>
        <v>4.7306970129536163E-5</v>
      </c>
      <c r="HF3177" s="24" t="str">
        <f t="shared" si="1142"/>
        <v/>
      </c>
    </row>
    <row r="3178" spans="209:214" ht="20.100000000000001" customHeight="1" x14ac:dyDescent="0.25">
      <c r="HA3178" s="2"/>
      <c r="HB3178" s="2">
        <f t="shared" si="1143"/>
        <v>16.614399999999215</v>
      </c>
      <c r="HC3178" s="145">
        <f t="shared" si="1144"/>
        <v>2.0059146121270844E-2</v>
      </c>
      <c r="HD3178" s="2">
        <f t="shared" si="1145"/>
        <v>4.7201263665058724E-5</v>
      </c>
      <c r="HE3178" s="2">
        <f t="shared" si="1141"/>
        <v>4.7201263665058724E-5</v>
      </c>
      <c r="HF3178" s="24" t="str">
        <f t="shared" si="1142"/>
        <v/>
      </c>
    </row>
    <row r="3179" spans="209:214" ht="20.100000000000001" customHeight="1" x14ac:dyDescent="0.25">
      <c r="HA3179" s="2"/>
      <c r="HB3179" s="2">
        <f t="shared" si="1143"/>
        <v>16.620799999999214</v>
      </c>
      <c r="HC3179" s="145">
        <f t="shared" si="1144"/>
        <v>2.0011944857605785E-2</v>
      </c>
      <c r="HD3179" s="2">
        <f t="shared" si="1145"/>
        <v>4.7095775935420553E-5</v>
      </c>
      <c r="HE3179" s="2">
        <f t="shared" si="1141"/>
        <v>4.7095775935420553E-5</v>
      </c>
      <c r="HF3179" s="24" t="str">
        <f t="shared" si="1142"/>
        <v/>
      </c>
    </row>
    <row r="3180" spans="209:214" ht="20.100000000000001" customHeight="1" x14ac:dyDescent="0.25">
      <c r="HA3180" s="2"/>
      <c r="HB3180" s="2">
        <f t="shared" si="1143"/>
        <v>16.627199999999213</v>
      </c>
      <c r="HC3180" s="145">
        <f t="shared" si="1144"/>
        <v>1.9964849081670365E-2</v>
      </c>
      <c r="HD3180" s="2">
        <f t="shared" si="1145"/>
        <v>4.6990506543425486E-5</v>
      </c>
      <c r="HE3180" s="2">
        <f t="shared" si="1141"/>
        <v>4.6990506543425486E-5</v>
      </c>
      <c r="HF3180" s="24" t="str">
        <f t="shared" si="1142"/>
        <v/>
      </c>
    </row>
    <row r="3181" spans="209:214" ht="20.100000000000001" customHeight="1" x14ac:dyDescent="0.25">
      <c r="HA3181" s="2"/>
      <c r="HB3181" s="2">
        <f t="shared" si="1143"/>
        <v>16.633599999999213</v>
      </c>
      <c r="HC3181" s="145">
        <f t="shared" si="1144"/>
        <v>1.9917858575126939E-2</v>
      </c>
      <c r="HD3181" s="2">
        <f t="shared" si="1145"/>
        <v>4.6885455092279815E-5</v>
      </c>
      <c r="HE3181" s="2">
        <f t="shared" si="1141"/>
        <v>4.6885455092279815E-5</v>
      </c>
      <c r="HF3181" s="24" t="str">
        <f t="shared" si="1142"/>
        <v/>
      </c>
    </row>
    <row r="3182" spans="209:214" ht="20.100000000000001" customHeight="1" x14ac:dyDescent="0.25">
      <c r="HA3182" s="2"/>
      <c r="HB3182" s="2">
        <f t="shared" si="1143"/>
        <v>16.639999999999212</v>
      </c>
      <c r="HC3182" s="145">
        <f t="shared" si="1144"/>
        <v>1.9870973120034659E-2</v>
      </c>
      <c r="HD3182" s="2">
        <f t="shared" si="1145"/>
        <v>4.6780621185800453E-5</v>
      </c>
      <c r="HE3182" s="2">
        <f t="shared" si="1141"/>
        <v>4.6780621185800453E-5</v>
      </c>
      <c r="HF3182" s="24" t="str">
        <f t="shared" si="1142"/>
        <v/>
      </c>
    </row>
    <row r="3183" spans="209:214" ht="20.100000000000001" customHeight="1" x14ac:dyDescent="0.25">
      <c r="HA3183" s="2"/>
      <c r="HB3183" s="2">
        <f t="shared" si="1143"/>
        <v>16.646399999999211</v>
      </c>
      <c r="HC3183" s="145">
        <f t="shared" si="1144"/>
        <v>1.9824192498848859E-2</v>
      </c>
      <c r="HD3183" s="2">
        <f t="shared" si="1145"/>
        <v>4.667600442832473E-5</v>
      </c>
      <c r="HE3183" s="2">
        <f t="shared" si="1141"/>
        <v>4.667600442832473E-5</v>
      </c>
      <c r="HF3183" s="24" t="str">
        <f t="shared" si="1142"/>
        <v/>
      </c>
    </row>
    <row r="3184" spans="209:214" ht="20.100000000000001" customHeight="1" x14ac:dyDescent="0.25">
      <c r="HA3184" s="2"/>
      <c r="HB3184" s="2">
        <f t="shared" si="1143"/>
        <v>16.65279999999921</v>
      </c>
      <c r="HC3184" s="145">
        <f t="shared" si="1144"/>
        <v>1.9777516494420534E-2</v>
      </c>
      <c r="HD3184" s="2">
        <f t="shared" si="1145"/>
        <v>4.6571604424686108E-5</v>
      </c>
      <c r="HE3184" s="2">
        <f t="shared" si="1141"/>
        <v>4.6571604424686108E-5</v>
      </c>
      <c r="HF3184" s="24" t="str">
        <f t="shared" si="1142"/>
        <v/>
      </c>
    </row>
    <row r="3185" spans="209:214" ht="20.100000000000001" customHeight="1" x14ac:dyDescent="0.25">
      <c r="HA3185" s="2"/>
      <c r="HB3185" s="2">
        <f t="shared" si="1143"/>
        <v>16.65919999999921</v>
      </c>
      <c r="HC3185" s="145">
        <f t="shared" si="1144"/>
        <v>1.9730944889995848E-2</v>
      </c>
      <c r="HD3185" s="2">
        <f t="shared" si="1145"/>
        <v>4.6467420780415408E-5</v>
      </c>
      <c r="HE3185" s="2">
        <f t="shared" si="1141"/>
        <v>4.6467420780415408E-5</v>
      </c>
      <c r="HF3185" s="24" t="str">
        <f t="shared" si="1142"/>
        <v/>
      </c>
    </row>
    <row r="3186" spans="209:214" ht="20.100000000000001" customHeight="1" x14ac:dyDescent="0.25">
      <c r="HA3186" s="2"/>
      <c r="HB3186" s="2">
        <f t="shared" si="1143"/>
        <v>16.665599999999209</v>
      </c>
      <c r="HC3186" s="145">
        <f t="shared" si="1144"/>
        <v>1.9684477469215433E-2</v>
      </c>
      <c r="HD3186" s="2">
        <f t="shared" si="1145"/>
        <v>4.6363453101348762E-5</v>
      </c>
      <c r="HE3186" s="2">
        <f t="shared" si="1141"/>
        <v>4.6363453101348762E-5</v>
      </c>
      <c r="HF3186" s="24" t="str">
        <f t="shared" si="1142"/>
        <v/>
      </c>
    </row>
    <row r="3187" spans="209:214" ht="20.100000000000001" customHeight="1" x14ac:dyDescent="0.25">
      <c r="HA3187" s="2"/>
      <c r="HB3187" s="2">
        <f t="shared" si="1143"/>
        <v>16.671999999999208</v>
      </c>
      <c r="HC3187" s="145">
        <f t="shared" si="1144"/>
        <v>1.9638114016114084E-2</v>
      </c>
      <c r="HD3187" s="2">
        <f t="shared" si="1145"/>
        <v>4.6259700994064762E-5</v>
      </c>
      <c r="HE3187" s="2">
        <f t="shared" si="1141"/>
        <v>4.6259700994064762E-5</v>
      </c>
      <c r="HF3187" s="24" t="str">
        <f t="shared" si="1142"/>
        <v/>
      </c>
    </row>
    <row r="3188" spans="209:214" ht="20.100000000000001" customHeight="1" x14ac:dyDescent="0.25">
      <c r="HA3188" s="2"/>
      <c r="HB3188" s="2">
        <f t="shared" si="1143"/>
        <v>16.678399999999208</v>
      </c>
      <c r="HC3188" s="145">
        <f t="shared" si="1144"/>
        <v>1.9591854315120019E-2</v>
      </c>
      <c r="HD3188" s="2">
        <f t="shared" si="1145"/>
        <v>4.61561640655965E-5</v>
      </c>
      <c r="HE3188" s="2">
        <f t="shared" si="1141"/>
        <v>4.61561640655965E-5</v>
      </c>
      <c r="HF3188" s="24" t="str">
        <f t="shared" si="1142"/>
        <v/>
      </c>
    </row>
    <row r="3189" spans="209:214" ht="20.100000000000001" customHeight="1" x14ac:dyDescent="0.25">
      <c r="HA3189" s="2"/>
      <c r="HB3189" s="2">
        <f t="shared" si="1143"/>
        <v>16.684799999999207</v>
      </c>
      <c r="HC3189" s="145">
        <f t="shared" si="1144"/>
        <v>1.9545698151054423E-2</v>
      </c>
      <c r="HD3189" s="2">
        <f t="shared" si="1145"/>
        <v>4.6052841923494015E-5</v>
      </c>
      <c r="HE3189" s="2">
        <f t="shared" si="1141"/>
        <v>4.6052841923494015E-5</v>
      </c>
      <c r="HF3189" s="24" t="str">
        <f t="shared" si="1142"/>
        <v/>
      </c>
    </row>
    <row r="3190" spans="209:214" ht="20.100000000000001" customHeight="1" x14ac:dyDescent="0.25">
      <c r="HA3190" s="2"/>
      <c r="HB3190" s="2">
        <f t="shared" si="1143"/>
        <v>16.691199999999206</v>
      </c>
      <c r="HC3190" s="145">
        <f t="shared" si="1144"/>
        <v>1.9499645309130929E-2</v>
      </c>
      <c r="HD3190" s="2">
        <f t="shared" si="1145"/>
        <v>4.5949734175852047E-5</v>
      </c>
      <c r="HE3190" s="2">
        <f t="shared" si="1141"/>
        <v>4.5949734175852047E-5</v>
      </c>
      <c r="HF3190" s="24" t="str">
        <f t="shared" si="1142"/>
        <v/>
      </c>
    </row>
    <row r="3191" spans="209:214" ht="20.100000000000001" customHeight="1" x14ac:dyDescent="0.25">
      <c r="HA3191" s="2"/>
      <c r="HB3191" s="2">
        <f t="shared" si="1143"/>
        <v>16.697599999999206</v>
      </c>
      <c r="HC3191" s="145">
        <f t="shared" si="1144"/>
        <v>1.9453695574955077E-2</v>
      </c>
      <c r="HD3191" s="2">
        <f t="shared" si="1145"/>
        <v>4.5846840431407188E-5</v>
      </c>
      <c r="HE3191" s="2">
        <f t="shared" si="1141"/>
        <v>4.5846840431407188E-5</v>
      </c>
      <c r="HF3191" s="24" t="str">
        <f t="shared" si="1142"/>
        <v/>
      </c>
    </row>
    <row r="3192" spans="209:214" ht="20.100000000000001" customHeight="1" x14ac:dyDescent="0.25">
      <c r="HA3192" s="2"/>
      <c r="HB3192" s="2">
        <f t="shared" si="1143"/>
        <v>16.703999999999205</v>
      </c>
      <c r="HC3192" s="145">
        <f t="shared" si="1144"/>
        <v>1.9407848734523669E-2</v>
      </c>
      <c r="HD3192" s="2">
        <f t="shared" si="1145"/>
        <v>4.5744160299263786E-5</v>
      </c>
      <c r="HE3192" s="2">
        <f t="shared" si="1141"/>
        <v>4.5744160299263786E-5</v>
      </c>
      <c r="HF3192" s="24" t="str">
        <f t="shared" si="1142"/>
        <v/>
      </c>
    </row>
    <row r="3193" spans="209:214" ht="20.100000000000001" customHeight="1" x14ac:dyDescent="0.25">
      <c r="HA3193" s="2"/>
      <c r="HB3193" s="2">
        <f t="shared" si="1143"/>
        <v>16.710399999999204</v>
      </c>
      <c r="HC3193" s="145">
        <f t="shared" si="1144"/>
        <v>1.9362104574224406E-2</v>
      </c>
      <c r="HD3193" s="2">
        <f t="shared" si="1145"/>
        <v>4.5641693389188859E-5</v>
      </c>
      <c r="HE3193" s="2">
        <f t="shared" si="1141"/>
        <v>4.5641693389188859E-5</v>
      </c>
      <c r="HF3193" s="24" t="str">
        <f t="shared" si="1142"/>
        <v/>
      </c>
    </row>
    <row r="3194" spans="209:214" ht="20.100000000000001" customHeight="1" x14ac:dyDescent="0.25">
      <c r="HA3194" s="2"/>
      <c r="HB3194" s="2">
        <f t="shared" si="1143"/>
        <v>16.716799999999203</v>
      </c>
      <c r="HC3194" s="145">
        <f t="shared" si="1144"/>
        <v>1.9316462880835217E-2</v>
      </c>
      <c r="HD3194" s="2">
        <f t="shared" si="1145"/>
        <v>4.5539439311473306E-5</v>
      </c>
      <c r="HE3194" s="2">
        <f t="shared" si="1141"/>
        <v>4.5539439311473306E-5</v>
      </c>
      <c r="HF3194" s="24" t="str">
        <f t="shared" si="1142"/>
        <v/>
      </c>
    </row>
    <row r="3195" spans="209:214" ht="20.100000000000001" customHeight="1" x14ac:dyDescent="0.25">
      <c r="HA3195" s="2"/>
      <c r="HB3195" s="2">
        <f t="shared" si="1143"/>
        <v>16.723199999999203</v>
      </c>
      <c r="HC3195" s="145">
        <f t="shared" si="1144"/>
        <v>1.9270923441523743E-2</v>
      </c>
      <c r="HD3195" s="2">
        <f t="shared" si="1145"/>
        <v>4.543739767691804E-5</v>
      </c>
      <c r="HE3195" s="2">
        <f t="shared" si="1141"/>
        <v>4.543739767691804E-5</v>
      </c>
      <c r="HF3195" s="24" t="str">
        <f t="shared" si="1142"/>
        <v/>
      </c>
    </row>
    <row r="3196" spans="209:214" ht="20.100000000000001" customHeight="1" x14ac:dyDescent="0.25">
      <c r="HA3196" s="2"/>
      <c r="HB3196" s="2">
        <f t="shared" si="1143"/>
        <v>16.729599999999202</v>
      </c>
      <c r="HC3196" s="145">
        <f t="shared" si="1144"/>
        <v>1.9225486043846825E-2</v>
      </c>
      <c r="HD3196" s="2">
        <f t="shared" si="1145"/>
        <v>4.5335568096833978E-5</v>
      </c>
      <c r="HE3196" s="2">
        <f t="shared" si="1141"/>
        <v>4.5335568096833978E-5</v>
      </c>
      <c r="HF3196" s="24" t="str">
        <f t="shared" si="1142"/>
        <v/>
      </c>
    </row>
    <row r="3197" spans="209:214" ht="20.100000000000001" customHeight="1" x14ac:dyDescent="0.25">
      <c r="HA3197" s="2"/>
      <c r="HB3197" s="2">
        <f t="shared" si="1143"/>
        <v>16.735999999999201</v>
      </c>
      <c r="HC3197" s="145">
        <f t="shared" si="1144"/>
        <v>1.9180150475749991E-2</v>
      </c>
      <c r="HD3197" s="2">
        <f t="shared" si="1145"/>
        <v>4.5233950183194704E-5</v>
      </c>
      <c r="HE3197" s="2">
        <f t="shared" si="1141"/>
        <v>4.5233950183194704E-5</v>
      </c>
      <c r="HF3197" s="24" t="str">
        <f t="shared" si="1142"/>
        <v/>
      </c>
    </row>
    <row r="3198" spans="209:214" ht="20.100000000000001" customHeight="1" x14ac:dyDescent="0.25">
      <c r="HA3198" s="2"/>
      <c r="HB3198" s="2">
        <f t="shared" si="1143"/>
        <v>16.742399999999201</v>
      </c>
      <c r="HC3198" s="145">
        <f t="shared" si="1144"/>
        <v>1.9134916525566797E-2</v>
      </c>
      <c r="HD3198" s="2">
        <f t="shared" si="1145"/>
        <v>4.5132543548313808E-5</v>
      </c>
      <c r="HE3198" s="2">
        <f t="shared" si="1141"/>
        <v>4.5132543548313808E-5</v>
      </c>
      <c r="HF3198" s="24" t="str">
        <f t="shared" si="1142"/>
        <v/>
      </c>
    </row>
    <row r="3199" spans="209:214" ht="20.100000000000001" customHeight="1" x14ac:dyDescent="0.25">
      <c r="HA3199" s="2"/>
      <c r="HB3199" s="2">
        <f t="shared" si="1143"/>
        <v>16.7487999999992</v>
      </c>
      <c r="HC3199" s="145">
        <f t="shared" si="1144"/>
        <v>1.9089783982018483E-2</v>
      </c>
      <c r="HD3199" s="2">
        <f t="shared" si="1145"/>
        <v>4.5031347805191829E-5</v>
      </c>
      <c r="HE3199" s="2">
        <f t="shared" si="1141"/>
        <v>4.5031347805191829E-5</v>
      </c>
      <c r="HF3199" s="24" t="str">
        <f t="shared" si="1142"/>
        <v/>
      </c>
    </row>
    <row r="3200" spans="209:214" ht="20.100000000000001" customHeight="1" x14ac:dyDescent="0.25">
      <c r="HA3200" s="2"/>
      <c r="HB3200" s="2">
        <f t="shared" si="1143"/>
        <v>16.755199999999199</v>
      </c>
      <c r="HC3200" s="145">
        <f t="shared" si="1144"/>
        <v>1.9044752634213291E-2</v>
      </c>
      <c r="HD3200" s="2">
        <f t="shared" si="1145"/>
        <v>4.4930362567363602E-5</v>
      </c>
      <c r="HE3200" s="2">
        <f t="shared" si="1141"/>
        <v>4.4930362567363602E-5</v>
      </c>
      <c r="HF3200" s="24" t="str">
        <f t="shared" si="1142"/>
        <v/>
      </c>
    </row>
    <row r="3201" spans="209:214" ht="20.100000000000001" customHeight="1" x14ac:dyDescent="0.25">
      <c r="HA3201" s="2"/>
      <c r="HB3201" s="2">
        <f t="shared" si="1143"/>
        <v>16.761599999999198</v>
      </c>
      <c r="HC3201" s="145">
        <f t="shared" si="1144"/>
        <v>1.8999822271645928E-2</v>
      </c>
      <c r="HD3201" s="2">
        <f t="shared" si="1145"/>
        <v>4.4829587448867031E-5</v>
      </c>
      <c r="HE3201" s="2">
        <f t="shared" si="1141"/>
        <v>4.4829587448867031E-5</v>
      </c>
      <c r="HF3201" s="24" t="str">
        <f t="shared" si="1142"/>
        <v/>
      </c>
    </row>
    <row r="3202" spans="209:214" ht="20.100000000000001" customHeight="1" x14ac:dyDescent="0.25">
      <c r="HA3202" s="2"/>
      <c r="HB3202" s="2">
        <f t="shared" si="1143"/>
        <v>16.767999999999198</v>
      </c>
      <c r="HC3202" s="145">
        <f t="shared" si="1144"/>
        <v>1.895499268419706E-2</v>
      </c>
      <c r="HD3202" s="2">
        <f t="shared" si="1145"/>
        <v>4.472902206424309E-5</v>
      </c>
      <c r="HE3202" s="2">
        <f t="shared" si="1141"/>
        <v>4.472902206424309E-5</v>
      </c>
      <c r="HF3202" s="24" t="str">
        <f t="shared" si="1142"/>
        <v/>
      </c>
    </row>
    <row r="3203" spans="209:214" ht="20.100000000000001" customHeight="1" x14ac:dyDescent="0.25">
      <c r="HA3203" s="2"/>
      <c r="HB3203" s="2">
        <f t="shared" si="1143"/>
        <v>16.774399999999197</v>
      </c>
      <c r="HC3203" s="145">
        <f t="shared" si="1144"/>
        <v>1.8910263662132817E-2</v>
      </c>
      <c r="HD3203" s="2">
        <f t="shared" si="1145"/>
        <v>4.4628666028587866E-5</v>
      </c>
      <c r="HE3203" s="2">
        <f t="shared" si="1141"/>
        <v>4.4628666028587866E-5</v>
      </c>
      <c r="HF3203" s="24" t="str">
        <f t="shared" si="1142"/>
        <v/>
      </c>
    </row>
    <row r="3204" spans="209:214" ht="20.100000000000001" customHeight="1" x14ac:dyDescent="0.25">
      <c r="HA3204" s="2"/>
      <c r="HB3204" s="2">
        <f t="shared" si="1143"/>
        <v>16.780799999999196</v>
      </c>
      <c r="HC3204" s="145">
        <f t="shared" si="1144"/>
        <v>1.886563499610423E-2</v>
      </c>
      <c r="HD3204" s="2">
        <f t="shared" si="1145"/>
        <v>4.4528518957594188E-5</v>
      </c>
      <c r="HE3204" s="2">
        <f t="shared" si="1141"/>
        <v>4.4528518957594188E-5</v>
      </c>
      <c r="HF3204" s="24" t="str">
        <f t="shared" si="1142"/>
        <v/>
      </c>
    </row>
    <row r="3205" spans="209:214" ht="20.100000000000001" customHeight="1" x14ac:dyDescent="0.25">
      <c r="HA3205" s="2"/>
      <c r="HB3205" s="2">
        <f t="shared" si="1143"/>
        <v>16.787199999999196</v>
      </c>
      <c r="HC3205" s="145">
        <f t="shared" si="1144"/>
        <v>1.8821106477146635E-2</v>
      </c>
      <c r="HD3205" s="2">
        <f t="shared" si="1145"/>
        <v>4.4428580467485712E-5</v>
      </c>
      <c r="HE3205" s="2">
        <f t="shared" si="1141"/>
        <v>4.4428580467485712E-5</v>
      </c>
      <c r="HF3205" s="24" t="str">
        <f t="shared" si="1142"/>
        <v/>
      </c>
    </row>
    <row r="3206" spans="209:214" ht="20.100000000000001" customHeight="1" x14ac:dyDescent="0.25">
      <c r="HA3206" s="2"/>
      <c r="HB3206" s="2">
        <f t="shared" si="1143"/>
        <v>16.793599999999195</v>
      </c>
      <c r="HC3206" s="145">
        <f t="shared" si="1144"/>
        <v>1.877667789667915E-2</v>
      </c>
      <c r="HD3206" s="2">
        <f t="shared" si="1145"/>
        <v>4.4328850174860795E-5</v>
      </c>
      <c r="HE3206" s="2">
        <f t="shared" ref="HE3206:HE3269" si="1146">IF(HC3206&lt;(1-$HA$586),HD3206,"")</f>
        <v>4.4328850174860795E-5</v>
      </c>
      <c r="HF3206" s="24" t="str">
        <f t="shared" ref="HF3206:HF3269" si="1147">IF(HC3206&lt;(1-$HA$592),HD3206,"")</f>
        <v/>
      </c>
    </row>
    <row r="3207" spans="209:214" ht="20.100000000000001" customHeight="1" x14ac:dyDescent="0.25">
      <c r="HA3207" s="2"/>
      <c r="HB3207" s="2">
        <f t="shared" ref="HB3207:HB3270" si="1148">HB3206+$HE$579</f>
        <v>16.799999999999194</v>
      </c>
      <c r="HC3207" s="145">
        <f t="shared" ref="HC3207:HC3270" si="1149">_xlfn.CHISQ.DIST.RT(HB3207,7)</f>
        <v>1.8732349046504289E-2</v>
      </c>
      <c r="HD3207" s="2">
        <f t="shared" ref="HD3207:HD3270" si="1150">HC3207-HC3208</f>
        <v>4.4229327697084542E-5</v>
      </c>
      <c r="HE3207" s="2">
        <f t="shared" si="1146"/>
        <v>4.4229327697084542E-5</v>
      </c>
      <c r="HF3207" s="24" t="str">
        <f t="shared" si="1147"/>
        <v/>
      </c>
    </row>
    <row r="3208" spans="209:214" ht="20.100000000000001" customHeight="1" x14ac:dyDescent="0.25">
      <c r="HA3208" s="2"/>
      <c r="HB3208" s="2">
        <f t="shared" si="1148"/>
        <v>16.806399999999194</v>
      </c>
      <c r="HC3208" s="145">
        <f t="shared" si="1149"/>
        <v>1.8688119718807204E-2</v>
      </c>
      <c r="HD3208" s="2">
        <f t="shared" si="1150"/>
        <v>4.413001265192798E-5</v>
      </c>
      <c r="HE3208" s="2">
        <f t="shared" si="1146"/>
        <v>4.413001265192798E-5</v>
      </c>
      <c r="HF3208" s="24" t="str">
        <f t="shared" si="1147"/>
        <v/>
      </c>
    </row>
    <row r="3209" spans="209:214" ht="20.100000000000001" customHeight="1" x14ac:dyDescent="0.25">
      <c r="HA3209" s="2"/>
      <c r="HB3209" s="2">
        <f t="shared" si="1148"/>
        <v>16.812799999999193</v>
      </c>
      <c r="HC3209" s="145">
        <f t="shared" si="1149"/>
        <v>1.8643989706155276E-2</v>
      </c>
      <c r="HD3209" s="2">
        <f t="shared" si="1150"/>
        <v>4.4030904657710312E-5</v>
      </c>
      <c r="HE3209" s="2">
        <f t="shared" si="1146"/>
        <v>4.4030904657710312E-5</v>
      </c>
      <c r="HF3209" s="24" t="str">
        <f t="shared" si="1147"/>
        <v/>
      </c>
    </row>
    <row r="3210" spans="209:214" ht="20.100000000000001" customHeight="1" x14ac:dyDescent="0.25">
      <c r="HA3210" s="2"/>
      <c r="HB3210" s="2">
        <f t="shared" si="1148"/>
        <v>16.819199999999192</v>
      </c>
      <c r="HC3210" s="145">
        <f t="shared" si="1149"/>
        <v>1.8599958801497566E-2</v>
      </c>
      <c r="HD3210" s="2">
        <f t="shared" si="1150"/>
        <v>4.3932003333312791E-5</v>
      </c>
      <c r="HE3210" s="2">
        <f t="shared" si="1146"/>
        <v>4.3932003333312791E-5</v>
      </c>
      <c r="HF3210" s="24" t="str">
        <f t="shared" si="1147"/>
        <v/>
      </c>
    </row>
    <row r="3211" spans="209:214" ht="20.100000000000001" customHeight="1" x14ac:dyDescent="0.25">
      <c r="HA3211" s="2"/>
      <c r="HB3211" s="2">
        <f t="shared" si="1148"/>
        <v>16.825599999999191</v>
      </c>
      <c r="HC3211" s="145">
        <f t="shared" si="1149"/>
        <v>1.8556026798164253E-2</v>
      </c>
      <c r="HD3211" s="2">
        <f t="shared" si="1150"/>
        <v>4.3833308298140555E-5</v>
      </c>
      <c r="HE3211" s="2">
        <f t="shared" si="1146"/>
        <v>4.3833308298140555E-5</v>
      </c>
      <c r="HF3211" s="24" t="str">
        <f t="shared" si="1147"/>
        <v/>
      </c>
    </row>
    <row r="3212" spans="209:214" ht="20.100000000000001" customHeight="1" x14ac:dyDescent="0.25">
      <c r="HA3212" s="2"/>
      <c r="HB3212" s="2">
        <f t="shared" si="1148"/>
        <v>16.831999999999191</v>
      </c>
      <c r="HC3212" s="145">
        <f t="shared" si="1149"/>
        <v>1.8512193489866113E-2</v>
      </c>
      <c r="HD3212" s="2">
        <f t="shared" si="1150"/>
        <v>4.3734819172150385E-5</v>
      </c>
      <c r="HE3212" s="2">
        <f t="shared" si="1146"/>
        <v>4.3734819172150385E-5</v>
      </c>
      <c r="HF3212" s="24" t="str">
        <f t="shared" si="1147"/>
        <v/>
      </c>
    </row>
    <row r="3213" spans="209:214" ht="20.100000000000001" customHeight="1" x14ac:dyDescent="0.25">
      <c r="HA3213" s="2"/>
      <c r="HB3213" s="2">
        <f t="shared" si="1148"/>
        <v>16.83839999999919</v>
      </c>
      <c r="HC3213" s="145">
        <f t="shared" si="1149"/>
        <v>1.8468458670693962E-2</v>
      </c>
      <c r="HD3213" s="2">
        <f t="shared" si="1150"/>
        <v>4.3636535575763968E-5</v>
      </c>
      <c r="HE3213" s="2">
        <f t="shared" si="1146"/>
        <v>4.3636535575763968E-5</v>
      </c>
      <c r="HF3213" s="24" t="str">
        <f t="shared" si="1147"/>
        <v/>
      </c>
    </row>
    <row r="3214" spans="209:214" ht="20.100000000000001" customHeight="1" x14ac:dyDescent="0.25">
      <c r="HA3214" s="2"/>
      <c r="HB3214" s="2">
        <f t="shared" si="1148"/>
        <v>16.844799999999189</v>
      </c>
      <c r="HC3214" s="145">
        <f t="shared" si="1149"/>
        <v>1.8424822135118198E-2</v>
      </c>
      <c r="HD3214" s="2">
        <f t="shared" si="1150"/>
        <v>4.3538457130072594E-5</v>
      </c>
      <c r="HE3214" s="2">
        <f t="shared" si="1146"/>
        <v>4.3538457130072594E-5</v>
      </c>
      <c r="HF3214" s="24" t="str">
        <f t="shared" si="1147"/>
        <v/>
      </c>
    </row>
    <row r="3215" spans="209:214" ht="20.100000000000001" customHeight="1" x14ac:dyDescent="0.25">
      <c r="HA3215" s="2"/>
      <c r="HB3215" s="2">
        <f t="shared" si="1148"/>
        <v>16.851199999999189</v>
      </c>
      <c r="HC3215" s="145">
        <f t="shared" si="1149"/>
        <v>1.8381283677988126E-2</v>
      </c>
      <c r="HD3215" s="2">
        <f t="shared" si="1150"/>
        <v>4.3440583456552662E-5</v>
      </c>
      <c r="HE3215" s="2">
        <f t="shared" si="1146"/>
        <v>4.3440583456552662E-5</v>
      </c>
      <c r="HF3215" s="24" t="str">
        <f t="shared" si="1147"/>
        <v/>
      </c>
    </row>
    <row r="3216" spans="209:214" ht="20.100000000000001" customHeight="1" x14ac:dyDescent="0.25">
      <c r="HA3216" s="2"/>
      <c r="HB3216" s="2">
        <f t="shared" si="1148"/>
        <v>16.857599999999188</v>
      </c>
      <c r="HC3216" s="145">
        <f t="shared" si="1149"/>
        <v>1.8337843094531573E-2</v>
      </c>
      <c r="HD3216" s="2">
        <f t="shared" si="1150"/>
        <v>4.3342914177370989E-5</v>
      </c>
      <c r="HE3216" s="2">
        <f t="shared" si="1146"/>
        <v>4.3342914177370989E-5</v>
      </c>
      <c r="HF3216" s="24" t="str">
        <f t="shared" si="1147"/>
        <v/>
      </c>
    </row>
    <row r="3217" spans="209:214" ht="20.100000000000001" customHeight="1" x14ac:dyDescent="0.25">
      <c r="HA3217" s="2"/>
      <c r="HB3217" s="2">
        <f t="shared" si="1148"/>
        <v>16.863999999999187</v>
      </c>
      <c r="HC3217" s="145">
        <f t="shared" si="1149"/>
        <v>1.8294500180354202E-2</v>
      </c>
      <c r="HD3217" s="2">
        <f t="shared" si="1150"/>
        <v>4.324544891504481E-5</v>
      </c>
      <c r="HE3217" s="2">
        <f t="shared" si="1146"/>
        <v>4.324544891504481E-5</v>
      </c>
      <c r="HF3217" s="24" t="str">
        <f t="shared" si="1147"/>
        <v/>
      </c>
    </row>
    <row r="3218" spans="209:214" ht="20.100000000000001" customHeight="1" x14ac:dyDescent="0.25">
      <c r="HA3218" s="2"/>
      <c r="HB3218" s="2">
        <f t="shared" si="1148"/>
        <v>16.870399999999186</v>
      </c>
      <c r="HC3218" s="145">
        <f t="shared" si="1149"/>
        <v>1.8251254731439157E-2</v>
      </c>
      <c r="HD3218" s="2">
        <f t="shared" si="1150"/>
        <v>4.3148187292840756E-5</v>
      </c>
      <c r="HE3218" s="2">
        <f t="shared" si="1146"/>
        <v>4.3148187292840756E-5</v>
      </c>
      <c r="HF3218" s="24" t="str">
        <f t="shared" si="1147"/>
        <v/>
      </c>
    </row>
    <row r="3219" spans="209:214" ht="20.100000000000001" customHeight="1" x14ac:dyDescent="0.25">
      <c r="HA3219" s="2"/>
      <c r="HB3219" s="2">
        <f t="shared" si="1148"/>
        <v>16.876799999999186</v>
      </c>
      <c r="HC3219" s="145">
        <f t="shared" si="1149"/>
        <v>1.8208106544146316E-2</v>
      </c>
      <c r="HD3219" s="2">
        <f t="shared" si="1150"/>
        <v>4.3051128934320365E-5</v>
      </c>
      <c r="HE3219" s="2">
        <f t="shared" si="1146"/>
        <v>4.3051128934320365E-5</v>
      </c>
      <c r="HF3219" s="24" t="str">
        <f t="shared" si="1147"/>
        <v/>
      </c>
    </row>
    <row r="3220" spans="209:214" ht="20.100000000000001" customHeight="1" x14ac:dyDescent="0.25">
      <c r="HA3220" s="2"/>
      <c r="HB3220" s="2">
        <f t="shared" si="1148"/>
        <v>16.883199999999185</v>
      </c>
      <c r="HC3220" s="145">
        <f t="shared" si="1149"/>
        <v>1.8165055415211996E-2</v>
      </c>
      <c r="HD3220" s="2">
        <f t="shared" si="1150"/>
        <v>4.2954273463801512E-5</v>
      </c>
      <c r="HE3220" s="2">
        <f t="shared" si="1146"/>
        <v>4.2954273463801512E-5</v>
      </c>
      <c r="HF3220" s="24" t="str">
        <f t="shared" si="1147"/>
        <v/>
      </c>
    </row>
    <row r="3221" spans="209:214" ht="20.100000000000001" customHeight="1" x14ac:dyDescent="0.25">
      <c r="HA3221" s="2"/>
      <c r="HB3221" s="2">
        <f t="shared" si="1148"/>
        <v>16.889599999999184</v>
      </c>
      <c r="HC3221" s="145">
        <f t="shared" si="1149"/>
        <v>1.8122101141748195E-2</v>
      </c>
      <c r="HD3221" s="2">
        <f t="shared" si="1150"/>
        <v>4.2857620506049632E-5</v>
      </c>
      <c r="HE3221" s="2">
        <f t="shared" si="1146"/>
        <v>4.2857620506049632E-5</v>
      </c>
      <c r="HF3221" s="24" t="str">
        <f t="shared" si="1147"/>
        <v/>
      </c>
    </row>
    <row r="3222" spans="209:214" ht="20.100000000000001" customHeight="1" x14ac:dyDescent="0.25">
      <c r="HA3222" s="2"/>
      <c r="HB3222" s="2">
        <f t="shared" si="1148"/>
        <v>16.895999999999184</v>
      </c>
      <c r="HC3222" s="145">
        <f t="shared" si="1149"/>
        <v>1.8079243521242145E-2</v>
      </c>
      <c r="HD3222" s="2">
        <f t="shared" si="1150"/>
        <v>4.2761169686291595E-5</v>
      </c>
      <c r="HE3222" s="2">
        <f t="shared" si="1146"/>
        <v>4.2761169686291595E-5</v>
      </c>
      <c r="HF3222" s="24" t="str">
        <f t="shared" si="1147"/>
        <v/>
      </c>
    </row>
    <row r="3223" spans="209:214" ht="20.100000000000001" customHeight="1" x14ac:dyDescent="0.25">
      <c r="HA3223" s="2"/>
      <c r="HB3223" s="2">
        <f t="shared" si="1148"/>
        <v>16.902399999999183</v>
      </c>
      <c r="HC3223" s="145">
        <f t="shared" si="1149"/>
        <v>1.8036482351555853E-2</v>
      </c>
      <c r="HD3223" s="2">
        <f t="shared" si="1150"/>
        <v>4.2664920630385711E-5</v>
      </c>
      <c r="HE3223" s="2">
        <f t="shared" si="1146"/>
        <v>4.2664920630385711E-5</v>
      </c>
      <c r="HF3223" s="24" t="str">
        <f t="shared" si="1147"/>
        <v/>
      </c>
    </row>
    <row r="3224" spans="209:214" ht="20.100000000000001" customHeight="1" x14ac:dyDescent="0.25">
      <c r="HA3224" s="2"/>
      <c r="HB3224" s="2">
        <f t="shared" si="1148"/>
        <v>16.908799999999182</v>
      </c>
      <c r="HC3224" s="145">
        <f t="shared" si="1149"/>
        <v>1.7993817430925468E-2</v>
      </c>
      <c r="HD3224" s="2">
        <f t="shared" si="1150"/>
        <v>4.256887296469683E-5</v>
      </c>
      <c r="HE3224" s="2">
        <f t="shared" si="1146"/>
        <v>4.256887296469683E-5</v>
      </c>
      <c r="HF3224" s="24" t="str">
        <f t="shared" si="1147"/>
        <v/>
      </c>
    </row>
    <row r="3225" spans="209:214" ht="20.100000000000001" customHeight="1" x14ac:dyDescent="0.25">
      <c r="HA3225" s="2"/>
      <c r="HB3225" s="2">
        <f t="shared" si="1148"/>
        <v>16.915199999999182</v>
      </c>
      <c r="HC3225" s="145">
        <f t="shared" si="1149"/>
        <v>1.7951248557960771E-2</v>
      </c>
      <c r="HD3225" s="2">
        <f t="shared" si="1150"/>
        <v>4.2473026316092871E-5</v>
      </c>
      <c r="HE3225" s="2">
        <f t="shared" si="1146"/>
        <v>4.2473026316092871E-5</v>
      </c>
      <c r="HF3225" s="24" t="str">
        <f t="shared" si="1147"/>
        <v/>
      </c>
    </row>
    <row r="3226" spans="209:214" ht="20.100000000000001" customHeight="1" x14ac:dyDescent="0.25">
      <c r="HA3226" s="2"/>
      <c r="HB3226" s="2">
        <f t="shared" si="1148"/>
        <v>16.921599999999181</v>
      </c>
      <c r="HC3226" s="145">
        <f t="shared" si="1149"/>
        <v>1.7908775531644678E-2</v>
      </c>
      <c r="HD3226" s="2">
        <f t="shared" si="1150"/>
        <v>4.2377380312045437E-5</v>
      </c>
      <c r="HE3226" s="2">
        <f t="shared" si="1146"/>
        <v>4.2377380312045437E-5</v>
      </c>
      <c r="HF3226" s="24" t="str">
        <f t="shared" si="1147"/>
        <v/>
      </c>
    </row>
    <row r="3227" spans="209:214" ht="20.100000000000001" customHeight="1" x14ac:dyDescent="0.25">
      <c r="HA3227" s="2"/>
      <c r="HB3227" s="2">
        <f t="shared" si="1148"/>
        <v>16.92799999999918</v>
      </c>
      <c r="HC3227" s="145">
        <f t="shared" si="1149"/>
        <v>1.7866398151332633E-2</v>
      </c>
      <c r="HD3227" s="2">
        <f t="shared" si="1150"/>
        <v>4.2281934580463282E-5</v>
      </c>
      <c r="HE3227" s="2">
        <f t="shared" si="1146"/>
        <v>4.2281934580463282E-5</v>
      </c>
      <c r="HF3227" s="24" t="str">
        <f t="shared" si="1147"/>
        <v/>
      </c>
    </row>
    <row r="3228" spans="209:214" ht="20.100000000000001" customHeight="1" x14ac:dyDescent="0.25">
      <c r="HA3228" s="2"/>
      <c r="HB3228" s="2">
        <f t="shared" si="1148"/>
        <v>16.934399999999179</v>
      </c>
      <c r="HC3228" s="145">
        <f t="shared" si="1149"/>
        <v>1.7824116216752169E-2</v>
      </c>
      <c r="HD3228" s="2">
        <f t="shared" si="1150"/>
        <v>4.2186688749893536E-5</v>
      </c>
      <c r="HE3228" s="2">
        <f t="shared" si="1146"/>
        <v>4.2186688749893536E-5</v>
      </c>
      <c r="HF3228" s="24" t="str">
        <f t="shared" si="1147"/>
        <v/>
      </c>
    </row>
    <row r="3229" spans="209:214" ht="20.100000000000001" customHeight="1" x14ac:dyDescent="0.25">
      <c r="HA3229" s="2"/>
      <c r="HB3229" s="2">
        <f t="shared" si="1148"/>
        <v>16.940799999999179</v>
      </c>
      <c r="HC3229" s="145">
        <f t="shared" si="1149"/>
        <v>1.7781929528002276E-2</v>
      </c>
      <c r="HD3229" s="2">
        <f t="shared" si="1150"/>
        <v>4.2091642449275379E-5</v>
      </c>
      <c r="HE3229" s="2">
        <f t="shared" si="1146"/>
        <v>4.2091642449275379E-5</v>
      </c>
      <c r="HF3229" s="24" t="str">
        <f t="shared" si="1147"/>
        <v/>
      </c>
    </row>
    <row r="3230" spans="209:214" ht="20.100000000000001" customHeight="1" x14ac:dyDescent="0.25">
      <c r="HA3230" s="2"/>
      <c r="HB3230" s="2">
        <f t="shared" si="1148"/>
        <v>16.947199999999178</v>
      </c>
      <c r="HC3230" s="145">
        <f t="shared" si="1149"/>
        <v>1.7739837885553E-2</v>
      </c>
      <c r="HD3230" s="2">
        <f t="shared" si="1150"/>
        <v>4.1996795308280044E-5</v>
      </c>
      <c r="HE3230" s="2">
        <f t="shared" si="1146"/>
        <v>4.1996795308280044E-5</v>
      </c>
      <c r="HF3230" s="24" t="str">
        <f t="shared" si="1147"/>
        <v/>
      </c>
    </row>
    <row r="3231" spans="209:214" ht="20.100000000000001" customHeight="1" x14ac:dyDescent="0.25">
      <c r="HA3231" s="2"/>
      <c r="HB3231" s="2">
        <f t="shared" si="1148"/>
        <v>16.953599999999177</v>
      </c>
      <c r="HC3231" s="145">
        <f t="shared" si="1149"/>
        <v>1.769784109024472E-2</v>
      </c>
      <c r="HD3231" s="2">
        <f t="shared" si="1150"/>
        <v>4.1902146956908359E-5</v>
      </c>
      <c r="HE3231" s="2">
        <f t="shared" si="1146"/>
        <v>4.1902146956908359E-5</v>
      </c>
      <c r="HF3231" s="24" t="str">
        <f t="shared" si="1147"/>
        <v/>
      </c>
    </row>
    <row r="3232" spans="209:214" ht="20.100000000000001" customHeight="1" x14ac:dyDescent="0.25">
      <c r="HA3232" s="2"/>
      <c r="HB3232" s="2">
        <f t="shared" si="1148"/>
        <v>16.959999999999177</v>
      </c>
      <c r="HC3232" s="145">
        <f t="shared" si="1149"/>
        <v>1.7655938943287812E-2</v>
      </c>
      <c r="HD3232" s="2">
        <f t="shared" si="1150"/>
        <v>4.1807697025820351E-5</v>
      </c>
      <c r="HE3232" s="2">
        <f t="shared" si="1146"/>
        <v>4.1807697025820351E-5</v>
      </c>
      <c r="HF3232" s="24" t="str">
        <f t="shared" si="1147"/>
        <v/>
      </c>
    </row>
    <row r="3233" spans="209:214" ht="20.100000000000001" customHeight="1" x14ac:dyDescent="0.25">
      <c r="HA3233" s="2"/>
      <c r="HB3233" s="2">
        <f t="shared" si="1148"/>
        <v>16.966399999999176</v>
      </c>
      <c r="HC3233" s="145">
        <f t="shared" si="1149"/>
        <v>1.7614131246261992E-2</v>
      </c>
      <c r="HD3233" s="2">
        <f t="shared" si="1150"/>
        <v>4.1713445146158296E-5</v>
      </c>
      <c r="HE3233" s="2">
        <f t="shared" si="1146"/>
        <v>4.1713445146158296E-5</v>
      </c>
      <c r="HF3233" s="24" t="str">
        <f t="shared" si="1147"/>
        <v/>
      </c>
    </row>
    <row r="3234" spans="209:214" ht="20.100000000000001" customHeight="1" x14ac:dyDescent="0.25">
      <c r="HA3234" s="2"/>
      <c r="HB3234" s="2">
        <f t="shared" si="1148"/>
        <v>16.972799999999175</v>
      </c>
      <c r="HC3234" s="145">
        <f t="shared" si="1149"/>
        <v>1.7572417801115833E-2</v>
      </c>
      <c r="HD3234" s="2">
        <f t="shared" si="1150"/>
        <v>4.1619390949612645E-5</v>
      </c>
      <c r="HE3234" s="2">
        <f t="shared" si="1146"/>
        <v>4.1619390949612645E-5</v>
      </c>
      <c r="HF3234" s="24" t="str">
        <f t="shared" si="1147"/>
        <v/>
      </c>
    </row>
    <row r="3235" spans="209:214" ht="20.100000000000001" customHeight="1" x14ac:dyDescent="0.25">
      <c r="HA3235" s="2"/>
      <c r="HB3235" s="2">
        <f t="shared" si="1148"/>
        <v>16.979199999999175</v>
      </c>
      <c r="HC3235" s="145">
        <f t="shared" si="1149"/>
        <v>1.7530798410166221E-2</v>
      </c>
      <c r="HD3235" s="2">
        <f t="shared" si="1150"/>
        <v>4.1525534068418551E-5</v>
      </c>
      <c r="HE3235" s="2">
        <f t="shared" si="1146"/>
        <v>4.1525534068418551E-5</v>
      </c>
      <c r="HF3235" s="24" t="str">
        <f t="shared" si="1147"/>
        <v/>
      </c>
    </row>
    <row r="3236" spans="209:214" ht="20.100000000000001" customHeight="1" x14ac:dyDescent="0.25">
      <c r="HA3236" s="2"/>
      <c r="HB3236" s="2">
        <f t="shared" si="1148"/>
        <v>16.985599999999174</v>
      </c>
      <c r="HC3236" s="145">
        <f t="shared" si="1149"/>
        <v>1.7489272876097802E-2</v>
      </c>
      <c r="HD3236" s="2">
        <f t="shared" si="1150"/>
        <v>4.1431874135283014E-5</v>
      </c>
      <c r="HE3236" s="2">
        <f t="shared" si="1146"/>
        <v>4.1431874135283014E-5</v>
      </c>
      <c r="HF3236" s="24" t="str">
        <f t="shared" si="1147"/>
        <v/>
      </c>
    </row>
    <row r="3237" spans="209:214" ht="20.100000000000001" customHeight="1" x14ac:dyDescent="0.25">
      <c r="HA3237" s="2"/>
      <c r="HB3237" s="2">
        <f t="shared" si="1148"/>
        <v>16.991999999999173</v>
      </c>
      <c r="HC3237" s="145">
        <f t="shared" si="1149"/>
        <v>1.7447841001962519E-2</v>
      </c>
      <c r="HD3237" s="2">
        <f t="shared" si="1150"/>
        <v>4.1338410783506307E-5</v>
      </c>
      <c r="HE3237" s="2">
        <f t="shared" si="1146"/>
        <v>4.1338410783506307E-5</v>
      </c>
      <c r="HF3237" s="24" t="str">
        <f t="shared" si="1147"/>
        <v/>
      </c>
    </row>
    <row r="3238" spans="209:214" ht="20.100000000000001" customHeight="1" x14ac:dyDescent="0.25">
      <c r="HA3238" s="2"/>
      <c r="HB3238" s="2">
        <f t="shared" si="1148"/>
        <v>16.998399999999172</v>
      </c>
      <c r="HC3238" s="145">
        <f t="shared" si="1149"/>
        <v>1.7406502591179013E-2</v>
      </c>
      <c r="HD3238" s="2">
        <f t="shared" si="1150"/>
        <v>4.124514364691606E-5</v>
      </c>
      <c r="HE3238" s="2">
        <f t="shared" si="1146"/>
        <v>4.124514364691606E-5</v>
      </c>
      <c r="HF3238" s="24" t="str">
        <f t="shared" si="1147"/>
        <v/>
      </c>
    </row>
    <row r="3239" spans="209:214" ht="20.100000000000001" customHeight="1" x14ac:dyDescent="0.25">
      <c r="HA3239" s="2"/>
      <c r="HB3239" s="2">
        <f t="shared" si="1148"/>
        <v>17.004799999999172</v>
      </c>
      <c r="HC3239" s="145">
        <f t="shared" si="1149"/>
        <v>1.7365257447532097E-2</v>
      </c>
      <c r="HD3239" s="2">
        <f t="shared" si="1150"/>
        <v>4.1152072359832564E-5</v>
      </c>
      <c r="HE3239" s="2">
        <f t="shared" si="1146"/>
        <v>4.1152072359832564E-5</v>
      </c>
      <c r="HF3239" s="24" t="str">
        <f t="shared" si="1147"/>
        <v/>
      </c>
    </row>
    <row r="3240" spans="209:214" ht="20.100000000000001" customHeight="1" x14ac:dyDescent="0.25">
      <c r="HA3240" s="2"/>
      <c r="HB3240" s="2">
        <f t="shared" si="1148"/>
        <v>17.011199999999171</v>
      </c>
      <c r="HC3240" s="145">
        <f t="shared" si="1149"/>
        <v>1.7324105375172264E-2</v>
      </c>
      <c r="HD3240" s="2">
        <f t="shared" si="1150"/>
        <v>4.1059196557127753E-5</v>
      </c>
      <c r="HE3240" s="2">
        <f t="shared" si="1146"/>
        <v>4.1059196557127753E-5</v>
      </c>
      <c r="HF3240" s="24" t="str">
        <f t="shared" si="1147"/>
        <v/>
      </c>
    </row>
    <row r="3241" spans="209:214" ht="20.100000000000001" customHeight="1" x14ac:dyDescent="0.25">
      <c r="HA3241" s="2"/>
      <c r="HB3241" s="2">
        <f t="shared" si="1148"/>
        <v>17.01759999999917</v>
      </c>
      <c r="HC3241" s="145">
        <f t="shared" si="1149"/>
        <v>1.7283046178615136E-2</v>
      </c>
      <c r="HD3241" s="2">
        <f t="shared" si="1150"/>
        <v>4.0966515874221732E-5</v>
      </c>
      <c r="HE3241" s="2">
        <f t="shared" si="1146"/>
        <v>4.0966515874221732E-5</v>
      </c>
      <c r="HF3241" s="24" t="str">
        <f t="shared" si="1147"/>
        <v/>
      </c>
    </row>
    <row r="3242" spans="209:214" ht="20.100000000000001" customHeight="1" x14ac:dyDescent="0.25">
      <c r="HA3242" s="2"/>
      <c r="HB3242" s="2">
        <f t="shared" si="1148"/>
        <v>17.02399999999917</v>
      </c>
      <c r="HC3242" s="145">
        <f t="shared" si="1149"/>
        <v>1.7242079662740915E-2</v>
      </c>
      <c r="HD3242" s="2">
        <f t="shared" si="1150"/>
        <v>4.0874029947023799E-5</v>
      </c>
      <c r="HE3242" s="2">
        <f t="shared" si="1146"/>
        <v>4.0874029947023799E-5</v>
      </c>
      <c r="HF3242" s="24" t="str">
        <f t="shared" si="1147"/>
        <v/>
      </c>
    </row>
    <row r="3243" spans="209:214" ht="20.100000000000001" customHeight="1" x14ac:dyDescent="0.25">
      <c r="HA3243" s="2"/>
      <c r="HB3243" s="2">
        <f t="shared" si="1148"/>
        <v>17.030399999999169</v>
      </c>
      <c r="HC3243" s="145">
        <f t="shared" si="1149"/>
        <v>1.7201205632793891E-2</v>
      </c>
      <c r="HD3243" s="2">
        <f t="shared" si="1150"/>
        <v>4.0781738411984486E-5</v>
      </c>
      <c r="HE3243" s="2">
        <f t="shared" si="1146"/>
        <v>4.0781738411984486E-5</v>
      </c>
      <c r="HF3243" s="24" t="str">
        <f t="shared" si="1147"/>
        <v/>
      </c>
    </row>
    <row r="3244" spans="209:214" ht="20.100000000000001" customHeight="1" x14ac:dyDescent="0.25">
      <c r="HA3244" s="2"/>
      <c r="HB3244" s="2">
        <f t="shared" si="1148"/>
        <v>17.036799999999168</v>
      </c>
      <c r="HC3244" s="145">
        <f t="shared" si="1149"/>
        <v>1.7160423894381906E-2</v>
      </c>
      <c r="HD3244" s="2">
        <f t="shared" si="1150"/>
        <v>4.0689640906126784E-5</v>
      </c>
      <c r="HE3244" s="2">
        <f t="shared" si="1146"/>
        <v>4.0689640906126784E-5</v>
      </c>
      <c r="HF3244" s="24" t="str">
        <f t="shared" si="1147"/>
        <v/>
      </c>
    </row>
    <row r="3245" spans="209:214" ht="20.100000000000001" customHeight="1" x14ac:dyDescent="0.25">
      <c r="HA3245" s="2"/>
      <c r="HB3245" s="2">
        <f t="shared" si="1148"/>
        <v>17.043199999999167</v>
      </c>
      <c r="HC3245" s="145">
        <f t="shared" si="1149"/>
        <v>1.711973425347578E-2</v>
      </c>
      <c r="HD3245" s="2">
        <f t="shared" si="1150"/>
        <v>4.0597737066917772E-5</v>
      </c>
      <c r="HE3245" s="2">
        <f t="shared" si="1146"/>
        <v>4.0597737066917772E-5</v>
      </c>
      <c r="HF3245" s="24" t="str">
        <f t="shared" si="1147"/>
        <v/>
      </c>
    </row>
    <row r="3246" spans="209:214" ht="20.100000000000001" customHeight="1" x14ac:dyDescent="0.25">
      <c r="HA3246" s="2"/>
      <c r="HB3246" s="2">
        <f t="shared" si="1148"/>
        <v>17.049599999999167</v>
      </c>
      <c r="HC3246" s="145">
        <f t="shared" si="1149"/>
        <v>1.7079136516408862E-2</v>
      </c>
      <c r="HD3246" s="2">
        <f t="shared" si="1150"/>
        <v>4.0506026532497602E-5</v>
      </c>
      <c r="HE3246" s="2">
        <f t="shared" si="1146"/>
        <v>4.0506026532497602E-5</v>
      </c>
      <c r="HF3246" s="24" t="str">
        <f t="shared" si="1147"/>
        <v/>
      </c>
    </row>
    <row r="3247" spans="209:214" ht="20.100000000000001" customHeight="1" x14ac:dyDescent="0.25">
      <c r="HA3247" s="2"/>
      <c r="HB3247" s="2">
        <f t="shared" si="1148"/>
        <v>17.055999999999166</v>
      </c>
      <c r="HC3247" s="145">
        <f t="shared" si="1149"/>
        <v>1.7038630489876364E-2</v>
      </c>
      <c r="HD3247" s="2">
        <f t="shared" si="1150"/>
        <v>4.0414508941346433E-5</v>
      </c>
      <c r="HE3247" s="2">
        <f t="shared" si="1146"/>
        <v>4.0414508941346433E-5</v>
      </c>
      <c r="HF3247" s="24" t="str">
        <f t="shared" si="1147"/>
        <v/>
      </c>
    </row>
    <row r="3248" spans="209:214" ht="20.100000000000001" customHeight="1" x14ac:dyDescent="0.25">
      <c r="HA3248" s="2"/>
      <c r="HB3248" s="2">
        <f t="shared" si="1148"/>
        <v>17.062399999999165</v>
      </c>
      <c r="HC3248" s="145">
        <f t="shared" si="1149"/>
        <v>1.6998215980935018E-2</v>
      </c>
      <c r="HD3248" s="2">
        <f t="shared" si="1150"/>
        <v>4.0323183932607087E-5</v>
      </c>
      <c r="HE3248" s="2">
        <f t="shared" si="1146"/>
        <v>4.0323183932607087E-5</v>
      </c>
      <c r="HF3248" s="24" t="str">
        <f t="shared" si="1147"/>
        <v/>
      </c>
    </row>
    <row r="3249" spans="209:214" ht="20.100000000000001" customHeight="1" x14ac:dyDescent="0.25">
      <c r="HA3249" s="2"/>
      <c r="HB3249" s="2">
        <f t="shared" si="1148"/>
        <v>17.068799999999165</v>
      </c>
      <c r="HC3249" s="145">
        <f t="shared" si="1149"/>
        <v>1.6957892797002411E-2</v>
      </c>
      <c r="HD3249" s="2">
        <f t="shared" si="1150"/>
        <v>4.023205114590811E-5</v>
      </c>
      <c r="HE3249" s="2">
        <f t="shared" si="1146"/>
        <v>4.023205114590811E-5</v>
      </c>
      <c r="HF3249" s="24" t="str">
        <f t="shared" si="1147"/>
        <v/>
      </c>
    </row>
    <row r="3250" spans="209:214" ht="20.100000000000001" customHeight="1" x14ac:dyDescent="0.25">
      <c r="HA3250" s="2"/>
      <c r="HB3250" s="2">
        <f t="shared" si="1148"/>
        <v>17.075199999999164</v>
      </c>
      <c r="HC3250" s="145">
        <f t="shared" si="1149"/>
        <v>1.6917660745856503E-2</v>
      </c>
      <c r="HD3250" s="2">
        <f t="shared" si="1150"/>
        <v>4.0141110221405402E-5</v>
      </c>
      <c r="HE3250" s="2">
        <f t="shared" si="1146"/>
        <v>4.0141110221405402E-5</v>
      </c>
      <c r="HF3250" s="24" t="str">
        <f t="shared" si="1147"/>
        <v/>
      </c>
    </row>
    <row r="3251" spans="209:214" ht="20.100000000000001" customHeight="1" x14ac:dyDescent="0.25">
      <c r="HA3251" s="2"/>
      <c r="HB3251" s="2">
        <f t="shared" si="1148"/>
        <v>17.081599999999163</v>
      </c>
      <c r="HC3251" s="145">
        <f t="shared" si="1149"/>
        <v>1.6877519635635097E-2</v>
      </c>
      <c r="HD3251" s="2">
        <f t="shared" si="1150"/>
        <v>4.0050360799837731E-5</v>
      </c>
      <c r="HE3251" s="2">
        <f t="shared" si="1146"/>
        <v>4.0050360799837731E-5</v>
      </c>
      <c r="HF3251" s="24" t="str">
        <f t="shared" si="1147"/>
        <v/>
      </c>
    </row>
    <row r="3252" spans="209:214" ht="20.100000000000001" customHeight="1" x14ac:dyDescent="0.25">
      <c r="HA3252" s="2"/>
      <c r="HB3252" s="2">
        <f t="shared" si="1148"/>
        <v>17.087999999999163</v>
      </c>
      <c r="HC3252" s="145">
        <f t="shared" si="1149"/>
        <v>1.6837469274835259E-2</v>
      </c>
      <c r="HD3252" s="2">
        <f t="shared" si="1150"/>
        <v>3.9959802522328974E-5</v>
      </c>
      <c r="HE3252" s="2">
        <f t="shared" si="1146"/>
        <v>3.9959802522328974E-5</v>
      </c>
      <c r="HF3252" s="24" t="str">
        <f t="shared" si="1147"/>
        <v/>
      </c>
    </row>
    <row r="3253" spans="209:214" ht="20.100000000000001" customHeight="1" x14ac:dyDescent="0.25">
      <c r="HA3253" s="2"/>
      <c r="HB3253" s="2">
        <f t="shared" si="1148"/>
        <v>17.094399999999162</v>
      </c>
      <c r="HC3253" s="145">
        <f t="shared" si="1149"/>
        <v>1.679750947231293E-2</v>
      </c>
      <c r="HD3253" s="2">
        <f t="shared" si="1150"/>
        <v>3.9869435030662204E-5</v>
      </c>
      <c r="HE3253" s="2">
        <f t="shared" si="1146"/>
        <v>3.9869435030662204E-5</v>
      </c>
      <c r="HF3253" s="24" t="str">
        <f t="shared" si="1147"/>
        <v/>
      </c>
    </row>
    <row r="3254" spans="209:214" ht="20.100000000000001" customHeight="1" x14ac:dyDescent="0.25">
      <c r="HA3254" s="2"/>
      <c r="HB3254" s="2">
        <f t="shared" si="1148"/>
        <v>17.100799999999161</v>
      </c>
      <c r="HC3254" s="145">
        <f t="shared" si="1149"/>
        <v>1.6757640037282268E-2</v>
      </c>
      <c r="HD3254" s="2">
        <f t="shared" si="1150"/>
        <v>3.9779257967179071E-5</v>
      </c>
      <c r="HE3254" s="2">
        <f t="shared" si="1146"/>
        <v>3.9779257967179071E-5</v>
      </c>
      <c r="HF3254" s="24" t="str">
        <f t="shared" si="1147"/>
        <v/>
      </c>
    </row>
    <row r="3255" spans="209:214" ht="20.100000000000001" customHeight="1" x14ac:dyDescent="0.25">
      <c r="HA3255" s="2"/>
      <c r="HB3255" s="2">
        <f t="shared" si="1148"/>
        <v>17.10719999999916</v>
      </c>
      <c r="HC3255" s="145">
        <f t="shared" si="1149"/>
        <v>1.6717860779315089E-2</v>
      </c>
      <c r="HD3255" s="2">
        <f t="shared" si="1150"/>
        <v>3.9689270974523072E-5</v>
      </c>
      <c r="HE3255" s="2">
        <f t="shared" si="1146"/>
        <v>3.9689270974523072E-5</v>
      </c>
      <c r="HF3255" s="24" t="str">
        <f t="shared" si="1147"/>
        <v/>
      </c>
    </row>
    <row r="3256" spans="209:214" ht="20.100000000000001" customHeight="1" x14ac:dyDescent="0.25">
      <c r="HA3256" s="2"/>
      <c r="HB3256" s="2">
        <f t="shared" si="1148"/>
        <v>17.11359999999916</v>
      </c>
      <c r="HC3256" s="145">
        <f t="shared" si="1149"/>
        <v>1.6678171508340566E-2</v>
      </c>
      <c r="HD3256" s="2">
        <f t="shared" si="1150"/>
        <v>3.9599473696159959E-5</v>
      </c>
      <c r="HE3256" s="2">
        <f t="shared" si="1146"/>
        <v>3.9599473696159959E-5</v>
      </c>
      <c r="HF3256" s="24" t="str">
        <f t="shared" si="1147"/>
        <v/>
      </c>
    </row>
    <row r="3257" spans="209:214" ht="20.100000000000001" customHeight="1" x14ac:dyDescent="0.25">
      <c r="HA3257" s="2"/>
      <c r="HB3257" s="2">
        <f t="shared" si="1148"/>
        <v>17.119999999999159</v>
      </c>
      <c r="HC3257" s="145">
        <f t="shared" si="1149"/>
        <v>1.6638572034644406E-2</v>
      </c>
      <c r="HD3257" s="2">
        <f t="shared" si="1150"/>
        <v>3.9509865775864267E-5</v>
      </c>
      <c r="HE3257" s="2">
        <f t="shared" si="1146"/>
        <v>3.9509865775864267E-5</v>
      </c>
      <c r="HF3257" s="24" t="str">
        <f t="shared" si="1147"/>
        <v/>
      </c>
    </row>
    <row r="3258" spans="209:214" ht="20.100000000000001" customHeight="1" x14ac:dyDescent="0.25">
      <c r="HA3258" s="2"/>
      <c r="HB3258" s="2">
        <f t="shared" si="1148"/>
        <v>17.126399999999158</v>
      </c>
      <c r="HC3258" s="145">
        <f t="shared" si="1149"/>
        <v>1.6599062168868542E-2</v>
      </c>
      <c r="HD3258" s="2">
        <f t="shared" si="1150"/>
        <v>3.9420446858000335E-5</v>
      </c>
      <c r="HE3258" s="2">
        <f t="shared" si="1146"/>
        <v>3.9420446858000335E-5</v>
      </c>
      <c r="HF3258" s="24" t="str">
        <f t="shared" si="1147"/>
        <v/>
      </c>
    </row>
    <row r="3259" spans="209:214" ht="20.100000000000001" customHeight="1" x14ac:dyDescent="0.25">
      <c r="HA3259" s="2"/>
      <c r="HB3259" s="2">
        <f t="shared" si="1148"/>
        <v>17.132799999999158</v>
      </c>
      <c r="HC3259" s="145">
        <f t="shared" si="1149"/>
        <v>1.6559641722010542E-2</v>
      </c>
      <c r="HD3259" s="2">
        <f t="shared" si="1150"/>
        <v>3.9331216587518841E-5</v>
      </c>
      <c r="HE3259" s="2">
        <f t="shared" si="1146"/>
        <v>3.9331216587518841E-5</v>
      </c>
      <c r="HF3259" s="24" t="str">
        <f t="shared" si="1147"/>
        <v/>
      </c>
    </row>
    <row r="3260" spans="209:214" ht="20.100000000000001" customHeight="1" x14ac:dyDescent="0.25">
      <c r="HA3260" s="2"/>
      <c r="HB3260" s="2">
        <f t="shared" si="1148"/>
        <v>17.139199999999157</v>
      </c>
      <c r="HC3260" s="145">
        <f t="shared" si="1149"/>
        <v>1.6520310505423023E-2</v>
      </c>
      <c r="HD3260" s="2">
        <f t="shared" si="1150"/>
        <v>3.9242174609824959E-5</v>
      </c>
      <c r="HE3260" s="2">
        <f t="shared" si="1146"/>
        <v>3.9242174609824959E-5</v>
      </c>
      <c r="HF3260" s="24" t="str">
        <f t="shared" si="1147"/>
        <v/>
      </c>
    </row>
    <row r="3261" spans="209:214" ht="20.100000000000001" customHeight="1" x14ac:dyDescent="0.25">
      <c r="HA3261" s="2"/>
      <c r="HB3261" s="2">
        <f t="shared" si="1148"/>
        <v>17.145599999999156</v>
      </c>
      <c r="HC3261" s="145">
        <f t="shared" si="1149"/>
        <v>1.6481068330813198E-2</v>
      </c>
      <c r="HD3261" s="2">
        <f t="shared" si="1150"/>
        <v>3.9153320570813055E-5</v>
      </c>
      <c r="HE3261" s="2">
        <f t="shared" si="1146"/>
        <v>3.9153320570813055E-5</v>
      </c>
      <c r="HF3261" s="24" t="str">
        <f t="shared" si="1147"/>
        <v/>
      </c>
    </row>
    <row r="3262" spans="209:214" ht="20.100000000000001" customHeight="1" x14ac:dyDescent="0.25">
      <c r="HA3262" s="2"/>
      <c r="HB3262" s="2">
        <f t="shared" si="1148"/>
        <v>17.151999999999155</v>
      </c>
      <c r="HC3262" s="145">
        <f t="shared" si="1149"/>
        <v>1.6441915010242385E-2</v>
      </c>
      <c r="HD3262" s="2">
        <f t="shared" si="1150"/>
        <v>3.906465411703669E-5</v>
      </c>
      <c r="HE3262" s="2">
        <f t="shared" si="1146"/>
        <v>3.906465411703669E-5</v>
      </c>
      <c r="HF3262" s="24" t="str">
        <f t="shared" si="1147"/>
        <v/>
      </c>
    </row>
    <row r="3263" spans="209:214" ht="20.100000000000001" customHeight="1" x14ac:dyDescent="0.25">
      <c r="HA3263" s="2"/>
      <c r="HB3263" s="2">
        <f t="shared" si="1148"/>
        <v>17.158399999999155</v>
      </c>
      <c r="HC3263" s="145">
        <f t="shared" si="1149"/>
        <v>1.6402850356125348E-2</v>
      </c>
      <c r="HD3263" s="2">
        <f t="shared" si="1150"/>
        <v>3.8976174895427596E-5</v>
      </c>
      <c r="HE3263" s="2">
        <f t="shared" si="1146"/>
        <v>3.8976174895427596E-5</v>
      </c>
      <c r="HF3263" s="24" t="str">
        <f t="shared" si="1147"/>
        <v/>
      </c>
    </row>
    <row r="3264" spans="209:214" ht="20.100000000000001" customHeight="1" x14ac:dyDescent="0.25">
      <c r="HA3264" s="2"/>
      <c r="HB3264" s="2">
        <f t="shared" si="1148"/>
        <v>17.164799999999154</v>
      </c>
      <c r="HC3264" s="145">
        <f t="shared" si="1149"/>
        <v>1.636387418122992E-2</v>
      </c>
      <c r="HD3264" s="2">
        <f t="shared" si="1150"/>
        <v>3.8887882553538533E-5</v>
      </c>
      <c r="HE3264" s="2">
        <f t="shared" si="1146"/>
        <v>3.8887882553538533E-5</v>
      </c>
      <c r="HF3264" s="24" t="str">
        <f t="shared" si="1147"/>
        <v/>
      </c>
    </row>
    <row r="3265" spans="209:214" ht="20.100000000000001" customHeight="1" x14ac:dyDescent="0.25">
      <c r="HA3265" s="2"/>
      <c r="HB3265" s="2">
        <f t="shared" si="1148"/>
        <v>17.171199999999153</v>
      </c>
      <c r="HC3265" s="145">
        <f t="shared" si="1149"/>
        <v>1.6324986298676382E-2</v>
      </c>
      <c r="HD3265" s="2">
        <f t="shared" si="1150"/>
        <v>3.879977673945309E-5</v>
      </c>
      <c r="HE3265" s="2">
        <f t="shared" si="1146"/>
        <v>3.879977673945309E-5</v>
      </c>
      <c r="HF3265" s="24" t="str">
        <f t="shared" si="1147"/>
        <v/>
      </c>
    </row>
    <row r="3266" spans="209:214" ht="20.100000000000001" customHeight="1" x14ac:dyDescent="0.25">
      <c r="HA3266" s="2"/>
      <c r="HB3266" s="2">
        <f t="shared" si="1148"/>
        <v>17.177599999999153</v>
      </c>
      <c r="HC3266" s="145">
        <f t="shared" si="1149"/>
        <v>1.6286186521936929E-2</v>
      </c>
      <c r="HD3266" s="2">
        <f t="shared" si="1150"/>
        <v>3.8711857101688535E-5</v>
      </c>
      <c r="HE3266" s="2">
        <f t="shared" si="1146"/>
        <v>3.8711857101688535E-5</v>
      </c>
      <c r="HF3266" s="24" t="str">
        <f t="shared" si="1147"/>
        <v/>
      </c>
    </row>
    <row r="3267" spans="209:214" ht="20.100000000000001" customHeight="1" x14ac:dyDescent="0.25">
      <c r="HA3267" s="2"/>
      <c r="HB3267" s="2">
        <f t="shared" si="1148"/>
        <v>17.183999999999152</v>
      </c>
      <c r="HC3267" s="145">
        <f t="shared" si="1149"/>
        <v>1.624747466483524E-2</v>
      </c>
      <c r="HD3267" s="2">
        <f t="shared" si="1150"/>
        <v>3.86241232892999E-5</v>
      </c>
      <c r="HE3267" s="2">
        <f t="shared" si="1146"/>
        <v>3.86241232892999E-5</v>
      </c>
      <c r="HF3267" s="24" t="str">
        <f t="shared" si="1147"/>
        <v/>
      </c>
    </row>
    <row r="3268" spans="209:214" ht="20.100000000000001" customHeight="1" x14ac:dyDescent="0.25">
      <c r="HA3268" s="2"/>
      <c r="HB3268" s="2">
        <f t="shared" si="1148"/>
        <v>17.190399999999151</v>
      </c>
      <c r="HC3268" s="145">
        <f t="shared" si="1149"/>
        <v>1.620885054154594E-2</v>
      </c>
      <c r="HD3268" s="2">
        <f t="shared" si="1150"/>
        <v>3.8536574952008351E-5</v>
      </c>
      <c r="HE3268" s="2">
        <f t="shared" si="1146"/>
        <v>3.8536574952008351E-5</v>
      </c>
      <c r="HF3268" s="24" t="str">
        <f t="shared" si="1147"/>
        <v/>
      </c>
    </row>
    <row r="3269" spans="209:214" ht="20.100000000000001" customHeight="1" x14ac:dyDescent="0.25">
      <c r="HA3269" s="2"/>
      <c r="HB3269" s="2">
        <f t="shared" si="1148"/>
        <v>17.196799999999151</v>
      </c>
      <c r="HC3269" s="145">
        <f t="shared" si="1149"/>
        <v>1.6170313966593932E-2</v>
      </c>
      <c r="HD3269" s="2">
        <f t="shared" si="1150"/>
        <v>3.8449211739847305E-5</v>
      </c>
      <c r="HE3269" s="2">
        <f t="shared" si="1146"/>
        <v>3.8449211739847305E-5</v>
      </c>
      <c r="HF3269" s="24" t="str">
        <f t="shared" si="1147"/>
        <v/>
      </c>
    </row>
    <row r="3270" spans="209:214" ht="20.100000000000001" customHeight="1" x14ac:dyDescent="0.25">
      <c r="HA3270" s="2"/>
      <c r="HB3270" s="2">
        <f t="shared" si="1148"/>
        <v>17.20319999999915</v>
      </c>
      <c r="HC3270" s="145">
        <f t="shared" si="1149"/>
        <v>1.6131864754854085E-2</v>
      </c>
      <c r="HD3270" s="2">
        <f t="shared" si="1150"/>
        <v>3.8362033303547538E-5</v>
      </c>
      <c r="HE3270" s="2">
        <f t="shared" ref="HE3270:HE3333" si="1151">IF(HC3270&lt;(1-$HA$586),HD3270,"")</f>
        <v>3.8362033303547538E-5</v>
      </c>
      <c r="HF3270" s="24" t="str">
        <f t="shared" ref="HF3270:HF3333" si="1152">IF(HC3270&lt;(1-$HA$592),HD3270,"")</f>
        <v/>
      </c>
    </row>
    <row r="3271" spans="209:214" ht="20.100000000000001" customHeight="1" x14ac:dyDescent="0.25">
      <c r="HA3271" s="2"/>
      <c r="HB3271" s="2">
        <f t="shared" ref="HB3271:HB3334" si="1153">HB3270+$HE$579</f>
        <v>17.209599999999149</v>
      </c>
      <c r="HC3271" s="145">
        <f t="shared" ref="HC3271:HC3334" si="1154">_xlfn.CHISQ.DIST.RT(HB3271,7)</f>
        <v>1.6093502721550537E-2</v>
      </c>
      <c r="HD3271" s="2">
        <f t="shared" ref="HD3271:HD3334" si="1155">HC3271-HC3272</f>
        <v>3.8275039294270036E-5</v>
      </c>
      <c r="HE3271" s="2">
        <f t="shared" si="1151"/>
        <v>3.8275039294270036E-5</v>
      </c>
      <c r="HF3271" s="24" t="str">
        <f t="shared" si="1152"/>
        <v/>
      </c>
    </row>
    <row r="3272" spans="209:214" ht="20.100000000000001" customHeight="1" x14ac:dyDescent="0.25">
      <c r="HA3272" s="2"/>
      <c r="HB3272" s="2">
        <f t="shared" si="1153"/>
        <v>17.215999999999148</v>
      </c>
      <c r="HC3272" s="145">
        <f t="shared" si="1154"/>
        <v>1.6055227682256267E-2</v>
      </c>
      <c r="HD3272" s="2">
        <f t="shared" si="1155"/>
        <v>3.8188229363703141E-5</v>
      </c>
      <c r="HE3272" s="2">
        <f t="shared" si="1151"/>
        <v>3.8188229363703141E-5</v>
      </c>
      <c r="HF3272" s="24" t="str">
        <f t="shared" si="1152"/>
        <v/>
      </c>
    </row>
    <row r="3273" spans="209:214" ht="20.100000000000001" customHeight="1" x14ac:dyDescent="0.25">
      <c r="HA3273" s="2"/>
      <c r="HB3273" s="2">
        <f t="shared" si="1153"/>
        <v>17.222399999999148</v>
      </c>
      <c r="HC3273" s="145">
        <f t="shared" si="1154"/>
        <v>1.6017039452892564E-2</v>
      </c>
      <c r="HD3273" s="2">
        <f t="shared" si="1155"/>
        <v>3.8101603164066022E-5</v>
      </c>
      <c r="HE3273" s="2">
        <f t="shared" si="1151"/>
        <v>3.8101603164066022E-5</v>
      </c>
      <c r="HF3273" s="24" t="str">
        <f t="shared" si="1152"/>
        <v/>
      </c>
    </row>
    <row r="3274" spans="209:214" ht="20.100000000000001" customHeight="1" x14ac:dyDescent="0.25">
      <c r="HA3274" s="2"/>
      <c r="HB3274" s="2">
        <f t="shared" si="1153"/>
        <v>17.228799999999147</v>
      </c>
      <c r="HC3274" s="145">
        <f t="shared" si="1154"/>
        <v>1.5978937849728498E-2</v>
      </c>
      <c r="HD3274" s="2">
        <f t="shared" si="1155"/>
        <v>3.8015160348139898E-5</v>
      </c>
      <c r="HE3274" s="2">
        <f t="shared" si="1151"/>
        <v>3.8015160348139898E-5</v>
      </c>
      <c r="HF3274" s="24" t="str">
        <f t="shared" si="1152"/>
        <v/>
      </c>
    </row>
    <row r="3275" spans="209:214" ht="20.100000000000001" customHeight="1" x14ac:dyDescent="0.25">
      <c r="HA3275" s="2"/>
      <c r="HB3275" s="2">
        <f t="shared" si="1153"/>
        <v>17.235199999999146</v>
      </c>
      <c r="HC3275" s="145">
        <f t="shared" si="1154"/>
        <v>1.5940922689380358E-2</v>
      </c>
      <c r="HD3275" s="2">
        <f t="shared" si="1155"/>
        <v>3.792890056918824E-5</v>
      </c>
      <c r="HE3275" s="2">
        <f t="shared" si="1151"/>
        <v>3.792890056918824E-5</v>
      </c>
      <c r="HF3275" s="24" t="str">
        <f t="shared" si="1152"/>
        <v/>
      </c>
    </row>
    <row r="3276" spans="209:214" ht="20.100000000000001" customHeight="1" x14ac:dyDescent="0.25">
      <c r="HA3276" s="2"/>
      <c r="HB3276" s="2">
        <f t="shared" si="1153"/>
        <v>17.241599999999146</v>
      </c>
      <c r="HC3276" s="145">
        <f t="shared" si="1154"/>
        <v>1.590299378881117E-2</v>
      </c>
      <c r="HD3276" s="2">
        <f t="shared" si="1155"/>
        <v>3.7842823480922078E-5</v>
      </c>
      <c r="HE3276" s="2">
        <f t="shared" si="1151"/>
        <v>3.7842823480922078E-5</v>
      </c>
      <c r="HF3276" s="24" t="str">
        <f t="shared" si="1152"/>
        <v/>
      </c>
    </row>
    <row r="3277" spans="209:214" ht="20.100000000000001" customHeight="1" x14ac:dyDescent="0.25">
      <c r="HA3277" s="2"/>
      <c r="HB3277" s="2">
        <f t="shared" si="1153"/>
        <v>17.247999999999145</v>
      </c>
      <c r="HC3277" s="145">
        <f t="shared" si="1154"/>
        <v>1.5865150965330248E-2</v>
      </c>
      <c r="HD3277" s="2">
        <f t="shared" si="1155"/>
        <v>3.7756928737770618E-5</v>
      </c>
      <c r="HE3277" s="2">
        <f t="shared" si="1151"/>
        <v>3.7756928737770618E-5</v>
      </c>
      <c r="HF3277" s="24" t="str">
        <f t="shared" si="1152"/>
        <v/>
      </c>
    </row>
    <row r="3278" spans="209:214" ht="20.100000000000001" customHeight="1" x14ac:dyDescent="0.25">
      <c r="HA3278" s="2"/>
      <c r="HB3278" s="2">
        <f t="shared" si="1153"/>
        <v>17.254399999999144</v>
      </c>
      <c r="HC3278" s="145">
        <f t="shared" si="1154"/>
        <v>1.5827394036592477E-2</v>
      </c>
      <c r="HD3278" s="2">
        <f t="shared" si="1155"/>
        <v>3.7671215994430213E-5</v>
      </c>
      <c r="HE3278" s="2">
        <f t="shared" si="1151"/>
        <v>3.7671215994430213E-5</v>
      </c>
      <c r="HF3278" s="24" t="str">
        <f t="shared" si="1152"/>
        <v/>
      </c>
    </row>
    <row r="3279" spans="209:214" ht="20.100000000000001" customHeight="1" x14ac:dyDescent="0.25">
      <c r="HA3279" s="2"/>
      <c r="HB3279" s="2">
        <f t="shared" si="1153"/>
        <v>17.260799999999143</v>
      </c>
      <c r="HC3279" s="145">
        <f t="shared" si="1154"/>
        <v>1.5789722820598047E-2</v>
      </c>
      <c r="HD3279" s="2">
        <f t="shared" si="1155"/>
        <v>3.7585684906377842E-5</v>
      </c>
      <c r="HE3279" s="2">
        <f t="shared" si="1151"/>
        <v>3.7585684906377842E-5</v>
      </c>
      <c r="HF3279" s="24" t="str">
        <f t="shared" si="1152"/>
        <v/>
      </c>
    </row>
    <row r="3280" spans="209:214" ht="20.100000000000001" customHeight="1" x14ac:dyDescent="0.25">
      <c r="HA3280" s="2"/>
      <c r="HB3280" s="2">
        <f t="shared" si="1153"/>
        <v>17.267199999999143</v>
      </c>
      <c r="HC3280" s="145">
        <f t="shared" si="1154"/>
        <v>1.5752137135691669E-2</v>
      </c>
      <c r="HD3280" s="2">
        <f t="shared" si="1155"/>
        <v>3.7500335129378448E-5</v>
      </c>
      <c r="HE3280" s="2">
        <f t="shared" si="1151"/>
        <v>3.7500335129378448E-5</v>
      </c>
      <c r="HF3280" s="24" t="str">
        <f t="shared" si="1152"/>
        <v/>
      </c>
    </row>
    <row r="3281" spans="209:214" ht="20.100000000000001" customHeight="1" x14ac:dyDescent="0.25">
      <c r="HA3281" s="2"/>
      <c r="HB3281" s="2">
        <f t="shared" si="1153"/>
        <v>17.273599999999142</v>
      </c>
      <c r="HC3281" s="145">
        <f t="shared" si="1154"/>
        <v>1.5714636800562291E-2</v>
      </c>
      <c r="HD3281" s="2">
        <f t="shared" si="1155"/>
        <v>3.7415166319838822E-5</v>
      </c>
      <c r="HE3281" s="2">
        <f t="shared" si="1151"/>
        <v>3.7415166319838822E-5</v>
      </c>
      <c r="HF3281" s="24" t="str">
        <f t="shared" si="1152"/>
        <v/>
      </c>
    </row>
    <row r="3282" spans="209:214" ht="20.100000000000001" customHeight="1" x14ac:dyDescent="0.25">
      <c r="HA3282" s="2"/>
      <c r="HB3282" s="2">
        <f t="shared" si="1153"/>
        <v>17.279999999999141</v>
      </c>
      <c r="HC3282" s="145">
        <f t="shared" si="1154"/>
        <v>1.5677221634242452E-2</v>
      </c>
      <c r="HD3282" s="2">
        <f t="shared" si="1155"/>
        <v>3.7330178134710457E-5</v>
      </c>
      <c r="HE3282" s="2">
        <f t="shared" si="1151"/>
        <v>3.7330178134710457E-5</v>
      </c>
      <c r="HF3282" s="24" t="str">
        <f t="shared" si="1152"/>
        <v/>
      </c>
    </row>
    <row r="3283" spans="209:214" ht="20.100000000000001" customHeight="1" x14ac:dyDescent="0.25">
      <c r="HA3283" s="2"/>
      <c r="HB3283" s="2">
        <f t="shared" si="1153"/>
        <v>17.286399999999141</v>
      </c>
      <c r="HC3283" s="145">
        <f t="shared" si="1154"/>
        <v>1.5639891456107741E-2</v>
      </c>
      <c r="HD3283" s="2">
        <f t="shared" si="1155"/>
        <v>3.7245370231350772E-5</v>
      </c>
      <c r="HE3283" s="2">
        <f t="shared" si="1151"/>
        <v>3.7245370231350772E-5</v>
      </c>
      <c r="HF3283" s="24" t="str">
        <f t="shared" si="1152"/>
        <v/>
      </c>
    </row>
    <row r="3284" spans="209:214" ht="20.100000000000001" customHeight="1" x14ac:dyDescent="0.25">
      <c r="HA3284" s="2"/>
      <c r="HB3284" s="2">
        <f t="shared" si="1153"/>
        <v>17.29279999999914</v>
      </c>
      <c r="HC3284" s="145">
        <f t="shared" si="1154"/>
        <v>1.5602646085876391E-2</v>
      </c>
      <c r="HD3284" s="2">
        <f t="shared" si="1155"/>
        <v>3.7160742267752095E-5</v>
      </c>
      <c r="HE3284" s="2">
        <f t="shared" si="1151"/>
        <v>3.7160742267752095E-5</v>
      </c>
      <c r="HF3284" s="24" t="str">
        <f t="shared" si="1152"/>
        <v/>
      </c>
    </row>
    <row r="3285" spans="209:214" ht="20.100000000000001" customHeight="1" x14ac:dyDescent="0.25">
      <c r="HA3285" s="2"/>
      <c r="HB3285" s="2">
        <f t="shared" si="1153"/>
        <v>17.299199999999139</v>
      </c>
      <c r="HC3285" s="145">
        <f t="shared" si="1154"/>
        <v>1.5565485343608639E-2</v>
      </c>
      <c r="HD3285" s="2">
        <f t="shared" si="1155"/>
        <v>3.7076293902324822E-5</v>
      </c>
      <c r="HE3285" s="2">
        <f t="shared" si="1151"/>
        <v>3.7076293902324822E-5</v>
      </c>
      <c r="HF3285" s="24" t="str">
        <f t="shared" si="1152"/>
        <v/>
      </c>
    </row>
    <row r="3286" spans="209:214" ht="20.100000000000001" customHeight="1" x14ac:dyDescent="0.25">
      <c r="HA3286" s="2"/>
      <c r="HB3286" s="2">
        <f t="shared" si="1153"/>
        <v>17.305599999999139</v>
      </c>
      <c r="HC3286" s="145">
        <f t="shared" si="1154"/>
        <v>1.5528409049706314E-2</v>
      </c>
      <c r="HD3286" s="2">
        <f t="shared" si="1155"/>
        <v>3.6992024794072625E-5</v>
      </c>
      <c r="HE3286" s="2">
        <f t="shared" si="1151"/>
        <v>3.6992024794072625E-5</v>
      </c>
      <c r="HF3286" s="24" t="str">
        <f t="shared" si="1152"/>
        <v/>
      </c>
    </row>
    <row r="3287" spans="209:214" ht="20.100000000000001" customHeight="1" x14ac:dyDescent="0.25">
      <c r="HA3287" s="2"/>
      <c r="HB3287" s="2">
        <f t="shared" si="1153"/>
        <v>17.311999999999138</v>
      </c>
      <c r="HC3287" s="145">
        <f t="shared" si="1154"/>
        <v>1.5491417024912241E-2</v>
      </c>
      <c r="HD3287" s="2">
        <f t="shared" si="1155"/>
        <v>3.6907934602467551E-5</v>
      </c>
      <c r="HE3287" s="2">
        <f t="shared" si="1151"/>
        <v>3.6907934602467551E-5</v>
      </c>
      <c r="HF3287" s="24" t="str">
        <f t="shared" si="1152"/>
        <v/>
      </c>
    </row>
    <row r="3288" spans="209:214" ht="20.100000000000001" customHeight="1" x14ac:dyDescent="0.25">
      <c r="HA3288" s="2"/>
      <c r="HB3288" s="2">
        <f t="shared" si="1153"/>
        <v>17.318399999999137</v>
      </c>
      <c r="HC3288" s="145">
        <f t="shared" si="1154"/>
        <v>1.5454509090309774E-2</v>
      </c>
      <c r="HD3288" s="2">
        <f t="shared" si="1155"/>
        <v>3.6824022987535024E-5</v>
      </c>
      <c r="HE3288" s="2">
        <f t="shared" si="1151"/>
        <v>3.6824022987535024E-5</v>
      </c>
      <c r="HF3288" s="24" t="str">
        <f t="shared" si="1152"/>
        <v/>
      </c>
    </row>
    <row r="3289" spans="209:214" ht="20.100000000000001" customHeight="1" x14ac:dyDescent="0.25">
      <c r="HA3289" s="2"/>
      <c r="HB3289" s="2">
        <f t="shared" si="1153"/>
        <v>17.324799999999136</v>
      </c>
      <c r="HC3289" s="145">
        <f t="shared" si="1154"/>
        <v>1.5417685067322238E-2</v>
      </c>
      <c r="HD3289" s="2">
        <f t="shared" si="1155"/>
        <v>3.6740289609808741E-5</v>
      </c>
      <c r="HE3289" s="2">
        <f t="shared" si="1151"/>
        <v>3.6740289609808741E-5</v>
      </c>
      <c r="HF3289" s="24" t="str">
        <f t="shared" si="1152"/>
        <v/>
      </c>
    </row>
    <row r="3290" spans="209:214" ht="20.100000000000001" customHeight="1" x14ac:dyDescent="0.25">
      <c r="HA3290" s="2"/>
      <c r="HB3290" s="2">
        <f t="shared" si="1153"/>
        <v>17.331199999999136</v>
      </c>
      <c r="HC3290" s="145">
        <f t="shared" si="1154"/>
        <v>1.538094477771243E-2</v>
      </c>
      <c r="HD3290" s="2">
        <f t="shared" si="1155"/>
        <v>3.6656734130294244E-5</v>
      </c>
      <c r="HE3290" s="2">
        <f t="shared" si="1151"/>
        <v>3.6656734130294244E-5</v>
      </c>
      <c r="HF3290" s="24" t="str">
        <f t="shared" si="1152"/>
        <v/>
      </c>
    </row>
    <row r="3291" spans="209:214" ht="20.100000000000001" customHeight="1" x14ac:dyDescent="0.25">
      <c r="HA3291" s="2"/>
      <c r="HB3291" s="2">
        <f t="shared" si="1153"/>
        <v>17.337599999999135</v>
      </c>
      <c r="HC3291" s="145">
        <f t="shared" si="1154"/>
        <v>1.5344288043582135E-2</v>
      </c>
      <c r="HD3291" s="2">
        <f t="shared" si="1155"/>
        <v>3.6573356210540045E-5</v>
      </c>
      <c r="HE3291" s="2">
        <f t="shared" si="1151"/>
        <v>3.6573356210540045E-5</v>
      </c>
      <c r="HF3291" s="24" t="str">
        <f t="shared" si="1152"/>
        <v/>
      </c>
    </row>
    <row r="3292" spans="209:214" ht="20.100000000000001" customHeight="1" x14ac:dyDescent="0.25">
      <c r="HA3292" s="2"/>
      <c r="HB3292" s="2">
        <f t="shared" si="1153"/>
        <v>17.343999999999134</v>
      </c>
      <c r="HC3292" s="145">
        <f t="shared" si="1154"/>
        <v>1.5307714687371595E-2</v>
      </c>
      <c r="HD3292" s="2">
        <f t="shared" si="1155"/>
        <v>3.6490155512656705E-5</v>
      </c>
      <c r="HE3292" s="2">
        <f t="shared" si="1151"/>
        <v>3.6490155512656705E-5</v>
      </c>
      <c r="HF3292" s="24" t="str">
        <f t="shared" si="1152"/>
        <v/>
      </c>
    </row>
    <row r="3293" spans="209:214" ht="20.100000000000001" customHeight="1" x14ac:dyDescent="0.25">
      <c r="HA3293" s="2"/>
      <c r="HB3293" s="2">
        <f t="shared" si="1153"/>
        <v>17.350399999999134</v>
      </c>
      <c r="HC3293" s="145">
        <f t="shared" si="1154"/>
        <v>1.5271224531858939E-2</v>
      </c>
      <c r="HD3293" s="2">
        <f t="shared" si="1155"/>
        <v>3.640713169925959E-5</v>
      </c>
      <c r="HE3293" s="2">
        <f t="shared" si="1151"/>
        <v>3.640713169925959E-5</v>
      </c>
      <c r="HF3293" s="24" t="str">
        <f t="shared" si="1152"/>
        <v/>
      </c>
    </row>
    <row r="3294" spans="209:214" ht="20.100000000000001" customHeight="1" x14ac:dyDescent="0.25">
      <c r="HA3294" s="2"/>
      <c r="HB3294" s="2">
        <f t="shared" si="1153"/>
        <v>17.356799999999133</v>
      </c>
      <c r="HC3294" s="145">
        <f t="shared" si="1154"/>
        <v>1.5234817400159679E-2</v>
      </c>
      <c r="HD3294" s="2">
        <f t="shared" si="1155"/>
        <v>3.632428443331448E-5</v>
      </c>
      <c r="HE3294" s="2">
        <f t="shared" si="1151"/>
        <v>3.632428443331448E-5</v>
      </c>
      <c r="HF3294" s="24" t="str">
        <f t="shared" si="1152"/>
        <v/>
      </c>
    </row>
    <row r="3295" spans="209:214" ht="20.100000000000001" customHeight="1" x14ac:dyDescent="0.25">
      <c r="HA3295" s="2"/>
      <c r="HB3295" s="2">
        <f t="shared" si="1153"/>
        <v>17.363199999999132</v>
      </c>
      <c r="HC3295" s="145">
        <f t="shared" si="1154"/>
        <v>1.5198493115726365E-2</v>
      </c>
      <c r="HD3295" s="2">
        <f t="shared" si="1155"/>
        <v>3.6241613378597271E-5</v>
      </c>
      <c r="HE3295" s="2">
        <f t="shared" si="1151"/>
        <v>3.6241613378597271E-5</v>
      </c>
      <c r="HF3295" s="24" t="str">
        <f t="shared" si="1152"/>
        <v/>
      </c>
    </row>
    <row r="3296" spans="209:214" ht="20.100000000000001" customHeight="1" x14ac:dyDescent="0.25">
      <c r="HA3296" s="2"/>
      <c r="HB3296" s="2">
        <f t="shared" si="1153"/>
        <v>17.369599999999132</v>
      </c>
      <c r="HC3296" s="145">
        <f t="shared" si="1154"/>
        <v>1.5162251502347767E-2</v>
      </c>
      <c r="HD3296" s="2">
        <f t="shared" si="1155"/>
        <v>3.6159118199137127E-5</v>
      </c>
      <c r="HE3296" s="2">
        <f t="shared" si="1151"/>
        <v>3.6159118199137127E-5</v>
      </c>
      <c r="HF3296" s="24" t="str">
        <f t="shared" si="1152"/>
        <v/>
      </c>
    </row>
    <row r="3297" spans="209:214" ht="20.100000000000001" customHeight="1" x14ac:dyDescent="0.25">
      <c r="HA3297" s="2"/>
      <c r="HB3297" s="2">
        <f t="shared" si="1153"/>
        <v>17.375999999999131</v>
      </c>
      <c r="HC3297" s="145">
        <f t="shared" si="1154"/>
        <v>1.512609238414863E-2</v>
      </c>
      <c r="HD3297" s="2">
        <f t="shared" si="1155"/>
        <v>3.6076798559594656E-5</v>
      </c>
      <c r="HE3297" s="2">
        <f t="shared" si="1151"/>
        <v>3.6076798559594656E-5</v>
      </c>
      <c r="HF3297" s="24" t="str">
        <f t="shared" si="1152"/>
        <v/>
      </c>
    </row>
    <row r="3298" spans="209:214" ht="20.100000000000001" customHeight="1" x14ac:dyDescent="0.25">
      <c r="HA3298" s="2"/>
      <c r="HB3298" s="2">
        <f t="shared" si="1153"/>
        <v>17.38239999999913</v>
      </c>
      <c r="HC3298" s="145">
        <f t="shared" si="1154"/>
        <v>1.5090015585589036E-2</v>
      </c>
      <c r="HD3298" s="2">
        <f t="shared" si="1155"/>
        <v>3.5994654125149142E-5</v>
      </c>
      <c r="HE3298" s="2">
        <f t="shared" si="1151"/>
        <v>3.5994654125149142E-5</v>
      </c>
      <c r="HF3298" s="24" t="str">
        <f t="shared" si="1152"/>
        <v/>
      </c>
    </row>
    <row r="3299" spans="209:214" ht="20.100000000000001" customHeight="1" x14ac:dyDescent="0.25">
      <c r="HA3299" s="2"/>
      <c r="HB3299" s="2">
        <f t="shared" si="1153"/>
        <v>17.388799999999129</v>
      </c>
      <c r="HC3299" s="145">
        <f t="shared" si="1154"/>
        <v>1.5054020931463886E-2</v>
      </c>
      <c r="HD3299" s="2">
        <f t="shared" si="1155"/>
        <v>3.5912684561417024E-5</v>
      </c>
      <c r="HE3299" s="2">
        <f t="shared" si="1151"/>
        <v>3.5912684561417024E-5</v>
      </c>
      <c r="HF3299" s="24" t="str">
        <f t="shared" si="1152"/>
        <v/>
      </c>
    </row>
    <row r="3300" spans="209:214" ht="20.100000000000001" customHeight="1" x14ac:dyDescent="0.25">
      <c r="HA3300" s="2"/>
      <c r="HB3300" s="2">
        <f t="shared" si="1153"/>
        <v>17.395199999999129</v>
      </c>
      <c r="HC3300" s="145">
        <f t="shared" si="1154"/>
        <v>1.5018108246902469E-2</v>
      </c>
      <c r="HD3300" s="2">
        <f t="shared" si="1155"/>
        <v>3.5830889534653118E-5</v>
      </c>
      <c r="HE3300" s="2">
        <f t="shared" si="1151"/>
        <v>3.5830889534653118E-5</v>
      </c>
      <c r="HF3300" s="24" t="str">
        <f t="shared" si="1152"/>
        <v/>
      </c>
    </row>
    <row r="3301" spans="209:214" ht="20.100000000000001" customHeight="1" x14ac:dyDescent="0.25">
      <c r="HA3301" s="2"/>
      <c r="HB3301" s="2">
        <f t="shared" si="1153"/>
        <v>17.401599999999128</v>
      </c>
      <c r="HC3301" s="145">
        <f t="shared" si="1154"/>
        <v>1.4982277357367816E-2</v>
      </c>
      <c r="HD3301" s="2">
        <f t="shared" si="1155"/>
        <v>3.5749268711473062E-5</v>
      </c>
      <c r="HE3301" s="2">
        <f t="shared" si="1151"/>
        <v>3.5749268711473062E-5</v>
      </c>
      <c r="HF3301" s="24" t="str">
        <f t="shared" si="1152"/>
        <v/>
      </c>
    </row>
    <row r="3302" spans="209:214" ht="20.100000000000001" customHeight="1" x14ac:dyDescent="0.25">
      <c r="HA3302" s="2"/>
      <c r="HB3302" s="2">
        <f t="shared" si="1153"/>
        <v>17.407999999999127</v>
      </c>
      <c r="HC3302" s="145">
        <f t="shared" si="1154"/>
        <v>1.4946528088656343E-2</v>
      </c>
      <c r="HD3302" s="2">
        <f t="shared" si="1155"/>
        <v>3.5667821759167301E-5</v>
      </c>
      <c r="HE3302" s="2">
        <f t="shared" si="1151"/>
        <v>3.5667821759167301E-5</v>
      </c>
      <c r="HF3302" s="24" t="str">
        <f t="shared" si="1152"/>
        <v/>
      </c>
    </row>
    <row r="3303" spans="209:214" ht="20.100000000000001" customHeight="1" x14ac:dyDescent="0.25">
      <c r="HA3303" s="2"/>
      <c r="HB3303" s="2">
        <f t="shared" si="1153"/>
        <v>17.414399999999127</v>
      </c>
      <c r="HC3303" s="145">
        <f t="shared" si="1154"/>
        <v>1.4910860266897176E-2</v>
      </c>
      <c r="HD3303" s="2">
        <f t="shared" si="1155"/>
        <v>3.5586548345354144E-5</v>
      </c>
      <c r="HE3303" s="2">
        <f t="shared" si="1151"/>
        <v>3.5586548345354144E-5</v>
      </c>
      <c r="HF3303" s="24" t="str">
        <f t="shared" si="1152"/>
        <v/>
      </c>
    </row>
    <row r="3304" spans="209:214" ht="20.100000000000001" customHeight="1" x14ac:dyDescent="0.25">
      <c r="HA3304" s="2"/>
      <c r="HB3304" s="2">
        <f t="shared" si="1153"/>
        <v>17.420799999999126</v>
      </c>
      <c r="HC3304" s="145">
        <f t="shared" si="1154"/>
        <v>1.4875273718551822E-2</v>
      </c>
      <c r="HD3304" s="2">
        <f t="shared" si="1155"/>
        <v>3.5505448138344053E-5</v>
      </c>
      <c r="HE3304" s="2">
        <f t="shared" si="1151"/>
        <v>3.5505448138344053E-5</v>
      </c>
      <c r="HF3304" s="24" t="str">
        <f t="shared" si="1152"/>
        <v/>
      </c>
    </row>
    <row r="3305" spans="209:214" ht="20.100000000000001" customHeight="1" x14ac:dyDescent="0.25">
      <c r="HA3305" s="2"/>
      <c r="HB3305" s="2">
        <f t="shared" si="1153"/>
        <v>17.427199999999125</v>
      </c>
      <c r="HC3305" s="145">
        <f t="shared" si="1154"/>
        <v>1.4839768270413478E-2</v>
      </c>
      <c r="HD3305" s="2">
        <f t="shared" si="1155"/>
        <v>3.5424520806841275E-5</v>
      </c>
      <c r="HE3305" s="2">
        <f t="shared" si="1151"/>
        <v>3.5424520806841275E-5</v>
      </c>
      <c r="HF3305" s="24" t="str">
        <f t="shared" si="1152"/>
        <v/>
      </c>
    </row>
    <row r="3306" spans="209:214" ht="20.100000000000001" customHeight="1" x14ac:dyDescent="0.25">
      <c r="HA3306" s="2"/>
      <c r="HB3306" s="2">
        <f t="shared" si="1153"/>
        <v>17.433599999999124</v>
      </c>
      <c r="HC3306" s="145">
        <f t="shared" si="1154"/>
        <v>1.4804343749606637E-2</v>
      </c>
      <c r="HD3306" s="2">
        <f t="shared" si="1155"/>
        <v>3.5343766020049655E-5</v>
      </c>
      <c r="HE3306" s="2">
        <f t="shared" si="1151"/>
        <v>3.5343766020049655E-5</v>
      </c>
      <c r="HF3306" s="24" t="str">
        <f t="shared" si="1152"/>
        <v/>
      </c>
    </row>
    <row r="3307" spans="209:214" ht="20.100000000000001" customHeight="1" x14ac:dyDescent="0.25">
      <c r="HA3307" s="2"/>
      <c r="HB3307" s="2">
        <f t="shared" si="1153"/>
        <v>17.439999999999124</v>
      </c>
      <c r="HC3307" s="145">
        <f t="shared" si="1154"/>
        <v>1.4768999983586587E-2</v>
      </c>
      <c r="HD3307" s="2">
        <f t="shared" si="1155"/>
        <v>3.5263183447847846E-5</v>
      </c>
      <c r="HE3307" s="2">
        <f t="shared" si="1151"/>
        <v>3.5263183447847846E-5</v>
      </c>
      <c r="HF3307" s="24" t="str">
        <f t="shared" si="1152"/>
        <v/>
      </c>
    </row>
    <row r="3308" spans="209:214" ht="20.100000000000001" customHeight="1" x14ac:dyDescent="0.25">
      <c r="HA3308" s="2"/>
      <c r="HB3308" s="2">
        <f t="shared" si="1153"/>
        <v>17.446399999999123</v>
      </c>
      <c r="HC3308" s="145">
        <f t="shared" si="1154"/>
        <v>1.4733736800138739E-2</v>
      </c>
      <c r="HD3308" s="2">
        <f t="shared" si="1155"/>
        <v>3.5182772760362566E-5</v>
      </c>
      <c r="HE3308" s="2">
        <f t="shared" si="1151"/>
        <v>3.5182772760362566E-5</v>
      </c>
      <c r="HF3308" s="24" t="str">
        <f t="shared" si="1152"/>
        <v/>
      </c>
    </row>
    <row r="3309" spans="209:214" ht="20.100000000000001" customHeight="1" x14ac:dyDescent="0.25">
      <c r="HA3309" s="2"/>
      <c r="HB3309" s="2">
        <f t="shared" si="1153"/>
        <v>17.452799999999122</v>
      </c>
      <c r="HC3309" s="145">
        <f t="shared" si="1154"/>
        <v>1.4698554027378376E-2</v>
      </c>
      <c r="HD3309" s="2">
        <f t="shared" si="1155"/>
        <v>3.5102533628466465E-5</v>
      </c>
      <c r="HE3309" s="2">
        <f t="shared" si="1151"/>
        <v>3.5102533628466465E-5</v>
      </c>
      <c r="HF3309" s="24" t="str">
        <f t="shared" si="1152"/>
        <v/>
      </c>
    </row>
    <row r="3310" spans="209:214" ht="20.100000000000001" customHeight="1" x14ac:dyDescent="0.25">
      <c r="HA3310" s="2"/>
      <c r="HB3310" s="2">
        <f t="shared" si="1153"/>
        <v>17.459199999999122</v>
      </c>
      <c r="HC3310" s="145">
        <f t="shared" si="1154"/>
        <v>1.466345149374991E-2</v>
      </c>
      <c r="HD3310" s="2">
        <f t="shared" si="1155"/>
        <v>3.5022465723408627E-5</v>
      </c>
      <c r="HE3310" s="2">
        <f t="shared" si="1151"/>
        <v>3.5022465723408627E-5</v>
      </c>
      <c r="HF3310" s="24" t="str">
        <f t="shared" si="1152"/>
        <v/>
      </c>
    </row>
    <row r="3311" spans="209:214" ht="20.100000000000001" customHeight="1" x14ac:dyDescent="0.25">
      <c r="HA3311" s="2"/>
      <c r="HB3311" s="2">
        <f t="shared" si="1153"/>
        <v>17.465599999999121</v>
      </c>
      <c r="HC3311" s="145">
        <f t="shared" si="1154"/>
        <v>1.4628429028026501E-2</v>
      </c>
      <c r="HD3311" s="2">
        <f t="shared" si="1155"/>
        <v>3.4942568716984576E-5</v>
      </c>
      <c r="HE3311" s="2">
        <f t="shared" si="1151"/>
        <v>3.4942568716984576E-5</v>
      </c>
      <c r="HF3311" s="24" t="str">
        <f t="shared" si="1152"/>
        <v/>
      </c>
    </row>
    <row r="3312" spans="209:214" ht="20.100000000000001" customHeight="1" x14ac:dyDescent="0.25">
      <c r="HA3312" s="2"/>
      <c r="HB3312" s="2">
        <f t="shared" si="1153"/>
        <v>17.47199999999912</v>
      </c>
      <c r="HC3312" s="145">
        <f t="shared" si="1154"/>
        <v>1.4593486459309517E-2</v>
      </c>
      <c r="HD3312" s="2">
        <f t="shared" si="1155"/>
        <v>3.4862842281557088E-5</v>
      </c>
      <c r="HE3312" s="2">
        <f t="shared" si="1151"/>
        <v>3.4862842281557088E-5</v>
      </c>
      <c r="HF3312" s="24" t="str">
        <f t="shared" si="1152"/>
        <v/>
      </c>
    </row>
    <row r="3313" spans="209:214" ht="20.100000000000001" customHeight="1" x14ac:dyDescent="0.25">
      <c r="HA3313" s="2"/>
      <c r="HB3313" s="2">
        <f t="shared" si="1153"/>
        <v>17.47839999999912</v>
      </c>
      <c r="HC3313" s="145">
        <f t="shared" si="1154"/>
        <v>1.455862361702796E-2</v>
      </c>
      <c r="HD3313" s="2">
        <f t="shared" si="1155"/>
        <v>3.4783286089828946E-5</v>
      </c>
      <c r="HE3313" s="2">
        <f t="shared" si="1151"/>
        <v>3.4783286089828946E-5</v>
      </c>
      <c r="HF3313" s="24" t="str">
        <f t="shared" si="1152"/>
        <v/>
      </c>
    </row>
    <row r="3314" spans="209:214" ht="20.100000000000001" customHeight="1" x14ac:dyDescent="0.25">
      <c r="HA3314" s="2"/>
      <c r="HB3314" s="2">
        <f t="shared" si="1153"/>
        <v>17.484799999999119</v>
      </c>
      <c r="HC3314" s="145">
        <f t="shared" si="1154"/>
        <v>1.4523840330938131E-2</v>
      </c>
      <c r="HD3314" s="2">
        <f t="shared" si="1155"/>
        <v>3.470389981518468E-5</v>
      </c>
      <c r="HE3314" s="2">
        <f t="shared" si="1151"/>
        <v>3.470389981518468E-5</v>
      </c>
      <c r="HF3314" s="24" t="str">
        <f t="shared" si="1152"/>
        <v/>
      </c>
    </row>
    <row r="3315" spans="209:214" ht="20.100000000000001" customHeight="1" x14ac:dyDescent="0.25">
      <c r="HA3315" s="2"/>
      <c r="HB3315" s="2">
        <f t="shared" si="1153"/>
        <v>17.491199999999118</v>
      </c>
      <c r="HC3315" s="145">
        <f t="shared" si="1154"/>
        <v>1.4489136431122946E-2</v>
      </c>
      <c r="HD3315" s="2">
        <f t="shared" si="1155"/>
        <v>3.4624683131482398E-5</v>
      </c>
      <c r="HE3315" s="2">
        <f t="shared" si="1151"/>
        <v>3.4624683131482398E-5</v>
      </c>
      <c r="HF3315" s="24" t="str">
        <f t="shared" si="1152"/>
        <v/>
      </c>
    </row>
    <row r="3316" spans="209:214" ht="20.100000000000001" customHeight="1" x14ac:dyDescent="0.25">
      <c r="HA3316" s="2"/>
      <c r="HB3316" s="2">
        <f t="shared" si="1153"/>
        <v>17.497599999999117</v>
      </c>
      <c r="HC3316" s="145">
        <f t="shared" si="1154"/>
        <v>1.4454511747991464E-2</v>
      </c>
      <c r="HD3316" s="2">
        <f t="shared" si="1155"/>
        <v>3.4545635712963582E-5</v>
      </c>
      <c r="HE3316" s="2">
        <f t="shared" si="1151"/>
        <v>3.4545635712963582E-5</v>
      </c>
      <c r="HF3316" s="24" t="str">
        <f t="shared" si="1152"/>
        <v/>
      </c>
    </row>
    <row r="3317" spans="209:214" ht="20.100000000000001" customHeight="1" x14ac:dyDescent="0.25">
      <c r="HA3317" s="2"/>
      <c r="HB3317" s="2">
        <f t="shared" si="1153"/>
        <v>17.503999999999117</v>
      </c>
      <c r="HC3317" s="145">
        <f t="shared" si="1154"/>
        <v>1.44199661122785E-2</v>
      </c>
      <c r="HD3317" s="2">
        <f t="shared" si="1155"/>
        <v>3.4466757234544523E-5</v>
      </c>
      <c r="HE3317" s="2">
        <f t="shared" si="1151"/>
        <v>3.4466757234544523E-5</v>
      </c>
      <c r="HF3317" s="24" t="str">
        <f t="shared" si="1152"/>
        <v/>
      </c>
    </row>
    <row r="3318" spans="209:214" ht="20.100000000000001" customHeight="1" x14ac:dyDescent="0.25">
      <c r="HA3318" s="2"/>
      <c r="HB3318" s="2">
        <f t="shared" si="1153"/>
        <v>17.510399999999116</v>
      </c>
      <c r="HC3318" s="145">
        <f t="shared" si="1154"/>
        <v>1.4385499355043956E-2</v>
      </c>
      <c r="HD3318" s="2">
        <f t="shared" si="1155"/>
        <v>3.4388047371550906E-5</v>
      </c>
      <c r="HE3318" s="2">
        <f t="shared" si="1151"/>
        <v>3.4388047371550906E-5</v>
      </c>
      <c r="HF3318" s="24" t="str">
        <f t="shared" si="1152"/>
        <v/>
      </c>
    </row>
    <row r="3319" spans="209:214" ht="20.100000000000001" customHeight="1" x14ac:dyDescent="0.25">
      <c r="HA3319" s="2"/>
      <c r="HB3319" s="2">
        <f t="shared" si="1153"/>
        <v>17.516799999999115</v>
      </c>
      <c r="HC3319" s="145">
        <f t="shared" si="1154"/>
        <v>1.4351111307672405E-2</v>
      </c>
      <c r="HD3319" s="2">
        <f t="shared" si="1155"/>
        <v>3.4309505799816689E-5</v>
      </c>
      <c r="HE3319" s="2">
        <f t="shared" si="1151"/>
        <v>3.4309505799816689E-5</v>
      </c>
      <c r="HF3319" s="24" t="str">
        <f t="shared" si="1152"/>
        <v/>
      </c>
    </row>
    <row r="3320" spans="209:214" ht="20.100000000000001" customHeight="1" x14ac:dyDescent="0.25">
      <c r="HA3320" s="2"/>
      <c r="HB3320" s="2">
        <f t="shared" si="1153"/>
        <v>17.523199999999115</v>
      </c>
      <c r="HC3320" s="145">
        <f t="shared" si="1154"/>
        <v>1.4316801801872588E-2</v>
      </c>
      <c r="HD3320" s="2">
        <f t="shared" si="1155"/>
        <v>3.423113219571533E-5</v>
      </c>
      <c r="HE3320" s="2">
        <f t="shared" si="1151"/>
        <v>3.423113219571533E-5</v>
      </c>
      <c r="HF3320" s="24" t="str">
        <f t="shared" si="1152"/>
        <v/>
      </c>
    </row>
    <row r="3321" spans="209:214" ht="20.100000000000001" customHeight="1" x14ac:dyDescent="0.25">
      <c r="HA3321" s="2"/>
      <c r="HB3321" s="2">
        <f t="shared" si="1153"/>
        <v>17.529599999999114</v>
      </c>
      <c r="HC3321" s="145">
        <f t="shared" si="1154"/>
        <v>1.4282570669676873E-2</v>
      </c>
      <c r="HD3321" s="2">
        <f t="shared" si="1155"/>
        <v>3.4152926236093867E-5</v>
      </c>
      <c r="HE3321" s="2">
        <f t="shared" si="1151"/>
        <v>3.4152926236093867E-5</v>
      </c>
      <c r="HF3321" s="24" t="str">
        <f t="shared" si="1152"/>
        <v/>
      </c>
    </row>
    <row r="3322" spans="209:214" ht="20.100000000000001" customHeight="1" x14ac:dyDescent="0.25">
      <c r="HA3322" s="2"/>
      <c r="HB3322" s="2">
        <f t="shared" si="1153"/>
        <v>17.535999999999113</v>
      </c>
      <c r="HC3322" s="145">
        <f t="shared" si="1154"/>
        <v>1.4248417743440779E-2</v>
      </c>
      <c r="HD3322" s="2">
        <f t="shared" si="1155"/>
        <v>3.4074887598316284E-5</v>
      </c>
      <c r="HE3322" s="2">
        <f t="shared" si="1151"/>
        <v>3.4074887598316284E-5</v>
      </c>
      <c r="HF3322" s="24" t="str">
        <f t="shared" si="1152"/>
        <v/>
      </c>
    </row>
    <row r="3323" spans="209:214" ht="20.100000000000001" customHeight="1" x14ac:dyDescent="0.25">
      <c r="HA3323" s="2"/>
      <c r="HB3323" s="2">
        <f t="shared" si="1153"/>
        <v>17.542399999999112</v>
      </c>
      <c r="HC3323" s="145">
        <f t="shared" si="1154"/>
        <v>1.4214342855842462E-2</v>
      </c>
      <c r="HD3323" s="2">
        <f t="shared" si="1155"/>
        <v>3.3997015960268717E-5</v>
      </c>
      <c r="HE3323" s="2">
        <f t="shared" si="1151"/>
        <v>3.3997015960268717E-5</v>
      </c>
      <c r="HF3323" s="24" t="str">
        <f t="shared" si="1152"/>
        <v/>
      </c>
    </row>
    <row r="3324" spans="209:214" ht="20.100000000000001" customHeight="1" x14ac:dyDescent="0.25">
      <c r="HA3324" s="2"/>
      <c r="HB3324" s="2">
        <f t="shared" si="1153"/>
        <v>17.548799999999112</v>
      </c>
      <c r="HC3324" s="145">
        <f t="shared" si="1154"/>
        <v>1.4180345839882194E-2</v>
      </c>
      <c r="HD3324" s="2">
        <f t="shared" si="1155"/>
        <v>3.3919311000333435E-5</v>
      </c>
      <c r="HE3324" s="2">
        <f t="shared" si="1151"/>
        <v>3.3919311000333435E-5</v>
      </c>
      <c r="HF3324" s="24" t="str">
        <f t="shared" si="1152"/>
        <v/>
      </c>
    </row>
    <row r="3325" spans="209:214" ht="20.100000000000001" customHeight="1" x14ac:dyDescent="0.25">
      <c r="HA3325" s="2"/>
      <c r="HB3325" s="2">
        <f t="shared" si="1153"/>
        <v>17.555199999999111</v>
      </c>
      <c r="HC3325" s="145">
        <f t="shared" si="1154"/>
        <v>1.414642652888186E-2</v>
      </c>
      <c r="HD3325" s="2">
        <f t="shared" si="1155"/>
        <v>3.3841772397348938E-5</v>
      </c>
      <c r="HE3325" s="2">
        <f t="shared" si="1151"/>
        <v>3.3841772397348938E-5</v>
      </c>
      <c r="HF3325" s="24" t="str">
        <f t="shared" si="1152"/>
        <v/>
      </c>
    </row>
    <row r="3326" spans="209:214" ht="20.100000000000001" customHeight="1" x14ac:dyDescent="0.25">
      <c r="HA3326" s="2"/>
      <c r="HB3326" s="2">
        <f t="shared" si="1153"/>
        <v>17.56159999999911</v>
      </c>
      <c r="HC3326" s="145">
        <f t="shared" si="1154"/>
        <v>1.4112584756484511E-2</v>
      </c>
      <c r="HD3326" s="2">
        <f t="shared" si="1155"/>
        <v>3.3764399830720979E-5</v>
      </c>
      <c r="HE3326" s="2">
        <f t="shared" si="1151"/>
        <v>3.3764399830720979E-5</v>
      </c>
      <c r="HF3326" s="24" t="str">
        <f t="shared" si="1152"/>
        <v/>
      </c>
    </row>
    <row r="3327" spans="209:214" ht="20.100000000000001" customHeight="1" x14ac:dyDescent="0.25">
      <c r="HA3327" s="2"/>
      <c r="HB3327" s="2">
        <f t="shared" si="1153"/>
        <v>17.56799999999911</v>
      </c>
      <c r="HC3327" s="145">
        <f t="shared" si="1154"/>
        <v>1.407882035665379E-2</v>
      </c>
      <c r="HD3327" s="2">
        <f t="shared" si="1155"/>
        <v>3.3687192980327157E-5</v>
      </c>
      <c r="HE3327" s="2">
        <f t="shared" si="1151"/>
        <v>3.3687192980327157E-5</v>
      </c>
      <c r="HF3327" s="24" t="str">
        <f t="shared" si="1152"/>
        <v/>
      </c>
    </row>
    <row r="3328" spans="209:214" ht="20.100000000000001" customHeight="1" x14ac:dyDescent="0.25">
      <c r="HA3328" s="2"/>
      <c r="HB3328" s="2">
        <f t="shared" si="1153"/>
        <v>17.574399999999109</v>
      </c>
      <c r="HC3328" s="145">
        <f t="shared" si="1154"/>
        <v>1.4045133163673463E-2</v>
      </c>
      <c r="HD3328" s="2">
        <f t="shared" si="1155"/>
        <v>3.3610151526541204E-5</v>
      </c>
      <c r="HE3328" s="2">
        <f t="shared" si="1151"/>
        <v>3.3610151526541204E-5</v>
      </c>
      <c r="HF3328" s="24" t="str">
        <f t="shared" si="1152"/>
        <v/>
      </c>
    </row>
    <row r="3329" spans="209:214" ht="20.100000000000001" customHeight="1" x14ac:dyDescent="0.25">
      <c r="HA3329" s="2"/>
      <c r="HB3329" s="2">
        <f t="shared" si="1153"/>
        <v>17.580799999999108</v>
      </c>
      <c r="HC3329" s="145">
        <f t="shared" si="1154"/>
        <v>1.4011523012146922E-2</v>
      </c>
      <c r="HD3329" s="2">
        <f t="shared" si="1155"/>
        <v>3.3533275150300634E-5</v>
      </c>
      <c r="HE3329" s="2">
        <f t="shared" si="1151"/>
        <v>3.3533275150300634E-5</v>
      </c>
      <c r="HF3329" s="24" t="str">
        <f t="shared" si="1152"/>
        <v/>
      </c>
    </row>
    <row r="3330" spans="209:214" ht="20.100000000000001" customHeight="1" x14ac:dyDescent="0.25">
      <c r="HA3330" s="2"/>
      <c r="HB3330" s="2">
        <f t="shared" si="1153"/>
        <v>17.587199999999108</v>
      </c>
      <c r="HC3330" s="145">
        <f t="shared" si="1154"/>
        <v>1.3977989736996621E-2</v>
      </c>
      <c r="HD3330" s="2">
        <f t="shared" si="1155"/>
        <v>3.3456563532895112E-5</v>
      </c>
      <c r="HE3330" s="2">
        <f t="shared" si="1151"/>
        <v>3.3456563532895112E-5</v>
      </c>
      <c r="HF3330" s="24" t="str">
        <f t="shared" si="1152"/>
        <v/>
      </c>
    </row>
    <row r="3331" spans="209:214" ht="20.100000000000001" customHeight="1" x14ac:dyDescent="0.25">
      <c r="HA3331" s="2"/>
      <c r="HB3331" s="2">
        <f t="shared" si="1153"/>
        <v>17.593599999999107</v>
      </c>
      <c r="HC3331" s="145">
        <f t="shared" si="1154"/>
        <v>1.3944533173463726E-2</v>
      </c>
      <c r="HD3331" s="2">
        <f t="shared" si="1155"/>
        <v>3.3380016356289108E-5</v>
      </c>
      <c r="HE3331" s="2">
        <f t="shared" si="1151"/>
        <v>3.3380016356289108E-5</v>
      </c>
      <c r="HF3331" s="24" t="str">
        <f t="shared" si="1152"/>
        <v/>
      </c>
    </row>
    <row r="3332" spans="209:214" ht="20.100000000000001" customHeight="1" x14ac:dyDescent="0.25">
      <c r="HA3332" s="2"/>
      <c r="HB3332" s="2">
        <f t="shared" si="1153"/>
        <v>17.599999999999106</v>
      </c>
      <c r="HC3332" s="145">
        <f t="shared" si="1154"/>
        <v>1.3911153157107437E-2</v>
      </c>
      <c r="HD3332" s="2">
        <f t="shared" si="1155"/>
        <v>3.3303633302865163E-5</v>
      </c>
      <c r="HE3332" s="2">
        <f t="shared" si="1151"/>
        <v>3.3303633302865163E-5</v>
      </c>
      <c r="HF3332" s="24" t="str">
        <f t="shared" si="1152"/>
        <v/>
      </c>
    </row>
    <row r="3333" spans="209:214" ht="20.100000000000001" customHeight="1" x14ac:dyDescent="0.25">
      <c r="HA3333" s="2"/>
      <c r="HB3333" s="2">
        <f t="shared" si="1153"/>
        <v>17.606399999999105</v>
      </c>
      <c r="HC3333" s="145">
        <f t="shared" si="1154"/>
        <v>1.3877849523804572E-2</v>
      </c>
      <c r="HD3333" s="2">
        <f t="shared" si="1155"/>
        <v>3.3227414055486335E-5</v>
      </c>
      <c r="HE3333" s="2">
        <f t="shared" si="1151"/>
        <v>3.3227414055486335E-5</v>
      </c>
      <c r="HF3333" s="24" t="str">
        <f t="shared" si="1152"/>
        <v/>
      </c>
    </row>
    <row r="3334" spans="209:214" ht="20.100000000000001" customHeight="1" x14ac:dyDescent="0.25">
      <c r="HA3334" s="2"/>
      <c r="HB3334" s="2">
        <f t="shared" si="1153"/>
        <v>17.612799999999105</v>
      </c>
      <c r="HC3334" s="145">
        <f t="shared" si="1154"/>
        <v>1.3844622109749086E-2</v>
      </c>
      <c r="HD3334" s="2">
        <f t="shared" si="1155"/>
        <v>3.3151358297570793E-5</v>
      </c>
      <c r="HE3334" s="2">
        <f t="shared" ref="HE3334:HE3397" si="1156">IF(HC3334&lt;(1-$HA$586),HD3334,"")</f>
        <v>3.3151358297570793E-5</v>
      </c>
      <c r="HF3334" s="24" t="str">
        <f t="shared" ref="HF3334:HF3397" si="1157">IF(HC3334&lt;(1-$HA$592),HD3334,"")</f>
        <v/>
      </c>
    </row>
    <row r="3335" spans="209:214" ht="20.100000000000001" customHeight="1" x14ac:dyDescent="0.25">
      <c r="HA3335" s="2"/>
      <c r="HB3335" s="2">
        <f t="shared" ref="HB3335:HB3398" si="1158">HB3334+$HE$579</f>
        <v>17.619199999999104</v>
      </c>
      <c r="HC3335" s="145">
        <f t="shared" ref="HC3335:HC3398" si="1159">_xlfn.CHISQ.DIST.RT(HB3335,7)</f>
        <v>1.3811470751451515E-2</v>
      </c>
      <c r="HD3335" s="2">
        <f t="shared" ref="HD3335:HD3398" si="1160">HC3335-HC3336</f>
        <v>3.3075465713003349E-5</v>
      </c>
      <c r="HE3335" s="2">
        <f t="shared" si="1156"/>
        <v>3.3075465713003349E-5</v>
      </c>
      <c r="HF3335" s="24" t="str">
        <f t="shared" si="1157"/>
        <v/>
      </c>
    </row>
    <row r="3336" spans="209:214" ht="20.100000000000001" customHeight="1" x14ac:dyDescent="0.25">
      <c r="HA3336" s="2"/>
      <c r="HB3336" s="2">
        <f t="shared" si="1158"/>
        <v>17.625599999999103</v>
      </c>
      <c r="HC3336" s="145">
        <f t="shared" si="1159"/>
        <v>1.3778395285738512E-2</v>
      </c>
      <c r="HD3336" s="2">
        <f t="shared" si="1160"/>
        <v>3.2999735986111167E-5</v>
      </c>
      <c r="HE3336" s="2">
        <f t="shared" si="1156"/>
        <v>3.2999735986111167E-5</v>
      </c>
      <c r="HF3336" s="24" t="str">
        <f t="shared" si="1157"/>
        <v/>
      </c>
    </row>
    <row r="3337" spans="209:214" ht="20.100000000000001" customHeight="1" x14ac:dyDescent="0.25">
      <c r="HA3337" s="2"/>
      <c r="HB3337" s="2">
        <f t="shared" si="1158"/>
        <v>17.631999999999103</v>
      </c>
      <c r="HC3337" s="145">
        <f t="shared" si="1159"/>
        <v>1.37453955497524E-2</v>
      </c>
      <c r="HD3337" s="2">
        <f t="shared" si="1160"/>
        <v>3.2924168801873668E-5</v>
      </c>
      <c r="HE3337" s="2">
        <f t="shared" si="1156"/>
        <v>3.2924168801873668E-5</v>
      </c>
      <c r="HF3337" s="24" t="str">
        <f t="shared" si="1157"/>
        <v/>
      </c>
    </row>
    <row r="3338" spans="209:214" ht="20.100000000000001" customHeight="1" x14ac:dyDescent="0.25">
      <c r="HA3338" s="2"/>
      <c r="HB3338" s="2">
        <f t="shared" si="1158"/>
        <v>17.638399999999102</v>
      </c>
      <c r="HC3338" s="145">
        <f t="shared" si="1159"/>
        <v>1.3712471380950527E-2</v>
      </c>
      <c r="HD3338" s="2">
        <f t="shared" si="1160"/>
        <v>3.284876384560334E-5</v>
      </c>
      <c r="HE3338" s="2">
        <f t="shared" si="1156"/>
        <v>3.284876384560334E-5</v>
      </c>
      <c r="HF3338" s="24" t="str">
        <f t="shared" si="1157"/>
        <v/>
      </c>
    </row>
    <row r="3339" spans="209:214" ht="20.100000000000001" customHeight="1" x14ac:dyDescent="0.25">
      <c r="HA3339" s="2"/>
      <c r="HB3339" s="2">
        <f t="shared" si="1158"/>
        <v>17.644799999999101</v>
      </c>
      <c r="HC3339" s="145">
        <f t="shared" si="1159"/>
        <v>1.3679622617104923E-2</v>
      </c>
      <c r="HD3339" s="2">
        <f t="shared" si="1160"/>
        <v>3.2773520803251049E-5</v>
      </c>
      <c r="HE3339" s="2">
        <f t="shared" si="1156"/>
        <v>3.2773520803251049E-5</v>
      </c>
      <c r="HF3339" s="24" t="str">
        <f t="shared" si="1157"/>
        <v/>
      </c>
    </row>
    <row r="3340" spans="209:214" ht="20.100000000000001" customHeight="1" x14ac:dyDescent="0.25">
      <c r="HA3340" s="2"/>
      <c r="HB3340" s="2">
        <f t="shared" si="1158"/>
        <v>17.6511999999991</v>
      </c>
      <c r="HC3340" s="145">
        <f t="shared" si="1159"/>
        <v>1.3646849096301672E-2</v>
      </c>
      <c r="HD3340" s="2">
        <f t="shared" si="1160"/>
        <v>3.2698439361097259E-5</v>
      </c>
      <c r="HE3340" s="2">
        <f t="shared" si="1156"/>
        <v>3.2698439361097259E-5</v>
      </c>
      <c r="HF3340" s="24" t="str">
        <f t="shared" si="1157"/>
        <v/>
      </c>
    </row>
    <row r="3341" spans="209:214" ht="20.100000000000001" customHeight="1" x14ac:dyDescent="0.25">
      <c r="HA3341" s="2"/>
      <c r="HB3341" s="2">
        <f t="shared" si="1158"/>
        <v>17.6575999999991</v>
      </c>
      <c r="HC3341" s="145">
        <f t="shared" si="1159"/>
        <v>1.3614150656940575E-2</v>
      </c>
      <c r="HD3341" s="2">
        <f t="shared" si="1160"/>
        <v>3.2623519206140608E-5</v>
      </c>
      <c r="HE3341" s="2">
        <f t="shared" si="1156"/>
        <v>3.2623519206140608E-5</v>
      </c>
      <c r="HF3341" s="24" t="str">
        <f t="shared" si="1157"/>
        <v/>
      </c>
    </row>
    <row r="3342" spans="209:214" ht="20.100000000000001" customHeight="1" x14ac:dyDescent="0.25">
      <c r="HA3342" s="2"/>
      <c r="HB3342" s="2">
        <f t="shared" si="1158"/>
        <v>17.663999999999099</v>
      </c>
      <c r="HC3342" s="145">
        <f t="shared" si="1159"/>
        <v>1.3581527137734434E-2</v>
      </c>
      <c r="HD3342" s="2">
        <f t="shared" si="1160"/>
        <v>3.2548760025633006E-5</v>
      </c>
      <c r="HE3342" s="2">
        <f t="shared" si="1156"/>
        <v>3.2548760025633006E-5</v>
      </c>
      <c r="HF3342" s="24" t="str">
        <f t="shared" si="1157"/>
        <v/>
      </c>
    </row>
    <row r="3343" spans="209:214" ht="20.100000000000001" customHeight="1" x14ac:dyDescent="0.25">
      <c r="HA3343" s="2"/>
      <c r="HB3343" s="2">
        <f t="shared" si="1158"/>
        <v>17.670399999999098</v>
      </c>
      <c r="HC3343" s="145">
        <f t="shared" si="1159"/>
        <v>1.3548978377708801E-2</v>
      </c>
      <c r="HD3343" s="2">
        <f t="shared" si="1160"/>
        <v>3.2474161507563618E-5</v>
      </c>
      <c r="HE3343" s="2">
        <f t="shared" si="1156"/>
        <v>3.2474161507563618E-5</v>
      </c>
      <c r="HF3343" s="24" t="str">
        <f t="shared" si="1157"/>
        <v/>
      </c>
    </row>
    <row r="3344" spans="209:214" ht="20.100000000000001" customHeight="1" x14ac:dyDescent="0.25">
      <c r="HA3344" s="2"/>
      <c r="HB3344" s="2">
        <f t="shared" si="1158"/>
        <v>17.676799999999098</v>
      </c>
      <c r="HC3344" s="145">
        <f t="shared" si="1159"/>
        <v>1.3516504216201238E-2</v>
      </c>
      <c r="HD3344" s="2">
        <f t="shared" si="1160"/>
        <v>3.2399723340190492E-5</v>
      </c>
      <c r="HE3344" s="2">
        <f t="shared" si="1156"/>
        <v>3.2399723340190492E-5</v>
      </c>
      <c r="HF3344" s="24" t="str">
        <f t="shared" si="1157"/>
        <v/>
      </c>
    </row>
    <row r="3345" spans="209:214" ht="20.100000000000001" customHeight="1" x14ac:dyDescent="0.25">
      <c r="HA3345" s="2"/>
      <c r="HB3345" s="2">
        <f t="shared" si="1158"/>
        <v>17.683199999999097</v>
      </c>
      <c r="HC3345" s="145">
        <f t="shared" si="1159"/>
        <v>1.3484104492861047E-2</v>
      </c>
      <c r="HD3345" s="2">
        <f t="shared" si="1160"/>
        <v>3.2325445212436077E-5</v>
      </c>
      <c r="HE3345" s="2">
        <f t="shared" si="1156"/>
        <v>3.2325445212436077E-5</v>
      </c>
      <c r="HF3345" s="24" t="str">
        <f t="shared" si="1157"/>
        <v/>
      </c>
    </row>
    <row r="3346" spans="209:214" ht="20.100000000000001" customHeight="1" x14ac:dyDescent="0.25">
      <c r="HA3346" s="2"/>
      <c r="HB3346" s="2">
        <f t="shared" si="1158"/>
        <v>17.689599999999096</v>
      </c>
      <c r="HC3346" s="145">
        <f t="shared" si="1159"/>
        <v>1.3451779047648611E-2</v>
      </c>
      <c r="HD3346" s="2">
        <f t="shared" si="1160"/>
        <v>3.2251326813635683E-5</v>
      </c>
      <c r="HE3346" s="2">
        <f t="shared" si="1156"/>
        <v>3.2251326813635683E-5</v>
      </c>
      <c r="HF3346" s="24" t="str">
        <f t="shared" si="1157"/>
        <v/>
      </c>
    </row>
    <row r="3347" spans="209:214" ht="20.100000000000001" customHeight="1" x14ac:dyDescent="0.25">
      <c r="HA3347" s="2"/>
      <c r="HB3347" s="2">
        <f t="shared" si="1158"/>
        <v>17.695999999999096</v>
      </c>
      <c r="HC3347" s="145">
        <f t="shared" si="1159"/>
        <v>1.3419527720834976E-2</v>
      </c>
      <c r="HD3347" s="2">
        <f t="shared" si="1160"/>
        <v>3.2177367833646775E-5</v>
      </c>
      <c r="HE3347" s="2">
        <f t="shared" si="1156"/>
        <v>3.2177367833646775E-5</v>
      </c>
      <c r="HF3347" s="24" t="str">
        <f t="shared" si="1157"/>
        <v/>
      </c>
    </row>
    <row r="3348" spans="209:214" ht="20.100000000000001" customHeight="1" x14ac:dyDescent="0.25">
      <c r="HA3348" s="2"/>
      <c r="HB3348" s="2">
        <f t="shared" si="1158"/>
        <v>17.702399999999095</v>
      </c>
      <c r="HC3348" s="145">
        <f t="shared" si="1159"/>
        <v>1.3387350353001329E-2</v>
      </c>
      <c r="HD3348" s="2">
        <f t="shared" si="1160"/>
        <v>3.2103567962821211E-5</v>
      </c>
      <c r="HE3348" s="2">
        <f t="shared" si="1156"/>
        <v>3.2103567962821211E-5</v>
      </c>
      <c r="HF3348" s="24" t="str">
        <f t="shared" si="1157"/>
        <v/>
      </c>
    </row>
    <row r="3349" spans="209:214" ht="20.100000000000001" customHeight="1" x14ac:dyDescent="0.25">
      <c r="HA3349" s="2"/>
      <c r="HB3349" s="2">
        <f t="shared" si="1158"/>
        <v>17.708799999999094</v>
      </c>
      <c r="HC3349" s="145">
        <f t="shared" si="1159"/>
        <v>1.3355246785038508E-2</v>
      </c>
      <c r="HD3349" s="2">
        <f t="shared" si="1160"/>
        <v>3.2029926891998309E-5</v>
      </c>
      <c r="HE3349" s="2">
        <f t="shared" si="1156"/>
        <v>3.2029926891998309E-5</v>
      </c>
      <c r="HF3349" s="24" t="str">
        <f t="shared" si="1157"/>
        <v/>
      </c>
    </row>
    <row r="3350" spans="209:214" ht="20.100000000000001" customHeight="1" x14ac:dyDescent="0.25">
      <c r="HA3350" s="2"/>
      <c r="HB3350" s="2">
        <f t="shared" si="1158"/>
        <v>17.715199999999093</v>
      </c>
      <c r="HC3350" s="145">
        <f t="shared" si="1159"/>
        <v>1.3323216858146509E-2</v>
      </c>
      <c r="HD3350" s="2">
        <f t="shared" si="1160"/>
        <v>3.1956444312459739E-5</v>
      </c>
      <c r="HE3350" s="2">
        <f t="shared" si="1156"/>
        <v>3.1956444312459739E-5</v>
      </c>
      <c r="HF3350" s="24" t="str">
        <f t="shared" si="1157"/>
        <v/>
      </c>
    </row>
    <row r="3351" spans="209:214" ht="20.100000000000001" customHeight="1" x14ac:dyDescent="0.25">
      <c r="HA3351" s="2"/>
      <c r="HB3351" s="2">
        <f t="shared" si="1158"/>
        <v>17.721599999999093</v>
      </c>
      <c r="HC3351" s="145">
        <f t="shared" si="1159"/>
        <v>1.329126041383405E-2</v>
      </c>
      <c r="HD3351" s="2">
        <f t="shared" si="1160"/>
        <v>3.1883119916115144E-5</v>
      </c>
      <c r="HE3351" s="2">
        <f t="shared" si="1156"/>
        <v>3.1883119916115144E-5</v>
      </c>
      <c r="HF3351" s="24" t="str">
        <f t="shared" si="1157"/>
        <v/>
      </c>
    </row>
    <row r="3352" spans="209:214" ht="20.100000000000001" customHeight="1" x14ac:dyDescent="0.25">
      <c r="HA3352" s="2"/>
      <c r="HB3352" s="2">
        <f t="shared" si="1158"/>
        <v>17.727999999999092</v>
      </c>
      <c r="HC3352" s="145">
        <f t="shared" si="1159"/>
        <v>1.3259377293917934E-2</v>
      </c>
      <c r="HD3352" s="2">
        <f t="shared" si="1160"/>
        <v>3.1809953395193352E-5</v>
      </c>
      <c r="HE3352" s="2">
        <f t="shared" si="1156"/>
        <v>3.1809953395193352E-5</v>
      </c>
      <c r="HF3352" s="24" t="str">
        <f t="shared" si="1157"/>
        <v/>
      </c>
    </row>
    <row r="3353" spans="209:214" ht="20.100000000000001" customHeight="1" x14ac:dyDescent="0.25">
      <c r="HA3353" s="2"/>
      <c r="HB3353" s="2">
        <f t="shared" si="1158"/>
        <v>17.734399999999091</v>
      </c>
      <c r="HC3353" s="145">
        <f t="shared" si="1159"/>
        <v>1.3227567340522741E-2</v>
      </c>
      <c r="HD3353" s="2">
        <f t="shared" si="1160"/>
        <v>3.1736944442571982E-5</v>
      </c>
      <c r="HE3353" s="2">
        <f t="shared" si="1156"/>
        <v>3.1736944442571982E-5</v>
      </c>
      <c r="HF3353" s="24" t="str">
        <f t="shared" si="1157"/>
        <v/>
      </c>
    </row>
    <row r="3354" spans="209:214" ht="20.100000000000001" customHeight="1" x14ac:dyDescent="0.25">
      <c r="HA3354" s="2"/>
      <c r="HB3354" s="2">
        <f t="shared" si="1158"/>
        <v>17.740799999999091</v>
      </c>
      <c r="HC3354" s="145">
        <f t="shared" si="1159"/>
        <v>1.3195830396080169E-2</v>
      </c>
      <c r="HD3354" s="2">
        <f t="shared" si="1160"/>
        <v>3.1664092751527637E-5</v>
      </c>
      <c r="HE3354" s="2">
        <f t="shared" si="1156"/>
        <v>3.1664092751527637E-5</v>
      </c>
      <c r="HF3354" s="24" t="str">
        <f t="shared" si="1157"/>
        <v/>
      </c>
    </row>
    <row r="3355" spans="209:214" ht="20.100000000000001" customHeight="1" x14ac:dyDescent="0.25">
      <c r="HA3355" s="2"/>
      <c r="HB3355" s="2">
        <f t="shared" si="1158"/>
        <v>17.74719999999909</v>
      </c>
      <c r="HC3355" s="145">
        <f t="shared" si="1159"/>
        <v>1.3164166303328641E-2</v>
      </c>
      <c r="HD3355" s="2">
        <f t="shared" si="1160"/>
        <v>3.1591398015846928E-5</v>
      </c>
      <c r="HE3355" s="2">
        <f t="shared" si="1156"/>
        <v>3.1591398015846928E-5</v>
      </c>
      <c r="HF3355" s="24" t="str">
        <f t="shared" si="1157"/>
        <v/>
      </c>
    </row>
    <row r="3356" spans="209:214" ht="20.100000000000001" customHeight="1" x14ac:dyDescent="0.25">
      <c r="HA3356" s="2"/>
      <c r="HB3356" s="2">
        <f t="shared" si="1158"/>
        <v>17.753599999999089</v>
      </c>
      <c r="HC3356" s="145">
        <f t="shared" si="1159"/>
        <v>1.3132574905312795E-2</v>
      </c>
      <c r="HD3356" s="2">
        <f t="shared" si="1160"/>
        <v>3.1518859929796986E-5</v>
      </c>
      <c r="HE3356" s="2">
        <f t="shared" si="1156"/>
        <v>3.1518859929796986E-5</v>
      </c>
      <c r="HF3356" s="24" t="str">
        <f t="shared" si="1157"/>
        <v/>
      </c>
    </row>
    <row r="3357" spans="209:214" ht="20.100000000000001" customHeight="1" x14ac:dyDescent="0.25">
      <c r="HA3357" s="2"/>
      <c r="HB3357" s="2">
        <f t="shared" si="1158"/>
        <v>17.759999999999089</v>
      </c>
      <c r="HC3357" s="145">
        <f t="shared" si="1159"/>
        <v>1.3101056045382998E-2</v>
      </c>
      <c r="HD3357" s="2">
        <f t="shared" si="1160"/>
        <v>3.1446478188186175E-5</v>
      </c>
      <c r="HE3357" s="2">
        <f t="shared" si="1156"/>
        <v>3.1446478188186175E-5</v>
      </c>
      <c r="HF3357" s="24" t="str">
        <f t="shared" si="1157"/>
        <v/>
      </c>
    </row>
    <row r="3358" spans="209:214" ht="20.100000000000001" customHeight="1" x14ac:dyDescent="0.25">
      <c r="HA3358" s="2"/>
      <c r="HB3358" s="2">
        <f t="shared" si="1158"/>
        <v>17.766399999999088</v>
      </c>
      <c r="HC3358" s="145">
        <f t="shared" si="1159"/>
        <v>1.3069609567194811E-2</v>
      </c>
      <c r="HD3358" s="2">
        <f t="shared" si="1160"/>
        <v>3.1374252486244397E-5</v>
      </c>
      <c r="HE3358" s="2">
        <f t="shared" si="1156"/>
        <v>3.1374252486244397E-5</v>
      </c>
      <c r="HF3358" s="24" t="str">
        <f t="shared" si="1157"/>
        <v/>
      </c>
    </row>
    <row r="3359" spans="209:214" ht="20.100000000000001" customHeight="1" x14ac:dyDescent="0.25">
      <c r="HA3359" s="2"/>
      <c r="HB3359" s="2">
        <f t="shared" si="1158"/>
        <v>17.772799999999087</v>
      </c>
      <c r="HC3359" s="145">
        <f t="shared" si="1159"/>
        <v>1.3038235314708567E-2</v>
      </c>
      <c r="HD3359" s="2">
        <f t="shared" si="1160"/>
        <v>3.130218251976187E-5</v>
      </c>
      <c r="HE3359" s="2">
        <f t="shared" si="1156"/>
        <v>3.130218251976187E-5</v>
      </c>
      <c r="HF3359" s="24" t="str">
        <f t="shared" si="1157"/>
        <v/>
      </c>
    </row>
    <row r="3360" spans="209:214" ht="20.100000000000001" customHeight="1" x14ac:dyDescent="0.25">
      <c r="HA3360" s="2"/>
      <c r="HB3360" s="2">
        <f t="shared" si="1158"/>
        <v>17.779199999999086</v>
      </c>
      <c r="HC3360" s="145">
        <f t="shared" si="1159"/>
        <v>1.3006933132188805E-2</v>
      </c>
      <c r="HD3360" s="2">
        <f t="shared" si="1160"/>
        <v>3.1230267984952084E-5</v>
      </c>
      <c r="HE3360" s="2">
        <f t="shared" si="1156"/>
        <v>3.1230267984952084E-5</v>
      </c>
      <c r="HF3360" s="24" t="str">
        <f t="shared" si="1157"/>
        <v/>
      </c>
    </row>
    <row r="3361" spans="209:214" ht="20.100000000000001" customHeight="1" x14ac:dyDescent="0.25">
      <c r="HA3361" s="2"/>
      <c r="HB3361" s="2">
        <f t="shared" si="1158"/>
        <v>17.785599999999086</v>
      </c>
      <c r="HC3361" s="145">
        <f t="shared" si="1159"/>
        <v>1.2975702864203853E-2</v>
      </c>
      <c r="HD3361" s="2">
        <f t="shared" si="1160"/>
        <v>3.1158508578538538E-5</v>
      </c>
      <c r="HE3361" s="2">
        <f t="shared" si="1156"/>
        <v>3.1158508578538538E-5</v>
      </c>
      <c r="HF3361" s="24" t="str">
        <f t="shared" si="1157"/>
        <v/>
      </c>
    </row>
    <row r="3362" spans="209:214" ht="20.100000000000001" customHeight="1" x14ac:dyDescent="0.25">
      <c r="HA3362" s="2"/>
      <c r="HB3362" s="2">
        <f t="shared" si="1158"/>
        <v>17.791999999999085</v>
      </c>
      <c r="HC3362" s="145">
        <f t="shared" si="1159"/>
        <v>1.2944544355625314E-2</v>
      </c>
      <c r="HD3362" s="2">
        <f t="shared" si="1160"/>
        <v>3.1086903997756474E-5</v>
      </c>
      <c r="HE3362" s="2">
        <f t="shared" si="1156"/>
        <v>3.1086903997756474E-5</v>
      </c>
      <c r="HF3362" s="24" t="str">
        <f t="shared" si="1157"/>
        <v/>
      </c>
    </row>
    <row r="3363" spans="209:214" ht="20.100000000000001" customHeight="1" x14ac:dyDescent="0.25">
      <c r="HA3363" s="2"/>
      <c r="HB3363" s="2">
        <f t="shared" si="1158"/>
        <v>17.798399999999084</v>
      </c>
      <c r="HC3363" s="145">
        <f t="shared" si="1159"/>
        <v>1.2913457451627558E-2</v>
      </c>
      <c r="HD3363" s="2">
        <f t="shared" si="1160"/>
        <v>3.1015453940323387E-5</v>
      </c>
      <c r="HE3363" s="2">
        <f t="shared" si="1156"/>
        <v>3.1015453940323387E-5</v>
      </c>
      <c r="HF3363" s="24" t="str">
        <f t="shared" si="1157"/>
        <v/>
      </c>
    </row>
    <row r="3364" spans="209:214" ht="20.100000000000001" customHeight="1" x14ac:dyDescent="0.25">
      <c r="HA3364" s="2"/>
      <c r="HB3364" s="2">
        <f t="shared" si="1158"/>
        <v>17.804799999999084</v>
      </c>
      <c r="HC3364" s="145">
        <f t="shared" si="1159"/>
        <v>1.2882441997687235E-2</v>
      </c>
      <c r="HD3364" s="2">
        <f t="shared" si="1160"/>
        <v>3.094415810438178E-5</v>
      </c>
      <c r="HE3364" s="2">
        <f t="shared" si="1156"/>
        <v>3.094415810438178E-5</v>
      </c>
      <c r="HF3364" s="24" t="str">
        <f t="shared" si="1157"/>
        <v/>
      </c>
    </row>
    <row r="3365" spans="209:214" ht="20.100000000000001" customHeight="1" x14ac:dyDescent="0.25">
      <c r="HA3365" s="2"/>
      <c r="HB3365" s="2">
        <f t="shared" si="1158"/>
        <v>17.811199999999083</v>
      </c>
      <c r="HC3365" s="145">
        <f t="shared" si="1159"/>
        <v>1.2851497839582853E-2</v>
      </c>
      <c r="HD3365" s="2">
        <f t="shared" si="1160"/>
        <v>3.087301618868131E-5</v>
      </c>
      <c r="HE3365" s="2">
        <f t="shared" si="1156"/>
        <v>3.087301618868131E-5</v>
      </c>
      <c r="HF3365" s="24" t="str">
        <f t="shared" si="1157"/>
        <v/>
      </c>
    </row>
    <row r="3366" spans="209:214" ht="20.100000000000001" customHeight="1" x14ac:dyDescent="0.25">
      <c r="HA3366" s="2"/>
      <c r="HB3366" s="2">
        <f t="shared" si="1158"/>
        <v>17.817599999999082</v>
      </c>
      <c r="HC3366" s="145">
        <f t="shared" si="1159"/>
        <v>1.2820624823394172E-2</v>
      </c>
      <c r="HD3366" s="2">
        <f t="shared" si="1160"/>
        <v>3.0802027892344597E-5</v>
      </c>
      <c r="HE3366" s="2">
        <f t="shared" si="1156"/>
        <v>3.0802027892344597E-5</v>
      </c>
      <c r="HF3366" s="24" t="str">
        <f t="shared" si="1157"/>
        <v/>
      </c>
    </row>
    <row r="3367" spans="209:214" ht="20.100000000000001" customHeight="1" x14ac:dyDescent="0.25">
      <c r="HA3367" s="2"/>
      <c r="HB3367" s="2">
        <f t="shared" si="1158"/>
        <v>17.823999999999081</v>
      </c>
      <c r="HC3367" s="145">
        <f t="shared" si="1159"/>
        <v>1.2789822795501827E-2</v>
      </c>
      <c r="HD3367" s="2">
        <f t="shared" si="1160"/>
        <v>3.0731192915033761E-5</v>
      </c>
      <c r="HE3367" s="2">
        <f t="shared" si="1156"/>
        <v>3.0731192915033761E-5</v>
      </c>
      <c r="HF3367" s="24" t="str">
        <f t="shared" si="1157"/>
        <v/>
      </c>
    </row>
    <row r="3368" spans="209:214" ht="20.100000000000001" customHeight="1" x14ac:dyDescent="0.25">
      <c r="HA3368" s="2"/>
      <c r="HB3368" s="2">
        <f t="shared" si="1158"/>
        <v>17.830399999999081</v>
      </c>
      <c r="HC3368" s="145">
        <f t="shared" si="1159"/>
        <v>1.2759091602586793E-2</v>
      </c>
      <c r="HD3368" s="2">
        <f t="shared" si="1160"/>
        <v>3.06605109568793E-5</v>
      </c>
      <c r="HE3368" s="2">
        <f t="shared" si="1156"/>
        <v>3.06605109568793E-5</v>
      </c>
      <c r="HF3368" s="24" t="str">
        <f t="shared" si="1157"/>
        <v/>
      </c>
    </row>
    <row r="3369" spans="209:214" ht="20.100000000000001" customHeight="1" x14ac:dyDescent="0.25">
      <c r="HA3369" s="2"/>
      <c r="HB3369" s="2">
        <f t="shared" si="1158"/>
        <v>17.83679999999908</v>
      </c>
      <c r="HC3369" s="145">
        <f t="shared" si="1159"/>
        <v>1.2728431091629914E-2</v>
      </c>
      <c r="HD3369" s="2">
        <f t="shared" si="1160"/>
        <v>3.0589981718518247E-5</v>
      </c>
      <c r="HE3369" s="2">
        <f t="shared" si="1156"/>
        <v>3.0589981718518247E-5</v>
      </c>
      <c r="HF3369" s="24" t="str">
        <f t="shared" si="1157"/>
        <v/>
      </c>
    </row>
    <row r="3370" spans="209:214" ht="20.100000000000001" customHeight="1" x14ac:dyDescent="0.25">
      <c r="HA3370" s="2"/>
      <c r="HB3370" s="2">
        <f t="shared" si="1158"/>
        <v>17.843199999999079</v>
      </c>
      <c r="HC3370" s="145">
        <f t="shared" si="1159"/>
        <v>1.2697841109911396E-2</v>
      </c>
      <c r="HD3370" s="2">
        <f t="shared" si="1160"/>
        <v>3.0519604901068156E-5</v>
      </c>
      <c r="HE3370" s="2">
        <f t="shared" si="1156"/>
        <v>3.0519604901068156E-5</v>
      </c>
      <c r="HF3370" s="24" t="str">
        <f t="shared" si="1157"/>
        <v/>
      </c>
    </row>
    <row r="3371" spans="209:214" ht="20.100000000000001" customHeight="1" x14ac:dyDescent="0.25">
      <c r="HA3371" s="2"/>
      <c r="HB3371" s="2">
        <f t="shared" si="1158"/>
        <v>17.849599999999079</v>
      </c>
      <c r="HC3371" s="145">
        <f t="shared" si="1159"/>
        <v>1.2667321505010327E-2</v>
      </c>
      <c r="HD3371" s="2">
        <f t="shared" si="1160"/>
        <v>3.0449380206080262E-5</v>
      </c>
      <c r="HE3371" s="2">
        <f t="shared" si="1156"/>
        <v>3.0449380206080262E-5</v>
      </c>
      <c r="HF3371" s="24" t="str">
        <f t="shared" si="1157"/>
        <v/>
      </c>
    </row>
    <row r="3372" spans="209:214" ht="20.100000000000001" customHeight="1" x14ac:dyDescent="0.25">
      <c r="HA3372" s="2"/>
      <c r="HB3372" s="2">
        <f t="shared" si="1158"/>
        <v>17.855999999999078</v>
      </c>
      <c r="HC3372" s="145">
        <f t="shared" si="1159"/>
        <v>1.2636872124804247E-2</v>
      </c>
      <c r="HD3372" s="2">
        <f t="shared" si="1160"/>
        <v>3.0379307335707748E-5</v>
      </c>
      <c r="HE3372" s="2">
        <f t="shared" si="1156"/>
        <v>3.0379307335707748E-5</v>
      </c>
      <c r="HF3372" s="24" t="str">
        <f t="shared" si="1157"/>
        <v/>
      </c>
    </row>
    <row r="3373" spans="209:214" ht="20.100000000000001" customHeight="1" x14ac:dyDescent="0.25">
      <c r="HA3373" s="2"/>
      <c r="HB3373" s="2">
        <f t="shared" si="1158"/>
        <v>17.862399999999077</v>
      </c>
      <c r="HC3373" s="145">
        <f t="shared" si="1159"/>
        <v>1.2606492817468539E-2</v>
      </c>
      <c r="HD3373" s="2">
        <f t="shared" si="1160"/>
        <v>3.0309385992405638E-5</v>
      </c>
      <c r="HE3373" s="2">
        <f t="shared" si="1156"/>
        <v>3.0309385992405638E-5</v>
      </c>
      <c r="HF3373" s="24" t="str">
        <f t="shared" si="1157"/>
        <v/>
      </c>
    </row>
    <row r="3374" spans="209:214" ht="20.100000000000001" customHeight="1" x14ac:dyDescent="0.25">
      <c r="HA3374" s="2"/>
      <c r="HB3374" s="2">
        <f t="shared" si="1158"/>
        <v>17.868799999999077</v>
      </c>
      <c r="HC3374" s="145">
        <f t="shared" si="1159"/>
        <v>1.2576183431476134E-2</v>
      </c>
      <c r="HD3374" s="2">
        <f t="shared" si="1160"/>
        <v>3.0239615879328052E-5</v>
      </c>
      <c r="HE3374" s="2">
        <f t="shared" si="1156"/>
        <v>3.0239615879328052E-5</v>
      </c>
      <c r="HF3374" s="24" t="str">
        <f t="shared" si="1157"/>
        <v/>
      </c>
    </row>
    <row r="3375" spans="209:214" ht="20.100000000000001" customHeight="1" x14ac:dyDescent="0.25">
      <c r="HA3375" s="2"/>
      <c r="HB3375" s="2">
        <f t="shared" si="1158"/>
        <v>17.875199999999076</v>
      </c>
      <c r="HC3375" s="145">
        <f t="shared" si="1159"/>
        <v>1.2545943815596806E-2</v>
      </c>
      <c r="HD3375" s="2">
        <f t="shared" si="1160"/>
        <v>3.0169996699929216E-5</v>
      </c>
      <c r="HE3375" s="2">
        <f t="shared" si="1156"/>
        <v>3.0169996699929216E-5</v>
      </c>
      <c r="HF3375" s="24" t="str">
        <f t="shared" si="1157"/>
        <v/>
      </c>
    </row>
    <row r="3376" spans="209:214" ht="20.100000000000001" customHeight="1" x14ac:dyDescent="0.25">
      <c r="HA3376" s="2"/>
      <c r="HB3376" s="2">
        <f t="shared" si="1158"/>
        <v>17.881599999999075</v>
      </c>
      <c r="HC3376" s="145">
        <f t="shared" si="1159"/>
        <v>1.2515773818896877E-2</v>
      </c>
      <c r="HD3376" s="2">
        <f t="shared" si="1160"/>
        <v>3.0100528158214998E-5</v>
      </c>
      <c r="HE3376" s="2">
        <f t="shared" si="1156"/>
        <v>3.0100528158214998E-5</v>
      </c>
      <c r="HF3376" s="24" t="str">
        <f t="shared" si="1157"/>
        <v/>
      </c>
    </row>
    <row r="3377" spans="209:214" ht="20.100000000000001" customHeight="1" x14ac:dyDescent="0.25">
      <c r="HA3377" s="2"/>
      <c r="HB3377" s="2">
        <f t="shared" si="1158"/>
        <v>17.887999999999074</v>
      </c>
      <c r="HC3377" s="145">
        <f t="shared" si="1159"/>
        <v>1.2485673290738662E-2</v>
      </c>
      <c r="HD3377" s="2">
        <f t="shared" si="1160"/>
        <v>3.0031209958706478E-5</v>
      </c>
      <c r="HE3377" s="2">
        <f t="shared" si="1156"/>
        <v>3.0031209958706478E-5</v>
      </c>
      <c r="HF3377" s="24" t="str">
        <f t="shared" si="1157"/>
        <v/>
      </c>
    </row>
    <row r="3378" spans="209:214" ht="20.100000000000001" customHeight="1" x14ac:dyDescent="0.25">
      <c r="HA3378" s="2"/>
      <c r="HB3378" s="2">
        <f t="shared" si="1158"/>
        <v>17.894399999999074</v>
      </c>
      <c r="HC3378" s="145">
        <f t="shared" si="1159"/>
        <v>1.2455642080779955E-2</v>
      </c>
      <c r="HD3378" s="2">
        <f t="shared" si="1160"/>
        <v>2.9962041806349746E-5</v>
      </c>
      <c r="HE3378" s="2">
        <f t="shared" si="1156"/>
        <v>2.9962041806349746E-5</v>
      </c>
      <c r="HF3378" s="24" t="str">
        <f t="shared" si="1157"/>
        <v/>
      </c>
    </row>
    <row r="3379" spans="209:214" ht="20.100000000000001" customHeight="1" x14ac:dyDescent="0.25">
      <c r="HA3379" s="2"/>
      <c r="HB3379" s="2">
        <f t="shared" si="1158"/>
        <v>17.900799999999073</v>
      </c>
      <c r="HC3379" s="145">
        <f t="shared" si="1159"/>
        <v>1.2425680038973605E-2</v>
      </c>
      <c r="HD3379" s="2">
        <f t="shared" si="1160"/>
        <v>2.9893023406637326E-5</v>
      </c>
      <c r="HE3379" s="2">
        <f t="shared" si="1156"/>
        <v>2.9893023406637326E-5</v>
      </c>
      <c r="HF3379" s="24" t="str">
        <f t="shared" si="1157"/>
        <v/>
      </c>
    </row>
    <row r="3380" spans="209:214" ht="20.100000000000001" customHeight="1" x14ac:dyDescent="0.25">
      <c r="HA3380" s="2"/>
      <c r="HB3380" s="2">
        <f t="shared" si="1158"/>
        <v>17.907199999999072</v>
      </c>
      <c r="HC3380" s="145">
        <f t="shared" si="1159"/>
        <v>1.2395787015566968E-2</v>
      </c>
      <c r="HD3380" s="2">
        <f t="shared" si="1160"/>
        <v>2.9824154465478078E-5</v>
      </c>
      <c r="HE3380" s="2">
        <f t="shared" si="1156"/>
        <v>2.9824154465478078E-5</v>
      </c>
      <c r="HF3380" s="24" t="str">
        <f t="shared" si="1157"/>
        <v/>
      </c>
    </row>
    <row r="3381" spans="209:214" ht="20.100000000000001" customHeight="1" x14ac:dyDescent="0.25">
      <c r="HA3381" s="2"/>
      <c r="HB3381" s="2">
        <f t="shared" si="1158"/>
        <v>17.913599999999072</v>
      </c>
      <c r="HC3381" s="145">
        <f t="shared" si="1159"/>
        <v>1.236596286110149E-2</v>
      </c>
      <c r="HD3381" s="2">
        <f t="shared" si="1160"/>
        <v>2.9755434689242299E-5</v>
      </c>
      <c r="HE3381" s="2">
        <f t="shared" si="1156"/>
        <v>2.9755434689242299E-5</v>
      </c>
      <c r="HF3381" s="24" t="str">
        <f t="shared" si="1157"/>
        <v/>
      </c>
    </row>
    <row r="3382" spans="209:214" ht="20.100000000000001" customHeight="1" x14ac:dyDescent="0.25">
      <c r="HA3382" s="2"/>
      <c r="HB3382" s="2">
        <f t="shared" si="1158"/>
        <v>17.919999999999071</v>
      </c>
      <c r="HC3382" s="145">
        <f t="shared" si="1159"/>
        <v>1.2336207426412248E-2</v>
      </c>
      <c r="HD3382" s="2">
        <f t="shared" si="1160"/>
        <v>2.9686863784872744E-5</v>
      </c>
      <c r="HE3382" s="2">
        <f t="shared" si="1156"/>
        <v>2.9686863784872744E-5</v>
      </c>
      <c r="HF3382" s="24" t="str">
        <f t="shared" si="1157"/>
        <v/>
      </c>
    </row>
    <row r="3383" spans="209:214" ht="20.100000000000001" customHeight="1" x14ac:dyDescent="0.25">
      <c r="HA3383" s="2"/>
      <c r="HB3383" s="2">
        <f t="shared" si="1158"/>
        <v>17.92639999999907</v>
      </c>
      <c r="HC3383" s="145">
        <f t="shared" si="1159"/>
        <v>1.2306520562627375E-2</v>
      </c>
      <c r="HD3383" s="2">
        <f t="shared" si="1160"/>
        <v>2.9618441459747583E-5</v>
      </c>
      <c r="HE3383" s="2">
        <f t="shared" si="1156"/>
        <v>2.9618441459747583E-5</v>
      </c>
      <c r="HF3383" s="24" t="str">
        <f t="shared" si="1157"/>
        <v/>
      </c>
    </row>
    <row r="3384" spans="209:214" ht="20.100000000000001" customHeight="1" x14ac:dyDescent="0.25">
      <c r="HA3384" s="2"/>
      <c r="HB3384" s="2">
        <f t="shared" si="1158"/>
        <v>17.932799999999069</v>
      </c>
      <c r="HC3384" s="145">
        <f t="shared" si="1159"/>
        <v>1.2276902121167627E-2</v>
      </c>
      <c r="HD3384" s="2">
        <f t="shared" si="1160"/>
        <v>2.9550167421664789E-5</v>
      </c>
      <c r="HE3384" s="2">
        <f t="shared" si="1156"/>
        <v>2.9550167421664789E-5</v>
      </c>
      <c r="HF3384" s="24" t="str">
        <f t="shared" si="1157"/>
        <v/>
      </c>
    </row>
    <row r="3385" spans="209:214" ht="20.100000000000001" customHeight="1" x14ac:dyDescent="0.25">
      <c r="HA3385" s="2"/>
      <c r="HB3385" s="2">
        <f t="shared" si="1158"/>
        <v>17.939199999999069</v>
      </c>
      <c r="HC3385" s="145">
        <f t="shared" si="1159"/>
        <v>1.2247351953745962E-2</v>
      </c>
      <c r="HD3385" s="2">
        <f t="shared" si="1160"/>
        <v>2.9482041378973978E-5</v>
      </c>
      <c r="HE3385" s="2">
        <f t="shared" si="1156"/>
        <v>2.9482041378973978E-5</v>
      </c>
      <c r="HF3385" s="24" t="str">
        <f t="shared" si="1157"/>
        <v/>
      </c>
    </row>
    <row r="3386" spans="209:214" ht="20.100000000000001" customHeight="1" x14ac:dyDescent="0.25">
      <c r="HA3386" s="2"/>
      <c r="HB3386" s="2">
        <f t="shared" si="1158"/>
        <v>17.945599999999068</v>
      </c>
      <c r="HC3386" s="145">
        <f t="shared" si="1159"/>
        <v>1.2217869912366989E-2</v>
      </c>
      <c r="HD3386" s="2">
        <f t="shared" si="1160"/>
        <v>2.9414063040513957E-5</v>
      </c>
      <c r="HE3386" s="2">
        <f t="shared" si="1156"/>
        <v>2.9414063040513957E-5</v>
      </c>
      <c r="HF3386" s="24" t="str">
        <f t="shared" si="1157"/>
        <v/>
      </c>
    </row>
    <row r="3387" spans="209:214" ht="20.100000000000001" customHeight="1" x14ac:dyDescent="0.25">
      <c r="HA3387" s="2"/>
      <c r="HB3387" s="2">
        <f t="shared" si="1158"/>
        <v>17.951999999999067</v>
      </c>
      <c r="HC3387" s="145">
        <f t="shared" si="1159"/>
        <v>1.2188455849326475E-2</v>
      </c>
      <c r="HD3387" s="2">
        <f t="shared" si="1160"/>
        <v>2.9346232115513848E-5</v>
      </c>
      <c r="HE3387" s="2">
        <f t="shared" si="1156"/>
        <v>2.9346232115513848E-5</v>
      </c>
      <c r="HF3387" s="24" t="str">
        <f t="shared" si="1157"/>
        <v/>
      </c>
    </row>
    <row r="3388" spans="209:214" ht="20.100000000000001" customHeight="1" x14ac:dyDescent="0.25">
      <c r="HA3388" s="2"/>
      <c r="HB3388" s="2">
        <f t="shared" si="1158"/>
        <v>17.958399999999067</v>
      </c>
      <c r="HC3388" s="145">
        <f t="shared" si="1159"/>
        <v>1.2159109617210961E-2</v>
      </c>
      <c r="HD3388" s="2">
        <f t="shared" si="1160"/>
        <v>2.9278548313745739E-5</v>
      </c>
      <c r="HE3388" s="2">
        <f t="shared" si="1156"/>
        <v>2.9278548313745739E-5</v>
      </c>
      <c r="HF3388" s="24" t="str">
        <f t="shared" si="1157"/>
        <v/>
      </c>
    </row>
    <row r="3389" spans="209:214" ht="20.100000000000001" customHeight="1" x14ac:dyDescent="0.25">
      <c r="HA3389" s="2"/>
      <c r="HB3389" s="2">
        <f t="shared" si="1158"/>
        <v>17.964799999999066</v>
      </c>
      <c r="HC3389" s="145">
        <f t="shared" si="1159"/>
        <v>1.2129831068897215E-2</v>
      </c>
      <c r="HD3389" s="2">
        <f t="shared" si="1160"/>
        <v>2.9211011345484789E-5</v>
      </c>
      <c r="HE3389" s="2">
        <f t="shared" si="1156"/>
        <v>2.9211011345484789E-5</v>
      </c>
      <c r="HF3389" s="24" t="str">
        <f t="shared" si="1157"/>
        <v/>
      </c>
    </row>
    <row r="3390" spans="209:214" ht="20.100000000000001" customHeight="1" x14ac:dyDescent="0.25">
      <c r="HA3390" s="2"/>
      <c r="HB3390" s="2">
        <f t="shared" si="1158"/>
        <v>17.971199999999065</v>
      </c>
      <c r="HC3390" s="145">
        <f t="shared" si="1159"/>
        <v>1.210062005755173E-2</v>
      </c>
      <c r="HD3390" s="2">
        <f t="shared" si="1160"/>
        <v>2.9143620921406876E-5</v>
      </c>
      <c r="HE3390" s="2">
        <f t="shared" si="1156"/>
        <v>2.9143620921406876E-5</v>
      </c>
      <c r="HF3390" s="24" t="str">
        <f t="shared" si="1157"/>
        <v/>
      </c>
    </row>
    <row r="3391" spans="209:214" ht="20.100000000000001" customHeight="1" x14ac:dyDescent="0.25">
      <c r="HA3391" s="2"/>
      <c r="HB3391" s="2">
        <f t="shared" si="1158"/>
        <v>17.977599999999065</v>
      </c>
      <c r="HC3391" s="145">
        <f t="shared" si="1159"/>
        <v>1.2071476436630323E-2</v>
      </c>
      <c r="HD3391" s="2">
        <f t="shared" si="1160"/>
        <v>2.9076376752657992E-5</v>
      </c>
      <c r="HE3391" s="2">
        <f t="shared" si="1156"/>
        <v>2.9076376752657992E-5</v>
      </c>
      <c r="HF3391" s="24" t="str">
        <f t="shared" si="1157"/>
        <v/>
      </c>
    </row>
    <row r="3392" spans="209:214" ht="20.100000000000001" customHeight="1" x14ac:dyDescent="0.25">
      <c r="HA3392" s="2"/>
      <c r="HB3392" s="2">
        <f t="shared" si="1158"/>
        <v>17.983999999999064</v>
      </c>
      <c r="HC3392" s="145">
        <f t="shared" si="1159"/>
        <v>1.2042400059877665E-2</v>
      </c>
      <c r="HD3392" s="2">
        <f t="shared" si="1160"/>
        <v>2.9009278550999953E-5</v>
      </c>
      <c r="HE3392" s="2">
        <f t="shared" si="1156"/>
        <v>2.9009278550999953E-5</v>
      </c>
      <c r="HF3392" s="24" t="str">
        <f t="shared" si="1157"/>
        <v/>
      </c>
    </row>
    <row r="3393" spans="209:214" ht="20.100000000000001" customHeight="1" x14ac:dyDescent="0.25">
      <c r="HA3393" s="2"/>
      <c r="HB3393" s="2">
        <f t="shared" si="1158"/>
        <v>17.990399999999063</v>
      </c>
      <c r="HC3393" s="145">
        <f t="shared" si="1159"/>
        <v>1.2013390781326665E-2</v>
      </c>
      <c r="HD3393" s="2">
        <f t="shared" si="1160"/>
        <v>2.894232602844958E-5</v>
      </c>
      <c r="HE3393" s="2">
        <f t="shared" si="1156"/>
        <v>2.894232602844958E-5</v>
      </c>
      <c r="HF3393" s="24" t="str">
        <f t="shared" si="1157"/>
        <v/>
      </c>
    </row>
    <row r="3394" spans="209:214" ht="20.100000000000001" customHeight="1" x14ac:dyDescent="0.25">
      <c r="HA3394" s="2"/>
      <c r="HB3394" s="2">
        <f t="shared" si="1158"/>
        <v>17.996799999999062</v>
      </c>
      <c r="HC3394" s="145">
        <f t="shared" si="1159"/>
        <v>1.1984448455298216E-2</v>
      </c>
      <c r="HD3394" s="2">
        <f t="shared" si="1160"/>
        <v>2.8875518897726257E-5</v>
      </c>
      <c r="HE3394" s="2">
        <f t="shared" si="1156"/>
        <v>2.8875518897726257E-5</v>
      </c>
      <c r="HF3394" s="24" t="str">
        <f t="shared" si="1157"/>
        <v/>
      </c>
    </row>
    <row r="3395" spans="209:214" ht="20.100000000000001" customHeight="1" x14ac:dyDescent="0.25">
      <c r="HA3395" s="2"/>
      <c r="HB3395" s="2">
        <f t="shared" si="1158"/>
        <v>18.003199999999062</v>
      </c>
      <c r="HC3395" s="145">
        <f t="shared" si="1159"/>
        <v>1.195557293640049E-2</v>
      </c>
      <c r="HD3395" s="2">
        <f t="shared" si="1160"/>
        <v>2.8808856871828659E-5</v>
      </c>
      <c r="HE3395" s="2">
        <f t="shared" si="1156"/>
        <v>2.8808856871828659E-5</v>
      </c>
      <c r="HF3395" s="24" t="str">
        <f t="shared" si="1157"/>
        <v/>
      </c>
    </row>
    <row r="3396" spans="209:214" ht="20.100000000000001" customHeight="1" x14ac:dyDescent="0.25">
      <c r="HA3396" s="2"/>
      <c r="HB3396" s="2">
        <f t="shared" si="1158"/>
        <v>18.009599999999061</v>
      </c>
      <c r="HC3396" s="145">
        <f t="shared" si="1159"/>
        <v>1.1926764079528661E-2</v>
      </c>
      <c r="HD3396" s="2">
        <f t="shared" si="1160"/>
        <v>2.8742339664364347E-5</v>
      </c>
      <c r="HE3396" s="2">
        <f t="shared" si="1156"/>
        <v>2.8742339664364347E-5</v>
      </c>
      <c r="HF3396" s="24" t="str">
        <f t="shared" si="1157"/>
        <v/>
      </c>
    </row>
    <row r="3397" spans="209:214" ht="20.100000000000001" customHeight="1" x14ac:dyDescent="0.25">
      <c r="HA3397" s="2"/>
      <c r="HB3397" s="2">
        <f t="shared" si="1158"/>
        <v>18.01599999999906</v>
      </c>
      <c r="HC3397" s="145">
        <f t="shared" si="1159"/>
        <v>1.1898021739864297E-2</v>
      </c>
      <c r="HD3397" s="2">
        <f t="shared" si="1160"/>
        <v>2.867596698931732E-5</v>
      </c>
      <c r="HE3397" s="2">
        <f t="shared" si="1156"/>
        <v>2.867596698931732E-5</v>
      </c>
      <c r="HF3397" s="24" t="str">
        <f t="shared" si="1157"/>
        <v/>
      </c>
    </row>
    <row r="3398" spans="209:214" ht="20.100000000000001" customHeight="1" x14ac:dyDescent="0.25">
      <c r="HA3398" s="2"/>
      <c r="HB3398" s="2">
        <f t="shared" si="1158"/>
        <v>18.02239999999906</v>
      </c>
      <c r="HC3398" s="145">
        <f t="shared" si="1159"/>
        <v>1.1869345772874979E-2</v>
      </c>
      <c r="HD3398" s="2">
        <f t="shared" si="1160"/>
        <v>2.8609738561245768E-5</v>
      </c>
      <c r="HE3398" s="2">
        <f t="shared" ref="HE3398:HE3461" si="1161">IF(HC3398&lt;(1-$HA$586),HD3398,"")</f>
        <v>2.8609738561245768E-5</v>
      </c>
      <c r="HF3398" s="24" t="str">
        <f t="shared" ref="HF3398:HF3461" si="1162">IF(HC3398&lt;(1-$HA$592),HD3398,"")</f>
        <v/>
      </c>
    </row>
    <row r="3399" spans="209:214" ht="20.100000000000001" customHeight="1" x14ac:dyDescent="0.25">
      <c r="HA3399" s="2"/>
      <c r="HB3399" s="2">
        <f t="shared" ref="HB3399:HB3462" si="1163">HB3398+$HE$579</f>
        <v>18.028799999999059</v>
      </c>
      <c r="HC3399" s="145">
        <f t="shared" ref="HC3399:HC3462" si="1164">_xlfn.CHISQ.DIST.RT(HB3399,7)</f>
        <v>1.1840736034313733E-2</v>
      </c>
      <c r="HD3399" s="2">
        <f t="shared" ref="HD3399:HD3462" si="1165">HC3399-HC3400</f>
        <v>2.8543654095075643E-5</v>
      </c>
      <c r="HE3399" s="2">
        <f t="shared" si="1161"/>
        <v>2.8543654095075643E-5</v>
      </c>
      <c r="HF3399" s="24" t="str">
        <f t="shared" si="1162"/>
        <v/>
      </c>
    </row>
    <row r="3400" spans="209:214" ht="20.100000000000001" customHeight="1" x14ac:dyDescent="0.25">
      <c r="HA3400" s="2"/>
      <c r="HB3400" s="2">
        <f t="shared" si="1163"/>
        <v>18.035199999999058</v>
      </c>
      <c r="HC3400" s="145">
        <f t="shared" si="1164"/>
        <v>1.1812192380218658E-2</v>
      </c>
      <c r="HD3400" s="2">
        <f t="shared" si="1165"/>
        <v>2.8477713306244642E-5</v>
      </c>
      <c r="HE3400" s="2">
        <f t="shared" si="1161"/>
        <v>2.8477713306244642E-5</v>
      </c>
      <c r="HF3400" s="24" t="str">
        <f t="shared" si="1162"/>
        <v/>
      </c>
    </row>
    <row r="3401" spans="209:214" ht="20.100000000000001" customHeight="1" x14ac:dyDescent="0.25">
      <c r="HA3401" s="2"/>
      <c r="HB3401" s="2">
        <f t="shared" si="1163"/>
        <v>18.041599999999058</v>
      </c>
      <c r="HC3401" s="145">
        <f t="shared" si="1164"/>
        <v>1.1783714666912413E-2</v>
      </c>
      <c r="HD3401" s="2">
        <f t="shared" si="1165"/>
        <v>2.8411915910717817E-5</v>
      </c>
      <c r="HE3401" s="2">
        <f t="shared" si="1161"/>
        <v>2.8411915910717817E-5</v>
      </c>
      <c r="HF3401" s="24" t="str">
        <f t="shared" si="1162"/>
        <v/>
      </c>
    </row>
    <row r="3402" spans="209:214" ht="20.100000000000001" customHeight="1" x14ac:dyDescent="0.25">
      <c r="HA3402" s="2"/>
      <c r="HB3402" s="2">
        <f t="shared" si="1163"/>
        <v>18.047999999999057</v>
      </c>
      <c r="HC3402" s="145">
        <f t="shared" si="1164"/>
        <v>1.1755302751001695E-2</v>
      </c>
      <c r="HD3402" s="2">
        <f t="shared" si="1165"/>
        <v>2.8346261624815836E-5</v>
      </c>
      <c r="HE3402" s="2">
        <f t="shared" si="1161"/>
        <v>2.8346261624815836E-5</v>
      </c>
      <c r="HF3402" s="24" t="str">
        <f t="shared" si="1162"/>
        <v/>
      </c>
    </row>
    <row r="3403" spans="209:214" ht="20.100000000000001" customHeight="1" x14ac:dyDescent="0.25">
      <c r="HA3403" s="2"/>
      <c r="HB3403" s="2">
        <f t="shared" si="1163"/>
        <v>18.054399999999056</v>
      </c>
      <c r="HC3403" s="145">
        <f t="shared" si="1164"/>
        <v>1.1726956489376879E-2</v>
      </c>
      <c r="HD3403" s="2">
        <f t="shared" si="1165"/>
        <v>2.8280750165433563E-5</v>
      </c>
      <c r="HE3403" s="2">
        <f t="shared" si="1161"/>
        <v>2.8280750165433563E-5</v>
      </c>
      <c r="HF3403" s="24" t="str">
        <f t="shared" si="1162"/>
        <v/>
      </c>
    </row>
    <row r="3404" spans="209:214" ht="20.100000000000001" customHeight="1" x14ac:dyDescent="0.25">
      <c r="HA3404" s="2"/>
      <c r="HB3404" s="2">
        <f t="shared" si="1163"/>
        <v>18.060799999999055</v>
      </c>
      <c r="HC3404" s="145">
        <f t="shared" si="1164"/>
        <v>1.1698675739211446E-2</v>
      </c>
      <c r="HD3404" s="2">
        <f t="shared" si="1165"/>
        <v>2.82153812498874E-5</v>
      </c>
      <c r="HE3404" s="2">
        <f t="shared" si="1161"/>
        <v>2.82153812498874E-5</v>
      </c>
      <c r="HF3404" s="24" t="str">
        <f t="shared" si="1162"/>
        <v/>
      </c>
    </row>
    <row r="3405" spans="209:214" ht="20.100000000000001" customHeight="1" x14ac:dyDescent="0.25">
      <c r="HA3405" s="2"/>
      <c r="HB3405" s="2">
        <f t="shared" si="1163"/>
        <v>18.067199999999055</v>
      </c>
      <c r="HC3405" s="145">
        <f t="shared" si="1164"/>
        <v>1.1670460357961559E-2</v>
      </c>
      <c r="HD3405" s="2">
        <f t="shared" si="1165"/>
        <v>2.8150154595970797E-5</v>
      </c>
      <c r="HE3405" s="2">
        <f t="shared" si="1161"/>
        <v>2.8150154595970797E-5</v>
      </c>
      <c r="HF3405" s="24" t="str">
        <f t="shared" si="1162"/>
        <v/>
      </c>
    </row>
    <row r="3406" spans="209:214" ht="20.100000000000001" customHeight="1" x14ac:dyDescent="0.25">
      <c r="HA3406" s="2"/>
      <c r="HB3406" s="2">
        <f t="shared" si="1163"/>
        <v>18.073599999999054</v>
      </c>
      <c r="HC3406" s="145">
        <f t="shared" si="1164"/>
        <v>1.1642310203365588E-2</v>
      </c>
      <c r="HD3406" s="2">
        <f t="shared" si="1165"/>
        <v>2.8085069921935171E-5</v>
      </c>
      <c r="HE3406" s="2">
        <f t="shared" si="1161"/>
        <v>2.8085069921935171E-5</v>
      </c>
      <c r="HF3406" s="24" t="str">
        <f t="shared" si="1162"/>
        <v/>
      </c>
    </row>
    <row r="3407" spans="209:214" ht="20.100000000000001" customHeight="1" x14ac:dyDescent="0.25">
      <c r="HA3407" s="2"/>
      <c r="HB3407" s="2">
        <f t="shared" si="1163"/>
        <v>18.079999999999053</v>
      </c>
      <c r="HC3407" s="145">
        <f t="shared" si="1164"/>
        <v>1.1614225133443653E-2</v>
      </c>
      <c r="HD3407" s="2">
        <f t="shared" si="1165"/>
        <v>2.8020126946522866E-5</v>
      </c>
      <c r="HE3407" s="2">
        <f t="shared" si="1161"/>
        <v>2.8020126946522866E-5</v>
      </c>
      <c r="HF3407" s="24" t="str">
        <f t="shared" si="1162"/>
        <v/>
      </c>
    </row>
    <row r="3408" spans="209:214" ht="20.100000000000001" customHeight="1" x14ac:dyDescent="0.25">
      <c r="HA3408" s="2"/>
      <c r="HB3408" s="2">
        <f t="shared" si="1163"/>
        <v>18.086399999999053</v>
      </c>
      <c r="HC3408" s="145">
        <f t="shared" si="1164"/>
        <v>1.158620500649713E-2</v>
      </c>
      <c r="HD3408" s="2">
        <f t="shared" si="1165"/>
        <v>2.7955325388908173E-5</v>
      </c>
      <c r="HE3408" s="2">
        <f t="shared" si="1161"/>
        <v>2.7955325388908173E-5</v>
      </c>
      <c r="HF3408" s="24" t="str">
        <f t="shared" si="1162"/>
        <v/>
      </c>
    </row>
    <row r="3409" spans="209:214" ht="20.100000000000001" customHeight="1" x14ac:dyDescent="0.25">
      <c r="HA3409" s="2"/>
      <c r="HB3409" s="2">
        <f t="shared" si="1163"/>
        <v>18.092799999999052</v>
      </c>
      <c r="HC3409" s="145">
        <f t="shared" si="1164"/>
        <v>1.1558249681108222E-2</v>
      </c>
      <c r="HD3409" s="2">
        <f t="shared" si="1165"/>
        <v>2.789066496873896E-5</v>
      </c>
      <c r="HE3409" s="2">
        <f t="shared" si="1161"/>
        <v>2.789066496873896E-5</v>
      </c>
      <c r="HF3409" s="24" t="str">
        <f t="shared" si="1162"/>
        <v/>
      </c>
    </row>
    <row r="3410" spans="209:214" ht="20.100000000000001" customHeight="1" x14ac:dyDescent="0.25">
      <c r="HA3410" s="2"/>
      <c r="HB3410" s="2">
        <f t="shared" si="1163"/>
        <v>18.099199999999051</v>
      </c>
      <c r="HC3410" s="145">
        <f t="shared" si="1164"/>
        <v>1.1530359016139483E-2</v>
      </c>
      <c r="HD3410" s="2">
        <f t="shared" si="1165"/>
        <v>2.7826145406232086E-5</v>
      </c>
      <c r="HE3410" s="2">
        <f t="shared" si="1161"/>
        <v>2.7826145406232086E-5</v>
      </c>
      <c r="HF3410" s="24" t="str">
        <f t="shared" si="1162"/>
        <v/>
      </c>
    </row>
    <row r="3411" spans="209:214" ht="20.100000000000001" customHeight="1" x14ac:dyDescent="0.25">
      <c r="HA3411" s="2"/>
      <c r="HB3411" s="2">
        <f t="shared" si="1163"/>
        <v>18.10559999999905</v>
      </c>
      <c r="HC3411" s="145">
        <f t="shared" si="1164"/>
        <v>1.150253287073325E-2</v>
      </c>
      <c r="HD3411" s="2">
        <f t="shared" si="1165"/>
        <v>2.7761766421890641E-5</v>
      </c>
      <c r="HE3411" s="2">
        <f t="shared" si="1161"/>
        <v>2.7761766421890641E-5</v>
      </c>
      <c r="HF3411" s="24" t="str">
        <f t="shared" si="1162"/>
        <v/>
      </c>
    </row>
    <row r="3412" spans="209:214" ht="20.100000000000001" customHeight="1" x14ac:dyDescent="0.25">
      <c r="HA3412" s="2"/>
      <c r="HB3412" s="2">
        <f t="shared" si="1163"/>
        <v>18.11199999999905</v>
      </c>
      <c r="HC3412" s="145">
        <f t="shared" si="1164"/>
        <v>1.147477110431136E-2</v>
      </c>
      <c r="HD3412" s="2">
        <f t="shared" si="1165"/>
        <v>2.7697527736814456E-5</v>
      </c>
      <c r="HE3412" s="2">
        <f t="shared" si="1161"/>
        <v>2.7697527736814456E-5</v>
      </c>
      <c r="HF3412" s="24" t="str">
        <f t="shared" si="1162"/>
        <v/>
      </c>
    </row>
    <row r="3413" spans="209:214" ht="20.100000000000001" customHeight="1" x14ac:dyDescent="0.25">
      <c r="HA3413" s="2"/>
      <c r="HB3413" s="2">
        <f t="shared" si="1163"/>
        <v>18.118399999999049</v>
      </c>
      <c r="HC3413" s="145">
        <f t="shared" si="1164"/>
        <v>1.1447073576574545E-2</v>
      </c>
      <c r="HD3413" s="2">
        <f t="shared" si="1165"/>
        <v>2.7633429072511026E-5</v>
      </c>
      <c r="HE3413" s="2">
        <f t="shared" si="1161"/>
        <v>2.7633429072511026E-5</v>
      </c>
      <c r="HF3413" s="24" t="str">
        <f t="shared" si="1162"/>
        <v/>
      </c>
    </row>
    <row r="3414" spans="209:214" ht="20.100000000000001" customHeight="1" x14ac:dyDescent="0.25">
      <c r="HA3414" s="2"/>
      <c r="HB3414" s="2">
        <f t="shared" si="1163"/>
        <v>18.124799999999048</v>
      </c>
      <c r="HC3414" s="145">
        <f t="shared" si="1164"/>
        <v>1.1419440147502034E-2</v>
      </c>
      <c r="HD3414" s="2">
        <f t="shared" si="1165"/>
        <v>2.7569470150980505E-5</v>
      </c>
      <c r="HE3414" s="2">
        <f t="shared" si="1161"/>
        <v>2.7569470150980505E-5</v>
      </c>
      <c r="HF3414" s="24" t="str">
        <f t="shared" si="1162"/>
        <v/>
      </c>
    </row>
    <row r="3415" spans="209:214" ht="20.100000000000001" customHeight="1" x14ac:dyDescent="0.25">
      <c r="HA3415" s="2"/>
      <c r="HB3415" s="2">
        <f t="shared" si="1163"/>
        <v>18.131199999999048</v>
      </c>
      <c r="HC3415" s="145">
        <f t="shared" si="1164"/>
        <v>1.1391870677351054E-2</v>
      </c>
      <c r="HD3415" s="2">
        <f t="shared" si="1165"/>
        <v>2.750565069470183E-5</v>
      </c>
      <c r="HE3415" s="2">
        <f t="shared" si="1161"/>
        <v>2.750565069470183E-5</v>
      </c>
      <c r="HF3415" s="24" t="str">
        <f t="shared" si="1162"/>
        <v/>
      </c>
    </row>
    <row r="3416" spans="209:214" ht="20.100000000000001" customHeight="1" x14ac:dyDescent="0.25">
      <c r="HA3416" s="2"/>
      <c r="HB3416" s="2">
        <f t="shared" si="1163"/>
        <v>18.137599999999047</v>
      </c>
      <c r="HC3416" s="145">
        <f t="shared" si="1164"/>
        <v>1.1364365026656352E-2</v>
      </c>
      <c r="HD3416" s="2">
        <f t="shared" si="1165"/>
        <v>2.7441970426559867E-5</v>
      </c>
      <c r="HE3416" s="2">
        <f t="shared" si="1161"/>
        <v>2.7441970426559867E-5</v>
      </c>
      <c r="HF3416" s="24" t="str">
        <f t="shared" si="1162"/>
        <v/>
      </c>
    </row>
    <row r="3417" spans="209:214" ht="20.100000000000001" customHeight="1" x14ac:dyDescent="0.25">
      <c r="HA3417" s="2"/>
      <c r="HB3417" s="2">
        <f t="shared" si="1163"/>
        <v>18.143999999999046</v>
      </c>
      <c r="HC3417" s="145">
        <f t="shared" si="1164"/>
        <v>1.1336923056229792E-2</v>
      </c>
      <c r="HD3417" s="2">
        <f t="shared" si="1165"/>
        <v>2.7378429069956425E-5</v>
      </c>
      <c r="HE3417" s="2">
        <f t="shared" si="1161"/>
        <v>2.7378429069956425E-5</v>
      </c>
      <c r="HF3417" s="24" t="str">
        <f t="shared" si="1162"/>
        <v/>
      </c>
    </row>
    <row r="3418" spans="209:214" ht="20.100000000000001" customHeight="1" x14ac:dyDescent="0.25">
      <c r="HA3418" s="2"/>
      <c r="HB3418" s="2">
        <f t="shared" si="1163"/>
        <v>18.150399999999046</v>
      </c>
      <c r="HC3418" s="145">
        <f t="shared" si="1164"/>
        <v>1.1309544627159836E-2</v>
      </c>
      <c r="HD3418" s="2">
        <f t="shared" si="1165"/>
        <v>2.7315026348721794E-5</v>
      </c>
      <c r="HE3418" s="2">
        <f t="shared" si="1161"/>
        <v>2.7315026348721794E-5</v>
      </c>
      <c r="HF3418" s="24" t="str">
        <f t="shared" si="1162"/>
        <v/>
      </c>
    </row>
    <row r="3419" spans="209:214" ht="20.100000000000001" customHeight="1" x14ac:dyDescent="0.25">
      <c r="HA3419" s="2"/>
      <c r="HB3419" s="2">
        <f t="shared" si="1163"/>
        <v>18.156799999999045</v>
      </c>
      <c r="HC3419" s="145">
        <f t="shared" si="1164"/>
        <v>1.1282229600811114E-2</v>
      </c>
      <c r="HD3419" s="2">
        <f t="shared" si="1165"/>
        <v>2.7251761987182391E-5</v>
      </c>
      <c r="HE3419" s="2">
        <f t="shared" si="1161"/>
        <v>2.7251761987182391E-5</v>
      </c>
      <c r="HF3419" s="24" t="str">
        <f t="shared" si="1162"/>
        <v/>
      </c>
    </row>
    <row r="3420" spans="209:214" ht="20.100000000000001" customHeight="1" x14ac:dyDescent="0.25">
      <c r="HA3420" s="2"/>
      <c r="HB3420" s="2">
        <f t="shared" si="1163"/>
        <v>18.163199999999044</v>
      </c>
      <c r="HC3420" s="145">
        <f t="shared" si="1164"/>
        <v>1.1254977838823932E-2</v>
      </c>
      <c r="HD3420" s="2">
        <f t="shared" si="1165"/>
        <v>2.7188635710070561E-5</v>
      </c>
      <c r="HE3420" s="2">
        <f t="shared" si="1161"/>
        <v>2.7188635710070561E-5</v>
      </c>
      <c r="HF3420" s="24" t="str">
        <f t="shared" si="1162"/>
        <v/>
      </c>
    </row>
    <row r="3421" spans="209:214" ht="20.100000000000001" customHeight="1" x14ac:dyDescent="0.25">
      <c r="HA3421" s="2"/>
      <c r="HB3421" s="2">
        <f t="shared" si="1163"/>
        <v>18.169599999999043</v>
      </c>
      <c r="HC3421" s="145">
        <f t="shared" si="1164"/>
        <v>1.1227789203113861E-2</v>
      </c>
      <c r="HD3421" s="2">
        <f t="shared" si="1165"/>
        <v>2.7125647242649473E-5</v>
      </c>
      <c r="HE3421" s="2">
        <f t="shared" si="1161"/>
        <v>2.7125647242649473E-5</v>
      </c>
      <c r="HF3421" s="24" t="str">
        <f t="shared" si="1162"/>
        <v/>
      </c>
    </row>
    <row r="3422" spans="209:214" ht="20.100000000000001" customHeight="1" x14ac:dyDescent="0.25">
      <c r="HA3422" s="2"/>
      <c r="HB3422" s="2">
        <f t="shared" si="1163"/>
        <v>18.175999999999043</v>
      </c>
      <c r="HC3422" s="145">
        <f t="shared" si="1164"/>
        <v>1.1200663555871211E-2</v>
      </c>
      <c r="HD3422" s="2">
        <f t="shared" si="1165"/>
        <v>2.7062796310612508E-5</v>
      </c>
      <c r="HE3422" s="2">
        <f t="shared" si="1161"/>
        <v>2.7062796310612508E-5</v>
      </c>
      <c r="HF3422" s="24" t="str">
        <f t="shared" si="1162"/>
        <v/>
      </c>
    </row>
    <row r="3423" spans="209:214" ht="20.100000000000001" customHeight="1" x14ac:dyDescent="0.25">
      <c r="HA3423" s="2"/>
      <c r="HB3423" s="2">
        <f t="shared" si="1163"/>
        <v>18.182399999999042</v>
      </c>
      <c r="HC3423" s="145">
        <f t="shared" si="1164"/>
        <v>1.1173600759560599E-2</v>
      </c>
      <c r="HD3423" s="2">
        <f t="shared" si="1165"/>
        <v>2.7000082640078055E-5</v>
      </c>
      <c r="HE3423" s="2">
        <f t="shared" si="1161"/>
        <v>2.7000082640078055E-5</v>
      </c>
      <c r="HF3423" s="24" t="str">
        <f t="shared" si="1162"/>
        <v/>
      </c>
    </row>
    <row r="3424" spans="209:214" ht="20.100000000000001" customHeight="1" x14ac:dyDescent="0.25">
      <c r="HA3424" s="2"/>
      <c r="HB3424" s="2">
        <f t="shared" si="1163"/>
        <v>18.188799999999041</v>
      </c>
      <c r="HC3424" s="145">
        <f t="shared" si="1164"/>
        <v>1.1146600676920521E-2</v>
      </c>
      <c r="HD3424" s="2">
        <f t="shared" si="1165"/>
        <v>2.6937505957697061E-5</v>
      </c>
      <c r="HE3424" s="2">
        <f t="shared" si="1161"/>
        <v>2.6937505957697061E-5</v>
      </c>
      <c r="HF3424" s="24" t="str">
        <f t="shared" si="1162"/>
        <v/>
      </c>
    </row>
    <row r="3425" spans="209:214" ht="20.100000000000001" customHeight="1" x14ac:dyDescent="0.25">
      <c r="HA3425" s="2"/>
      <c r="HB3425" s="2">
        <f t="shared" si="1163"/>
        <v>18.195199999999041</v>
      </c>
      <c r="HC3425" s="145">
        <f t="shared" si="1164"/>
        <v>1.1119663170962824E-2</v>
      </c>
      <c r="HD3425" s="2">
        <f t="shared" si="1165"/>
        <v>2.6875065990509053E-5</v>
      </c>
      <c r="HE3425" s="2">
        <f t="shared" si="1161"/>
        <v>2.6875065990509053E-5</v>
      </c>
      <c r="HF3425" s="24" t="str">
        <f t="shared" si="1162"/>
        <v/>
      </c>
    </row>
    <row r="3426" spans="209:214" ht="20.100000000000001" customHeight="1" x14ac:dyDescent="0.25">
      <c r="HA3426" s="2"/>
      <c r="HB3426" s="2">
        <f t="shared" si="1163"/>
        <v>18.20159999999904</v>
      </c>
      <c r="HC3426" s="145">
        <f t="shared" si="1164"/>
        <v>1.1092788104972315E-2</v>
      </c>
      <c r="HD3426" s="2">
        <f t="shared" si="1165"/>
        <v>2.681276246603928E-5</v>
      </c>
      <c r="HE3426" s="2">
        <f t="shared" si="1161"/>
        <v>2.681276246603928E-5</v>
      </c>
      <c r="HF3426" s="24" t="str">
        <f t="shared" si="1162"/>
        <v/>
      </c>
    </row>
    <row r="3427" spans="209:214" ht="20.100000000000001" customHeight="1" x14ac:dyDescent="0.25">
      <c r="HA3427" s="2"/>
      <c r="HB3427" s="2">
        <f t="shared" si="1163"/>
        <v>18.207999999999039</v>
      </c>
      <c r="HC3427" s="145">
        <f t="shared" si="1164"/>
        <v>1.1065975342506276E-2</v>
      </c>
      <c r="HD3427" s="2">
        <f t="shared" si="1165"/>
        <v>2.6750595112323E-5</v>
      </c>
      <c r="HE3427" s="2">
        <f t="shared" si="1161"/>
        <v>2.6750595112323E-5</v>
      </c>
      <c r="HF3427" s="24" t="str">
        <f t="shared" si="1162"/>
        <v/>
      </c>
    </row>
    <row r="3428" spans="209:214" ht="20.100000000000001" customHeight="1" x14ac:dyDescent="0.25">
      <c r="HA3428" s="2"/>
      <c r="HB3428" s="2">
        <f t="shared" si="1163"/>
        <v>18.214399999999038</v>
      </c>
      <c r="HC3428" s="145">
        <f t="shared" si="1164"/>
        <v>1.1039224747393953E-2</v>
      </c>
      <c r="HD3428" s="2">
        <f t="shared" si="1165"/>
        <v>2.6688563657744149E-5</v>
      </c>
      <c r="HE3428" s="2">
        <f t="shared" si="1161"/>
        <v>2.6688563657744149E-5</v>
      </c>
      <c r="HF3428" s="24" t="str">
        <f t="shared" si="1162"/>
        <v/>
      </c>
    </row>
    <row r="3429" spans="209:214" ht="20.100000000000001" customHeight="1" x14ac:dyDescent="0.25">
      <c r="HA3429" s="2"/>
      <c r="HB3429" s="2">
        <f t="shared" si="1163"/>
        <v>18.220799999999038</v>
      </c>
      <c r="HC3429" s="145">
        <f t="shared" si="1164"/>
        <v>1.1012536183736208E-2</v>
      </c>
      <c r="HD3429" s="2">
        <f t="shared" si="1165"/>
        <v>2.6626667831255654E-5</v>
      </c>
      <c r="HE3429" s="2">
        <f t="shared" si="1161"/>
        <v>2.6626667831255654E-5</v>
      </c>
      <c r="HF3429" s="24" t="str">
        <f t="shared" si="1162"/>
        <v/>
      </c>
    </row>
    <row r="3430" spans="209:214" ht="20.100000000000001" customHeight="1" x14ac:dyDescent="0.25">
      <c r="HA3430" s="2"/>
      <c r="HB3430" s="2">
        <f t="shared" si="1163"/>
        <v>18.227199999999037</v>
      </c>
      <c r="HC3430" s="145">
        <f t="shared" si="1164"/>
        <v>1.0985909515904953E-2</v>
      </c>
      <c r="HD3430" s="2">
        <f t="shared" si="1165"/>
        <v>2.656490736216259E-5</v>
      </c>
      <c r="HE3430" s="2">
        <f t="shared" si="1161"/>
        <v>2.656490736216259E-5</v>
      </c>
      <c r="HF3430" s="24" t="str">
        <f t="shared" si="1162"/>
        <v/>
      </c>
    </row>
    <row r="3431" spans="209:214" ht="20.100000000000001" customHeight="1" x14ac:dyDescent="0.25">
      <c r="HA3431" s="2"/>
      <c r="HB3431" s="2">
        <f t="shared" si="1163"/>
        <v>18.233599999999036</v>
      </c>
      <c r="HC3431" s="145">
        <f t="shared" si="1164"/>
        <v>1.095934460854279E-2</v>
      </c>
      <c r="HD3431" s="2">
        <f t="shared" si="1165"/>
        <v>2.6503281980345961E-5</v>
      </c>
      <c r="HE3431" s="2">
        <f t="shared" si="1161"/>
        <v>2.6503281980345961E-5</v>
      </c>
      <c r="HF3431" s="24" t="str">
        <f t="shared" si="1162"/>
        <v/>
      </c>
    </row>
    <row r="3432" spans="209:214" ht="20.100000000000001" customHeight="1" x14ac:dyDescent="0.25">
      <c r="HA3432" s="2"/>
      <c r="HB3432" s="2">
        <f t="shared" si="1163"/>
        <v>18.239999999999036</v>
      </c>
      <c r="HC3432" s="145">
        <f t="shared" si="1164"/>
        <v>1.0932841326562444E-2</v>
      </c>
      <c r="HD3432" s="2">
        <f t="shared" si="1165"/>
        <v>2.6441791416016366E-5</v>
      </c>
      <c r="HE3432" s="2">
        <f t="shared" si="1161"/>
        <v>2.6441791416016366E-5</v>
      </c>
      <c r="HF3432" s="24" t="str">
        <f t="shared" si="1162"/>
        <v/>
      </c>
    </row>
    <row r="3433" spans="209:214" ht="20.100000000000001" customHeight="1" x14ac:dyDescent="0.25">
      <c r="HA3433" s="2"/>
      <c r="HB3433" s="2">
        <f t="shared" si="1163"/>
        <v>18.246399999999035</v>
      </c>
      <c r="HC3433" s="145">
        <f t="shared" si="1164"/>
        <v>1.0906399535146428E-2</v>
      </c>
      <c r="HD3433" s="2">
        <f t="shared" si="1165"/>
        <v>2.6380435399970745E-5</v>
      </c>
      <c r="HE3433" s="2">
        <f t="shared" si="1161"/>
        <v>2.6380435399970745E-5</v>
      </c>
      <c r="HF3433" s="24" t="str">
        <f t="shared" si="1162"/>
        <v/>
      </c>
    </row>
    <row r="3434" spans="209:214" ht="20.100000000000001" customHeight="1" x14ac:dyDescent="0.25">
      <c r="HA3434" s="2"/>
      <c r="HB3434" s="2">
        <f t="shared" si="1163"/>
        <v>18.252799999999034</v>
      </c>
      <c r="HC3434" s="145">
        <f t="shared" si="1164"/>
        <v>1.0880019099746457E-2</v>
      </c>
      <c r="HD3434" s="2">
        <f t="shared" si="1165"/>
        <v>2.6319213663311344E-5</v>
      </c>
      <c r="HE3434" s="2">
        <f t="shared" si="1161"/>
        <v>2.6319213663311344E-5</v>
      </c>
      <c r="HF3434" s="24" t="str">
        <f t="shared" si="1162"/>
        <v/>
      </c>
    </row>
    <row r="3435" spans="209:214" ht="20.100000000000001" customHeight="1" x14ac:dyDescent="0.25">
      <c r="HA3435" s="2"/>
      <c r="HB3435" s="2">
        <f t="shared" si="1163"/>
        <v>18.259199999999034</v>
      </c>
      <c r="HC3435" s="145">
        <f t="shared" si="1164"/>
        <v>1.0853699886083146E-2</v>
      </c>
      <c r="HD3435" s="2">
        <f t="shared" si="1165"/>
        <v>2.6258125937740628E-5</v>
      </c>
      <c r="HE3435" s="2">
        <f t="shared" si="1161"/>
        <v>2.6258125937740628E-5</v>
      </c>
      <c r="HF3435" s="24" t="str">
        <f t="shared" si="1162"/>
        <v/>
      </c>
    </row>
    <row r="3436" spans="209:214" ht="20.100000000000001" customHeight="1" x14ac:dyDescent="0.25">
      <c r="HA3436" s="2"/>
      <c r="HB3436" s="2">
        <f t="shared" si="1163"/>
        <v>18.265599999999033</v>
      </c>
      <c r="HC3436" s="145">
        <f t="shared" si="1164"/>
        <v>1.0827441760145405E-2</v>
      </c>
      <c r="HD3436" s="2">
        <f t="shared" si="1165"/>
        <v>2.6197171955313209E-5</v>
      </c>
      <c r="HE3436" s="2">
        <f t="shared" si="1161"/>
        <v>2.6197171955313209E-5</v>
      </c>
      <c r="HF3436" s="24" t="str">
        <f t="shared" si="1162"/>
        <v/>
      </c>
    </row>
    <row r="3437" spans="209:214" ht="20.100000000000001" customHeight="1" x14ac:dyDescent="0.25">
      <c r="HA3437" s="2"/>
      <c r="HB3437" s="2">
        <f t="shared" si="1163"/>
        <v>18.271999999999032</v>
      </c>
      <c r="HC3437" s="145">
        <f t="shared" si="1164"/>
        <v>1.0801244588190092E-2</v>
      </c>
      <c r="HD3437" s="2">
        <f t="shared" si="1165"/>
        <v>2.6136351448586767E-5</v>
      </c>
      <c r="HE3437" s="2">
        <f t="shared" si="1161"/>
        <v>2.6136351448586767E-5</v>
      </c>
      <c r="HF3437" s="24" t="str">
        <f t="shared" si="1162"/>
        <v/>
      </c>
    </row>
    <row r="3438" spans="209:214" ht="20.100000000000001" customHeight="1" x14ac:dyDescent="0.25">
      <c r="HA3438" s="2"/>
      <c r="HB3438" s="2">
        <f t="shared" si="1163"/>
        <v>18.278399999999031</v>
      </c>
      <c r="HC3438" s="145">
        <f t="shared" si="1164"/>
        <v>1.0775108236741505E-2</v>
      </c>
      <c r="HD3438" s="2">
        <f t="shared" si="1165"/>
        <v>2.6075664150554401E-5</v>
      </c>
      <c r="HE3438" s="2">
        <f t="shared" si="1161"/>
        <v>2.6075664150554401E-5</v>
      </c>
      <c r="HF3438" s="24" t="str">
        <f t="shared" si="1162"/>
        <v/>
      </c>
    </row>
    <row r="3439" spans="209:214" ht="20.100000000000001" customHeight="1" x14ac:dyDescent="0.25">
      <c r="HA3439" s="2"/>
      <c r="HB3439" s="2">
        <f t="shared" si="1163"/>
        <v>18.284799999999031</v>
      </c>
      <c r="HC3439" s="145">
        <f t="shared" si="1164"/>
        <v>1.0749032572590951E-2</v>
      </c>
      <c r="HD3439" s="2">
        <f t="shared" si="1165"/>
        <v>2.6015109794655031E-5</v>
      </c>
      <c r="HE3439" s="2">
        <f t="shared" si="1161"/>
        <v>2.6015109794655031E-5</v>
      </c>
      <c r="HF3439" s="24" t="str">
        <f t="shared" si="1162"/>
        <v/>
      </c>
    </row>
    <row r="3440" spans="209:214" ht="20.100000000000001" customHeight="1" x14ac:dyDescent="0.25">
      <c r="HA3440" s="2"/>
      <c r="HB3440" s="2">
        <f t="shared" si="1163"/>
        <v>18.29119999999903</v>
      </c>
      <c r="HC3440" s="145">
        <f t="shared" si="1164"/>
        <v>1.0723017462796296E-2</v>
      </c>
      <c r="HD3440" s="2">
        <f t="shared" si="1165"/>
        <v>2.5954688114858404E-5</v>
      </c>
      <c r="HE3440" s="2">
        <f t="shared" si="1161"/>
        <v>2.5954688114858404E-5</v>
      </c>
      <c r="HF3440" s="24" t="str">
        <f t="shared" si="1162"/>
        <v/>
      </c>
    </row>
    <row r="3441" spans="209:214" ht="20.100000000000001" customHeight="1" x14ac:dyDescent="0.25">
      <c r="HA3441" s="2"/>
      <c r="HB3441" s="2">
        <f t="shared" si="1163"/>
        <v>18.297599999999029</v>
      </c>
      <c r="HC3441" s="145">
        <f t="shared" si="1164"/>
        <v>1.0697062774681437E-2</v>
      </c>
      <c r="HD3441" s="2">
        <f t="shared" si="1165"/>
        <v>2.5894398845401415E-5</v>
      </c>
      <c r="HE3441" s="2">
        <f t="shared" si="1161"/>
        <v>2.5894398845401415E-5</v>
      </c>
      <c r="HF3441" s="24" t="str">
        <f t="shared" si="1162"/>
        <v/>
      </c>
    </row>
    <row r="3442" spans="209:214" ht="20.100000000000001" customHeight="1" x14ac:dyDescent="0.25">
      <c r="HA3442" s="2"/>
      <c r="HB3442" s="2">
        <f t="shared" si="1163"/>
        <v>18.303999999999029</v>
      </c>
      <c r="HC3442" s="145">
        <f t="shared" si="1164"/>
        <v>1.0671168375836036E-2</v>
      </c>
      <c r="HD3442" s="2">
        <f t="shared" si="1165"/>
        <v>2.5834241721195764E-5</v>
      </c>
      <c r="HE3442" s="2">
        <f t="shared" si="1161"/>
        <v>2.5834241721195764E-5</v>
      </c>
      <c r="HF3442" s="24" t="str">
        <f t="shared" si="1162"/>
        <v/>
      </c>
    </row>
    <row r="3443" spans="209:214" ht="20.100000000000001" customHeight="1" x14ac:dyDescent="0.25">
      <c r="HA3443" s="2"/>
      <c r="HB3443" s="2">
        <f t="shared" si="1163"/>
        <v>18.310399999999028</v>
      </c>
      <c r="HC3443" s="145">
        <f t="shared" si="1164"/>
        <v>1.064533413411484E-2</v>
      </c>
      <c r="HD3443" s="2">
        <f t="shared" si="1165"/>
        <v>2.5774216477444586E-5</v>
      </c>
      <c r="HE3443" s="2">
        <f t="shared" si="1161"/>
        <v>2.5774216477444586E-5</v>
      </c>
      <c r="HF3443" s="24" t="str">
        <f t="shared" si="1162"/>
        <v/>
      </c>
    </row>
    <row r="3444" spans="209:214" ht="20.100000000000001" customHeight="1" x14ac:dyDescent="0.25">
      <c r="HA3444" s="2"/>
      <c r="HB3444" s="2">
        <f t="shared" si="1163"/>
        <v>18.316799999999027</v>
      </c>
      <c r="HC3444" s="145">
        <f t="shared" si="1164"/>
        <v>1.0619559917637396E-2</v>
      </c>
      <c r="HD3444" s="2">
        <f t="shared" si="1165"/>
        <v>2.5714322849878374E-5</v>
      </c>
      <c r="HE3444" s="2">
        <f t="shared" si="1161"/>
        <v>2.5714322849878374E-5</v>
      </c>
      <c r="HF3444" s="24" t="str">
        <f t="shared" si="1162"/>
        <v/>
      </c>
    </row>
    <row r="3445" spans="209:214" ht="20.100000000000001" customHeight="1" x14ac:dyDescent="0.25">
      <c r="HA3445" s="2"/>
      <c r="HB3445" s="2">
        <f t="shared" si="1163"/>
        <v>18.323199999999026</v>
      </c>
      <c r="HC3445" s="145">
        <f t="shared" si="1164"/>
        <v>1.0593845594787517E-2</v>
      </c>
      <c r="HD3445" s="2">
        <f t="shared" si="1165"/>
        <v>2.5654560574607521E-5</v>
      </c>
      <c r="HE3445" s="2">
        <f t="shared" si="1161"/>
        <v>2.5654560574607521E-5</v>
      </c>
      <c r="HF3445" s="24" t="str">
        <f t="shared" si="1162"/>
        <v/>
      </c>
    </row>
    <row r="3446" spans="209:214" ht="20.100000000000001" customHeight="1" x14ac:dyDescent="0.25">
      <c r="HA3446" s="2"/>
      <c r="HB3446" s="2">
        <f t="shared" si="1163"/>
        <v>18.329599999999026</v>
      </c>
      <c r="HC3446" s="145">
        <f t="shared" si="1164"/>
        <v>1.056819103421291E-2</v>
      </c>
      <c r="HD3446" s="2">
        <f t="shared" si="1165"/>
        <v>2.5594929388268045E-5</v>
      </c>
      <c r="HE3446" s="2">
        <f t="shared" si="1161"/>
        <v>2.5594929388268045E-5</v>
      </c>
      <c r="HF3446" s="24" t="str">
        <f t="shared" si="1162"/>
        <v/>
      </c>
    </row>
    <row r="3447" spans="209:214" ht="20.100000000000001" customHeight="1" x14ac:dyDescent="0.25">
      <c r="HA3447" s="2"/>
      <c r="HB3447" s="2">
        <f t="shared" si="1163"/>
        <v>18.335999999999025</v>
      </c>
      <c r="HC3447" s="145">
        <f t="shared" si="1164"/>
        <v>1.0542596104824642E-2</v>
      </c>
      <c r="HD3447" s="2">
        <f t="shared" si="1165"/>
        <v>2.5535429027929643E-5</v>
      </c>
      <c r="HE3447" s="2">
        <f t="shared" si="1161"/>
        <v>2.5535429027929643E-5</v>
      </c>
      <c r="HF3447" s="24" t="str">
        <f t="shared" si="1162"/>
        <v/>
      </c>
    </row>
    <row r="3448" spans="209:214" ht="20.100000000000001" customHeight="1" x14ac:dyDescent="0.25">
      <c r="HA3448" s="2"/>
      <c r="HB3448" s="2">
        <f t="shared" si="1163"/>
        <v>18.342399999999024</v>
      </c>
      <c r="HC3448" s="145">
        <f t="shared" si="1164"/>
        <v>1.0517060675796712E-2</v>
      </c>
      <c r="HD3448" s="2">
        <f t="shared" si="1165"/>
        <v>2.5476059231085285E-5</v>
      </c>
      <c r="HE3448" s="2">
        <f t="shared" si="1161"/>
        <v>2.5476059231085285E-5</v>
      </c>
      <c r="HF3448" s="24" t="str">
        <f t="shared" si="1162"/>
        <v/>
      </c>
    </row>
    <row r="3449" spans="209:214" ht="20.100000000000001" customHeight="1" x14ac:dyDescent="0.25">
      <c r="HA3449" s="2"/>
      <c r="HB3449" s="2">
        <f t="shared" si="1163"/>
        <v>18.348799999999024</v>
      </c>
      <c r="HC3449" s="145">
        <f t="shared" si="1164"/>
        <v>1.0491584616565627E-2</v>
      </c>
      <c r="HD3449" s="2">
        <f t="shared" si="1165"/>
        <v>2.5416819735644275E-5</v>
      </c>
      <c r="HE3449" s="2">
        <f t="shared" si="1161"/>
        <v>2.5416819735644275E-5</v>
      </c>
      <c r="HF3449" s="24" t="str">
        <f t="shared" si="1162"/>
        <v/>
      </c>
    </row>
    <row r="3450" spans="209:214" ht="20.100000000000001" customHeight="1" x14ac:dyDescent="0.25">
      <c r="HA3450" s="2"/>
      <c r="HB3450" s="2">
        <f t="shared" si="1163"/>
        <v>18.355199999999023</v>
      </c>
      <c r="HC3450" s="145">
        <f t="shared" si="1164"/>
        <v>1.0466167796829982E-2</v>
      </c>
      <c r="HD3450" s="2">
        <f t="shared" si="1165"/>
        <v>2.5357710280043272E-5</v>
      </c>
      <c r="HE3450" s="2">
        <f t="shared" si="1161"/>
        <v>2.5357710280043272E-5</v>
      </c>
      <c r="HF3450" s="24" t="str">
        <f t="shared" si="1162"/>
        <v/>
      </c>
    </row>
    <row r="3451" spans="209:214" ht="20.100000000000001" customHeight="1" x14ac:dyDescent="0.25">
      <c r="HA3451" s="2"/>
      <c r="HB3451" s="2">
        <f t="shared" si="1163"/>
        <v>18.361599999999022</v>
      </c>
      <c r="HC3451" s="145">
        <f t="shared" si="1164"/>
        <v>1.0440810086549939E-2</v>
      </c>
      <c r="HD3451" s="2">
        <f t="shared" si="1165"/>
        <v>2.52987306031318E-5</v>
      </c>
      <c r="HE3451" s="2">
        <f t="shared" si="1161"/>
        <v>2.52987306031318E-5</v>
      </c>
      <c r="HF3451" s="24" t="str">
        <f t="shared" si="1162"/>
        <v/>
      </c>
    </row>
    <row r="3452" spans="209:214" ht="20.100000000000001" customHeight="1" x14ac:dyDescent="0.25">
      <c r="HA3452" s="2"/>
      <c r="HB3452" s="2">
        <f t="shared" si="1163"/>
        <v>18.367999999999022</v>
      </c>
      <c r="HC3452" s="145">
        <f t="shared" si="1164"/>
        <v>1.0415511355946807E-2</v>
      </c>
      <c r="HD3452" s="2">
        <f t="shared" si="1165"/>
        <v>2.5239880444144491E-5</v>
      </c>
      <c r="HE3452" s="2">
        <f t="shared" si="1161"/>
        <v>2.5239880444144491E-5</v>
      </c>
      <c r="HF3452" s="24" t="str">
        <f t="shared" si="1162"/>
        <v/>
      </c>
    </row>
    <row r="3453" spans="209:214" ht="20.100000000000001" customHeight="1" x14ac:dyDescent="0.25">
      <c r="HA3453" s="2"/>
      <c r="HB3453" s="2">
        <f t="shared" si="1163"/>
        <v>18.374399999999021</v>
      </c>
      <c r="HC3453" s="145">
        <f t="shared" si="1164"/>
        <v>1.0390271475502663E-2</v>
      </c>
      <c r="HD3453" s="2">
        <f t="shared" si="1165"/>
        <v>2.5181159542888437E-5</v>
      </c>
      <c r="HE3453" s="2">
        <f t="shared" si="1161"/>
        <v>2.5181159542888437E-5</v>
      </c>
      <c r="HF3453" s="24" t="str">
        <f t="shared" si="1162"/>
        <v/>
      </c>
    </row>
    <row r="3454" spans="209:214" ht="20.100000000000001" customHeight="1" x14ac:dyDescent="0.25">
      <c r="HA3454" s="2"/>
      <c r="HB3454" s="2">
        <f t="shared" si="1163"/>
        <v>18.38079999999902</v>
      </c>
      <c r="HC3454" s="145">
        <f t="shared" si="1164"/>
        <v>1.0365090315959774E-2</v>
      </c>
      <c r="HD3454" s="2">
        <f t="shared" si="1165"/>
        <v>2.5122567639498591E-5</v>
      </c>
      <c r="HE3454" s="2">
        <f t="shared" si="1161"/>
        <v>2.5122567639498591E-5</v>
      </c>
      <c r="HF3454" s="24" t="str">
        <f t="shared" si="1162"/>
        <v/>
      </c>
    </row>
    <row r="3455" spans="209:214" ht="20.100000000000001" customHeight="1" x14ac:dyDescent="0.25">
      <c r="HA3455" s="2"/>
      <c r="HB3455" s="2">
        <f t="shared" si="1163"/>
        <v>18.387199999999019</v>
      </c>
      <c r="HC3455" s="145">
        <f t="shared" si="1164"/>
        <v>1.0339967748320276E-2</v>
      </c>
      <c r="HD3455" s="2">
        <f t="shared" si="1165"/>
        <v>2.5064104474604304E-5</v>
      </c>
      <c r="HE3455" s="2">
        <f t="shared" si="1161"/>
        <v>2.5064104474604304E-5</v>
      </c>
      <c r="HF3455" s="24" t="str">
        <f t="shared" si="1162"/>
        <v/>
      </c>
    </row>
    <row r="3456" spans="209:214" ht="20.100000000000001" customHeight="1" x14ac:dyDescent="0.25">
      <c r="HA3456" s="2"/>
      <c r="HB3456" s="2">
        <f t="shared" si="1163"/>
        <v>18.393599999999019</v>
      </c>
      <c r="HC3456" s="145">
        <f t="shared" si="1164"/>
        <v>1.0314903643845671E-2</v>
      </c>
      <c r="HD3456" s="2">
        <f t="shared" si="1165"/>
        <v>2.5005769789256463E-5</v>
      </c>
      <c r="HE3456" s="2">
        <f t="shared" si="1161"/>
        <v>2.5005769789256463E-5</v>
      </c>
      <c r="HF3456" s="24" t="str">
        <f t="shared" si="1162"/>
        <v/>
      </c>
    </row>
    <row r="3457" spans="209:214" ht="20.100000000000001" customHeight="1" x14ac:dyDescent="0.25">
      <c r="HA3457" s="2"/>
      <c r="HB3457" s="2">
        <f t="shared" si="1163"/>
        <v>18.399999999999018</v>
      </c>
      <c r="HC3457" s="145">
        <f t="shared" si="1164"/>
        <v>1.0289897874056415E-2</v>
      </c>
      <c r="HD3457" s="2">
        <f t="shared" si="1165"/>
        <v>2.4947563325019434E-5</v>
      </c>
      <c r="HE3457" s="2">
        <f t="shared" si="1161"/>
        <v>2.4947563325019434E-5</v>
      </c>
      <c r="HF3457" s="24" t="str">
        <f t="shared" si="1162"/>
        <v/>
      </c>
    </row>
    <row r="3458" spans="209:214" ht="20.100000000000001" customHeight="1" x14ac:dyDescent="0.25">
      <c r="HA3458" s="2"/>
      <c r="HB3458" s="2">
        <f t="shared" si="1163"/>
        <v>18.406399999999017</v>
      </c>
      <c r="HC3458" s="145">
        <f t="shared" si="1164"/>
        <v>1.0264950310731396E-2</v>
      </c>
      <c r="HD3458" s="2">
        <f t="shared" si="1165"/>
        <v>2.4889484823806263E-5</v>
      </c>
      <c r="HE3458" s="2">
        <f t="shared" si="1161"/>
        <v>2.4889484823806263E-5</v>
      </c>
      <c r="HF3458" s="24" t="str">
        <f t="shared" si="1162"/>
        <v/>
      </c>
    </row>
    <row r="3459" spans="209:214" ht="20.100000000000001" customHeight="1" x14ac:dyDescent="0.25">
      <c r="HA3459" s="2"/>
      <c r="HB3459" s="2">
        <f t="shared" si="1163"/>
        <v>18.412799999999017</v>
      </c>
      <c r="HC3459" s="145">
        <f t="shared" si="1164"/>
        <v>1.0240060825907589E-2</v>
      </c>
      <c r="HD3459" s="2">
        <f t="shared" si="1165"/>
        <v>2.4831534028020921E-5</v>
      </c>
      <c r="HE3459" s="2">
        <f t="shared" si="1161"/>
        <v>2.4831534028020921E-5</v>
      </c>
      <c r="HF3459" s="24" t="str">
        <f t="shared" si="1162"/>
        <v/>
      </c>
    </row>
    <row r="3460" spans="209:214" ht="20.100000000000001" customHeight="1" x14ac:dyDescent="0.25">
      <c r="HA3460" s="2"/>
      <c r="HB3460" s="2">
        <f t="shared" si="1163"/>
        <v>18.419199999999016</v>
      </c>
      <c r="HC3460" s="145">
        <f t="shared" si="1164"/>
        <v>1.0215229291879568E-2</v>
      </c>
      <c r="HD3460" s="2">
        <f t="shared" si="1165"/>
        <v>2.4773710680504532E-5</v>
      </c>
      <c r="HE3460" s="2">
        <f t="shared" si="1161"/>
        <v>2.4773710680504532E-5</v>
      </c>
      <c r="HF3460" s="24" t="str">
        <f t="shared" si="1162"/>
        <v/>
      </c>
    </row>
    <row r="3461" spans="209:214" ht="20.100000000000001" customHeight="1" x14ac:dyDescent="0.25">
      <c r="HA3461" s="2"/>
      <c r="HB3461" s="2">
        <f t="shared" si="1163"/>
        <v>18.425599999999015</v>
      </c>
      <c r="HC3461" s="145">
        <f t="shared" si="1164"/>
        <v>1.0190455581199064E-2</v>
      </c>
      <c r="HD3461" s="2">
        <f t="shared" si="1165"/>
        <v>2.4716014524545776E-5</v>
      </c>
      <c r="HE3461" s="2">
        <f t="shared" si="1161"/>
        <v>2.4716014524545776E-5</v>
      </c>
      <c r="HF3461" s="24" t="str">
        <f t="shared" si="1162"/>
        <v/>
      </c>
    </row>
    <row r="3462" spans="209:214" ht="20.100000000000001" customHeight="1" x14ac:dyDescent="0.25">
      <c r="HA3462" s="2"/>
      <c r="HB3462" s="2">
        <f t="shared" si="1163"/>
        <v>18.431999999999015</v>
      </c>
      <c r="HC3462" s="145">
        <f t="shared" si="1164"/>
        <v>1.0165739566674518E-2</v>
      </c>
      <c r="HD3462" s="2">
        <f t="shared" si="1165"/>
        <v>2.4658445303860077E-5</v>
      </c>
      <c r="HE3462" s="2">
        <f t="shared" ref="HE3462:HE3525" si="1166">IF(HC3462&lt;(1-$HA$586),HD3462,"")</f>
        <v>2.4658445303860077E-5</v>
      </c>
      <c r="HF3462" s="24" t="str">
        <f t="shared" ref="HF3462:HF3525" si="1167">IF(HC3462&lt;(1-$HA$592),HD3462,"")</f>
        <v/>
      </c>
    </row>
    <row r="3463" spans="209:214" ht="20.100000000000001" customHeight="1" x14ac:dyDescent="0.25">
      <c r="HA3463" s="2"/>
      <c r="HB3463" s="2">
        <f t="shared" ref="HB3463:HB3526" si="1168">HB3462+$HE$579</f>
        <v>18.438399999999014</v>
      </c>
      <c r="HC3463" s="145">
        <f t="shared" ref="HC3463:HC3526" si="1169">_xlfn.CHISQ.DIST.RT(HB3463,7)</f>
        <v>1.0141081121370658E-2</v>
      </c>
      <c r="HD3463" s="2">
        <f t="shared" ref="HD3463:HD3526" si="1170">HC3463-HC3464</f>
        <v>2.460100276261909E-5</v>
      </c>
      <c r="HE3463" s="2">
        <f t="shared" si="1166"/>
        <v>2.460100276261909E-5</v>
      </c>
      <c r="HF3463" s="24" t="str">
        <f t="shared" si="1167"/>
        <v/>
      </c>
    </row>
    <row r="3464" spans="209:214" ht="20.100000000000001" customHeight="1" x14ac:dyDescent="0.25">
      <c r="HA3464" s="2"/>
      <c r="HB3464" s="2">
        <f t="shared" si="1168"/>
        <v>18.444799999999013</v>
      </c>
      <c r="HC3464" s="145">
        <f t="shared" si="1169"/>
        <v>1.0116480118608039E-2</v>
      </c>
      <c r="HD3464" s="2">
        <f t="shared" si="1170"/>
        <v>2.4543686645429885E-5</v>
      </c>
      <c r="HE3464" s="2">
        <f t="shared" si="1166"/>
        <v>2.4543686645429885E-5</v>
      </c>
      <c r="HF3464" s="24" t="str">
        <f t="shared" si="1167"/>
        <v/>
      </c>
    </row>
    <row r="3465" spans="209:214" ht="20.100000000000001" customHeight="1" x14ac:dyDescent="0.25">
      <c r="HA3465" s="2"/>
      <c r="HB3465" s="2">
        <f t="shared" si="1168"/>
        <v>18.451199999999012</v>
      </c>
      <c r="HC3465" s="145">
        <f t="shared" si="1169"/>
        <v>1.0091936431962609E-2</v>
      </c>
      <c r="HD3465" s="2">
        <f t="shared" si="1170"/>
        <v>2.4486496697308929E-5</v>
      </c>
      <c r="HE3465" s="2">
        <f t="shared" si="1166"/>
        <v>2.4486496697308929E-5</v>
      </c>
      <c r="HF3465" s="24" t="str">
        <f t="shared" si="1167"/>
        <v/>
      </c>
    </row>
    <row r="3466" spans="209:214" ht="20.100000000000001" customHeight="1" x14ac:dyDescent="0.25">
      <c r="HA3466" s="2"/>
      <c r="HB3466" s="2">
        <f t="shared" si="1168"/>
        <v>18.457599999999012</v>
      </c>
      <c r="HC3466" s="145">
        <f t="shared" si="1169"/>
        <v>1.00674499352653E-2</v>
      </c>
      <c r="HD3466" s="2">
        <f t="shared" si="1170"/>
        <v>2.4429432663753206E-5</v>
      </c>
      <c r="HE3466" s="2">
        <f t="shared" si="1166"/>
        <v>2.4429432663753206E-5</v>
      </c>
      <c r="HF3466" s="24" t="str">
        <f t="shared" si="1167"/>
        <v/>
      </c>
    </row>
    <row r="3467" spans="209:214" ht="20.100000000000001" customHeight="1" x14ac:dyDescent="0.25">
      <c r="HA3467" s="2"/>
      <c r="HB3467" s="2">
        <f t="shared" si="1168"/>
        <v>18.463999999999011</v>
      </c>
      <c r="HC3467" s="145">
        <f t="shared" si="1169"/>
        <v>1.0043020502601547E-2</v>
      </c>
      <c r="HD3467" s="2">
        <f t="shared" si="1170"/>
        <v>2.4372494290731544E-5</v>
      </c>
      <c r="HE3467" s="2">
        <f t="shared" si="1166"/>
        <v>2.4372494290731544E-5</v>
      </c>
      <c r="HF3467" s="24" t="str">
        <f t="shared" si="1167"/>
        <v/>
      </c>
    </row>
    <row r="3468" spans="209:214" ht="20.100000000000001" customHeight="1" x14ac:dyDescent="0.25">
      <c r="HA3468" s="2"/>
      <c r="HB3468" s="2">
        <f t="shared" si="1168"/>
        <v>18.47039999999901</v>
      </c>
      <c r="HC3468" s="145">
        <f t="shared" si="1169"/>
        <v>1.0018648008310815E-2</v>
      </c>
      <c r="HD3468" s="2">
        <f t="shared" si="1170"/>
        <v>2.4315681324500737E-5</v>
      </c>
      <c r="HE3468" s="2">
        <f t="shared" si="1166"/>
        <v>2.4315681324500737E-5</v>
      </c>
      <c r="HF3468" s="24" t="str">
        <f t="shared" si="1167"/>
        <v/>
      </c>
    </row>
    <row r="3469" spans="209:214" ht="20.100000000000001" customHeight="1" x14ac:dyDescent="0.25">
      <c r="HA3469" s="2"/>
      <c r="HB3469" s="2">
        <f t="shared" si="1168"/>
        <v>18.47679999999901</v>
      </c>
      <c r="HC3469" s="145">
        <f t="shared" si="1169"/>
        <v>9.9943323269863146E-3</v>
      </c>
      <c r="HD3469" s="2">
        <f t="shared" si="1170"/>
        <v>2.4258993511947283E-5</v>
      </c>
      <c r="HE3469" s="2">
        <f t="shared" si="1166"/>
        <v>2.4258993511947283E-5</v>
      </c>
      <c r="HF3469" s="24" t="str">
        <f t="shared" si="1167"/>
        <v/>
      </c>
    </row>
    <row r="3470" spans="209:214" ht="20.100000000000001" customHeight="1" x14ac:dyDescent="0.25">
      <c r="HA3470" s="2"/>
      <c r="HB3470" s="2">
        <f t="shared" si="1168"/>
        <v>18.483199999999009</v>
      </c>
      <c r="HC3470" s="145">
        <f t="shared" si="1169"/>
        <v>9.9700733334743673E-3</v>
      </c>
      <c r="HD3470" s="2">
        <f t="shared" si="1170"/>
        <v>2.4202430600266459E-5</v>
      </c>
      <c r="HE3470" s="2">
        <f t="shared" si="1166"/>
        <v>2.4202430600266459E-5</v>
      </c>
      <c r="HF3470" s="24" t="str">
        <f t="shared" si="1167"/>
        <v/>
      </c>
    </row>
    <row r="3471" spans="209:214" ht="20.100000000000001" customHeight="1" x14ac:dyDescent="0.25">
      <c r="HA3471" s="2"/>
      <c r="HB3471" s="2">
        <f t="shared" si="1168"/>
        <v>18.489599999999008</v>
      </c>
      <c r="HC3471" s="145">
        <f t="shared" si="1169"/>
        <v>9.9458709028741009E-3</v>
      </c>
      <c r="HD3471" s="2">
        <f t="shared" si="1170"/>
        <v>2.4145992337153144E-5</v>
      </c>
      <c r="HE3471" s="2">
        <f t="shared" si="1166"/>
        <v>2.4145992337153144E-5</v>
      </c>
      <c r="HF3471" s="24" t="str">
        <f t="shared" si="1167"/>
        <v/>
      </c>
    </row>
    <row r="3472" spans="209:214" ht="20.100000000000001" customHeight="1" x14ac:dyDescent="0.25">
      <c r="HA3472" s="2"/>
      <c r="HB3472" s="2">
        <f t="shared" si="1168"/>
        <v>18.495999999999007</v>
      </c>
      <c r="HC3472" s="145">
        <f t="shared" si="1169"/>
        <v>9.9217249105369477E-3</v>
      </c>
      <c r="HD3472" s="2">
        <f t="shared" si="1170"/>
        <v>2.4089678470675183E-5</v>
      </c>
      <c r="HE3472" s="2">
        <f t="shared" si="1166"/>
        <v>2.4089678470675183E-5</v>
      </c>
      <c r="HF3472" s="24" t="str">
        <f t="shared" si="1167"/>
        <v/>
      </c>
    </row>
    <row r="3473" spans="209:214" ht="20.100000000000001" customHeight="1" x14ac:dyDescent="0.25">
      <c r="HA3473" s="2"/>
      <c r="HB3473" s="2">
        <f t="shared" si="1168"/>
        <v>18.502399999999007</v>
      </c>
      <c r="HC3473" s="145">
        <f t="shared" si="1169"/>
        <v>9.8976352320662726E-3</v>
      </c>
      <c r="HD3473" s="2">
        <f t="shared" si="1170"/>
        <v>2.403348874939655E-5</v>
      </c>
      <c r="HE3473" s="2">
        <f t="shared" si="1166"/>
        <v>2.403348874939655E-5</v>
      </c>
      <c r="HF3473" s="24" t="str">
        <f t="shared" si="1167"/>
        <v/>
      </c>
    </row>
    <row r="3474" spans="209:214" ht="20.100000000000001" customHeight="1" x14ac:dyDescent="0.25">
      <c r="HA3474" s="2"/>
      <c r="HB3474" s="2">
        <f t="shared" si="1168"/>
        <v>18.508799999999006</v>
      </c>
      <c r="HC3474" s="145">
        <f t="shared" si="1169"/>
        <v>9.873601743316876E-3</v>
      </c>
      <c r="HD3474" s="2">
        <f t="shared" si="1170"/>
        <v>2.3977422922295821E-5</v>
      </c>
      <c r="HE3474" s="2">
        <f t="shared" si="1166"/>
        <v>2.3977422922295821E-5</v>
      </c>
      <c r="HF3474" s="24" t="str">
        <f t="shared" si="1167"/>
        <v/>
      </c>
    </row>
    <row r="3475" spans="209:214" ht="20.100000000000001" customHeight="1" x14ac:dyDescent="0.25">
      <c r="HA3475" s="2"/>
      <c r="HB3475" s="2">
        <f t="shared" si="1168"/>
        <v>18.515199999999005</v>
      </c>
      <c r="HC3475" s="145">
        <f t="shared" si="1169"/>
        <v>9.8496243203945802E-3</v>
      </c>
      <c r="HD3475" s="2">
        <f t="shared" si="1170"/>
        <v>2.3921480738799128E-5</v>
      </c>
      <c r="HE3475" s="2">
        <f t="shared" si="1166"/>
        <v>2.3921480738799128E-5</v>
      </c>
      <c r="HF3475" s="24" t="str">
        <f t="shared" si="1167"/>
        <v/>
      </c>
    </row>
    <row r="3476" spans="209:214" ht="20.100000000000001" customHeight="1" x14ac:dyDescent="0.25">
      <c r="HA3476" s="2"/>
      <c r="HB3476" s="2">
        <f t="shared" si="1168"/>
        <v>18.521599999999005</v>
      </c>
      <c r="HC3476" s="145">
        <f t="shared" si="1169"/>
        <v>9.8257028396557811E-3</v>
      </c>
      <c r="HD3476" s="2">
        <f t="shared" si="1170"/>
        <v>2.3865661948733324E-5</v>
      </c>
      <c r="HE3476" s="2">
        <f t="shared" si="1166"/>
        <v>2.3865661948733324E-5</v>
      </c>
      <c r="HF3476" s="24" t="str">
        <f t="shared" si="1167"/>
        <v/>
      </c>
    </row>
    <row r="3477" spans="209:214" ht="20.100000000000001" customHeight="1" x14ac:dyDescent="0.25">
      <c r="HA3477" s="2"/>
      <c r="HB3477" s="2">
        <f t="shared" si="1168"/>
        <v>18.527999999999004</v>
      </c>
      <c r="HC3477" s="145">
        <f t="shared" si="1169"/>
        <v>9.8018371777070477E-3</v>
      </c>
      <c r="HD3477" s="2">
        <f t="shared" si="1170"/>
        <v>2.3809966302367619E-5</v>
      </c>
      <c r="HE3477" s="2">
        <f t="shared" si="1166"/>
        <v>2.3809966302367619E-5</v>
      </c>
      <c r="HF3477" s="24" t="str">
        <f t="shared" si="1167"/>
        <v/>
      </c>
    </row>
    <row r="3478" spans="209:214" ht="20.100000000000001" customHeight="1" x14ac:dyDescent="0.25">
      <c r="HA3478" s="2"/>
      <c r="HB3478" s="2">
        <f t="shared" si="1168"/>
        <v>18.534399999999003</v>
      </c>
      <c r="HC3478" s="145">
        <f t="shared" si="1169"/>
        <v>9.7780272114046801E-3</v>
      </c>
      <c r="HD3478" s="2">
        <f t="shared" si="1170"/>
        <v>2.3754393550448269E-5</v>
      </c>
      <c r="HE3478" s="2">
        <f t="shared" si="1166"/>
        <v>2.3754393550448269E-5</v>
      </c>
      <c r="HF3478" s="24" t="str">
        <f t="shared" si="1167"/>
        <v/>
      </c>
    </row>
    <row r="3479" spans="209:214" ht="20.100000000000001" customHeight="1" x14ac:dyDescent="0.25">
      <c r="HA3479" s="2"/>
      <c r="HB3479" s="2">
        <f t="shared" si="1168"/>
        <v>18.540799999999003</v>
      </c>
      <c r="HC3479" s="145">
        <f t="shared" si="1169"/>
        <v>9.7542728178542319E-3</v>
      </c>
      <c r="HD3479" s="2">
        <f t="shared" si="1170"/>
        <v>2.3698943444084089E-5</v>
      </c>
      <c r="HE3479" s="2">
        <f t="shared" si="1166"/>
        <v>2.3698943444084089E-5</v>
      </c>
      <c r="HF3479" s="24" t="str">
        <f t="shared" si="1167"/>
        <v/>
      </c>
    </row>
    <row r="3480" spans="209:214" ht="20.100000000000001" customHeight="1" x14ac:dyDescent="0.25">
      <c r="HA3480" s="2"/>
      <c r="HB3480" s="2">
        <f t="shared" si="1168"/>
        <v>18.547199999999002</v>
      </c>
      <c r="HC3480" s="145">
        <f t="shared" si="1169"/>
        <v>9.7305738744101478E-3</v>
      </c>
      <c r="HD3480" s="2">
        <f t="shared" si="1170"/>
        <v>2.364361573487829E-5</v>
      </c>
      <c r="HE3480" s="2">
        <f t="shared" si="1166"/>
        <v>2.364361573487829E-5</v>
      </c>
      <c r="HF3480" s="24" t="str">
        <f t="shared" si="1167"/>
        <v/>
      </c>
    </row>
    <row r="3481" spans="209:214" ht="20.100000000000001" customHeight="1" x14ac:dyDescent="0.25">
      <c r="HA3481" s="2"/>
      <c r="HB3481" s="2">
        <f t="shared" si="1168"/>
        <v>18.553599999999001</v>
      </c>
      <c r="HC3481" s="145">
        <f t="shared" si="1169"/>
        <v>9.7069302586752695E-3</v>
      </c>
      <c r="HD3481" s="2">
        <f t="shared" si="1170"/>
        <v>2.3588410174836538E-5</v>
      </c>
      <c r="HE3481" s="2">
        <f t="shared" si="1166"/>
        <v>2.3588410174836538E-5</v>
      </c>
      <c r="HF3481" s="24" t="str">
        <f t="shared" si="1167"/>
        <v/>
      </c>
    </row>
    <row r="3482" spans="209:214" ht="20.100000000000001" customHeight="1" x14ac:dyDescent="0.25">
      <c r="HA3482" s="2"/>
      <c r="HB3482" s="2">
        <f t="shared" si="1168"/>
        <v>18.559999999999</v>
      </c>
      <c r="HC3482" s="145">
        <f t="shared" si="1169"/>
        <v>9.6833418485004329E-3</v>
      </c>
      <c r="HD3482" s="2">
        <f t="shared" si="1170"/>
        <v>2.3533326516387773E-5</v>
      </c>
      <c r="HE3482" s="2">
        <f t="shared" si="1166"/>
        <v>2.3533326516387773E-5</v>
      </c>
      <c r="HF3482" s="24" t="str">
        <f t="shared" si="1167"/>
        <v/>
      </c>
    </row>
    <row r="3483" spans="209:214" ht="20.100000000000001" customHeight="1" x14ac:dyDescent="0.25">
      <c r="HA3483" s="2"/>
      <c r="HB3483" s="2">
        <f t="shared" si="1168"/>
        <v>18.566399999999</v>
      </c>
      <c r="HC3483" s="145">
        <f t="shared" si="1169"/>
        <v>9.6598085219840452E-3</v>
      </c>
      <c r="HD3483" s="2">
        <f t="shared" si="1170"/>
        <v>2.3478364512396349E-5</v>
      </c>
      <c r="HE3483" s="2">
        <f t="shared" si="1166"/>
        <v>2.3478364512396349E-5</v>
      </c>
      <c r="HF3483" s="24" t="str">
        <f t="shared" si="1167"/>
        <v/>
      </c>
    </row>
    <row r="3484" spans="209:214" ht="20.100000000000001" customHeight="1" x14ac:dyDescent="0.25">
      <c r="HA3484" s="2"/>
      <c r="HB3484" s="2">
        <f t="shared" si="1168"/>
        <v>18.572799999998999</v>
      </c>
      <c r="HC3484" s="145">
        <f t="shared" si="1169"/>
        <v>9.6363301574716488E-3</v>
      </c>
      <c r="HD3484" s="2">
        <f t="shared" si="1170"/>
        <v>2.3423523916214078E-5</v>
      </c>
      <c r="HE3484" s="2">
        <f t="shared" si="1166"/>
        <v>2.3423523916214078E-5</v>
      </c>
      <c r="HF3484" s="24" t="str">
        <f t="shared" si="1167"/>
        <v/>
      </c>
    </row>
    <row r="3485" spans="209:214" ht="20.100000000000001" customHeight="1" x14ac:dyDescent="0.25">
      <c r="HA3485" s="2"/>
      <c r="HB3485" s="2">
        <f t="shared" si="1168"/>
        <v>18.579199999998998</v>
      </c>
      <c r="HC3485" s="145">
        <f t="shared" si="1169"/>
        <v>9.6129066335554347E-3</v>
      </c>
      <c r="HD3485" s="2">
        <f t="shared" si="1170"/>
        <v>2.3368804481498084E-5</v>
      </c>
      <c r="HE3485" s="2">
        <f t="shared" si="1166"/>
        <v>2.3368804481498084E-5</v>
      </c>
      <c r="HF3485" s="24" t="str">
        <f t="shared" si="1167"/>
        <v/>
      </c>
    </row>
    <row r="3486" spans="209:214" ht="20.100000000000001" customHeight="1" x14ac:dyDescent="0.25">
      <c r="HA3486" s="2"/>
      <c r="HB3486" s="2">
        <f t="shared" si="1168"/>
        <v>18.585599999998998</v>
      </c>
      <c r="HC3486" s="145">
        <f t="shared" si="1169"/>
        <v>9.5895378290739366E-3</v>
      </c>
      <c r="HD3486" s="2">
        <f t="shared" si="1170"/>
        <v>2.3314205962434581E-5</v>
      </c>
      <c r="HE3486" s="2">
        <f t="shared" si="1166"/>
        <v>2.3314205962434581E-5</v>
      </c>
      <c r="HF3486" s="24" t="str">
        <f t="shared" si="1167"/>
        <v/>
      </c>
    </row>
    <row r="3487" spans="209:214" ht="20.100000000000001" customHeight="1" x14ac:dyDescent="0.25">
      <c r="HA3487" s="2"/>
      <c r="HB3487" s="2">
        <f t="shared" si="1168"/>
        <v>18.591999999998997</v>
      </c>
      <c r="HC3487" s="145">
        <f t="shared" si="1169"/>
        <v>9.5662236231115021E-3</v>
      </c>
      <c r="HD3487" s="2">
        <f t="shared" si="1170"/>
        <v>2.325972811366428E-5</v>
      </c>
      <c r="HE3487" s="2">
        <f t="shared" si="1166"/>
        <v>2.325972811366428E-5</v>
      </c>
      <c r="HF3487" s="24" t="str">
        <f t="shared" si="1167"/>
        <v/>
      </c>
    </row>
    <row r="3488" spans="209:214" ht="20.100000000000001" customHeight="1" x14ac:dyDescent="0.25">
      <c r="HA3488" s="2"/>
      <c r="HB3488" s="2">
        <f t="shared" si="1168"/>
        <v>18.598399999998996</v>
      </c>
      <c r="HC3488" s="145">
        <f t="shared" si="1169"/>
        <v>9.5429638949978378E-3</v>
      </c>
      <c r="HD3488" s="2">
        <f t="shared" si="1170"/>
        <v>2.3205370690122795E-5</v>
      </c>
      <c r="HE3488" s="2">
        <f t="shared" si="1166"/>
        <v>2.3205370690122795E-5</v>
      </c>
      <c r="HF3488" s="24" t="str">
        <f t="shared" si="1167"/>
        <v/>
      </c>
    </row>
    <row r="3489" spans="209:214" ht="20.100000000000001" customHeight="1" x14ac:dyDescent="0.25">
      <c r="HA3489" s="2"/>
      <c r="HB3489" s="2">
        <f t="shared" si="1168"/>
        <v>18.604799999998995</v>
      </c>
      <c r="HC3489" s="145">
        <f t="shared" si="1169"/>
        <v>9.519758524307715E-3</v>
      </c>
      <c r="HD3489" s="2">
        <f t="shared" si="1170"/>
        <v>2.3151133447276567E-5</v>
      </c>
      <c r="HE3489" s="2">
        <f t="shared" si="1166"/>
        <v>2.3151133447276567E-5</v>
      </c>
      <c r="HF3489" s="24" t="str">
        <f t="shared" si="1167"/>
        <v/>
      </c>
    </row>
    <row r="3490" spans="209:214" ht="20.100000000000001" customHeight="1" x14ac:dyDescent="0.25">
      <c r="HA3490" s="2"/>
      <c r="HB3490" s="2">
        <f t="shared" si="1168"/>
        <v>18.611199999998995</v>
      </c>
      <c r="HC3490" s="145">
        <f t="shared" si="1169"/>
        <v>9.4966073908604384E-3</v>
      </c>
      <c r="HD3490" s="2">
        <f t="shared" si="1170"/>
        <v>2.3097016141044799E-5</v>
      </c>
      <c r="HE3490" s="2">
        <f t="shared" si="1166"/>
        <v>2.3097016141044799E-5</v>
      </c>
      <c r="HF3490" s="24" t="str">
        <f t="shared" si="1167"/>
        <v/>
      </c>
    </row>
    <row r="3491" spans="209:214" ht="20.100000000000001" customHeight="1" x14ac:dyDescent="0.25">
      <c r="HA3491" s="2"/>
      <c r="HB3491" s="2">
        <f t="shared" si="1168"/>
        <v>18.617599999998994</v>
      </c>
      <c r="HC3491" s="145">
        <f t="shared" si="1169"/>
        <v>9.4735103747193936E-3</v>
      </c>
      <c r="HD3491" s="2">
        <f t="shared" si="1170"/>
        <v>2.304301852767629E-5</v>
      </c>
      <c r="HE3491" s="2">
        <f t="shared" si="1166"/>
        <v>2.304301852767629E-5</v>
      </c>
      <c r="HF3491" s="24" t="str">
        <f t="shared" si="1167"/>
        <v/>
      </c>
    </row>
    <row r="3492" spans="209:214" ht="20.100000000000001" customHeight="1" x14ac:dyDescent="0.25">
      <c r="HA3492" s="2"/>
      <c r="HB3492" s="2">
        <f t="shared" si="1168"/>
        <v>18.623999999998993</v>
      </c>
      <c r="HC3492" s="145">
        <f t="shared" si="1169"/>
        <v>9.4504673561917173E-3</v>
      </c>
      <c r="HD3492" s="2">
        <f t="shared" si="1170"/>
        <v>2.2989140363874339E-5</v>
      </c>
      <c r="HE3492" s="2">
        <f t="shared" si="1166"/>
        <v>2.2989140363874339E-5</v>
      </c>
      <c r="HF3492" s="24" t="str">
        <f t="shared" si="1167"/>
        <v/>
      </c>
    </row>
    <row r="3493" spans="209:214" ht="20.100000000000001" customHeight="1" x14ac:dyDescent="0.25">
      <c r="HA3493" s="2"/>
      <c r="HB3493" s="2">
        <f t="shared" si="1168"/>
        <v>18.630399999998993</v>
      </c>
      <c r="HC3493" s="145">
        <f t="shared" si="1169"/>
        <v>9.427478215827843E-3</v>
      </c>
      <c r="HD3493" s="2">
        <f t="shared" si="1170"/>
        <v>2.2935381406853986E-5</v>
      </c>
      <c r="HE3493" s="2">
        <f t="shared" si="1166"/>
        <v>2.2935381406853986E-5</v>
      </c>
      <c r="HF3493" s="24" t="str">
        <f t="shared" si="1167"/>
        <v/>
      </c>
    </row>
    <row r="3494" spans="209:214" ht="20.100000000000001" customHeight="1" x14ac:dyDescent="0.25">
      <c r="HA3494" s="2"/>
      <c r="HB3494" s="2">
        <f t="shared" si="1168"/>
        <v>18.636799999998992</v>
      </c>
      <c r="HC3494" s="145">
        <f t="shared" si="1169"/>
        <v>9.404542834420989E-3</v>
      </c>
      <c r="HD3494" s="2">
        <f t="shared" si="1170"/>
        <v>2.2881741414147727E-5</v>
      </c>
      <c r="HE3494" s="2">
        <f t="shared" si="1166"/>
        <v>2.2881741414147727E-5</v>
      </c>
      <c r="HF3494" s="24" t="str">
        <f t="shared" si="1167"/>
        <v/>
      </c>
    </row>
    <row r="3495" spans="209:214" ht="20.100000000000001" customHeight="1" x14ac:dyDescent="0.25">
      <c r="HA3495" s="2"/>
      <c r="HB3495" s="2">
        <f t="shared" si="1168"/>
        <v>18.643199999998991</v>
      </c>
      <c r="HC3495" s="145">
        <f t="shared" si="1169"/>
        <v>9.3816610930068413E-3</v>
      </c>
      <c r="HD3495" s="2">
        <f t="shared" si="1170"/>
        <v>2.2828220143725209E-5</v>
      </c>
      <c r="HE3495" s="2">
        <f t="shared" si="1166"/>
        <v>2.2828220143725209E-5</v>
      </c>
      <c r="HF3495" s="24" t="str">
        <f t="shared" si="1167"/>
        <v/>
      </c>
    </row>
    <row r="3496" spans="209:214" ht="20.100000000000001" customHeight="1" x14ac:dyDescent="0.25">
      <c r="HA3496" s="2"/>
      <c r="HB3496" s="2">
        <f t="shared" si="1168"/>
        <v>18.649599999998991</v>
      </c>
      <c r="HC3496" s="145">
        <f t="shared" si="1169"/>
        <v>9.3588328728631161E-3</v>
      </c>
      <c r="HD3496" s="2">
        <f t="shared" si="1170"/>
        <v>2.2774817354055676E-5</v>
      </c>
      <c r="HE3496" s="2">
        <f t="shared" si="1166"/>
        <v>2.2774817354055676E-5</v>
      </c>
      <c r="HF3496" s="24" t="str">
        <f t="shared" si="1167"/>
        <v/>
      </c>
    </row>
    <row r="3497" spans="209:214" ht="20.100000000000001" customHeight="1" x14ac:dyDescent="0.25">
      <c r="HA3497" s="2"/>
      <c r="HB3497" s="2">
        <f t="shared" si="1168"/>
        <v>18.65599999999899</v>
      </c>
      <c r="HC3497" s="145">
        <f t="shared" si="1169"/>
        <v>9.3360580555090604E-3</v>
      </c>
      <c r="HD3497" s="2">
        <f t="shared" si="1170"/>
        <v>2.2721532803983077E-5</v>
      </c>
      <c r="HE3497" s="2">
        <f t="shared" si="1166"/>
        <v>2.2721532803983077E-5</v>
      </c>
      <c r="HF3497" s="24" t="str">
        <f t="shared" si="1167"/>
        <v/>
      </c>
    </row>
    <row r="3498" spans="209:214" ht="20.100000000000001" customHeight="1" x14ac:dyDescent="0.25">
      <c r="HA3498" s="2"/>
      <c r="HB3498" s="2">
        <f t="shared" si="1168"/>
        <v>18.662399999998989</v>
      </c>
      <c r="HC3498" s="145">
        <f t="shared" si="1169"/>
        <v>9.3133365227050773E-3</v>
      </c>
      <c r="HD3498" s="2">
        <f t="shared" si="1170"/>
        <v>2.2668366252753813E-5</v>
      </c>
      <c r="HE3498" s="2">
        <f t="shared" si="1166"/>
        <v>2.2668366252753813E-5</v>
      </c>
      <c r="HF3498" s="24" t="str">
        <f t="shared" si="1167"/>
        <v/>
      </c>
    </row>
    <row r="3499" spans="209:214" ht="20.100000000000001" customHeight="1" x14ac:dyDescent="0.25">
      <c r="HA3499" s="2"/>
      <c r="HB3499" s="2">
        <f t="shared" si="1168"/>
        <v>18.668799999998988</v>
      </c>
      <c r="HC3499" s="145">
        <f t="shared" si="1169"/>
        <v>9.2906681564523235E-3</v>
      </c>
      <c r="HD3499" s="2">
        <f t="shared" si="1170"/>
        <v>2.2615317460047968E-5</v>
      </c>
      <c r="HE3499" s="2">
        <f t="shared" si="1166"/>
        <v>2.2615317460047968E-5</v>
      </c>
      <c r="HF3499" s="24" t="str">
        <f t="shared" si="1167"/>
        <v/>
      </c>
    </row>
    <row r="3500" spans="209:214" ht="20.100000000000001" customHeight="1" x14ac:dyDescent="0.25">
      <c r="HA3500" s="2"/>
      <c r="HB3500" s="2">
        <f t="shared" si="1168"/>
        <v>18.675199999998988</v>
      </c>
      <c r="HC3500" s="145">
        <f t="shared" si="1169"/>
        <v>9.2680528389922755E-3</v>
      </c>
      <c r="HD3500" s="2">
        <f t="shared" si="1170"/>
        <v>2.2562386185989713E-5</v>
      </c>
      <c r="HE3500" s="2">
        <f t="shared" si="1166"/>
        <v>2.2562386185989713E-5</v>
      </c>
      <c r="HF3500" s="24" t="str">
        <f t="shared" si="1167"/>
        <v/>
      </c>
    </row>
    <row r="3501" spans="209:214" ht="20.100000000000001" customHeight="1" x14ac:dyDescent="0.25">
      <c r="HA3501" s="2"/>
      <c r="HB3501" s="2">
        <f t="shared" si="1168"/>
        <v>18.681599999998987</v>
      </c>
      <c r="HC3501" s="145">
        <f t="shared" si="1169"/>
        <v>9.2454904528062858E-3</v>
      </c>
      <c r="HD3501" s="2">
        <f t="shared" si="1170"/>
        <v>2.2509572191133434E-5</v>
      </c>
      <c r="HE3501" s="2">
        <f t="shared" si="1166"/>
        <v>2.2509572191133434E-5</v>
      </c>
      <c r="HF3501" s="24" t="str">
        <f t="shared" si="1167"/>
        <v/>
      </c>
    </row>
    <row r="3502" spans="209:214" ht="20.100000000000001" customHeight="1" x14ac:dyDescent="0.25">
      <c r="HA3502" s="2"/>
      <c r="HB3502" s="2">
        <f t="shared" si="1168"/>
        <v>18.687999999998986</v>
      </c>
      <c r="HC3502" s="145">
        <f t="shared" si="1169"/>
        <v>9.2229808806151524E-3</v>
      </c>
      <c r="HD3502" s="2">
        <f t="shared" si="1170"/>
        <v>2.2456875236423826E-5</v>
      </c>
      <c r="HE3502" s="2">
        <f t="shared" si="1166"/>
        <v>2.2456875236423826E-5</v>
      </c>
      <c r="HF3502" s="24" t="str">
        <f t="shared" si="1167"/>
        <v/>
      </c>
    </row>
    <row r="3503" spans="209:214" ht="20.100000000000001" customHeight="1" x14ac:dyDescent="0.25">
      <c r="HA3503" s="2"/>
      <c r="HB3503" s="2">
        <f t="shared" si="1168"/>
        <v>18.694399999998986</v>
      </c>
      <c r="HC3503" s="145">
        <f t="shared" si="1169"/>
        <v>9.2005240053787286E-3</v>
      </c>
      <c r="HD3503" s="2">
        <f t="shared" si="1170"/>
        <v>2.2404295083204573E-5</v>
      </c>
      <c r="HE3503" s="2">
        <f t="shared" si="1166"/>
        <v>2.2404295083204573E-5</v>
      </c>
      <c r="HF3503" s="24" t="str">
        <f t="shared" si="1167"/>
        <v/>
      </c>
    </row>
    <row r="3504" spans="209:214" ht="20.100000000000001" customHeight="1" x14ac:dyDescent="0.25">
      <c r="HA3504" s="2"/>
      <c r="HB3504" s="2">
        <f t="shared" si="1168"/>
        <v>18.700799999998985</v>
      </c>
      <c r="HC3504" s="145">
        <f t="shared" si="1169"/>
        <v>9.178119710295524E-3</v>
      </c>
      <c r="HD3504" s="2">
        <f t="shared" si="1170"/>
        <v>2.2351831493294672E-5</v>
      </c>
      <c r="HE3504" s="2">
        <f t="shared" si="1166"/>
        <v>2.2351831493294672E-5</v>
      </c>
      <c r="HF3504" s="24" t="str">
        <f t="shared" si="1167"/>
        <v/>
      </c>
    </row>
    <row r="3505" spans="209:214" ht="20.100000000000001" customHeight="1" x14ac:dyDescent="0.25">
      <c r="HA3505" s="2"/>
      <c r="HB3505" s="2">
        <f t="shared" si="1168"/>
        <v>18.707199999998984</v>
      </c>
      <c r="HC3505" s="145">
        <f t="shared" si="1169"/>
        <v>9.1557678788022293E-3</v>
      </c>
      <c r="HD3505" s="2">
        <f t="shared" si="1170"/>
        <v>2.2299484228913841E-5</v>
      </c>
      <c r="HE3505" s="2">
        <f t="shared" si="1166"/>
        <v>2.2299484228913841E-5</v>
      </c>
      <c r="HF3505" s="24" t="str">
        <f t="shared" si="1167"/>
        <v/>
      </c>
    </row>
    <row r="3506" spans="209:214" ht="20.100000000000001" customHeight="1" x14ac:dyDescent="0.25">
      <c r="HA3506" s="2"/>
      <c r="HB3506" s="2">
        <f t="shared" si="1168"/>
        <v>18.713599999998983</v>
      </c>
      <c r="HC3506" s="145">
        <f t="shared" si="1169"/>
        <v>9.1334683945733155E-3</v>
      </c>
      <c r="HD3506" s="2">
        <f t="shared" si="1170"/>
        <v>2.2247253052666907E-5</v>
      </c>
      <c r="HE3506" s="2">
        <f t="shared" si="1166"/>
        <v>2.2247253052666907E-5</v>
      </c>
      <c r="HF3506" s="24" t="str">
        <f t="shared" si="1167"/>
        <v/>
      </c>
    </row>
    <row r="3507" spans="209:214" ht="20.100000000000001" customHeight="1" x14ac:dyDescent="0.25">
      <c r="HA3507" s="2"/>
      <c r="HB3507" s="2">
        <f t="shared" si="1168"/>
        <v>18.719999999998983</v>
      </c>
      <c r="HC3507" s="145">
        <f t="shared" si="1169"/>
        <v>9.1112211415206486E-3</v>
      </c>
      <c r="HD3507" s="2">
        <f t="shared" si="1170"/>
        <v>2.219513772765136E-5</v>
      </c>
      <c r="HE3507" s="2">
        <f t="shared" si="1166"/>
        <v>2.219513772765136E-5</v>
      </c>
      <c r="HF3507" s="24" t="str">
        <f t="shared" si="1167"/>
        <v/>
      </c>
    </row>
    <row r="3508" spans="209:214" ht="20.100000000000001" customHeight="1" x14ac:dyDescent="0.25">
      <c r="HA3508" s="2"/>
      <c r="HB3508" s="2">
        <f t="shared" si="1168"/>
        <v>18.726399999998982</v>
      </c>
      <c r="HC3508" s="145">
        <f t="shared" si="1169"/>
        <v>9.0890260037929972E-3</v>
      </c>
      <c r="HD3508" s="2">
        <f t="shared" si="1170"/>
        <v>2.2143138017302957E-5</v>
      </c>
      <c r="HE3508" s="2">
        <f t="shared" si="1166"/>
        <v>2.2143138017302957E-5</v>
      </c>
      <c r="HF3508" s="24" t="str">
        <f t="shared" si="1167"/>
        <v/>
      </c>
    </row>
    <row r="3509" spans="209:214" ht="20.100000000000001" customHeight="1" x14ac:dyDescent="0.25">
      <c r="HA3509" s="2"/>
      <c r="HB3509" s="2">
        <f t="shared" si="1168"/>
        <v>18.732799999998981</v>
      </c>
      <c r="HC3509" s="145">
        <f t="shared" si="1169"/>
        <v>9.0668828657756943E-3</v>
      </c>
      <c r="HD3509" s="2">
        <f t="shared" si="1170"/>
        <v>2.2091253685484202E-5</v>
      </c>
      <c r="HE3509" s="2">
        <f t="shared" si="1166"/>
        <v>2.2091253685484202E-5</v>
      </c>
      <c r="HF3509" s="24" t="str">
        <f t="shared" si="1167"/>
        <v/>
      </c>
    </row>
    <row r="3510" spans="209:214" ht="20.100000000000001" customHeight="1" x14ac:dyDescent="0.25">
      <c r="HA3510" s="2"/>
      <c r="HB3510" s="2">
        <f t="shared" si="1168"/>
        <v>18.739199999998981</v>
      </c>
      <c r="HC3510" s="145">
        <f t="shared" si="1169"/>
        <v>9.0447916120902101E-3</v>
      </c>
      <c r="HD3510" s="2">
        <f t="shared" si="1170"/>
        <v>2.2039484496548523E-5</v>
      </c>
      <c r="HE3510" s="2">
        <f t="shared" si="1166"/>
        <v>2.2039484496548523E-5</v>
      </c>
      <c r="HF3510" s="24" t="str">
        <f t="shared" si="1167"/>
        <v/>
      </c>
    </row>
    <row r="3511" spans="209:214" ht="20.100000000000001" customHeight="1" x14ac:dyDescent="0.25">
      <c r="HA3511" s="2"/>
      <c r="HB3511" s="2">
        <f t="shared" si="1168"/>
        <v>18.74559999999898</v>
      </c>
      <c r="HC3511" s="145">
        <f t="shared" si="1169"/>
        <v>9.0227521275936615E-3</v>
      </c>
      <c r="HD3511" s="2">
        <f t="shared" si="1170"/>
        <v>2.1987830215189352E-5</v>
      </c>
      <c r="HE3511" s="2">
        <f t="shared" si="1166"/>
        <v>2.1987830215189352E-5</v>
      </c>
      <c r="HF3511" s="24" t="str">
        <f t="shared" si="1167"/>
        <v/>
      </c>
    </row>
    <row r="3512" spans="209:214" ht="20.100000000000001" customHeight="1" x14ac:dyDescent="0.25">
      <c r="HA3512" s="2"/>
      <c r="HB3512" s="2">
        <f t="shared" si="1168"/>
        <v>18.751999999998979</v>
      </c>
      <c r="HC3512" s="145">
        <f t="shared" si="1169"/>
        <v>9.0007642973784722E-3</v>
      </c>
      <c r="HD3512" s="2">
        <f t="shared" si="1170"/>
        <v>2.1936290606535541E-5</v>
      </c>
      <c r="HE3512" s="2">
        <f t="shared" si="1166"/>
        <v>2.1936290606535541E-5</v>
      </c>
      <c r="HF3512" s="24" t="str">
        <f t="shared" si="1167"/>
        <v/>
      </c>
    </row>
    <row r="3513" spans="209:214" ht="20.100000000000001" customHeight="1" x14ac:dyDescent="0.25">
      <c r="HA3513" s="2"/>
      <c r="HB3513" s="2">
        <f t="shared" si="1168"/>
        <v>18.758399999998979</v>
      </c>
      <c r="HC3513" s="145">
        <f t="shared" si="1169"/>
        <v>8.9788280067719366E-3</v>
      </c>
      <c r="HD3513" s="2">
        <f t="shared" si="1170"/>
        <v>2.1884865436151354E-5</v>
      </c>
      <c r="HE3513" s="2">
        <f t="shared" si="1166"/>
        <v>2.1884865436151354E-5</v>
      </c>
      <c r="HF3513" s="24" t="str">
        <f t="shared" si="1167"/>
        <v/>
      </c>
    </row>
    <row r="3514" spans="209:214" ht="20.100000000000001" customHeight="1" x14ac:dyDescent="0.25">
      <c r="HA3514" s="2"/>
      <c r="HB3514" s="2">
        <f t="shared" si="1168"/>
        <v>18.764799999998978</v>
      </c>
      <c r="HC3514" s="145">
        <f t="shared" si="1169"/>
        <v>8.9569431413357853E-3</v>
      </c>
      <c r="HD3514" s="2">
        <f t="shared" si="1170"/>
        <v>2.1833554469982697E-5</v>
      </c>
      <c r="HE3514" s="2">
        <f t="shared" si="1166"/>
        <v>2.1833554469982697E-5</v>
      </c>
      <c r="HF3514" s="24" t="str">
        <f t="shared" si="1167"/>
        <v/>
      </c>
    </row>
    <row r="3515" spans="209:214" ht="20.100000000000001" customHeight="1" x14ac:dyDescent="0.25">
      <c r="HA3515" s="2"/>
      <c r="HB3515" s="2">
        <f t="shared" si="1168"/>
        <v>18.771199999998977</v>
      </c>
      <c r="HC3515" s="145">
        <f t="shared" si="1169"/>
        <v>8.9351095868658026E-3</v>
      </c>
      <c r="HD3515" s="2">
        <f t="shared" si="1170"/>
        <v>2.1782357474416092E-5</v>
      </c>
      <c r="HE3515" s="2">
        <f t="shared" si="1166"/>
        <v>2.1782357474416092E-5</v>
      </c>
      <c r="HF3515" s="24" t="str">
        <f t="shared" si="1167"/>
        <v/>
      </c>
    </row>
    <row r="3516" spans="209:214" ht="20.100000000000001" customHeight="1" x14ac:dyDescent="0.25">
      <c r="HA3516" s="2"/>
      <c r="HB3516" s="2">
        <f t="shared" si="1168"/>
        <v>18.777599999998976</v>
      </c>
      <c r="HC3516" s="145">
        <f t="shared" si="1169"/>
        <v>8.9133272293913865E-3</v>
      </c>
      <c r="HD3516" s="2">
        <f t="shared" si="1170"/>
        <v>2.1731274216249194E-5</v>
      </c>
      <c r="HE3516" s="2">
        <f t="shared" si="1166"/>
        <v>2.1731274216249194E-5</v>
      </c>
      <c r="HF3516" s="24" t="str">
        <f t="shared" si="1167"/>
        <v/>
      </c>
    </row>
    <row r="3517" spans="209:214" ht="20.100000000000001" customHeight="1" x14ac:dyDescent="0.25">
      <c r="HA3517" s="2"/>
      <c r="HB3517" s="2">
        <f t="shared" si="1168"/>
        <v>18.783999999998976</v>
      </c>
      <c r="HC3517" s="145">
        <f t="shared" si="1169"/>
        <v>8.8915959551751373E-3</v>
      </c>
      <c r="HD3517" s="2">
        <f t="shared" si="1170"/>
        <v>2.1680304462676908E-5</v>
      </c>
      <c r="HE3517" s="2">
        <f t="shared" si="1166"/>
        <v>2.1680304462676908E-5</v>
      </c>
      <c r="HF3517" s="24" t="str">
        <f t="shared" si="1167"/>
        <v/>
      </c>
    </row>
    <row r="3518" spans="209:214" ht="20.100000000000001" customHeight="1" x14ac:dyDescent="0.25">
      <c r="HA3518" s="2"/>
      <c r="HB3518" s="2">
        <f t="shared" si="1168"/>
        <v>18.790399999998975</v>
      </c>
      <c r="HC3518" s="145">
        <f t="shared" si="1169"/>
        <v>8.8699156507124604E-3</v>
      </c>
      <c r="HD3518" s="2">
        <f t="shared" si="1170"/>
        <v>2.1629447981341698E-5</v>
      </c>
      <c r="HE3518" s="2">
        <f t="shared" si="1166"/>
        <v>2.1629447981341698E-5</v>
      </c>
      <c r="HF3518" s="24" t="str">
        <f t="shared" si="1167"/>
        <v/>
      </c>
    </row>
    <row r="3519" spans="209:214" ht="20.100000000000001" customHeight="1" x14ac:dyDescent="0.25">
      <c r="HA3519" s="2"/>
      <c r="HB3519" s="2">
        <f t="shared" si="1168"/>
        <v>18.796799999998974</v>
      </c>
      <c r="HC3519" s="145">
        <f t="shared" si="1169"/>
        <v>8.8482862027311187E-3</v>
      </c>
      <c r="HD3519" s="2">
        <f t="shared" si="1170"/>
        <v>2.1578704540232974E-5</v>
      </c>
      <c r="HE3519" s="2">
        <f t="shared" si="1166"/>
        <v>2.1578704540232974E-5</v>
      </c>
      <c r="HF3519" s="24" t="str">
        <f t="shared" si="1167"/>
        <v/>
      </c>
    </row>
    <row r="3520" spans="209:214" ht="20.100000000000001" customHeight="1" x14ac:dyDescent="0.25">
      <c r="HA3520" s="2"/>
      <c r="HB3520" s="2">
        <f t="shared" si="1168"/>
        <v>18.803199999998974</v>
      </c>
      <c r="HC3520" s="145">
        <f t="shared" si="1169"/>
        <v>8.8267074981908857E-3</v>
      </c>
      <c r="HD3520" s="2">
        <f t="shared" si="1170"/>
        <v>2.1528073907808518E-5</v>
      </c>
      <c r="HE3520" s="2">
        <f t="shared" si="1166"/>
        <v>2.1528073907808518E-5</v>
      </c>
      <c r="HF3520" s="24" t="str">
        <f t="shared" si="1167"/>
        <v/>
      </c>
    </row>
    <row r="3521" spans="209:214" ht="20.100000000000001" customHeight="1" x14ac:dyDescent="0.25">
      <c r="HA3521" s="2"/>
      <c r="HB3521" s="2">
        <f t="shared" si="1168"/>
        <v>18.809599999998973</v>
      </c>
      <c r="HC3521" s="145">
        <f t="shared" si="1169"/>
        <v>8.8051794242830772E-3</v>
      </c>
      <c r="HD3521" s="2">
        <f t="shared" si="1170"/>
        <v>2.1477555852947652E-5</v>
      </c>
      <c r="HE3521" s="2">
        <f t="shared" si="1166"/>
        <v>2.1477555852947652E-5</v>
      </c>
      <c r="HF3521" s="24" t="str">
        <f t="shared" si="1167"/>
        <v/>
      </c>
    </row>
    <row r="3522" spans="209:214" ht="20.100000000000001" customHeight="1" x14ac:dyDescent="0.25">
      <c r="HA3522" s="2"/>
      <c r="HB3522" s="2">
        <f t="shared" si="1168"/>
        <v>18.815999999998972</v>
      </c>
      <c r="HC3522" s="145">
        <f t="shared" si="1169"/>
        <v>8.7837018684301296E-3</v>
      </c>
      <c r="HD3522" s="2">
        <f t="shared" si="1170"/>
        <v>2.1427150144867971E-5</v>
      </c>
      <c r="HE3522" s="2">
        <f t="shared" si="1166"/>
        <v>2.1427150144867971E-5</v>
      </c>
      <c r="HF3522" s="24" t="str">
        <f t="shared" si="1167"/>
        <v/>
      </c>
    </row>
    <row r="3523" spans="209:214" ht="20.100000000000001" customHeight="1" x14ac:dyDescent="0.25">
      <c r="HA3523" s="2"/>
      <c r="HB3523" s="2">
        <f t="shared" si="1168"/>
        <v>18.822399999998972</v>
      </c>
      <c r="HC3523" s="145">
        <f t="shared" si="1169"/>
        <v>8.7622747182852616E-3</v>
      </c>
      <c r="HD3523" s="2">
        <f t="shared" si="1170"/>
        <v>2.1376856553277993E-5</v>
      </c>
      <c r="HE3523" s="2">
        <f t="shared" si="1166"/>
        <v>2.1376856553277993E-5</v>
      </c>
      <c r="HF3523" s="24" t="str">
        <f t="shared" si="1167"/>
        <v/>
      </c>
    </row>
    <row r="3524" spans="209:214" ht="20.100000000000001" customHeight="1" x14ac:dyDescent="0.25">
      <c r="HA3524" s="2"/>
      <c r="HB3524" s="2">
        <f t="shared" si="1168"/>
        <v>18.828799999998971</v>
      </c>
      <c r="HC3524" s="145">
        <f t="shared" si="1169"/>
        <v>8.7408978617319836E-3</v>
      </c>
      <c r="HD3524" s="2">
        <f t="shared" si="1170"/>
        <v>2.1326674848238386E-5</v>
      </c>
      <c r="HE3524" s="2">
        <f t="shared" si="1166"/>
        <v>2.1326674848238386E-5</v>
      </c>
      <c r="HF3524" s="24" t="str">
        <f t="shared" si="1167"/>
        <v/>
      </c>
    </row>
    <row r="3525" spans="209:214" ht="20.100000000000001" customHeight="1" x14ac:dyDescent="0.25">
      <c r="HA3525" s="2"/>
      <c r="HB3525" s="2">
        <f t="shared" si="1168"/>
        <v>18.83519999999897</v>
      </c>
      <c r="HC3525" s="145">
        <f t="shared" si="1169"/>
        <v>8.7195711868837452E-3</v>
      </c>
      <c r="HD3525" s="2">
        <f t="shared" si="1170"/>
        <v>2.127660480025044E-5</v>
      </c>
      <c r="HE3525" s="2">
        <f t="shared" si="1166"/>
        <v>2.127660480025044E-5</v>
      </c>
      <c r="HF3525" s="24" t="str">
        <f t="shared" si="1167"/>
        <v/>
      </c>
    </row>
    <row r="3526" spans="209:214" ht="20.100000000000001" customHeight="1" x14ac:dyDescent="0.25">
      <c r="HA3526" s="2"/>
      <c r="HB3526" s="2">
        <f t="shared" si="1168"/>
        <v>18.841599999998969</v>
      </c>
      <c r="HC3526" s="145">
        <f t="shared" si="1169"/>
        <v>8.6982945820834948E-3</v>
      </c>
      <c r="HD3526" s="2">
        <f t="shared" si="1170"/>
        <v>2.1226646180195347E-5</v>
      </c>
      <c r="HE3526" s="2">
        <f t="shared" ref="HE3526:HE3589" si="1171">IF(HC3526&lt;(1-$HA$586),HD3526,"")</f>
        <v>2.1226646180195347E-5</v>
      </c>
      <c r="HF3526" s="24" t="str">
        <f t="shared" ref="HF3526:HF3589" si="1172">IF(HC3526&lt;(1-$HA$592),HD3526,"")</f>
        <v/>
      </c>
    </row>
    <row r="3527" spans="209:214" ht="20.100000000000001" customHeight="1" x14ac:dyDescent="0.25">
      <c r="HA3527" s="2"/>
      <c r="HB3527" s="2">
        <f t="shared" ref="HB3527:HB3590" si="1173">HB3526+$HE$579</f>
        <v>18.847999999998969</v>
      </c>
      <c r="HC3527" s="145">
        <f t="shared" ref="HC3527:HC3590" si="1174">_xlfn.CHISQ.DIST.RT(HB3527,7)</f>
        <v>8.6770679359032994E-3</v>
      </c>
      <c r="HD3527" s="2">
        <f t="shared" ref="HD3527:HD3590" si="1175">HC3527-HC3528</f>
        <v>2.1176798759419205E-5</v>
      </c>
      <c r="HE3527" s="2">
        <f t="shared" si="1171"/>
        <v>2.1176798759419205E-5</v>
      </c>
      <c r="HF3527" s="24" t="str">
        <f t="shared" si="1172"/>
        <v/>
      </c>
    </row>
    <row r="3528" spans="209:214" ht="20.100000000000001" customHeight="1" x14ac:dyDescent="0.25">
      <c r="HA3528" s="2"/>
      <c r="HB3528" s="2">
        <f t="shared" si="1173"/>
        <v>18.854399999998968</v>
      </c>
      <c r="HC3528" s="145">
        <f t="shared" si="1174"/>
        <v>8.6558911371438802E-3</v>
      </c>
      <c r="HD3528" s="2">
        <f t="shared" si="1175"/>
        <v>2.1127062309602915E-5</v>
      </c>
      <c r="HE3528" s="2">
        <f t="shared" si="1171"/>
        <v>2.1127062309602915E-5</v>
      </c>
      <c r="HF3528" s="24" t="str">
        <f t="shared" si="1172"/>
        <v/>
      </c>
    </row>
    <row r="3529" spans="209:214" ht="20.100000000000001" customHeight="1" x14ac:dyDescent="0.25">
      <c r="HA3529" s="2"/>
      <c r="HB3529" s="2">
        <f t="shared" si="1173"/>
        <v>18.860799999998967</v>
      </c>
      <c r="HC3529" s="145">
        <f t="shared" si="1174"/>
        <v>8.6347640748342773E-3</v>
      </c>
      <c r="HD3529" s="2">
        <f t="shared" si="1175"/>
        <v>2.1077436602887079E-5</v>
      </c>
      <c r="HE3529" s="2">
        <f t="shared" si="1171"/>
        <v>2.1077436602887079E-5</v>
      </c>
      <c r="HF3529" s="24" t="str">
        <f t="shared" si="1172"/>
        <v/>
      </c>
    </row>
    <row r="3530" spans="209:214" ht="20.100000000000001" customHeight="1" x14ac:dyDescent="0.25">
      <c r="HA3530" s="2"/>
      <c r="HB3530" s="2">
        <f t="shared" si="1173"/>
        <v>18.867199999998967</v>
      </c>
      <c r="HC3530" s="145">
        <f t="shared" si="1174"/>
        <v>8.6136866382313902E-3</v>
      </c>
      <c r="HD3530" s="2">
        <f t="shared" si="1175"/>
        <v>2.1027921411774855E-5</v>
      </c>
      <c r="HE3530" s="2">
        <f t="shared" si="1171"/>
        <v>2.1027921411774855E-5</v>
      </c>
      <c r="HF3530" s="24" t="str">
        <f t="shared" si="1172"/>
        <v/>
      </c>
    </row>
    <row r="3531" spans="209:214" ht="20.100000000000001" customHeight="1" x14ac:dyDescent="0.25">
      <c r="HA3531" s="2"/>
      <c r="HB3531" s="2">
        <f t="shared" si="1173"/>
        <v>18.873599999998966</v>
      </c>
      <c r="HC3531" s="145">
        <f t="shared" si="1174"/>
        <v>8.5926587168196154E-3</v>
      </c>
      <c r="HD3531" s="2">
        <f t="shared" si="1175"/>
        <v>2.097851650923431E-5</v>
      </c>
      <c r="HE3531" s="2">
        <f t="shared" si="1171"/>
        <v>2.097851650923431E-5</v>
      </c>
      <c r="HF3531" s="24" t="str">
        <f t="shared" si="1172"/>
        <v/>
      </c>
    </row>
    <row r="3532" spans="209:214" ht="20.100000000000001" customHeight="1" x14ac:dyDescent="0.25">
      <c r="HA3532" s="2"/>
      <c r="HB3532" s="2">
        <f t="shared" si="1173"/>
        <v>18.879999999998965</v>
      </c>
      <c r="HC3532" s="145">
        <f t="shared" si="1174"/>
        <v>8.5716802003103811E-3</v>
      </c>
      <c r="HD3532" s="2">
        <f t="shared" si="1175"/>
        <v>2.0929221668587392E-5</v>
      </c>
      <c r="HE3532" s="2">
        <f t="shared" si="1171"/>
        <v>2.0929221668587392E-5</v>
      </c>
      <c r="HF3532" s="24" t="str">
        <f t="shared" si="1172"/>
        <v/>
      </c>
    </row>
    <row r="3533" spans="209:214" ht="20.100000000000001" customHeight="1" x14ac:dyDescent="0.25">
      <c r="HA3533" s="2"/>
      <c r="HB3533" s="2">
        <f t="shared" si="1173"/>
        <v>18.886399999998964</v>
      </c>
      <c r="HC3533" s="145">
        <f t="shared" si="1174"/>
        <v>8.5507509786417937E-3</v>
      </c>
      <c r="HD3533" s="2">
        <f t="shared" si="1175"/>
        <v>2.0880036663572382E-5</v>
      </c>
      <c r="HE3533" s="2">
        <f t="shared" si="1171"/>
        <v>2.0880036663572382E-5</v>
      </c>
      <c r="HF3533" s="24" t="str">
        <f t="shared" si="1172"/>
        <v/>
      </c>
    </row>
    <row r="3534" spans="209:214" ht="20.100000000000001" customHeight="1" x14ac:dyDescent="0.25">
      <c r="HA3534" s="2"/>
      <c r="HB3534" s="2">
        <f t="shared" si="1173"/>
        <v>18.892799999998964</v>
      </c>
      <c r="HC3534" s="145">
        <f t="shared" si="1174"/>
        <v>8.5298709419782213E-3</v>
      </c>
      <c r="HD3534" s="2">
        <f t="shared" si="1175"/>
        <v>2.0830961268335224E-5</v>
      </c>
      <c r="HE3534" s="2">
        <f t="shared" si="1171"/>
        <v>2.0830961268335224E-5</v>
      </c>
      <c r="HF3534" s="24" t="str">
        <f t="shared" si="1172"/>
        <v/>
      </c>
    </row>
    <row r="3535" spans="209:214" ht="20.100000000000001" customHeight="1" x14ac:dyDescent="0.25">
      <c r="HA3535" s="2"/>
      <c r="HB3535" s="2">
        <f t="shared" si="1173"/>
        <v>18.899199999998963</v>
      </c>
      <c r="HC3535" s="145">
        <f t="shared" si="1174"/>
        <v>8.5090399807098861E-3</v>
      </c>
      <c r="HD3535" s="2">
        <f t="shared" si="1175"/>
        <v>2.0781995257457275E-5</v>
      </c>
      <c r="HE3535" s="2">
        <f t="shared" si="1171"/>
        <v>2.0781995257457275E-5</v>
      </c>
      <c r="HF3535" s="24" t="str">
        <f t="shared" si="1172"/>
        <v/>
      </c>
    </row>
    <row r="3536" spans="209:214" ht="20.100000000000001" customHeight="1" x14ac:dyDescent="0.25">
      <c r="HA3536" s="2"/>
      <c r="HB3536" s="2">
        <f t="shared" si="1173"/>
        <v>18.905599999998962</v>
      </c>
      <c r="HC3536" s="145">
        <f t="shared" si="1174"/>
        <v>8.4882579854524288E-3</v>
      </c>
      <c r="HD3536" s="2">
        <f t="shared" si="1175"/>
        <v>2.0733138405854695E-5</v>
      </c>
      <c r="HE3536" s="2">
        <f t="shared" si="1171"/>
        <v>2.0733138405854695E-5</v>
      </c>
      <c r="HF3536" s="24" t="str">
        <f t="shared" si="1172"/>
        <v/>
      </c>
    </row>
    <row r="3537" spans="209:214" ht="20.100000000000001" customHeight="1" x14ac:dyDescent="0.25">
      <c r="HA3537" s="2"/>
      <c r="HB3537" s="2">
        <f t="shared" si="1173"/>
        <v>18.911999999998962</v>
      </c>
      <c r="HC3537" s="145">
        <f t="shared" si="1174"/>
        <v>8.4675248470465741E-3</v>
      </c>
      <c r="HD3537" s="2">
        <f t="shared" si="1175"/>
        <v>2.068439048893457E-5</v>
      </c>
      <c r="HE3537" s="2">
        <f t="shared" si="1171"/>
        <v>2.068439048893457E-5</v>
      </c>
      <c r="HF3537" s="24" t="str">
        <f t="shared" si="1172"/>
        <v/>
      </c>
    </row>
    <row r="3538" spans="209:214" ht="20.100000000000001" customHeight="1" x14ac:dyDescent="0.25">
      <c r="HA3538" s="2"/>
      <c r="HB3538" s="2">
        <f t="shared" si="1173"/>
        <v>18.918399999998961</v>
      </c>
      <c r="HC3538" s="145">
        <f t="shared" si="1174"/>
        <v>8.4468404565576395E-3</v>
      </c>
      <c r="HD3538" s="2">
        <f t="shared" si="1175"/>
        <v>2.0635751282393686E-5</v>
      </c>
      <c r="HE3538" s="2">
        <f t="shared" si="1171"/>
        <v>2.0635751282393686E-5</v>
      </c>
      <c r="HF3538" s="24" t="str">
        <f t="shared" si="1172"/>
        <v/>
      </c>
    </row>
    <row r="3539" spans="209:214" ht="20.100000000000001" customHeight="1" x14ac:dyDescent="0.25">
      <c r="HA3539" s="2"/>
      <c r="HB3539" s="2">
        <f t="shared" si="1173"/>
        <v>18.92479999999896</v>
      </c>
      <c r="HC3539" s="145">
        <f t="shared" si="1174"/>
        <v>8.4262047052752458E-3</v>
      </c>
      <c r="HD3539" s="2">
        <f t="shared" si="1175"/>
        <v>2.0587220562445774E-5</v>
      </c>
      <c r="HE3539" s="2">
        <f t="shared" si="1171"/>
        <v>2.0587220562445774E-5</v>
      </c>
      <c r="HF3539" s="24" t="str">
        <f t="shared" si="1172"/>
        <v/>
      </c>
    </row>
    <row r="3540" spans="209:214" ht="20.100000000000001" customHeight="1" x14ac:dyDescent="0.25">
      <c r="HA3540" s="2"/>
      <c r="HB3540" s="2">
        <f t="shared" si="1173"/>
        <v>18.93119999999896</v>
      </c>
      <c r="HC3540" s="145">
        <f t="shared" si="1174"/>
        <v>8.4056174847128001E-3</v>
      </c>
      <c r="HD3540" s="2">
        <f t="shared" si="1175"/>
        <v>2.0538798105642839E-5</v>
      </c>
      <c r="HE3540" s="2">
        <f t="shared" si="1171"/>
        <v>2.0538798105642839E-5</v>
      </c>
      <c r="HF3540" s="24" t="str">
        <f t="shared" si="1172"/>
        <v/>
      </c>
    </row>
    <row r="3541" spans="209:214" ht="20.100000000000001" customHeight="1" x14ac:dyDescent="0.25">
      <c r="HA3541" s="2"/>
      <c r="HB3541" s="2">
        <f t="shared" si="1173"/>
        <v>18.937599999998959</v>
      </c>
      <c r="HC3541" s="145">
        <f t="shared" si="1174"/>
        <v>8.3850786866071572E-3</v>
      </c>
      <c r="HD3541" s="2">
        <f t="shared" si="1175"/>
        <v>2.0490483688944544E-5</v>
      </c>
      <c r="HE3541" s="2">
        <f t="shared" si="1171"/>
        <v>2.0490483688944544E-5</v>
      </c>
      <c r="HF3541" s="24" t="str">
        <f t="shared" si="1172"/>
        <v/>
      </c>
    </row>
    <row r="3542" spans="209:214" ht="20.100000000000001" customHeight="1" x14ac:dyDescent="0.25">
      <c r="HA3542" s="2"/>
      <c r="HB3542" s="2">
        <f t="shared" si="1173"/>
        <v>18.943999999998958</v>
      </c>
      <c r="HC3542" s="145">
        <f t="shared" si="1174"/>
        <v>8.3645882029182127E-3</v>
      </c>
      <c r="HD3542" s="2">
        <f t="shared" si="1175"/>
        <v>2.0442277089706071E-5</v>
      </c>
      <c r="HE3542" s="2">
        <f t="shared" si="1171"/>
        <v>2.0442277089706071E-5</v>
      </c>
      <c r="HF3542" s="24" t="str">
        <f t="shared" si="1172"/>
        <v/>
      </c>
    </row>
    <row r="3543" spans="209:214" ht="20.100000000000001" customHeight="1" x14ac:dyDescent="0.25">
      <c r="HA3543" s="2"/>
      <c r="HB3543" s="2">
        <f t="shared" si="1173"/>
        <v>18.950399999998957</v>
      </c>
      <c r="HC3543" s="145">
        <f t="shared" si="1174"/>
        <v>8.3441459258285066E-3</v>
      </c>
      <c r="HD3543" s="2">
        <f t="shared" si="1175"/>
        <v>2.0394178085688525E-5</v>
      </c>
      <c r="HE3543" s="2">
        <f t="shared" si="1171"/>
        <v>2.0394178085688525E-5</v>
      </c>
      <c r="HF3543" s="24" t="str">
        <f t="shared" si="1172"/>
        <v/>
      </c>
    </row>
    <row r="3544" spans="209:214" ht="20.100000000000001" customHeight="1" x14ac:dyDescent="0.25">
      <c r="HA3544" s="2"/>
      <c r="HB3544" s="2">
        <f t="shared" si="1173"/>
        <v>18.956799999998957</v>
      </c>
      <c r="HC3544" s="145">
        <f t="shared" si="1174"/>
        <v>8.3237517477428181E-3</v>
      </c>
      <c r="HD3544" s="2">
        <f t="shared" si="1175"/>
        <v>2.0346186455097101E-5</v>
      </c>
      <c r="HE3544" s="2">
        <f t="shared" si="1171"/>
        <v>2.0346186455097101E-5</v>
      </c>
      <c r="HF3544" s="24" t="str">
        <f t="shared" si="1172"/>
        <v/>
      </c>
    </row>
    <row r="3545" spans="209:214" ht="20.100000000000001" customHeight="1" x14ac:dyDescent="0.25">
      <c r="HA3545" s="2"/>
      <c r="HB3545" s="2">
        <f t="shared" si="1173"/>
        <v>18.963199999998956</v>
      </c>
      <c r="HC3545" s="145">
        <f t="shared" si="1174"/>
        <v>8.303405561287721E-3</v>
      </c>
      <c r="HD3545" s="2">
        <f t="shared" si="1175"/>
        <v>2.0298301976435368E-5</v>
      </c>
      <c r="HE3545" s="2">
        <f t="shared" si="1171"/>
        <v>2.0298301976435368E-5</v>
      </c>
      <c r="HF3545" s="24" t="str">
        <f t="shared" si="1172"/>
        <v/>
      </c>
    </row>
    <row r="3546" spans="209:214" ht="20.100000000000001" customHeight="1" x14ac:dyDescent="0.25">
      <c r="HA3546" s="2"/>
      <c r="HB3546" s="2">
        <f t="shared" si="1173"/>
        <v>18.969599999998955</v>
      </c>
      <c r="HC3546" s="145">
        <f t="shared" si="1174"/>
        <v>8.2831072593112856E-3</v>
      </c>
      <c r="HD3546" s="2">
        <f t="shared" si="1175"/>
        <v>2.0250524428709962E-5</v>
      </c>
      <c r="HE3546" s="2">
        <f t="shared" si="1171"/>
        <v>2.0250524428709962E-5</v>
      </c>
      <c r="HF3546" s="24" t="str">
        <f t="shared" si="1172"/>
        <v/>
      </c>
    </row>
    <row r="3547" spans="209:214" ht="20.100000000000001" customHeight="1" x14ac:dyDescent="0.25">
      <c r="HA3547" s="2"/>
      <c r="HB3547" s="2">
        <f t="shared" si="1173"/>
        <v>18.975999999998955</v>
      </c>
      <c r="HC3547" s="145">
        <f t="shared" si="1174"/>
        <v>8.2628567348825756E-3</v>
      </c>
      <c r="HD3547" s="2">
        <f t="shared" si="1175"/>
        <v>2.0202853591255385E-5</v>
      </c>
      <c r="HE3547" s="2">
        <f t="shared" si="1171"/>
        <v>2.0202853591255385E-5</v>
      </c>
      <c r="HF3547" s="24" t="str">
        <f t="shared" si="1172"/>
        <v/>
      </c>
    </row>
    <row r="3548" spans="209:214" ht="20.100000000000001" customHeight="1" x14ac:dyDescent="0.25">
      <c r="HA3548" s="2"/>
      <c r="HB3548" s="2">
        <f t="shared" si="1173"/>
        <v>18.982399999998954</v>
      </c>
      <c r="HC3548" s="145">
        <f t="shared" si="1174"/>
        <v>8.2426538812913203E-3</v>
      </c>
      <c r="HD3548" s="2">
        <f t="shared" si="1175"/>
        <v>2.015528924381553E-5</v>
      </c>
      <c r="HE3548" s="2">
        <f t="shared" si="1171"/>
        <v>2.015528924381553E-5</v>
      </c>
      <c r="HF3548" s="24" t="str">
        <f t="shared" si="1172"/>
        <v/>
      </c>
    </row>
    <row r="3549" spans="209:214" ht="20.100000000000001" customHeight="1" x14ac:dyDescent="0.25">
      <c r="HA3549" s="2"/>
      <c r="HB3549" s="2">
        <f t="shared" si="1173"/>
        <v>18.988799999998953</v>
      </c>
      <c r="HC3549" s="145">
        <f t="shared" si="1174"/>
        <v>8.2224985920475047E-3</v>
      </c>
      <c r="HD3549" s="2">
        <f t="shared" si="1175"/>
        <v>2.0107831166559301E-5</v>
      </c>
      <c r="HE3549" s="2">
        <f t="shared" si="1171"/>
        <v>2.0107831166559301E-5</v>
      </c>
      <c r="HF3549" s="24" t="str">
        <f t="shared" si="1172"/>
        <v/>
      </c>
    </row>
    <row r="3550" spans="209:214" ht="20.100000000000001" customHeight="1" x14ac:dyDescent="0.25">
      <c r="HA3550" s="2"/>
      <c r="HB3550" s="2">
        <f t="shared" si="1173"/>
        <v>18.995199999998952</v>
      </c>
      <c r="HC3550" s="145">
        <f t="shared" si="1174"/>
        <v>8.2023907608809454E-3</v>
      </c>
      <c r="HD3550" s="2">
        <f t="shared" si="1175"/>
        <v>2.0060479140038973E-5</v>
      </c>
      <c r="HE3550" s="2">
        <f t="shared" si="1171"/>
        <v>2.0060479140038973E-5</v>
      </c>
      <c r="HF3550" s="24" t="str">
        <f t="shared" si="1172"/>
        <v/>
      </c>
    </row>
    <row r="3551" spans="209:214" ht="20.100000000000001" customHeight="1" x14ac:dyDescent="0.25">
      <c r="HA3551" s="2"/>
      <c r="HB3551" s="2">
        <f t="shared" si="1173"/>
        <v>19.001599999998952</v>
      </c>
      <c r="HC3551" s="145">
        <f t="shared" si="1174"/>
        <v>8.1823302817409065E-3</v>
      </c>
      <c r="HD3551" s="2">
        <f t="shared" si="1175"/>
        <v>2.0013232945188461E-5</v>
      </c>
      <c r="HE3551" s="2">
        <f t="shared" si="1171"/>
        <v>2.0013232945188461E-5</v>
      </c>
      <c r="HF3551" s="24" t="str">
        <f t="shared" si="1172"/>
        <v/>
      </c>
    </row>
    <row r="3552" spans="209:214" ht="20.100000000000001" customHeight="1" x14ac:dyDescent="0.25">
      <c r="HA3552" s="2"/>
      <c r="HB3552" s="2">
        <f t="shared" si="1173"/>
        <v>19.007999999998951</v>
      </c>
      <c r="HC3552" s="145">
        <f t="shared" si="1174"/>
        <v>8.162317048795718E-3</v>
      </c>
      <c r="HD3552" s="2">
        <f t="shared" si="1175"/>
        <v>1.9966092363344137E-5</v>
      </c>
      <c r="HE3552" s="2">
        <f t="shared" si="1171"/>
        <v>1.9966092363344137E-5</v>
      </c>
      <c r="HF3552" s="24" t="str">
        <f t="shared" si="1172"/>
        <v/>
      </c>
    </row>
    <row r="3553" spans="209:214" ht="20.100000000000001" customHeight="1" x14ac:dyDescent="0.25">
      <c r="HA3553" s="2"/>
      <c r="HB3553" s="2">
        <f t="shared" si="1173"/>
        <v>19.01439999999895</v>
      </c>
      <c r="HC3553" s="145">
        <f t="shared" si="1174"/>
        <v>8.1423509564323739E-3</v>
      </c>
      <c r="HD3553" s="2">
        <f t="shared" si="1175"/>
        <v>1.9919057176217073E-5</v>
      </c>
      <c r="HE3553" s="2">
        <f t="shared" si="1171"/>
        <v>1.9919057176217073E-5</v>
      </c>
      <c r="HF3553" s="24" t="str">
        <f t="shared" si="1172"/>
        <v/>
      </c>
    </row>
    <row r="3554" spans="209:214" ht="20.100000000000001" customHeight="1" x14ac:dyDescent="0.25">
      <c r="HA3554" s="2"/>
      <c r="HB3554" s="2">
        <f t="shared" si="1173"/>
        <v>19.02079999999895</v>
      </c>
      <c r="HC3554" s="145">
        <f t="shared" si="1174"/>
        <v>8.1224318992561568E-3</v>
      </c>
      <c r="HD3554" s="2">
        <f t="shared" si="1175"/>
        <v>1.9872127165976305E-5</v>
      </c>
      <c r="HE3554" s="2">
        <f t="shared" si="1171"/>
        <v>1.9872127165976305E-5</v>
      </c>
      <c r="HF3554" s="24" t="str">
        <f t="shared" si="1172"/>
        <v/>
      </c>
    </row>
    <row r="3555" spans="209:214" ht="20.100000000000001" customHeight="1" x14ac:dyDescent="0.25">
      <c r="HA3555" s="2"/>
      <c r="HB3555" s="2">
        <f t="shared" si="1173"/>
        <v>19.027199999998949</v>
      </c>
      <c r="HC3555" s="145">
        <f t="shared" si="1174"/>
        <v>8.1025597720901805E-3</v>
      </c>
      <c r="HD3555" s="2">
        <f t="shared" si="1175"/>
        <v>1.9825302115111798E-5</v>
      </c>
      <c r="HE3555" s="2">
        <f t="shared" si="1171"/>
        <v>1.9825302115111798E-5</v>
      </c>
      <c r="HF3555" s="24" t="str">
        <f t="shared" si="1172"/>
        <v/>
      </c>
    </row>
    <row r="3556" spans="209:214" ht="20.100000000000001" customHeight="1" x14ac:dyDescent="0.25">
      <c r="HA3556" s="2"/>
      <c r="HB3556" s="2">
        <f t="shared" si="1173"/>
        <v>19.033599999998948</v>
      </c>
      <c r="HC3556" s="145">
        <f t="shared" si="1174"/>
        <v>8.0827344699750687E-3</v>
      </c>
      <c r="HD3556" s="2">
        <f t="shared" si="1175"/>
        <v>1.9778581806536785E-5</v>
      </c>
      <c r="HE3556" s="2">
        <f t="shared" si="1171"/>
        <v>1.9778581806536785E-5</v>
      </c>
      <c r="HF3556" s="24" t="str">
        <f t="shared" si="1172"/>
        <v/>
      </c>
    </row>
    <row r="3557" spans="209:214" ht="20.100000000000001" customHeight="1" x14ac:dyDescent="0.25">
      <c r="HA3557" s="2"/>
      <c r="HB3557" s="2">
        <f t="shared" si="1173"/>
        <v>19.039999999998948</v>
      </c>
      <c r="HC3557" s="145">
        <f t="shared" si="1174"/>
        <v>8.0629558881685319E-3</v>
      </c>
      <c r="HD3557" s="2">
        <f t="shared" si="1175"/>
        <v>1.9731966023563488E-5</v>
      </c>
      <c r="HE3557" s="2">
        <f t="shared" si="1171"/>
        <v>1.9731966023563488E-5</v>
      </c>
      <c r="HF3557" s="24" t="str">
        <f t="shared" si="1172"/>
        <v/>
      </c>
    </row>
    <row r="3558" spans="209:214" ht="20.100000000000001" customHeight="1" x14ac:dyDescent="0.25">
      <c r="HA3558" s="2"/>
      <c r="HB3558" s="2">
        <f t="shared" si="1173"/>
        <v>19.046399999998947</v>
      </c>
      <c r="HC3558" s="145">
        <f t="shared" si="1174"/>
        <v>8.0432239221449684E-3</v>
      </c>
      <c r="HD3558" s="2">
        <f t="shared" si="1175"/>
        <v>1.9685454549899645E-5</v>
      </c>
      <c r="HE3558" s="2">
        <f t="shared" si="1171"/>
        <v>1.9685454549899645E-5</v>
      </c>
      <c r="HF3558" s="24" t="str">
        <f t="shared" si="1172"/>
        <v/>
      </c>
    </row>
    <row r="3559" spans="209:214" ht="20.100000000000001" customHeight="1" x14ac:dyDescent="0.25">
      <c r="HA3559" s="2"/>
      <c r="HB3559" s="2">
        <f t="shared" si="1173"/>
        <v>19.052799999998946</v>
      </c>
      <c r="HC3559" s="145">
        <f t="shared" si="1174"/>
        <v>8.0235384675950688E-3</v>
      </c>
      <c r="HD3559" s="2">
        <f t="shared" si="1175"/>
        <v>1.9639047169591264E-5</v>
      </c>
      <c r="HE3559" s="2">
        <f t="shared" si="1171"/>
        <v>1.9639047169591264E-5</v>
      </c>
      <c r="HF3559" s="24" t="str">
        <f t="shared" si="1172"/>
        <v/>
      </c>
    </row>
    <row r="3560" spans="209:214" ht="20.100000000000001" customHeight="1" x14ac:dyDescent="0.25">
      <c r="HA3560" s="2"/>
      <c r="HB3560" s="2">
        <f t="shared" si="1173"/>
        <v>19.059199999998945</v>
      </c>
      <c r="HC3560" s="145">
        <f t="shared" si="1174"/>
        <v>8.0038994204254775E-3</v>
      </c>
      <c r="HD3560" s="2">
        <f t="shared" si="1175"/>
        <v>1.9592743667164875E-5</v>
      </c>
      <c r="HE3560" s="2">
        <f t="shared" si="1171"/>
        <v>1.9592743667164875E-5</v>
      </c>
      <c r="HF3560" s="24" t="str">
        <f t="shared" si="1172"/>
        <v/>
      </c>
    </row>
    <row r="3561" spans="209:214" ht="20.100000000000001" customHeight="1" x14ac:dyDescent="0.25">
      <c r="HA3561" s="2"/>
      <c r="HB3561" s="2">
        <f t="shared" si="1173"/>
        <v>19.065599999998945</v>
      </c>
      <c r="HC3561" s="145">
        <f t="shared" si="1174"/>
        <v>7.9843066767583126E-3</v>
      </c>
      <c r="HD3561" s="2">
        <f t="shared" si="1175"/>
        <v>1.9546543827460988E-5</v>
      </c>
      <c r="HE3561" s="2">
        <f t="shared" si="1171"/>
        <v>1.9546543827460988E-5</v>
      </c>
      <c r="HF3561" s="24" t="str">
        <f t="shared" si="1172"/>
        <v/>
      </c>
    </row>
    <row r="3562" spans="209:214" ht="20.100000000000001" customHeight="1" x14ac:dyDescent="0.25">
      <c r="HA3562" s="2"/>
      <c r="HB3562" s="2">
        <f t="shared" si="1173"/>
        <v>19.071999999998944</v>
      </c>
      <c r="HC3562" s="145">
        <f t="shared" si="1174"/>
        <v>7.9647601329308516E-3</v>
      </c>
      <c r="HD3562" s="2">
        <f t="shared" si="1175"/>
        <v>1.9500447435753798E-5</v>
      </c>
      <c r="HE3562" s="2">
        <f t="shared" si="1171"/>
        <v>1.9500447435753798E-5</v>
      </c>
      <c r="HF3562" s="24" t="str">
        <f t="shared" si="1172"/>
        <v/>
      </c>
    </row>
    <row r="3563" spans="209:214" ht="20.100000000000001" customHeight="1" x14ac:dyDescent="0.25">
      <c r="HA3563" s="2"/>
      <c r="HB3563" s="2">
        <f t="shared" si="1173"/>
        <v>19.078399999998943</v>
      </c>
      <c r="HC3563" s="145">
        <f t="shared" si="1174"/>
        <v>7.9452596854950978E-3</v>
      </c>
      <c r="HD3563" s="2">
        <f t="shared" si="1175"/>
        <v>1.9454454277669647E-5</v>
      </c>
      <c r="HE3563" s="2">
        <f t="shared" si="1171"/>
        <v>1.9454454277669647E-5</v>
      </c>
      <c r="HF3563" s="24" t="str">
        <f t="shared" si="1172"/>
        <v/>
      </c>
    </row>
    <row r="3564" spans="209:214" ht="20.100000000000001" customHeight="1" x14ac:dyDescent="0.25">
      <c r="HA3564" s="2"/>
      <c r="HB3564" s="2">
        <f t="shared" si="1173"/>
        <v>19.084799999998943</v>
      </c>
      <c r="HC3564" s="145">
        <f t="shared" si="1174"/>
        <v>7.9258052312174282E-3</v>
      </c>
      <c r="HD3564" s="2">
        <f t="shared" si="1175"/>
        <v>1.9408564139265089E-5</v>
      </c>
      <c r="HE3564" s="2">
        <f t="shared" si="1171"/>
        <v>1.9408564139265089E-5</v>
      </c>
      <c r="HF3564" s="24" t="str">
        <f t="shared" si="1172"/>
        <v/>
      </c>
    </row>
    <row r="3565" spans="209:214" ht="20.100000000000001" customHeight="1" x14ac:dyDescent="0.25">
      <c r="HA3565" s="2"/>
      <c r="HB3565" s="2">
        <f t="shared" si="1173"/>
        <v>19.091199999998942</v>
      </c>
      <c r="HC3565" s="145">
        <f t="shared" si="1174"/>
        <v>7.9063966670781631E-3</v>
      </c>
      <c r="HD3565" s="2">
        <f t="shared" si="1175"/>
        <v>1.9362776806948825E-5</v>
      </c>
      <c r="HE3565" s="2">
        <f t="shared" si="1171"/>
        <v>1.9362776806948825E-5</v>
      </c>
      <c r="HF3565" s="24" t="str">
        <f t="shared" si="1172"/>
        <v/>
      </c>
    </row>
    <row r="3566" spans="209:214" ht="20.100000000000001" customHeight="1" x14ac:dyDescent="0.25">
      <c r="HA3566" s="2"/>
      <c r="HB3566" s="2">
        <f t="shared" si="1173"/>
        <v>19.097599999998941</v>
      </c>
      <c r="HC3566" s="145">
        <f t="shared" si="1174"/>
        <v>7.8870338902712143E-3</v>
      </c>
      <c r="HD3566" s="2">
        <f t="shared" si="1175"/>
        <v>1.9317092067535485E-5</v>
      </c>
      <c r="HE3566" s="2">
        <f t="shared" si="1171"/>
        <v>1.9317092067535485E-5</v>
      </c>
      <c r="HF3566" s="24" t="str">
        <f t="shared" si="1172"/>
        <v/>
      </c>
    </row>
    <row r="3567" spans="209:214" ht="20.100000000000001" customHeight="1" x14ac:dyDescent="0.25">
      <c r="HA3567" s="2"/>
      <c r="HB3567" s="2">
        <f t="shared" si="1173"/>
        <v>19.10399999999894</v>
      </c>
      <c r="HC3567" s="145">
        <f t="shared" si="1174"/>
        <v>7.8677167982036788E-3</v>
      </c>
      <c r="HD3567" s="2">
        <f t="shared" si="1175"/>
        <v>1.9271509708262968E-5</v>
      </c>
      <c r="HE3567" s="2">
        <f t="shared" si="1171"/>
        <v>1.9271509708262968E-5</v>
      </c>
      <c r="HF3567" s="24" t="str">
        <f t="shared" si="1172"/>
        <v/>
      </c>
    </row>
    <row r="3568" spans="209:214" ht="20.100000000000001" customHeight="1" x14ac:dyDescent="0.25">
      <c r="HA3568" s="2"/>
      <c r="HB3568" s="2">
        <f t="shared" si="1173"/>
        <v>19.11039999999894</v>
      </c>
      <c r="HC3568" s="145">
        <f t="shared" si="1174"/>
        <v>7.8484452884954158E-3</v>
      </c>
      <c r="HD3568" s="2">
        <f t="shared" si="1175"/>
        <v>1.92260295166502E-5</v>
      </c>
      <c r="HE3568" s="2">
        <f t="shared" si="1171"/>
        <v>1.92260295166502E-5</v>
      </c>
      <c r="HF3568" s="24" t="str">
        <f t="shared" si="1172"/>
        <v/>
      </c>
    </row>
    <row r="3569" spans="209:214" ht="20.100000000000001" customHeight="1" x14ac:dyDescent="0.25">
      <c r="HA3569" s="2"/>
      <c r="HB3569" s="2">
        <f t="shared" si="1173"/>
        <v>19.116799999998939</v>
      </c>
      <c r="HC3569" s="145">
        <f t="shared" si="1174"/>
        <v>7.8292192589787656E-3</v>
      </c>
      <c r="HD3569" s="2">
        <f t="shared" si="1175"/>
        <v>1.9180651280720044E-5</v>
      </c>
      <c r="HE3569" s="2">
        <f t="shared" si="1171"/>
        <v>1.9180651280720044E-5</v>
      </c>
      <c r="HF3569" s="24" t="str">
        <f t="shared" si="1172"/>
        <v/>
      </c>
    </row>
    <row r="3570" spans="209:214" ht="20.100000000000001" customHeight="1" x14ac:dyDescent="0.25">
      <c r="HA3570" s="2"/>
      <c r="HB3570" s="2">
        <f t="shared" si="1173"/>
        <v>19.123199999998938</v>
      </c>
      <c r="HC3570" s="145">
        <f t="shared" si="1174"/>
        <v>7.8100386076980456E-3</v>
      </c>
      <c r="HD3570" s="2">
        <f t="shared" si="1175"/>
        <v>1.9135374788805011E-5</v>
      </c>
      <c r="HE3570" s="2">
        <f t="shared" si="1171"/>
        <v>1.9135374788805011E-5</v>
      </c>
      <c r="HF3570" s="24" t="str">
        <f t="shared" si="1172"/>
        <v/>
      </c>
    </row>
    <row r="3571" spans="209:214" ht="20.100000000000001" customHeight="1" x14ac:dyDescent="0.25">
      <c r="HA3571" s="2"/>
      <c r="HB3571" s="2">
        <f t="shared" si="1173"/>
        <v>19.129599999998938</v>
      </c>
      <c r="HC3571" s="145">
        <f t="shared" si="1174"/>
        <v>7.7909032329092406E-3</v>
      </c>
      <c r="HD3571" s="2">
        <f t="shared" si="1175"/>
        <v>1.9090199829666955E-5</v>
      </c>
      <c r="HE3571" s="2">
        <f t="shared" si="1171"/>
        <v>1.9090199829666955E-5</v>
      </c>
      <c r="HF3571" s="24" t="str">
        <f t="shared" si="1172"/>
        <v/>
      </c>
    </row>
    <row r="3572" spans="209:214" ht="20.100000000000001" customHeight="1" x14ac:dyDescent="0.25">
      <c r="HA3572" s="2"/>
      <c r="HB3572" s="2">
        <f t="shared" si="1173"/>
        <v>19.135999999998937</v>
      </c>
      <c r="HC3572" s="145">
        <f t="shared" si="1174"/>
        <v>7.7718130330795736E-3</v>
      </c>
      <c r="HD3572" s="2">
        <f t="shared" si="1175"/>
        <v>1.904512619241034E-5</v>
      </c>
      <c r="HE3572" s="2">
        <f t="shared" si="1171"/>
        <v>1.904512619241034E-5</v>
      </c>
      <c r="HF3572" s="24" t="str">
        <f t="shared" si="1172"/>
        <v/>
      </c>
    </row>
    <row r="3573" spans="209:214" ht="20.100000000000001" customHeight="1" x14ac:dyDescent="0.25">
      <c r="HA3573" s="2"/>
      <c r="HB3573" s="2">
        <f t="shared" si="1173"/>
        <v>19.142399999998936</v>
      </c>
      <c r="HC3573" s="145">
        <f t="shared" si="1174"/>
        <v>7.7527679068871633E-3</v>
      </c>
      <c r="HD3573" s="2">
        <f t="shared" si="1175"/>
        <v>1.9000153666580248E-5</v>
      </c>
      <c r="HE3573" s="2">
        <f t="shared" si="1171"/>
        <v>1.9000153666580248E-5</v>
      </c>
      <c r="HF3573" s="24" t="str">
        <f t="shared" si="1172"/>
        <v/>
      </c>
    </row>
    <row r="3574" spans="209:214" ht="20.100000000000001" customHeight="1" x14ac:dyDescent="0.25">
      <c r="HA3574" s="2"/>
      <c r="HB3574" s="2">
        <f t="shared" si="1173"/>
        <v>19.148799999998936</v>
      </c>
      <c r="HC3574" s="145">
        <f t="shared" si="1174"/>
        <v>7.733767753220583E-3</v>
      </c>
      <c r="HD3574" s="2">
        <f t="shared" si="1175"/>
        <v>1.8955282042019267E-5</v>
      </c>
      <c r="HE3574" s="2">
        <f t="shared" si="1171"/>
        <v>1.8955282042019267E-5</v>
      </c>
      <c r="HF3574" s="24" t="str">
        <f t="shared" si="1172"/>
        <v/>
      </c>
    </row>
    <row r="3575" spans="209:214" ht="20.100000000000001" customHeight="1" x14ac:dyDescent="0.25">
      <c r="HA3575" s="2"/>
      <c r="HB3575" s="2">
        <f t="shared" si="1173"/>
        <v>19.155199999998935</v>
      </c>
      <c r="HC3575" s="145">
        <f t="shared" si="1174"/>
        <v>7.7148124711785638E-3</v>
      </c>
      <c r="HD3575" s="2">
        <f t="shared" si="1175"/>
        <v>1.8910511109061778E-5</v>
      </c>
      <c r="HE3575" s="2">
        <f t="shared" si="1171"/>
        <v>1.8910511109061778E-5</v>
      </c>
      <c r="HF3575" s="24" t="str">
        <f t="shared" si="1172"/>
        <v/>
      </c>
    </row>
    <row r="3576" spans="209:214" ht="20.100000000000001" customHeight="1" x14ac:dyDescent="0.25">
      <c r="HA3576" s="2"/>
      <c r="HB3576" s="2">
        <f t="shared" si="1173"/>
        <v>19.161599999998934</v>
      </c>
      <c r="HC3576" s="145">
        <f t="shared" si="1174"/>
        <v>7.695901960069502E-3</v>
      </c>
      <c r="HD3576" s="2">
        <f t="shared" si="1175"/>
        <v>1.8865840658343139E-5</v>
      </c>
      <c r="HE3576" s="2">
        <f t="shared" si="1171"/>
        <v>1.8865840658343139E-5</v>
      </c>
      <c r="HF3576" s="24" t="str">
        <f t="shared" si="1172"/>
        <v/>
      </c>
    </row>
    <row r="3577" spans="209:214" ht="20.100000000000001" customHeight="1" x14ac:dyDescent="0.25">
      <c r="HA3577" s="2"/>
      <c r="HB3577" s="2">
        <f t="shared" si="1173"/>
        <v>19.167999999998933</v>
      </c>
      <c r="HC3577" s="145">
        <f t="shared" si="1174"/>
        <v>7.6770361194111588E-3</v>
      </c>
      <c r="HD3577" s="2">
        <f t="shared" si="1175"/>
        <v>1.882127048088815E-5</v>
      </c>
      <c r="HE3577" s="2">
        <f t="shared" si="1171"/>
        <v>1.882127048088815E-5</v>
      </c>
      <c r="HF3577" s="24" t="str">
        <f t="shared" si="1172"/>
        <v/>
      </c>
    </row>
    <row r="3578" spans="209:214" ht="20.100000000000001" customHeight="1" x14ac:dyDescent="0.25">
      <c r="HA3578" s="2"/>
      <c r="HB3578" s="2">
        <f t="shared" si="1173"/>
        <v>19.174399999998933</v>
      </c>
      <c r="HC3578" s="145">
        <f t="shared" si="1174"/>
        <v>7.6582148489302707E-3</v>
      </c>
      <c r="HD3578" s="2">
        <f t="shared" si="1175"/>
        <v>1.8776800368155294E-5</v>
      </c>
      <c r="HE3578" s="2">
        <f t="shared" si="1171"/>
        <v>1.8776800368155294E-5</v>
      </c>
      <c r="HF3578" s="24" t="str">
        <f t="shared" si="1172"/>
        <v/>
      </c>
    </row>
    <row r="3579" spans="209:214" ht="20.100000000000001" customHeight="1" x14ac:dyDescent="0.25">
      <c r="HA3579" s="2"/>
      <c r="HB3579" s="2">
        <f t="shared" si="1173"/>
        <v>19.180799999998932</v>
      </c>
      <c r="HC3579" s="145">
        <f t="shared" si="1174"/>
        <v>7.6394380485621154E-3</v>
      </c>
      <c r="HD3579" s="2">
        <f t="shared" si="1175"/>
        <v>1.8732430111924846E-5</v>
      </c>
      <c r="HE3579" s="2">
        <f t="shared" si="1171"/>
        <v>1.8732430111924846E-5</v>
      </c>
      <c r="HF3579" s="24" t="str">
        <f t="shared" si="1172"/>
        <v/>
      </c>
    </row>
    <row r="3580" spans="209:214" ht="20.100000000000001" customHeight="1" x14ac:dyDescent="0.25">
      <c r="HA3580" s="2"/>
      <c r="HB3580" s="2">
        <f t="shared" si="1173"/>
        <v>19.187199999998931</v>
      </c>
      <c r="HC3580" s="145">
        <f t="shared" si="1174"/>
        <v>7.6207056184501906E-3</v>
      </c>
      <c r="HD3580" s="2">
        <f t="shared" si="1175"/>
        <v>1.8688159504391677E-5</v>
      </c>
      <c r="HE3580" s="2">
        <f t="shared" si="1171"/>
        <v>1.8688159504391677E-5</v>
      </c>
      <c r="HF3580" s="24" t="str">
        <f t="shared" si="1172"/>
        <v/>
      </c>
    </row>
    <row r="3581" spans="209:214" ht="20.100000000000001" customHeight="1" x14ac:dyDescent="0.25">
      <c r="HA3581" s="2"/>
      <c r="HB3581" s="2">
        <f t="shared" si="1173"/>
        <v>19.193599999998931</v>
      </c>
      <c r="HC3581" s="145">
        <f t="shared" si="1174"/>
        <v>7.6020174589457989E-3</v>
      </c>
      <c r="HD3581" s="2">
        <f t="shared" si="1175"/>
        <v>1.8643988338122759E-5</v>
      </c>
      <c r="HE3581" s="2">
        <f t="shared" si="1171"/>
        <v>1.8643988338122759E-5</v>
      </c>
      <c r="HF3581" s="24" t="str">
        <f t="shared" si="1172"/>
        <v/>
      </c>
    </row>
    <row r="3582" spans="209:214" ht="20.100000000000001" customHeight="1" x14ac:dyDescent="0.25">
      <c r="HA3582" s="2"/>
      <c r="HB3582" s="2">
        <f t="shared" si="1173"/>
        <v>19.19999999999893</v>
      </c>
      <c r="HC3582" s="145">
        <f t="shared" si="1174"/>
        <v>7.5833734706076761E-3</v>
      </c>
      <c r="HD3582" s="2">
        <f t="shared" si="1175"/>
        <v>1.8599916406045885E-5</v>
      </c>
      <c r="HE3582" s="2">
        <f t="shared" si="1171"/>
        <v>1.8599916406045885E-5</v>
      </c>
      <c r="HF3582" s="24" t="str">
        <f t="shared" si="1172"/>
        <v/>
      </c>
    </row>
    <row r="3583" spans="209:214" ht="20.100000000000001" customHeight="1" x14ac:dyDescent="0.25">
      <c r="HA3583" s="2"/>
      <c r="HB3583" s="2">
        <f t="shared" si="1173"/>
        <v>19.206399999998929</v>
      </c>
      <c r="HC3583" s="145">
        <f t="shared" si="1174"/>
        <v>7.5647735542016302E-3</v>
      </c>
      <c r="HD3583" s="2">
        <f t="shared" si="1175"/>
        <v>1.8555943501510387E-5</v>
      </c>
      <c r="HE3583" s="2">
        <f t="shared" si="1171"/>
        <v>1.8555943501510387E-5</v>
      </c>
      <c r="HF3583" s="24" t="str">
        <f t="shared" si="1172"/>
        <v/>
      </c>
    </row>
    <row r="3584" spans="209:214" ht="20.100000000000001" customHeight="1" x14ac:dyDescent="0.25">
      <c r="HA3584" s="2"/>
      <c r="HB3584" s="2">
        <f t="shared" si="1173"/>
        <v>19.212799999998929</v>
      </c>
      <c r="HC3584" s="145">
        <f t="shared" si="1174"/>
        <v>7.5462176107001198E-3</v>
      </c>
      <c r="HD3584" s="2">
        <f t="shared" si="1175"/>
        <v>1.8512069418200397E-5</v>
      </c>
      <c r="HE3584" s="2">
        <f t="shared" si="1171"/>
        <v>1.8512069418200397E-5</v>
      </c>
      <c r="HF3584" s="24" t="str">
        <f t="shared" si="1172"/>
        <v/>
      </c>
    </row>
    <row r="3585" spans="209:214" ht="20.100000000000001" customHeight="1" x14ac:dyDescent="0.25">
      <c r="HA3585" s="2"/>
      <c r="HB3585" s="2">
        <f t="shared" si="1173"/>
        <v>19.219199999998928</v>
      </c>
      <c r="HC3585" s="145">
        <f t="shared" si="1174"/>
        <v>7.5277055412819194E-3</v>
      </c>
      <c r="HD3585" s="2">
        <f t="shared" si="1175"/>
        <v>1.846829395019383E-5</v>
      </c>
      <c r="HE3585" s="2">
        <f t="shared" si="1171"/>
        <v>1.846829395019383E-5</v>
      </c>
      <c r="HF3585" s="24" t="str">
        <f t="shared" si="1172"/>
        <v/>
      </c>
    </row>
    <row r="3586" spans="209:214" ht="20.100000000000001" customHeight="1" x14ac:dyDescent="0.25">
      <c r="HA3586" s="2"/>
      <c r="HB3586" s="2">
        <f t="shared" si="1173"/>
        <v>19.225599999998927</v>
      </c>
      <c r="HC3586" s="145">
        <f t="shared" si="1174"/>
        <v>7.5092372473317256E-3</v>
      </c>
      <c r="HD3586" s="2">
        <f t="shared" si="1175"/>
        <v>1.842461689195371E-5</v>
      </c>
      <c r="HE3586" s="2">
        <f t="shared" si="1171"/>
        <v>1.842461689195371E-5</v>
      </c>
      <c r="HF3586" s="24" t="str">
        <f t="shared" si="1172"/>
        <v/>
      </c>
    </row>
    <row r="3587" spans="209:214" ht="20.100000000000001" customHeight="1" x14ac:dyDescent="0.25">
      <c r="HA3587" s="2"/>
      <c r="HB3587" s="2">
        <f t="shared" si="1173"/>
        <v>19.231999999998926</v>
      </c>
      <c r="HC3587" s="145">
        <f t="shared" si="1174"/>
        <v>7.4908126304397719E-3</v>
      </c>
      <c r="HD3587" s="2">
        <f t="shared" si="1175"/>
        <v>1.838103803832123E-5</v>
      </c>
      <c r="HE3587" s="2">
        <f t="shared" si="1171"/>
        <v>1.838103803832123E-5</v>
      </c>
      <c r="HF3587" s="24" t="str">
        <f t="shared" si="1172"/>
        <v/>
      </c>
    </row>
    <row r="3588" spans="209:214" ht="20.100000000000001" customHeight="1" x14ac:dyDescent="0.25">
      <c r="HA3588" s="2"/>
      <c r="HB3588" s="2">
        <f t="shared" si="1173"/>
        <v>19.238399999998926</v>
      </c>
      <c r="HC3588" s="145">
        <f t="shared" si="1174"/>
        <v>7.4724315924014507E-3</v>
      </c>
      <c r="HD3588" s="2">
        <f t="shared" si="1175"/>
        <v>1.8337557184501009E-5</v>
      </c>
      <c r="HE3588" s="2">
        <f t="shared" si="1171"/>
        <v>1.8337557184501009E-5</v>
      </c>
      <c r="HF3588" s="24" t="str">
        <f t="shared" si="1172"/>
        <v/>
      </c>
    </row>
    <row r="3589" spans="209:214" ht="20.100000000000001" customHeight="1" x14ac:dyDescent="0.25">
      <c r="HA3589" s="2"/>
      <c r="HB3589" s="2">
        <f t="shared" si="1173"/>
        <v>19.244799999998925</v>
      </c>
      <c r="HC3589" s="145">
        <f t="shared" si="1174"/>
        <v>7.4540940352169497E-3</v>
      </c>
      <c r="HD3589" s="2">
        <f t="shared" si="1175"/>
        <v>1.8294174126061956E-5</v>
      </c>
      <c r="HE3589" s="2">
        <f t="shared" si="1171"/>
        <v>1.8294174126061956E-5</v>
      </c>
      <c r="HF3589" s="24" t="str">
        <f t="shared" si="1172"/>
        <v/>
      </c>
    </row>
    <row r="3590" spans="209:214" ht="20.100000000000001" customHeight="1" x14ac:dyDescent="0.25">
      <c r="HA3590" s="2"/>
      <c r="HB3590" s="2">
        <f t="shared" si="1173"/>
        <v>19.251199999998924</v>
      </c>
      <c r="HC3590" s="145">
        <f t="shared" si="1174"/>
        <v>7.4357998610908877E-3</v>
      </c>
      <c r="HD3590" s="2">
        <f t="shared" si="1175"/>
        <v>1.825088865900059E-5</v>
      </c>
      <c r="HE3590" s="2">
        <f t="shared" ref="HE3590:HE3653" si="1176">IF(HC3590&lt;(1-$HA$586),HD3590,"")</f>
        <v>1.825088865900059E-5</v>
      </c>
      <c r="HF3590" s="24" t="str">
        <f t="shared" ref="HF3590:HF3653" si="1177">IF(HC3590&lt;(1-$HA$592),HD3590,"")</f>
        <v/>
      </c>
    </row>
    <row r="3591" spans="209:214" ht="20.100000000000001" customHeight="1" x14ac:dyDescent="0.25">
      <c r="HA3591" s="2"/>
      <c r="HB3591" s="2">
        <f t="shared" ref="HB3591:HB3654" si="1178">HB3590+$HE$579</f>
        <v>19.257599999998924</v>
      </c>
      <c r="HC3591" s="145">
        <f t="shared" ref="HC3591:HC3654" si="1179">_xlfn.CHISQ.DIST.RT(HB3591,7)</f>
        <v>7.4175489724318871E-3</v>
      </c>
      <c r="HD3591" s="2">
        <f t="shared" ref="HD3591:HD3654" si="1180">HC3591-HC3592</f>
        <v>1.8207700579600528E-5</v>
      </c>
      <c r="HE3591" s="2">
        <f t="shared" si="1176"/>
        <v>1.8207700579600528E-5</v>
      </c>
      <c r="HF3591" s="24" t="str">
        <f t="shared" si="1177"/>
        <v/>
      </c>
    </row>
    <row r="3592" spans="209:214" ht="20.100000000000001" customHeight="1" x14ac:dyDescent="0.25">
      <c r="HA3592" s="2"/>
      <c r="HB3592" s="2">
        <f t="shared" si="1178"/>
        <v>19.263999999998923</v>
      </c>
      <c r="HC3592" s="145">
        <f t="shared" si="1179"/>
        <v>7.3993412718522866E-3</v>
      </c>
      <c r="HD3592" s="2">
        <f t="shared" si="1180"/>
        <v>1.8164609684621566E-5</v>
      </c>
      <c r="HE3592" s="2">
        <f t="shared" si="1176"/>
        <v>1.8164609684621566E-5</v>
      </c>
      <c r="HF3592" s="24" t="str">
        <f t="shared" si="1177"/>
        <v/>
      </c>
    </row>
    <row r="3593" spans="209:214" ht="20.100000000000001" customHeight="1" x14ac:dyDescent="0.25">
      <c r="HA3593" s="2"/>
      <c r="HB3593" s="2">
        <f t="shared" si="1178"/>
        <v>19.270399999998922</v>
      </c>
      <c r="HC3593" s="145">
        <f t="shared" si="1179"/>
        <v>7.381176662167665E-3</v>
      </c>
      <c r="HD3593" s="2">
        <f t="shared" si="1180"/>
        <v>1.8121615771125345E-5</v>
      </c>
      <c r="HE3593" s="2">
        <f t="shared" si="1176"/>
        <v>1.8121615771125345E-5</v>
      </c>
      <c r="HF3593" s="24" t="str">
        <f t="shared" si="1177"/>
        <v/>
      </c>
    </row>
    <row r="3594" spans="209:214" ht="20.100000000000001" customHeight="1" x14ac:dyDescent="0.25">
      <c r="HA3594" s="2"/>
      <c r="HB3594" s="2">
        <f t="shared" si="1178"/>
        <v>19.276799999998921</v>
      </c>
      <c r="HC3594" s="145">
        <f t="shared" si="1179"/>
        <v>7.3630550463965397E-3</v>
      </c>
      <c r="HD3594" s="2">
        <f t="shared" si="1180"/>
        <v>1.8078718636569888E-5</v>
      </c>
      <c r="HE3594" s="2">
        <f t="shared" si="1176"/>
        <v>1.8078718636569888E-5</v>
      </c>
      <c r="HF3594" s="24" t="str">
        <f t="shared" si="1177"/>
        <v/>
      </c>
    </row>
    <row r="3595" spans="209:214" ht="20.100000000000001" customHeight="1" x14ac:dyDescent="0.25">
      <c r="HA3595" s="2"/>
      <c r="HB3595" s="2">
        <f t="shared" si="1178"/>
        <v>19.283199999998921</v>
      </c>
      <c r="HC3595" s="145">
        <f t="shared" si="1179"/>
        <v>7.3449763277599698E-3</v>
      </c>
      <c r="HD3595" s="2">
        <f t="shared" si="1180"/>
        <v>1.8035918078769704E-5</v>
      </c>
      <c r="HE3595" s="2">
        <f t="shared" si="1176"/>
        <v>1.8035918078769704E-5</v>
      </c>
      <c r="HF3595" s="24" t="str">
        <f t="shared" si="1177"/>
        <v/>
      </c>
    </row>
    <row r="3596" spans="209:214" ht="20.100000000000001" customHeight="1" x14ac:dyDescent="0.25">
      <c r="HA3596" s="2"/>
      <c r="HB3596" s="2">
        <f t="shared" si="1178"/>
        <v>19.28959999999892</v>
      </c>
      <c r="HC3596" s="145">
        <f t="shared" si="1179"/>
        <v>7.3269404096812001E-3</v>
      </c>
      <c r="HD3596" s="2">
        <f t="shared" si="1180"/>
        <v>1.7993213895958239E-5</v>
      </c>
      <c r="HE3596" s="2">
        <f t="shared" si="1176"/>
        <v>1.7993213895958239E-5</v>
      </c>
      <c r="HF3596" s="24" t="str">
        <f t="shared" si="1177"/>
        <v/>
      </c>
    </row>
    <row r="3597" spans="209:214" ht="20.100000000000001" customHeight="1" x14ac:dyDescent="0.25">
      <c r="HA3597" s="2"/>
      <c r="HB3597" s="2">
        <f t="shared" si="1178"/>
        <v>19.295999999998919</v>
      </c>
      <c r="HC3597" s="145">
        <f t="shared" si="1179"/>
        <v>7.3089471957852419E-3</v>
      </c>
      <c r="HD3597" s="2">
        <f t="shared" si="1180"/>
        <v>1.7950605886674249E-5</v>
      </c>
      <c r="HE3597" s="2">
        <f t="shared" si="1176"/>
        <v>1.7950605886674249E-5</v>
      </c>
      <c r="HF3597" s="24" t="str">
        <f t="shared" si="1177"/>
        <v/>
      </c>
    </row>
    <row r="3598" spans="209:214" ht="20.100000000000001" customHeight="1" x14ac:dyDescent="0.25">
      <c r="HA3598" s="2"/>
      <c r="HB3598" s="2">
        <f t="shared" si="1178"/>
        <v>19.302399999998919</v>
      </c>
      <c r="HC3598" s="145">
        <f t="shared" si="1179"/>
        <v>7.2909965898985676E-3</v>
      </c>
      <c r="HD3598" s="2">
        <f t="shared" si="1180"/>
        <v>1.790809384990058E-5</v>
      </c>
      <c r="HE3598" s="2">
        <f t="shared" si="1176"/>
        <v>1.790809384990058E-5</v>
      </c>
      <c r="HF3598" s="24" t="str">
        <f t="shared" si="1177"/>
        <v/>
      </c>
    </row>
    <row r="3599" spans="209:214" ht="20.100000000000001" customHeight="1" x14ac:dyDescent="0.25">
      <c r="HA3599" s="2"/>
      <c r="HB3599" s="2">
        <f t="shared" si="1178"/>
        <v>19.308799999998918</v>
      </c>
      <c r="HC3599" s="145">
        <f t="shared" si="1179"/>
        <v>7.273088496048667E-3</v>
      </c>
      <c r="HD3599" s="2">
        <f t="shared" si="1180"/>
        <v>1.7865677584908909E-5</v>
      </c>
      <c r="HE3599" s="2">
        <f t="shared" si="1176"/>
        <v>1.7865677584908909E-5</v>
      </c>
      <c r="HF3599" s="24" t="str">
        <f t="shared" si="1177"/>
        <v/>
      </c>
    </row>
    <row r="3600" spans="209:214" ht="20.100000000000001" customHeight="1" x14ac:dyDescent="0.25">
      <c r="HA3600" s="2"/>
      <c r="HB3600" s="2">
        <f t="shared" si="1178"/>
        <v>19.315199999998917</v>
      </c>
      <c r="HC3600" s="145">
        <f t="shared" si="1179"/>
        <v>7.2552228184637581E-3</v>
      </c>
      <c r="HD3600" s="2">
        <f t="shared" si="1180"/>
        <v>1.7823356891408931E-5</v>
      </c>
      <c r="HE3600" s="2">
        <f t="shared" si="1176"/>
        <v>1.7823356891408931E-5</v>
      </c>
      <c r="HF3600" s="24" t="str">
        <f t="shared" si="1177"/>
        <v/>
      </c>
    </row>
    <row r="3601" spans="209:214" ht="20.100000000000001" customHeight="1" x14ac:dyDescent="0.25">
      <c r="HA3601" s="2"/>
      <c r="HB3601" s="2">
        <f t="shared" si="1178"/>
        <v>19.321599999998917</v>
      </c>
      <c r="HC3601" s="145">
        <f t="shared" si="1179"/>
        <v>7.2373994615723492E-3</v>
      </c>
      <c r="HD3601" s="2">
        <f t="shared" si="1180"/>
        <v>1.7781131569451214E-5</v>
      </c>
      <c r="HE3601" s="2">
        <f t="shared" si="1176"/>
        <v>1.7781131569451214E-5</v>
      </c>
      <c r="HF3601" s="24" t="str">
        <f t="shared" si="1177"/>
        <v/>
      </c>
    </row>
    <row r="3602" spans="209:214" ht="20.100000000000001" customHeight="1" x14ac:dyDescent="0.25">
      <c r="HA3602" s="2"/>
      <c r="HB3602" s="2">
        <f t="shared" si="1178"/>
        <v>19.327999999998916</v>
      </c>
      <c r="HC3602" s="145">
        <f t="shared" si="1179"/>
        <v>7.219618330002898E-3</v>
      </c>
      <c r="HD3602" s="2">
        <f t="shared" si="1180"/>
        <v>1.7739001419447148E-5</v>
      </c>
      <c r="HE3602" s="2">
        <f t="shared" si="1176"/>
        <v>1.7739001419447148E-5</v>
      </c>
      <c r="HF3602" s="24" t="str">
        <f t="shared" si="1177"/>
        <v/>
      </c>
    </row>
    <row r="3603" spans="209:214" ht="20.100000000000001" customHeight="1" x14ac:dyDescent="0.25">
      <c r="HA3603" s="2"/>
      <c r="HB3603" s="2">
        <f t="shared" si="1178"/>
        <v>19.334399999998915</v>
      </c>
      <c r="HC3603" s="145">
        <f t="shared" si="1179"/>
        <v>7.2018793285834508E-3</v>
      </c>
      <c r="HD3603" s="2">
        <f t="shared" si="1180"/>
        <v>1.769696624222359E-5</v>
      </c>
      <c r="HE3603" s="2">
        <f t="shared" si="1176"/>
        <v>1.769696624222359E-5</v>
      </c>
      <c r="HF3603" s="24" t="str">
        <f t="shared" si="1177"/>
        <v/>
      </c>
    </row>
    <row r="3604" spans="209:214" ht="20.100000000000001" customHeight="1" x14ac:dyDescent="0.25">
      <c r="HA3604" s="2"/>
      <c r="HB3604" s="2">
        <f t="shared" si="1178"/>
        <v>19.340799999998914</v>
      </c>
      <c r="HC3604" s="145">
        <f t="shared" si="1179"/>
        <v>7.1841823623412272E-3</v>
      </c>
      <c r="HD3604" s="2">
        <f t="shared" si="1180"/>
        <v>1.7655025838897095E-5</v>
      </c>
      <c r="HE3604" s="2">
        <f t="shared" si="1176"/>
        <v>1.7655025838897095E-5</v>
      </c>
      <c r="HF3604" s="24" t="str">
        <f t="shared" si="1177"/>
        <v/>
      </c>
    </row>
    <row r="3605" spans="209:214" ht="20.100000000000001" customHeight="1" x14ac:dyDescent="0.25">
      <c r="HA3605" s="2"/>
      <c r="HB3605" s="2">
        <f t="shared" si="1178"/>
        <v>19.347199999998914</v>
      </c>
      <c r="HC3605" s="145">
        <f t="shared" si="1179"/>
        <v>7.1665273365023301E-3</v>
      </c>
      <c r="HD3605" s="2">
        <f t="shared" si="1180"/>
        <v>1.7613180010999686E-5</v>
      </c>
      <c r="HE3605" s="2">
        <f t="shared" si="1176"/>
        <v>1.7613180010999686E-5</v>
      </c>
      <c r="HF3605" s="24" t="str">
        <f t="shared" si="1177"/>
        <v/>
      </c>
    </row>
    <row r="3606" spans="209:214" ht="20.100000000000001" customHeight="1" x14ac:dyDescent="0.25">
      <c r="HA3606" s="2"/>
      <c r="HB3606" s="2">
        <f t="shared" si="1178"/>
        <v>19.353599999998913</v>
      </c>
      <c r="HC3606" s="145">
        <f t="shared" si="1179"/>
        <v>7.1489141564913304E-3</v>
      </c>
      <c r="HD3606" s="2">
        <f t="shared" si="1180"/>
        <v>1.7571428560458902E-5</v>
      </c>
      <c r="HE3606" s="2">
        <f t="shared" si="1176"/>
        <v>1.7571428560458902E-5</v>
      </c>
      <c r="HF3606" s="24" t="str">
        <f t="shared" si="1177"/>
        <v/>
      </c>
    </row>
    <row r="3607" spans="209:214" ht="20.100000000000001" customHeight="1" x14ac:dyDescent="0.25">
      <c r="HA3607" s="2"/>
      <c r="HB3607" s="2">
        <f t="shared" si="1178"/>
        <v>19.359999999998912</v>
      </c>
      <c r="HC3607" s="145">
        <f t="shared" si="1179"/>
        <v>7.1313427279308715E-3</v>
      </c>
      <c r="HD3607" s="2">
        <f t="shared" si="1180"/>
        <v>1.7529771289509326E-5</v>
      </c>
      <c r="HE3607" s="2">
        <f t="shared" si="1176"/>
        <v>1.7529771289509326E-5</v>
      </c>
      <c r="HF3607" s="24" t="str">
        <f t="shared" si="1177"/>
        <v/>
      </c>
    </row>
    <row r="3608" spans="209:214" ht="20.100000000000001" customHeight="1" x14ac:dyDescent="0.25">
      <c r="HA3608" s="2"/>
      <c r="HB3608" s="2">
        <f t="shared" si="1178"/>
        <v>19.366399999998912</v>
      </c>
      <c r="HC3608" s="145">
        <f t="shared" si="1179"/>
        <v>7.1138129566413622E-3</v>
      </c>
      <c r="HD3608" s="2">
        <f t="shared" si="1180"/>
        <v>1.7488208000774122E-5</v>
      </c>
      <c r="HE3608" s="2">
        <f t="shared" si="1176"/>
        <v>1.7488208000774122E-5</v>
      </c>
      <c r="HF3608" s="24" t="str">
        <f t="shared" si="1177"/>
        <v/>
      </c>
    </row>
    <row r="3609" spans="209:214" ht="20.100000000000001" customHeight="1" x14ac:dyDescent="0.25">
      <c r="HA3609" s="2"/>
      <c r="HB3609" s="2">
        <f t="shared" si="1178"/>
        <v>19.372799999998911</v>
      </c>
      <c r="HC3609" s="145">
        <f t="shared" si="1179"/>
        <v>7.0963247486405881E-3</v>
      </c>
      <c r="HD3609" s="2">
        <f t="shared" si="1180"/>
        <v>1.7446738497253755E-5</v>
      </c>
      <c r="HE3609" s="2">
        <f t="shared" si="1176"/>
        <v>1.7446738497253755E-5</v>
      </c>
      <c r="HF3609" s="24" t="str">
        <f t="shared" si="1177"/>
        <v/>
      </c>
    </row>
    <row r="3610" spans="209:214" ht="20.100000000000001" customHeight="1" x14ac:dyDescent="0.25">
      <c r="HA3610" s="2"/>
      <c r="HB3610" s="2">
        <f t="shared" si="1178"/>
        <v>19.37919999999891</v>
      </c>
      <c r="HC3610" s="145">
        <f t="shared" si="1179"/>
        <v>7.0788780101433343E-3</v>
      </c>
      <c r="HD3610" s="2">
        <f t="shared" si="1180"/>
        <v>1.7405362582319055E-5</v>
      </c>
      <c r="HE3610" s="2">
        <f t="shared" si="1176"/>
        <v>1.7405362582319055E-5</v>
      </c>
      <c r="HF3610" s="24" t="str">
        <f t="shared" si="1177"/>
        <v/>
      </c>
    </row>
    <row r="3611" spans="209:214" ht="20.100000000000001" customHeight="1" x14ac:dyDescent="0.25">
      <c r="HA3611" s="2"/>
      <c r="HB3611" s="2">
        <f t="shared" si="1178"/>
        <v>19.385599999998909</v>
      </c>
      <c r="HC3611" s="145">
        <f t="shared" si="1179"/>
        <v>7.0614726475610153E-3</v>
      </c>
      <c r="HD3611" s="2">
        <f t="shared" si="1180"/>
        <v>1.7364080059644425E-5</v>
      </c>
      <c r="HE3611" s="2">
        <f t="shared" si="1176"/>
        <v>1.7364080059644425E-5</v>
      </c>
      <c r="HF3611" s="24" t="str">
        <f t="shared" si="1177"/>
        <v/>
      </c>
    </row>
    <row r="3612" spans="209:214" ht="20.100000000000001" customHeight="1" x14ac:dyDescent="0.25">
      <c r="HA3612" s="2"/>
      <c r="HB3612" s="2">
        <f t="shared" si="1178"/>
        <v>19.391999999998909</v>
      </c>
      <c r="HC3612" s="145">
        <f t="shared" si="1179"/>
        <v>7.0441085675013709E-3</v>
      </c>
      <c r="HD3612" s="2">
        <f t="shared" si="1180"/>
        <v>1.7322890733376985E-5</v>
      </c>
      <c r="HE3612" s="2">
        <f t="shared" si="1176"/>
        <v>1.7322890733376985E-5</v>
      </c>
      <c r="HF3612" s="24" t="str">
        <f t="shared" si="1177"/>
        <v/>
      </c>
    </row>
    <row r="3613" spans="209:214" ht="20.100000000000001" customHeight="1" x14ac:dyDescent="0.25">
      <c r="HA3613" s="2"/>
      <c r="HB3613" s="2">
        <f t="shared" si="1178"/>
        <v>19.398399999998908</v>
      </c>
      <c r="HC3613" s="145">
        <f t="shared" si="1179"/>
        <v>7.0267856767679939E-3</v>
      </c>
      <c r="HD3613" s="2">
        <f t="shared" si="1180"/>
        <v>1.7281794407911048E-5</v>
      </c>
      <c r="HE3613" s="2">
        <f t="shared" si="1176"/>
        <v>1.7281794407911048E-5</v>
      </c>
      <c r="HF3613" s="24" t="str">
        <f t="shared" si="1177"/>
        <v/>
      </c>
    </row>
    <row r="3614" spans="209:214" ht="20.100000000000001" customHeight="1" x14ac:dyDescent="0.25">
      <c r="HA3614" s="2"/>
      <c r="HB3614" s="2">
        <f t="shared" si="1178"/>
        <v>19.404799999998907</v>
      </c>
      <c r="HC3614" s="145">
        <f t="shared" si="1179"/>
        <v>7.0095038823600828E-3</v>
      </c>
      <c r="HD3614" s="2">
        <f t="shared" si="1180"/>
        <v>1.7240790888091093E-5</v>
      </c>
      <c r="HE3614" s="2">
        <f t="shared" si="1176"/>
        <v>1.7240790888091093E-5</v>
      </c>
      <c r="HF3614" s="24" t="str">
        <f t="shared" si="1177"/>
        <v/>
      </c>
    </row>
    <row r="3615" spans="209:214" ht="20.100000000000001" customHeight="1" x14ac:dyDescent="0.25">
      <c r="HA3615" s="2"/>
      <c r="HB3615" s="2">
        <f t="shared" si="1178"/>
        <v>19.411199999998907</v>
      </c>
      <c r="HC3615" s="145">
        <f t="shared" si="1179"/>
        <v>6.9922630914719917E-3</v>
      </c>
      <c r="HD3615" s="2">
        <f t="shared" si="1180"/>
        <v>1.7199879979073844E-5</v>
      </c>
      <c r="HE3615" s="2">
        <f t="shared" si="1176"/>
        <v>1.7199879979073844E-5</v>
      </c>
      <c r="HF3615" s="24" t="str">
        <f t="shared" si="1177"/>
        <v/>
      </c>
    </row>
    <row r="3616" spans="209:214" ht="20.100000000000001" customHeight="1" x14ac:dyDescent="0.25">
      <c r="HA3616" s="2"/>
      <c r="HB3616" s="2">
        <f t="shared" si="1178"/>
        <v>19.417599999998906</v>
      </c>
      <c r="HC3616" s="145">
        <f t="shared" si="1179"/>
        <v>6.9750632114929179E-3</v>
      </c>
      <c r="HD3616" s="2">
        <f t="shared" si="1180"/>
        <v>1.7159061486393332E-5</v>
      </c>
      <c r="HE3616" s="2">
        <f t="shared" si="1176"/>
        <v>1.7159061486393332E-5</v>
      </c>
      <c r="HF3616" s="24" t="str">
        <f t="shared" si="1177"/>
        <v/>
      </c>
    </row>
    <row r="3617" spans="209:214" ht="20.100000000000001" customHeight="1" x14ac:dyDescent="0.25">
      <c r="HA3617" s="2"/>
      <c r="HB3617" s="2">
        <f t="shared" si="1178"/>
        <v>19.423999999998905</v>
      </c>
      <c r="HC3617" s="145">
        <f t="shared" si="1179"/>
        <v>6.9579041500065246E-3</v>
      </c>
      <c r="HD3617" s="2">
        <f t="shared" si="1180"/>
        <v>1.711833521595655E-5</v>
      </c>
      <c r="HE3617" s="2">
        <f t="shared" si="1176"/>
        <v>1.711833521595655E-5</v>
      </c>
      <c r="HF3617" s="24" t="str">
        <f t="shared" si="1177"/>
        <v/>
      </c>
    </row>
    <row r="3618" spans="209:214" ht="20.100000000000001" customHeight="1" x14ac:dyDescent="0.25">
      <c r="HA3618" s="2"/>
      <c r="HB3618" s="2">
        <f t="shared" si="1178"/>
        <v>19.430399999998905</v>
      </c>
      <c r="HC3618" s="145">
        <f t="shared" si="1179"/>
        <v>6.940785814790568E-3</v>
      </c>
      <c r="HD3618" s="2">
        <f t="shared" si="1180"/>
        <v>1.707770097401657E-5</v>
      </c>
      <c r="HE3618" s="2">
        <f t="shared" si="1176"/>
        <v>1.707770097401657E-5</v>
      </c>
      <c r="HF3618" s="24" t="str">
        <f t="shared" si="1177"/>
        <v/>
      </c>
    </row>
    <row r="3619" spans="209:214" ht="20.100000000000001" customHeight="1" x14ac:dyDescent="0.25">
      <c r="HA3619" s="2"/>
      <c r="HB3619" s="2">
        <f t="shared" si="1178"/>
        <v>19.436799999998904</v>
      </c>
      <c r="HC3619" s="145">
        <f t="shared" si="1179"/>
        <v>6.9237081138165514E-3</v>
      </c>
      <c r="HD3619" s="2">
        <f t="shared" si="1180"/>
        <v>1.7037158567185552E-5</v>
      </c>
      <c r="HE3619" s="2">
        <f t="shared" si="1176"/>
        <v>1.7037158567185552E-5</v>
      </c>
      <c r="HF3619" s="24" t="str">
        <f t="shared" si="1177"/>
        <v/>
      </c>
    </row>
    <row r="3620" spans="209:214" ht="20.100000000000001" customHeight="1" x14ac:dyDescent="0.25">
      <c r="HA3620" s="2"/>
      <c r="HB3620" s="2">
        <f t="shared" si="1178"/>
        <v>19.443199999998903</v>
      </c>
      <c r="HC3620" s="145">
        <f t="shared" si="1179"/>
        <v>6.9066709552493659E-3</v>
      </c>
      <c r="HD3620" s="2">
        <f t="shared" si="1180"/>
        <v>1.6996707802452958E-5</v>
      </c>
      <c r="HE3620" s="2">
        <f t="shared" si="1176"/>
        <v>1.6996707802452958E-5</v>
      </c>
      <c r="HF3620" s="24" t="str">
        <f t="shared" si="1177"/>
        <v/>
      </c>
    </row>
    <row r="3621" spans="209:214" ht="20.100000000000001" customHeight="1" x14ac:dyDescent="0.25">
      <c r="HA3621" s="2"/>
      <c r="HB3621" s="2">
        <f t="shared" si="1178"/>
        <v>19.449599999998902</v>
      </c>
      <c r="HC3621" s="145">
        <f t="shared" si="1179"/>
        <v>6.8896742474469129E-3</v>
      </c>
      <c r="HD3621" s="2">
        <f t="shared" si="1180"/>
        <v>1.6956348487137847E-5</v>
      </c>
      <c r="HE3621" s="2">
        <f t="shared" si="1176"/>
        <v>1.6956348487137847E-5</v>
      </c>
      <c r="HF3621" s="24" t="str">
        <f t="shared" si="1177"/>
        <v/>
      </c>
    </row>
    <row r="3622" spans="209:214" ht="20.100000000000001" customHeight="1" x14ac:dyDescent="0.25">
      <c r="HA3622" s="2"/>
      <c r="HB3622" s="2">
        <f t="shared" si="1178"/>
        <v>19.455999999998902</v>
      </c>
      <c r="HC3622" s="145">
        <f t="shared" si="1179"/>
        <v>6.8727178989597751E-3</v>
      </c>
      <c r="HD3622" s="2">
        <f t="shared" si="1180"/>
        <v>1.6916080428937448E-5</v>
      </c>
      <c r="HE3622" s="2">
        <f t="shared" si="1176"/>
        <v>1.6916080428937448E-5</v>
      </c>
      <c r="HF3622" s="24" t="str">
        <f t="shared" si="1177"/>
        <v/>
      </c>
    </row>
    <row r="3623" spans="209:214" ht="20.100000000000001" customHeight="1" x14ac:dyDescent="0.25">
      <c r="HA3623" s="2"/>
      <c r="HB3623" s="2">
        <f t="shared" si="1178"/>
        <v>19.462399999998901</v>
      </c>
      <c r="HC3623" s="145">
        <f t="shared" si="1179"/>
        <v>6.8558018185308376E-3</v>
      </c>
      <c r="HD3623" s="2">
        <f t="shared" si="1180"/>
        <v>1.6875903435924558E-5</v>
      </c>
      <c r="HE3623" s="2">
        <f t="shared" si="1176"/>
        <v>1.6875903435924558E-5</v>
      </c>
      <c r="HF3623" s="24" t="str">
        <f t="shared" si="1177"/>
        <v/>
      </c>
    </row>
    <row r="3624" spans="209:214" ht="20.100000000000001" customHeight="1" x14ac:dyDescent="0.25">
      <c r="HA3624" s="2"/>
      <c r="HB3624" s="2">
        <f t="shared" si="1178"/>
        <v>19.4687999999989</v>
      </c>
      <c r="HC3624" s="145">
        <f t="shared" si="1179"/>
        <v>6.8389259150949131E-3</v>
      </c>
      <c r="HD3624" s="2">
        <f t="shared" si="1180"/>
        <v>1.6835817316480754E-5</v>
      </c>
      <c r="HE3624" s="2">
        <f t="shared" si="1176"/>
        <v>1.6835817316480754E-5</v>
      </c>
      <c r="HF3624" s="24" t="str">
        <f t="shared" si="1177"/>
        <v/>
      </c>
    </row>
    <row r="3625" spans="209:214" ht="20.100000000000001" customHeight="1" x14ac:dyDescent="0.25">
      <c r="HA3625" s="2"/>
      <c r="HB3625" s="2">
        <f t="shared" si="1178"/>
        <v>19.4751999999989</v>
      </c>
      <c r="HC3625" s="145">
        <f t="shared" si="1179"/>
        <v>6.8220900977784323E-3</v>
      </c>
      <c r="HD3625" s="2">
        <f t="shared" si="1180"/>
        <v>1.679582187939354E-5</v>
      </c>
      <c r="HE3625" s="2">
        <f t="shared" si="1176"/>
        <v>1.679582187939354E-5</v>
      </c>
      <c r="HF3625" s="24" t="str">
        <f t="shared" si="1177"/>
        <v/>
      </c>
    </row>
    <row r="3626" spans="209:214" ht="20.100000000000001" customHeight="1" x14ac:dyDescent="0.25">
      <c r="HA3626" s="2"/>
      <c r="HB3626" s="2">
        <f t="shared" si="1178"/>
        <v>19.481599999998899</v>
      </c>
      <c r="HC3626" s="145">
        <f t="shared" si="1179"/>
        <v>6.8052942758990388E-3</v>
      </c>
      <c r="HD3626" s="2">
        <f t="shared" si="1180"/>
        <v>1.6755916933788688E-5</v>
      </c>
      <c r="HE3626" s="2">
        <f t="shared" si="1176"/>
        <v>1.6755916933788688E-5</v>
      </c>
      <c r="HF3626" s="24" t="str">
        <f t="shared" si="1177"/>
        <v/>
      </c>
    </row>
    <row r="3627" spans="209:214" ht="20.100000000000001" customHeight="1" x14ac:dyDescent="0.25">
      <c r="HA3627" s="2"/>
      <c r="HB3627" s="2">
        <f t="shared" si="1178"/>
        <v>19.487999999998898</v>
      </c>
      <c r="HC3627" s="145">
        <f t="shared" si="1179"/>
        <v>6.7885383589652501E-3</v>
      </c>
      <c r="HD3627" s="2">
        <f t="shared" si="1180"/>
        <v>1.6716102289126775E-5</v>
      </c>
      <c r="HE3627" s="2">
        <f t="shared" si="1176"/>
        <v>1.6716102289126775E-5</v>
      </c>
      <c r="HF3627" s="24" t="str">
        <f t="shared" si="1177"/>
        <v/>
      </c>
    </row>
    <row r="3628" spans="209:214" ht="20.100000000000001" customHeight="1" x14ac:dyDescent="0.25">
      <c r="HA3628" s="2"/>
      <c r="HB3628" s="2">
        <f t="shared" si="1178"/>
        <v>19.494399999998897</v>
      </c>
      <c r="HC3628" s="145">
        <f t="shared" si="1179"/>
        <v>6.7718222566761233E-3</v>
      </c>
      <c r="HD3628" s="2">
        <f t="shared" si="1180"/>
        <v>1.6676377755276035E-5</v>
      </c>
      <c r="HE3628" s="2">
        <f t="shared" si="1176"/>
        <v>1.6676377755276035E-5</v>
      </c>
      <c r="HF3628" s="24" t="str">
        <f t="shared" si="1177"/>
        <v/>
      </c>
    </row>
    <row r="3629" spans="209:214" ht="20.100000000000001" customHeight="1" x14ac:dyDescent="0.25">
      <c r="HA3629" s="2"/>
      <c r="HB3629" s="2">
        <f t="shared" si="1178"/>
        <v>19.500799999998897</v>
      </c>
      <c r="HC3629" s="145">
        <f t="shared" si="1179"/>
        <v>6.7551458789208473E-3</v>
      </c>
      <c r="HD3629" s="2">
        <f t="shared" si="1180"/>
        <v>1.6636743142388333E-5</v>
      </c>
      <c r="HE3629" s="2">
        <f t="shared" si="1176"/>
        <v>1.6636743142388333E-5</v>
      </c>
      <c r="HF3629" s="24" t="str">
        <f t="shared" si="1177"/>
        <v/>
      </c>
    </row>
    <row r="3630" spans="209:214" ht="20.100000000000001" customHeight="1" x14ac:dyDescent="0.25">
      <c r="HA3630" s="2"/>
      <c r="HB3630" s="2">
        <f t="shared" si="1178"/>
        <v>19.507199999998896</v>
      </c>
      <c r="HC3630" s="145">
        <f t="shared" si="1179"/>
        <v>6.738509135778459E-3</v>
      </c>
      <c r="HD3630" s="2">
        <f t="shared" si="1180"/>
        <v>1.6597198261051813E-5</v>
      </c>
      <c r="HE3630" s="2">
        <f t="shared" si="1176"/>
        <v>1.6597198261051813E-5</v>
      </c>
      <c r="HF3630" s="24" t="str">
        <f t="shared" si="1177"/>
        <v/>
      </c>
    </row>
    <row r="3631" spans="209:214" ht="20.100000000000001" customHeight="1" x14ac:dyDescent="0.25">
      <c r="HA3631" s="2"/>
      <c r="HB3631" s="2">
        <f t="shared" si="1178"/>
        <v>19.513599999998895</v>
      </c>
      <c r="HC3631" s="145">
        <f t="shared" si="1179"/>
        <v>6.7219119375174071E-3</v>
      </c>
      <c r="HD3631" s="2">
        <f t="shared" si="1180"/>
        <v>1.655774292212437E-5</v>
      </c>
      <c r="HE3631" s="2">
        <f t="shared" si="1176"/>
        <v>1.655774292212437E-5</v>
      </c>
      <c r="HF3631" s="24" t="str">
        <f t="shared" si="1177"/>
        <v/>
      </c>
    </row>
    <row r="3632" spans="209:214" ht="20.100000000000001" customHeight="1" x14ac:dyDescent="0.25">
      <c r="HA3632" s="2"/>
      <c r="HB3632" s="2">
        <f t="shared" si="1178"/>
        <v>19.519999999998895</v>
      </c>
      <c r="HC3632" s="145">
        <f t="shared" si="1179"/>
        <v>6.7053541945952828E-3</v>
      </c>
      <c r="HD3632" s="2">
        <f t="shared" si="1180"/>
        <v>1.6518376936895847E-5</v>
      </c>
      <c r="HE3632" s="2">
        <f t="shared" si="1176"/>
        <v>1.6518376936895847E-5</v>
      </c>
      <c r="HF3632" s="24" t="str">
        <f t="shared" si="1177"/>
        <v/>
      </c>
    </row>
    <row r="3633" spans="209:214" ht="20.100000000000001" customHeight="1" x14ac:dyDescent="0.25">
      <c r="HA3633" s="2"/>
      <c r="HB3633" s="2">
        <f t="shared" si="1178"/>
        <v>19.526399999998894</v>
      </c>
      <c r="HC3633" s="145">
        <f t="shared" si="1179"/>
        <v>6.6888358176583869E-3</v>
      </c>
      <c r="HD3633" s="2">
        <f t="shared" si="1180"/>
        <v>1.6479100116944916E-5</v>
      </c>
      <c r="HE3633" s="2">
        <f t="shared" si="1176"/>
        <v>1.6479100116944916E-5</v>
      </c>
      <c r="HF3633" s="24" t="str">
        <f t="shared" si="1177"/>
        <v/>
      </c>
    </row>
    <row r="3634" spans="209:214" ht="20.100000000000001" customHeight="1" x14ac:dyDescent="0.25">
      <c r="HA3634" s="2"/>
      <c r="HB3634" s="2">
        <f t="shared" si="1178"/>
        <v>19.532799999998893</v>
      </c>
      <c r="HC3634" s="145">
        <f t="shared" si="1179"/>
        <v>6.672356717541442E-3</v>
      </c>
      <c r="HD3634" s="2">
        <f t="shared" si="1180"/>
        <v>1.6439912274244031E-5</v>
      </c>
      <c r="HE3634" s="2">
        <f t="shared" si="1176"/>
        <v>1.6439912274244031E-5</v>
      </c>
      <c r="HF3634" s="24" t="str">
        <f t="shared" si="1177"/>
        <v/>
      </c>
    </row>
    <row r="3635" spans="209:214" ht="20.100000000000001" customHeight="1" x14ac:dyDescent="0.25">
      <c r="HA3635" s="2"/>
      <c r="HB3635" s="2">
        <f t="shared" si="1178"/>
        <v>19.539199999998893</v>
      </c>
      <c r="HC3635" s="145">
        <f t="shared" si="1179"/>
        <v>6.655916805267198E-3</v>
      </c>
      <c r="HD3635" s="2">
        <f t="shared" si="1180"/>
        <v>1.6400813221108257E-5</v>
      </c>
      <c r="HE3635" s="2">
        <f t="shared" si="1176"/>
        <v>1.6400813221108257E-5</v>
      </c>
      <c r="HF3635" s="24" t="str">
        <f t="shared" si="1177"/>
        <v/>
      </c>
    </row>
    <row r="3636" spans="209:214" ht="20.100000000000001" customHeight="1" x14ac:dyDescent="0.25">
      <c r="HA3636" s="2"/>
      <c r="HB3636" s="2">
        <f t="shared" si="1178"/>
        <v>19.545599999998892</v>
      </c>
      <c r="HC3636" s="145">
        <f t="shared" si="1179"/>
        <v>6.6395159920460897E-3</v>
      </c>
      <c r="HD3636" s="2">
        <f t="shared" si="1180"/>
        <v>1.636180277020307E-5</v>
      </c>
      <c r="HE3636" s="2">
        <f t="shared" si="1176"/>
        <v>1.636180277020307E-5</v>
      </c>
      <c r="HF3636" s="24" t="str">
        <f t="shared" si="1177"/>
        <v/>
      </c>
    </row>
    <row r="3637" spans="209:214" ht="20.100000000000001" customHeight="1" x14ac:dyDescent="0.25">
      <c r="HA3637" s="2"/>
      <c r="HB3637" s="2">
        <f t="shared" si="1178"/>
        <v>19.551999999998891</v>
      </c>
      <c r="HC3637" s="145">
        <f t="shared" si="1179"/>
        <v>6.6231541892758867E-3</v>
      </c>
      <c r="HD3637" s="2">
        <f t="shared" si="1180"/>
        <v>1.6322880734514003E-5</v>
      </c>
      <c r="HE3637" s="2">
        <f t="shared" si="1176"/>
        <v>1.6322880734514003E-5</v>
      </c>
      <c r="HF3637" s="24" t="str">
        <f t="shared" si="1177"/>
        <v/>
      </c>
    </row>
    <row r="3638" spans="209:214" ht="20.100000000000001" customHeight="1" x14ac:dyDescent="0.25">
      <c r="HA3638" s="2"/>
      <c r="HB3638" s="2">
        <f t="shared" si="1178"/>
        <v>19.55839999999889</v>
      </c>
      <c r="HC3638" s="145">
        <f t="shared" si="1179"/>
        <v>6.6068313085413726E-3</v>
      </c>
      <c r="HD3638" s="2">
        <f t="shared" si="1180"/>
        <v>1.6284046927433384E-5</v>
      </c>
      <c r="HE3638" s="2">
        <f t="shared" si="1176"/>
        <v>1.6284046927433384E-5</v>
      </c>
      <c r="HF3638" s="24" t="str">
        <f t="shared" si="1177"/>
        <v/>
      </c>
    </row>
    <row r="3639" spans="209:214" ht="20.100000000000001" customHeight="1" x14ac:dyDescent="0.25">
      <c r="HA3639" s="2"/>
      <c r="HB3639" s="2">
        <f t="shared" si="1178"/>
        <v>19.56479999999889</v>
      </c>
      <c r="HC3639" s="145">
        <f t="shared" si="1179"/>
        <v>6.5905472616139393E-3</v>
      </c>
      <c r="HD3639" s="2">
        <f t="shared" si="1180"/>
        <v>1.6245301162677063E-5</v>
      </c>
      <c r="HE3639" s="2">
        <f t="shared" si="1176"/>
        <v>1.6245301162677063E-5</v>
      </c>
      <c r="HF3639" s="24" t="str">
        <f t="shared" si="1177"/>
        <v/>
      </c>
    </row>
    <row r="3640" spans="209:214" ht="20.100000000000001" customHeight="1" x14ac:dyDescent="0.25">
      <c r="HA3640" s="2"/>
      <c r="HB3640" s="2">
        <f t="shared" si="1178"/>
        <v>19.571199999998889</v>
      </c>
      <c r="HC3640" s="145">
        <f t="shared" si="1179"/>
        <v>6.5743019604512622E-3</v>
      </c>
      <c r="HD3640" s="2">
        <f t="shared" si="1180"/>
        <v>1.6206643254293093E-5</v>
      </c>
      <c r="HE3640" s="2">
        <f t="shared" si="1176"/>
        <v>1.6206643254293093E-5</v>
      </c>
      <c r="HF3640" s="24" t="str">
        <f t="shared" si="1177"/>
        <v/>
      </c>
    </row>
    <row r="3641" spans="209:214" ht="20.100000000000001" customHeight="1" x14ac:dyDescent="0.25">
      <c r="HA3641" s="2"/>
      <c r="HB3641" s="2">
        <f t="shared" si="1178"/>
        <v>19.577599999998888</v>
      </c>
      <c r="HC3641" s="145">
        <f t="shared" si="1179"/>
        <v>6.5580953171969691E-3</v>
      </c>
      <c r="HD3641" s="2">
        <f t="shared" si="1180"/>
        <v>1.6168073016682542E-5</v>
      </c>
      <c r="HE3641" s="2">
        <f t="shared" si="1176"/>
        <v>1.6168073016682542E-5</v>
      </c>
      <c r="HF3641" s="24" t="str">
        <f t="shared" si="1177"/>
        <v/>
      </c>
    </row>
    <row r="3642" spans="209:214" ht="20.100000000000001" customHeight="1" x14ac:dyDescent="0.25">
      <c r="HA3642" s="2"/>
      <c r="HB3642" s="2">
        <f t="shared" si="1178"/>
        <v>19.583999999998888</v>
      </c>
      <c r="HC3642" s="145">
        <f t="shared" si="1179"/>
        <v>6.5419272441802866E-3</v>
      </c>
      <c r="HD3642" s="2">
        <f t="shared" si="1180"/>
        <v>1.612959026464373E-5</v>
      </c>
      <c r="HE3642" s="2">
        <f t="shared" si="1176"/>
        <v>1.612959026464373E-5</v>
      </c>
      <c r="HF3642" s="24" t="str">
        <f t="shared" si="1177"/>
        <v/>
      </c>
    </row>
    <row r="3643" spans="209:214" ht="20.100000000000001" customHeight="1" x14ac:dyDescent="0.25">
      <c r="HA3643" s="2"/>
      <c r="HB3643" s="2">
        <f t="shared" si="1178"/>
        <v>19.590399999998887</v>
      </c>
      <c r="HC3643" s="145">
        <f t="shared" si="1179"/>
        <v>6.5257976539156428E-3</v>
      </c>
      <c r="HD3643" s="2">
        <f t="shared" si="1180"/>
        <v>1.609119481325947E-5</v>
      </c>
      <c r="HE3643" s="2">
        <f t="shared" si="1176"/>
        <v>1.609119481325947E-5</v>
      </c>
      <c r="HF3643" s="24" t="str">
        <f t="shared" si="1177"/>
        <v/>
      </c>
    </row>
    <row r="3644" spans="209:214" ht="20.100000000000001" customHeight="1" x14ac:dyDescent="0.25">
      <c r="HA3644" s="2"/>
      <c r="HB3644" s="2">
        <f t="shared" si="1178"/>
        <v>19.596799999998886</v>
      </c>
      <c r="HC3644" s="145">
        <f t="shared" si="1179"/>
        <v>6.5097064591023834E-3</v>
      </c>
      <c r="HD3644" s="2">
        <f t="shared" si="1180"/>
        <v>1.6052886477995951E-5</v>
      </c>
      <c r="HE3644" s="2">
        <f t="shared" si="1176"/>
        <v>1.6052886477995951E-5</v>
      </c>
      <c r="HF3644" s="24" t="str">
        <f t="shared" si="1177"/>
        <v/>
      </c>
    </row>
    <row r="3645" spans="209:214" ht="20.100000000000001" customHeight="1" x14ac:dyDescent="0.25">
      <c r="HA3645" s="2"/>
      <c r="HB3645" s="2">
        <f t="shared" si="1178"/>
        <v>19.603199999998886</v>
      </c>
      <c r="HC3645" s="145">
        <f t="shared" si="1179"/>
        <v>6.4936535726243874E-3</v>
      </c>
      <c r="HD3645" s="2">
        <f t="shared" si="1180"/>
        <v>1.601466507463508E-5</v>
      </c>
      <c r="HE3645" s="2">
        <f t="shared" si="1176"/>
        <v>1.601466507463508E-5</v>
      </c>
      <c r="HF3645" s="24" t="str">
        <f t="shared" si="1177"/>
        <v/>
      </c>
    </row>
    <row r="3646" spans="209:214" ht="20.100000000000001" customHeight="1" x14ac:dyDescent="0.25">
      <c r="HA3646" s="2"/>
      <c r="HB3646" s="2">
        <f t="shared" si="1178"/>
        <v>19.609599999998885</v>
      </c>
      <c r="HC3646" s="145">
        <f t="shared" si="1179"/>
        <v>6.4776389075497523E-3</v>
      </c>
      <c r="HD3646" s="2">
        <f t="shared" si="1180"/>
        <v>1.5976530419364691E-5</v>
      </c>
      <c r="HE3646" s="2">
        <f t="shared" si="1176"/>
        <v>1.5976530419364691E-5</v>
      </c>
      <c r="HF3646" s="24" t="str">
        <f t="shared" si="1177"/>
        <v/>
      </c>
    </row>
    <row r="3647" spans="209:214" ht="20.100000000000001" customHeight="1" x14ac:dyDescent="0.25">
      <c r="HA3647" s="2"/>
      <c r="HB3647" s="2">
        <f t="shared" si="1178"/>
        <v>19.615999999998884</v>
      </c>
      <c r="HC3647" s="145">
        <f t="shared" si="1179"/>
        <v>6.4616623771303876E-3</v>
      </c>
      <c r="HD3647" s="2">
        <f t="shared" si="1180"/>
        <v>1.5938482328651041E-5</v>
      </c>
      <c r="HE3647" s="2">
        <f t="shared" si="1176"/>
        <v>1.5938482328651041E-5</v>
      </c>
      <c r="HF3647" s="24" t="str">
        <f t="shared" si="1177"/>
        <v/>
      </c>
    </row>
    <row r="3648" spans="209:214" ht="20.100000000000001" customHeight="1" x14ac:dyDescent="0.25">
      <c r="HA3648" s="2"/>
      <c r="HB3648" s="2">
        <f t="shared" si="1178"/>
        <v>19.622399999998883</v>
      </c>
      <c r="HC3648" s="145">
        <f t="shared" si="1179"/>
        <v>6.4457238948017366E-3</v>
      </c>
      <c r="HD3648" s="2">
        <f t="shared" si="1180"/>
        <v>1.5900520619342023E-5</v>
      </c>
      <c r="HE3648" s="2">
        <f t="shared" si="1176"/>
        <v>1.5900520619342023E-5</v>
      </c>
      <c r="HF3648" s="24" t="str">
        <f t="shared" si="1177"/>
        <v/>
      </c>
    </row>
    <row r="3649" spans="209:214" ht="20.100000000000001" customHeight="1" x14ac:dyDescent="0.25">
      <c r="HA3649" s="2"/>
      <c r="HB3649" s="2">
        <f t="shared" si="1178"/>
        <v>19.628799999998883</v>
      </c>
      <c r="HC3649" s="145">
        <f t="shared" si="1179"/>
        <v>6.4298233741823946E-3</v>
      </c>
      <c r="HD3649" s="2">
        <f t="shared" si="1180"/>
        <v>1.5862645108621204E-5</v>
      </c>
      <c r="HE3649" s="2">
        <f t="shared" si="1176"/>
        <v>1.5862645108621204E-5</v>
      </c>
      <c r="HF3649" s="24" t="str">
        <f t="shared" si="1177"/>
        <v/>
      </c>
    </row>
    <row r="3650" spans="209:214" ht="20.100000000000001" customHeight="1" x14ac:dyDescent="0.25">
      <c r="HA3650" s="2"/>
      <c r="HB3650" s="2">
        <f t="shared" si="1178"/>
        <v>19.635199999998882</v>
      </c>
      <c r="HC3650" s="145">
        <f t="shared" si="1179"/>
        <v>6.4139607290737734E-3</v>
      </c>
      <c r="HD3650" s="2">
        <f t="shared" si="1180"/>
        <v>1.5824855614031234E-5</v>
      </c>
      <c r="HE3650" s="2">
        <f t="shared" si="1176"/>
        <v>1.5824855614031234E-5</v>
      </c>
      <c r="HF3650" s="24" t="str">
        <f t="shared" si="1177"/>
        <v/>
      </c>
    </row>
    <row r="3651" spans="209:214" ht="20.100000000000001" customHeight="1" x14ac:dyDescent="0.25">
      <c r="HA3651" s="2"/>
      <c r="HB3651" s="2">
        <f t="shared" si="1178"/>
        <v>19.641599999998881</v>
      </c>
      <c r="HC3651" s="145">
        <f t="shared" si="1179"/>
        <v>6.3981358734597421E-3</v>
      </c>
      <c r="HD3651" s="2">
        <f t="shared" si="1180"/>
        <v>1.5787151953425282E-5</v>
      </c>
      <c r="HE3651" s="2">
        <f t="shared" si="1176"/>
        <v>1.5787151953425282E-5</v>
      </c>
      <c r="HF3651" s="24" t="str">
        <f t="shared" si="1177"/>
        <v/>
      </c>
    </row>
    <row r="3652" spans="209:214" ht="20.100000000000001" customHeight="1" x14ac:dyDescent="0.25">
      <c r="HA3652" s="2"/>
      <c r="HB3652" s="2">
        <f t="shared" si="1178"/>
        <v>19.647999999998881</v>
      </c>
      <c r="HC3652" s="145">
        <f t="shared" si="1179"/>
        <v>6.3823487215063169E-3</v>
      </c>
      <c r="HD3652" s="2">
        <f t="shared" si="1180"/>
        <v>1.5749533945055502E-5</v>
      </c>
      <c r="HE3652" s="2">
        <f t="shared" si="1176"/>
        <v>1.5749533945055502E-5</v>
      </c>
      <c r="HF3652" s="24" t="str">
        <f t="shared" si="1177"/>
        <v/>
      </c>
    </row>
    <row r="3653" spans="209:214" ht="20.100000000000001" customHeight="1" x14ac:dyDescent="0.25">
      <c r="HA3653" s="2"/>
      <c r="HB3653" s="2">
        <f t="shared" si="1178"/>
        <v>19.65439999999888</v>
      </c>
      <c r="HC3653" s="145">
        <f t="shared" si="1179"/>
        <v>6.3665991875612614E-3</v>
      </c>
      <c r="HD3653" s="2">
        <f t="shared" si="1180"/>
        <v>1.5712001407437726E-5</v>
      </c>
      <c r="HE3653" s="2">
        <f t="shared" si="1176"/>
        <v>1.5712001407437726E-5</v>
      </c>
      <c r="HF3653" s="24" t="str">
        <f t="shared" si="1177"/>
        <v/>
      </c>
    </row>
    <row r="3654" spans="209:214" ht="20.100000000000001" customHeight="1" x14ac:dyDescent="0.25">
      <c r="HA3654" s="2"/>
      <c r="HB3654" s="2">
        <f t="shared" si="1178"/>
        <v>19.660799999998879</v>
      </c>
      <c r="HC3654" s="145">
        <f t="shared" si="1179"/>
        <v>6.3508871861538236E-3</v>
      </c>
      <c r="HD3654" s="2">
        <f t="shared" si="1180"/>
        <v>1.567455415951019E-5</v>
      </c>
      <c r="HE3654" s="2">
        <f t="shared" ref="HE3654:HE3717" si="1181">IF(HC3654&lt;(1-$HA$586),HD3654,"")</f>
        <v>1.567455415951019E-5</v>
      </c>
      <c r="HF3654" s="24" t="str">
        <f t="shared" ref="HF3654:HF3717" si="1182">IF(HC3654&lt;(1-$HA$592),HD3654,"")</f>
        <v/>
      </c>
    </row>
    <row r="3655" spans="209:214" ht="20.100000000000001" customHeight="1" x14ac:dyDescent="0.25">
      <c r="HA3655" s="2"/>
      <c r="HB3655" s="2">
        <f t="shared" ref="HB3655:HB3718" si="1183">HB3654+$HE$579</f>
        <v>19.667199999998878</v>
      </c>
      <c r="HC3655" s="145">
        <f t="shared" ref="HC3655:HC3718" si="1184">_xlfn.CHISQ.DIST.RT(HB3655,7)</f>
        <v>6.3352126319943134E-3</v>
      </c>
      <c r="HD3655" s="2">
        <f t="shared" ref="HD3655:HD3718" si="1185">HC3655-HC3656</f>
        <v>1.5637192020495627E-5</v>
      </c>
      <c r="HE3655" s="2">
        <f t="shared" si="1181"/>
        <v>1.5637192020495627E-5</v>
      </c>
      <c r="HF3655" s="24" t="str">
        <f t="shared" si="1182"/>
        <v/>
      </c>
    </row>
    <row r="3656" spans="209:214" ht="20.100000000000001" customHeight="1" x14ac:dyDescent="0.25">
      <c r="HA3656" s="2"/>
      <c r="HB3656" s="2">
        <f t="shared" si="1183"/>
        <v>19.673599999998878</v>
      </c>
      <c r="HC3656" s="145">
        <f t="shared" si="1184"/>
        <v>6.3195754399738178E-3</v>
      </c>
      <c r="HD3656" s="2">
        <f t="shared" si="1185"/>
        <v>1.5599914809993204E-5</v>
      </c>
      <c r="HE3656" s="2">
        <f t="shared" si="1181"/>
        <v>1.5599914809993204E-5</v>
      </c>
      <c r="HF3656" s="24" t="str">
        <f t="shared" si="1182"/>
        <v/>
      </c>
    </row>
    <row r="3657" spans="209:214" ht="20.100000000000001" customHeight="1" x14ac:dyDescent="0.25">
      <c r="HA3657" s="2"/>
      <c r="HB3657" s="2">
        <f t="shared" si="1183"/>
        <v>19.679999999998877</v>
      </c>
      <c r="HC3657" s="145">
        <f t="shared" si="1184"/>
        <v>6.3039755251638246E-3</v>
      </c>
      <c r="HD3657" s="2">
        <f t="shared" si="1185"/>
        <v>1.5562722347930817E-5</v>
      </c>
      <c r="HE3657" s="2">
        <f t="shared" si="1181"/>
        <v>1.5562722347930817E-5</v>
      </c>
      <c r="HF3657" s="24" t="str">
        <f t="shared" si="1182"/>
        <v/>
      </c>
    </row>
    <row r="3658" spans="209:214" ht="20.100000000000001" customHeight="1" x14ac:dyDescent="0.25">
      <c r="HA3658" s="2"/>
      <c r="HB3658" s="2">
        <f t="shared" si="1183"/>
        <v>19.686399999998876</v>
      </c>
      <c r="HC3658" s="145">
        <f t="shared" si="1184"/>
        <v>6.2884128028158938E-3</v>
      </c>
      <c r="HD3658" s="2">
        <f t="shared" si="1185"/>
        <v>1.5525614454557288E-5</v>
      </c>
      <c r="HE3658" s="2">
        <f t="shared" si="1181"/>
        <v>1.5525614454557288E-5</v>
      </c>
      <c r="HF3658" s="24" t="str">
        <f t="shared" si="1182"/>
        <v/>
      </c>
    </row>
    <row r="3659" spans="209:214" ht="20.100000000000001" customHeight="1" x14ac:dyDescent="0.25">
      <c r="HA3659" s="2"/>
      <c r="HB3659" s="2">
        <f t="shared" si="1183"/>
        <v>19.692799999998876</v>
      </c>
      <c r="HC3659" s="145">
        <f t="shared" si="1184"/>
        <v>6.2728871883613365E-3</v>
      </c>
      <c r="HD3659" s="2">
        <f t="shared" si="1185"/>
        <v>1.5488590950503076E-5</v>
      </c>
      <c r="HE3659" s="2">
        <f t="shared" si="1181"/>
        <v>1.5488590950503076E-5</v>
      </c>
      <c r="HF3659" s="24" t="str">
        <f t="shared" si="1182"/>
        <v/>
      </c>
    </row>
    <row r="3660" spans="209:214" ht="20.100000000000001" customHeight="1" x14ac:dyDescent="0.25">
      <c r="HA3660" s="2"/>
      <c r="HB3660" s="2">
        <f t="shared" si="1183"/>
        <v>19.699199999998875</v>
      </c>
      <c r="HC3660" s="145">
        <f t="shared" si="1184"/>
        <v>6.2573985974108334E-3</v>
      </c>
      <c r="HD3660" s="2">
        <f t="shared" si="1185"/>
        <v>1.5451651656703085E-5</v>
      </c>
      <c r="HE3660" s="2">
        <f t="shared" si="1181"/>
        <v>1.5451651656703085E-5</v>
      </c>
      <c r="HF3660" s="24" t="str">
        <f t="shared" si="1182"/>
        <v/>
      </c>
    </row>
    <row r="3661" spans="209:214" ht="20.100000000000001" customHeight="1" x14ac:dyDescent="0.25">
      <c r="HA3661" s="2"/>
      <c r="HB3661" s="2">
        <f t="shared" si="1183"/>
        <v>19.705599999998874</v>
      </c>
      <c r="HC3661" s="145">
        <f t="shared" si="1184"/>
        <v>6.2419469457541303E-3</v>
      </c>
      <c r="HD3661" s="2">
        <f t="shared" si="1185"/>
        <v>1.5414796394426153E-5</v>
      </c>
      <c r="HE3661" s="2">
        <f t="shared" si="1181"/>
        <v>1.5414796394426153E-5</v>
      </c>
      <c r="HF3661" s="24" t="str">
        <f t="shared" si="1182"/>
        <v/>
      </c>
    </row>
    <row r="3662" spans="209:214" ht="20.100000000000001" customHeight="1" x14ac:dyDescent="0.25">
      <c r="HA3662" s="2"/>
      <c r="HB3662" s="2">
        <f t="shared" si="1183"/>
        <v>19.711999999998874</v>
      </c>
      <c r="HC3662" s="145">
        <f t="shared" si="1184"/>
        <v>6.2265321493597042E-3</v>
      </c>
      <c r="HD3662" s="2">
        <f t="shared" si="1185"/>
        <v>1.5378024985328829E-5</v>
      </c>
      <c r="HE3662" s="2">
        <f t="shared" si="1181"/>
        <v>1.5378024985328829E-5</v>
      </c>
      <c r="HF3662" s="24" t="str">
        <f t="shared" si="1182"/>
        <v/>
      </c>
    </row>
    <row r="3663" spans="209:214" ht="20.100000000000001" customHeight="1" x14ac:dyDescent="0.25">
      <c r="HA3663" s="2"/>
      <c r="HB3663" s="2">
        <f t="shared" si="1183"/>
        <v>19.718399999998873</v>
      </c>
      <c r="HC3663" s="145">
        <f t="shared" si="1184"/>
        <v>6.2111541243743754E-3</v>
      </c>
      <c r="HD3663" s="2">
        <f t="shared" si="1185"/>
        <v>1.5341337251346086E-5</v>
      </c>
      <c r="HE3663" s="2">
        <f t="shared" si="1181"/>
        <v>1.5341337251346086E-5</v>
      </c>
      <c r="HF3663" s="24" t="str">
        <f t="shared" si="1182"/>
        <v/>
      </c>
    </row>
    <row r="3664" spans="209:214" ht="20.100000000000001" customHeight="1" x14ac:dyDescent="0.25">
      <c r="HA3664" s="2"/>
      <c r="HB3664" s="2">
        <f t="shared" si="1183"/>
        <v>19.724799999998872</v>
      </c>
      <c r="HC3664" s="145">
        <f t="shared" si="1184"/>
        <v>6.1958127871230293E-3</v>
      </c>
      <c r="HD3664" s="2">
        <f t="shared" si="1185"/>
        <v>1.5304733014795402E-5</v>
      </c>
      <c r="HE3664" s="2">
        <f t="shared" si="1181"/>
        <v>1.5304733014795402E-5</v>
      </c>
      <c r="HF3664" s="24" t="str">
        <f t="shared" si="1182"/>
        <v/>
      </c>
    </row>
    <row r="3665" spans="209:214" ht="20.100000000000001" customHeight="1" x14ac:dyDescent="0.25">
      <c r="HA3665" s="2"/>
      <c r="HB3665" s="2">
        <f t="shared" si="1183"/>
        <v>19.731199999998871</v>
      </c>
      <c r="HC3665" s="145">
        <f t="shared" si="1184"/>
        <v>6.1805080541082339E-3</v>
      </c>
      <c r="HD3665" s="2">
        <f t="shared" si="1185"/>
        <v>1.5268212098290025E-5</v>
      </c>
      <c r="HE3665" s="2">
        <f t="shared" si="1181"/>
        <v>1.5268212098290025E-5</v>
      </c>
      <c r="HF3665" s="24" t="str">
        <f t="shared" si="1182"/>
        <v/>
      </c>
    </row>
    <row r="3666" spans="209:214" ht="20.100000000000001" customHeight="1" x14ac:dyDescent="0.25">
      <c r="HA3666" s="2"/>
      <c r="HB3666" s="2">
        <f t="shared" si="1183"/>
        <v>19.737599999998871</v>
      </c>
      <c r="HC3666" s="145">
        <f t="shared" si="1184"/>
        <v>6.1652398420099438E-3</v>
      </c>
      <c r="HD3666" s="2">
        <f t="shared" si="1185"/>
        <v>1.5231774324823977E-5</v>
      </c>
      <c r="HE3666" s="2">
        <f t="shared" si="1181"/>
        <v>1.5231774324823977E-5</v>
      </c>
      <c r="HF3666" s="24" t="str">
        <f t="shared" si="1182"/>
        <v/>
      </c>
    </row>
    <row r="3667" spans="209:214" ht="20.100000000000001" customHeight="1" x14ac:dyDescent="0.25">
      <c r="HA3667" s="2"/>
      <c r="HB3667" s="2">
        <f t="shared" si="1183"/>
        <v>19.74399999999887</v>
      </c>
      <c r="HC3667" s="145">
        <f t="shared" si="1184"/>
        <v>6.1500080676851199E-3</v>
      </c>
      <c r="HD3667" s="2">
        <f t="shared" si="1185"/>
        <v>1.5195419517687048E-5</v>
      </c>
      <c r="HE3667" s="2">
        <f t="shared" si="1181"/>
        <v>1.5195419517687048E-5</v>
      </c>
      <c r="HF3667" s="24" t="str">
        <f t="shared" si="1182"/>
        <v/>
      </c>
    </row>
    <row r="3668" spans="209:214" ht="20.100000000000001" customHeight="1" x14ac:dyDescent="0.25">
      <c r="HA3668" s="2"/>
      <c r="HB3668" s="2">
        <f t="shared" si="1183"/>
        <v>19.750399999998869</v>
      </c>
      <c r="HC3668" s="145">
        <f t="shared" si="1184"/>
        <v>6.1348126481674328E-3</v>
      </c>
      <c r="HD3668" s="2">
        <f t="shared" si="1185"/>
        <v>1.5159147500522913E-5</v>
      </c>
      <c r="HE3668" s="2">
        <f t="shared" si="1181"/>
        <v>1.5159147500522913E-5</v>
      </c>
      <c r="HF3668" s="24" t="str">
        <f t="shared" si="1182"/>
        <v/>
      </c>
    </row>
    <row r="3669" spans="209:214" ht="20.100000000000001" customHeight="1" x14ac:dyDescent="0.25">
      <c r="HA3669" s="2"/>
      <c r="HB3669" s="2">
        <f t="shared" si="1183"/>
        <v>19.756799999998869</v>
      </c>
      <c r="HC3669" s="145">
        <f t="shared" si="1184"/>
        <v>6.1196535006669099E-3</v>
      </c>
      <c r="HD3669" s="2">
        <f t="shared" si="1185"/>
        <v>1.5122958097332599E-5</v>
      </c>
      <c r="HE3669" s="2">
        <f t="shared" si="1181"/>
        <v>1.5122958097332599E-5</v>
      </c>
      <c r="HF3669" s="24" t="str">
        <f t="shared" si="1182"/>
        <v/>
      </c>
    </row>
    <row r="3670" spans="209:214" ht="20.100000000000001" customHeight="1" x14ac:dyDescent="0.25">
      <c r="HA3670" s="2"/>
      <c r="HB3670" s="2">
        <f t="shared" si="1183"/>
        <v>19.763199999998868</v>
      </c>
      <c r="HC3670" s="145">
        <f t="shared" si="1184"/>
        <v>6.1045305425695773E-3</v>
      </c>
      <c r="HD3670" s="2">
        <f t="shared" si="1185"/>
        <v>1.5086851132392956E-5</v>
      </c>
      <c r="HE3670" s="2">
        <f t="shared" si="1181"/>
        <v>1.5086851132392956E-5</v>
      </c>
      <c r="HF3670" s="24" t="str">
        <f t="shared" si="1182"/>
        <v/>
      </c>
    </row>
    <row r="3671" spans="209:214" ht="20.100000000000001" customHeight="1" x14ac:dyDescent="0.25">
      <c r="HA3671" s="2"/>
      <c r="HB3671" s="2">
        <f t="shared" si="1183"/>
        <v>19.769599999998867</v>
      </c>
      <c r="HC3671" s="145">
        <f t="shared" si="1184"/>
        <v>6.0894436914371844E-3</v>
      </c>
      <c r="HD3671" s="2">
        <f t="shared" si="1185"/>
        <v>1.5050826430371145E-5</v>
      </c>
      <c r="HE3671" s="2">
        <f t="shared" si="1181"/>
        <v>1.5050826430371145E-5</v>
      </c>
      <c r="HF3671" s="24" t="str">
        <f t="shared" si="1182"/>
        <v/>
      </c>
    </row>
    <row r="3672" spans="209:214" ht="20.100000000000001" customHeight="1" x14ac:dyDescent="0.25">
      <c r="HA3672" s="2"/>
      <c r="HB3672" s="2">
        <f t="shared" si="1183"/>
        <v>19.775999999998866</v>
      </c>
      <c r="HC3672" s="145">
        <f t="shared" si="1184"/>
        <v>6.0743928650068132E-3</v>
      </c>
      <c r="HD3672" s="2">
        <f t="shared" si="1185"/>
        <v>1.5014883816233567E-5</v>
      </c>
      <c r="HE3672" s="2">
        <f t="shared" si="1181"/>
        <v>1.5014883816233567E-5</v>
      </c>
      <c r="HF3672" s="24" t="str">
        <f t="shared" si="1182"/>
        <v/>
      </c>
    </row>
    <row r="3673" spans="209:214" ht="20.100000000000001" customHeight="1" x14ac:dyDescent="0.25">
      <c r="HA3673" s="2"/>
      <c r="HB3673" s="2">
        <f t="shared" si="1183"/>
        <v>19.782399999998866</v>
      </c>
      <c r="HC3673" s="145">
        <f t="shared" si="1184"/>
        <v>6.0593779811905796E-3</v>
      </c>
      <c r="HD3673" s="2">
        <f t="shared" si="1185"/>
        <v>1.4979023115324792E-5</v>
      </c>
      <c r="HE3673" s="2">
        <f t="shared" si="1181"/>
        <v>1.4979023115324792E-5</v>
      </c>
      <c r="HF3673" s="24" t="str">
        <f t="shared" si="1182"/>
        <v/>
      </c>
    </row>
    <row r="3674" spans="209:214" ht="20.100000000000001" customHeight="1" x14ac:dyDescent="0.25">
      <c r="HA3674" s="2"/>
      <c r="HB3674" s="2">
        <f t="shared" si="1183"/>
        <v>19.788799999998865</v>
      </c>
      <c r="HC3674" s="145">
        <f t="shared" si="1184"/>
        <v>6.0443989580752549E-3</v>
      </c>
      <c r="HD3674" s="2">
        <f t="shared" si="1185"/>
        <v>1.4943244153228785E-5</v>
      </c>
      <c r="HE3674" s="2">
        <f t="shared" si="1181"/>
        <v>1.4943244153228785E-5</v>
      </c>
      <c r="HF3674" s="24" t="str">
        <f t="shared" si="1182"/>
        <v/>
      </c>
    </row>
    <row r="3675" spans="209:214" ht="20.100000000000001" customHeight="1" x14ac:dyDescent="0.25">
      <c r="HA3675" s="2"/>
      <c r="HB3675" s="2">
        <f t="shared" si="1183"/>
        <v>19.795199999998864</v>
      </c>
      <c r="HC3675" s="145">
        <f t="shared" si="1184"/>
        <v>6.0294557139220261E-3</v>
      </c>
      <c r="HD3675" s="2">
        <f t="shared" si="1185"/>
        <v>1.4907546755970127E-5</v>
      </c>
      <c r="HE3675" s="2">
        <f t="shared" si="1181"/>
        <v>1.4907546755970127E-5</v>
      </c>
      <c r="HF3675" s="24" t="str">
        <f t="shared" si="1182"/>
        <v/>
      </c>
    </row>
    <row r="3676" spans="209:214" ht="20.100000000000001" customHeight="1" x14ac:dyDescent="0.25">
      <c r="HA3676" s="2"/>
      <c r="HB3676" s="2">
        <f t="shared" si="1183"/>
        <v>19.801599999998864</v>
      </c>
      <c r="HC3676" s="145">
        <f t="shared" si="1184"/>
        <v>6.0145481671660559E-3</v>
      </c>
      <c r="HD3676" s="2">
        <f t="shared" si="1185"/>
        <v>1.4871930749831008E-5</v>
      </c>
      <c r="HE3676" s="2">
        <f t="shared" si="1181"/>
        <v>1.4871930749831008E-5</v>
      </c>
      <c r="HF3676" s="24" t="str">
        <f t="shared" si="1182"/>
        <v/>
      </c>
    </row>
    <row r="3677" spans="209:214" ht="20.100000000000001" customHeight="1" x14ac:dyDescent="0.25">
      <c r="HA3677" s="2"/>
      <c r="HB3677" s="2">
        <f t="shared" si="1183"/>
        <v>19.807999999998863</v>
      </c>
      <c r="HC3677" s="145">
        <f t="shared" si="1184"/>
        <v>5.9996762364162249E-3</v>
      </c>
      <c r="HD3677" s="2">
        <f t="shared" si="1185"/>
        <v>1.4836395961469184E-5</v>
      </c>
      <c r="HE3677" s="2">
        <f t="shared" si="1181"/>
        <v>1.4836395961469184E-5</v>
      </c>
      <c r="HF3677" s="24" t="str">
        <f t="shared" si="1182"/>
        <v/>
      </c>
    </row>
    <row r="3678" spans="209:214" ht="20.100000000000001" customHeight="1" x14ac:dyDescent="0.25">
      <c r="HA3678" s="2"/>
      <c r="HB3678" s="2">
        <f t="shared" si="1183"/>
        <v>19.814399999998862</v>
      </c>
      <c r="HC3678" s="145">
        <f t="shared" si="1184"/>
        <v>5.9848398404547557E-3</v>
      </c>
      <c r="HD3678" s="2">
        <f t="shared" si="1185"/>
        <v>1.4800942217841652E-5</v>
      </c>
      <c r="HE3678" s="2">
        <f t="shared" si="1181"/>
        <v>1.4800942217841652E-5</v>
      </c>
      <c r="HF3678" s="24" t="str">
        <f t="shared" si="1182"/>
        <v/>
      </c>
    </row>
    <row r="3679" spans="209:214" ht="20.100000000000001" customHeight="1" x14ac:dyDescent="0.25">
      <c r="HA3679" s="2"/>
      <c r="HB3679" s="2">
        <f t="shared" si="1183"/>
        <v>19.820799999998862</v>
      </c>
      <c r="HC3679" s="145">
        <f t="shared" si="1184"/>
        <v>5.9700388982369141E-3</v>
      </c>
      <c r="HD3679" s="2">
        <f t="shared" si="1185"/>
        <v>1.4765569346235873E-5</v>
      </c>
      <c r="HE3679" s="2">
        <f t="shared" si="1181"/>
        <v>1.4765569346235873E-5</v>
      </c>
      <c r="HF3679" s="24" t="str">
        <f t="shared" si="1182"/>
        <v/>
      </c>
    </row>
    <row r="3680" spans="209:214" ht="20.100000000000001" customHeight="1" x14ac:dyDescent="0.25">
      <c r="HA3680" s="2"/>
      <c r="HB3680" s="2">
        <f t="shared" si="1183"/>
        <v>19.827199999998861</v>
      </c>
      <c r="HC3680" s="145">
        <f t="shared" si="1184"/>
        <v>5.9552733288906782E-3</v>
      </c>
      <c r="HD3680" s="2">
        <f t="shared" si="1185"/>
        <v>1.4730277174277578E-5</v>
      </c>
      <c r="HE3680" s="2">
        <f t="shared" si="1181"/>
        <v>1.4730277174277578E-5</v>
      </c>
      <c r="HF3680" s="24" t="str">
        <f t="shared" si="1182"/>
        <v/>
      </c>
    </row>
    <row r="3681" spans="209:214" ht="20.100000000000001" customHeight="1" x14ac:dyDescent="0.25">
      <c r="HA3681" s="2"/>
      <c r="HB3681" s="2">
        <f t="shared" si="1183"/>
        <v>19.83359999999886</v>
      </c>
      <c r="HC3681" s="145">
        <f t="shared" si="1184"/>
        <v>5.9405430517164006E-3</v>
      </c>
      <c r="HD3681" s="2">
        <f t="shared" si="1185"/>
        <v>1.469506552994812E-5</v>
      </c>
      <c r="HE3681" s="2">
        <f t="shared" si="1181"/>
        <v>1.469506552994812E-5</v>
      </c>
      <c r="HF3681" s="24" t="str">
        <f t="shared" si="1182"/>
        <v/>
      </c>
    </row>
    <row r="3682" spans="209:214" ht="20.100000000000001" customHeight="1" x14ac:dyDescent="0.25">
      <c r="HA3682" s="2"/>
      <c r="HB3682" s="2">
        <f t="shared" si="1183"/>
        <v>19.839999999998859</v>
      </c>
      <c r="HC3682" s="145">
        <f t="shared" si="1184"/>
        <v>5.9258479861864525E-3</v>
      </c>
      <c r="HD3682" s="2">
        <f t="shared" si="1185"/>
        <v>1.4659934241514211E-5</v>
      </c>
      <c r="HE3682" s="2">
        <f t="shared" si="1181"/>
        <v>1.4659934241514211E-5</v>
      </c>
      <c r="HF3682" s="24" t="str">
        <f t="shared" si="1182"/>
        <v/>
      </c>
    </row>
    <row r="3683" spans="209:214" ht="20.100000000000001" customHeight="1" x14ac:dyDescent="0.25">
      <c r="HA3683" s="2"/>
      <c r="HB3683" s="2">
        <f t="shared" si="1183"/>
        <v>19.846399999998859</v>
      </c>
      <c r="HC3683" s="145">
        <f t="shared" si="1184"/>
        <v>5.9111880519449383E-3</v>
      </c>
      <c r="HD3683" s="2">
        <f t="shared" si="1185"/>
        <v>1.4624883137578232E-5</v>
      </c>
      <c r="HE3683" s="2">
        <f t="shared" si="1181"/>
        <v>1.4624883137578232E-5</v>
      </c>
      <c r="HF3683" s="24" t="str">
        <f t="shared" si="1182"/>
        <v/>
      </c>
    </row>
    <row r="3684" spans="209:214" ht="20.100000000000001" customHeight="1" x14ac:dyDescent="0.25">
      <c r="HA3684" s="2"/>
      <c r="HB3684" s="2">
        <f t="shared" si="1183"/>
        <v>19.852799999998858</v>
      </c>
      <c r="HC3684" s="145">
        <f t="shared" si="1184"/>
        <v>5.8965631688073601E-3</v>
      </c>
      <c r="HD3684" s="2">
        <f t="shared" si="1185"/>
        <v>1.4589912047092111E-5</v>
      </c>
      <c r="HE3684" s="2">
        <f t="shared" si="1181"/>
        <v>1.4589912047092111E-5</v>
      </c>
      <c r="HF3684" s="24" t="str">
        <f t="shared" si="1182"/>
        <v/>
      </c>
    </row>
    <row r="3685" spans="209:214" ht="20.100000000000001" customHeight="1" x14ac:dyDescent="0.25">
      <c r="HA3685" s="2"/>
      <c r="HB3685" s="2">
        <f t="shared" si="1183"/>
        <v>19.859199999998857</v>
      </c>
      <c r="HC3685" s="145">
        <f t="shared" si="1184"/>
        <v>5.881973256760268E-3</v>
      </c>
      <c r="HD3685" s="2">
        <f t="shared" si="1185"/>
        <v>1.4555020799322631E-5</v>
      </c>
      <c r="HE3685" s="2">
        <f t="shared" si="1181"/>
        <v>1.4555020799322631E-5</v>
      </c>
      <c r="HF3685" s="24" t="str">
        <f t="shared" si="1182"/>
        <v/>
      </c>
    </row>
    <row r="3686" spans="209:214" ht="20.100000000000001" customHeight="1" x14ac:dyDescent="0.25">
      <c r="HA3686" s="2"/>
      <c r="HB3686" s="2">
        <f t="shared" si="1183"/>
        <v>19.865599999998857</v>
      </c>
      <c r="HC3686" s="145">
        <f t="shared" si="1184"/>
        <v>5.8674182359609453E-3</v>
      </c>
      <c r="HD3686" s="2">
        <f t="shared" si="1185"/>
        <v>1.4520209223854025E-5</v>
      </c>
      <c r="HE3686" s="2">
        <f t="shared" si="1181"/>
        <v>1.4520209223854025E-5</v>
      </c>
      <c r="HF3686" s="24" t="str">
        <f t="shared" si="1182"/>
        <v/>
      </c>
    </row>
    <row r="3687" spans="209:214" ht="20.100000000000001" customHeight="1" x14ac:dyDescent="0.25">
      <c r="HA3687" s="2"/>
      <c r="HB3687" s="2">
        <f t="shared" si="1183"/>
        <v>19.871999999998856</v>
      </c>
      <c r="HC3687" s="145">
        <f t="shared" si="1184"/>
        <v>5.8528980267370913E-3</v>
      </c>
      <c r="HD3687" s="2">
        <f t="shared" si="1185"/>
        <v>1.4485477150593187E-5</v>
      </c>
      <c r="HE3687" s="2">
        <f t="shared" si="1181"/>
        <v>1.4485477150593187E-5</v>
      </c>
      <c r="HF3687" s="24" t="str">
        <f t="shared" si="1182"/>
        <v/>
      </c>
    </row>
    <row r="3688" spans="209:214" ht="20.100000000000001" customHeight="1" x14ac:dyDescent="0.25">
      <c r="HA3688" s="2"/>
      <c r="HB3688" s="2">
        <f t="shared" si="1183"/>
        <v>19.878399999998855</v>
      </c>
      <c r="HC3688" s="145">
        <f t="shared" si="1184"/>
        <v>5.8384125495864981E-3</v>
      </c>
      <c r="HD3688" s="2">
        <f t="shared" si="1185"/>
        <v>1.4450824409817375E-5</v>
      </c>
      <c r="HE3688" s="2">
        <f t="shared" si="1181"/>
        <v>1.4450824409817375E-5</v>
      </c>
      <c r="HF3688" s="24" t="str">
        <f t="shared" si="1182"/>
        <v/>
      </c>
    </row>
    <row r="3689" spans="209:214" ht="20.100000000000001" customHeight="1" x14ac:dyDescent="0.25">
      <c r="HA3689" s="2"/>
      <c r="HB3689" s="2">
        <f t="shared" si="1183"/>
        <v>19.884799999998855</v>
      </c>
      <c r="HC3689" s="145">
        <f t="shared" si="1184"/>
        <v>5.8239617251766808E-3</v>
      </c>
      <c r="HD3689" s="2">
        <f t="shared" si="1185"/>
        <v>1.4416250832056249E-5</v>
      </c>
      <c r="HE3689" s="2">
        <f t="shared" si="1181"/>
        <v>1.4416250832056249E-5</v>
      </c>
      <c r="HF3689" s="24" t="str">
        <f t="shared" si="1182"/>
        <v/>
      </c>
    </row>
    <row r="3690" spans="209:214" ht="20.100000000000001" customHeight="1" x14ac:dyDescent="0.25">
      <c r="HA3690" s="2"/>
      <c r="HB3690" s="2">
        <f t="shared" si="1183"/>
        <v>19.891199999998854</v>
      </c>
      <c r="HC3690" s="145">
        <f t="shared" si="1184"/>
        <v>5.8095454743446245E-3</v>
      </c>
      <c r="HD3690" s="2">
        <f t="shared" si="1185"/>
        <v>1.4381756248228912E-5</v>
      </c>
      <c r="HE3690" s="2">
        <f t="shared" si="1181"/>
        <v>1.4381756248228912E-5</v>
      </c>
      <c r="HF3690" s="24" t="str">
        <f t="shared" si="1182"/>
        <v/>
      </c>
    </row>
    <row r="3691" spans="209:214" ht="20.100000000000001" customHeight="1" x14ac:dyDescent="0.25">
      <c r="HA3691" s="2"/>
      <c r="HB3691" s="2">
        <f t="shared" si="1183"/>
        <v>19.897599999998853</v>
      </c>
      <c r="HC3691" s="145">
        <f t="shared" si="1184"/>
        <v>5.7951637180963956E-3</v>
      </c>
      <c r="HD3691" s="2">
        <f t="shared" si="1185"/>
        <v>1.4347340489525955E-5</v>
      </c>
      <c r="HE3691" s="2">
        <f t="shared" si="1181"/>
        <v>1.4347340489525955E-5</v>
      </c>
      <c r="HF3691" s="24" t="str">
        <f t="shared" si="1182"/>
        <v/>
      </c>
    </row>
    <row r="3692" spans="209:214" ht="20.100000000000001" customHeight="1" x14ac:dyDescent="0.25">
      <c r="HA3692" s="2"/>
      <c r="HB3692" s="2">
        <f t="shared" si="1183"/>
        <v>19.903999999998852</v>
      </c>
      <c r="HC3692" s="145">
        <f t="shared" si="1184"/>
        <v>5.7808163776068696E-3</v>
      </c>
      <c r="HD3692" s="2">
        <f t="shared" si="1185"/>
        <v>1.4313003387523074E-5</v>
      </c>
      <c r="HE3692" s="2">
        <f t="shared" si="1181"/>
        <v>1.4313003387523074E-5</v>
      </c>
      <c r="HF3692" s="24" t="str">
        <f t="shared" si="1182"/>
        <v/>
      </c>
    </row>
    <row r="3693" spans="209:214" ht="20.100000000000001" customHeight="1" x14ac:dyDescent="0.25">
      <c r="HA3693" s="2"/>
      <c r="HB3693" s="2">
        <f t="shared" si="1183"/>
        <v>19.910399999998852</v>
      </c>
      <c r="HC3693" s="145">
        <f t="shared" si="1184"/>
        <v>5.7665033742193466E-3</v>
      </c>
      <c r="HD3693" s="2">
        <f t="shared" si="1185"/>
        <v>1.4278744774027553E-5</v>
      </c>
      <c r="HE3693" s="2">
        <f t="shared" si="1181"/>
        <v>1.4278744774027553E-5</v>
      </c>
      <c r="HF3693" s="24" t="str">
        <f t="shared" si="1182"/>
        <v/>
      </c>
    </row>
    <row r="3694" spans="209:214" ht="20.100000000000001" customHeight="1" x14ac:dyDescent="0.25">
      <c r="HA3694" s="2"/>
      <c r="HB3694" s="2">
        <f t="shared" si="1183"/>
        <v>19.916799999998851</v>
      </c>
      <c r="HC3694" s="145">
        <f t="shared" si="1184"/>
        <v>5.752224629445319E-3</v>
      </c>
      <c r="HD3694" s="2">
        <f t="shared" si="1185"/>
        <v>1.4244564481276888E-5</v>
      </c>
      <c r="HE3694" s="2">
        <f t="shared" si="1181"/>
        <v>1.4244564481276888E-5</v>
      </c>
      <c r="HF3694" s="24" t="str">
        <f t="shared" si="1182"/>
        <v/>
      </c>
    </row>
    <row r="3695" spans="209:214" ht="20.100000000000001" customHeight="1" x14ac:dyDescent="0.25">
      <c r="HA3695" s="2"/>
      <c r="HB3695" s="2">
        <f t="shared" si="1183"/>
        <v>19.92319999999885</v>
      </c>
      <c r="HC3695" s="145">
        <f t="shared" si="1184"/>
        <v>5.7379800649640421E-3</v>
      </c>
      <c r="HD3695" s="2">
        <f t="shared" si="1185"/>
        <v>1.421046234175577E-5</v>
      </c>
      <c r="HE3695" s="2">
        <f t="shared" si="1181"/>
        <v>1.421046234175577E-5</v>
      </c>
      <c r="HF3695" s="24" t="str">
        <f t="shared" si="1182"/>
        <v/>
      </c>
    </row>
    <row r="3696" spans="209:214" ht="20.100000000000001" customHeight="1" x14ac:dyDescent="0.25">
      <c r="HA3696" s="2"/>
      <c r="HB3696" s="2">
        <f t="shared" si="1183"/>
        <v>19.92959999999885</v>
      </c>
      <c r="HC3696" s="145">
        <f t="shared" si="1184"/>
        <v>5.7237696026222864E-3</v>
      </c>
      <c r="HD3696" s="2">
        <f t="shared" si="1185"/>
        <v>1.4176438188279357E-5</v>
      </c>
      <c r="HE3696" s="2">
        <f t="shared" si="1181"/>
        <v>1.4176438188279357E-5</v>
      </c>
      <c r="HF3696" s="24" t="str">
        <f t="shared" si="1182"/>
        <v/>
      </c>
    </row>
    <row r="3697" spans="209:214" ht="20.100000000000001" customHeight="1" x14ac:dyDescent="0.25">
      <c r="HA3697" s="2"/>
      <c r="HB3697" s="2">
        <f t="shared" si="1183"/>
        <v>19.935999999998849</v>
      </c>
      <c r="HC3697" s="145">
        <f t="shared" si="1184"/>
        <v>5.709593164434007E-3</v>
      </c>
      <c r="HD3697" s="2">
        <f t="shared" si="1185"/>
        <v>1.4142491854006282E-5</v>
      </c>
      <c r="HE3697" s="2">
        <f t="shared" si="1181"/>
        <v>1.4142491854006282E-5</v>
      </c>
      <c r="HF3697" s="24" t="str">
        <f t="shared" si="1182"/>
        <v/>
      </c>
    </row>
    <row r="3698" spans="209:214" ht="20.100000000000001" customHeight="1" x14ac:dyDescent="0.25">
      <c r="HA3698" s="2"/>
      <c r="HB3698" s="2">
        <f t="shared" si="1183"/>
        <v>19.942399999998848</v>
      </c>
      <c r="HC3698" s="145">
        <f t="shared" si="1184"/>
        <v>5.6954506725800007E-3</v>
      </c>
      <c r="HD3698" s="2">
        <f t="shared" si="1185"/>
        <v>1.4108623172404827E-5</v>
      </c>
      <c r="HE3698" s="2">
        <f t="shared" si="1181"/>
        <v>1.4108623172404827E-5</v>
      </c>
      <c r="HF3698" s="24" t="str">
        <f t="shared" si="1182"/>
        <v/>
      </c>
    </row>
    <row r="3699" spans="209:214" ht="20.100000000000001" customHeight="1" x14ac:dyDescent="0.25">
      <c r="HA3699" s="2"/>
      <c r="HB3699" s="2">
        <f t="shared" si="1183"/>
        <v>19.948799999998847</v>
      </c>
      <c r="HC3699" s="145">
        <f t="shared" si="1184"/>
        <v>5.6813420494075959E-3</v>
      </c>
      <c r="HD3699" s="2">
        <f t="shared" si="1185"/>
        <v>1.4074831977263329E-5</v>
      </c>
      <c r="HE3699" s="2">
        <f t="shared" si="1181"/>
        <v>1.4074831977263329E-5</v>
      </c>
      <c r="HF3699" s="24" t="str">
        <f t="shared" si="1182"/>
        <v/>
      </c>
    </row>
    <row r="3700" spans="209:214" ht="20.100000000000001" customHeight="1" x14ac:dyDescent="0.25">
      <c r="HA3700" s="2"/>
      <c r="HB3700" s="2">
        <f t="shared" si="1183"/>
        <v>19.955199999998847</v>
      </c>
      <c r="HC3700" s="145">
        <f t="shared" si="1184"/>
        <v>5.6672672174303326E-3</v>
      </c>
      <c r="HD3700" s="2">
        <f t="shared" si="1185"/>
        <v>1.404111810269365E-5</v>
      </c>
      <c r="HE3700" s="2">
        <f t="shared" si="1181"/>
        <v>1.404111810269365E-5</v>
      </c>
      <c r="HF3700" s="24" t="str">
        <f t="shared" si="1182"/>
        <v/>
      </c>
    </row>
    <row r="3701" spans="209:214" ht="20.100000000000001" customHeight="1" x14ac:dyDescent="0.25">
      <c r="HA3701" s="2"/>
      <c r="HB3701" s="2">
        <f t="shared" si="1183"/>
        <v>19.961599999998846</v>
      </c>
      <c r="HC3701" s="145">
        <f t="shared" si="1184"/>
        <v>5.6532260993276389E-3</v>
      </c>
      <c r="HD3701" s="2">
        <f t="shared" si="1185"/>
        <v>1.4007481383112967E-5</v>
      </c>
      <c r="HE3701" s="2">
        <f t="shared" si="1181"/>
        <v>1.4007481383112967E-5</v>
      </c>
      <c r="HF3701" s="24" t="str">
        <f t="shared" si="1182"/>
        <v/>
      </c>
    </row>
    <row r="3702" spans="209:214" ht="20.100000000000001" customHeight="1" x14ac:dyDescent="0.25">
      <c r="HA3702" s="2"/>
      <c r="HB3702" s="2">
        <f t="shared" si="1183"/>
        <v>19.967999999998845</v>
      </c>
      <c r="HC3702" s="145">
        <f t="shared" si="1184"/>
        <v>5.6392186179445259E-3</v>
      </c>
      <c r="HD3702" s="2">
        <f t="shared" si="1185"/>
        <v>1.3973921653274123E-5</v>
      </c>
      <c r="HE3702" s="2">
        <f t="shared" si="1181"/>
        <v>1.3973921653274123E-5</v>
      </c>
      <c r="HF3702" s="24" t="str">
        <f t="shared" si="1182"/>
        <v/>
      </c>
    </row>
    <row r="3703" spans="209:214" ht="20.100000000000001" customHeight="1" x14ac:dyDescent="0.25">
      <c r="HA3703" s="2"/>
      <c r="HB3703" s="2">
        <f t="shared" si="1183"/>
        <v>19.974399999998845</v>
      </c>
      <c r="HC3703" s="145">
        <f t="shared" si="1184"/>
        <v>5.6252446962912518E-3</v>
      </c>
      <c r="HD3703" s="2">
        <f t="shared" si="1185"/>
        <v>1.394043874821619E-5</v>
      </c>
      <c r="HE3703" s="2">
        <f t="shared" si="1181"/>
        <v>1.394043874821619E-5</v>
      </c>
      <c r="HF3703" s="24" t="str">
        <f t="shared" si="1182"/>
        <v/>
      </c>
    </row>
    <row r="3704" spans="209:214" ht="20.100000000000001" customHeight="1" x14ac:dyDescent="0.25">
      <c r="HA3704" s="2"/>
      <c r="HB3704" s="2">
        <f t="shared" si="1183"/>
        <v>19.980799999998844</v>
      </c>
      <c r="HC3704" s="145">
        <f t="shared" si="1184"/>
        <v>5.6113042575430356E-3</v>
      </c>
      <c r="HD3704" s="2">
        <f t="shared" si="1185"/>
        <v>1.3907032503351208E-5</v>
      </c>
      <c r="HE3704" s="2">
        <f t="shared" si="1181"/>
        <v>1.3907032503351208E-5</v>
      </c>
      <c r="HF3704" s="24" t="str">
        <f t="shared" si="1182"/>
        <v/>
      </c>
    </row>
    <row r="3705" spans="209:214" ht="20.100000000000001" customHeight="1" x14ac:dyDescent="0.25">
      <c r="HA3705" s="2"/>
      <c r="HB3705" s="2">
        <f t="shared" si="1183"/>
        <v>19.987199999998843</v>
      </c>
      <c r="HC3705" s="145">
        <f t="shared" si="1184"/>
        <v>5.5973972250396844E-3</v>
      </c>
      <c r="HD3705" s="2">
        <f t="shared" si="1185"/>
        <v>1.3873702754356627E-5</v>
      </c>
      <c r="HE3705" s="2">
        <f t="shared" si="1181"/>
        <v>1.3873702754356627E-5</v>
      </c>
      <c r="HF3705" s="24" t="str">
        <f t="shared" si="1182"/>
        <v/>
      </c>
    </row>
    <row r="3706" spans="209:214" ht="20.100000000000001" customHeight="1" x14ac:dyDescent="0.25">
      <c r="HA3706" s="2"/>
      <c r="HB3706" s="2">
        <f t="shared" si="1183"/>
        <v>19.993599999998843</v>
      </c>
      <c r="HC3706" s="145">
        <f t="shared" si="1184"/>
        <v>5.5835235222853278E-3</v>
      </c>
      <c r="HD3706" s="2">
        <f t="shared" si="1185"/>
        <v>1.3840449337250774E-5</v>
      </c>
      <c r="HE3706" s="2">
        <f t="shared" si="1181"/>
        <v>1.3840449337250774E-5</v>
      </c>
      <c r="HF3706" s="24" t="str">
        <f t="shared" si="1182"/>
        <v/>
      </c>
    </row>
    <row r="3707" spans="209:214" ht="20.100000000000001" customHeight="1" x14ac:dyDescent="0.25">
      <c r="HA3707" s="2"/>
      <c r="HB3707" s="2">
        <f t="shared" si="1183"/>
        <v>19.999999999998842</v>
      </c>
      <c r="HC3707" s="145">
        <f t="shared" si="1184"/>
        <v>5.569683072948077E-3</v>
      </c>
      <c r="HD3707" s="2">
        <f t="shared" si="1185"/>
        <v>1.3807272088372027E-5</v>
      </c>
      <c r="HE3707" s="2">
        <f t="shared" si="1181"/>
        <v>1.3807272088372027E-5</v>
      </c>
      <c r="HF3707" s="24" t="str">
        <f t="shared" si="1182"/>
        <v/>
      </c>
    </row>
    <row r="3708" spans="209:214" ht="20.100000000000001" customHeight="1" x14ac:dyDescent="0.25">
      <c r="HA3708" s="2"/>
      <c r="HB3708" s="2">
        <f t="shared" si="1183"/>
        <v>20.006399999998841</v>
      </c>
      <c r="HC3708" s="145">
        <f t="shared" si="1184"/>
        <v>5.555875800859705E-3</v>
      </c>
      <c r="HD3708" s="2">
        <f t="shared" si="1185"/>
        <v>1.3774170844334591E-5</v>
      </c>
      <c r="HE3708" s="2">
        <f t="shared" si="1181"/>
        <v>1.3774170844334591E-5</v>
      </c>
      <c r="HF3708" s="24" t="str">
        <f t="shared" si="1182"/>
        <v/>
      </c>
    </row>
    <row r="3709" spans="209:214" ht="20.100000000000001" customHeight="1" x14ac:dyDescent="0.25">
      <c r="HA3709" s="2"/>
      <c r="HB3709" s="2">
        <f t="shared" si="1183"/>
        <v>20.01279999999884</v>
      </c>
      <c r="HC3709" s="145">
        <f t="shared" si="1184"/>
        <v>5.5421016300153704E-3</v>
      </c>
      <c r="HD3709" s="2">
        <f t="shared" si="1185"/>
        <v>1.3741145442123896E-5</v>
      </c>
      <c r="HE3709" s="2">
        <f t="shared" si="1181"/>
        <v>1.3741145442123896E-5</v>
      </c>
      <c r="HF3709" s="24" t="str">
        <f t="shared" si="1182"/>
        <v/>
      </c>
    </row>
    <row r="3710" spans="209:214" ht="20.100000000000001" customHeight="1" x14ac:dyDescent="0.25">
      <c r="HA3710" s="2"/>
      <c r="HB3710" s="2">
        <f t="shared" si="1183"/>
        <v>20.01919999999884</v>
      </c>
      <c r="HC3710" s="145">
        <f t="shared" si="1184"/>
        <v>5.5283604845732465E-3</v>
      </c>
      <c r="HD3710" s="2">
        <f t="shared" si="1185"/>
        <v>1.3708195719014209E-5</v>
      </c>
      <c r="HE3710" s="2">
        <f t="shared" si="1181"/>
        <v>1.3708195719014209E-5</v>
      </c>
      <c r="HF3710" s="24" t="str">
        <f t="shared" si="1182"/>
        <v/>
      </c>
    </row>
    <row r="3711" spans="209:214" ht="20.100000000000001" customHeight="1" x14ac:dyDescent="0.25">
      <c r="HA3711" s="2"/>
      <c r="HB3711" s="2">
        <f t="shared" si="1183"/>
        <v>20.025599999998839</v>
      </c>
      <c r="HC3711" s="145">
        <f t="shared" si="1184"/>
        <v>5.5146522888542323E-3</v>
      </c>
      <c r="HD3711" s="2">
        <f t="shared" si="1185"/>
        <v>1.3675321512569491E-5</v>
      </c>
      <c r="HE3711" s="2">
        <f t="shared" si="1181"/>
        <v>1.3675321512569491E-5</v>
      </c>
      <c r="HF3711" s="24" t="str">
        <f t="shared" si="1182"/>
        <v/>
      </c>
    </row>
    <row r="3712" spans="209:214" ht="20.100000000000001" customHeight="1" x14ac:dyDescent="0.25">
      <c r="HA3712" s="2"/>
      <c r="HB3712" s="2">
        <f t="shared" si="1183"/>
        <v>20.031999999998838</v>
      </c>
      <c r="HC3712" s="145">
        <f t="shared" si="1184"/>
        <v>5.5009769673416628E-3</v>
      </c>
      <c r="HD3712" s="2">
        <f t="shared" si="1185"/>
        <v>1.3642522660718866E-5</v>
      </c>
      <c r="HE3712" s="2">
        <f t="shared" si="1181"/>
        <v>1.3642522660718866E-5</v>
      </c>
      <c r="HF3712" s="24" t="str">
        <f t="shared" si="1182"/>
        <v/>
      </c>
    </row>
    <row r="3713" spans="209:214" ht="20.100000000000001" customHeight="1" x14ac:dyDescent="0.25">
      <c r="HA3713" s="2"/>
      <c r="HB3713" s="2">
        <f t="shared" si="1183"/>
        <v>20.038399999998838</v>
      </c>
      <c r="HC3713" s="145">
        <f t="shared" si="1184"/>
        <v>5.4873344446809439E-3</v>
      </c>
      <c r="HD3713" s="2">
        <f t="shared" si="1185"/>
        <v>1.3609799001651664E-5</v>
      </c>
      <c r="HE3713" s="2">
        <f t="shared" si="1181"/>
        <v>1.3609799001651664E-5</v>
      </c>
      <c r="HF3713" s="24" t="str">
        <f t="shared" si="1182"/>
        <v/>
      </c>
    </row>
    <row r="3714" spans="209:214" ht="20.100000000000001" customHeight="1" x14ac:dyDescent="0.25">
      <c r="HA3714" s="2"/>
      <c r="HB3714" s="2">
        <f t="shared" si="1183"/>
        <v>20.044799999998837</v>
      </c>
      <c r="HC3714" s="145">
        <f t="shared" si="1184"/>
        <v>5.4737246456792923E-3</v>
      </c>
      <c r="HD3714" s="2">
        <f t="shared" si="1185"/>
        <v>1.3577150373913702E-5</v>
      </c>
      <c r="HE3714" s="2">
        <f t="shared" si="1181"/>
        <v>1.3577150373913702E-5</v>
      </c>
      <c r="HF3714" s="24" t="str">
        <f t="shared" si="1182"/>
        <v/>
      </c>
    </row>
    <row r="3715" spans="209:214" ht="20.100000000000001" customHeight="1" x14ac:dyDescent="0.25">
      <c r="HA3715" s="2"/>
      <c r="HB3715" s="2">
        <f t="shared" si="1183"/>
        <v>20.051199999998836</v>
      </c>
      <c r="HC3715" s="145">
        <f t="shared" si="1184"/>
        <v>5.4601474953053786E-3</v>
      </c>
      <c r="HD3715" s="2">
        <f t="shared" si="1185"/>
        <v>1.3544576616330087E-5</v>
      </c>
      <c r="HE3715" s="2">
        <f t="shared" si="1181"/>
        <v>1.3544576616330087E-5</v>
      </c>
      <c r="HF3715" s="24" t="str">
        <f t="shared" si="1182"/>
        <v/>
      </c>
    </row>
    <row r="3716" spans="209:214" ht="20.100000000000001" customHeight="1" x14ac:dyDescent="0.25">
      <c r="HA3716" s="2"/>
      <c r="HB3716" s="2">
        <f t="shared" si="1183"/>
        <v>20.057599999998835</v>
      </c>
      <c r="HC3716" s="145">
        <f t="shared" si="1184"/>
        <v>5.4466029186890485E-3</v>
      </c>
      <c r="HD3716" s="2">
        <f t="shared" si="1185"/>
        <v>1.3512077568052921E-5</v>
      </c>
      <c r="HE3716" s="2">
        <f t="shared" si="1181"/>
        <v>1.3512077568052921E-5</v>
      </c>
      <c r="HF3716" s="24" t="str">
        <f t="shared" si="1182"/>
        <v/>
      </c>
    </row>
    <row r="3717" spans="209:214" ht="20.100000000000001" customHeight="1" x14ac:dyDescent="0.25">
      <c r="HA3717" s="2"/>
      <c r="HB3717" s="2">
        <f t="shared" si="1183"/>
        <v>20.063999999998835</v>
      </c>
      <c r="HC3717" s="145">
        <f t="shared" si="1184"/>
        <v>5.4330908411209956E-3</v>
      </c>
      <c r="HD3717" s="2">
        <f t="shared" si="1185"/>
        <v>1.3479653068548293E-5</v>
      </c>
      <c r="HE3717" s="2">
        <f t="shared" si="1181"/>
        <v>1.3479653068548293E-5</v>
      </c>
      <c r="HF3717" s="24" t="str">
        <f t="shared" si="1182"/>
        <v/>
      </c>
    </row>
    <row r="3718" spans="209:214" ht="20.100000000000001" customHeight="1" x14ac:dyDescent="0.25">
      <c r="HA3718" s="2"/>
      <c r="HB3718" s="2">
        <f t="shared" si="1183"/>
        <v>20.070399999998834</v>
      </c>
      <c r="HC3718" s="145">
        <f t="shared" si="1184"/>
        <v>5.4196111880524473E-3</v>
      </c>
      <c r="HD3718" s="2">
        <f t="shared" si="1185"/>
        <v>1.3447302957584131E-5</v>
      </c>
      <c r="HE3718" s="2">
        <f t="shared" ref="HE3718:HE3781" si="1186">IF(HC3718&lt;(1-$HA$586),HD3718,"")</f>
        <v>1.3447302957584131E-5</v>
      </c>
      <c r="HF3718" s="24" t="str">
        <f t="shared" ref="HF3718:HF3781" si="1187">IF(HC3718&lt;(1-$HA$592),HD3718,"")</f>
        <v/>
      </c>
    </row>
    <row r="3719" spans="209:214" ht="20.100000000000001" customHeight="1" x14ac:dyDescent="0.25">
      <c r="HA3719" s="2"/>
      <c r="HB3719" s="2">
        <f t="shared" ref="HB3719:HB3782" si="1188">HB3718+$HE$579</f>
        <v>20.076799999998833</v>
      </c>
      <c r="HC3719" s="145">
        <f t="shared" ref="HC3719:HC3782" si="1189">_xlfn.CHISQ.DIST.RT(HB3719,7)</f>
        <v>5.4061638850948631E-3</v>
      </c>
      <c r="HD3719" s="2">
        <f t="shared" ref="HD3719:HD3782" si="1190">HC3719-HC3720</f>
        <v>1.3415027075225003E-5</v>
      </c>
      <c r="HE3719" s="2">
        <f t="shared" si="1186"/>
        <v>1.3415027075225003E-5</v>
      </c>
      <c r="HF3719" s="24" t="str">
        <f t="shared" si="1187"/>
        <v/>
      </c>
    </row>
    <row r="3720" spans="209:214" ht="20.100000000000001" customHeight="1" x14ac:dyDescent="0.25">
      <c r="HA3720" s="2"/>
      <c r="HB3720" s="2">
        <f t="shared" si="1188"/>
        <v>20.083199999998833</v>
      </c>
      <c r="HC3720" s="145">
        <f t="shared" si="1189"/>
        <v>5.3927488580196381E-3</v>
      </c>
      <c r="HD3720" s="2">
        <f t="shared" si="1190"/>
        <v>1.3382825261901501E-5</v>
      </c>
      <c r="HE3720" s="2">
        <f t="shared" si="1186"/>
        <v>1.3382825261901501E-5</v>
      </c>
      <c r="HF3720" s="24" t="str">
        <f t="shared" si="1187"/>
        <v/>
      </c>
    </row>
    <row r="3721" spans="209:214" ht="20.100000000000001" customHeight="1" x14ac:dyDescent="0.25">
      <c r="HA3721" s="2"/>
      <c r="HB3721" s="2">
        <f t="shared" si="1188"/>
        <v>20.089599999998832</v>
      </c>
      <c r="HC3721" s="145">
        <f t="shared" si="1189"/>
        <v>5.3793660327577366E-3</v>
      </c>
      <c r="HD3721" s="2">
        <f t="shared" si="1190"/>
        <v>1.3350697358275807E-5</v>
      </c>
      <c r="HE3721" s="2">
        <f t="shared" si="1186"/>
        <v>1.3350697358275807E-5</v>
      </c>
      <c r="HF3721" s="24" t="str">
        <f t="shared" si="1187"/>
        <v/>
      </c>
    </row>
    <row r="3722" spans="209:214" ht="20.100000000000001" customHeight="1" x14ac:dyDescent="0.25">
      <c r="HA3722" s="2"/>
      <c r="HB3722" s="2">
        <f t="shared" si="1188"/>
        <v>20.095999999998831</v>
      </c>
      <c r="HC3722" s="145">
        <f t="shared" si="1189"/>
        <v>5.3660153353994608E-3</v>
      </c>
      <c r="HD3722" s="2">
        <f t="shared" si="1190"/>
        <v>1.3318643205359644E-5</v>
      </c>
      <c r="HE3722" s="2">
        <f t="shared" si="1186"/>
        <v>1.3318643205359644E-5</v>
      </c>
      <c r="HF3722" s="24" t="str">
        <f t="shared" si="1187"/>
        <v/>
      </c>
    </row>
    <row r="3723" spans="209:214" ht="20.100000000000001" customHeight="1" x14ac:dyDescent="0.25">
      <c r="HA3723" s="2"/>
      <c r="HB3723" s="2">
        <f t="shared" si="1188"/>
        <v>20.102399999998831</v>
      </c>
      <c r="HC3723" s="145">
        <f t="shared" si="1189"/>
        <v>5.3526966921941012E-3</v>
      </c>
      <c r="HD3723" s="2">
        <f t="shared" si="1190"/>
        <v>1.3286662644483929E-5</v>
      </c>
      <c r="HE3723" s="2">
        <f t="shared" si="1186"/>
        <v>1.3286662644483929E-5</v>
      </c>
      <c r="HF3723" s="24" t="str">
        <f t="shared" si="1187"/>
        <v/>
      </c>
    </row>
    <row r="3724" spans="209:214" ht="20.100000000000001" customHeight="1" x14ac:dyDescent="0.25">
      <c r="HA3724" s="2"/>
      <c r="HB3724" s="2">
        <f t="shared" si="1188"/>
        <v>20.10879999999883</v>
      </c>
      <c r="HC3724" s="145">
        <f t="shared" si="1189"/>
        <v>5.3394100295496173E-3</v>
      </c>
      <c r="HD3724" s="2">
        <f t="shared" si="1190"/>
        <v>1.3254755517276215E-5</v>
      </c>
      <c r="HE3724" s="2">
        <f t="shared" si="1186"/>
        <v>1.3254755517276215E-5</v>
      </c>
      <c r="HF3724" s="24" t="str">
        <f t="shared" si="1187"/>
        <v/>
      </c>
    </row>
    <row r="3725" spans="209:214" ht="20.100000000000001" customHeight="1" x14ac:dyDescent="0.25">
      <c r="HA3725" s="2"/>
      <c r="HB3725" s="2">
        <f t="shared" si="1188"/>
        <v>20.115199999998829</v>
      </c>
      <c r="HC3725" s="145">
        <f t="shared" si="1189"/>
        <v>5.326155274032341E-3</v>
      </c>
      <c r="HD3725" s="2">
        <f t="shared" si="1190"/>
        <v>1.3222921665646814E-5</v>
      </c>
      <c r="HE3725" s="2">
        <f t="shared" si="1186"/>
        <v>1.3222921665646814E-5</v>
      </c>
      <c r="HF3725" s="24" t="str">
        <f t="shared" si="1187"/>
        <v/>
      </c>
    </row>
    <row r="3726" spans="209:214" ht="20.100000000000001" customHeight="1" x14ac:dyDescent="0.25">
      <c r="HA3726" s="2"/>
      <c r="HB3726" s="2">
        <f t="shared" si="1188"/>
        <v>20.121599999998828</v>
      </c>
      <c r="HC3726" s="145">
        <f t="shared" si="1189"/>
        <v>5.3129323523666942E-3</v>
      </c>
      <c r="HD3726" s="2">
        <f t="shared" si="1190"/>
        <v>1.3191160931843443E-5</v>
      </c>
      <c r="HE3726" s="2">
        <f t="shared" si="1186"/>
        <v>1.3191160931843443E-5</v>
      </c>
      <c r="HF3726" s="24" t="str">
        <f t="shared" si="1187"/>
        <v/>
      </c>
    </row>
    <row r="3727" spans="209:214" ht="20.100000000000001" customHeight="1" x14ac:dyDescent="0.25">
      <c r="HA3727" s="2"/>
      <c r="HB3727" s="2">
        <f t="shared" si="1188"/>
        <v>20.127999999998828</v>
      </c>
      <c r="HC3727" s="145">
        <f t="shared" si="1189"/>
        <v>5.2997411914348508E-3</v>
      </c>
      <c r="HD3727" s="2">
        <f t="shared" si="1190"/>
        <v>1.3159473158423467E-5</v>
      </c>
      <c r="HE3727" s="2">
        <f t="shared" si="1186"/>
        <v>1.3159473158423467E-5</v>
      </c>
      <c r="HF3727" s="24" t="str">
        <f t="shared" si="1187"/>
        <v/>
      </c>
    </row>
    <row r="3728" spans="209:214" ht="20.100000000000001" customHeight="1" x14ac:dyDescent="0.25">
      <c r="HA3728" s="2"/>
      <c r="HB3728" s="2">
        <f t="shared" si="1188"/>
        <v>20.134399999998827</v>
      </c>
      <c r="HC3728" s="145">
        <f t="shared" si="1189"/>
        <v>5.2865817182764273E-3</v>
      </c>
      <c r="HD3728" s="2">
        <f t="shared" si="1190"/>
        <v>1.3127858188209662E-5</v>
      </c>
      <c r="HE3728" s="2">
        <f t="shared" si="1186"/>
        <v>1.3127858188209662E-5</v>
      </c>
      <c r="HF3728" s="24" t="str">
        <f t="shared" si="1187"/>
        <v/>
      </c>
    </row>
    <row r="3729" spans="209:214" ht="20.100000000000001" customHeight="1" x14ac:dyDescent="0.25">
      <c r="HA3729" s="2"/>
      <c r="HB3729" s="2">
        <f t="shared" si="1188"/>
        <v>20.140799999998826</v>
      </c>
      <c r="HC3729" s="145">
        <f t="shared" si="1189"/>
        <v>5.2734538600882177E-3</v>
      </c>
      <c r="HD3729" s="2">
        <f t="shared" si="1190"/>
        <v>1.3096315864363946E-5</v>
      </c>
      <c r="HE3729" s="2">
        <f t="shared" si="1186"/>
        <v>1.3096315864363946E-5</v>
      </c>
      <c r="HF3729" s="24" t="str">
        <f t="shared" si="1187"/>
        <v/>
      </c>
    </row>
    <row r="3730" spans="209:214" ht="20.100000000000001" customHeight="1" x14ac:dyDescent="0.25">
      <c r="HA3730" s="2"/>
      <c r="HB3730" s="2">
        <f t="shared" si="1188"/>
        <v>20.147199999998826</v>
      </c>
      <c r="HC3730" s="145">
        <f t="shared" si="1189"/>
        <v>5.2603575442238537E-3</v>
      </c>
      <c r="HD3730" s="2">
        <f t="shared" si="1190"/>
        <v>1.3064846030365687E-5</v>
      </c>
      <c r="HE3730" s="2">
        <f t="shared" si="1186"/>
        <v>1.3064846030365687E-5</v>
      </c>
      <c r="HF3730" s="24" t="str">
        <f t="shared" si="1187"/>
        <v/>
      </c>
    </row>
    <row r="3731" spans="209:214" ht="20.100000000000001" customHeight="1" x14ac:dyDescent="0.25">
      <c r="HA3731" s="2"/>
      <c r="HB3731" s="2">
        <f t="shared" si="1188"/>
        <v>20.153599999998825</v>
      </c>
      <c r="HC3731" s="145">
        <f t="shared" si="1189"/>
        <v>5.247292698193488E-3</v>
      </c>
      <c r="HD3731" s="2">
        <f t="shared" si="1190"/>
        <v>1.3033448529959669E-5</v>
      </c>
      <c r="HE3731" s="2">
        <f t="shared" si="1186"/>
        <v>1.3033448529959669E-5</v>
      </c>
      <c r="HF3731" s="24" t="str">
        <f t="shared" si="1187"/>
        <v/>
      </c>
    </row>
    <row r="3732" spans="209:214" ht="20.100000000000001" customHeight="1" x14ac:dyDescent="0.25">
      <c r="HA3732" s="2"/>
      <c r="HB3732" s="2">
        <f t="shared" si="1188"/>
        <v>20.159999999998824</v>
      </c>
      <c r="HC3732" s="145">
        <f t="shared" si="1189"/>
        <v>5.2342592496635284E-3</v>
      </c>
      <c r="HD3732" s="2">
        <f t="shared" si="1190"/>
        <v>1.3002123207206395E-5</v>
      </c>
      <c r="HE3732" s="2">
        <f t="shared" si="1186"/>
        <v>1.3002123207206395E-5</v>
      </c>
      <c r="HF3732" s="24" t="str">
        <f t="shared" si="1187"/>
        <v/>
      </c>
    </row>
    <row r="3733" spans="209:214" ht="20.100000000000001" customHeight="1" x14ac:dyDescent="0.25">
      <c r="HA3733" s="2"/>
      <c r="HB3733" s="2">
        <f t="shared" si="1188"/>
        <v>20.166399999998823</v>
      </c>
      <c r="HC3733" s="145">
        <f t="shared" si="1189"/>
        <v>5.221257126456322E-3</v>
      </c>
      <c r="HD3733" s="2">
        <f t="shared" si="1190"/>
        <v>1.2970869906498567E-5</v>
      </c>
      <c r="HE3733" s="2">
        <f t="shared" si="1186"/>
        <v>1.2970869906498567E-5</v>
      </c>
      <c r="HF3733" s="24" t="str">
        <f t="shared" si="1187"/>
        <v/>
      </c>
    </row>
    <row r="3734" spans="209:214" ht="20.100000000000001" customHeight="1" x14ac:dyDescent="0.25">
      <c r="HA3734" s="2"/>
      <c r="HB3734" s="2">
        <f t="shared" si="1188"/>
        <v>20.172799999998823</v>
      </c>
      <c r="HC3734" s="145">
        <f t="shared" si="1189"/>
        <v>5.2082862565498234E-3</v>
      </c>
      <c r="HD3734" s="2">
        <f t="shared" si="1190"/>
        <v>1.2939688472490829E-5</v>
      </c>
      <c r="HE3734" s="2">
        <f t="shared" si="1186"/>
        <v>1.2939688472490829E-5</v>
      </c>
      <c r="HF3734" s="24" t="str">
        <f t="shared" si="1187"/>
        <v/>
      </c>
    </row>
    <row r="3735" spans="209:214" ht="20.100000000000001" customHeight="1" x14ac:dyDescent="0.25">
      <c r="HA3735" s="2"/>
      <c r="HB3735" s="2">
        <f t="shared" si="1188"/>
        <v>20.179199999998822</v>
      </c>
      <c r="HC3735" s="145">
        <f t="shared" si="1189"/>
        <v>5.1953465680773326E-3</v>
      </c>
      <c r="HD3735" s="2">
        <f t="shared" si="1190"/>
        <v>1.2908578750166558E-5</v>
      </c>
      <c r="HE3735" s="2">
        <f t="shared" si="1186"/>
        <v>1.2908578750166558E-5</v>
      </c>
      <c r="HF3735" s="24" t="str">
        <f t="shared" si="1187"/>
        <v/>
      </c>
    </row>
    <row r="3736" spans="209:214" ht="20.100000000000001" customHeight="1" x14ac:dyDescent="0.25">
      <c r="HA3736" s="2"/>
      <c r="HB3736" s="2">
        <f t="shared" si="1188"/>
        <v>20.185599999998821</v>
      </c>
      <c r="HC3736" s="145">
        <f t="shared" si="1189"/>
        <v>5.182437989327166E-3</v>
      </c>
      <c r="HD3736" s="2">
        <f t="shared" si="1190"/>
        <v>1.2877540584784949E-5</v>
      </c>
      <c r="HE3736" s="2">
        <f t="shared" si="1186"/>
        <v>1.2877540584784949E-5</v>
      </c>
      <c r="HF3736" s="24" t="str">
        <f t="shared" si="1187"/>
        <v/>
      </c>
    </row>
    <row r="3737" spans="209:214" ht="20.100000000000001" customHeight="1" x14ac:dyDescent="0.25">
      <c r="HA3737" s="2"/>
      <c r="HB3737" s="2">
        <f t="shared" si="1188"/>
        <v>20.191999999998821</v>
      </c>
      <c r="HC3737" s="145">
        <f t="shared" si="1189"/>
        <v>5.1695604487423811E-3</v>
      </c>
      <c r="HD3737" s="2">
        <f t="shared" si="1190"/>
        <v>1.2846573821962554E-5</v>
      </c>
      <c r="HE3737" s="2">
        <f t="shared" si="1186"/>
        <v>1.2846573821962554E-5</v>
      </c>
      <c r="HF3737" s="24" t="str">
        <f t="shared" si="1187"/>
        <v/>
      </c>
    </row>
    <row r="3738" spans="209:214" ht="20.100000000000001" customHeight="1" x14ac:dyDescent="0.25">
      <c r="HA3738" s="2"/>
      <c r="HB3738" s="2">
        <f t="shared" si="1188"/>
        <v>20.19839999999882</v>
      </c>
      <c r="HC3738" s="145">
        <f t="shared" si="1189"/>
        <v>5.1567138749204185E-3</v>
      </c>
      <c r="HD3738" s="2">
        <f t="shared" si="1190"/>
        <v>1.2815678307543169E-5</v>
      </c>
      <c r="HE3738" s="2">
        <f t="shared" si="1186"/>
        <v>1.2815678307543169E-5</v>
      </c>
      <c r="HF3738" s="24" t="str">
        <f t="shared" si="1187"/>
        <v/>
      </c>
    </row>
    <row r="3739" spans="209:214" ht="20.100000000000001" customHeight="1" x14ac:dyDescent="0.25">
      <c r="HA3739" s="2"/>
      <c r="HB3739" s="2">
        <f t="shared" si="1188"/>
        <v>20.204799999998819</v>
      </c>
      <c r="HC3739" s="145">
        <f t="shared" si="1189"/>
        <v>5.1438981966128753E-3</v>
      </c>
      <c r="HD3739" s="2">
        <f t="shared" si="1190"/>
        <v>1.2784853887718405E-5</v>
      </c>
      <c r="HE3739" s="2">
        <f t="shared" si="1186"/>
        <v>1.2784853887718405E-5</v>
      </c>
      <c r="HF3739" s="24" t="str">
        <f t="shared" si="1187"/>
        <v/>
      </c>
    </row>
    <row r="3740" spans="209:214" ht="20.100000000000001" customHeight="1" x14ac:dyDescent="0.25">
      <c r="HA3740" s="2"/>
      <c r="HB3740" s="2">
        <f t="shared" si="1188"/>
        <v>20.211199999998819</v>
      </c>
      <c r="HC3740" s="145">
        <f t="shared" si="1189"/>
        <v>5.1311133427251569E-3</v>
      </c>
      <c r="HD3740" s="2">
        <f t="shared" si="1190"/>
        <v>1.2754100408966101E-5</v>
      </c>
      <c r="HE3740" s="2">
        <f t="shared" si="1186"/>
        <v>1.2754100408966101E-5</v>
      </c>
      <c r="HF3740" s="24" t="str">
        <f t="shared" si="1187"/>
        <v/>
      </c>
    </row>
    <row r="3741" spans="209:214" ht="20.100000000000001" customHeight="1" x14ac:dyDescent="0.25">
      <c r="HA3741" s="2"/>
      <c r="HB3741" s="2">
        <f t="shared" si="1188"/>
        <v>20.217599999998818</v>
      </c>
      <c r="HC3741" s="145">
        <f t="shared" si="1189"/>
        <v>5.1183592423161908E-3</v>
      </c>
      <c r="HD3741" s="2">
        <f t="shared" si="1190"/>
        <v>1.2723417718059002E-5</v>
      </c>
      <c r="HE3741" s="2">
        <f t="shared" si="1186"/>
        <v>1.2723417718059002E-5</v>
      </c>
      <c r="HF3741" s="24" t="str">
        <f t="shared" si="1187"/>
        <v/>
      </c>
    </row>
    <row r="3742" spans="209:214" ht="20.100000000000001" customHeight="1" x14ac:dyDescent="0.25">
      <c r="HA3742" s="2"/>
      <c r="HB3742" s="2">
        <f t="shared" si="1188"/>
        <v>20.223999999998817</v>
      </c>
      <c r="HC3742" s="145">
        <f t="shared" si="1189"/>
        <v>5.1056358245981318E-3</v>
      </c>
      <c r="HD3742" s="2">
        <f t="shared" si="1190"/>
        <v>1.2692805662107252E-5</v>
      </c>
      <c r="HE3742" s="2">
        <f t="shared" si="1186"/>
        <v>1.2692805662107252E-5</v>
      </c>
      <c r="HF3742" s="24" t="str">
        <f t="shared" si="1187"/>
        <v/>
      </c>
    </row>
    <row r="3743" spans="209:214" ht="20.100000000000001" customHeight="1" x14ac:dyDescent="0.25">
      <c r="HA3743" s="2"/>
      <c r="HB3743" s="2">
        <f t="shared" si="1188"/>
        <v>20.230399999998816</v>
      </c>
      <c r="HC3743" s="145">
        <f t="shared" si="1189"/>
        <v>5.0929430189360246E-3</v>
      </c>
      <c r="HD3743" s="2">
        <f t="shared" si="1190"/>
        <v>1.2662264088436105E-5</v>
      </c>
      <c r="HE3743" s="2">
        <f t="shared" si="1186"/>
        <v>1.2662264088436105E-5</v>
      </c>
      <c r="HF3743" s="24" t="str">
        <f t="shared" si="1187"/>
        <v/>
      </c>
    </row>
    <row r="3744" spans="209:214" ht="20.100000000000001" customHeight="1" x14ac:dyDescent="0.25">
      <c r="HA3744" s="2"/>
      <c r="HB3744" s="2">
        <f t="shared" si="1188"/>
        <v>20.236799999998816</v>
      </c>
      <c r="HC3744" s="145">
        <f t="shared" si="1189"/>
        <v>5.0802807548475885E-3</v>
      </c>
      <c r="HD3744" s="2">
        <f t="shared" si="1190"/>
        <v>1.2631792844747247E-5</v>
      </c>
      <c r="HE3744" s="2">
        <f t="shared" si="1186"/>
        <v>1.2631792844747247E-5</v>
      </c>
      <c r="HF3744" s="24" t="str">
        <f t="shared" si="1187"/>
        <v/>
      </c>
    </row>
    <row r="3745" spans="209:214" ht="20.100000000000001" customHeight="1" x14ac:dyDescent="0.25">
      <c r="HA3745" s="2"/>
      <c r="HB3745" s="2">
        <f t="shared" si="1188"/>
        <v>20.243199999998815</v>
      </c>
      <c r="HC3745" s="145">
        <f t="shared" si="1189"/>
        <v>5.0676489620028412E-3</v>
      </c>
      <c r="HD3745" s="2">
        <f t="shared" si="1190"/>
        <v>1.260139177903033E-5</v>
      </c>
      <c r="HE3745" s="2">
        <f t="shared" si="1186"/>
        <v>1.260139177903033E-5</v>
      </c>
      <c r="HF3745" s="24" t="str">
        <f t="shared" si="1187"/>
        <v/>
      </c>
    </row>
    <row r="3746" spans="209:214" ht="20.100000000000001" customHeight="1" x14ac:dyDescent="0.25">
      <c r="HA3746" s="2"/>
      <c r="HB3746" s="2">
        <f t="shared" si="1188"/>
        <v>20.249599999998814</v>
      </c>
      <c r="HC3746" s="145">
        <f t="shared" si="1189"/>
        <v>5.0550475702238109E-3</v>
      </c>
      <c r="HD3746" s="2">
        <f t="shared" si="1190"/>
        <v>1.2571060739505723E-5</v>
      </c>
      <c r="HE3746" s="2">
        <f t="shared" si="1186"/>
        <v>1.2571060739505723E-5</v>
      </c>
      <c r="HF3746" s="24" t="str">
        <f t="shared" si="1187"/>
        <v/>
      </c>
    </row>
    <row r="3747" spans="209:214" ht="20.100000000000001" customHeight="1" x14ac:dyDescent="0.25">
      <c r="HA3747" s="2"/>
      <c r="HB3747" s="2">
        <f t="shared" si="1188"/>
        <v>20.255999999998814</v>
      </c>
      <c r="HC3747" s="145">
        <f t="shared" si="1189"/>
        <v>5.0424765094843052E-3</v>
      </c>
      <c r="HD3747" s="2">
        <f t="shared" si="1190"/>
        <v>1.2540799574782373E-5</v>
      </c>
      <c r="HE3747" s="2">
        <f t="shared" si="1186"/>
        <v>1.2540799574782373E-5</v>
      </c>
      <c r="HF3747" s="24" t="str">
        <f t="shared" si="1187"/>
        <v/>
      </c>
    </row>
    <row r="3748" spans="209:214" ht="20.100000000000001" customHeight="1" x14ac:dyDescent="0.25">
      <c r="HA3748" s="2"/>
      <c r="HB3748" s="2">
        <f t="shared" si="1188"/>
        <v>20.262399999998813</v>
      </c>
      <c r="HC3748" s="145">
        <f t="shared" si="1189"/>
        <v>5.0299357099095228E-3</v>
      </c>
      <c r="HD3748" s="2">
        <f t="shared" si="1190"/>
        <v>1.2510608133698212E-5</v>
      </c>
      <c r="HE3748" s="2">
        <f t="shared" si="1186"/>
        <v>1.2510608133698212E-5</v>
      </c>
      <c r="HF3748" s="24" t="str">
        <f t="shared" si="1187"/>
        <v/>
      </c>
    </row>
    <row r="3749" spans="209:214" ht="20.100000000000001" customHeight="1" x14ac:dyDescent="0.25">
      <c r="HA3749" s="2"/>
      <c r="HB3749" s="2">
        <f t="shared" si="1188"/>
        <v>20.268799999998812</v>
      </c>
      <c r="HC3749" s="145">
        <f t="shared" si="1189"/>
        <v>5.0174251017758246E-3</v>
      </c>
      <c r="HD3749" s="2">
        <f t="shared" si="1190"/>
        <v>1.2480486265413829E-5</v>
      </c>
      <c r="HE3749" s="2">
        <f t="shared" si="1186"/>
        <v>1.2480486265413829E-5</v>
      </c>
      <c r="HF3749" s="24" t="str">
        <f t="shared" si="1187"/>
        <v/>
      </c>
    </row>
    <row r="3750" spans="209:214" ht="20.100000000000001" customHeight="1" x14ac:dyDescent="0.25">
      <c r="HA3750" s="2"/>
      <c r="HB3750" s="2">
        <f t="shared" si="1188"/>
        <v>20.275199999998812</v>
      </c>
      <c r="HC3750" s="145">
        <f t="shared" si="1189"/>
        <v>5.0049446155104108E-3</v>
      </c>
      <c r="HD3750" s="2">
        <f t="shared" si="1190"/>
        <v>1.2450433819391656E-5</v>
      </c>
      <c r="HE3750" s="2">
        <f t="shared" si="1186"/>
        <v>1.2450433819391656E-5</v>
      </c>
      <c r="HF3750" s="24" t="str">
        <f t="shared" si="1187"/>
        <v/>
      </c>
    </row>
    <row r="3751" spans="209:214" ht="20.100000000000001" customHeight="1" x14ac:dyDescent="0.25">
      <c r="HA3751" s="2"/>
      <c r="HB3751" s="2">
        <f t="shared" si="1188"/>
        <v>20.281599999998811</v>
      </c>
      <c r="HC3751" s="145">
        <f t="shared" si="1189"/>
        <v>4.9924941816910191E-3</v>
      </c>
      <c r="HD3751" s="2">
        <f t="shared" si="1190"/>
        <v>1.242045064536821E-5</v>
      </c>
      <c r="HE3751" s="2">
        <f t="shared" si="1186"/>
        <v>1.242045064536821E-5</v>
      </c>
      <c r="HF3751" s="24" t="str">
        <f t="shared" si="1187"/>
        <v/>
      </c>
    </row>
    <row r="3752" spans="209:214" ht="20.100000000000001" customHeight="1" x14ac:dyDescent="0.25">
      <c r="HA3752" s="2"/>
      <c r="HB3752" s="2">
        <f t="shared" si="1188"/>
        <v>20.28799999999881</v>
      </c>
      <c r="HC3752" s="145">
        <f t="shared" si="1189"/>
        <v>4.9800737310456509E-3</v>
      </c>
      <c r="HD3752" s="2">
        <f t="shared" si="1190"/>
        <v>1.2390536593377514E-5</v>
      </c>
      <c r="HE3752" s="2">
        <f t="shared" si="1186"/>
        <v>1.2390536593377514E-5</v>
      </c>
      <c r="HF3752" s="24" t="str">
        <f t="shared" si="1187"/>
        <v/>
      </c>
    </row>
    <row r="3753" spans="209:214" ht="20.100000000000001" customHeight="1" x14ac:dyDescent="0.25">
      <c r="HA3753" s="2"/>
      <c r="HB3753" s="2">
        <f t="shared" si="1188"/>
        <v>20.294399999998809</v>
      </c>
      <c r="HC3753" s="145">
        <f t="shared" si="1189"/>
        <v>4.9676831944522734E-3</v>
      </c>
      <c r="HD3753" s="2">
        <f t="shared" si="1190"/>
        <v>1.2360691513761506E-5</v>
      </c>
      <c r="HE3753" s="2">
        <f t="shared" si="1186"/>
        <v>1.2360691513761506E-5</v>
      </c>
      <c r="HF3753" s="24" t="str">
        <f t="shared" si="1187"/>
        <v/>
      </c>
    </row>
    <row r="3754" spans="209:214" ht="20.100000000000001" customHeight="1" x14ac:dyDescent="0.25">
      <c r="HA3754" s="2"/>
      <c r="HB3754" s="2">
        <f t="shared" si="1188"/>
        <v>20.300799999998809</v>
      </c>
      <c r="HC3754" s="145">
        <f t="shared" si="1189"/>
        <v>4.9553225029385119E-3</v>
      </c>
      <c r="HD3754" s="2">
        <f t="shared" si="1190"/>
        <v>1.2330915257157023E-5</v>
      </c>
      <c r="HE3754" s="2">
        <f t="shared" si="1186"/>
        <v>1.2330915257157023E-5</v>
      </c>
      <c r="HF3754" s="24" t="str">
        <f t="shared" si="1187"/>
        <v/>
      </c>
    </row>
    <row r="3755" spans="209:214" ht="20.100000000000001" customHeight="1" x14ac:dyDescent="0.25">
      <c r="HA3755" s="2"/>
      <c r="HB3755" s="2">
        <f t="shared" si="1188"/>
        <v>20.307199999998808</v>
      </c>
      <c r="HC3755" s="145">
        <f t="shared" si="1189"/>
        <v>4.9429915876813548E-3</v>
      </c>
      <c r="HD3755" s="2">
        <f t="shared" si="1190"/>
        <v>1.230120767446892E-5</v>
      </c>
      <c r="HE3755" s="2">
        <f t="shared" si="1186"/>
        <v>1.230120767446892E-5</v>
      </c>
      <c r="HF3755" s="24" t="str">
        <f t="shared" si="1187"/>
        <v/>
      </c>
    </row>
    <row r="3756" spans="209:214" ht="20.100000000000001" customHeight="1" x14ac:dyDescent="0.25">
      <c r="HA3756" s="2"/>
      <c r="HB3756" s="2">
        <f t="shared" si="1188"/>
        <v>20.313599999998807</v>
      </c>
      <c r="HC3756" s="145">
        <f t="shared" si="1189"/>
        <v>4.9306903800068859E-3</v>
      </c>
      <c r="HD3756" s="2">
        <f t="shared" si="1190"/>
        <v>1.2271568616913434E-5</v>
      </c>
      <c r="HE3756" s="2">
        <f t="shared" si="1186"/>
        <v>1.2271568616913434E-5</v>
      </c>
      <c r="HF3756" s="24" t="str">
        <f t="shared" si="1187"/>
        <v/>
      </c>
    </row>
    <row r="3757" spans="209:214" ht="20.100000000000001" customHeight="1" x14ac:dyDescent="0.25">
      <c r="HA3757" s="2"/>
      <c r="HB3757" s="2">
        <f t="shared" si="1188"/>
        <v>20.319999999998807</v>
      </c>
      <c r="HC3757" s="145">
        <f t="shared" si="1189"/>
        <v>4.9184188113899725E-3</v>
      </c>
      <c r="HD3757" s="2">
        <f t="shared" si="1190"/>
        <v>1.2241997935998235E-5</v>
      </c>
      <c r="HE3757" s="2">
        <f t="shared" si="1186"/>
        <v>1.2241997935998235E-5</v>
      </c>
      <c r="HF3757" s="24" t="str">
        <f t="shared" si="1187"/>
        <v/>
      </c>
    </row>
    <row r="3758" spans="209:214" ht="20.100000000000001" customHeight="1" x14ac:dyDescent="0.25">
      <c r="HA3758" s="2"/>
      <c r="HB3758" s="2">
        <f t="shared" si="1188"/>
        <v>20.326399999998806</v>
      </c>
      <c r="HC3758" s="145">
        <f t="shared" si="1189"/>
        <v>4.9061768134539743E-3</v>
      </c>
      <c r="HD3758" s="2">
        <f t="shared" si="1190"/>
        <v>1.2212495483506815E-5</v>
      </c>
      <c r="HE3758" s="2">
        <f t="shared" si="1186"/>
        <v>1.2212495483506815E-5</v>
      </c>
      <c r="HF3758" s="24" t="str">
        <f t="shared" si="1187"/>
        <v/>
      </c>
    </row>
    <row r="3759" spans="209:214" ht="20.100000000000001" customHeight="1" x14ac:dyDescent="0.25">
      <c r="HA3759" s="2"/>
      <c r="HB3759" s="2">
        <f t="shared" si="1188"/>
        <v>20.332799999998805</v>
      </c>
      <c r="HC3759" s="145">
        <f t="shared" si="1189"/>
        <v>4.8939643179704674E-3</v>
      </c>
      <c r="HD3759" s="2">
        <f t="shared" si="1190"/>
        <v>1.2183061111555732E-5</v>
      </c>
      <c r="HE3759" s="2">
        <f t="shared" si="1186"/>
        <v>1.2183061111555732E-5</v>
      </c>
      <c r="HF3759" s="24" t="str">
        <f t="shared" si="1187"/>
        <v/>
      </c>
    </row>
    <row r="3760" spans="209:214" ht="20.100000000000001" customHeight="1" x14ac:dyDescent="0.25">
      <c r="HA3760" s="2"/>
      <c r="HB3760" s="2">
        <f t="shared" si="1188"/>
        <v>20.339199999998804</v>
      </c>
      <c r="HC3760" s="145">
        <f t="shared" si="1189"/>
        <v>4.8817812568589117E-3</v>
      </c>
      <c r="HD3760" s="2">
        <f t="shared" si="1190"/>
        <v>1.2153694672478385E-5</v>
      </c>
      <c r="HE3760" s="2">
        <f t="shared" si="1186"/>
        <v>1.2153694672478385E-5</v>
      </c>
      <c r="HF3760" s="24" t="str">
        <f t="shared" si="1187"/>
        <v/>
      </c>
    </row>
    <row r="3761" spans="209:214" ht="20.100000000000001" customHeight="1" x14ac:dyDescent="0.25">
      <c r="HA3761" s="2"/>
      <c r="HB3761" s="2">
        <f t="shared" si="1188"/>
        <v>20.345599999998804</v>
      </c>
      <c r="HC3761" s="145">
        <f t="shared" si="1189"/>
        <v>4.8696275621864333E-3</v>
      </c>
      <c r="HD3761" s="2">
        <f t="shared" si="1190"/>
        <v>1.2124396018973332E-5</v>
      </c>
      <c r="HE3761" s="2">
        <f t="shared" si="1186"/>
        <v>1.2124396018973332E-5</v>
      </c>
      <c r="HF3761" s="24" t="str">
        <f t="shared" si="1187"/>
        <v/>
      </c>
    </row>
    <row r="3762" spans="209:214" ht="20.100000000000001" customHeight="1" x14ac:dyDescent="0.25">
      <c r="HA3762" s="2"/>
      <c r="HB3762" s="2">
        <f t="shared" si="1188"/>
        <v>20.351999999998803</v>
      </c>
      <c r="HC3762" s="145">
        <f t="shared" si="1189"/>
        <v>4.85750316616746E-3</v>
      </c>
      <c r="HD3762" s="2">
        <f t="shared" si="1190"/>
        <v>1.2095165003993269E-5</v>
      </c>
      <c r="HE3762" s="2">
        <f t="shared" si="1186"/>
        <v>1.2095165003993269E-5</v>
      </c>
      <c r="HF3762" s="24" t="str">
        <f t="shared" si="1187"/>
        <v/>
      </c>
    </row>
    <row r="3763" spans="209:214" ht="20.100000000000001" customHeight="1" x14ac:dyDescent="0.25">
      <c r="HA3763" s="2"/>
      <c r="HB3763" s="2">
        <f t="shared" si="1188"/>
        <v>20.358399999998802</v>
      </c>
      <c r="HC3763" s="145">
        <f t="shared" si="1189"/>
        <v>4.8454080011634667E-3</v>
      </c>
      <c r="HD3763" s="2">
        <f t="shared" si="1190"/>
        <v>1.2066001480761507E-5</v>
      </c>
      <c r="HE3763" s="2">
        <f t="shared" si="1186"/>
        <v>1.2066001480761507E-5</v>
      </c>
      <c r="HF3763" s="24" t="str">
        <f t="shared" si="1187"/>
        <v/>
      </c>
    </row>
    <row r="3764" spans="209:214" ht="20.100000000000001" customHeight="1" x14ac:dyDescent="0.25">
      <c r="HA3764" s="2"/>
      <c r="HB3764" s="2">
        <f t="shared" si="1188"/>
        <v>20.364799999998802</v>
      </c>
      <c r="HC3764" s="145">
        <f t="shared" si="1189"/>
        <v>4.8333419996827052E-3</v>
      </c>
      <c r="HD3764" s="2">
        <f t="shared" si="1190"/>
        <v>1.2036905302837894E-5</v>
      </c>
      <c r="HE3764" s="2">
        <f t="shared" si="1186"/>
        <v>1.2036905302837894E-5</v>
      </c>
      <c r="HF3764" s="24" t="str">
        <f t="shared" si="1187"/>
        <v/>
      </c>
    </row>
    <row r="3765" spans="209:214" ht="20.100000000000001" customHeight="1" x14ac:dyDescent="0.25">
      <c r="HA3765" s="2"/>
      <c r="HB3765" s="2">
        <f t="shared" si="1188"/>
        <v>20.371199999998801</v>
      </c>
      <c r="HC3765" s="145">
        <f t="shared" si="1189"/>
        <v>4.8213050943798673E-3</v>
      </c>
      <c r="HD3765" s="2">
        <f t="shared" si="1190"/>
        <v>1.2007876324037284E-5</v>
      </c>
      <c r="HE3765" s="2">
        <f t="shared" si="1186"/>
        <v>1.2007876324037284E-5</v>
      </c>
      <c r="HF3765" s="24" t="str">
        <f t="shared" si="1187"/>
        <v/>
      </c>
    </row>
    <row r="3766" spans="209:214" ht="20.100000000000001" customHeight="1" x14ac:dyDescent="0.25">
      <c r="HA3766" s="2"/>
      <c r="HB3766" s="2">
        <f t="shared" si="1188"/>
        <v>20.3775999999988</v>
      </c>
      <c r="HC3766" s="145">
        <f t="shared" si="1189"/>
        <v>4.80929721805583E-3</v>
      </c>
      <c r="HD3766" s="2">
        <f t="shared" si="1190"/>
        <v>1.1978914398439074E-5</v>
      </c>
      <c r="HE3766" s="2">
        <f t="shared" si="1186"/>
        <v>1.1978914398439074E-5</v>
      </c>
      <c r="HF3766" s="24" t="str">
        <f t="shared" si="1187"/>
        <v/>
      </c>
    </row>
    <row r="3767" spans="209:214" ht="20.100000000000001" customHeight="1" x14ac:dyDescent="0.25">
      <c r="HA3767" s="2"/>
      <c r="HB3767" s="2">
        <f t="shared" si="1188"/>
        <v>20.3839999999988</v>
      </c>
      <c r="HC3767" s="145">
        <f t="shared" si="1189"/>
        <v>4.797318303657391E-3</v>
      </c>
      <c r="HD3767" s="2">
        <f t="shared" si="1190"/>
        <v>1.1950019380493893E-5</v>
      </c>
      <c r="HE3767" s="2">
        <f t="shared" si="1186"/>
        <v>1.1950019380493893E-5</v>
      </c>
      <c r="HF3767" s="24" t="str">
        <f t="shared" si="1187"/>
        <v/>
      </c>
    </row>
    <row r="3768" spans="209:214" ht="20.100000000000001" customHeight="1" x14ac:dyDescent="0.25">
      <c r="HA3768" s="2"/>
      <c r="HB3768" s="2">
        <f t="shared" si="1188"/>
        <v>20.390399999998799</v>
      </c>
      <c r="HC3768" s="145">
        <f t="shared" si="1189"/>
        <v>4.7853682842768971E-3</v>
      </c>
      <c r="HD3768" s="2">
        <f t="shared" si="1190"/>
        <v>1.1921191124829311E-5</v>
      </c>
      <c r="HE3768" s="2">
        <f t="shared" si="1186"/>
        <v>1.1921191124829311E-5</v>
      </c>
      <c r="HF3768" s="24" t="str">
        <f t="shared" si="1187"/>
        <v/>
      </c>
    </row>
    <row r="3769" spans="209:214" ht="20.100000000000001" customHeight="1" x14ac:dyDescent="0.25">
      <c r="HA3769" s="2"/>
      <c r="HB3769" s="2">
        <f t="shared" si="1188"/>
        <v>20.396799999998798</v>
      </c>
      <c r="HC3769" s="145">
        <f t="shared" si="1189"/>
        <v>4.7734470931520678E-3</v>
      </c>
      <c r="HD3769" s="2">
        <f t="shared" si="1190"/>
        <v>1.1892429486454539E-5</v>
      </c>
      <c r="HE3769" s="2">
        <f t="shared" si="1186"/>
        <v>1.1892429486454539E-5</v>
      </c>
      <c r="HF3769" s="24" t="str">
        <f t="shared" si="1187"/>
        <v/>
      </c>
    </row>
    <row r="3770" spans="209:214" ht="20.100000000000001" customHeight="1" x14ac:dyDescent="0.25">
      <c r="HA3770" s="2"/>
      <c r="HB3770" s="2">
        <f t="shared" si="1188"/>
        <v>20.403199999998797</v>
      </c>
      <c r="HC3770" s="145">
        <f t="shared" si="1189"/>
        <v>4.7615546636656132E-3</v>
      </c>
      <c r="HD3770" s="2">
        <f t="shared" si="1190"/>
        <v>1.1863734320604301E-5</v>
      </c>
      <c r="HE3770" s="2">
        <f t="shared" si="1186"/>
        <v>1.1863734320604301E-5</v>
      </c>
      <c r="HF3770" s="24" t="str">
        <f t="shared" si="1187"/>
        <v/>
      </c>
    </row>
    <row r="3771" spans="209:214" ht="20.100000000000001" customHeight="1" x14ac:dyDescent="0.25">
      <c r="HA3771" s="2"/>
      <c r="HB3771" s="2">
        <f t="shared" si="1188"/>
        <v>20.409599999998797</v>
      </c>
      <c r="HC3771" s="145">
        <f t="shared" si="1189"/>
        <v>4.7496909293450089E-3</v>
      </c>
      <c r="HD3771" s="2">
        <f t="shared" si="1190"/>
        <v>1.1835105482814294E-5</v>
      </c>
      <c r="HE3771" s="2">
        <f t="shared" si="1186"/>
        <v>1.1835105482814294E-5</v>
      </c>
      <c r="HF3771" s="24" t="str">
        <f t="shared" si="1187"/>
        <v/>
      </c>
    </row>
    <row r="3772" spans="209:214" ht="20.100000000000001" customHeight="1" x14ac:dyDescent="0.25">
      <c r="HA3772" s="2"/>
      <c r="HB3772" s="2">
        <f t="shared" si="1188"/>
        <v>20.415999999998796</v>
      </c>
      <c r="HC3772" s="145">
        <f t="shared" si="1189"/>
        <v>4.7378558238621946E-3</v>
      </c>
      <c r="HD3772" s="2">
        <f t="shared" si="1190"/>
        <v>1.1806542828928998E-5</v>
      </c>
      <c r="HE3772" s="2">
        <f t="shared" si="1186"/>
        <v>1.1806542828928998E-5</v>
      </c>
      <c r="HF3772" s="24" t="str">
        <f t="shared" si="1187"/>
        <v/>
      </c>
    </row>
    <row r="3773" spans="209:214" ht="20.100000000000001" customHeight="1" x14ac:dyDescent="0.25">
      <c r="HA3773" s="2"/>
      <c r="HB3773" s="2">
        <f t="shared" si="1188"/>
        <v>20.422399999998795</v>
      </c>
      <c r="HC3773" s="145">
        <f t="shared" si="1189"/>
        <v>4.7260492810332656E-3</v>
      </c>
      <c r="HD3773" s="2">
        <f t="shared" si="1190"/>
        <v>1.1778046215034019E-5</v>
      </c>
      <c r="HE3773" s="2">
        <f t="shared" si="1186"/>
        <v>1.1778046215034019E-5</v>
      </c>
      <c r="HF3773" s="24" t="str">
        <f t="shared" si="1187"/>
        <v/>
      </c>
    </row>
    <row r="3774" spans="209:214" ht="20.100000000000001" customHeight="1" x14ac:dyDescent="0.25">
      <c r="HA3774" s="2"/>
      <c r="HB3774" s="2">
        <f t="shared" si="1188"/>
        <v>20.428799999998795</v>
      </c>
      <c r="HC3774" s="145">
        <f t="shared" si="1189"/>
        <v>4.7142712348182316E-3</v>
      </c>
      <c r="HD3774" s="2">
        <f t="shared" si="1190"/>
        <v>1.1749615497539355E-5</v>
      </c>
      <c r="HE3774" s="2">
        <f t="shared" si="1186"/>
        <v>1.1749615497539355E-5</v>
      </c>
      <c r="HF3774" s="24" t="str">
        <f t="shared" si="1187"/>
        <v/>
      </c>
    </row>
    <row r="3775" spans="209:214" ht="20.100000000000001" customHeight="1" x14ac:dyDescent="0.25">
      <c r="HA3775" s="2"/>
      <c r="HB3775" s="2">
        <f t="shared" si="1188"/>
        <v>20.435199999998794</v>
      </c>
      <c r="HC3775" s="145">
        <f t="shared" si="1189"/>
        <v>4.7025216193206923E-3</v>
      </c>
      <c r="HD3775" s="2">
        <f t="shared" si="1190"/>
        <v>1.1721250533120418E-5</v>
      </c>
      <c r="HE3775" s="2">
        <f t="shared" si="1186"/>
        <v>1.1721250533120418E-5</v>
      </c>
      <c r="HF3775" s="24" t="str">
        <f t="shared" si="1187"/>
        <v/>
      </c>
    </row>
    <row r="3776" spans="209:214" ht="20.100000000000001" customHeight="1" x14ac:dyDescent="0.25">
      <c r="HA3776" s="2"/>
      <c r="HB3776" s="2">
        <f t="shared" si="1188"/>
        <v>20.441599999998793</v>
      </c>
      <c r="HC3776" s="145">
        <f t="shared" si="1189"/>
        <v>4.6908003687875718E-3</v>
      </c>
      <c r="HD3776" s="2">
        <f t="shared" si="1190"/>
        <v>1.169295117870936E-5</v>
      </c>
      <c r="HE3776" s="2">
        <f t="shared" si="1186"/>
        <v>1.169295117870936E-5</v>
      </c>
      <c r="HF3776" s="24" t="str">
        <f t="shared" si="1187"/>
        <v/>
      </c>
    </row>
    <row r="3777" spans="209:214" ht="20.100000000000001" customHeight="1" x14ac:dyDescent="0.25">
      <c r="HA3777" s="2"/>
      <c r="HB3777" s="2">
        <f t="shared" si="1188"/>
        <v>20.447999999998792</v>
      </c>
      <c r="HC3777" s="145">
        <f t="shared" si="1189"/>
        <v>4.6791074176088625E-3</v>
      </c>
      <c r="HD3777" s="2">
        <f t="shared" si="1190"/>
        <v>1.1664717291582673E-5</v>
      </c>
      <c r="HE3777" s="2">
        <f t="shared" si="1186"/>
        <v>1.1664717291582673E-5</v>
      </c>
      <c r="HF3777" s="24" t="str">
        <f t="shared" si="1187"/>
        <v/>
      </c>
    </row>
    <row r="3778" spans="209:214" ht="20.100000000000001" customHeight="1" x14ac:dyDescent="0.25">
      <c r="HA3778" s="2"/>
      <c r="HB3778" s="2">
        <f t="shared" si="1188"/>
        <v>20.454399999998792</v>
      </c>
      <c r="HC3778" s="145">
        <f t="shared" si="1189"/>
        <v>4.6674427003172798E-3</v>
      </c>
      <c r="HD3778" s="2">
        <f t="shared" si="1190"/>
        <v>1.1636548729249303E-5</v>
      </c>
      <c r="HE3778" s="2">
        <f t="shared" si="1186"/>
        <v>1.1636548729249303E-5</v>
      </c>
      <c r="HF3778" s="24" t="str">
        <f t="shared" si="1187"/>
        <v/>
      </c>
    </row>
    <row r="3779" spans="209:214" ht="20.100000000000001" customHeight="1" x14ac:dyDescent="0.25">
      <c r="HA3779" s="2"/>
      <c r="HB3779" s="2">
        <f t="shared" si="1188"/>
        <v>20.460799999998791</v>
      </c>
      <c r="HC3779" s="145">
        <f t="shared" si="1189"/>
        <v>4.6558061515880305E-3</v>
      </c>
      <c r="HD3779" s="2">
        <f t="shared" si="1190"/>
        <v>1.1608445349502693E-5</v>
      </c>
      <c r="HE3779" s="2">
        <f t="shared" si="1186"/>
        <v>1.1608445349502693E-5</v>
      </c>
      <c r="HF3779" s="24" t="str">
        <f t="shared" si="1187"/>
        <v/>
      </c>
    </row>
    <row r="3780" spans="209:214" ht="20.100000000000001" customHeight="1" x14ac:dyDescent="0.25">
      <c r="HA3780" s="2"/>
      <c r="HB3780" s="2">
        <f t="shared" si="1188"/>
        <v>20.46719999999879</v>
      </c>
      <c r="HC3780" s="145">
        <f t="shared" si="1189"/>
        <v>4.6441977062385278E-3</v>
      </c>
      <c r="HD3780" s="2">
        <f t="shared" si="1190"/>
        <v>1.1580407010443328E-5</v>
      </c>
      <c r="HE3780" s="2">
        <f t="shared" si="1186"/>
        <v>1.1580407010443328E-5</v>
      </c>
      <c r="HF3780" s="24" t="str">
        <f t="shared" si="1187"/>
        <v/>
      </c>
    </row>
    <row r="3781" spans="209:214" ht="20.100000000000001" customHeight="1" x14ac:dyDescent="0.25">
      <c r="HA3781" s="2"/>
      <c r="HB3781" s="2">
        <f t="shared" si="1188"/>
        <v>20.47359999999879</v>
      </c>
      <c r="HC3781" s="145">
        <f t="shared" si="1189"/>
        <v>4.6326172992280845E-3</v>
      </c>
      <c r="HD3781" s="2">
        <f t="shared" si="1190"/>
        <v>1.1552433570441445E-5</v>
      </c>
      <c r="HE3781" s="2">
        <f t="shared" si="1186"/>
        <v>1.1552433570441445E-5</v>
      </c>
      <c r="HF3781" s="24" t="str">
        <f t="shared" si="1187"/>
        <v/>
      </c>
    </row>
    <row r="3782" spans="209:214" ht="20.100000000000001" customHeight="1" x14ac:dyDescent="0.25">
      <c r="HA3782" s="2"/>
      <c r="HB3782" s="2">
        <f t="shared" si="1188"/>
        <v>20.479999999998789</v>
      </c>
      <c r="HC3782" s="145">
        <f t="shared" si="1189"/>
        <v>4.621064865657643E-3</v>
      </c>
      <c r="HD3782" s="2">
        <f t="shared" si="1190"/>
        <v>1.1524524888119683E-5</v>
      </c>
      <c r="HE3782" s="2">
        <f t="shared" ref="HE3782:HE3845" si="1191">IF(HC3782&lt;(1-$HA$586),HD3782,"")</f>
        <v>1.1524524888119683E-5</v>
      </c>
      <c r="HF3782" s="24" t="str">
        <f t="shared" ref="HF3782:HF3845" si="1192">IF(HC3782&lt;(1-$HA$592),HD3782,"")</f>
        <v/>
      </c>
    </row>
    <row r="3783" spans="209:214" ht="20.100000000000001" customHeight="1" x14ac:dyDescent="0.25">
      <c r="HA3783" s="2"/>
      <c r="HB3783" s="2">
        <f t="shared" ref="HB3783:HB3846" si="1193">HB3782+$HE$579</f>
        <v>20.486399999998788</v>
      </c>
      <c r="HC3783" s="145">
        <f t="shared" ref="HC3783:HC3846" si="1194">_xlfn.CHISQ.DIST.RT(HB3783,7)</f>
        <v>4.6095403407695234E-3</v>
      </c>
      <c r="HD3783" s="2">
        <f t="shared" ref="HD3783:HD3846" si="1195">HC3783-HC3784</f>
        <v>1.1496680822425075E-5</v>
      </c>
      <c r="HE3783" s="2">
        <f t="shared" si="1191"/>
        <v>1.1496680822425075E-5</v>
      </c>
      <c r="HF3783" s="24" t="str">
        <f t="shared" si="1192"/>
        <v/>
      </c>
    </row>
    <row r="3784" spans="209:214" ht="20.100000000000001" customHeight="1" x14ac:dyDescent="0.25">
      <c r="HA3784" s="2"/>
      <c r="HB3784" s="2">
        <f t="shared" si="1193"/>
        <v>20.492799999998788</v>
      </c>
      <c r="HC3784" s="145">
        <f t="shared" si="1194"/>
        <v>4.5980436599470983E-3</v>
      </c>
      <c r="HD3784" s="2">
        <f t="shared" si="1195"/>
        <v>1.1468901232563125E-5</v>
      </c>
      <c r="HE3784" s="2">
        <f t="shared" si="1191"/>
        <v>1.1468901232563125E-5</v>
      </c>
      <c r="HF3784" s="24" t="str">
        <f t="shared" si="1192"/>
        <v/>
      </c>
    </row>
    <row r="3785" spans="209:214" ht="20.100000000000001" customHeight="1" x14ac:dyDescent="0.25">
      <c r="HA3785" s="2"/>
      <c r="HB3785" s="2">
        <f t="shared" si="1193"/>
        <v>20.499199999998787</v>
      </c>
      <c r="HC3785" s="145">
        <f t="shared" si="1194"/>
        <v>4.5865747587145352E-3</v>
      </c>
      <c r="HD3785" s="2">
        <f t="shared" si="1195"/>
        <v>1.1441185978002151E-5</v>
      </c>
      <c r="HE3785" s="2">
        <f t="shared" si="1191"/>
        <v>1.1441185978002151E-5</v>
      </c>
      <c r="HF3785" s="24" t="str">
        <f t="shared" si="1192"/>
        <v/>
      </c>
    </row>
    <row r="3786" spans="209:214" ht="20.100000000000001" customHeight="1" x14ac:dyDescent="0.25">
      <c r="HA3786" s="2"/>
      <c r="HB3786" s="2">
        <f t="shared" si="1193"/>
        <v>20.505599999998786</v>
      </c>
      <c r="HC3786" s="145">
        <f t="shared" si="1194"/>
        <v>4.575133572736533E-3</v>
      </c>
      <c r="HD3786" s="2">
        <f t="shared" si="1195"/>
        <v>1.1413534918508841E-5</v>
      </c>
      <c r="HE3786" s="2">
        <f t="shared" si="1191"/>
        <v>1.1413534918508841E-5</v>
      </c>
      <c r="HF3786" s="24" t="str">
        <f t="shared" si="1192"/>
        <v/>
      </c>
    </row>
    <row r="3787" spans="209:214" ht="20.100000000000001" customHeight="1" x14ac:dyDescent="0.25">
      <c r="HA3787" s="2"/>
      <c r="HB3787" s="2">
        <f t="shared" si="1193"/>
        <v>20.511999999998785</v>
      </c>
      <c r="HC3787" s="145">
        <f t="shared" si="1194"/>
        <v>4.5637200378180242E-3</v>
      </c>
      <c r="HD3787" s="2">
        <f t="shared" si="1195"/>
        <v>1.138594791414739E-5</v>
      </c>
      <c r="HE3787" s="2">
        <f t="shared" si="1191"/>
        <v>1.138594791414739E-5</v>
      </c>
      <c r="HF3787" s="24" t="str">
        <f t="shared" si="1192"/>
        <v/>
      </c>
    </row>
    <row r="3788" spans="209:214" ht="20.100000000000001" customHeight="1" x14ac:dyDescent="0.25">
      <c r="HA3788" s="2"/>
      <c r="HB3788" s="2">
        <f t="shared" si="1193"/>
        <v>20.518399999998785</v>
      </c>
      <c r="HC3788" s="145">
        <f t="shared" si="1194"/>
        <v>4.5523340899038768E-3</v>
      </c>
      <c r="HD3788" s="2">
        <f t="shared" si="1195"/>
        <v>1.1358424825194495E-5</v>
      </c>
      <c r="HE3788" s="2">
        <f t="shared" si="1191"/>
        <v>1.1358424825194495E-5</v>
      </c>
      <c r="HF3788" s="24" t="str">
        <f t="shared" si="1192"/>
        <v/>
      </c>
    </row>
    <row r="3789" spans="209:214" ht="20.100000000000001" customHeight="1" x14ac:dyDescent="0.25">
      <c r="HA3789" s="2"/>
      <c r="HB3789" s="2">
        <f t="shared" si="1193"/>
        <v>20.524799999998784</v>
      </c>
      <c r="HC3789" s="145">
        <f t="shared" si="1194"/>
        <v>4.5409756650786823E-3</v>
      </c>
      <c r="HD3789" s="2">
        <f t="shared" si="1195"/>
        <v>1.1330965512266859E-5</v>
      </c>
      <c r="HE3789" s="2">
        <f t="shared" si="1191"/>
        <v>1.1330965512266859E-5</v>
      </c>
      <c r="HF3789" s="24" t="str">
        <f t="shared" si="1192"/>
        <v/>
      </c>
    </row>
    <row r="3790" spans="209:214" ht="20.100000000000001" customHeight="1" x14ac:dyDescent="0.25">
      <c r="HA3790" s="2"/>
      <c r="HB3790" s="2">
        <f t="shared" si="1193"/>
        <v>20.531199999998783</v>
      </c>
      <c r="HC3790" s="145">
        <f t="shared" si="1194"/>
        <v>4.5296446995664154E-3</v>
      </c>
      <c r="HD3790" s="2">
        <f t="shared" si="1195"/>
        <v>1.1303569836245732E-5</v>
      </c>
      <c r="HE3790" s="2">
        <f t="shared" si="1191"/>
        <v>1.1303569836245732E-5</v>
      </c>
      <c r="HF3790" s="24" t="str">
        <f t="shared" si="1192"/>
        <v/>
      </c>
    </row>
    <row r="3791" spans="209:214" ht="20.100000000000001" customHeight="1" x14ac:dyDescent="0.25">
      <c r="HA3791" s="2"/>
      <c r="HB3791" s="2">
        <f t="shared" si="1193"/>
        <v>20.537599999998783</v>
      </c>
      <c r="HC3791" s="145">
        <f t="shared" si="1194"/>
        <v>4.5183411297301697E-3</v>
      </c>
      <c r="HD3791" s="2">
        <f t="shared" si="1195"/>
        <v>1.1276237658257825E-5</v>
      </c>
      <c r="HE3791" s="2">
        <f t="shared" si="1191"/>
        <v>1.1276237658257825E-5</v>
      </c>
      <c r="HF3791" s="24" t="str">
        <f t="shared" si="1192"/>
        <v/>
      </c>
    </row>
    <row r="3792" spans="209:214" ht="20.100000000000001" customHeight="1" x14ac:dyDescent="0.25">
      <c r="HA3792" s="2"/>
      <c r="HB3792" s="2">
        <f t="shared" si="1193"/>
        <v>20.543999999998782</v>
      </c>
      <c r="HC3792" s="145">
        <f t="shared" si="1194"/>
        <v>4.5070648920719119E-3</v>
      </c>
      <c r="HD3792" s="2">
        <f t="shared" si="1195"/>
        <v>1.1248968839735161E-5</v>
      </c>
      <c r="HE3792" s="2">
        <f t="shared" si="1191"/>
        <v>1.1248968839735161E-5</v>
      </c>
      <c r="HF3792" s="24" t="str">
        <f t="shared" si="1192"/>
        <v/>
      </c>
    </row>
    <row r="3793" spans="209:214" ht="20.100000000000001" customHeight="1" x14ac:dyDescent="0.25">
      <c r="HA3793" s="2"/>
      <c r="HB3793" s="2">
        <f t="shared" si="1193"/>
        <v>20.550399999998781</v>
      </c>
      <c r="HC3793" s="145">
        <f t="shared" si="1194"/>
        <v>4.4958159232321767E-3</v>
      </c>
      <c r="HD3793" s="2">
        <f t="shared" si="1195"/>
        <v>1.1221763242365637E-5</v>
      </c>
      <c r="HE3793" s="2">
        <f t="shared" si="1191"/>
        <v>1.1221763242365637E-5</v>
      </c>
      <c r="HF3793" s="24" t="str">
        <f t="shared" si="1192"/>
        <v/>
      </c>
    </row>
    <row r="3794" spans="209:214" ht="20.100000000000001" customHeight="1" x14ac:dyDescent="0.25">
      <c r="HA3794" s="2"/>
      <c r="HB3794" s="2">
        <f t="shared" si="1193"/>
        <v>20.55679999999878</v>
      </c>
      <c r="HC3794" s="145">
        <f t="shared" si="1194"/>
        <v>4.4845941599898111E-3</v>
      </c>
      <c r="HD3794" s="2">
        <f t="shared" si="1195"/>
        <v>1.1194620728136387E-5</v>
      </c>
      <c r="HE3794" s="2">
        <f t="shared" si="1191"/>
        <v>1.1194620728136387E-5</v>
      </c>
      <c r="HF3794" s="24" t="str">
        <f t="shared" si="1192"/>
        <v/>
      </c>
    </row>
    <row r="3795" spans="209:214" ht="20.100000000000001" customHeight="1" x14ac:dyDescent="0.25">
      <c r="HA3795" s="2"/>
      <c r="HB3795" s="2">
        <f t="shared" si="1193"/>
        <v>20.56319999999878</v>
      </c>
      <c r="HC3795" s="145">
        <f t="shared" si="1194"/>
        <v>4.4733995392616747E-3</v>
      </c>
      <c r="HD3795" s="2">
        <f t="shared" si="1195"/>
        <v>1.1167541159273937E-5</v>
      </c>
      <c r="HE3795" s="2">
        <f t="shared" si="1191"/>
        <v>1.1167541159273937E-5</v>
      </c>
      <c r="HF3795" s="24" t="str">
        <f t="shared" si="1192"/>
        <v/>
      </c>
    </row>
    <row r="3796" spans="209:214" ht="20.100000000000001" customHeight="1" x14ac:dyDescent="0.25">
      <c r="HA3796" s="2"/>
      <c r="HB3796" s="2">
        <f t="shared" si="1193"/>
        <v>20.569599999998779</v>
      </c>
      <c r="HC3796" s="145">
        <f t="shared" si="1194"/>
        <v>4.4622319981024007E-3</v>
      </c>
      <c r="HD3796" s="2">
        <f t="shared" si="1195"/>
        <v>1.1140524398314464E-5</v>
      </c>
      <c r="HE3796" s="2">
        <f t="shared" si="1191"/>
        <v>1.1140524398314464E-5</v>
      </c>
      <c r="HF3796" s="24" t="str">
        <f t="shared" si="1192"/>
        <v/>
      </c>
    </row>
    <row r="3797" spans="209:214" ht="20.100000000000001" customHeight="1" x14ac:dyDescent="0.25">
      <c r="HA3797" s="2"/>
      <c r="HB3797" s="2">
        <f t="shared" si="1193"/>
        <v>20.575999999998778</v>
      </c>
      <c r="HC3797" s="145">
        <f t="shared" si="1194"/>
        <v>4.4510914737040863E-3</v>
      </c>
      <c r="HD3797" s="2">
        <f t="shared" si="1195"/>
        <v>1.1113570308051747E-5</v>
      </c>
      <c r="HE3797" s="2">
        <f t="shared" si="1191"/>
        <v>1.1113570308051747E-5</v>
      </c>
      <c r="HF3797" s="24" t="str">
        <f t="shared" si="1192"/>
        <v/>
      </c>
    </row>
    <row r="3798" spans="209:214" ht="20.100000000000001" customHeight="1" x14ac:dyDescent="0.25">
      <c r="HA3798" s="2"/>
      <c r="HB3798" s="2">
        <f t="shared" si="1193"/>
        <v>20.582399999998778</v>
      </c>
      <c r="HC3798" s="145">
        <f t="shared" si="1194"/>
        <v>4.4399779033960345E-3</v>
      </c>
      <c r="HD3798" s="2">
        <f t="shared" si="1195"/>
        <v>1.1086678751529369E-5</v>
      </c>
      <c r="HE3798" s="2">
        <f t="shared" si="1191"/>
        <v>1.1086678751529369E-5</v>
      </c>
      <c r="HF3798" s="24" t="str">
        <f t="shared" si="1192"/>
        <v/>
      </c>
    </row>
    <row r="3799" spans="209:214" ht="20.100000000000001" customHeight="1" x14ac:dyDescent="0.25">
      <c r="HA3799" s="2"/>
      <c r="HB3799" s="2">
        <f t="shared" si="1193"/>
        <v>20.588799999998777</v>
      </c>
      <c r="HC3799" s="145">
        <f t="shared" si="1194"/>
        <v>4.4288912246445052E-3</v>
      </c>
      <c r="HD3799" s="2">
        <f t="shared" si="1195"/>
        <v>1.1059849592119642E-5</v>
      </c>
      <c r="HE3799" s="2">
        <f t="shared" si="1191"/>
        <v>1.1059849592119642E-5</v>
      </c>
      <c r="HF3799" s="24" t="str">
        <f t="shared" si="1192"/>
        <v/>
      </c>
    </row>
    <row r="3800" spans="209:214" ht="20.100000000000001" customHeight="1" x14ac:dyDescent="0.25">
      <c r="HA3800" s="2"/>
      <c r="HB3800" s="2">
        <f t="shared" si="1193"/>
        <v>20.595199999998776</v>
      </c>
      <c r="HC3800" s="145">
        <f t="shared" si="1194"/>
        <v>4.4178313750523855E-3</v>
      </c>
      <c r="HD3800" s="2">
        <f t="shared" si="1195"/>
        <v>1.1033082693395237E-5</v>
      </c>
      <c r="HE3800" s="2">
        <f t="shared" si="1191"/>
        <v>1.1033082693395237E-5</v>
      </c>
      <c r="HF3800" s="24" t="str">
        <f t="shared" si="1192"/>
        <v/>
      </c>
    </row>
    <row r="3801" spans="209:214" ht="20.100000000000001" customHeight="1" x14ac:dyDescent="0.25">
      <c r="HA3801" s="2"/>
      <c r="HB3801" s="2">
        <f t="shared" si="1193"/>
        <v>20.601599999998776</v>
      </c>
      <c r="HC3801" s="145">
        <f t="shared" si="1194"/>
        <v>4.4067982923589903E-3</v>
      </c>
      <c r="HD3801" s="2">
        <f t="shared" si="1195"/>
        <v>1.1006377919267965E-5</v>
      </c>
      <c r="HE3801" s="2">
        <f t="shared" si="1191"/>
        <v>1.1006377919267965E-5</v>
      </c>
      <c r="HF3801" s="24" t="str">
        <f t="shared" si="1192"/>
        <v/>
      </c>
    </row>
    <row r="3802" spans="209:214" ht="20.100000000000001" customHeight="1" x14ac:dyDescent="0.25">
      <c r="HA3802" s="2"/>
      <c r="HB3802" s="2">
        <f t="shared" si="1193"/>
        <v>20.607999999998775</v>
      </c>
      <c r="HC3802" s="145">
        <f t="shared" si="1194"/>
        <v>4.3957919144397223E-3</v>
      </c>
      <c r="HD3802" s="2">
        <f t="shared" si="1195"/>
        <v>1.0979735133866478E-5</v>
      </c>
      <c r="HE3802" s="2">
        <f t="shared" si="1191"/>
        <v>1.0979735133866478E-5</v>
      </c>
      <c r="HF3802" s="24" t="str">
        <f t="shared" si="1192"/>
        <v/>
      </c>
    </row>
    <row r="3803" spans="209:214" ht="20.100000000000001" customHeight="1" x14ac:dyDescent="0.25">
      <c r="HA3803" s="2"/>
      <c r="HB3803" s="2">
        <f t="shared" si="1193"/>
        <v>20.614399999998774</v>
      </c>
      <c r="HC3803" s="145">
        <f t="shared" si="1194"/>
        <v>4.3848121793058558E-3</v>
      </c>
      <c r="HD3803" s="2">
        <f t="shared" si="1195"/>
        <v>1.0953154201633411E-5</v>
      </c>
      <c r="HE3803" s="2">
        <f t="shared" si="1191"/>
        <v>1.0953154201633411E-5</v>
      </c>
      <c r="HF3803" s="24" t="str">
        <f t="shared" si="1192"/>
        <v/>
      </c>
    </row>
    <row r="3804" spans="209:214" ht="20.100000000000001" customHeight="1" x14ac:dyDescent="0.25">
      <c r="HA3804" s="2"/>
      <c r="HB3804" s="2">
        <f t="shared" si="1193"/>
        <v>20.620799999998773</v>
      </c>
      <c r="HC3804" s="145">
        <f t="shared" si="1194"/>
        <v>4.3738590251042224E-3</v>
      </c>
      <c r="HD3804" s="2">
        <f t="shared" si="1195"/>
        <v>1.0926634987242119E-5</v>
      </c>
      <c r="HE3804" s="2">
        <f t="shared" si="1191"/>
        <v>1.0926634987242119E-5</v>
      </c>
      <c r="HF3804" s="24" t="str">
        <f t="shared" si="1192"/>
        <v/>
      </c>
    </row>
    <row r="3805" spans="209:214" ht="20.100000000000001" customHeight="1" x14ac:dyDescent="0.25">
      <c r="HA3805" s="2"/>
      <c r="HB3805" s="2">
        <f t="shared" si="1193"/>
        <v>20.627199999998773</v>
      </c>
      <c r="HC3805" s="145">
        <f t="shared" si="1194"/>
        <v>4.3629323901169803E-3</v>
      </c>
      <c r="HD3805" s="2">
        <f t="shared" si="1195"/>
        <v>1.0900177355684278E-5</v>
      </c>
      <c r="HE3805" s="2">
        <f t="shared" si="1191"/>
        <v>1.0900177355684278E-5</v>
      </c>
      <c r="HF3805" s="24" t="str">
        <f t="shared" si="1192"/>
        <v/>
      </c>
    </row>
    <row r="3806" spans="209:214" ht="20.100000000000001" customHeight="1" x14ac:dyDescent="0.25">
      <c r="HA3806" s="2"/>
      <c r="HB3806" s="2">
        <f t="shared" si="1193"/>
        <v>20.633599999998772</v>
      </c>
      <c r="HC3806" s="145">
        <f t="shared" si="1194"/>
        <v>4.352032212761296E-3</v>
      </c>
      <c r="HD3806" s="2">
        <f t="shared" si="1195"/>
        <v>1.0873781172151924E-5</v>
      </c>
      <c r="HE3806" s="2">
        <f t="shared" si="1191"/>
        <v>1.0873781172151924E-5</v>
      </c>
      <c r="HF3806" s="24" t="str">
        <f t="shared" si="1192"/>
        <v/>
      </c>
    </row>
    <row r="3807" spans="209:214" ht="20.100000000000001" customHeight="1" x14ac:dyDescent="0.25">
      <c r="HA3807" s="2"/>
      <c r="HB3807" s="2">
        <f t="shared" si="1193"/>
        <v>20.639999999998771</v>
      </c>
      <c r="HC3807" s="145">
        <f t="shared" si="1194"/>
        <v>4.3411584315891441E-3</v>
      </c>
      <c r="HD3807" s="2">
        <f t="shared" si="1195"/>
        <v>1.0847446302178834E-5</v>
      </c>
      <c r="HE3807" s="2">
        <f t="shared" si="1191"/>
        <v>1.0847446302178834E-5</v>
      </c>
      <c r="HF3807" s="24" t="str">
        <f t="shared" si="1192"/>
        <v/>
      </c>
    </row>
    <row r="3808" spans="209:214" ht="20.100000000000001" customHeight="1" x14ac:dyDescent="0.25">
      <c r="HA3808" s="2"/>
      <c r="HB3808" s="2">
        <f t="shared" si="1193"/>
        <v>20.646399999998771</v>
      </c>
      <c r="HC3808" s="145">
        <f t="shared" si="1194"/>
        <v>4.3303109852869653E-3</v>
      </c>
      <c r="HD3808" s="2">
        <f t="shared" si="1195"/>
        <v>1.0821172611516494E-5</v>
      </c>
      <c r="HE3808" s="2">
        <f t="shared" si="1191"/>
        <v>1.0821172611516494E-5</v>
      </c>
      <c r="HF3808" s="24" t="str">
        <f t="shared" si="1192"/>
        <v/>
      </c>
    </row>
    <row r="3809" spans="209:214" ht="20.100000000000001" customHeight="1" x14ac:dyDescent="0.25">
      <c r="HA3809" s="2"/>
      <c r="HB3809" s="2">
        <f t="shared" si="1193"/>
        <v>20.65279999999877</v>
      </c>
      <c r="HC3809" s="145">
        <f t="shared" si="1194"/>
        <v>4.3194898126754488E-3</v>
      </c>
      <c r="HD3809" s="2">
        <f t="shared" si="1195"/>
        <v>1.079495996620522E-5</v>
      </c>
      <c r="HE3809" s="2">
        <f t="shared" si="1191"/>
        <v>1.079495996620522E-5</v>
      </c>
      <c r="HF3809" s="24" t="str">
        <f t="shared" si="1192"/>
        <v/>
      </c>
    </row>
    <row r="3810" spans="209:214" ht="20.100000000000001" customHeight="1" x14ac:dyDescent="0.25">
      <c r="HA3810" s="2"/>
      <c r="HB3810" s="2">
        <f t="shared" si="1193"/>
        <v>20.659199999998769</v>
      </c>
      <c r="HC3810" s="145">
        <f t="shared" si="1194"/>
        <v>4.3086948527092436E-3</v>
      </c>
      <c r="HD3810" s="2">
        <f t="shared" si="1195"/>
        <v>1.0768808232553342E-5</v>
      </c>
      <c r="HE3810" s="2">
        <f t="shared" si="1191"/>
        <v>1.0768808232553342E-5</v>
      </c>
      <c r="HF3810" s="24" t="str">
        <f t="shared" si="1192"/>
        <v/>
      </c>
    </row>
    <row r="3811" spans="209:214" ht="20.100000000000001" customHeight="1" x14ac:dyDescent="0.25">
      <c r="HA3811" s="2"/>
      <c r="HB3811" s="2">
        <f t="shared" si="1193"/>
        <v>20.665599999998769</v>
      </c>
      <c r="HC3811" s="145">
        <f t="shared" si="1194"/>
        <v>4.2979260444766902E-3</v>
      </c>
      <c r="HD3811" s="2">
        <f t="shared" si="1195"/>
        <v>1.0742717277119861E-5</v>
      </c>
      <c r="HE3811" s="2">
        <f t="shared" si="1191"/>
        <v>1.0742717277119861E-5</v>
      </c>
      <c r="HF3811" s="24" t="str">
        <f t="shared" si="1192"/>
        <v/>
      </c>
    </row>
    <row r="3812" spans="209:214" ht="20.100000000000001" customHeight="1" x14ac:dyDescent="0.25">
      <c r="HA3812" s="2"/>
      <c r="HB3812" s="2">
        <f t="shared" si="1193"/>
        <v>20.671999999998768</v>
      </c>
      <c r="HC3812" s="145">
        <f t="shared" si="1194"/>
        <v>4.2871833271995704E-3</v>
      </c>
      <c r="HD3812" s="2">
        <f t="shared" si="1195"/>
        <v>1.0716686966754339E-5</v>
      </c>
      <c r="HE3812" s="2">
        <f t="shared" si="1191"/>
        <v>1.0716686966754339E-5</v>
      </c>
      <c r="HF3812" s="24" t="str">
        <f t="shared" si="1192"/>
        <v/>
      </c>
    </row>
    <row r="3813" spans="209:214" ht="20.100000000000001" customHeight="1" x14ac:dyDescent="0.25">
      <c r="HA3813" s="2"/>
      <c r="HB3813" s="2">
        <f t="shared" si="1193"/>
        <v>20.678399999998767</v>
      </c>
      <c r="HC3813" s="145">
        <f t="shared" si="1194"/>
        <v>4.276466640232816E-3</v>
      </c>
      <c r="HD3813" s="2">
        <f t="shared" si="1195"/>
        <v>1.0690717168556144E-5</v>
      </c>
      <c r="HE3813" s="2">
        <f t="shared" si="1191"/>
        <v>1.0690717168556144E-5</v>
      </c>
      <c r="HF3813" s="24" t="str">
        <f t="shared" si="1192"/>
        <v/>
      </c>
    </row>
    <row r="3814" spans="209:214" ht="20.100000000000001" customHeight="1" x14ac:dyDescent="0.25">
      <c r="HA3814" s="2"/>
      <c r="HB3814" s="2">
        <f t="shared" si="1193"/>
        <v>20.684799999998766</v>
      </c>
      <c r="HC3814" s="145">
        <f t="shared" si="1194"/>
        <v>4.2657759230642599E-3</v>
      </c>
      <c r="HD3814" s="2">
        <f t="shared" si="1195"/>
        <v>1.0664807749890051E-5</v>
      </c>
      <c r="HE3814" s="2">
        <f t="shared" si="1191"/>
        <v>1.0664807749890051E-5</v>
      </c>
      <c r="HF3814" s="24" t="str">
        <f t="shared" si="1192"/>
        <v/>
      </c>
    </row>
    <row r="3815" spans="209:214" ht="20.100000000000001" customHeight="1" x14ac:dyDescent="0.25">
      <c r="HA3815" s="2"/>
      <c r="HB3815" s="2">
        <f t="shared" si="1193"/>
        <v>20.691199999998766</v>
      </c>
      <c r="HC3815" s="145">
        <f t="shared" si="1194"/>
        <v>4.2551111153143698E-3</v>
      </c>
      <c r="HD3815" s="2">
        <f t="shared" si="1195"/>
        <v>1.0638958578393191E-5</v>
      </c>
      <c r="HE3815" s="2">
        <f t="shared" si="1191"/>
        <v>1.0638958578393191E-5</v>
      </c>
      <c r="HF3815" s="24" t="str">
        <f t="shared" si="1192"/>
        <v/>
      </c>
    </row>
    <row r="3816" spans="209:214" ht="20.100000000000001" customHeight="1" x14ac:dyDescent="0.25">
      <c r="HA3816" s="2"/>
      <c r="HB3816" s="2">
        <f t="shared" si="1193"/>
        <v>20.697599999998765</v>
      </c>
      <c r="HC3816" s="145">
        <f t="shared" si="1194"/>
        <v>4.2444721567359766E-3</v>
      </c>
      <c r="HD3816" s="2">
        <f t="shared" si="1195"/>
        <v>1.0613169521968106E-5</v>
      </c>
      <c r="HE3816" s="2">
        <f t="shared" si="1191"/>
        <v>1.0613169521968106E-5</v>
      </c>
      <c r="HF3816" s="24" t="str">
        <f t="shared" si="1192"/>
        <v/>
      </c>
    </row>
    <row r="3817" spans="209:214" ht="20.100000000000001" customHeight="1" x14ac:dyDescent="0.25">
      <c r="HA3817" s="2"/>
      <c r="HB3817" s="2">
        <f t="shared" si="1193"/>
        <v>20.703999999998764</v>
      </c>
      <c r="HC3817" s="145">
        <f t="shared" si="1194"/>
        <v>4.2338589872140085E-3</v>
      </c>
      <c r="HD3817" s="2">
        <f t="shared" si="1195"/>
        <v>1.0587440448757597E-5</v>
      </c>
      <c r="HE3817" s="2">
        <f t="shared" si="1191"/>
        <v>1.0587440448757597E-5</v>
      </c>
      <c r="HF3817" s="24" t="str">
        <f t="shared" si="1192"/>
        <v/>
      </c>
    </row>
    <row r="3818" spans="209:214" ht="20.100000000000001" customHeight="1" x14ac:dyDescent="0.25">
      <c r="HA3818" s="2"/>
      <c r="HB3818" s="2">
        <f t="shared" si="1193"/>
        <v>20.710399999998764</v>
      </c>
      <c r="HC3818" s="145">
        <f t="shared" si="1194"/>
        <v>4.2232715467652509E-3</v>
      </c>
      <c r="HD3818" s="2">
        <f t="shared" si="1195"/>
        <v>1.0561771227221052E-5</v>
      </c>
      <c r="HE3818" s="2">
        <f t="shared" si="1191"/>
        <v>1.0561771227221052E-5</v>
      </c>
      <c r="HF3818" s="24" t="str">
        <f t="shared" si="1192"/>
        <v/>
      </c>
    </row>
    <row r="3819" spans="209:214" ht="20.100000000000001" customHeight="1" x14ac:dyDescent="0.25">
      <c r="HA3819" s="2"/>
      <c r="HB3819" s="2">
        <f t="shared" si="1193"/>
        <v>20.716799999998763</v>
      </c>
      <c r="HC3819" s="145">
        <f t="shared" si="1194"/>
        <v>4.2127097755380299E-3</v>
      </c>
      <c r="HD3819" s="2">
        <f t="shared" si="1195"/>
        <v>1.0536161726023424E-5</v>
      </c>
      <c r="HE3819" s="2">
        <f t="shared" si="1191"/>
        <v>1.0536161726023424E-5</v>
      </c>
      <c r="HF3819" s="24" t="str">
        <f t="shared" si="1192"/>
        <v/>
      </c>
    </row>
    <row r="3820" spans="209:214" ht="20.100000000000001" customHeight="1" x14ac:dyDescent="0.25">
      <c r="HA3820" s="2"/>
      <c r="HB3820" s="2">
        <f t="shared" si="1193"/>
        <v>20.723199999998762</v>
      </c>
      <c r="HC3820" s="145">
        <f t="shared" si="1194"/>
        <v>4.2021736138120065E-3</v>
      </c>
      <c r="HD3820" s="2">
        <f t="shared" si="1195"/>
        <v>1.0510611814115896E-5</v>
      </c>
      <c r="HE3820" s="2">
        <f t="shared" si="1191"/>
        <v>1.0510611814115896E-5</v>
      </c>
      <c r="HF3820" s="24" t="str">
        <f t="shared" si="1192"/>
        <v/>
      </c>
    </row>
    <row r="3821" spans="209:214" ht="20.100000000000001" customHeight="1" x14ac:dyDescent="0.25">
      <c r="HA3821" s="2"/>
      <c r="HB3821" s="2">
        <f t="shared" si="1193"/>
        <v>20.729599999998761</v>
      </c>
      <c r="HC3821" s="145">
        <f t="shared" si="1194"/>
        <v>4.1916630019978906E-3</v>
      </c>
      <c r="HD3821" s="2">
        <f t="shared" si="1195"/>
        <v>1.0485121360737613E-5</v>
      </c>
      <c r="HE3821" s="2">
        <f t="shared" si="1191"/>
        <v>1.0485121360737613E-5</v>
      </c>
      <c r="HF3821" s="24" t="str">
        <f t="shared" si="1192"/>
        <v/>
      </c>
    </row>
    <row r="3822" spans="209:214" ht="20.100000000000001" customHeight="1" x14ac:dyDescent="0.25">
      <c r="HA3822" s="2"/>
      <c r="HB3822" s="2">
        <f t="shared" si="1193"/>
        <v>20.735999999998761</v>
      </c>
      <c r="HC3822" s="145">
        <f t="shared" si="1194"/>
        <v>4.1811778806371529E-3</v>
      </c>
      <c r="HD3822" s="2">
        <f t="shared" si="1195"/>
        <v>1.0459690235341094E-5</v>
      </c>
      <c r="HE3822" s="2">
        <f t="shared" si="1191"/>
        <v>1.0459690235341094E-5</v>
      </c>
      <c r="HF3822" s="24" t="str">
        <f t="shared" si="1192"/>
        <v/>
      </c>
    </row>
    <row r="3823" spans="209:214" ht="20.100000000000001" customHeight="1" x14ac:dyDescent="0.25">
      <c r="HA3823" s="2"/>
      <c r="HB3823" s="2">
        <f t="shared" si="1193"/>
        <v>20.74239999999876</v>
      </c>
      <c r="HC3823" s="145">
        <f t="shared" si="1194"/>
        <v>4.1707181904018118E-3</v>
      </c>
      <c r="HD3823" s="2">
        <f t="shared" si="1195"/>
        <v>1.0434318307684168E-5</v>
      </c>
      <c r="HE3823" s="2">
        <f t="shared" si="1191"/>
        <v>1.0434318307684168E-5</v>
      </c>
      <c r="HF3823" s="24" t="str">
        <f t="shared" si="1192"/>
        <v/>
      </c>
    </row>
    <row r="3824" spans="209:214" ht="20.100000000000001" customHeight="1" x14ac:dyDescent="0.25">
      <c r="HA3824" s="2"/>
      <c r="HB3824" s="2">
        <f t="shared" si="1193"/>
        <v>20.748799999998759</v>
      </c>
      <c r="HC3824" s="145">
        <f t="shared" si="1194"/>
        <v>4.1602838720941277E-3</v>
      </c>
      <c r="HD3824" s="2">
        <f t="shared" si="1195"/>
        <v>1.04090054477389E-5</v>
      </c>
      <c r="HE3824" s="2">
        <f t="shared" si="1191"/>
        <v>1.04090054477389E-5</v>
      </c>
      <c r="HF3824" s="24" t="str">
        <f t="shared" si="1192"/>
        <v/>
      </c>
    </row>
    <row r="3825" spans="209:214" ht="20.100000000000001" customHeight="1" x14ac:dyDescent="0.25">
      <c r="HA3825" s="2"/>
      <c r="HB3825" s="2">
        <f t="shared" si="1193"/>
        <v>20.755199999998759</v>
      </c>
      <c r="HC3825" s="145">
        <f t="shared" si="1194"/>
        <v>4.1498748666463888E-3</v>
      </c>
      <c r="HD3825" s="2">
        <f t="shared" si="1195"/>
        <v>1.0383751525804355E-5</v>
      </c>
      <c r="HE3825" s="2">
        <f t="shared" si="1191"/>
        <v>1.0383751525804355E-5</v>
      </c>
      <c r="HF3825" s="24" t="str">
        <f t="shared" si="1192"/>
        <v/>
      </c>
    </row>
    <row r="3826" spans="209:214" ht="20.100000000000001" customHeight="1" x14ac:dyDescent="0.25">
      <c r="HA3826" s="2"/>
      <c r="HB3826" s="2">
        <f t="shared" si="1193"/>
        <v>20.761599999998758</v>
      </c>
      <c r="HC3826" s="145">
        <f t="shared" si="1194"/>
        <v>4.1394911151205844E-3</v>
      </c>
      <c r="HD3826" s="2">
        <f t="shared" si="1195"/>
        <v>1.0358556412368679E-5</v>
      </c>
      <c r="HE3826" s="2">
        <f t="shared" si="1191"/>
        <v>1.0358556412368679E-5</v>
      </c>
      <c r="HF3826" s="24" t="str">
        <f t="shared" si="1192"/>
        <v/>
      </c>
    </row>
    <row r="3827" spans="209:214" ht="20.100000000000001" customHeight="1" x14ac:dyDescent="0.25">
      <c r="HA3827" s="2"/>
      <c r="HB3827" s="2">
        <f t="shared" si="1193"/>
        <v>20.767999999998757</v>
      </c>
      <c r="HC3827" s="145">
        <f t="shared" si="1194"/>
        <v>4.1291325587082157E-3</v>
      </c>
      <c r="HD3827" s="2">
        <f t="shared" si="1195"/>
        <v>1.0333419978227933E-5</v>
      </c>
      <c r="HE3827" s="2">
        <f t="shared" si="1191"/>
        <v>1.0333419978227933E-5</v>
      </c>
      <c r="HF3827" s="24" t="str">
        <f t="shared" si="1192"/>
        <v/>
      </c>
    </row>
    <row r="3828" spans="209:214" ht="20.100000000000001" customHeight="1" x14ac:dyDescent="0.25">
      <c r="HA3828" s="2"/>
      <c r="HB3828" s="2">
        <f t="shared" si="1193"/>
        <v>20.774399999998757</v>
      </c>
      <c r="HC3828" s="145">
        <f t="shared" si="1194"/>
        <v>4.1187991387299878E-3</v>
      </c>
      <c r="HD3828" s="2">
        <f t="shared" si="1195"/>
        <v>1.0308342094423641E-5</v>
      </c>
      <c r="HE3828" s="2">
        <f t="shared" si="1191"/>
        <v>1.0308342094423641E-5</v>
      </c>
      <c r="HF3828" s="24" t="str">
        <f t="shared" si="1192"/>
        <v/>
      </c>
    </row>
    <row r="3829" spans="209:214" ht="20.100000000000001" customHeight="1" x14ac:dyDescent="0.25">
      <c r="HA3829" s="2"/>
      <c r="HB3829" s="2">
        <f t="shared" si="1193"/>
        <v>20.780799999998756</v>
      </c>
      <c r="HC3829" s="145">
        <f t="shared" si="1194"/>
        <v>4.1084907966355642E-3</v>
      </c>
      <c r="HD3829" s="2">
        <f t="shared" si="1195"/>
        <v>1.0283322632239321E-5</v>
      </c>
      <c r="HE3829" s="2">
        <f t="shared" si="1191"/>
        <v>1.0283322632239321E-5</v>
      </c>
      <c r="HF3829" s="24" t="str">
        <f t="shared" si="1192"/>
        <v/>
      </c>
    </row>
    <row r="3830" spans="209:214" ht="20.100000000000001" customHeight="1" x14ac:dyDescent="0.25">
      <c r="HA3830" s="2"/>
      <c r="HB3830" s="2">
        <f t="shared" si="1193"/>
        <v>20.787199999998755</v>
      </c>
      <c r="HC3830" s="145">
        <f t="shared" si="1194"/>
        <v>4.0982074740033249E-3</v>
      </c>
      <c r="HD3830" s="2">
        <f t="shared" si="1195"/>
        <v>1.025836146325166E-5</v>
      </c>
      <c r="HE3830" s="2">
        <f t="shared" si="1191"/>
        <v>1.025836146325166E-5</v>
      </c>
      <c r="HF3830" s="24" t="str">
        <f t="shared" si="1192"/>
        <v/>
      </c>
    </row>
    <row r="3831" spans="209:214" ht="20.100000000000001" customHeight="1" x14ac:dyDescent="0.25">
      <c r="HA3831" s="2"/>
      <c r="HB3831" s="2">
        <f t="shared" si="1193"/>
        <v>20.793599999998754</v>
      </c>
      <c r="HC3831" s="145">
        <f t="shared" si="1194"/>
        <v>4.0879491125400732E-3</v>
      </c>
      <c r="HD3831" s="2">
        <f t="shared" si="1195"/>
        <v>1.0233458459268929E-5</v>
      </c>
      <c r="HE3831" s="2">
        <f t="shared" si="1191"/>
        <v>1.0233458459268929E-5</v>
      </c>
      <c r="HF3831" s="24" t="str">
        <f t="shared" si="1192"/>
        <v/>
      </c>
    </row>
    <row r="3832" spans="209:214" ht="20.100000000000001" customHeight="1" x14ac:dyDescent="0.25">
      <c r="HA3832" s="2"/>
      <c r="HB3832" s="2">
        <f t="shared" si="1193"/>
        <v>20.799999999998754</v>
      </c>
      <c r="HC3832" s="145">
        <f t="shared" si="1194"/>
        <v>4.0777156540808043E-3</v>
      </c>
      <c r="HD3832" s="2">
        <f t="shared" si="1195"/>
        <v>1.0208613492358742E-5</v>
      </c>
      <c r="HE3832" s="2">
        <f t="shared" si="1191"/>
        <v>1.0208613492358742E-5</v>
      </c>
      <c r="HF3832" s="24" t="str">
        <f t="shared" si="1192"/>
        <v/>
      </c>
    </row>
    <row r="3833" spans="209:214" ht="20.100000000000001" customHeight="1" x14ac:dyDescent="0.25">
      <c r="HA3833" s="2"/>
      <c r="HB3833" s="2">
        <f t="shared" si="1193"/>
        <v>20.806399999998753</v>
      </c>
      <c r="HC3833" s="145">
        <f t="shared" si="1194"/>
        <v>4.0675070405884455E-3</v>
      </c>
      <c r="HD3833" s="2">
        <f t="shared" si="1195"/>
        <v>1.0183826434858462E-5</v>
      </c>
      <c r="HE3833" s="2">
        <f t="shared" si="1191"/>
        <v>1.0183826434858462E-5</v>
      </c>
      <c r="HF3833" s="24" t="str">
        <f t="shared" si="1192"/>
        <v/>
      </c>
    </row>
    <row r="3834" spans="209:214" ht="20.100000000000001" customHeight="1" x14ac:dyDescent="0.25">
      <c r="HA3834" s="2"/>
      <c r="HB3834" s="2">
        <f t="shared" si="1193"/>
        <v>20.812799999998752</v>
      </c>
      <c r="HC3834" s="145">
        <f t="shared" si="1194"/>
        <v>4.0573232141535871E-3</v>
      </c>
      <c r="HD3834" s="2">
        <f t="shared" si="1195"/>
        <v>1.0159097159347444E-5</v>
      </c>
      <c r="HE3834" s="2">
        <f t="shared" si="1191"/>
        <v>1.0159097159347444E-5</v>
      </c>
      <c r="HF3834" s="24" t="str">
        <f t="shared" si="1192"/>
        <v/>
      </c>
    </row>
    <row r="3835" spans="209:214" ht="20.100000000000001" customHeight="1" x14ac:dyDescent="0.25">
      <c r="HA3835" s="2"/>
      <c r="HB3835" s="2">
        <f t="shared" si="1193"/>
        <v>20.819199999998752</v>
      </c>
      <c r="HC3835" s="145">
        <f t="shared" si="1194"/>
        <v>4.0471641169942396E-3</v>
      </c>
      <c r="HD3835" s="2">
        <f t="shared" si="1195"/>
        <v>1.0134425538672193E-5</v>
      </c>
      <c r="HE3835" s="2">
        <f t="shared" si="1191"/>
        <v>1.0134425538672193E-5</v>
      </c>
      <c r="HF3835" s="24" t="str">
        <f t="shared" si="1192"/>
        <v/>
      </c>
    </row>
    <row r="3836" spans="209:214" ht="20.100000000000001" customHeight="1" x14ac:dyDescent="0.25">
      <c r="HA3836" s="2"/>
      <c r="HB3836" s="2">
        <f t="shared" si="1193"/>
        <v>20.825599999998751</v>
      </c>
      <c r="HC3836" s="145">
        <f t="shared" si="1194"/>
        <v>4.0370296914555674E-3</v>
      </c>
      <c r="HD3836" s="2">
        <f t="shared" si="1195"/>
        <v>1.0109811445937686E-5</v>
      </c>
      <c r="HE3836" s="2">
        <f t="shared" si="1191"/>
        <v>1.0109811445937686E-5</v>
      </c>
      <c r="HF3836" s="24" t="str">
        <f t="shared" si="1192"/>
        <v/>
      </c>
    </row>
    <row r="3837" spans="209:214" ht="20.100000000000001" customHeight="1" x14ac:dyDescent="0.25">
      <c r="HA3837" s="2"/>
      <c r="HB3837" s="2">
        <f t="shared" si="1193"/>
        <v>20.83199999999875</v>
      </c>
      <c r="HC3837" s="145">
        <f t="shared" si="1194"/>
        <v>4.0269198800096297E-3</v>
      </c>
      <c r="HD3837" s="2">
        <f t="shared" si="1195"/>
        <v>1.0085254754494365E-5</v>
      </c>
      <c r="HE3837" s="2">
        <f t="shared" si="1191"/>
        <v>1.0085254754494365E-5</v>
      </c>
      <c r="HF3837" s="24" t="str">
        <f t="shared" si="1192"/>
        <v/>
      </c>
    </row>
    <row r="3838" spans="209:214" ht="20.100000000000001" customHeight="1" x14ac:dyDescent="0.25">
      <c r="HA3838" s="2"/>
      <c r="HB3838" s="2">
        <f t="shared" si="1193"/>
        <v>20.838399999998749</v>
      </c>
      <c r="HC3838" s="145">
        <f t="shared" si="1194"/>
        <v>4.0168346252551354E-3</v>
      </c>
      <c r="HD3838" s="2">
        <f t="shared" si="1195"/>
        <v>1.0060755337947674E-5</v>
      </c>
      <c r="HE3838" s="2">
        <f t="shared" si="1191"/>
        <v>1.0060755337947674E-5</v>
      </c>
      <c r="HF3838" s="24" t="str">
        <f t="shared" si="1192"/>
        <v/>
      </c>
    </row>
    <row r="3839" spans="209:214" ht="20.100000000000001" customHeight="1" x14ac:dyDescent="0.25">
      <c r="HA3839" s="2"/>
      <c r="HB3839" s="2">
        <f t="shared" si="1193"/>
        <v>20.844799999998749</v>
      </c>
      <c r="HC3839" s="145">
        <f t="shared" si="1194"/>
        <v>4.0067738699171877E-3</v>
      </c>
      <c r="HD3839" s="2">
        <f t="shared" si="1195"/>
        <v>1.0036313070164136E-5</v>
      </c>
      <c r="HE3839" s="2">
        <f t="shared" si="1191"/>
        <v>1.0036313070164136E-5</v>
      </c>
      <c r="HF3839" s="24" t="str">
        <f t="shared" si="1192"/>
        <v/>
      </c>
    </row>
    <row r="3840" spans="209:214" ht="20.100000000000001" customHeight="1" x14ac:dyDescent="0.25">
      <c r="HA3840" s="2"/>
      <c r="HB3840" s="2">
        <f t="shared" si="1193"/>
        <v>20.851199999998748</v>
      </c>
      <c r="HC3840" s="145">
        <f t="shared" si="1194"/>
        <v>3.9967375568470236E-3</v>
      </c>
      <c r="HD3840" s="2">
        <f t="shared" si="1195"/>
        <v>1.0011927825261807E-5</v>
      </c>
      <c r="HE3840" s="2">
        <f t="shared" si="1191"/>
        <v>1.0011927825261807E-5</v>
      </c>
      <c r="HF3840" s="24" t="str">
        <f t="shared" si="1192"/>
        <v/>
      </c>
    </row>
    <row r="3841" spans="209:214" ht="20.100000000000001" customHeight="1" x14ac:dyDescent="0.25">
      <c r="HA3841" s="2"/>
      <c r="HB3841" s="2">
        <f t="shared" si="1193"/>
        <v>20.857599999998747</v>
      </c>
      <c r="HC3841" s="145">
        <f t="shared" si="1194"/>
        <v>3.9867256290217618E-3</v>
      </c>
      <c r="HD3841" s="2">
        <f t="shared" si="1195"/>
        <v>9.9875994776189511E-6</v>
      </c>
      <c r="HE3841" s="2">
        <f t="shared" si="1191"/>
        <v>9.9875994776189511E-6</v>
      </c>
      <c r="HF3841" s="24" t="str">
        <f t="shared" si="1192"/>
        <v/>
      </c>
    </row>
    <row r="3842" spans="209:214" ht="20.100000000000001" customHeight="1" x14ac:dyDescent="0.25">
      <c r="HA3842" s="2"/>
      <c r="HB3842" s="2">
        <f t="shared" si="1193"/>
        <v>20.863999999998747</v>
      </c>
      <c r="HC3842" s="145">
        <f t="shared" si="1194"/>
        <v>3.9767380295441428E-3</v>
      </c>
      <c r="HD3842" s="2">
        <f t="shared" si="1195"/>
        <v>9.9633279018402146E-6</v>
      </c>
      <c r="HE3842" s="2">
        <f t="shared" si="1191"/>
        <v>9.9633279018402146E-6</v>
      </c>
      <c r="HF3842" s="24" t="str">
        <f t="shared" si="1192"/>
        <v/>
      </c>
    </row>
    <row r="3843" spans="209:214" ht="20.100000000000001" customHeight="1" x14ac:dyDescent="0.25">
      <c r="HA3843" s="2"/>
      <c r="HB3843" s="2">
        <f t="shared" si="1193"/>
        <v>20.870399999998746</v>
      </c>
      <c r="HC3843" s="145">
        <f t="shared" si="1194"/>
        <v>3.9667747016423026E-3</v>
      </c>
      <c r="HD3843" s="2">
        <f t="shared" si="1195"/>
        <v>9.9391129728320857E-6</v>
      </c>
      <c r="HE3843" s="2">
        <f t="shared" si="1191"/>
        <v>9.9391129728320857E-6</v>
      </c>
      <c r="HF3843" s="24" t="str">
        <f t="shared" si="1192"/>
        <v/>
      </c>
    </row>
    <row r="3844" spans="209:214" ht="20.100000000000001" customHeight="1" x14ac:dyDescent="0.25">
      <c r="HA3844" s="2"/>
      <c r="HB3844" s="2">
        <f t="shared" si="1193"/>
        <v>20.876799999998745</v>
      </c>
      <c r="HC3844" s="145">
        <f t="shared" si="1194"/>
        <v>3.9568355886694705E-3</v>
      </c>
      <c r="HD3844" s="2">
        <f t="shared" si="1195"/>
        <v>9.914954565704015E-6</v>
      </c>
      <c r="HE3844" s="2">
        <f t="shared" si="1191"/>
        <v>9.914954565704015E-6</v>
      </c>
      <c r="HF3844" s="24" t="str">
        <f t="shared" si="1192"/>
        <v/>
      </c>
    </row>
    <row r="3845" spans="209:214" ht="20.100000000000001" customHeight="1" x14ac:dyDescent="0.25">
      <c r="HA3845" s="2"/>
      <c r="HB3845" s="2">
        <f t="shared" si="1193"/>
        <v>20.883199999998745</v>
      </c>
      <c r="HC3845" s="145">
        <f t="shared" si="1194"/>
        <v>3.9469206341037665E-3</v>
      </c>
      <c r="HD3845" s="2">
        <f t="shared" si="1195"/>
        <v>9.8908525558447438E-6</v>
      </c>
      <c r="HE3845" s="2">
        <f t="shared" si="1191"/>
        <v>9.8908525558447438E-6</v>
      </c>
      <c r="HF3845" s="24" t="str">
        <f t="shared" si="1192"/>
        <v/>
      </c>
    </row>
    <row r="3846" spans="209:214" ht="20.100000000000001" customHeight="1" x14ac:dyDescent="0.25">
      <c r="HA3846" s="2"/>
      <c r="HB3846" s="2">
        <f t="shared" si="1193"/>
        <v>20.889599999998744</v>
      </c>
      <c r="HC3846" s="145">
        <f t="shared" si="1194"/>
        <v>3.9370297815479217E-3</v>
      </c>
      <c r="HD3846" s="2">
        <f t="shared" si="1195"/>
        <v>9.8668068188928135E-6</v>
      </c>
      <c r="HE3846" s="2">
        <f t="shared" ref="HE3846:HE3909" si="1196">IF(HC3846&lt;(1-$HA$586),HD3846,"")</f>
        <v>9.8668068188928135E-6</v>
      </c>
      <c r="HF3846" s="24" t="str">
        <f t="shared" ref="HF3846:HF3909" si="1197">IF(HC3846&lt;(1-$HA$592),HD3846,"")</f>
        <v/>
      </c>
    </row>
    <row r="3847" spans="209:214" ht="20.100000000000001" customHeight="1" x14ac:dyDescent="0.25">
      <c r="HA3847" s="2"/>
      <c r="HB3847" s="2">
        <f t="shared" ref="HB3847:HB3910" si="1198">HB3846+$HE$579</f>
        <v>20.895999999998743</v>
      </c>
      <c r="HC3847" s="145">
        <f t="shared" ref="HC3847:HC3910" si="1199">_xlfn.CHISQ.DIST.RT(HB3847,7)</f>
        <v>3.9271629747290289E-3</v>
      </c>
      <c r="HD3847" s="2">
        <f t="shared" ref="HD3847:HD3910" si="1200">HC3847-HC3848</f>
        <v>9.8428172307131467E-6</v>
      </c>
      <c r="HE3847" s="2">
        <f t="shared" si="1196"/>
        <v>9.8428172307131467E-6</v>
      </c>
      <c r="HF3847" s="24" t="str">
        <f t="shared" si="1197"/>
        <v/>
      </c>
    </row>
    <row r="3848" spans="209:214" ht="20.100000000000001" customHeight="1" x14ac:dyDescent="0.25">
      <c r="HA3848" s="2"/>
      <c r="HB3848" s="2">
        <f t="shared" si="1198"/>
        <v>20.902399999998742</v>
      </c>
      <c r="HC3848" s="145">
        <f t="shared" si="1199"/>
        <v>3.9173201574983158E-3</v>
      </c>
      <c r="HD3848" s="2">
        <f t="shared" si="1200"/>
        <v>9.8188836674725083E-6</v>
      </c>
      <c r="HE3848" s="2">
        <f t="shared" si="1196"/>
        <v>9.8188836674725083E-6</v>
      </c>
      <c r="HF3848" s="24" t="str">
        <f t="shared" si="1197"/>
        <v/>
      </c>
    </row>
    <row r="3849" spans="209:214" ht="20.100000000000001" customHeight="1" x14ac:dyDescent="0.25">
      <c r="HA3849" s="2"/>
      <c r="HB3849" s="2">
        <f t="shared" si="1198"/>
        <v>20.908799999998742</v>
      </c>
      <c r="HC3849" s="145">
        <f t="shared" si="1199"/>
        <v>3.9075012738308433E-3</v>
      </c>
      <c r="HD3849" s="2">
        <f t="shared" si="1200"/>
        <v>9.7950060055211098E-6</v>
      </c>
      <c r="HE3849" s="2">
        <f t="shared" si="1196"/>
        <v>9.7950060055211098E-6</v>
      </c>
      <c r="HF3849" s="24" t="str">
        <f t="shared" si="1197"/>
        <v/>
      </c>
    </row>
    <row r="3850" spans="209:214" ht="20.100000000000001" customHeight="1" x14ac:dyDescent="0.25">
      <c r="HA3850" s="2"/>
      <c r="HB3850" s="2">
        <f t="shared" si="1198"/>
        <v>20.915199999998741</v>
      </c>
      <c r="HC3850" s="145">
        <f t="shared" si="1199"/>
        <v>3.8977062678253222E-3</v>
      </c>
      <c r="HD3850" s="2">
        <f t="shared" si="1200"/>
        <v>9.7711841215309542E-6</v>
      </c>
      <c r="HE3850" s="2">
        <f t="shared" si="1196"/>
        <v>9.7711841215309542E-6</v>
      </c>
      <c r="HF3850" s="24" t="str">
        <f t="shared" si="1197"/>
        <v/>
      </c>
    </row>
    <row r="3851" spans="209:214" ht="20.100000000000001" customHeight="1" x14ac:dyDescent="0.25">
      <c r="HA3851" s="2"/>
      <c r="HB3851" s="2">
        <f t="shared" si="1198"/>
        <v>20.92159999999874</v>
      </c>
      <c r="HC3851" s="145">
        <f t="shared" si="1199"/>
        <v>3.8879350837037912E-3</v>
      </c>
      <c r="HD3851" s="2">
        <f t="shared" si="1200"/>
        <v>9.7474178923518534E-6</v>
      </c>
      <c r="HE3851" s="2">
        <f t="shared" si="1196"/>
        <v>9.7474178923518534E-6</v>
      </c>
      <c r="HF3851" s="24" t="str">
        <f t="shared" si="1197"/>
        <v/>
      </c>
    </row>
    <row r="3852" spans="209:214" ht="20.100000000000001" customHeight="1" x14ac:dyDescent="0.25">
      <c r="HA3852" s="2"/>
      <c r="HB3852" s="2">
        <f t="shared" si="1198"/>
        <v>20.92799999999874</v>
      </c>
      <c r="HC3852" s="145">
        <f t="shared" si="1199"/>
        <v>3.8781876658114394E-3</v>
      </c>
      <c r="HD3852" s="2">
        <f t="shared" si="1200"/>
        <v>9.7237071951406656E-6</v>
      </c>
      <c r="HE3852" s="2">
        <f t="shared" si="1196"/>
        <v>9.7237071951406656E-6</v>
      </c>
      <c r="HF3852" s="24" t="str">
        <f t="shared" si="1197"/>
        <v/>
      </c>
    </row>
    <row r="3853" spans="209:214" ht="20.100000000000001" customHeight="1" x14ac:dyDescent="0.25">
      <c r="HA3853" s="2"/>
      <c r="HB3853" s="2">
        <f t="shared" si="1198"/>
        <v>20.934399999998739</v>
      </c>
      <c r="HC3853" s="145">
        <f t="shared" si="1199"/>
        <v>3.8684639586162987E-3</v>
      </c>
      <c r="HD3853" s="2">
        <f t="shared" si="1200"/>
        <v>9.7000519072710893E-6</v>
      </c>
      <c r="HE3853" s="2">
        <f t="shared" si="1196"/>
        <v>9.7000519072710893E-6</v>
      </c>
      <c r="HF3853" s="24" t="str">
        <f t="shared" si="1197"/>
        <v/>
      </c>
    </row>
    <row r="3854" spans="209:214" ht="20.100000000000001" customHeight="1" x14ac:dyDescent="0.25">
      <c r="HA3854" s="2"/>
      <c r="HB3854" s="2">
        <f t="shared" si="1198"/>
        <v>20.940799999998738</v>
      </c>
      <c r="HC3854" s="145">
        <f t="shared" si="1199"/>
        <v>3.8587639067090276E-3</v>
      </c>
      <c r="HD3854" s="2">
        <f t="shared" si="1200"/>
        <v>9.676451906369659E-6</v>
      </c>
      <c r="HE3854" s="2">
        <f t="shared" si="1196"/>
        <v>9.676451906369659E-6</v>
      </c>
      <c r="HF3854" s="24" t="str">
        <f t="shared" si="1197"/>
        <v/>
      </c>
    </row>
    <row r="3855" spans="209:214" ht="20.100000000000001" customHeight="1" x14ac:dyDescent="0.25">
      <c r="HA3855" s="2"/>
      <c r="HB3855" s="2">
        <f t="shared" si="1198"/>
        <v>20.947199999998737</v>
      </c>
      <c r="HC3855" s="145">
        <f t="shared" si="1199"/>
        <v>3.8490874548026579E-3</v>
      </c>
      <c r="HD3855" s="2">
        <f t="shared" si="1200"/>
        <v>9.6529070703322249E-6</v>
      </c>
      <c r="HE3855" s="2">
        <f t="shared" si="1196"/>
        <v>9.6529070703322249E-6</v>
      </c>
      <c r="HF3855" s="24" t="str">
        <f t="shared" si="1197"/>
        <v/>
      </c>
    </row>
    <row r="3856" spans="209:214" ht="20.100000000000001" customHeight="1" x14ac:dyDescent="0.25">
      <c r="HA3856" s="2"/>
      <c r="HB3856" s="2">
        <f t="shared" si="1198"/>
        <v>20.953599999998737</v>
      </c>
      <c r="HC3856" s="145">
        <f t="shared" si="1199"/>
        <v>3.8394345477323257E-3</v>
      </c>
      <c r="HD3856" s="2">
        <f t="shared" si="1200"/>
        <v>9.6294172772571664E-6</v>
      </c>
      <c r="HE3856" s="2">
        <f t="shared" si="1196"/>
        <v>9.6294172772571664E-6</v>
      </c>
      <c r="HF3856" s="24" t="str">
        <f t="shared" si="1197"/>
        <v/>
      </c>
    </row>
    <row r="3857" spans="209:214" ht="20.100000000000001" customHeight="1" x14ac:dyDescent="0.25">
      <c r="HA3857" s="2"/>
      <c r="HB3857" s="2">
        <f t="shared" si="1198"/>
        <v>20.959999999998736</v>
      </c>
      <c r="HC3857" s="145">
        <f t="shared" si="1199"/>
        <v>3.8298051304550686E-3</v>
      </c>
      <c r="HD3857" s="2">
        <f t="shared" si="1200"/>
        <v>9.6059824055338625E-6</v>
      </c>
      <c r="HE3857" s="2">
        <f t="shared" si="1196"/>
        <v>9.6059824055338625E-6</v>
      </c>
      <c r="HF3857" s="24" t="str">
        <f t="shared" si="1197"/>
        <v/>
      </c>
    </row>
    <row r="3858" spans="209:214" ht="20.100000000000001" customHeight="1" x14ac:dyDescent="0.25">
      <c r="HA3858" s="2"/>
      <c r="HB3858" s="2">
        <f t="shared" si="1198"/>
        <v>20.966399999998735</v>
      </c>
      <c r="HC3858" s="145">
        <f t="shared" si="1199"/>
        <v>3.8201991480495347E-3</v>
      </c>
      <c r="HD3858" s="2">
        <f t="shared" si="1200"/>
        <v>9.582602333765497E-6</v>
      </c>
      <c r="HE3858" s="2">
        <f t="shared" si="1196"/>
        <v>9.582602333765497E-6</v>
      </c>
      <c r="HF3858" s="24" t="str">
        <f t="shared" si="1197"/>
        <v/>
      </c>
    </row>
    <row r="3859" spans="209:214" ht="20.100000000000001" customHeight="1" x14ac:dyDescent="0.25">
      <c r="HA3859" s="2"/>
      <c r="HB3859" s="2">
        <f t="shared" si="1198"/>
        <v>20.972799999998735</v>
      </c>
      <c r="HC3859" s="145">
        <f t="shared" si="1199"/>
        <v>3.8106165457157692E-3</v>
      </c>
      <c r="HD3859" s="2">
        <f t="shared" si="1200"/>
        <v>9.559276940848422E-6</v>
      </c>
      <c r="HE3859" s="2">
        <f t="shared" si="1196"/>
        <v>9.559276940848422E-6</v>
      </c>
      <c r="HF3859" s="24" t="str">
        <f t="shared" si="1197"/>
        <v/>
      </c>
    </row>
    <row r="3860" spans="209:214" ht="20.100000000000001" customHeight="1" x14ac:dyDescent="0.25">
      <c r="HA3860" s="2"/>
      <c r="HB3860" s="2">
        <f t="shared" si="1198"/>
        <v>20.979199999998734</v>
      </c>
      <c r="HC3860" s="145">
        <f t="shared" si="1199"/>
        <v>3.8010572687749208E-3</v>
      </c>
      <c r="HD3860" s="2">
        <f t="shared" si="1200"/>
        <v>9.5360061058541966E-6</v>
      </c>
      <c r="HE3860" s="2">
        <f t="shared" si="1196"/>
        <v>9.5360061058541966E-6</v>
      </c>
      <c r="HF3860" s="24" t="str">
        <f t="shared" si="1197"/>
        <v/>
      </c>
    </row>
    <row r="3861" spans="209:214" ht="20.100000000000001" customHeight="1" x14ac:dyDescent="0.25">
      <c r="HA3861" s="2"/>
      <c r="HB3861" s="2">
        <f t="shared" si="1198"/>
        <v>20.985599999998733</v>
      </c>
      <c r="HC3861" s="145">
        <f t="shared" si="1199"/>
        <v>3.7915212626690666E-3</v>
      </c>
      <c r="HD3861" s="2">
        <f t="shared" si="1200"/>
        <v>9.5127897081449461E-6</v>
      </c>
      <c r="HE3861" s="2">
        <f t="shared" si="1196"/>
        <v>9.5127897081449461E-6</v>
      </c>
      <c r="HF3861" s="24" t="str">
        <f t="shared" si="1197"/>
        <v/>
      </c>
    </row>
    <row r="3862" spans="209:214" ht="20.100000000000001" customHeight="1" x14ac:dyDescent="0.25">
      <c r="HA3862" s="2"/>
      <c r="HB3862" s="2">
        <f t="shared" si="1198"/>
        <v>20.991999999998733</v>
      </c>
      <c r="HC3862" s="145">
        <f t="shared" si="1199"/>
        <v>3.7820084729609216E-3</v>
      </c>
      <c r="HD3862" s="2">
        <f t="shared" si="1200"/>
        <v>9.4896276273486423E-6</v>
      </c>
      <c r="HE3862" s="2">
        <f t="shared" si="1196"/>
        <v>9.4896276273486423E-6</v>
      </c>
      <c r="HF3862" s="24" t="str">
        <f t="shared" si="1197"/>
        <v/>
      </c>
    </row>
    <row r="3863" spans="209:214" ht="20.100000000000001" customHeight="1" x14ac:dyDescent="0.25">
      <c r="HA3863" s="2"/>
      <c r="HB3863" s="2">
        <f t="shared" si="1198"/>
        <v>20.998399999998732</v>
      </c>
      <c r="HC3863" s="145">
        <f t="shared" si="1199"/>
        <v>3.772518845333573E-3</v>
      </c>
      <c r="HD3863" s="2">
        <f t="shared" si="1200"/>
        <v>9.4665197432775711E-6</v>
      </c>
      <c r="HE3863" s="2">
        <f t="shared" si="1196"/>
        <v>9.4665197432775711E-6</v>
      </c>
      <c r="HF3863" s="24" t="str">
        <f t="shared" si="1197"/>
        <v/>
      </c>
    </row>
    <row r="3864" spans="209:214" ht="20.100000000000001" customHeight="1" x14ac:dyDescent="0.25">
      <c r="HA3864" s="2"/>
      <c r="HB3864" s="2">
        <f t="shared" si="1198"/>
        <v>21.004799999998731</v>
      </c>
      <c r="HC3864" s="145">
        <f t="shared" si="1199"/>
        <v>3.7630523255902954E-3</v>
      </c>
      <c r="HD3864" s="2">
        <f t="shared" si="1200"/>
        <v>9.4434659360311153E-6</v>
      </c>
      <c r="HE3864" s="2">
        <f t="shared" si="1196"/>
        <v>9.4434659360311153E-6</v>
      </c>
      <c r="HF3864" s="24" t="str">
        <f t="shared" si="1197"/>
        <v/>
      </c>
    </row>
    <row r="3865" spans="209:214" ht="20.100000000000001" customHeight="1" x14ac:dyDescent="0.25">
      <c r="HA3865" s="2"/>
      <c r="HB3865" s="2">
        <f t="shared" si="1198"/>
        <v>21.01119999999873</v>
      </c>
      <c r="HC3865" s="145">
        <f t="shared" si="1199"/>
        <v>3.7536088596542643E-3</v>
      </c>
      <c r="HD3865" s="2">
        <f t="shared" si="1200"/>
        <v>9.4204660859376413E-6</v>
      </c>
      <c r="HE3865" s="2">
        <f t="shared" si="1196"/>
        <v>9.4204660859376413E-6</v>
      </c>
      <c r="HF3865" s="24" t="str">
        <f t="shared" si="1197"/>
        <v/>
      </c>
    </row>
    <row r="3866" spans="209:214" ht="20.100000000000001" customHeight="1" x14ac:dyDescent="0.25">
      <c r="HA3866" s="2"/>
      <c r="HB3866" s="2">
        <f t="shared" si="1198"/>
        <v>21.01759999999873</v>
      </c>
      <c r="HC3866" s="145">
        <f t="shared" si="1199"/>
        <v>3.7441883935683267E-3</v>
      </c>
      <c r="HD3866" s="2">
        <f t="shared" si="1200"/>
        <v>9.3975200735692439E-6</v>
      </c>
      <c r="HE3866" s="2">
        <f t="shared" si="1196"/>
        <v>9.3975200735692439E-6</v>
      </c>
      <c r="HF3866" s="24" t="str">
        <f t="shared" si="1197"/>
        <v/>
      </c>
    </row>
    <row r="3867" spans="209:214" ht="20.100000000000001" customHeight="1" x14ac:dyDescent="0.25">
      <c r="HA3867" s="2"/>
      <c r="HB3867" s="2">
        <f t="shared" si="1198"/>
        <v>21.023999999998729</v>
      </c>
      <c r="HC3867" s="145">
        <f t="shared" si="1199"/>
        <v>3.7347908734947574E-3</v>
      </c>
      <c r="HD3867" s="2">
        <f t="shared" si="1200"/>
        <v>9.374627779746951E-6</v>
      </c>
      <c r="HE3867" s="2">
        <f t="shared" si="1196"/>
        <v>9.374627779746951E-6</v>
      </c>
      <c r="HF3867" s="24" t="str">
        <f t="shared" si="1197"/>
        <v/>
      </c>
    </row>
    <row r="3868" spans="209:214" ht="20.100000000000001" customHeight="1" x14ac:dyDescent="0.25">
      <c r="HA3868" s="2"/>
      <c r="HB3868" s="2">
        <f t="shared" si="1198"/>
        <v>21.030399999998728</v>
      </c>
      <c r="HC3868" s="145">
        <f t="shared" si="1199"/>
        <v>3.7254162457150105E-3</v>
      </c>
      <c r="HD3868" s="2">
        <f t="shared" si="1200"/>
        <v>9.3517890855255442E-6</v>
      </c>
      <c r="HE3868" s="2">
        <f t="shared" si="1196"/>
        <v>9.3517890855255442E-6</v>
      </c>
      <c r="HF3868" s="24" t="str">
        <f t="shared" si="1197"/>
        <v/>
      </c>
    </row>
    <row r="3869" spans="209:214" ht="20.100000000000001" customHeight="1" x14ac:dyDescent="0.25">
      <c r="HA3869" s="2"/>
      <c r="HB3869" s="2">
        <f t="shared" si="1198"/>
        <v>21.036799999998728</v>
      </c>
      <c r="HC3869" s="145">
        <f t="shared" si="1199"/>
        <v>3.7160644566294849E-3</v>
      </c>
      <c r="HD3869" s="2">
        <f t="shared" si="1200"/>
        <v>9.3290038722044014E-6</v>
      </c>
      <c r="HE3869" s="2">
        <f t="shared" si="1196"/>
        <v>9.3290038722044014E-6</v>
      </c>
      <c r="HF3869" s="24" t="str">
        <f t="shared" si="1197"/>
        <v/>
      </c>
    </row>
    <row r="3870" spans="209:214" ht="20.100000000000001" customHeight="1" x14ac:dyDescent="0.25">
      <c r="HA3870" s="2"/>
      <c r="HB3870" s="2">
        <f t="shared" si="1198"/>
        <v>21.043199999998727</v>
      </c>
      <c r="HC3870" s="145">
        <f t="shared" si="1199"/>
        <v>3.7067354527572805E-3</v>
      </c>
      <c r="HD3870" s="2">
        <f t="shared" si="1200"/>
        <v>9.3062720213279299E-6</v>
      </c>
      <c r="HE3870" s="2">
        <f t="shared" si="1196"/>
        <v>9.3062720213279299E-6</v>
      </c>
      <c r="HF3870" s="24" t="str">
        <f t="shared" si="1197"/>
        <v/>
      </c>
    </row>
    <row r="3871" spans="209:214" ht="20.100000000000001" customHeight="1" x14ac:dyDescent="0.25">
      <c r="HA3871" s="2"/>
      <c r="HB3871" s="2">
        <f t="shared" si="1198"/>
        <v>21.049599999998726</v>
      </c>
      <c r="HC3871" s="145">
        <f t="shared" si="1199"/>
        <v>3.6974291807359526E-3</v>
      </c>
      <c r="HD3871" s="2">
        <f t="shared" si="1200"/>
        <v>9.2835934146760259E-6</v>
      </c>
      <c r="HE3871" s="2">
        <f t="shared" si="1196"/>
        <v>9.2835934146760259E-6</v>
      </c>
      <c r="HF3871" s="24" t="str">
        <f t="shared" si="1197"/>
        <v/>
      </c>
    </row>
    <row r="3872" spans="209:214" ht="20.100000000000001" customHeight="1" x14ac:dyDescent="0.25">
      <c r="HA3872" s="2"/>
      <c r="HB3872" s="2">
        <f t="shared" si="1198"/>
        <v>21.055999999998726</v>
      </c>
      <c r="HC3872" s="145">
        <f t="shared" si="1199"/>
        <v>3.6881455873212766E-3</v>
      </c>
      <c r="HD3872" s="2">
        <f t="shared" si="1200"/>
        <v>9.2609679342744826E-6</v>
      </c>
      <c r="HE3872" s="2">
        <f t="shared" si="1196"/>
        <v>9.2609679342744826E-6</v>
      </c>
      <c r="HF3872" s="24" t="str">
        <f t="shared" si="1197"/>
        <v/>
      </c>
    </row>
    <row r="3873" spans="209:214" ht="20.100000000000001" customHeight="1" x14ac:dyDescent="0.25">
      <c r="HA3873" s="2"/>
      <c r="HB3873" s="2">
        <f t="shared" si="1198"/>
        <v>21.062399999998725</v>
      </c>
      <c r="HC3873" s="145">
        <f t="shared" si="1199"/>
        <v>3.6788846193870021E-3</v>
      </c>
      <c r="HD3873" s="2">
        <f t="shared" si="1200"/>
        <v>9.2383954623780767E-6</v>
      </c>
      <c r="HE3873" s="2">
        <f t="shared" si="1196"/>
        <v>9.2383954623780767E-6</v>
      </c>
      <c r="HF3873" s="24" t="str">
        <f t="shared" si="1197"/>
        <v/>
      </c>
    </row>
    <row r="3874" spans="209:214" ht="20.100000000000001" customHeight="1" x14ac:dyDescent="0.25">
      <c r="HA3874" s="2"/>
      <c r="HB3874" s="2">
        <f t="shared" si="1198"/>
        <v>21.068799999998724</v>
      </c>
      <c r="HC3874" s="145">
        <f t="shared" si="1199"/>
        <v>3.669646223924624E-3</v>
      </c>
      <c r="HD3874" s="2">
        <f t="shared" si="1200"/>
        <v>9.2158758815004925E-6</v>
      </c>
      <c r="HE3874" s="2">
        <f t="shared" si="1196"/>
        <v>9.2158758815004925E-6</v>
      </c>
      <c r="HF3874" s="24" t="str">
        <f t="shared" si="1197"/>
        <v/>
      </c>
    </row>
    <row r="3875" spans="209:214" ht="20.100000000000001" customHeight="1" x14ac:dyDescent="0.25">
      <c r="HA3875" s="2"/>
      <c r="HB3875" s="2">
        <f t="shared" si="1198"/>
        <v>21.075199999998723</v>
      </c>
      <c r="HC3875" s="145">
        <f t="shared" si="1199"/>
        <v>3.6604303480431235E-3</v>
      </c>
      <c r="HD3875" s="2">
        <f t="shared" si="1200"/>
        <v>9.1934090743653156E-6</v>
      </c>
      <c r="HE3875" s="2">
        <f t="shared" si="1196"/>
        <v>9.1934090743653156E-6</v>
      </c>
      <c r="HF3875" s="24" t="str">
        <f t="shared" si="1197"/>
        <v/>
      </c>
    </row>
    <row r="3876" spans="209:214" ht="20.100000000000001" customHeight="1" x14ac:dyDescent="0.25">
      <c r="HA3876" s="2"/>
      <c r="HB3876" s="2">
        <f t="shared" si="1198"/>
        <v>21.081599999998723</v>
      </c>
      <c r="HC3876" s="145">
        <f t="shared" si="1199"/>
        <v>3.6512369389687582E-3</v>
      </c>
      <c r="HD3876" s="2">
        <f t="shared" si="1200"/>
        <v>9.1709949239741212E-6</v>
      </c>
      <c r="HE3876" s="2">
        <f t="shared" si="1196"/>
        <v>9.1709949239741212E-6</v>
      </c>
      <c r="HF3876" s="24" t="str">
        <f t="shared" si="1197"/>
        <v/>
      </c>
    </row>
    <row r="3877" spans="209:214" ht="20.100000000000001" customHeight="1" x14ac:dyDescent="0.25">
      <c r="HA3877" s="2"/>
      <c r="HB3877" s="2">
        <f t="shared" si="1198"/>
        <v>21.087999999998722</v>
      </c>
      <c r="HC3877" s="145">
        <f t="shared" si="1199"/>
        <v>3.6420659440447841E-3</v>
      </c>
      <c r="HD3877" s="2">
        <f t="shared" si="1200"/>
        <v>9.148633313528845E-6</v>
      </c>
      <c r="HE3877" s="2">
        <f t="shared" si="1196"/>
        <v>9.148633313528845E-6</v>
      </c>
      <c r="HF3877" s="24" t="str">
        <f t="shared" si="1197"/>
        <v/>
      </c>
    </row>
    <row r="3878" spans="209:214" ht="20.100000000000001" customHeight="1" x14ac:dyDescent="0.25">
      <c r="HA3878" s="2"/>
      <c r="HB3878" s="2">
        <f t="shared" si="1198"/>
        <v>21.094399999998721</v>
      </c>
      <c r="HC3878" s="145">
        <f t="shared" si="1199"/>
        <v>3.6329173107312552E-3</v>
      </c>
      <c r="HD3878" s="2">
        <f t="shared" si="1200"/>
        <v>9.1263241264946671E-6</v>
      </c>
      <c r="HE3878" s="2">
        <f t="shared" si="1196"/>
        <v>9.1263241264946671E-6</v>
      </c>
      <c r="HF3878" s="24" t="str">
        <f t="shared" si="1197"/>
        <v/>
      </c>
    </row>
    <row r="3879" spans="209:214" ht="20.100000000000001" customHeight="1" x14ac:dyDescent="0.25">
      <c r="HA3879" s="2"/>
      <c r="HB3879" s="2">
        <f t="shared" si="1198"/>
        <v>21.100799999998721</v>
      </c>
      <c r="HC3879" s="145">
        <f t="shared" si="1199"/>
        <v>3.6237909866047606E-3</v>
      </c>
      <c r="HD3879" s="2">
        <f t="shared" si="1200"/>
        <v>9.1040672465557762E-6</v>
      </c>
      <c r="HE3879" s="2">
        <f t="shared" si="1196"/>
        <v>9.1040672465557762E-6</v>
      </c>
      <c r="HF3879" s="24" t="str">
        <f t="shared" si="1197"/>
        <v/>
      </c>
    </row>
    <row r="3880" spans="209:214" ht="20.100000000000001" customHeight="1" x14ac:dyDescent="0.25">
      <c r="HA3880" s="2"/>
      <c r="HB3880" s="2">
        <f t="shared" si="1198"/>
        <v>21.10719999999872</v>
      </c>
      <c r="HC3880" s="145">
        <f t="shared" si="1199"/>
        <v>3.6146869193582048E-3</v>
      </c>
      <c r="HD3880" s="2">
        <f t="shared" si="1200"/>
        <v>9.0818625576622077E-6</v>
      </c>
      <c r="HE3880" s="2">
        <f t="shared" si="1196"/>
        <v>9.0818625576622077E-6</v>
      </c>
      <c r="HF3880" s="24" t="str">
        <f t="shared" si="1197"/>
        <v/>
      </c>
    </row>
    <row r="3881" spans="209:214" ht="20.100000000000001" customHeight="1" x14ac:dyDescent="0.25">
      <c r="HA3881" s="2"/>
      <c r="HB3881" s="2">
        <f t="shared" si="1198"/>
        <v>21.113599999998719</v>
      </c>
      <c r="HC3881" s="145">
        <f t="shared" si="1199"/>
        <v>3.6056050568005426E-3</v>
      </c>
      <c r="HD3881" s="2">
        <f t="shared" si="1200"/>
        <v>9.059709943957852E-6</v>
      </c>
      <c r="HE3881" s="2">
        <f t="shared" si="1196"/>
        <v>9.059709943957852E-6</v>
      </c>
      <c r="HF3881" s="24" t="str">
        <f t="shared" si="1197"/>
        <v/>
      </c>
    </row>
    <row r="3882" spans="209:214" ht="20.100000000000001" customHeight="1" x14ac:dyDescent="0.25">
      <c r="HA3882" s="2"/>
      <c r="HB3882" s="2">
        <f t="shared" si="1198"/>
        <v>21.119999999998718</v>
      </c>
      <c r="HC3882" s="145">
        <f t="shared" si="1199"/>
        <v>3.5965453468565847E-3</v>
      </c>
      <c r="HD3882" s="2">
        <f t="shared" si="1200"/>
        <v>9.0376092898671913E-6</v>
      </c>
      <c r="HE3882" s="2">
        <f t="shared" si="1196"/>
        <v>9.0376092898671913E-6</v>
      </c>
      <c r="HF3882" s="24" t="str">
        <f t="shared" si="1197"/>
        <v/>
      </c>
    </row>
    <row r="3883" spans="209:214" ht="20.100000000000001" customHeight="1" x14ac:dyDescent="0.25">
      <c r="HA3883" s="2"/>
      <c r="HB3883" s="2">
        <f t="shared" si="1198"/>
        <v>21.126399999998718</v>
      </c>
      <c r="HC3883" s="145">
        <f t="shared" si="1199"/>
        <v>3.5875077375667175E-3</v>
      </c>
      <c r="HD3883" s="2">
        <f t="shared" si="1200"/>
        <v>9.0155604800128998E-6</v>
      </c>
      <c r="HE3883" s="2">
        <f t="shared" si="1196"/>
        <v>9.0155604800128998E-6</v>
      </c>
      <c r="HF3883" s="24" t="str">
        <f t="shared" si="1197"/>
        <v/>
      </c>
    </row>
    <row r="3884" spans="209:214" ht="20.100000000000001" customHeight="1" x14ac:dyDescent="0.25">
      <c r="HA3884" s="2"/>
      <c r="HB3884" s="2">
        <f t="shared" si="1198"/>
        <v>21.132799999998717</v>
      </c>
      <c r="HC3884" s="145">
        <f t="shared" si="1199"/>
        <v>3.5784921770867046E-3</v>
      </c>
      <c r="HD3884" s="2">
        <f t="shared" si="1200"/>
        <v>8.9935633992821971E-6</v>
      </c>
      <c r="HE3884" s="2">
        <f t="shared" si="1196"/>
        <v>8.9935633992821971E-6</v>
      </c>
      <c r="HF3884" s="24" t="str">
        <f t="shared" si="1197"/>
        <v/>
      </c>
    </row>
    <row r="3885" spans="209:214" ht="20.100000000000001" customHeight="1" x14ac:dyDescent="0.25">
      <c r="HA3885" s="2"/>
      <c r="HB3885" s="2">
        <f t="shared" si="1198"/>
        <v>21.139199999998716</v>
      </c>
      <c r="HC3885" s="145">
        <f t="shared" si="1199"/>
        <v>3.5694986136874224E-3</v>
      </c>
      <c r="HD3885" s="2">
        <f t="shared" si="1200"/>
        <v>8.9716179327782759E-6</v>
      </c>
      <c r="HE3885" s="2">
        <f t="shared" si="1196"/>
        <v>8.9716179327782759E-6</v>
      </c>
      <c r="HF3885" s="24" t="str">
        <f t="shared" si="1197"/>
        <v/>
      </c>
    </row>
    <row r="3886" spans="209:214" ht="20.100000000000001" customHeight="1" x14ac:dyDescent="0.25">
      <c r="HA3886" s="2"/>
      <c r="HB3886" s="2">
        <f t="shared" si="1198"/>
        <v>21.145599999998716</v>
      </c>
      <c r="HC3886" s="145">
        <f t="shared" si="1199"/>
        <v>3.5605269957546442E-3</v>
      </c>
      <c r="HD3886" s="2">
        <f t="shared" si="1200"/>
        <v>8.9497239658471901E-6</v>
      </c>
      <c r="HE3886" s="2">
        <f t="shared" si="1196"/>
        <v>8.9497239658471901E-6</v>
      </c>
      <c r="HF3886" s="24" t="str">
        <f t="shared" si="1197"/>
        <v/>
      </c>
    </row>
    <row r="3887" spans="209:214" ht="20.100000000000001" customHeight="1" x14ac:dyDescent="0.25">
      <c r="HA3887" s="2"/>
      <c r="HB3887" s="2">
        <f t="shared" si="1198"/>
        <v>21.151999999998715</v>
      </c>
      <c r="HC3887" s="145">
        <f t="shared" si="1199"/>
        <v>3.551577271788797E-3</v>
      </c>
      <c r="HD3887" s="2">
        <f t="shared" si="1200"/>
        <v>8.9278813840765539E-6</v>
      </c>
      <c r="HE3887" s="2">
        <f t="shared" si="1196"/>
        <v>8.9278813840765539E-6</v>
      </c>
      <c r="HF3887" s="24" t="str">
        <f t="shared" si="1197"/>
        <v/>
      </c>
    </row>
    <row r="3888" spans="209:214" ht="20.100000000000001" customHeight="1" x14ac:dyDescent="0.25">
      <c r="HA3888" s="2"/>
      <c r="HB3888" s="2">
        <f t="shared" si="1198"/>
        <v>21.158399999998714</v>
      </c>
      <c r="HC3888" s="145">
        <f t="shared" si="1199"/>
        <v>3.5426493904047204E-3</v>
      </c>
      <c r="HD3888" s="2">
        <f t="shared" si="1200"/>
        <v>8.9060900732673524E-6</v>
      </c>
      <c r="HE3888" s="2">
        <f t="shared" si="1196"/>
        <v>8.9060900732673524E-6</v>
      </c>
      <c r="HF3888" s="24" t="str">
        <f t="shared" si="1197"/>
        <v/>
      </c>
    </row>
    <row r="3889" spans="209:214" ht="20.100000000000001" customHeight="1" x14ac:dyDescent="0.25">
      <c r="HA3889" s="2"/>
      <c r="HB3889" s="2">
        <f t="shared" si="1198"/>
        <v>21.164799999998714</v>
      </c>
      <c r="HC3889" s="145">
        <f t="shared" si="1199"/>
        <v>3.5337433003314531E-3</v>
      </c>
      <c r="HD3889" s="2">
        <f t="shared" si="1200"/>
        <v>8.8843499194777437E-6</v>
      </c>
      <c r="HE3889" s="2">
        <f t="shared" si="1196"/>
        <v>8.8843499194777437E-6</v>
      </c>
      <c r="HF3889" s="24" t="str">
        <f t="shared" si="1197"/>
        <v/>
      </c>
    </row>
    <row r="3890" spans="209:214" ht="20.100000000000001" customHeight="1" x14ac:dyDescent="0.25">
      <c r="HA3890" s="2"/>
      <c r="HB3890" s="2">
        <f t="shared" si="1198"/>
        <v>21.171199999998713</v>
      </c>
      <c r="HC3890" s="145">
        <f t="shared" si="1199"/>
        <v>3.5248589504119753E-3</v>
      </c>
      <c r="HD3890" s="2">
        <f t="shared" si="1200"/>
        <v>8.8626608089627766E-6</v>
      </c>
      <c r="HE3890" s="2">
        <f t="shared" si="1196"/>
        <v>8.8626608089627766E-6</v>
      </c>
      <c r="HF3890" s="24" t="str">
        <f t="shared" si="1197"/>
        <v/>
      </c>
    </row>
    <row r="3891" spans="209:214" ht="20.100000000000001" customHeight="1" x14ac:dyDescent="0.25">
      <c r="HA3891" s="2"/>
      <c r="HB3891" s="2">
        <f t="shared" si="1198"/>
        <v>21.177599999998712</v>
      </c>
      <c r="HC3891" s="145">
        <f t="shared" si="1199"/>
        <v>3.5159962896030125E-3</v>
      </c>
      <c r="HD3891" s="2">
        <f t="shared" si="1200"/>
        <v>8.8410226282676328E-6</v>
      </c>
      <c r="HE3891" s="2">
        <f t="shared" si="1196"/>
        <v>8.8410226282676328E-6</v>
      </c>
      <c r="HF3891" s="24" t="str">
        <f t="shared" si="1197"/>
        <v/>
      </c>
    </row>
    <row r="3892" spans="209:214" ht="20.100000000000001" customHeight="1" x14ac:dyDescent="0.25">
      <c r="HA3892" s="2"/>
      <c r="HB3892" s="2">
        <f t="shared" si="1198"/>
        <v>21.183999999998711</v>
      </c>
      <c r="HC3892" s="145">
        <f t="shared" si="1199"/>
        <v>3.5071552669747449E-3</v>
      </c>
      <c r="HD3892" s="2">
        <f t="shared" si="1200"/>
        <v>8.8194352641100988E-6</v>
      </c>
      <c r="HE3892" s="2">
        <f t="shared" si="1196"/>
        <v>8.8194352641100988E-6</v>
      </c>
      <c r="HF3892" s="24" t="str">
        <f t="shared" si="1197"/>
        <v/>
      </c>
    </row>
    <row r="3893" spans="209:214" ht="20.100000000000001" customHeight="1" x14ac:dyDescent="0.25">
      <c r="HA3893" s="2"/>
      <c r="HB3893" s="2">
        <f t="shared" si="1198"/>
        <v>21.190399999998711</v>
      </c>
      <c r="HC3893" s="145">
        <f t="shared" si="1199"/>
        <v>3.4983358317106348E-3</v>
      </c>
      <c r="HD3893" s="2">
        <f t="shared" si="1200"/>
        <v>8.7978986034863843E-6</v>
      </c>
      <c r="HE3893" s="2">
        <f t="shared" si="1196"/>
        <v>8.7978986034863843E-6</v>
      </c>
      <c r="HF3893" s="24" t="str">
        <f t="shared" si="1197"/>
        <v/>
      </c>
    </row>
    <row r="3894" spans="209:214" ht="20.100000000000001" customHeight="1" x14ac:dyDescent="0.25">
      <c r="HA3894" s="2"/>
      <c r="HB3894" s="2">
        <f t="shared" si="1198"/>
        <v>21.19679999999871</v>
      </c>
      <c r="HC3894" s="145">
        <f t="shared" si="1199"/>
        <v>3.4895379331071484E-3</v>
      </c>
      <c r="HD3894" s="2">
        <f t="shared" si="1200"/>
        <v>8.7764125335778806E-6</v>
      </c>
      <c r="HE3894" s="2">
        <f t="shared" si="1196"/>
        <v>8.7764125335778806E-6</v>
      </c>
      <c r="HF3894" s="24" t="str">
        <f t="shared" si="1197"/>
        <v/>
      </c>
    </row>
    <row r="3895" spans="209:214" ht="20.100000000000001" customHeight="1" x14ac:dyDescent="0.25">
      <c r="HA3895" s="2"/>
      <c r="HB3895" s="2">
        <f t="shared" si="1198"/>
        <v>21.203199999998709</v>
      </c>
      <c r="HC3895" s="145">
        <f t="shared" si="1199"/>
        <v>3.4807615205735705E-3</v>
      </c>
      <c r="HD3895" s="2">
        <f t="shared" si="1200"/>
        <v>8.7549769418465706E-6</v>
      </c>
      <c r="HE3895" s="2">
        <f t="shared" si="1196"/>
        <v>8.7549769418465706E-6</v>
      </c>
      <c r="HF3895" s="24" t="str">
        <f t="shared" si="1197"/>
        <v/>
      </c>
    </row>
    <row r="3896" spans="209:214" ht="20.100000000000001" customHeight="1" x14ac:dyDescent="0.25">
      <c r="HA3896" s="2"/>
      <c r="HB3896" s="2">
        <f t="shared" si="1198"/>
        <v>21.209599999998709</v>
      </c>
      <c r="HC3896" s="145">
        <f t="shared" si="1199"/>
        <v>3.472006543631724E-3</v>
      </c>
      <c r="HD3896" s="2">
        <f t="shared" si="1200"/>
        <v>8.7335917159452568E-6</v>
      </c>
      <c r="HE3896" s="2">
        <f t="shared" si="1196"/>
        <v>8.7335917159452568E-6</v>
      </c>
      <c r="HF3896" s="24" t="str">
        <f t="shared" si="1197"/>
        <v/>
      </c>
    </row>
    <row r="3897" spans="209:214" ht="20.100000000000001" customHeight="1" x14ac:dyDescent="0.25">
      <c r="HA3897" s="2"/>
      <c r="HB3897" s="2">
        <f t="shared" si="1198"/>
        <v>21.215999999998708</v>
      </c>
      <c r="HC3897" s="145">
        <f t="shared" si="1199"/>
        <v>3.4632729519157787E-3</v>
      </c>
      <c r="HD3897" s="2">
        <f t="shared" si="1200"/>
        <v>8.7122567437813124E-6</v>
      </c>
      <c r="HE3897" s="2">
        <f t="shared" si="1196"/>
        <v>8.7122567437813124E-6</v>
      </c>
      <c r="HF3897" s="24" t="str">
        <f t="shared" si="1197"/>
        <v/>
      </c>
    </row>
    <row r="3898" spans="209:214" ht="20.100000000000001" customHeight="1" x14ac:dyDescent="0.25">
      <c r="HA3898" s="2"/>
      <c r="HB3898" s="2">
        <f t="shared" si="1198"/>
        <v>21.222399999998707</v>
      </c>
      <c r="HC3898" s="145">
        <f t="shared" si="1199"/>
        <v>3.4545606951719974E-3</v>
      </c>
      <c r="HD3898" s="2">
        <f t="shared" si="1200"/>
        <v>8.6909719134780836E-6</v>
      </c>
      <c r="HE3898" s="2">
        <f t="shared" si="1196"/>
        <v>8.6909719134780836E-6</v>
      </c>
      <c r="HF3898" s="24" t="str">
        <f t="shared" si="1197"/>
        <v/>
      </c>
    </row>
    <row r="3899" spans="209:214" ht="20.100000000000001" customHeight="1" x14ac:dyDescent="0.25">
      <c r="HA3899" s="2"/>
      <c r="HB3899" s="2">
        <f t="shared" si="1198"/>
        <v>21.228799999998706</v>
      </c>
      <c r="HC3899" s="145">
        <f t="shared" si="1199"/>
        <v>3.4458697232585193E-3</v>
      </c>
      <c r="HD3899" s="2">
        <f t="shared" si="1200"/>
        <v>8.6697371133948389E-6</v>
      </c>
      <c r="HE3899" s="2">
        <f t="shared" si="1196"/>
        <v>8.6697371133948389E-6</v>
      </c>
      <c r="HF3899" s="24" t="str">
        <f t="shared" si="1197"/>
        <v/>
      </c>
    </row>
    <row r="3900" spans="209:214" ht="20.100000000000001" customHeight="1" x14ac:dyDescent="0.25">
      <c r="HA3900" s="2"/>
      <c r="HB3900" s="2">
        <f t="shared" si="1198"/>
        <v>21.235199999998706</v>
      </c>
      <c r="HC3900" s="145">
        <f t="shared" si="1199"/>
        <v>3.4371999861451245E-3</v>
      </c>
      <c r="HD3900" s="2">
        <f t="shared" si="1200"/>
        <v>8.6485522321193969E-6</v>
      </c>
      <c r="HE3900" s="2">
        <f t="shared" si="1196"/>
        <v>8.6485522321193969E-6</v>
      </c>
      <c r="HF3900" s="24" t="str">
        <f t="shared" si="1197"/>
        <v/>
      </c>
    </row>
    <row r="3901" spans="209:214" ht="20.100000000000001" customHeight="1" x14ac:dyDescent="0.25">
      <c r="HA3901" s="2"/>
      <c r="HB3901" s="2">
        <f t="shared" si="1198"/>
        <v>21.241599999998705</v>
      </c>
      <c r="HC3901" s="145">
        <f t="shared" si="1199"/>
        <v>3.4285514339130051E-3</v>
      </c>
      <c r="HD3901" s="2">
        <f t="shared" si="1200"/>
        <v>8.6274171584633554E-6</v>
      </c>
      <c r="HE3901" s="2">
        <f t="shared" si="1196"/>
        <v>8.6274171584633554E-6</v>
      </c>
      <c r="HF3901" s="24" t="str">
        <f t="shared" si="1197"/>
        <v/>
      </c>
    </row>
    <row r="3902" spans="209:214" ht="20.100000000000001" customHeight="1" x14ac:dyDescent="0.25">
      <c r="HA3902" s="2"/>
      <c r="HB3902" s="2">
        <f t="shared" si="1198"/>
        <v>21.247999999998704</v>
      </c>
      <c r="HC3902" s="145">
        <f t="shared" si="1199"/>
        <v>3.4199240167545417E-3</v>
      </c>
      <c r="HD3902" s="2">
        <f t="shared" si="1200"/>
        <v>8.6063317814677291E-6</v>
      </c>
      <c r="HE3902" s="2">
        <f t="shared" si="1196"/>
        <v>8.6063317814677291E-6</v>
      </c>
      <c r="HF3902" s="24" t="str">
        <f t="shared" si="1197"/>
        <v/>
      </c>
    </row>
    <row r="3903" spans="209:214" ht="20.100000000000001" customHeight="1" x14ac:dyDescent="0.25">
      <c r="HA3903" s="2"/>
      <c r="HB3903" s="2">
        <f t="shared" si="1198"/>
        <v>21.254399999998704</v>
      </c>
      <c r="HC3903" s="145">
        <f t="shared" si="1199"/>
        <v>3.411317684973074E-3</v>
      </c>
      <c r="HD3903" s="2">
        <f t="shared" si="1200"/>
        <v>8.5852959904103229E-6</v>
      </c>
      <c r="HE3903" s="2">
        <f t="shared" si="1196"/>
        <v>8.5852959904103229E-6</v>
      </c>
      <c r="HF3903" s="24" t="str">
        <f t="shared" si="1197"/>
        <v/>
      </c>
    </row>
    <row r="3904" spans="209:214" ht="20.100000000000001" customHeight="1" x14ac:dyDescent="0.25">
      <c r="HA3904" s="2"/>
      <c r="HB3904" s="2">
        <f t="shared" si="1198"/>
        <v>21.260799999998703</v>
      </c>
      <c r="HC3904" s="145">
        <f t="shared" si="1199"/>
        <v>3.4027323889826637E-3</v>
      </c>
      <c r="HD3904" s="2">
        <f t="shared" si="1200"/>
        <v>8.5643096747844809E-6</v>
      </c>
      <c r="HE3904" s="2">
        <f t="shared" si="1196"/>
        <v>8.5643096747844809E-6</v>
      </c>
      <c r="HF3904" s="24" t="str">
        <f t="shared" si="1197"/>
        <v/>
      </c>
    </row>
    <row r="3905" spans="209:214" ht="20.100000000000001" customHeight="1" x14ac:dyDescent="0.25">
      <c r="HA3905" s="2"/>
      <c r="HB3905" s="2">
        <f t="shared" si="1198"/>
        <v>21.267199999998702</v>
      </c>
      <c r="HC3905" s="145">
        <f t="shared" si="1199"/>
        <v>3.3941680793078792E-3</v>
      </c>
      <c r="HD3905" s="2">
        <f t="shared" si="1200"/>
        <v>8.5433727243186021E-6</v>
      </c>
      <c r="HE3905" s="2">
        <f t="shared" si="1196"/>
        <v>8.5433727243186021E-6</v>
      </c>
      <c r="HF3905" s="24" t="str">
        <f t="shared" si="1197"/>
        <v/>
      </c>
    </row>
    <row r="3906" spans="209:214" ht="20.100000000000001" customHeight="1" x14ac:dyDescent="0.25">
      <c r="HA3906" s="2"/>
      <c r="HB3906" s="2">
        <f t="shared" si="1198"/>
        <v>21.273599999998702</v>
      </c>
      <c r="HC3906" s="145">
        <f t="shared" si="1199"/>
        <v>3.3856247065835606E-3</v>
      </c>
      <c r="HD3906" s="2">
        <f t="shared" si="1200"/>
        <v>8.5224850289535893E-6</v>
      </c>
      <c r="HE3906" s="2">
        <f t="shared" si="1196"/>
        <v>8.5224850289535893E-6</v>
      </c>
      <c r="HF3906" s="24" t="str">
        <f t="shared" si="1197"/>
        <v/>
      </c>
    </row>
    <row r="3907" spans="209:214" ht="20.100000000000001" customHeight="1" x14ac:dyDescent="0.25">
      <c r="HA3907" s="2"/>
      <c r="HB3907" s="2">
        <f t="shared" si="1198"/>
        <v>21.279999999998701</v>
      </c>
      <c r="HC3907" s="145">
        <f t="shared" si="1199"/>
        <v>3.377102221554607E-3</v>
      </c>
      <c r="HD3907" s="2">
        <f t="shared" si="1200"/>
        <v>8.5016464788792781E-6</v>
      </c>
      <c r="HE3907" s="2">
        <f t="shared" si="1196"/>
        <v>8.5016464788792781E-6</v>
      </c>
      <c r="HF3907" s="24" t="str">
        <f t="shared" si="1197"/>
        <v/>
      </c>
    </row>
    <row r="3908" spans="209:214" ht="20.100000000000001" customHeight="1" x14ac:dyDescent="0.25">
      <c r="HA3908" s="2"/>
      <c r="HB3908" s="2">
        <f t="shared" si="1198"/>
        <v>21.2863999999987</v>
      </c>
      <c r="HC3908" s="145">
        <f t="shared" si="1199"/>
        <v>3.3686005750757277E-3</v>
      </c>
      <c r="HD3908" s="2">
        <f t="shared" si="1200"/>
        <v>8.4808569644849972E-6</v>
      </c>
      <c r="HE3908" s="2">
        <f t="shared" si="1196"/>
        <v>8.4808569644849972E-6</v>
      </c>
      <c r="HF3908" s="24" t="str">
        <f t="shared" si="1197"/>
        <v/>
      </c>
    </row>
    <row r="3909" spans="209:214" ht="20.100000000000001" customHeight="1" x14ac:dyDescent="0.25">
      <c r="HA3909" s="2"/>
      <c r="HB3909" s="2">
        <f t="shared" si="1198"/>
        <v>21.292799999998699</v>
      </c>
      <c r="HC3909" s="145">
        <f t="shared" si="1199"/>
        <v>3.3601197181112427E-3</v>
      </c>
      <c r="HD3909" s="2">
        <f t="shared" si="1200"/>
        <v>8.4601163764159472E-6</v>
      </c>
      <c r="HE3909" s="2">
        <f t="shared" si="1196"/>
        <v>8.4601163764159472E-6</v>
      </c>
      <c r="HF3909" s="24" t="str">
        <f t="shared" si="1197"/>
        <v/>
      </c>
    </row>
    <row r="3910" spans="209:214" ht="20.100000000000001" customHeight="1" x14ac:dyDescent="0.25">
      <c r="HA3910" s="2"/>
      <c r="HB3910" s="2">
        <f t="shared" si="1198"/>
        <v>21.299199999998699</v>
      </c>
      <c r="HC3910" s="145">
        <f t="shared" si="1199"/>
        <v>3.3516596017348268E-3</v>
      </c>
      <c r="HD3910" s="2">
        <f t="shared" si="1200"/>
        <v>8.4394246055159543E-6</v>
      </c>
      <c r="HE3910" s="2">
        <f t="shared" ref="HE3910:HE3973" si="1201">IF(HC3910&lt;(1-$HA$586),HD3910,"")</f>
        <v>8.4394246055159543E-6</v>
      </c>
      <c r="HF3910" s="24" t="str">
        <f t="shared" ref="HF3910:HF3973" si="1202">IF(HC3910&lt;(1-$HA$592),HD3910,"")</f>
        <v/>
      </c>
    </row>
    <row r="3911" spans="209:214" ht="20.100000000000001" customHeight="1" x14ac:dyDescent="0.25">
      <c r="HA3911" s="2"/>
      <c r="HB3911" s="2">
        <f t="shared" ref="HB3911:HB3974" si="1203">HB3910+$HE$579</f>
        <v>21.305599999998698</v>
      </c>
      <c r="HC3911" s="145">
        <f t="shared" ref="HC3911:HC3974" si="1204">_xlfn.CHISQ.DIST.RT(HB3911,7)</f>
        <v>3.3432201771293108E-3</v>
      </c>
      <c r="HD3911" s="2">
        <f t="shared" ref="HD3911:HD3974" si="1205">HC3911-HC3912</f>
        <v>8.4187815428500221E-6</v>
      </c>
      <c r="HE3911" s="2">
        <f t="shared" si="1201"/>
        <v>8.4187815428500221E-6</v>
      </c>
      <c r="HF3911" s="24" t="str">
        <f t="shared" si="1202"/>
        <v/>
      </c>
    </row>
    <row r="3912" spans="209:214" ht="20.100000000000001" customHeight="1" x14ac:dyDescent="0.25">
      <c r="HA3912" s="2"/>
      <c r="HB3912" s="2">
        <f t="shared" si="1203"/>
        <v>21.311999999998697</v>
      </c>
      <c r="HC3912" s="145">
        <f t="shared" si="1204"/>
        <v>3.3348013955864608E-3</v>
      </c>
      <c r="HD3912" s="2">
        <f t="shared" si="1205"/>
        <v>8.3981870797472657E-6</v>
      </c>
      <c r="HE3912" s="2">
        <f t="shared" si="1201"/>
        <v>8.3981870797472657E-6</v>
      </c>
      <c r="HF3912" s="24" t="str">
        <f t="shared" si="1202"/>
        <v/>
      </c>
    </row>
    <row r="3913" spans="209:214" ht="20.100000000000001" customHeight="1" x14ac:dyDescent="0.25">
      <c r="HA3913" s="2"/>
      <c r="HB3913" s="2">
        <f t="shared" si="1203"/>
        <v>21.318399999998697</v>
      </c>
      <c r="HC3913" s="145">
        <f t="shared" si="1204"/>
        <v>3.3264032085067135E-3</v>
      </c>
      <c r="HD3913" s="2">
        <f t="shared" si="1205"/>
        <v>8.377641107703334E-6</v>
      </c>
      <c r="HE3913" s="2">
        <f t="shared" si="1201"/>
        <v>8.377641107703334E-6</v>
      </c>
      <c r="HF3913" s="24" t="str">
        <f t="shared" si="1202"/>
        <v/>
      </c>
    </row>
    <row r="3914" spans="209:214" ht="20.100000000000001" customHeight="1" x14ac:dyDescent="0.25">
      <c r="HA3914" s="2"/>
      <c r="HB3914" s="2">
        <f t="shared" si="1203"/>
        <v>21.324799999998696</v>
      </c>
      <c r="HC3914" s="145">
        <f t="shared" si="1204"/>
        <v>3.3180255673990102E-3</v>
      </c>
      <c r="HD3914" s="2">
        <f t="shared" si="1205"/>
        <v>8.3571435184975028E-6</v>
      </c>
      <c r="HE3914" s="2">
        <f t="shared" si="1201"/>
        <v>8.3571435184975028E-6</v>
      </c>
      <c r="HF3914" s="24" t="str">
        <f t="shared" si="1202"/>
        <v/>
      </c>
    </row>
    <row r="3915" spans="209:214" ht="20.100000000000001" customHeight="1" x14ac:dyDescent="0.25">
      <c r="HA3915" s="2"/>
      <c r="HB3915" s="2">
        <f t="shared" si="1203"/>
        <v>21.331199999998695</v>
      </c>
      <c r="HC3915" s="145">
        <f t="shared" si="1204"/>
        <v>3.3096684238805127E-3</v>
      </c>
      <c r="HD3915" s="2">
        <f t="shared" si="1205"/>
        <v>8.3366942040699436E-6</v>
      </c>
      <c r="HE3915" s="2">
        <f t="shared" si="1201"/>
        <v>8.3366942040699436E-6</v>
      </c>
      <c r="HF3915" s="24" t="str">
        <f t="shared" si="1202"/>
        <v/>
      </c>
    </row>
    <row r="3916" spans="209:214" ht="20.100000000000001" customHeight="1" x14ac:dyDescent="0.25">
      <c r="HA3916" s="2"/>
      <c r="HB3916" s="2">
        <f t="shared" si="1203"/>
        <v>21.337599999998694</v>
      </c>
      <c r="HC3916" s="145">
        <f t="shared" si="1204"/>
        <v>3.3013317296764428E-3</v>
      </c>
      <c r="HD3916" s="2">
        <f t="shared" si="1205"/>
        <v>8.3162930566275418E-6</v>
      </c>
      <c r="HE3916" s="2">
        <f t="shared" si="1201"/>
        <v>8.3162930566275418E-6</v>
      </c>
      <c r="HF3916" s="24" t="str">
        <f t="shared" si="1202"/>
        <v/>
      </c>
    </row>
    <row r="3917" spans="209:214" ht="20.100000000000001" customHeight="1" x14ac:dyDescent="0.25">
      <c r="HA3917" s="2"/>
      <c r="HB3917" s="2">
        <f t="shared" si="1203"/>
        <v>21.343999999998694</v>
      </c>
      <c r="HC3917" s="145">
        <f t="shared" si="1204"/>
        <v>3.2930154366198152E-3</v>
      </c>
      <c r="HD3917" s="2">
        <f t="shared" si="1205"/>
        <v>8.295939968600962E-6</v>
      </c>
      <c r="HE3917" s="2">
        <f t="shared" si="1201"/>
        <v>8.295939968600962E-6</v>
      </c>
      <c r="HF3917" s="24" t="str">
        <f t="shared" si="1202"/>
        <v/>
      </c>
    </row>
    <row r="3918" spans="209:214" ht="20.100000000000001" customHeight="1" x14ac:dyDescent="0.25">
      <c r="HA3918" s="2"/>
      <c r="HB3918" s="2">
        <f t="shared" si="1203"/>
        <v>21.350399999998693</v>
      </c>
      <c r="HC3918" s="145">
        <f t="shared" si="1204"/>
        <v>3.2847194966512143E-3</v>
      </c>
      <c r="HD3918" s="2">
        <f t="shared" si="1205"/>
        <v>8.2756348326008464E-6</v>
      </c>
      <c r="HE3918" s="2">
        <f t="shared" si="1201"/>
        <v>8.2756348326008464E-6</v>
      </c>
      <c r="HF3918" s="24" t="str">
        <f t="shared" si="1202"/>
        <v/>
      </c>
    </row>
    <row r="3919" spans="209:214" ht="20.100000000000001" customHeight="1" x14ac:dyDescent="0.25">
      <c r="HA3919" s="2"/>
      <c r="HB3919" s="2">
        <f t="shared" si="1203"/>
        <v>21.356799999998692</v>
      </c>
      <c r="HC3919" s="145">
        <f t="shared" si="1204"/>
        <v>3.2764438618186134E-3</v>
      </c>
      <c r="HD3919" s="2">
        <f t="shared" si="1205"/>
        <v>8.2553775415088876E-6</v>
      </c>
      <c r="HE3919" s="2">
        <f t="shared" si="1201"/>
        <v>8.2553775415088876E-6</v>
      </c>
      <c r="HF3919" s="24" t="str">
        <f t="shared" si="1202"/>
        <v/>
      </c>
    </row>
    <row r="3920" spans="209:214" ht="20.100000000000001" customHeight="1" x14ac:dyDescent="0.25">
      <c r="HA3920" s="2"/>
      <c r="HB3920" s="2">
        <f t="shared" si="1203"/>
        <v>21.363199999998692</v>
      </c>
      <c r="HC3920" s="145">
        <f t="shared" si="1204"/>
        <v>3.2681884842771045E-3</v>
      </c>
      <c r="HD3920" s="2">
        <f t="shared" si="1205"/>
        <v>8.2351679883910928E-6</v>
      </c>
      <c r="HE3920" s="2">
        <f t="shared" si="1201"/>
        <v>8.2351679883910928E-6</v>
      </c>
      <c r="HF3920" s="24" t="str">
        <f t="shared" si="1202"/>
        <v/>
      </c>
    </row>
    <row r="3921" spans="209:214" ht="20.100000000000001" customHeight="1" x14ac:dyDescent="0.25">
      <c r="HA3921" s="2"/>
      <c r="HB3921" s="2">
        <f t="shared" si="1203"/>
        <v>21.369599999998691</v>
      </c>
      <c r="HC3921" s="145">
        <f t="shared" si="1204"/>
        <v>3.2599533162887134E-3</v>
      </c>
      <c r="HD3921" s="2">
        <f t="shared" si="1205"/>
        <v>8.2150060665415851E-6</v>
      </c>
      <c r="HE3921" s="2">
        <f t="shared" si="1201"/>
        <v>8.2150060665415851E-6</v>
      </c>
      <c r="HF3921" s="24" t="str">
        <f t="shared" si="1202"/>
        <v/>
      </c>
    </row>
    <row r="3922" spans="209:214" ht="20.100000000000001" customHeight="1" x14ac:dyDescent="0.25">
      <c r="HA3922" s="2"/>
      <c r="HB3922" s="2">
        <f t="shared" si="1203"/>
        <v>21.37599999999869</v>
      </c>
      <c r="HC3922" s="145">
        <f t="shared" si="1204"/>
        <v>3.2517383102221718E-3</v>
      </c>
      <c r="HD3922" s="2">
        <f t="shared" si="1205"/>
        <v>8.1948916695060228E-6</v>
      </c>
      <c r="HE3922" s="2">
        <f t="shared" si="1201"/>
        <v>8.1948916695060228E-6</v>
      </c>
      <c r="HF3922" s="24" t="str">
        <f t="shared" si="1202"/>
        <v/>
      </c>
    </row>
    <row r="3923" spans="209:214" ht="20.100000000000001" customHeight="1" x14ac:dyDescent="0.25">
      <c r="HA3923" s="2"/>
      <c r="HB3923" s="2">
        <f t="shared" si="1203"/>
        <v>21.38239999999869</v>
      </c>
      <c r="HC3923" s="145">
        <f t="shared" si="1204"/>
        <v>3.2435434185526658E-3</v>
      </c>
      <c r="HD3923" s="2">
        <f t="shared" si="1205"/>
        <v>8.1748246909952964E-6</v>
      </c>
      <c r="HE3923" s="2">
        <f t="shared" si="1201"/>
        <v>8.1748246909952964E-6</v>
      </c>
      <c r="HF3923" s="24" t="str">
        <f t="shared" si="1202"/>
        <v/>
      </c>
    </row>
    <row r="3924" spans="209:214" ht="20.100000000000001" customHeight="1" x14ac:dyDescent="0.25">
      <c r="HA3924" s="2"/>
      <c r="HB3924" s="2">
        <f t="shared" si="1203"/>
        <v>21.388799999998689</v>
      </c>
      <c r="HC3924" s="145">
        <f t="shared" si="1204"/>
        <v>3.2353685938616705E-3</v>
      </c>
      <c r="HD3924" s="2">
        <f t="shared" si="1205"/>
        <v>8.1548050249926479E-6</v>
      </c>
      <c r="HE3924" s="2">
        <f t="shared" si="1201"/>
        <v>8.1548050249926479E-6</v>
      </c>
      <c r="HF3924" s="24" t="str">
        <f t="shared" si="1202"/>
        <v/>
      </c>
    </row>
    <row r="3925" spans="209:214" ht="20.100000000000001" customHeight="1" x14ac:dyDescent="0.25">
      <c r="HA3925" s="2"/>
      <c r="HB3925" s="2">
        <f t="shared" si="1203"/>
        <v>21.395199999998688</v>
      </c>
      <c r="HC3925" s="145">
        <f t="shared" si="1204"/>
        <v>3.2272137888366779E-3</v>
      </c>
      <c r="HD3925" s="2">
        <f t="shared" si="1205"/>
        <v>8.1348325656521898E-6</v>
      </c>
      <c r="HE3925" s="2">
        <f t="shared" si="1201"/>
        <v>8.1348325656521898E-6</v>
      </c>
      <c r="HF3925" s="24" t="str">
        <f t="shared" si="1202"/>
        <v/>
      </c>
    </row>
    <row r="3926" spans="209:214" ht="20.100000000000001" customHeight="1" x14ac:dyDescent="0.25">
      <c r="HA3926" s="2"/>
      <c r="HB3926" s="2">
        <f t="shared" si="1203"/>
        <v>21.401599999998687</v>
      </c>
      <c r="HC3926" s="145">
        <f t="shared" si="1204"/>
        <v>3.2190789562710257E-3</v>
      </c>
      <c r="HD3926" s="2">
        <f t="shared" si="1205"/>
        <v>8.1149072073973504E-6</v>
      </c>
      <c r="HE3926" s="2">
        <f t="shared" si="1201"/>
        <v>8.1149072073973504E-6</v>
      </c>
      <c r="HF3926" s="24" t="str">
        <f t="shared" si="1202"/>
        <v/>
      </c>
    </row>
    <row r="3927" spans="209:214" ht="20.100000000000001" customHeight="1" x14ac:dyDescent="0.25">
      <c r="HA3927" s="2"/>
      <c r="HB3927" s="2">
        <f t="shared" si="1203"/>
        <v>21.407999999998687</v>
      </c>
      <c r="HC3927" s="145">
        <f t="shared" si="1204"/>
        <v>3.2109640490636283E-3</v>
      </c>
      <c r="HD3927" s="2">
        <f t="shared" si="1205"/>
        <v>8.0950288448189585E-6</v>
      </c>
      <c r="HE3927" s="2">
        <f t="shared" si="1201"/>
        <v>8.0950288448189585E-6</v>
      </c>
      <c r="HF3927" s="24" t="str">
        <f t="shared" si="1202"/>
        <v/>
      </c>
    </row>
    <row r="3928" spans="209:214" ht="20.100000000000001" customHeight="1" x14ac:dyDescent="0.25">
      <c r="HA3928" s="2"/>
      <c r="HB3928" s="2">
        <f t="shared" si="1203"/>
        <v>21.414399999998686</v>
      </c>
      <c r="HC3928" s="145">
        <f t="shared" si="1204"/>
        <v>3.2028690202188094E-3</v>
      </c>
      <c r="HD3928" s="2">
        <f t="shared" si="1205"/>
        <v>8.0751973727624139E-6</v>
      </c>
      <c r="HE3928" s="2">
        <f t="shared" si="1201"/>
        <v>8.0751973727624139E-6</v>
      </c>
      <c r="HF3928" s="24" t="str">
        <f t="shared" si="1202"/>
        <v/>
      </c>
    </row>
    <row r="3929" spans="209:214" ht="20.100000000000001" customHeight="1" x14ac:dyDescent="0.25">
      <c r="HA3929" s="2"/>
      <c r="HB3929" s="2">
        <f t="shared" si="1203"/>
        <v>21.420799999998685</v>
      </c>
      <c r="HC3929" s="145">
        <f t="shared" si="1204"/>
        <v>3.194793822846047E-3</v>
      </c>
      <c r="HD3929" s="2">
        <f t="shared" si="1205"/>
        <v>8.055412686274778E-6</v>
      </c>
      <c r="HE3929" s="2">
        <f t="shared" si="1201"/>
        <v>8.055412686274778E-6</v>
      </c>
      <c r="HF3929" s="24" t="str">
        <f t="shared" si="1202"/>
        <v/>
      </c>
    </row>
    <row r="3930" spans="209:214" ht="20.100000000000001" customHeight="1" x14ac:dyDescent="0.25">
      <c r="HA3930" s="2"/>
      <c r="HB3930" s="2">
        <f t="shared" si="1203"/>
        <v>21.427199999998685</v>
      </c>
      <c r="HC3930" s="145">
        <f t="shared" si="1204"/>
        <v>3.1867384101597722E-3</v>
      </c>
      <c r="HD3930" s="2">
        <f t="shared" si="1205"/>
        <v>8.0356746806186513E-6</v>
      </c>
      <c r="HE3930" s="2">
        <f t="shared" si="1201"/>
        <v>8.0356746806186513E-6</v>
      </c>
      <c r="HF3930" s="24" t="str">
        <f t="shared" si="1202"/>
        <v/>
      </c>
    </row>
    <row r="3931" spans="209:214" ht="20.100000000000001" customHeight="1" x14ac:dyDescent="0.25">
      <c r="HA3931" s="2"/>
      <c r="HB3931" s="2">
        <f t="shared" si="1203"/>
        <v>21.433599999998684</v>
      </c>
      <c r="HC3931" s="145">
        <f t="shared" si="1204"/>
        <v>3.1787027354791535E-3</v>
      </c>
      <c r="HD3931" s="2">
        <f t="shared" si="1205"/>
        <v>8.0159832512869192E-6</v>
      </c>
      <c r="HE3931" s="2">
        <f t="shared" si="1201"/>
        <v>8.0159832512869192E-6</v>
      </c>
      <c r="HF3931" s="24" t="str">
        <f t="shared" si="1202"/>
        <v/>
      </c>
    </row>
    <row r="3932" spans="209:214" ht="20.100000000000001" customHeight="1" x14ac:dyDescent="0.25">
      <c r="HA3932" s="2"/>
      <c r="HB3932" s="2">
        <f t="shared" si="1203"/>
        <v>21.439999999998683</v>
      </c>
      <c r="HC3932" s="145">
        <f t="shared" si="1204"/>
        <v>3.1706867522278666E-3</v>
      </c>
      <c r="HD3932" s="2">
        <f t="shared" si="1205"/>
        <v>7.9963382939637201E-6</v>
      </c>
      <c r="HE3932" s="2">
        <f t="shared" si="1201"/>
        <v>7.9963382939637201E-6</v>
      </c>
      <c r="HF3932" s="24" t="str">
        <f t="shared" si="1202"/>
        <v/>
      </c>
    </row>
    <row r="3933" spans="209:214" ht="20.100000000000001" customHeight="1" x14ac:dyDescent="0.25">
      <c r="HA3933" s="2"/>
      <c r="HB3933" s="2">
        <f t="shared" si="1203"/>
        <v>21.446399999998683</v>
      </c>
      <c r="HC3933" s="145">
        <f t="shared" si="1204"/>
        <v>3.1626904139339029E-3</v>
      </c>
      <c r="HD3933" s="2">
        <f t="shared" si="1205"/>
        <v>7.9767397045886305E-6</v>
      </c>
      <c r="HE3933" s="2">
        <f t="shared" si="1201"/>
        <v>7.9767397045886305E-6</v>
      </c>
      <c r="HF3933" s="24" t="str">
        <f t="shared" si="1202"/>
        <v/>
      </c>
    </row>
    <row r="3934" spans="209:214" ht="20.100000000000001" customHeight="1" x14ac:dyDescent="0.25">
      <c r="HA3934" s="2"/>
      <c r="HB3934" s="2">
        <f t="shared" si="1203"/>
        <v>21.452799999998682</v>
      </c>
      <c r="HC3934" s="145">
        <f t="shared" si="1204"/>
        <v>3.1547136742293143E-3</v>
      </c>
      <c r="HD3934" s="2">
        <f t="shared" si="1205"/>
        <v>7.957187379261689E-6</v>
      </c>
      <c r="HE3934" s="2">
        <f t="shared" si="1201"/>
        <v>7.957187379261689E-6</v>
      </c>
      <c r="HF3934" s="24" t="str">
        <f t="shared" si="1202"/>
        <v/>
      </c>
    </row>
    <row r="3935" spans="209:214" ht="20.100000000000001" customHeight="1" x14ac:dyDescent="0.25">
      <c r="HA3935" s="2"/>
      <c r="HB3935" s="2">
        <f t="shared" si="1203"/>
        <v>21.459199999998681</v>
      </c>
      <c r="HC3935" s="145">
        <f t="shared" si="1204"/>
        <v>3.1467564868500526E-3</v>
      </c>
      <c r="HD3935" s="2">
        <f t="shared" si="1205"/>
        <v>7.9376812143526834E-6</v>
      </c>
      <c r="HE3935" s="2">
        <f t="shared" si="1201"/>
        <v>7.9376812143526834E-6</v>
      </c>
      <c r="HF3935" s="24" t="str">
        <f t="shared" si="1202"/>
        <v/>
      </c>
    </row>
    <row r="3936" spans="209:214" ht="20.100000000000001" customHeight="1" x14ac:dyDescent="0.25">
      <c r="HA3936" s="2"/>
      <c r="HB3936" s="2">
        <f t="shared" si="1203"/>
        <v>21.46559999999868</v>
      </c>
      <c r="HC3936" s="145">
        <f t="shared" si="1204"/>
        <v>3.1388188056356999E-3</v>
      </c>
      <c r="HD3936" s="2">
        <f t="shared" si="1205"/>
        <v>7.9182211064057414E-6</v>
      </c>
      <c r="HE3936" s="2">
        <f t="shared" si="1201"/>
        <v>7.9182211064057414E-6</v>
      </c>
      <c r="HF3936" s="24" t="str">
        <f t="shared" si="1202"/>
        <v/>
      </c>
    </row>
    <row r="3937" spans="209:214" ht="20.100000000000001" customHeight="1" x14ac:dyDescent="0.25">
      <c r="HA3937" s="2"/>
      <c r="HB3937" s="2">
        <f t="shared" si="1203"/>
        <v>21.47199999999868</v>
      </c>
      <c r="HC3937" s="145">
        <f t="shared" si="1204"/>
        <v>3.1309005845292942E-3</v>
      </c>
      <c r="HD3937" s="2">
        <f t="shared" si="1205"/>
        <v>7.8988069522117552E-6</v>
      </c>
      <c r="HE3937" s="2">
        <f t="shared" si="1201"/>
        <v>7.8988069522117552E-6</v>
      </c>
      <c r="HF3937" s="24" t="str">
        <f t="shared" si="1202"/>
        <v/>
      </c>
    </row>
    <row r="3938" spans="209:214" ht="20.100000000000001" customHeight="1" x14ac:dyDescent="0.25">
      <c r="HA3938" s="2"/>
      <c r="HB3938" s="2">
        <f t="shared" si="1203"/>
        <v>21.478399999998679</v>
      </c>
      <c r="HC3938" s="145">
        <f t="shared" si="1204"/>
        <v>3.1230017775770824E-3</v>
      </c>
      <c r="HD3938" s="2">
        <f t="shared" si="1205"/>
        <v>7.8794386487450636E-6</v>
      </c>
      <c r="HE3938" s="2">
        <f t="shared" si="1201"/>
        <v>7.8794386487450636E-6</v>
      </c>
      <c r="HF3938" s="24" t="str">
        <f t="shared" si="1202"/>
        <v/>
      </c>
    </row>
    <row r="3939" spans="209:214" ht="20.100000000000001" customHeight="1" x14ac:dyDescent="0.25">
      <c r="HA3939" s="2"/>
      <c r="HB3939" s="2">
        <f t="shared" si="1203"/>
        <v>21.484799999998678</v>
      </c>
      <c r="HC3939" s="145">
        <f t="shared" si="1204"/>
        <v>3.1151223389283373E-3</v>
      </c>
      <c r="HD3939" s="2">
        <f t="shared" si="1205"/>
        <v>7.8601160932059537E-6</v>
      </c>
      <c r="HE3939" s="2">
        <f t="shared" si="1201"/>
        <v>7.8601160932059537E-6</v>
      </c>
      <c r="HF3939" s="24" t="str">
        <f t="shared" si="1202"/>
        <v/>
      </c>
    </row>
    <row r="3940" spans="209:214" ht="20.100000000000001" customHeight="1" x14ac:dyDescent="0.25">
      <c r="HA3940" s="2"/>
      <c r="HB3940" s="2">
        <f t="shared" si="1203"/>
        <v>21.491199999998678</v>
      </c>
      <c r="HC3940" s="145">
        <f t="shared" si="1204"/>
        <v>3.1072622228351314E-3</v>
      </c>
      <c r="HD3940" s="2">
        <f t="shared" si="1205"/>
        <v>7.8408391830288998E-6</v>
      </c>
      <c r="HE3940" s="2">
        <f t="shared" si="1201"/>
        <v>7.8408391830288998E-6</v>
      </c>
      <c r="HF3940" s="24" t="str">
        <f t="shared" si="1202"/>
        <v/>
      </c>
    </row>
    <row r="3941" spans="209:214" ht="20.100000000000001" customHeight="1" x14ac:dyDescent="0.25">
      <c r="HA3941" s="2"/>
      <c r="HB3941" s="2">
        <f t="shared" si="1203"/>
        <v>21.497599999998677</v>
      </c>
      <c r="HC3941" s="145">
        <f t="shared" si="1204"/>
        <v>3.0994213836521025E-3</v>
      </c>
      <c r="HD3941" s="2">
        <f t="shared" si="1205"/>
        <v>7.8216078158123079E-6</v>
      </c>
      <c r="HE3941" s="2">
        <f t="shared" si="1201"/>
        <v>7.8216078158123079E-6</v>
      </c>
      <c r="HF3941" s="24" t="str">
        <f t="shared" si="1202"/>
        <v/>
      </c>
    </row>
    <row r="3942" spans="209:214" ht="20.100000000000001" customHeight="1" x14ac:dyDescent="0.25">
      <c r="HA3942" s="2"/>
      <c r="HB3942" s="2">
        <f t="shared" si="1203"/>
        <v>21.503999999998676</v>
      </c>
      <c r="HC3942" s="145">
        <f t="shared" si="1204"/>
        <v>3.0915997758362902E-3</v>
      </c>
      <c r="HD3942" s="2">
        <f t="shared" si="1205"/>
        <v>7.8024218894221647E-6</v>
      </c>
      <c r="HE3942" s="2">
        <f t="shared" si="1201"/>
        <v>7.8024218894221647E-6</v>
      </c>
      <c r="HF3942" s="24" t="str">
        <f t="shared" si="1202"/>
        <v/>
      </c>
    </row>
    <row r="3943" spans="209:214" ht="20.100000000000001" customHeight="1" x14ac:dyDescent="0.25">
      <c r="HA3943" s="2"/>
      <c r="HB3943" s="2">
        <f t="shared" si="1203"/>
        <v>21.510399999998675</v>
      </c>
      <c r="HC3943" s="145">
        <f t="shared" si="1204"/>
        <v>3.083797353946868E-3</v>
      </c>
      <c r="HD3943" s="2">
        <f t="shared" si="1205"/>
        <v>7.7832813018927256E-6</v>
      </c>
      <c r="HE3943" s="2">
        <f t="shared" si="1201"/>
        <v>7.7832813018927256E-6</v>
      </c>
      <c r="HF3943" s="24" t="str">
        <f t="shared" si="1202"/>
        <v/>
      </c>
    </row>
    <row r="3944" spans="209:214" ht="20.100000000000001" customHeight="1" x14ac:dyDescent="0.25">
      <c r="HA3944" s="2"/>
      <c r="HB3944" s="2">
        <f t="shared" si="1203"/>
        <v>21.516799999998675</v>
      </c>
      <c r="HC3944" s="145">
        <f t="shared" si="1204"/>
        <v>3.0760140726449753E-3</v>
      </c>
      <c r="HD3944" s="2">
        <f t="shared" si="1205"/>
        <v>7.7641859515015406E-6</v>
      </c>
      <c r="HE3944" s="2">
        <f t="shared" si="1201"/>
        <v>7.7641859515015406E-6</v>
      </c>
      <c r="HF3944" s="24" t="str">
        <f t="shared" si="1202"/>
        <v/>
      </c>
    </row>
    <row r="3945" spans="209:214" ht="20.100000000000001" customHeight="1" x14ac:dyDescent="0.25">
      <c r="HA3945" s="2"/>
      <c r="HB3945" s="2">
        <f t="shared" si="1203"/>
        <v>21.523199999998674</v>
      </c>
      <c r="HC3945" s="145">
        <f t="shared" si="1204"/>
        <v>3.0682498866934737E-3</v>
      </c>
      <c r="HD3945" s="2">
        <f t="shared" si="1205"/>
        <v>7.7451357367052699E-6</v>
      </c>
      <c r="HE3945" s="2">
        <f t="shared" si="1201"/>
        <v>7.7451357367052699E-6</v>
      </c>
      <c r="HF3945" s="24" t="str">
        <f t="shared" si="1202"/>
        <v/>
      </c>
    </row>
    <row r="3946" spans="209:214" ht="20.100000000000001" customHeight="1" x14ac:dyDescent="0.25">
      <c r="HA3946" s="2"/>
      <c r="HB3946" s="2">
        <f t="shared" si="1203"/>
        <v>21.529599999998673</v>
      </c>
      <c r="HC3946" s="145">
        <f t="shared" si="1204"/>
        <v>3.0605047509567685E-3</v>
      </c>
      <c r="HD3946" s="2">
        <f t="shared" si="1205"/>
        <v>7.7261305562030015E-6</v>
      </c>
      <c r="HE3946" s="2">
        <f t="shared" si="1201"/>
        <v>7.7261305562030015E-6</v>
      </c>
      <c r="HF3946" s="24" t="str">
        <f t="shared" si="1202"/>
        <v/>
      </c>
    </row>
    <row r="3947" spans="209:214" ht="20.100000000000001" customHeight="1" x14ac:dyDescent="0.25">
      <c r="HA3947" s="2"/>
      <c r="HB3947" s="2">
        <f t="shared" si="1203"/>
        <v>21.535999999998673</v>
      </c>
      <c r="HC3947" s="145">
        <f t="shared" si="1204"/>
        <v>3.0527786204005655E-3</v>
      </c>
      <c r="HD3947" s="2">
        <f t="shared" si="1205"/>
        <v>7.7071703088911481E-6</v>
      </c>
      <c r="HE3947" s="2">
        <f t="shared" si="1201"/>
        <v>7.7071703088911481E-6</v>
      </c>
      <c r="HF3947" s="24" t="str">
        <f t="shared" si="1202"/>
        <v/>
      </c>
    </row>
    <row r="3948" spans="209:214" ht="20.100000000000001" customHeight="1" x14ac:dyDescent="0.25">
      <c r="HA3948" s="2"/>
      <c r="HB3948" s="2">
        <f t="shared" si="1203"/>
        <v>21.542399999998672</v>
      </c>
      <c r="HC3948" s="145">
        <f t="shared" si="1204"/>
        <v>3.0450714500916743E-3</v>
      </c>
      <c r="HD3948" s="2">
        <f t="shared" si="1205"/>
        <v>7.6882548938582429E-6</v>
      </c>
      <c r="HE3948" s="2">
        <f t="shared" si="1201"/>
        <v>7.6882548938582429E-6</v>
      </c>
      <c r="HF3948" s="24" t="str">
        <f t="shared" si="1202"/>
        <v/>
      </c>
    </row>
    <row r="3949" spans="209:214" ht="20.100000000000001" customHeight="1" x14ac:dyDescent="0.25">
      <c r="HA3949" s="2"/>
      <c r="HB3949" s="2">
        <f t="shared" si="1203"/>
        <v>21.548799999998671</v>
      </c>
      <c r="HC3949" s="145">
        <f t="shared" si="1204"/>
        <v>3.0373831951978161E-3</v>
      </c>
      <c r="HD3949" s="2">
        <f t="shared" si="1205"/>
        <v>7.6693842104439205E-6</v>
      </c>
      <c r="HE3949" s="2">
        <f t="shared" si="1201"/>
        <v>7.6693842104439205E-6</v>
      </c>
      <c r="HF3949" s="24" t="str">
        <f t="shared" si="1202"/>
        <v/>
      </c>
    </row>
    <row r="3950" spans="209:214" ht="20.100000000000001" customHeight="1" x14ac:dyDescent="0.25">
      <c r="HA3950" s="2"/>
      <c r="HB3950" s="2">
        <f t="shared" si="1203"/>
        <v>21.555199999998671</v>
      </c>
      <c r="HC3950" s="145">
        <f t="shared" si="1204"/>
        <v>3.0297138109873722E-3</v>
      </c>
      <c r="HD3950" s="2">
        <f t="shared" si="1205"/>
        <v>7.6505581581552164E-6</v>
      </c>
      <c r="HE3950" s="2">
        <f t="shared" si="1201"/>
        <v>7.6505581581552164E-6</v>
      </c>
      <c r="HF3950" s="24" t="str">
        <f t="shared" si="1202"/>
        <v/>
      </c>
    </row>
    <row r="3951" spans="209:214" ht="20.100000000000001" customHeight="1" x14ac:dyDescent="0.25">
      <c r="HA3951" s="2"/>
      <c r="HB3951" s="2">
        <f t="shared" si="1203"/>
        <v>21.56159999999867</v>
      </c>
      <c r="HC3951" s="145">
        <f t="shared" si="1204"/>
        <v>3.0220632528292169E-3</v>
      </c>
      <c r="HD3951" s="2">
        <f t="shared" si="1205"/>
        <v>7.6317766367264145E-6</v>
      </c>
      <c r="HE3951" s="2">
        <f t="shared" si="1201"/>
        <v>7.6317766367264145E-6</v>
      </c>
      <c r="HF3951" s="24" t="str">
        <f t="shared" si="1202"/>
        <v/>
      </c>
    </row>
    <row r="3952" spans="209:214" ht="20.100000000000001" customHeight="1" x14ac:dyDescent="0.25">
      <c r="HA3952" s="2"/>
      <c r="HB3952" s="2">
        <f t="shared" si="1203"/>
        <v>21.567999999998669</v>
      </c>
      <c r="HC3952" s="145">
        <f t="shared" si="1204"/>
        <v>3.0144314761924905E-3</v>
      </c>
      <c r="HD3952" s="2">
        <f t="shared" si="1205"/>
        <v>7.6130395461012669E-6</v>
      </c>
      <c r="HE3952" s="2">
        <f t="shared" si="1201"/>
        <v>7.6130395461012669E-6</v>
      </c>
      <c r="HF3952" s="24" t="str">
        <f t="shared" si="1202"/>
        <v/>
      </c>
    </row>
    <row r="3953" spans="209:214" ht="20.100000000000001" customHeight="1" x14ac:dyDescent="0.25">
      <c r="HA3953" s="2"/>
      <c r="HB3953" s="2">
        <f t="shared" si="1203"/>
        <v>21.574399999998668</v>
      </c>
      <c r="HC3953" s="145">
        <f t="shared" si="1204"/>
        <v>3.0068184366463893E-3</v>
      </c>
      <c r="HD3953" s="2">
        <f t="shared" si="1205"/>
        <v>7.5943467864394987E-6</v>
      </c>
      <c r="HE3953" s="2">
        <f t="shared" si="1201"/>
        <v>7.5943467864394987E-6</v>
      </c>
      <c r="HF3953" s="24" t="str">
        <f t="shared" si="1202"/>
        <v/>
      </c>
    </row>
    <row r="3954" spans="209:214" ht="20.100000000000001" customHeight="1" x14ac:dyDescent="0.25">
      <c r="HA3954" s="2"/>
      <c r="HB3954" s="2">
        <f t="shared" si="1203"/>
        <v>21.580799999998668</v>
      </c>
      <c r="HC3954" s="145">
        <f t="shared" si="1204"/>
        <v>2.9992240898599498E-3</v>
      </c>
      <c r="HD3954" s="2">
        <f t="shared" si="1205"/>
        <v>7.575698258077343E-6</v>
      </c>
      <c r="HE3954" s="2">
        <f t="shared" si="1201"/>
        <v>7.575698258077343E-6</v>
      </c>
      <c r="HF3954" s="24" t="str">
        <f t="shared" si="1202"/>
        <v/>
      </c>
    </row>
    <row r="3955" spans="209:214" ht="20.100000000000001" customHeight="1" x14ac:dyDescent="0.25">
      <c r="HA3955" s="2"/>
      <c r="HB3955" s="2">
        <f t="shared" si="1203"/>
        <v>21.587199999998667</v>
      </c>
      <c r="HC3955" s="145">
        <f t="shared" si="1204"/>
        <v>2.9916483916018724E-3</v>
      </c>
      <c r="HD3955" s="2">
        <f t="shared" si="1205"/>
        <v>7.557093861606471E-6</v>
      </c>
      <c r="HE3955" s="2">
        <f t="shared" si="1201"/>
        <v>7.557093861606471E-6</v>
      </c>
      <c r="HF3955" s="24" t="str">
        <f t="shared" si="1202"/>
        <v/>
      </c>
    </row>
    <row r="3956" spans="209:214" ht="20.100000000000001" customHeight="1" x14ac:dyDescent="0.25">
      <c r="HA3956" s="2"/>
      <c r="HB3956" s="2">
        <f t="shared" si="1203"/>
        <v>21.593599999998666</v>
      </c>
      <c r="HC3956" s="145">
        <f t="shared" si="1204"/>
        <v>2.9840912977402659E-3</v>
      </c>
      <c r="HD3956" s="2">
        <f t="shared" si="1205"/>
        <v>7.5385334977746792E-6</v>
      </c>
      <c r="HE3956" s="2">
        <f t="shared" si="1201"/>
        <v>7.5385334977746792E-6</v>
      </c>
      <c r="HF3956" s="24" t="str">
        <f t="shared" si="1202"/>
        <v/>
      </c>
    </row>
    <row r="3957" spans="209:214" ht="20.100000000000001" customHeight="1" x14ac:dyDescent="0.25">
      <c r="HA3957" s="2"/>
      <c r="HB3957" s="2">
        <f t="shared" si="1203"/>
        <v>21.599999999998666</v>
      </c>
      <c r="HC3957" s="145">
        <f t="shared" si="1204"/>
        <v>2.9765527642424913E-3</v>
      </c>
      <c r="HD3957" s="2">
        <f t="shared" si="1205"/>
        <v>7.5200170675726249E-6</v>
      </c>
      <c r="HE3957" s="2">
        <f t="shared" si="1201"/>
        <v>7.5200170675726249E-6</v>
      </c>
      <c r="HF3957" s="24" t="str">
        <f t="shared" si="1202"/>
        <v/>
      </c>
    </row>
    <row r="3958" spans="209:214" ht="20.100000000000001" customHeight="1" x14ac:dyDescent="0.25">
      <c r="HA3958" s="2"/>
      <c r="HB3958" s="2">
        <f t="shared" si="1203"/>
        <v>21.606399999998665</v>
      </c>
      <c r="HC3958" s="145">
        <f t="shared" si="1204"/>
        <v>2.9690327471749186E-3</v>
      </c>
      <c r="HD3958" s="2">
        <f t="shared" si="1205"/>
        <v>7.5015444721830866E-6</v>
      </c>
      <c r="HE3958" s="2">
        <f t="shared" si="1201"/>
        <v>7.5015444721830866E-6</v>
      </c>
      <c r="HF3958" s="24" t="str">
        <f t="shared" si="1202"/>
        <v/>
      </c>
    </row>
    <row r="3959" spans="209:214" ht="20.100000000000001" customHeight="1" x14ac:dyDescent="0.25">
      <c r="HA3959" s="2"/>
      <c r="HB3959" s="2">
        <f t="shared" si="1203"/>
        <v>21.612799999998664</v>
      </c>
      <c r="HC3959" s="145">
        <f t="shared" si="1204"/>
        <v>2.9615312027027356E-3</v>
      </c>
      <c r="HD3959" s="2">
        <f t="shared" si="1205"/>
        <v>7.4831156129944072E-6</v>
      </c>
      <c r="HE3959" s="2">
        <f t="shared" si="1201"/>
        <v>7.4831156129944072E-6</v>
      </c>
      <c r="HF3959" s="24" t="str">
        <f t="shared" si="1202"/>
        <v/>
      </c>
    </row>
    <row r="3960" spans="209:214" ht="20.100000000000001" customHeight="1" x14ac:dyDescent="0.25">
      <c r="HA3960" s="2"/>
      <c r="HB3960" s="2">
        <f t="shared" si="1203"/>
        <v>21.619199999998663</v>
      </c>
      <c r="HC3960" s="145">
        <f t="shared" si="1204"/>
        <v>2.9540480870897412E-3</v>
      </c>
      <c r="HD3960" s="2">
        <f t="shared" si="1205"/>
        <v>7.4647303916030965E-6</v>
      </c>
      <c r="HE3960" s="2">
        <f t="shared" si="1201"/>
        <v>7.4647303916030965E-6</v>
      </c>
      <c r="HF3960" s="24" t="str">
        <f t="shared" si="1202"/>
        <v/>
      </c>
    </row>
    <row r="3961" spans="209:214" ht="20.100000000000001" customHeight="1" x14ac:dyDescent="0.25">
      <c r="HA3961" s="2"/>
      <c r="HB3961" s="2">
        <f t="shared" si="1203"/>
        <v>21.625599999998663</v>
      </c>
      <c r="HC3961" s="145">
        <f t="shared" si="1204"/>
        <v>2.9465833566981381E-3</v>
      </c>
      <c r="HD3961" s="2">
        <f t="shared" si="1205"/>
        <v>7.4463887098159993E-6</v>
      </c>
      <c r="HE3961" s="2">
        <f t="shared" si="1201"/>
        <v>7.4463887098159993E-6</v>
      </c>
      <c r="HF3961" s="24" t="str">
        <f t="shared" si="1202"/>
        <v/>
      </c>
    </row>
    <row r="3962" spans="209:214" ht="20.100000000000001" customHeight="1" x14ac:dyDescent="0.25">
      <c r="HA3962" s="2"/>
      <c r="HB3962" s="2">
        <f t="shared" si="1203"/>
        <v>21.631999999998662</v>
      </c>
      <c r="HC3962" s="145">
        <f t="shared" si="1204"/>
        <v>2.9391369679883221E-3</v>
      </c>
      <c r="HD3962" s="2">
        <f t="shared" si="1205"/>
        <v>7.4280904696264437E-6</v>
      </c>
      <c r="HE3962" s="2">
        <f t="shared" si="1201"/>
        <v>7.4280904696264437E-6</v>
      </c>
      <c r="HF3962" s="24" t="str">
        <f t="shared" si="1202"/>
        <v/>
      </c>
    </row>
    <row r="3963" spans="209:214" ht="20.100000000000001" customHeight="1" x14ac:dyDescent="0.25">
      <c r="HA3963" s="2"/>
      <c r="HB3963" s="2">
        <f t="shared" si="1203"/>
        <v>21.638399999998661</v>
      </c>
      <c r="HC3963" s="145">
        <f t="shared" si="1204"/>
        <v>2.9317088775186956E-3</v>
      </c>
      <c r="HD3963" s="2">
        <f t="shared" si="1205"/>
        <v>7.4098355732545723E-6</v>
      </c>
      <c r="HE3963" s="2">
        <f t="shared" si="1201"/>
        <v>7.4098355732545723E-6</v>
      </c>
      <c r="HF3963" s="24" t="str">
        <f t="shared" si="1202"/>
        <v/>
      </c>
    </row>
    <row r="3964" spans="209:214" ht="20.100000000000001" customHeight="1" x14ac:dyDescent="0.25">
      <c r="HA3964" s="2"/>
      <c r="HB3964" s="2">
        <f t="shared" si="1203"/>
        <v>21.644799999998661</v>
      </c>
      <c r="HC3964" s="145">
        <f t="shared" si="1204"/>
        <v>2.924299041945441E-3</v>
      </c>
      <c r="HD3964" s="2">
        <f t="shared" si="1205"/>
        <v>7.3916239231122151E-6</v>
      </c>
      <c r="HE3964" s="2">
        <f t="shared" si="1201"/>
        <v>7.3916239231122151E-6</v>
      </c>
      <c r="HF3964" s="24" t="str">
        <f t="shared" si="1202"/>
        <v/>
      </c>
    </row>
    <row r="3965" spans="209:214" ht="20.100000000000001" customHeight="1" x14ac:dyDescent="0.25">
      <c r="HA3965" s="2"/>
      <c r="HB3965" s="2">
        <f t="shared" si="1203"/>
        <v>21.65119999999866</v>
      </c>
      <c r="HC3965" s="145">
        <f t="shared" si="1204"/>
        <v>2.9169074180223288E-3</v>
      </c>
      <c r="HD3965" s="2">
        <f t="shared" si="1205"/>
        <v>7.3734554218163328E-6</v>
      </c>
      <c r="HE3965" s="2">
        <f t="shared" si="1201"/>
        <v>7.3734554218163328E-6</v>
      </c>
      <c r="HF3965" s="24" t="str">
        <f t="shared" si="1202"/>
        <v/>
      </c>
    </row>
    <row r="3966" spans="209:214" ht="20.100000000000001" customHeight="1" x14ac:dyDescent="0.25">
      <c r="HA3966" s="2"/>
      <c r="HB3966" s="2">
        <f t="shared" si="1203"/>
        <v>21.657599999998659</v>
      </c>
      <c r="HC3966" s="145">
        <f t="shared" si="1204"/>
        <v>2.9095339626005125E-3</v>
      </c>
      <c r="HD3966" s="2">
        <f t="shared" si="1205"/>
        <v>7.3553299721851144E-6</v>
      </c>
      <c r="HE3966" s="2">
        <f t="shared" si="1201"/>
        <v>7.3553299721851144E-6</v>
      </c>
      <c r="HF3966" s="24" t="str">
        <f t="shared" si="1202"/>
        <v/>
      </c>
    </row>
    <row r="3967" spans="209:214" ht="20.100000000000001" customHeight="1" x14ac:dyDescent="0.25">
      <c r="HA3967" s="2"/>
      <c r="HB3967" s="2">
        <f t="shared" si="1203"/>
        <v>21.663999999998659</v>
      </c>
      <c r="HC3967" s="145">
        <f t="shared" si="1204"/>
        <v>2.9021786326283274E-3</v>
      </c>
      <c r="HD3967" s="2">
        <f t="shared" si="1205"/>
        <v>7.3372474772423132E-6</v>
      </c>
      <c r="HE3967" s="2">
        <f t="shared" si="1201"/>
        <v>7.3372474772423132E-6</v>
      </c>
      <c r="HF3967" s="24" t="str">
        <f t="shared" si="1202"/>
        <v/>
      </c>
    </row>
    <row r="3968" spans="209:214" ht="20.100000000000001" customHeight="1" x14ac:dyDescent="0.25">
      <c r="HA3968" s="2"/>
      <c r="HB3968" s="2">
        <f t="shared" si="1203"/>
        <v>21.670399999998658</v>
      </c>
      <c r="HC3968" s="145">
        <f t="shared" si="1204"/>
        <v>2.8948413851510851E-3</v>
      </c>
      <c r="HD3968" s="2">
        <f t="shared" si="1205"/>
        <v>7.319207840226355E-6</v>
      </c>
      <c r="HE3968" s="2">
        <f t="shared" si="1201"/>
        <v>7.319207840226355E-6</v>
      </c>
      <c r="HF3968" s="24" t="str">
        <f t="shared" si="1202"/>
        <v/>
      </c>
    </row>
    <row r="3969" spans="209:214" ht="20.100000000000001" customHeight="1" x14ac:dyDescent="0.25">
      <c r="HA3969" s="2"/>
      <c r="HB3969" s="2">
        <f t="shared" si="1203"/>
        <v>21.676799999998657</v>
      </c>
      <c r="HC3969" s="145">
        <f t="shared" si="1204"/>
        <v>2.8875221773108587E-3</v>
      </c>
      <c r="HD3969" s="2">
        <f t="shared" si="1205"/>
        <v>7.3012109645404638E-6</v>
      </c>
      <c r="HE3969" s="2">
        <f t="shared" si="1201"/>
        <v>7.3012109645404638E-6</v>
      </c>
      <c r="HF3969" s="24" t="str">
        <f t="shared" si="1202"/>
        <v/>
      </c>
    </row>
    <row r="3970" spans="209:214" ht="20.100000000000001" customHeight="1" x14ac:dyDescent="0.25">
      <c r="HA3970" s="2"/>
      <c r="HB3970" s="2">
        <f t="shared" si="1203"/>
        <v>21.683199999998656</v>
      </c>
      <c r="HC3970" s="145">
        <f t="shared" si="1204"/>
        <v>2.8802209663463182E-3</v>
      </c>
      <c r="HD3970" s="2">
        <f t="shared" si="1205"/>
        <v>7.2832567538446032E-6</v>
      </c>
      <c r="HE3970" s="2">
        <f t="shared" si="1201"/>
        <v>7.2832567538446032E-6</v>
      </c>
      <c r="HF3970" s="24" t="str">
        <f t="shared" si="1202"/>
        <v/>
      </c>
    </row>
    <row r="3971" spans="209:214" ht="20.100000000000001" customHeight="1" x14ac:dyDescent="0.25">
      <c r="HA3971" s="2"/>
      <c r="HB3971" s="2">
        <f t="shared" si="1203"/>
        <v>21.689599999998656</v>
      </c>
      <c r="HC3971" s="145">
        <f t="shared" si="1204"/>
        <v>2.8729377095924736E-3</v>
      </c>
      <c r="HD3971" s="2">
        <f t="shared" si="1205"/>
        <v>7.2653451119466216E-6</v>
      </c>
      <c r="HE3971" s="2">
        <f t="shared" si="1201"/>
        <v>7.2653451119466216E-6</v>
      </c>
      <c r="HF3971" s="24" t="str">
        <f t="shared" si="1202"/>
        <v/>
      </c>
    </row>
    <row r="3972" spans="209:214" ht="20.100000000000001" customHeight="1" x14ac:dyDescent="0.25">
      <c r="HA3972" s="2"/>
      <c r="HB3972" s="2">
        <f t="shared" si="1203"/>
        <v>21.695999999998655</v>
      </c>
      <c r="HC3972" s="145">
        <f t="shared" si="1204"/>
        <v>2.865672364480527E-3</v>
      </c>
      <c r="HD3972" s="2">
        <f t="shared" si="1205"/>
        <v>7.2474759428816163E-6</v>
      </c>
      <c r="HE3972" s="2">
        <f t="shared" si="1201"/>
        <v>7.2474759428816163E-6</v>
      </c>
      <c r="HF3972" s="24" t="str">
        <f t="shared" si="1202"/>
        <v/>
      </c>
    </row>
    <row r="3973" spans="209:214" ht="20.100000000000001" customHeight="1" x14ac:dyDescent="0.25">
      <c r="HA3973" s="2"/>
      <c r="HB3973" s="2">
        <f t="shared" si="1203"/>
        <v>21.702399999998654</v>
      </c>
      <c r="HC3973" s="145">
        <f t="shared" si="1204"/>
        <v>2.8584248885376454E-3</v>
      </c>
      <c r="HD3973" s="2">
        <f t="shared" si="1205"/>
        <v>7.229649150897622E-6</v>
      </c>
      <c r="HE3973" s="2">
        <f t="shared" si="1201"/>
        <v>7.229649150897622E-6</v>
      </c>
      <c r="HF3973" s="24" t="str">
        <f t="shared" si="1202"/>
        <v/>
      </c>
    </row>
    <row r="3974" spans="209:214" ht="20.100000000000001" customHeight="1" x14ac:dyDescent="0.25">
      <c r="HA3974" s="2"/>
      <c r="HB3974" s="2">
        <f t="shared" si="1203"/>
        <v>21.708799999998654</v>
      </c>
      <c r="HC3974" s="145">
        <f t="shared" si="1204"/>
        <v>2.8511952393867478E-3</v>
      </c>
      <c r="HD3974" s="2">
        <f t="shared" si="1205"/>
        <v>7.2118646404135435E-6</v>
      </c>
      <c r="HE3974" s="2">
        <f t="shared" ref="HE3974:HE4037" si="1206">IF(HC3974&lt;(1-$HA$586),HD3974,"")</f>
        <v>7.2118646404135435E-6</v>
      </c>
      <c r="HF3974" s="24" t="str">
        <f t="shared" ref="HF3974:HF4037" si="1207">IF(HC3974&lt;(1-$HA$592),HD3974,"")</f>
        <v/>
      </c>
    </row>
    <row r="3975" spans="209:214" ht="20.100000000000001" customHeight="1" x14ac:dyDescent="0.25">
      <c r="HA3975" s="2"/>
      <c r="HB3975" s="2">
        <f t="shared" ref="HB3975:HB4038" si="1208">HB3974+$HE$579</f>
        <v>21.715199999998653</v>
      </c>
      <c r="HC3975" s="145">
        <f t="shared" ref="HC3975:HC4038" si="1209">_xlfn.CHISQ.DIST.RT(HB3975,7)</f>
        <v>2.8439833747463342E-3</v>
      </c>
      <c r="HD3975" s="2">
        <f t="shared" ref="HD3975:HD4038" si="1210">HC3975-HC3976</f>
        <v>7.1941223160716314E-6</v>
      </c>
      <c r="HE3975" s="2">
        <f t="shared" si="1206"/>
        <v>7.1941223160716314E-6</v>
      </c>
      <c r="HF3975" s="24" t="str">
        <f t="shared" si="1207"/>
        <v/>
      </c>
    </row>
    <row r="3976" spans="209:214" ht="20.100000000000001" customHeight="1" x14ac:dyDescent="0.25">
      <c r="HA3976" s="2"/>
      <c r="HB3976" s="2">
        <f t="shared" si="1208"/>
        <v>21.721599999998652</v>
      </c>
      <c r="HC3976" s="145">
        <f t="shared" si="1209"/>
        <v>2.8367892524302626E-3</v>
      </c>
      <c r="HD3976" s="2">
        <f t="shared" si="1210"/>
        <v>7.1764220826919453E-6</v>
      </c>
      <c r="HE3976" s="2">
        <f t="shared" si="1206"/>
        <v>7.1764220826919453E-6</v>
      </c>
      <c r="HF3976" s="24" t="str">
        <f t="shared" si="1207"/>
        <v/>
      </c>
    </row>
    <row r="3977" spans="209:214" ht="20.100000000000001" customHeight="1" x14ac:dyDescent="0.25">
      <c r="HA3977" s="2"/>
      <c r="HB3977" s="2">
        <f t="shared" si="1208"/>
        <v>21.727999999998652</v>
      </c>
      <c r="HC3977" s="145">
        <f t="shared" si="1209"/>
        <v>2.8296128303475707E-3</v>
      </c>
      <c r="HD3977" s="2">
        <f t="shared" si="1210"/>
        <v>7.1587638453157222E-6</v>
      </c>
      <c r="HE3977" s="2">
        <f t="shared" si="1206"/>
        <v>7.1587638453157222E-6</v>
      </c>
      <c r="HF3977" s="24" t="str">
        <f t="shared" si="1207"/>
        <v/>
      </c>
    </row>
    <row r="3978" spans="209:214" ht="20.100000000000001" customHeight="1" x14ac:dyDescent="0.25">
      <c r="HA3978" s="2"/>
      <c r="HB3978" s="2">
        <f t="shared" si="1208"/>
        <v>21.734399999998651</v>
      </c>
      <c r="HC3978" s="145">
        <f t="shared" si="1209"/>
        <v>2.8224540665022549E-3</v>
      </c>
      <c r="HD3978" s="2">
        <f t="shared" si="1210"/>
        <v>7.1411475091758859E-6</v>
      </c>
      <c r="HE3978" s="2">
        <f t="shared" si="1206"/>
        <v>7.1411475091758859E-6</v>
      </c>
      <c r="HF3978" s="24" t="str">
        <f t="shared" si="1207"/>
        <v/>
      </c>
    </row>
    <row r="3979" spans="209:214" ht="20.100000000000001" customHeight="1" x14ac:dyDescent="0.25">
      <c r="HA3979" s="2"/>
      <c r="HB3979" s="2">
        <f t="shared" si="1208"/>
        <v>21.74079999999865</v>
      </c>
      <c r="HC3979" s="145">
        <f t="shared" si="1209"/>
        <v>2.8153129189930791E-3</v>
      </c>
      <c r="HD3979" s="2">
        <f t="shared" si="1210"/>
        <v>7.1235729796914095E-6</v>
      </c>
      <c r="HE3979" s="2">
        <f t="shared" si="1206"/>
        <v>7.1235729796914095E-6</v>
      </c>
      <c r="HF3979" s="24" t="str">
        <f t="shared" si="1207"/>
        <v/>
      </c>
    </row>
    <row r="3980" spans="209:214" ht="20.100000000000001" customHeight="1" x14ac:dyDescent="0.25">
      <c r="HA3980" s="2"/>
      <c r="HB3980" s="2">
        <f t="shared" si="1208"/>
        <v>21.747199999998649</v>
      </c>
      <c r="HC3980" s="145">
        <f t="shared" si="1209"/>
        <v>2.8081893460133876E-3</v>
      </c>
      <c r="HD3980" s="2">
        <f t="shared" si="1210"/>
        <v>7.1060401625015757E-6</v>
      </c>
      <c r="HE3980" s="2">
        <f t="shared" si="1206"/>
        <v>7.1060401625015757E-6</v>
      </c>
      <c r="HF3980" s="24" t="str">
        <f t="shared" si="1207"/>
        <v/>
      </c>
    </row>
    <row r="3981" spans="209:214" ht="20.100000000000001" customHeight="1" x14ac:dyDescent="0.25">
      <c r="HA3981" s="2"/>
      <c r="HB3981" s="2">
        <f t="shared" si="1208"/>
        <v>21.753599999998649</v>
      </c>
      <c r="HC3981" s="145">
        <f t="shared" si="1209"/>
        <v>2.8010833058508861E-3</v>
      </c>
      <c r="HD3981" s="2">
        <f t="shared" si="1210"/>
        <v>7.0885489634195734E-6</v>
      </c>
      <c r="HE3981" s="2">
        <f t="shared" si="1206"/>
        <v>7.0885489634195734E-6</v>
      </c>
      <c r="HF3981" s="24" t="str">
        <f t="shared" si="1207"/>
        <v/>
      </c>
    </row>
    <row r="3982" spans="209:214" ht="20.100000000000001" customHeight="1" x14ac:dyDescent="0.25">
      <c r="HA3982" s="2"/>
      <c r="HB3982" s="2">
        <f t="shared" si="1208"/>
        <v>21.759999999998648</v>
      </c>
      <c r="HC3982" s="145">
        <f t="shared" si="1209"/>
        <v>2.7939947568874665E-3</v>
      </c>
      <c r="HD3982" s="2">
        <f t="shared" si="1210"/>
        <v>7.0710992884762992E-6</v>
      </c>
      <c r="HE3982" s="2">
        <f t="shared" si="1206"/>
        <v>7.0710992884762992E-6</v>
      </c>
      <c r="HF3982" s="24" t="str">
        <f t="shared" si="1207"/>
        <v/>
      </c>
    </row>
    <row r="3983" spans="209:214" ht="20.100000000000001" customHeight="1" x14ac:dyDescent="0.25">
      <c r="HA3983" s="2"/>
      <c r="HB3983" s="2">
        <f t="shared" si="1208"/>
        <v>21.766399999998647</v>
      </c>
      <c r="HC3983" s="145">
        <f t="shared" si="1209"/>
        <v>2.7869236575989902E-3</v>
      </c>
      <c r="HD3983" s="2">
        <f t="shared" si="1210"/>
        <v>7.053691043877857E-6</v>
      </c>
      <c r="HE3983" s="2">
        <f t="shared" si="1206"/>
        <v>7.053691043877857E-6</v>
      </c>
      <c r="HF3983" s="24" t="str">
        <f t="shared" si="1207"/>
        <v/>
      </c>
    </row>
    <row r="3984" spans="209:214" ht="20.100000000000001" customHeight="1" x14ac:dyDescent="0.25">
      <c r="HA3984" s="2"/>
      <c r="HB3984" s="2">
        <f t="shared" si="1208"/>
        <v>21.772799999998647</v>
      </c>
      <c r="HC3984" s="145">
        <f t="shared" si="1209"/>
        <v>2.7798699665551123E-3</v>
      </c>
      <c r="HD3984" s="2">
        <f t="shared" si="1210"/>
        <v>7.0363241360580329E-6</v>
      </c>
      <c r="HE3984" s="2">
        <f t="shared" si="1206"/>
        <v>7.0363241360580329E-6</v>
      </c>
      <c r="HF3984" s="24" t="str">
        <f t="shared" si="1207"/>
        <v/>
      </c>
    </row>
    <row r="3985" spans="209:214" ht="20.100000000000001" customHeight="1" x14ac:dyDescent="0.25">
      <c r="HA3985" s="2"/>
      <c r="HB3985" s="2">
        <f t="shared" si="1208"/>
        <v>21.779199999998646</v>
      </c>
      <c r="HC3985" s="145">
        <f t="shared" si="1209"/>
        <v>2.7728336424190543E-3</v>
      </c>
      <c r="HD3985" s="2">
        <f t="shared" si="1210"/>
        <v>7.0189984716167129E-6</v>
      </c>
      <c r="HE3985" s="2">
        <f t="shared" si="1206"/>
        <v>7.0189984716167129E-6</v>
      </c>
      <c r="HF3985" s="24" t="str">
        <f t="shared" si="1207"/>
        <v/>
      </c>
    </row>
    <row r="3986" spans="209:214" ht="20.100000000000001" customHeight="1" x14ac:dyDescent="0.25">
      <c r="HA3986" s="2"/>
      <c r="HB3986" s="2">
        <f t="shared" si="1208"/>
        <v>21.785599999998645</v>
      </c>
      <c r="HC3986" s="145">
        <f t="shared" si="1209"/>
        <v>2.7658146439474376E-3</v>
      </c>
      <c r="HD3986" s="2">
        <f t="shared" si="1210"/>
        <v>7.0017139573610825E-6</v>
      </c>
      <c r="HE3986" s="2">
        <f t="shared" si="1206"/>
        <v>7.0017139573610825E-6</v>
      </c>
      <c r="HF3986" s="24" t="str">
        <f t="shared" si="1207"/>
        <v/>
      </c>
    </row>
    <row r="3987" spans="209:214" ht="20.100000000000001" customHeight="1" x14ac:dyDescent="0.25">
      <c r="HA3987" s="2"/>
      <c r="HB3987" s="2">
        <f t="shared" si="1208"/>
        <v>21.791999999998644</v>
      </c>
      <c r="HC3987" s="145">
        <f t="shared" si="1209"/>
        <v>2.7588129299900765E-3</v>
      </c>
      <c r="HD3987" s="2">
        <f t="shared" si="1210"/>
        <v>6.9844705002947843E-6</v>
      </c>
      <c r="HE3987" s="2">
        <f t="shared" si="1206"/>
        <v>6.9844705002947843E-6</v>
      </c>
      <c r="HF3987" s="24" t="str">
        <f t="shared" si="1207"/>
        <v/>
      </c>
    </row>
    <row r="3988" spans="209:214" ht="20.100000000000001" customHeight="1" x14ac:dyDescent="0.25">
      <c r="HA3988" s="2"/>
      <c r="HB3988" s="2">
        <f t="shared" si="1208"/>
        <v>21.798399999998644</v>
      </c>
      <c r="HC3988" s="145">
        <f t="shared" si="1209"/>
        <v>2.7518284594897817E-3</v>
      </c>
      <c r="HD3988" s="2">
        <f t="shared" si="1210"/>
        <v>6.9672680076252914E-6</v>
      </c>
      <c r="HE3988" s="2">
        <f t="shared" si="1206"/>
        <v>6.9672680076252914E-6</v>
      </c>
      <c r="HF3988" s="24" t="str">
        <f t="shared" si="1207"/>
        <v/>
      </c>
    </row>
    <row r="3989" spans="209:214" ht="20.100000000000001" customHeight="1" x14ac:dyDescent="0.25">
      <c r="HA3989" s="2"/>
      <c r="HB3989" s="2">
        <f t="shared" si="1208"/>
        <v>21.804799999998643</v>
      </c>
      <c r="HC3989" s="145">
        <f t="shared" si="1209"/>
        <v>2.7448611914821564E-3</v>
      </c>
      <c r="HD3989" s="2">
        <f t="shared" si="1210"/>
        <v>6.9501063867378858E-6</v>
      </c>
      <c r="HE3989" s="2">
        <f t="shared" si="1206"/>
        <v>6.9501063867378858E-6</v>
      </c>
      <c r="HF3989" s="24" t="str">
        <f t="shared" si="1207"/>
        <v/>
      </c>
    </row>
    <row r="3990" spans="209:214" ht="20.100000000000001" customHeight="1" x14ac:dyDescent="0.25">
      <c r="HA3990" s="2"/>
      <c r="HB3990" s="2">
        <f t="shared" si="1208"/>
        <v>21.811199999998642</v>
      </c>
      <c r="HC3990" s="145">
        <f t="shared" si="1209"/>
        <v>2.7379110850954185E-3</v>
      </c>
      <c r="HD3990" s="2">
        <f t="shared" si="1210"/>
        <v>6.9329855452186437E-6</v>
      </c>
      <c r="HE3990" s="2">
        <f t="shared" si="1206"/>
        <v>6.9329855452186437E-6</v>
      </c>
      <c r="HF3990" s="24" t="str">
        <f t="shared" si="1207"/>
        <v/>
      </c>
    </row>
    <row r="3991" spans="209:214" ht="20.100000000000001" customHeight="1" x14ac:dyDescent="0.25">
      <c r="HA3991" s="2"/>
      <c r="HB3991" s="2">
        <f t="shared" si="1208"/>
        <v>21.817599999998642</v>
      </c>
      <c r="HC3991" s="145">
        <f t="shared" si="1209"/>
        <v>2.7309780995501999E-3</v>
      </c>
      <c r="HD3991" s="2">
        <f t="shared" si="1210"/>
        <v>6.9159053908440273E-6</v>
      </c>
      <c r="HE3991" s="2">
        <f t="shared" si="1206"/>
        <v>6.9159053908440273E-6</v>
      </c>
      <c r="HF3991" s="24" t="str">
        <f t="shared" si="1207"/>
        <v/>
      </c>
    </row>
    <row r="3992" spans="209:214" ht="20.100000000000001" customHeight="1" x14ac:dyDescent="0.25">
      <c r="HA3992" s="2"/>
      <c r="HB3992" s="2">
        <f t="shared" si="1208"/>
        <v>21.823999999998641</v>
      </c>
      <c r="HC3992" s="145">
        <f t="shared" si="1209"/>
        <v>2.7240621941593559E-3</v>
      </c>
      <c r="HD3992" s="2">
        <f t="shared" si="1210"/>
        <v>6.8988658316121096E-6</v>
      </c>
      <c r="HE3992" s="2">
        <f t="shared" si="1206"/>
        <v>6.8988658316121096E-6</v>
      </c>
      <c r="HF3992" s="24" t="str">
        <f t="shared" si="1207"/>
        <v/>
      </c>
    </row>
    <row r="3993" spans="209:214" ht="20.100000000000001" customHeight="1" x14ac:dyDescent="0.25">
      <c r="HA3993" s="2"/>
      <c r="HB3993" s="2">
        <f t="shared" si="1208"/>
        <v>21.83039999999864</v>
      </c>
      <c r="HC3993" s="145">
        <f t="shared" si="1209"/>
        <v>2.7171633283277438E-3</v>
      </c>
      <c r="HD3993" s="2">
        <f t="shared" si="1210"/>
        <v>6.8818667756684153E-6</v>
      </c>
      <c r="HE3993" s="2">
        <f t="shared" si="1206"/>
        <v>6.8818667756684153E-6</v>
      </c>
      <c r="HF3993" s="24" t="str">
        <f t="shared" si="1207"/>
        <v/>
      </c>
    </row>
    <row r="3994" spans="209:214" ht="20.100000000000001" customHeight="1" x14ac:dyDescent="0.25">
      <c r="HA3994" s="2"/>
      <c r="HB3994" s="2">
        <f t="shared" si="1208"/>
        <v>21.83679999999864</v>
      </c>
      <c r="HC3994" s="145">
        <f t="shared" si="1209"/>
        <v>2.7102814615520754E-3</v>
      </c>
      <c r="HD3994" s="2">
        <f t="shared" si="1210"/>
        <v>6.8649081313809472E-6</v>
      </c>
      <c r="HE3994" s="2">
        <f t="shared" si="1206"/>
        <v>6.8649081313809472E-6</v>
      </c>
      <c r="HF3994" s="24" t="str">
        <f t="shared" si="1207"/>
        <v/>
      </c>
    </row>
    <row r="3995" spans="209:214" ht="20.100000000000001" customHeight="1" x14ac:dyDescent="0.25">
      <c r="HA3995" s="2"/>
      <c r="HB3995" s="2">
        <f t="shared" si="1208"/>
        <v>21.843199999998639</v>
      </c>
      <c r="HC3995" s="145">
        <f t="shared" si="1209"/>
        <v>2.7034165534206944E-3</v>
      </c>
      <c r="HD3995" s="2">
        <f t="shared" si="1210"/>
        <v>6.8479898073020226E-6</v>
      </c>
      <c r="HE3995" s="2">
        <f t="shared" si="1206"/>
        <v>6.8479898073020226E-6</v>
      </c>
      <c r="HF3995" s="24" t="str">
        <f t="shared" si="1207"/>
        <v/>
      </c>
    </row>
    <row r="3996" spans="209:214" ht="20.100000000000001" customHeight="1" x14ac:dyDescent="0.25">
      <c r="HA3996" s="2"/>
      <c r="HB3996" s="2">
        <f t="shared" si="1208"/>
        <v>21.849599999998638</v>
      </c>
      <c r="HC3996" s="145">
        <f t="shared" si="1209"/>
        <v>2.6965685636133924E-3</v>
      </c>
      <c r="HD3996" s="2">
        <f t="shared" si="1210"/>
        <v>6.8311117121903908E-6</v>
      </c>
      <c r="HE3996" s="2">
        <f t="shared" si="1206"/>
        <v>6.8311117121903908E-6</v>
      </c>
      <c r="HF3996" s="24" t="str">
        <f t="shared" si="1207"/>
        <v/>
      </c>
    </row>
    <row r="3997" spans="209:214" ht="20.100000000000001" customHeight="1" x14ac:dyDescent="0.25">
      <c r="HA3997" s="2"/>
      <c r="HB3997" s="2">
        <f t="shared" si="1208"/>
        <v>21.855999999998637</v>
      </c>
      <c r="HC3997" s="145">
        <f t="shared" si="1209"/>
        <v>2.689737451901202E-3</v>
      </c>
      <c r="HD3997" s="2">
        <f t="shared" si="1210"/>
        <v>6.814273754973503E-6</v>
      </c>
      <c r="HE3997" s="2">
        <f t="shared" si="1206"/>
        <v>6.814273754973503E-6</v>
      </c>
      <c r="HF3997" s="24" t="str">
        <f t="shared" si="1207"/>
        <v/>
      </c>
    </row>
    <row r="3998" spans="209:214" ht="20.100000000000001" customHeight="1" x14ac:dyDescent="0.25">
      <c r="HA3998" s="2"/>
      <c r="HB3998" s="2">
        <f t="shared" si="1208"/>
        <v>21.862399999998637</v>
      </c>
      <c r="HC3998" s="145">
        <f t="shared" si="1209"/>
        <v>2.6829231781462285E-3</v>
      </c>
      <c r="HD3998" s="2">
        <f t="shared" si="1210"/>
        <v>6.7974758447796046E-6</v>
      </c>
      <c r="HE3998" s="2">
        <f t="shared" si="1206"/>
        <v>6.7974758447796046E-6</v>
      </c>
      <c r="HF3998" s="24" t="str">
        <f t="shared" si="1207"/>
        <v/>
      </c>
    </row>
    <row r="3999" spans="209:214" ht="20.100000000000001" customHeight="1" x14ac:dyDescent="0.25">
      <c r="HA3999" s="2"/>
      <c r="HB3999" s="2">
        <f t="shared" si="1208"/>
        <v>21.868799999998636</v>
      </c>
      <c r="HC3999" s="145">
        <f t="shared" si="1209"/>
        <v>2.6761257023014489E-3</v>
      </c>
      <c r="HD3999" s="2">
        <f t="shared" si="1210"/>
        <v>6.780717890935567E-6</v>
      </c>
      <c r="HE3999" s="2">
        <f t="shared" si="1206"/>
        <v>6.780717890935567E-6</v>
      </c>
      <c r="HF3999" s="24" t="str">
        <f t="shared" si="1207"/>
        <v/>
      </c>
    </row>
    <row r="4000" spans="209:214" ht="20.100000000000001" customHeight="1" x14ac:dyDescent="0.25">
      <c r="HA4000" s="2"/>
      <c r="HB4000" s="2">
        <f t="shared" si="1208"/>
        <v>21.875199999998635</v>
      </c>
      <c r="HC4000" s="145">
        <f t="shared" si="1209"/>
        <v>2.6693449844105133E-3</v>
      </c>
      <c r="HD4000" s="2">
        <f t="shared" si="1210"/>
        <v>6.7639998029530093E-6</v>
      </c>
      <c r="HE4000" s="2">
        <f t="shared" si="1206"/>
        <v>6.7639998029530093E-6</v>
      </c>
      <c r="HF4000" s="24" t="str">
        <f t="shared" si="1207"/>
        <v/>
      </c>
    </row>
    <row r="4001" spans="209:214" ht="20.100000000000001" customHeight="1" x14ac:dyDescent="0.25">
      <c r="HA4001" s="2"/>
      <c r="HB4001" s="2">
        <f t="shared" si="1208"/>
        <v>21.881599999998635</v>
      </c>
      <c r="HC4001" s="145">
        <f t="shared" si="1209"/>
        <v>2.6625809846075603E-3</v>
      </c>
      <c r="HD4001" s="2">
        <f t="shared" si="1210"/>
        <v>6.7473214905322022E-6</v>
      </c>
      <c r="HE4001" s="2">
        <f t="shared" si="1206"/>
        <v>6.7473214905322022E-6</v>
      </c>
      <c r="HF4001" s="24" t="str">
        <f t="shared" si="1207"/>
        <v/>
      </c>
    </row>
    <row r="4002" spans="209:214" ht="20.100000000000001" customHeight="1" x14ac:dyDescent="0.25">
      <c r="HA4002" s="2"/>
      <c r="HB4002" s="2">
        <f t="shared" si="1208"/>
        <v>21.887999999998634</v>
      </c>
      <c r="HC4002" s="145">
        <f t="shared" si="1209"/>
        <v>2.6558336631170281E-3</v>
      </c>
      <c r="HD4002" s="2">
        <f t="shared" si="1210"/>
        <v>6.7306828635677052E-6</v>
      </c>
      <c r="HE4002" s="2">
        <f t="shared" si="1206"/>
        <v>6.7306828635677052E-6</v>
      </c>
      <c r="HF4002" s="24" t="str">
        <f t="shared" si="1207"/>
        <v/>
      </c>
    </row>
    <row r="4003" spans="209:214" ht="20.100000000000001" customHeight="1" x14ac:dyDescent="0.25">
      <c r="HA4003" s="2"/>
      <c r="HB4003" s="2">
        <f t="shared" si="1208"/>
        <v>21.894399999998633</v>
      </c>
      <c r="HC4003" s="145">
        <f t="shared" si="1209"/>
        <v>2.6491029802534604E-3</v>
      </c>
      <c r="HD4003" s="2">
        <f t="shared" si="1210"/>
        <v>6.7140838321344889E-6</v>
      </c>
      <c r="HE4003" s="2">
        <f t="shared" si="1206"/>
        <v>6.7140838321344889E-6</v>
      </c>
      <c r="HF4003" s="24" t="str">
        <f t="shared" si="1207"/>
        <v/>
      </c>
    </row>
    <row r="4004" spans="209:214" ht="20.100000000000001" customHeight="1" x14ac:dyDescent="0.25">
      <c r="HA4004" s="2"/>
      <c r="HB4004" s="2">
        <f t="shared" si="1208"/>
        <v>21.900799999998632</v>
      </c>
      <c r="HC4004" s="145">
        <f t="shared" si="1209"/>
        <v>2.6423888964213259E-3</v>
      </c>
      <c r="HD4004" s="2">
        <f t="shared" si="1210"/>
        <v>6.6975243065239311E-6</v>
      </c>
      <c r="HE4004" s="2">
        <f t="shared" si="1206"/>
        <v>6.6975243065239311E-6</v>
      </c>
      <c r="HF4004" s="24" t="str">
        <f t="shared" si="1207"/>
        <v/>
      </c>
    </row>
    <row r="4005" spans="209:214" ht="20.100000000000001" customHeight="1" x14ac:dyDescent="0.25">
      <c r="HA4005" s="2"/>
      <c r="HB4005" s="2">
        <f t="shared" si="1208"/>
        <v>21.907199999998632</v>
      </c>
      <c r="HC4005" s="145">
        <f t="shared" si="1209"/>
        <v>2.635691372114802E-3</v>
      </c>
      <c r="HD4005" s="2">
        <f t="shared" si="1210"/>
        <v>6.6810041971718248E-6</v>
      </c>
      <c r="HE4005" s="2">
        <f t="shared" si="1206"/>
        <v>6.6810041971718248E-6</v>
      </c>
      <c r="HF4005" s="24" t="str">
        <f t="shared" si="1207"/>
        <v/>
      </c>
    </row>
    <row r="4006" spans="209:214" ht="20.100000000000001" customHeight="1" x14ac:dyDescent="0.25">
      <c r="HA4006" s="2"/>
      <c r="HB4006" s="2">
        <f t="shared" si="1208"/>
        <v>21.913599999998631</v>
      </c>
      <c r="HC4006" s="145">
        <f t="shared" si="1209"/>
        <v>2.6290103679176302E-3</v>
      </c>
      <c r="HD4006" s="2">
        <f t="shared" si="1210"/>
        <v>6.6645234147494521E-6</v>
      </c>
      <c r="HE4006" s="2">
        <f t="shared" si="1206"/>
        <v>6.6645234147494521E-6</v>
      </c>
      <c r="HF4006" s="24" t="str">
        <f t="shared" si="1207"/>
        <v/>
      </c>
    </row>
    <row r="4007" spans="209:214" ht="20.100000000000001" customHeight="1" x14ac:dyDescent="0.25">
      <c r="HA4007" s="2"/>
      <c r="HB4007" s="2">
        <f t="shared" si="1208"/>
        <v>21.91999999999863</v>
      </c>
      <c r="HC4007" s="145">
        <f t="shared" si="1209"/>
        <v>2.6223458445028807E-3</v>
      </c>
      <c r="HD4007" s="2">
        <f t="shared" si="1210"/>
        <v>6.6480818700790159E-6</v>
      </c>
      <c r="HE4007" s="2">
        <f t="shared" si="1206"/>
        <v>6.6480818700790159E-6</v>
      </c>
      <c r="HF4007" s="24" t="str">
        <f t="shared" si="1207"/>
        <v/>
      </c>
    </row>
    <row r="4008" spans="209:214" ht="20.100000000000001" customHeight="1" x14ac:dyDescent="0.25">
      <c r="HA4008" s="2"/>
      <c r="HB4008" s="2">
        <f t="shared" si="1208"/>
        <v>21.92639999999863</v>
      </c>
      <c r="HC4008" s="145">
        <f t="shared" si="1209"/>
        <v>2.6156977626328017E-3</v>
      </c>
      <c r="HD4008" s="2">
        <f t="shared" si="1210"/>
        <v>6.6316794741939217E-6</v>
      </c>
      <c r="HE4008" s="2">
        <f t="shared" si="1206"/>
        <v>6.6316794741939217E-6</v>
      </c>
      <c r="HF4008" s="24" t="str">
        <f t="shared" si="1207"/>
        <v/>
      </c>
    </row>
    <row r="4009" spans="209:214" ht="20.100000000000001" customHeight="1" x14ac:dyDescent="0.25">
      <c r="HA4009" s="2"/>
      <c r="HB4009" s="2">
        <f t="shared" si="1208"/>
        <v>21.932799999998629</v>
      </c>
      <c r="HC4009" s="145">
        <f t="shared" si="1209"/>
        <v>2.6090660831586078E-3</v>
      </c>
      <c r="HD4009" s="2">
        <f t="shared" si="1210"/>
        <v>6.6153161383131903E-6</v>
      </c>
      <c r="HE4009" s="2">
        <f t="shared" si="1206"/>
        <v>6.6153161383131903E-6</v>
      </c>
      <c r="HF4009" s="24" t="str">
        <f t="shared" si="1207"/>
        <v/>
      </c>
    </row>
    <row r="4010" spans="209:214" ht="20.100000000000001" customHeight="1" x14ac:dyDescent="0.25">
      <c r="HA4010" s="2"/>
      <c r="HB4010" s="2">
        <f t="shared" si="1208"/>
        <v>21.939199999998628</v>
      </c>
      <c r="HC4010" s="145">
        <f t="shared" si="1209"/>
        <v>2.6024507670202946E-3</v>
      </c>
      <c r="HD4010" s="2">
        <f t="shared" si="1210"/>
        <v>6.5989917738310498E-6</v>
      </c>
      <c r="HE4010" s="2">
        <f t="shared" si="1206"/>
        <v>6.5989917738310498E-6</v>
      </c>
      <c r="HF4010" s="24" t="str">
        <f t="shared" si="1207"/>
        <v/>
      </c>
    </row>
    <row r="4011" spans="209:214" ht="20.100000000000001" customHeight="1" x14ac:dyDescent="0.25">
      <c r="HA4011" s="2"/>
      <c r="HB4011" s="2">
        <f t="shared" si="1208"/>
        <v>21.945599999998628</v>
      </c>
      <c r="HC4011" s="145">
        <f t="shared" si="1209"/>
        <v>2.5958517752464635E-3</v>
      </c>
      <c r="HD4011" s="2">
        <f t="shared" si="1210"/>
        <v>6.5827062923273436E-6</v>
      </c>
      <c r="HE4011" s="2">
        <f t="shared" si="1206"/>
        <v>6.5827062923273436E-6</v>
      </c>
      <c r="HF4011" s="24" t="str">
        <f t="shared" si="1207"/>
        <v/>
      </c>
    </row>
    <row r="4012" spans="209:214" ht="20.100000000000001" customHeight="1" x14ac:dyDescent="0.25">
      <c r="HA4012" s="2"/>
      <c r="HB4012" s="2">
        <f t="shared" si="1208"/>
        <v>21.951999999998627</v>
      </c>
      <c r="HC4012" s="145">
        <f t="shared" si="1209"/>
        <v>2.5892690689541362E-3</v>
      </c>
      <c r="HD4012" s="2">
        <f t="shared" si="1210"/>
        <v>6.5664596055961533E-6</v>
      </c>
      <c r="HE4012" s="2">
        <f t="shared" si="1206"/>
        <v>6.5664596055961533E-6</v>
      </c>
      <c r="HF4012" s="24" t="str">
        <f t="shared" si="1207"/>
        <v/>
      </c>
    </row>
    <row r="4013" spans="209:214" ht="20.100000000000001" customHeight="1" x14ac:dyDescent="0.25">
      <c r="HA4013" s="2"/>
      <c r="HB4013" s="2">
        <f t="shared" si="1208"/>
        <v>21.958399999998626</v>
      </c>
      <c r="HC4013" s="145">
        <f t="shared" si="1209"/>
        <v>2.58270260934854E-3</v>
      </c>
      <c r="HD4013" s="2">
        <f t="shared" si="1210"/>
        <v>6.5502516255889869E-6</v>
      </c>
      <c r="HE4013" s="2">
        <f t="shared" si="1206"/>
        <v>6.5502516255889869E-6</v>
      </c>
      <c r="HF4013" s="24" t="str">
        <f t="shared" si="1207"/>
        <v/>
      </c>
    </row>
    <row r="4014" spans="209:214" ht="20.100000000000001" customHeight="1" x14ac:dyDescent="0.25">
      <c r="HA4014" s="2"/>
      <c r="HB4014" s="2">
        <f t="shared" si="1208"/>
        <v>21.964799999998625</v>
      </c>
      <c r="HC4014" s="145">
        <f t="shared" si="1209"/>
        <v>2.576152357722951E-3</v>
      </c>
      <c r="HD4014" s="2">
        <f t="shared" si="1210"/>
        <v>6.534082264443835E-6</v>
      </c>
      <c r="HE4014" s="2">
        <f t="shared" si="1206"/>
        <v>6.534082264443835E-6</v>
      </c>
      <c r="HF4014" s="24" t="str">
        <f t="shared" si="1207"/>
        <v/>
      </c>
    </row>
    <row r="4015" spans="209:214" ht="20.100000000000001" customHeight="1" x14ac:dyDescent="0.25">
      <c r="HA4015" s="2"/>
      <c r="HB4015" s="2">
        <f t="shared" si="1208"/>
        <v>21.971199999998625</v>
      </c>
      <c r="HC4015" s="145">
        <f t="shared" si="1209"/>
        <v>2.5696182754585072E-3</v>
      </c>
      <c r="HD4015" s="2">
        <f t="shared" si="1210"/>
        <v>6.5179514345111919E-6</v>
      </c>
      <c r="HE4015" s="2">
        <f t="shared" si="1206"/>
        <v>6.5179514345111919E-6</v>
      </c>
      <c r="HF4015" s="24" t="str">
        <f t="shared" si="1207"/>
        <v/>
      </c>
    </row>
    <row r="4016" spans="209:214" ht="20.100000000000001" customHeight="1" x14ac:dyDescent="0.25">
      <c r="HA4016" s="2"/>
      <c r="HB4016" s="2">
        <f t="shared" si="1208"/>
        <v>21.977599999998624</v>
      </c>
      <c r="HC4016" s="145">
        <f t="shared" si="1209"/>
        <v>2.563100324023996E-3</v>
      </c>
      <c r="HD4016" s="2">
        <f t="shared" si="1210"/>
        <v>6.5018590482946413E-6</v>
      </c>
      <c r="HE4016" s="2">
        <f t="shared" si="1206"/>
        <v>6.5018590482946413E-6</v>
      </c>
      <c r="HF4016" s="24" t="str">
        <f t="shared" si="1207"/>
        <v/>
      </c>
    </row>
    <row r="4017" spans="209:214" ht="20.100000000000001" customHeight="1" x14ac:dyDescent="0.25">
      <c r="HA4017" s="2"/>
      <c r="HB4017" s="2">
        <f t="shared" si="1208"/>
        <v>21.983999999998623</v>
      </c>
      <c r="HC4017" s="145">
        <f t="shared" si="1209"/>
        <v>2.5565984649757014E-3</v>
      </c>
      <c r="HD4017" s="2">
        <f t="shared" si="1210"/>
        <v>6.4858050184989947E-6</v>
      </c>
      <c r="HE4017" s="2">
        <f t="shared" si="1206"/>
        <v>6.4858050184989947E-6</v>
      </c>
      <c r="HF4017" s="24" t="str">
        <f t="shared" si="1207"/>
        <v/>
      </c>
    </row>
    <row r="4018" spans="209:214" ht="20.100000000000001" customHeight="1" x14ac:dyDescent="0.25">
      <c r="HA4018" s="2"/>
      <c r="HB4018" s="2">
        <f t="shared" si="1208"/>
        <v>21.990399999998623</v>
      </c>
      <c r="HC4018" s="145">
        <f t="shared" si="1209"/>
        <v>2.5501126599572024E-3</v>
      </c>
      <c r="HD4018" s="2">
        <f t="shared" si="1210"/>
        <v>6.4697892580159802E-6</v>
      </c>
      <c r="HE4018" s="2">
        <f t="shared" si="1206"/>
        <v>6.4697892580159802E-6</v>
      </c>
      <c r="HF4018" s="24" t="str">
        <f t="shared" si="1207"/>
        <v/>
      </c>
    </row>
    <row r="4019" spans="209:214" ht="20.100000000000001" customHeight="1" x14ac:dyDescent="0.25">
      <c r="HA4019" s="2"/>
      <c r="HB4019" s="2">
        <f t="shared" si="1208"/>
        <v>21.996799999998622</v>
      </c>
      <c r="HC4019" s="145">
        <f t="shared" si="1209"/>
        <v>2.5436428706991864E-3</v>
      </c>
      <c r="HD4019" s="2">
        <f t="shared" si="1210"/>
        <v>6.4538116799181706E-6</v>
      </c>
      <c r="HE4019" s="2">
        <f t="shared" si="1206"/>
        <v>6.4538116799181706E-6</v>
      </c>
      <c r="HF4019" s="24" t="str">
        <f t="shared" si="1207"/>
        <v/>
      </c>
    </row>
    <row r="4020" spans="209:214" ht="20.100000000000001" customHeight="1" x14ac:dyDescent="0.25">
      <c r="HA4020" s="2"/>
      <c r="HB4020" s="2">
        <f t="shared" si="1208"/>
        <v>22.003199999998621</v>
      </c>
      <c r="HC4020" s="145">
        <f t="shared" si="1209"/>
        <v>2.5371890590192682E-3</v>
      </c>
      <c r="HD4020" s="2">
        <f t="shared" si="1210"/>
        <v>6.4378721974550808E-6</v>
      </c>
      <c r="HE4020" s="2">
        <f t="shared" si="1206"/>
        <v>6.4378721974550808E-6</v>
      </c>
      <c r="HF4020" s="24" t="str">
        <f t="shared" si="1207"/>
        <v/>
      </c>
    </row>
    <row r="4021" spans="209:214" ht="20.100000000000001" customHeight="1" x14ac:dyDescent="0.25">
      <c r="HA4021" s="2"/>
      <c r="HB4021" s="2">
        <f t="shared" si="1208"/>
        <v>22.00959999999862</v>
      </c>
      <c r="HC4021" s="145">
        <f t="shared" si="1209"/>
        <v>2.5307511868218131E-3</v>
      </c>
      <c r="HD4021" s="2">
        <f t="shared" si="1210"/>
        <v>6.421970724067045E-6</v>
      </c>
      <c r="HE4021" s="2">
        <f t="shared" si="1206"/>
        <v>6.421970724067045E-6</v>
      </c>
      <c r="HF4021" s="24" t="str">
        <f t="shared" si="1207"/>
        <v/>
      </c>
    </row>
    <row r="4022" spans="209:214" ht="20.100000000000001" customHeight="1" x14ac:dyDescent="0.25">
      <c r="HA4022" s="2"/>
      <c r="HB4022" s="2">
        <f t="shared" si="1208"/>
        <v>22.01599999999862</v>
      </c>
      <c r="HC4022" s="145">
        <f t="shared" si="1209"/>
        <v>2.5243292160977461E-3</v>
      </c>
      <c r="HD4022" s="2">
        <f t="shared" si="1210"/>
        <v>6.4061071733769771E-6</v>
      </c>
      <c r="HE4022" s="2">
        <f t="shared" si="1206"/>
        <v>6.4061071733769771E-6</v>
      </c>
      <c r="HF4022" s="24" t="str">
        <f t="shared" si="1207"/>
        <v/>
      </c>
    </row>
    <row r="4023" spans="209:214" ht="20.100000000000001" customHeight="1" x14ac:dyDescent="0.25">
      <c r="HA4023" s="2"/>
      <c r="HB4023" s="2">
        <f t="shared" si="1208"/>
        <v>22.022399999998619</v>
      </c>
      <c r="HC4023" s="145">
        <f t="shared" si="1209"/>
        <v>2.5179231089243691E-3</v>
      </c>
      <c r="HD4023" s="2">
        <f t="shared" si="1210"/>
        <v>6.3902814591921056E-6</v>
      </c>
      <c r="HE4023" s="2">
        <f t="shared" si="1206"/>
        <v>6.3902814591921056E-6</v>
      </c>
      <c r="HF4023" s="24" t="str">
        <f t="shared" si="1207"/>
        <v/>
      </c>
    </row>
    <row r="4024" spans="209:214" ht="20.100000000000001" customHeight="1" x14ac:dyDescent="0.25">
      <c r="HA4024" s="2"/>
      <c r="HB4024" s="2">
        <f t="shared" si="1208"/>
        <v>22.028799999998618</v>
      </c>
      <c r="HC4024" s="145">
        <f t="shared" si="1209"/>
        <v>2.511532827465177E-3</v>
      </c>
      <c r="HD4024" s="2">
        <f t="shared" si="1210"/>
        <v>6.3744934954931311E-6</v>
      </c>
      <c r="HE4024" s="2">
        <f t="shared" si="1206"/>
        <v>6.3744934954931311E-6</v>
      </c>
      <c r="HF4024" s="24" t="str">
        <f t="shared" si="1207"/>
        <v/>
      </c>
    </row>
    <row r="4025" spans="209:214" ht="20.100000000000001" customHeight="1" x14ac:dyDescent="0.25">
      <c r="HA4025" s="2"/>
      <c r="HB4025" s="2">
        <f t="shared" si="1208"/>
        <v>22.035199999998618</v>
      </c>
      <c r="HC4025" s="145">
        <f t="shared" si="1209"/>
        <v>2.5051583339696839E-3</v>
      </c>
      <c r="HD4025" s="2">
        <f t="shared" si="1210"/>
        <v>6.3587431964576453E-6</v>
      </c>
      <c r="HE4025" s="2">
        <f t="shared" si="1206"/>
        <v>6.3587431964576453E-6</v>
      </c>
      <c r="HF4025" s="24" t="str">
        <f t="shared" si="1207"/>
        <v/>
      </c>
    </row>
    <row r="4026" spans="209:214" ht="20.100000000000001" customHeight="1" x14ac:dyDescent="0.25">
      <c r="HA4026" s="2"/>
      <c r="HB4026" s="2">
        <f t="shared" si="1208"/>
        <v>22.041599999998617</v>
      </c>
      <c r="HC4026" s="145">
        <f t="shared" si="1209"/>
        <v>2.4987995907732262E-3</v>
      </c>
      <c r="HD4026" s="2">
        <f t="shared" si="1210"/>
        <v>6.3430304764271715E-6</v>
      </c>
      <c r="HE4026" s="2">
        <f t="shared" si="1206"/>
        <v>6.3430304764271715E-6</v>
      </c>
      <c r="HF4026" s="24" t="str">
        <f t="shared" si="1207"/>
        <v/>
      </c>
    </row>
    <row r="4027" spans="209:214" ht="20.100000000000001" customHeight="1" x14ac:dyDescent="0.25">
      <c r="HA4027" s="2"/>
      <c r="HB4027" s="2">
        <f t="shared" si="1208"/>
        <v>22.047999999998616</v>
      </c>
      <c r="HC4027" s="145">
        <f t="shared" si="1209"/>
        <v>2.4924565602967991E-3</v>
      </c>
      <c r="HD4027" s="2">
        <f t="shared" si="1210"/>
        <v>6.3273552499379555E-6</v>
      </c>
      <c r="HE4027" s="2">
        <f t="shared" si="1206"/>
        <v>6.3273552499379555E-6</v>
      </c>
      <c r="HF4027" s="24" t="str">
        <f t="shared" si="1207"/>
        <v/>
      </c>
    </row>
    <row r="4028" spans="209:214" ht="20.100000000000001" customHeight="1" x14ac:dyDescent="0.25">
      <c r="HA4028" s="2"/>
      <c r="HB4028" s="2">
        <f t="shared" si="1208"/>
        <v>22.054399999998616</v>
      </c>
      <c r="HC4028" s="145">
        <f t="shared" si="1209"/>
        <v>2.4861292050468611E-3</v>
      </c>
      <c r="HD4028" s="2">
        <f t="shared" si="1210"/>
        <v>6.3117174317122923E-6</v>
      </c>
      <c r="HE4028" s="2">
        <f t="shared" si="1206"/>
        <v>6.3117174317122923E-6</v>
      </c>
      <c r="HF4028" s="24" t="str">
        <f t="shared" si="1207"/>
        <v/>
      </c>
    </row>
    <row r="4029" spans="209:214" ht="20.100000000000001" customHeight="1" x14ac:dyDescent="0.25">
      <c r="HA4029" s="2"/>
      <c r="HB4029" s="2">
        <f t="shared" si="1208"/>
        <v>22.060799999998615</v>
      </c>
      <c r="HC4029" s="145">
        <f t="shared" si="1209"/>
        <v>2.4798174876151488E-3</v>
      </c>
      <c r="HD4029" s="2">
        <f t="shared" si="1210"/>
        <v>6.2961169366294693E-6</v>
      </c>
      <c r="HE4029" s="2">
        <f t="shared" si="1206"/>
        <v>6.2961169366294693E-6</v>
      </c>
      <c r="HF4029" s="24" t="str">
        <f t="shared" si="1207"/>
        <v/>
      </c>
    </row>
    <row r="4030" spans="209:214" ht="20.100000000000001" customHeight="1" x14ac:dyDescent="0.25">
      <c r="HA4030" s="2"/>
      <c r="HB4030" s="2">
        <f t="shared" si="1208"/>
        <v>22.067199999998614</v>
      </c>
      <c r="HC4030" s="145">
        <f t="shared" si="1209"/>
        <v>2.4735213706785194E-3</v>
      </c>
      <c r="HD4030" s="2">
        <f t="shared" si="1210"/>
        <v>6.2805536797739051E-6</v>
      </c>
      <c r="HE4030" s="2">
        <f t="shared" si="1206"/>
        <v>6.2805536797739051E-6</v>
      </c>
      <c r="HF4030" s="24" t="str">
        <f t="shared" si="1207"/>
        <v/>
      </c>
    </row>
    <row r="4031" spans="209:214" ht="20.100000000000001" customHeight="1" x14ac:dyDescent="0.25">
      <c r="HA4031" s="2"/>
      <c r="HB4031" s="2">
        <f t="shared" si="1208"/>
        <v>22.073599999998613</v>
      </c>
      <c r="HC4031" s="145">
        <f t="shared" si="1209"/>
        <v>2.4672408169987455E-3</v>
      </c>
      <c r="HD4031" s="2">
        <f t="shared" si="1210"/>
        <v>6.2650275764047914E-6</v>
      </c>
      <c r="HE4031" s="2">
        <f t="shared" si="1206"/>
        <v>6.2650275764047914E-6</v>
      </c>
      <c r="HF4031" s="24" t="str">
        <f t="shared" si="1207"/>
        <v/>
      </c>
    </row>
    <row r="4032" spans="209:214" ht="20.100000000000001" customHeight="1" x14ac:dyDescent="0.25">
      <c r="HA4032" s="2"/>
      <c r="HB4032" s="2">
        <f t="shared" si="1208"/>
        <v>22.079999999998613</v>
      </c>
      <c r="HC4032" s="145">
        <f t="shared" si="1209"/>
        <v>2.4609757894223407E-3</v>
      </c>
      <c r="HD4032" s="2">
        <f t="shared" si="1210"/>
        <v>6.2495385419430831E-6</v>
      </c>
      <c r="HE4032" s="2">
        <f t="shared" si="1206"/>
        <v>6.2495385419430831E-6</v>
      </c>
      <c r="HF4032" s="24" t="str">
        <f t="shared" si="1207"/>
        <v/>
      </c>
    </row>
    <row r="4033" spans="209:214" ht="20.100000000000001" customHeight="1" x14ac:dyDescent="0.25">
      <c r="HA4033" s="2"/>
      <c r="HB4033" s="2">
        <f t="shared" si="1208"/>
        <v>22.086399999998612</v>
      </c>
      <c r="HC4033" s="145">
        <f t="shared" si="1209"/>
        <v>2.4547262508803976E-3</v>
      </c>
      <c r="HD4033" s="2">
        <f t="shared" si="1210"/>
        <v>6.2340864920074936E-6</v>
      </c>
      <c r="HE4033" s="2">
        <f t="shared" si="1206"/>
        <v>6.2340864920074936E-6</v>
      </c>
      <c r="HF4033" s="24" t="str">
        <f t="shared" si="1207"/>
        <v/>
      </c>
    </row>
    <row r="4034" spans="209:214" ht="20.100000000000001" customHeight="1" x14ac:dyDescent="0.25">
      <c r="HA4034" s="2"/>
      <c r="HB4034" s="2">
        <f t="shared" si="1208"/>
        <v>22.092799999998611</v>
      </c>
      <c r="HC4034" s="145">
        <f t="shared" si="1209"/>
        <v>2.4484921643883901E-3</v>
      </c>
      <c r="HD4034" s="2">
        <f t="shared" si="1210"/>
        <v>6.2186713424062547E-6</v>
      </c>
      <c r="HE4034" s="2">
        <f t="shared" si="1206"/>
        <v>6.2186713424062547E-6</v>
      </c>
      <c r="HF4034" s="24" t="str">
        <f t="shared" si="1207"/>
        <v/>
      </c>
    </row>
    <row r="4035" spans="209:214" ht="20.100000000000001" customHeight="1" x14ac:dyDescent="0.25">
      <c r="HA4035" s="2"/>
      <c r="HB4035" s="2">
        <f t="shared" si="1208"/>
        <v>22.099199999998611</v>
      </c>
      <c r="HC4035" s="145">
        <f t="shared" si="1209"/>
        <v>2.4422734930459838E-3</v>
      </c>
      <c r="HD4035" s="2">
        <f t="shared" si="1210"/>
        <v>6.2032930090872435E-6</v>
      </c>
      <c r="HE4035" s="2">
        <f t="shared" si="1206"/>
        <v>6.2032930090872435E-6</v>
      </c>
      <c r="HF4035" s="24" t="str">
        <f t="shared" si="1207"/>
        <v/>
      </c>
    </row>
    <row r="4036" spans="209:214" ht="20.100000000000001" customHeight="1" x14ac:dyDescent="0.25">
      <c r="HA4036" s="2"/>
      <c r="HB4036" s="2">
        <f t="shared" si="1208"/>
        <v>22.10559999999861</v>
      </c>
      <c r="HC4036" s="145">
        <f t="shared" si="1209"/>
        <v>2.4360702000368966E-3</v>
      </c>
      <c r="HD4036" s="2">
        <f t="shared" si="1210"/>
        <v>6.1879514082195143E-6</v>
      </c>
      <c r="HE4036" s="2">
        <f t="shared" si="1206"/>
        <v>6.1879514082195143E-6</v>
      </c>
      <c r="HF4036" s="24" t="str">
        <f t="shared" si="1207"/>
        <v/>
      </c>
    </row>
    <row r="4037" spans="209:214" ht="20.100000000000001" customHeight="1" x14ac:dyDescent="0.25">
      <c r="HA4037" s="2"/>
      <c r="HB4037" s="2">
        <f t="shared" si="1208"/>
        <v>22.111999999998609</v>
      </c>
      <c r="HC4037" s="145">
        <f t="shared" si="1209"/>
        <v>2.4298822486286771E-3</v>
      </c>
      <c r="HD4037" s="2">
        <f t="shared" si="1210"/>
        <v>6.1726464561148026E-6</v>
      </c>
      <c r="HE4037" s="2">
        <f t="shared" si="1206"/>
        <v>6.1726464561148026E-6</v>
      </c>
      <c r="HF4037" s="24" t="str">
        <f t="shared" si="1207"/>
        <v/>
      </c>
    </row>
    <row r="4038" spans="209:214" ht="20.100000000000001" customHeight="1" x14ac:dyDescent="0.25">
      <c r="HA4038" s="2"/>
      <c r="HB4038" s="2">
        <f t="shared" si="1208"/>
        <v>22.118399999998609</v>
      </c>
      <c r="HC4038" s="145">
        <f t="shared" si="1209"/>
        <v>2.4237096021725623E-3</v>
      </c>
      <c r="HD4038" s="2">
        <f t="shared" si="1210"/>
        <v>6.1573780692999493E-6</v>
      </c>
      <c r="HE4038" s="2">
        <f t="shared" ref="HE4038:HE4101" si="1211">IF(HC4038&lt;(1-$HA$586),HD4038,"")</f>
        <v>6.1573780692999493E-6</v>
      </c>
      <c r="HF4038" s="24" t="str">
        <f t="shared" ref="HF4038:HF4101" si="1212">IF(HC4038&lt;(1-$HA$592),HD4038,"")</f>
        <v/>
      </c>
    </row>
    <row r="4039" spans="209:214" ht="20.100000000000001" customHeight="1" x14ac:dyDescent="0.25">
      <c r="HA4039" s="2"/>
      <c r="HB4039" s="2">
        <f t="shared" ref="HB4039:HB4102" si="1213">HB4038+$HE$579</f>
        <v>22.124799999998608</v>
      </c>
      <c r="HC4039" s="145">
        <f t="shared" ref="HC4039:HC4102" si="1214">_xlfn.CHISQ.DIST.RT(HB4039,7)</f>
        <v>2.4175522241032623E-3</v>
      </c>
      <c r="HD4039" s="2">
        <f t="shared" ref="HD4039:HD4102" si="1215">HC4039-HC4040</f>
        <v>6.1421461644401397E-6</v>
      </c>
      <c r="HE4039" s="2">
        <f t="shared" si="1211"/>
        <v>6.1421461644401397E-6</v>
      </c>
      <c r="HF4039" s="24" t="str">
        <f t="shared" si="1212"/>
        <v/>
      </c>
    </row>
    <row r="4040" spans="209:214" ht="20.100000000000001" customHeight="1" x14ac:dyDescent="0.25">
      <c r="HA4040" s="2"/>
      <c r="HB4040" s="2">
        <f t="shared" si="1213"/>
        <v>22.131199999998607</v>
      </c>
      <c r="HC4040" s="145">
        <f t="shared" si="1214"/>
        <v>2.4114100779388222E-3</v>
      </c>
      <c r="HD4040" s="2">
        <f t="shared" si="1215"/>
        <v>6.1269506583983176E-6</v>
      </c>
      <c r="HE4040" s="2">
        <f t="shared" si="1211"/>
        <v>6.1269506583983176E-6</v>
      </c>
      <c r="HF4040" s="24" t="str">
        <f t="shared" si="1212"/>
        <v/>
      </c>
    </row>
    <row r="4041" spans="209:214" ht="20.100000000000001" customHeight="1" x14ac:dyDescent="0.25">
      <c r="HA4041" s="2"/>
      <c r="HB4041" s="2">
        <f t="shared" si="1213"/>
        <v>22.137599999998606</v>
      </c>
      <c r="HC4041" s="145">
        <f t="shared" si="1214"/>
        <v>2.4052831272804239E-3</v>
      </c>
      <c r="HD4041" s="2">
        <f t="shared" si="1215"/>
        <v>6.1117914682260778E-6</v>
      </c>
      <c r="HE4041" s="2">
        <f t="shared" si="1211"/>
        <v>6.1117914682260778E-6</v>
      </c>
      <c r="HF4041" s="24" t="str">
        <f t="shared" si="1212"/>
        <v/>
      </c>
    </row>
    <row r="4042" spans="209:214" ht="20.100000000000001" customHeight="1" x14ac:dyDescent="0.25">
      <c r="HA4042" s="2"/>
      <c r="HB4042" s="2">
        <f t="shared" si="1213"/>
        <v>22.143999999998606</v>
      </c>
      <c r="HC4042" s="145">
        <f t="shared" si="1214"/>
        <v>2.3991713358121978E-3</v>
      </c>
      <c r="HD4042" s="2">
        <f t="shared" si="1215"/>
        <v>6.0966685111159616E-6</v>
      </c>
      <c r="HE4042" s="2">
        <f t="shared" si="1211"/>
        <v>6.0966685111159616E-6</v>
      </c>
      <c r="HF4042" s="24" t="str">
        <f t="shared" si="1212"/>
        <v/>
      </c>
    </row>
    <row r="4043" spans="209:214" ht="20.100000000000001" customHeight="1" x14ac:dyDescent="0.25">
      <c r="HA4043" s="2"/>
      <c r="HB4043" s="2">
        <f t="shared" si="1213"/>
        <v>22.150399999998605</v>
      </c>
      <c r="HC4043" s="145">
        <f t="shared" si="1214"/>
        <v>2.3930746673010818E-3</v>
      </c>
      <c r="HD4043" s="2">
        <f t="shared" si="1215"/>
        <v>6.0815817044769169E-6</v>
      </c>
      <c r="HE4043" s="2">
        <f t="shared" si="1211"/>
        <v>6.0815817044769169E-6</v>
      </c>
      <c r="HF4043" s="24" t="str">
        <f t="shared" si="1212"/>
        <v/>
      </c>
    </row>
    <row r="4044" spans="209:214" ht="20.100000000000001" customHeight="1" x14ac:dyDescent="0.25">
      <c r="HA4044" s="2"/>
      <c r="HB4044" s="2">
        <f t="shared" si="1213"/>
        <v>22.156799999998604</v>
      </c>
      <c r="HC4044" s="145">
        <f t="shared" si="1214"/>
        <v>2.3869930855966049E-3</v>
      </c>
      <c r="HD4044" s="2">
        <f t="shared" si="1215"/>
        <v>6.0665309658575368E-6</v>
      </c>
      <c r="HE4044" s="2">
        <f t="shared" si="1211"/>
        <v>6.0665309658575368E-6</v>
      </c>
      <c r="HF4044" s="24" t="str">
        <f t="shared" si="1212"/>
        <v/>
      </c>
    </row>
    <row r="4045" spans="209:214" ht="20.100000000000001" customHeight="1" x14ac:dyDescent="0.25">
      <c r="HA4045" s="2"/>
      <c r="HB4045" s="2">
        <f t="shared" si="1213"/>
        <v>22.163199999998604</v>
      </c>
      <c r="HC4045" s="145">
        <f t="shared" si="1214"/>
        <v>2.3809265546307474E-3</v>
      </c>
      <c r="HD4045" s="2">
        <f t="shared" si="1215"/>
        <v>6.0515162130119794E-6</v>
      </c>
      <c r="HE4045" s="2">
        <f t="shared" si="1211"/>
        <v>6.0515162130119794E-6</v>
      </c>
      <c r="HF4045" s="24" t="str">
        <f t="shared" si="1212"/>
        <v/>
      </c>
    </row>
    <row r="4046" spans="209:214" ht="20.100000000000001" customHeight="1" x14ac:dyDescent="0.25">
      <c r="HA4046" s="2"/>
      <c r="HB4046" s="2">
        <f t="shared" si="1213"/>
        <v>22.169599999998603</v>
      </c>
      <c r="HC4046" s="145">
        <f t="shared" si="1214"/>
        <v>2.3748750384177354E-3</v>
      </c>
      <c r="HD4046" s="2">
        <f t="shared" si="1215"/>
        <v>6.0365373638435887E-6</v>
      </c>
      <c r="HE4046" s="2">
        <f t="shared" si="1211"/>
        <v>6.0365373638435887E-6</v>
      </c>
      <c r="HF4046" s="24" t="str">
        <f t="shared" si="1212"/>
        <v/>
      </c>
    </row>
    <row r="4047" spans="209:214" ht="20.100000000000001" customHeight="1" x14ac:dyDescent="0.25">
      <c r="HA4047" s="2"/>
      <c r="HB4047" s="2">
        <f t="shared" si="1213"/>
        <v>22.175999999998602</v>
      </c>
      <c r="HC4047" s="145">
        <f t="shared" si="1214"/>
        <v>2.3688385010538918E-3</v>
      </c>
      <c r="HD4047" s="2">
        <f t="shared" si="1215"/>
        <v>6.0215943364565032E-6</v>
      </c>
      <c r="HE4047" s="2">
        <f t="shared" si="1211"/>
        <v>6.0215943364565032E-6</v>
      </c>
      <c r="HF4047" s="24" t="str">
        <f t="shared" si="1212"/>
        <v/>
      </c>
    </row>
    <row r="4048" spans="209:214" ht="20.100000000000001" customHeight="1" x14ac:dyDescent="0.25">
      <c r="HA4048" s="2"/>
      <c r="HB4048" s="2">
        <f t="shared" si="1213"/>
        <v>22.182399999998601</v>
      </c>
      <c r="HC4048" s="145">
        <f t="shared" si="1214"/>
        <v>2.3628169067174353E-3</v>
      </c>
      <c r="HD4048" s="2">
        <f t="shared" si="1215"/>
        <v>6.0066870491049147E-6</v>
      </c>
      <c r="HE4048" s="2">
        <f t="shared" si="1211"/>
        <v>6.0066870491049147E-6</v>
      </c>
      <c r="HF4048" s="24" t="str">
        <f t="shared" si="1212"/>
        <v/>
      </c>
    </row>
    <row r="4049" spans="209:214" ht="20.100000000000001" customHeight="1" x14ac:dyDescent="0.25">
      <c r="HA4049" s="2"/>
      <c r="HB4049" s="2">
        <f t="shared" si="1213"/>
        <v>22.188799999998601</v>
      </c>
      <c r="HC4049" s="145">
        <f t="shared" si="1214"/>
        <v>2.3568102196683304E-3</v>
      </c>
      <c r="HD4049" s="2">
        <f t="shared" si="1215"/>
        <v>5.9918154202316665E-6</v>
      </c>
      <c r="HE4049" s="2">
        <f t="shared" si="1211"/>
        <v>5.9918154202316665E-6</v>
      </c>
      <c r="HF4049" s="24" t="str">
        <f t="shared" si="1212"/>
        <v/>
      </c>
    </row>
    <row r="4050" spans="209:214" ht="20.100000000000001" customHeight="1" x14ac:dyDescent="0.25">
      <c r="HA4050" s="2"/>
      <c r="HB4050" s="2">
        <f t="shared" si="1213"/>
        <v>22.1951999999986</v>
      </c>
      <c r="HC4050" s="145">
        <f t="shared" si="1214"/>
        <v>2.3508184042480987E-3</v>
      </c>
      <c r="HD4050" s="2">
        <f t="shared" si="1215"/>
        <v>5.9769793684435329E-6</v>
      </c>
      <c r="HE4050" s="2">
        <f t="shared" si="1211"/>
        <v>5.9769793684435329E-6</v>
      </c>
      <c r="HF4050" s="24" t="str">
        <f t="shared" si="1212"/>
        <v/>
      </c>
    </row>
    <row r="4051" spans="209:214" ht="20.100000000000001" customHeight="1" x14ac:dyDescent="0.25">
      <c r="HA4051" s="2"/>
      <c r="HB4051" s="2">
        <f t="shared" si="1213"/>
        <v>22.201599999998599</v>
      </c>
      <c r="HC4051" s="145">
        <f t="shared" si="1214"/>
        <v>2.3448414248796552E-3</v>
      </c>
      <c r="HD4051" s="2">
        <f t="shared" si="1215"/>
        <v>5.962178812541144E-6</v>
      </c>
      <c r="HE4051" s="2">
        <f t="shared" si="1211"/>
        <v>5.962178812541144E-6</v>
      </c>
      <c r="HF4051" s="24" t="str">
        <f t="shared" si="1212"/>
        <v/>
      </c>
    </row>
    <row r="4052" spans="209:214" ht="20.100000000000001" customHeight="1" x14ac:dyDescent="0.25">
      <c r="HA4052" s="2"/>
      <c r="HB4052" s="2">
        <f t="shared" si="1213"/>
        <v>22.207999999998599</v>
      </c>
      <c r="HC4052" s="145">
        <f t="shared" si="1214"/>
        <v>2.338879246067114E-3</v>
      </c>
      <c r="HD4052" s="2">
        <f t="shared" si="1215"/>
        <v>5.94741367146304E-6</v>
      </c>
      <c r="HE4052" s="2">
        <f t="shared" si="1211"/>
        <v>5.94741367146304E-6</v>
      </c>
      <c r="HF4052" s="24" t="str">
        <f t="shared" si="1212"/>
        <v/>
      </c>
    </row>
    <row r="4053" spans="209:214" ht="20.100000000000001" customHeight="1" x14ac:dyDescent="0.25">
      <c r="HA4053" s="2"/>
      <c r="HB4053" s="2">
        <f t="shared" si="1213"/>
        <v>22.214399999998598</v>
      </c>
      <c r="HC4053" s="145">
        <f t="shared" si="1214"/>
        <v>2.332931832395651E-3</v>
      </c>
      <c r="HD4053" s="2">
        <f t="shared" si="1215"/>
        <v>5.9326838643615661E-6</v>
      </c>
      <c r="HE4053" s="2">
        <f t="shared" si="1211"/>
        <v>5.9326838643615661E-6</v>
      </c>
      <c r="HF4053" s="24" t="str">
        <f t="shared" si="1212"/>
        <v/>
      </c>
    </row>
    <row r="4054" spans="209:214" ht="20.100000000000001" customHeight="1" x14ac:dyDescent="0.25">
      <c r="HA4054" s="2"/>
      <c r="HB4054" s="2">
        <f t="shared" si="1213"/>
        <v>22.220799999998597</v>
      </c>
      <c r="HC4054" s="145">
        <f t="shared" si="1214"/>
        <v>2.3269991485312894E-3</v>
      </c>
      <c r="HD4054" s="2">
        <f t="shared" si="1215"/>
        <v>5.9179893105222071E-6</v>
      </c>
      <c r="HE4054" s="2">
        <f t="shared" si="1211"/>
        <v>5.9179893105222071E-6</v>
      </c>
      <c r="HF4054" s="24" t="str">
        <f t="shared" si="1212"/>
        <v/>
      </c>
    </row>
    <row r="4055" spans="209:214" ht="20.100000000000001" customHeight="1" x14ac:dyDescent="0.25">
      <c r="HA4055" s="2"/>
      <c r="HB4055" s="2">
        <f t="shared" si="1213"/>
        <v>22.227199999998597</v>
      </c>
      <c r="HC4055" s="145">
        <f t="shared" si="1214"/>
        <v>2.3210811592207672E-3</v>
      </c>
      <c r="HD4055" s="2">
        <f t="shared" si="1215"/>
        <v>5.9033299294316763E-6</v>
      </c>
      <c r="HE4055" s="2">
        <f t="shared" si="1211"/>
        <v>5.9033299294316763E-6</v>
      </c>
      <c r="HF4055" s="24" t="str">
        <f t="shared" si="1212"/>
        <v/>
      </c>
    </row>
    <row r="4056" spans="209:214" ht="20.100000000000001" customHeight="1" x14ac:dyDescent="0.25">
      <c r="HA4056" s="2"/>
      <c r="HB4056" s="2">
        <f t="shared" si="1213"/>
        <v>22.233599999998596</v>
      </c>
      <c r="HC4056" s="145">
        <f t="shared" si="1214"/>
        <v>2.3151778292913355E-3</v>
      </c>
      <c r="HD4056" s="2">
        <f t="shared" si="1215"/>
        <v>5.8887056407410515E-6</v>
      </c>
      <c r="HE4056" s="2">
        <f t="shared" si="1211"/>
        <v>5.8887056407410515E-6</v>
      </c>
      <c r="HF4056" s="24" t="str">
        <f t="shared" si="1212"/>
        <v/>
      </c>
    </row>
    <row r="4057" spans="209:214" ht="20.100000000000001" customHeight="1" x14ac:dyDescent="0.25">
      <c r="HA4057" s="2"/>
      <c r="HB4057" s="2">
        <f t="shared" si="1213"/>
        <v>22.239999999998595</v>
      </c>
      <c r="HC4057" s="145">
        <f t="shared" si="1214"/>
        <v>2.3092891236505945E-3</v>
      </c>
      <c r="HD4057" s="2">
        <f t="shared" si="1215"/>
        <v>5.874116364258837E-6</v>
      </c>
      <c r="HE4057" s="2">
        <f t="shared" si="1211"/>
        <v>5.874116364258837E-6</v>
      </c>
      <c r="HF4057" s="24" t="str">
        <f t="shared" si="1212"/>
        <v/>
      </c>
    </row>
    <row r="4058" spans="209:214" ht="20.100000000000001" customHeight="1" x14ac:dyDescent="0.25">
      <c r="HA4058" s="2"/>
      <c r="HB4058" s="2">
        <f t="shared" si="1213"/>
        <v>22.246399999998594</v>
      </c>
      <c r="HC4058" s="145">
        <f t="shared" si="1214"/>
        <v>2.3034150072863357E-3</v>
      </c>
      <c r="HD4058" s="2">
        <f t="shared" si="1215"/>
        <v>5.8595620199843566E-6</v>
      </c>
      <c r="HE4058" s="2">
        <f t="shared" si="1211"/>
        <v>5.8595620199843566E-6</v>
      </c>
      <c r="HF4058" s="24" t="str">
        <f t="shared" si="1212"/>
        <v/>
      </c>
    </row>
    <row r="4059" spans="209:214" ht="20.100000000000001" customHeight="1" x14ac:dyDescent="0.25">
      <c r="HA4059" s="2"/>
      <c r="HB4059" s="2">
        <f t="shared" si="1213"/>
        <v>22.252799999998594</v>
      </c>
      <c r="HC4059" s="145">
        <f t="shared" si="1214"/>
        <v>2.2975554452663513E-3</v>
      </c>
      <c r="HD4059" s="2">
        <f t="shared" si="1215"/>
        <v>5.8450425280769623E-6</v>
      </c>
      <c r="HE4059" s="2">
        <f t="shared" si="1211"/>
        <v>5.8450425280769623E-6</v>
      </c>
      <c r="HF4059" s="24" t="str">
        <f t="shared" si="1212"/>
        <v/>
      </c>
    </row>
    <row r="4060" spans="209:214" ht="20.100000000000001" customHeight="1" x14ac:dyDescent="0.25">
      <c r="HA4060" s="2"/>
      <c r="HB4060" s="2">
        <f t="shared" si="1213"/>
        <v>22.259199999998593</v>
      </c>
      <c r="HC4060" s="145">
        <f t="shared" si="1214"/>
        <v>2.2917104027382743E-3</v>
      </c>
      <c r="HD4060" s="2">
        <f t="shared" si="1215"/>
        <v>5.8305578088616722E-6</v>
      </c>
      <c r="HE4060" s="2">
        <f t="shared" si="1211"/>
        <v>5.8305578088616722E-6</v>
      </c>
      <c r="HF4060" s="24" t="str">
        <f t="shared" si="1212"/>
        <v/>
      </c>
    </row>
    <row r="4061" spans="209:214" ht="20.100000000000001" customHeight="1" x14ac:dyDescent="0.25">
      <c r="HA4061" s="2"/>
      <c r="HB4061" s="2">
        <f t="shared" si="1213"/>
        <v>22.265599999998592</v>
      </c>
      <c r="HC4061" s="145">
        <f t="shared" si="1214"/>
        <v>2.2858798449294127E-3</v>
      </c>
      <c r="HD4061" s="2">
        <f t="shared" si="1215"/>
        <v>5.8161077828504208E-6</v>
      </c>
      <c r="HE4061" s="2">
        <f t="shared" si="1211"/>
        <v>5.8161077828504208E-6</v>
      </c>
      <c r="HF4061" s="24" t="str">
        <f t="shared" si="1212"/>
        <v/>
      </c>
    </row>
    <row r="4062" spans="209:214" ht="20.100000000000001" customHeight="1" x14ac:dyDescent="0.25">
      <c r="HA4062" s="2"/>
      <c r="HB4062" s="2">
        <f t="shared" si="1213"/>
        <v>22.271999999998592</v>
      </c>
      <c r="HC4062" s="145">
        <f t="shared" si="1214"/>
        <v>2.2800637371465622E-3</v>
      </c>
      <c r="HD4062" s="2">
        <f t="shared" si="1215"/>
        <v>5.8016923707060637E-6</v>
      </c>
      <c r="HE4062" s="2">
        <f t="shared" si="1211"/>
        <v>5.8016923707060637E-6</v>
      </c>
      <c r="HF4062" s="24" t="str">
        <f t="shared" si="1212"/>
        <v/>
      </c>
    </row>
    <row r="4063" spans="209:214" ht="20.100000000000001" customHeight="1" x14ac:dyDescent="0.25">
      <c r="HA4063" s="2"/>
      <c r="HB4063" s="2">
        <f t="shared" si="1213"/>
        <v>22.278399999998591</v>
      </c>
      <c r="HC4063" s="145">
        <f t="shared" si="1214"/>
        <v>2.2742620447758562E-3</v>
      </c>
      <c r="HD4063" s="2">
        <f t="shared" si="1215"/>
        <v>5.7873114932801076E-6</v>
      </c>
      <c r="HE4063" s="2">
        <f t="shared" si="1211"/>
        <v>5.7873114932801076E-6</v>
      </c>
      <c r="HF4063" s="24" t="str">
        <f t="shared" si="1212"/>
        <v/>
      </c>
    </row>
    <row r="4064" spans="209:214" ht="20.100000000000001" customHeight="1" x14ac:dyDescent="0.25">
      <c r="HA4064" s="2"/>
      <c r="HB4064" s="2">
        <f t="shared" si="1213"/>
        <v>22.28479999999859</v>
      </c>
      <c r="HC4064" s="145">
        <f t="shared" si="1214"/>
        <v>2.2684747332825761E-3</v>
      </c>
      <c r="HD4064" s="2">
        <f t="shared" si="1215"/>
        <v>5.7729650715684748E-6</v>
      </c>
      <c r="HE4064" s="2">
        <f t="shared" si="1211"/>
        <v>5.7729650715684748E-6</v>
      </c>
      <c r="HF4064" s="24" t="str">
        <f t="shared" si="1212"/>
        <v/>
      </c>
    </row>
    <row r="4065" spans="209:214" ht="20.100000000000001" customHeight="1" x14ac:dyDescent="0.25">
      <c r="HA4065" s="2"/>
      <c r="HB4065" s="2">
        <f t="shared" si="1213"/>
        <v>22.291199999998589</v>
      </c>
      <c r="HC4065" s="145">
        <f t="shared" si="1214"/>
        <v>2.2627017682110076E-3</v>
      </c>
      <c r="HD4065" s="2">
        <f t="shared" si="1215"/>
        <v>5.7586530267579074E-6</v>
      </c>
      <c r="HE4065" s="2">
        <f t="shared" si="1211"/>
        <v>5.7586530267579074E-6</v>
      </c>
      <c r="HF4065" s="24" t="str">
        <f t="shared" si="1212"/>
        <v/>
      </c>
    </row>
    <row r="4066" spans="209:214" ht="20.100000000000001" customHeight="1" x14ac:dyDescent="0.25">
      <c r="HA4066" s="2"/>
      <c r="HB4066" s="2">
        <f t="shared" si="1213"/>
        <v>22.297599999998589</v>
      </c>
      <c r="HC4066" s="145">
        <f t="shared" si="1214"/>
        <v>2.2569431151842497E-3</v>
      </c>
      <c r="HD4066" s="2">
        <f t="shared" si="1215"/>
        <v>5.7443752802012471E-6</v>
      </c>
      <c r="HE4066" s="2">
        <f t="shared" si="1211"/>
        <v>5.7443752802012471E-6</v>
      </c>
      <c r="HF4066" s="24" t="str">
        <f t="shared" si="1212"/>
        <v/>
      </c>
    </row>
    <row r="4067" spans="209:214" ht="20.100000000000001" customHeight="1" x14ac:dyDescent="0.25">
      <c r="HA4067" s="2"/>
      <c r="HB4067" s="2">
        <f t="shared" si="1213"/>
        <v>22.303999999998588</v>
      </c>
      <c r="HC4067" s="145">
        <f t="shared" si="1214"/>
        <v>2.2511987399040484E-3</v>
      </c>
      <c r="HD4067" s="2">
        <f t="shared" si="1215"/>
        <v>5.7301317534052924E-6</v>
      </c>
      <c r="HE4067" s="2">
        <f t="shared" si="1211"/>
        <v>5.7301317534052924E-6</v>
      </c>
      <c r="HF4067" s="24" t="str">
        <f t="shared" si="1212"/>
        <v/>
      </c>
    </row>
    <row r="4068" spans="209:214" ht="20.100000000000001" customHeight="1" x14ac:dyDescent="0.25">
      <c r="HA4068" s="2"/>
      <c r="HB4068" s="2">
        <f t="shared" si="1213"/>
        <v>22.310399999998587</v>
      </c>
      <c r="HC4068" s="145">
        <f t="shared" si="1214"/>
        <v>2.2454686081506432E-3</v>
      </c>
      <c r="HD4068" s="2">
        <f t="shared" si="1215"/>
        <v>5.7159223680542173E-6</v>
      </c>
      <c r="HE4068" s="2">
        <f t="shared" si="1211"/>
        <v>5.7159223680542173E-6</v>
      </c>
      <c r="HF4068" s="24" t="str">
        <f t="shared" si="1212"/>
        <v/>
      </c>
    </row>
    <row r="4069" spans="209:214" ht="20.100000000000001" customHeight="1" x14ac:dyDescent="0.25">
      <c r="HA4069" s="2"/>
      <c r="HB4069" s="2">
        <f t="shared" si="1213"/>
        <v>22.316799999998587</v>
      </c>
      <c r="HC4069" s="145">
        <f t="shared" si="1214"/>
        <v>2.2397526857825889E-3</v>
      </c>
      <c r="HD4069" s="2">
        <f t="shared" si="1215"/>
        <v>5.7017470460087039E-6</v>
      </c>
      <c r="HE4069" s="2">
        <f t="shared" si="1211"/>
        <v>5.7017470460087039E-6</v>
      </c>
      <c r="HF4069" s="24" t="str">
        <f t="shared" si="1212"/>
        <v/>
      </c>
    </row>
    <row r="4070" spans="209:214" ht="20.100000000000001" customHeight="1" x14ac:dyDescent="0.25">
      <c r="HA4070" s="2"/>
      <c r="HB4070" s="2">
        <f t="shared" si="1213"/>
        <v>22.323199999998586</v>
      </c>
      <c r="HC4070" s="145">
        <f t="shared" si="1214"/>
        <v>2.2340509387365802E-3</v>
      </c>
      <c r="HD4070" s="2">
        <f t="shared" si="1215"/>
        <v>5.6876057092729825E-6</v>
      </c>
      <c r="HE4070" s="2">
        <f t="shared" si="1211"/>
        <v>5.6876057092729825E-6</v>
      </c>
      <c r="HF4070" s="24" t="str">
        <f t="shared" si="1212"/>
        <v/>
      </c>
    </row>
    <row r="4071" spans="209:214" ht="20.100000000000001" customHeight="1" x14ac:dyDescent="0.25">
      <c r="HA4071" s="2"/>
      <c r="HB4071" s="2">
        <f t="shared" si="1213"/>
        <v>22.329599999998585</v>
      </c>
      <c r="HC4071" s="145">
        <f t="shared" si="1214"/>
        <v>2.2283633330273073E-3</v>
      </c>
      <c r="HD4071" s="2">
        <f t="shared" si="1215"/>
        <v>5.6734982800421031E-6</v>
      </c>
      <c r="HE4071" s="2">
        <f t="shared" si="1211"/>
        <v>5.6734982800421031E-6</v>
      </c>
      <c r="HF4071" s="24" t="str">
        <f t="shared" si="1212"/>
        <v/>
      </c>
    </row>
    <row r="4072" spans="209:214" ht="20.100000000000001" customHeight="1" x14ac:dyDescent="0.25">
      <c r="HA4072" s="2"/>
      <c r="HB4072" s="2">
        <f t="shared" si="1213"/>
        <v>22.335999999998585</v>
      </c>
      <c r="HC4072" s="145">
        <f t="shared" si="1214"/>
        <v>2.2226898347472651E-3</v>
      </c>
      <c r="HD4072" s="2">
        <f t="shared" si="1215"/>
        <v>5.6594246806607358E-6</v>
      </c>
      <c r="HE4072" s="2">
        <f t="shared" si="1211"/>
        <v>5.6594246806607358E-6</v>
      </c>
      <c r="HF4072" s="24" t="str">
        <f t="shared" si="1212"/>
        <v/>
      </c>
    </row>
    <row r="4073" spans="209:214" ht="20.100000000000001" customHeight="1" x14ac:dyDescent="0.25">
      <c r="HA4073" s="2"/>
      <c r="HB4073" s="2">
        <f t="shared" si="1213"/>
        <v>22.342399999998584</v>
      </c>
      <c r="HC4073" s="145">
        <f t="shared" si="1214"/>
        <v>2.2170304100666044E-3</v>
      </c>
      <c r="HD4073" s="2">
        <f t="shared" si="1215"/>
        <v>5.6453848336578648E-6</v>
      </c>
      <c r="HE4073" s="2">
        <f t="shared" si="1211"/>
        <v>5.6453848336578648E-6</v>
      </c>
      <c r="HF4073" s="24" t="str">
        <f t="shared" si="1212"/>
        <v/>
      </c>
    </row>
    <row r="4074" spans="209:214" ht="20.100000000000001" customHeight="1" x14ac:dyDescent="0.25">
      <c r="HA4074" s="2"/>
      <c r="HB4074" s="2">
        <f t="shared" si="1213"/>
        <v>22.348799999998583</v>
      </c>
      <c r="HC4074" s="145">
        <f t="shared" si="1214"/>
        <v>2.2113850252329465E-3</v>
      </c>
      <c r="HD4074" s="2">
        <f t="shared" si="1215"/>
        <v>5.631378661704288E-6</v>
      </c>
      <c r="HE4074" s="2">
        <f t="shared" si="1211"/>
        <v>5.631378661704288E-6</v>
      </c>
      <c r="HF4074" s="24" t="str">
        <f t="shared" si="1212"/>
        <v/>
      </c>
    </row>
    <row r="4075" spans="209:214" ht="20.100000000000001" customHeight="1" x14ac:dyDescent="0.25">
      <c r="HA4075" s="2"/>
      <c r="HB4075" s="2">
        <f t="shared" si="1213"/>
        <v>22.355199999998582</v>
      </c>
      <c r="HC4075" s="145">
        <f t="shared" si="1214"/>
        <v>2.2057536465712423E-3</v>
      </c>
      <c r="HD4075" s="2">
        <f t="shared" si="1215"/>
        <v>5.6174060876611892E-6</v>
      </c>
      <c r="HE4075" s="2">
        <f t="shared" si="1211"/>
        <v>5.6174060876611892E-6</v>
      </c>
      <c r="HF4075" s="24" t="str">
        <f t="shared" si="1212"/>
        <v/>
      </c>
    </row>
    <row r="4076" spans="209:214" ht="20.100000000000001" customHeight="1" x14ac:dyDescent="0.25">
      <c r="HA4076" s="2"/>
      <c r="HB4076" s="2">
        <f t="shared" si="1213"/>
        <v>22.361599999998582</v>
      </c>
      <c r="HC4076" s="145">
        <f t="shared" si="1214"/>
        <v>2.2001362404835811E-3</v>
      </c>
      <c r="HD4076" s="2">
        <f t="shared" si="1215"/>
        <v>5.6034670345311323E-6</v>
      </c>
      <c r="HE4076" s="2">
        <f t="shared" si="1211"/>
        <v>5.6034670345311323E-6</v>
      </c>
      <c r="HF4076" s="24" t="str">
        <f t="shared" si="1212"/>
        <v/>
      </c>
    </row>
    <row r="4077" spans="209:214" ht="20.100000000000001" customHeight="1" x14ac:dyDescent="0.25">
      <c r="HA4077" s="2"/>
      <c r="HB4077" s="2">
        <f t="shared" si="1213"/>
        <v>22.367999999998581</v>
      </c>
      <c r="HC4077" s="145">
        <f t="shared" si="1214"/>
        <v>2.1945327734490499E-3</v>
      </c>
      <c r="HD4077" s="2">
        <f t="shared" si="1215"/>
        <v>5.5895614255088016E-6</v>
      </c>
      <c r="HE4077" s="2">
        <f t="shared" si="1211"/>
        <v>5.5895614255088016E-6</v>
      </c>
      <c r="HF4077" s="24" t="str">
        <f t="shared" si="1212"/>
        <v/>
      </c>
    </row>
    <row r="4078" spans="209:214" ht="20.100000000000001" customHeight="1" x14ac:dyDescent="0.25">
      <c r="HA4078" s="2"/>
      <c r="HB4078" s="2">
        <f t="shared" si="1213"/>
        <v>22.37439999999858</v>
      </c>
      <c r="HC4078" s="145">
        <f t="shared" si="1214"/>
        <v>2.1889432120235411E-3</v>
      </c>
      <c r="HD4078" s="2">
        <f t="shared" si="1215"/>
        <v>5.5756891839220217E-6</v>
      </c>
      <c r="HE4078" s="2">
        <f t="shared" si="1211"/>
        <v>5.5756891839220217E-6</v>
      </c>
      <c r="HF4078" s="24" t="str">
        <f t="shared" si="1212"/>
        <v/>
      </c>
    </row>
    <row r="4079" spans="209:214" ht="20.100000000000001" customHeight="1" x14ac:dyDescent="0.25">
      <c r="HA4079" s="2"/>
      <c r="HB4079" s="2">
        <f t="shared" si="1213"/>
        <v>22.38079999999858</v>
      </c>
      <c r="HC4079" s="145">
        <f t="shared" si="1214"/>
        <v>2.1833675228396191E-3</v>
      </c>
      <c r="HD4079" s="2">
        <f t="shared" si="1215"/>
        <v>5.5618502332916049E-6</v>
      </c>
      <c r="HE4079" s="2">
        <f t="shared" si="1211"/>
        <v>5.5618502332916049E-6</v>
      </c>
      <c r="HF4079" s="24" t="str">
        <f t="shared" si="1212"/>
        <v/>
      </c>
    </row>
    <row r="4080" spans="209:214" ht="20.100000000000001" customHeight="1" x14ac:dyDescent="0.25">
      <c r="HA4080" s="2"/>
      <c r="HB4080" s="2">
        <f t="shared" si="1213"/>
        <v>22.387199999998579</v>
      </c>
      <c r="HC4080" s="145">
        <f t="shared" si="1214"/>
        <v>2.1778056726063275E-3</v>
      </c>
      <c r="HD4080" s="2">
        <f t="shared" si="1215"/>
        <v>5.5480444972845142E-6</v>
      </c>
      <c r="HE4080" s="2">
        <f t="shared" si="1211"/>
        <v>5.5480444972845142E-6</v>
      </c>
      <c r="HF4080" s="24" t="str">
        <f t="shared" si="1212"/>
        <v/>
      </c>
    </row>
    <row r="4081" spans="209:214" ht="20.100000000000001" customHeight="1" x14ac:dyDescent="0.25">
      <c r="HA4081" s="2"/>
      <c r="HB4081" s="2">
        <f t="shared" si="1213"/>
        <v>22.393599999998578</v>
      </c>
      <c r="HC4081" s="145">
        <f t="shared" si="1214"/>
        <v>2.172257628109043E-3</v>
      </c>
      <c r="HD4081" s="2">
        <f t="shared" si="1215"/>
        <v>5.5342718997442204E-6</v>
      </c>
      <c r="HE4081" s="2">
        <f t="shared" si="1211"/>
        <v>5.5342718997442204E-6</v>
      </c>
      <c r="HF4081" s="24" t="str">
        <f t="shared" si="1212"/>
        <v/>
      </c>
    </row>
    <row r="4082" spans="209:214" ht="20.100000000000001" customHeight="1" x14ac:dyDescent="0.25">
      <c r="HA4082" s="2"/>
      <c r="HB4082" s="2">
        <f t="shared" si="1213"/>
        <v>22.399999999998577</v>
      </c>
      <c r="HC4082" s="145">
        <f t="shared" si="1214"/>
        <v>2.1667233562092988E-3</v>
      </c>
      <c r="HD4082" s="2">
        <f t="shared" si="1215"/>
        <v>5.5205323646603452E-6</v>
      </c>
      <c r="HE4082" s="2">
        <f t="shared" si="1211"/>
        <v>5.5205323646603452E-6</v>
      </c>
      <c r="HF4082" s="24" t="str">
        <f t="shared" si="1212"/>
        <v/>
      </c>
    </row>
    <row r="4083" spans="209:214" ht="20.100000000000001" customHeight="1" x14ac:dyDescent="0.25">
      <c r="HA4083" s="2"/>
      <c r="HB4083" s="2">
        <f t="shared" si="1213"/>
        <v>22.406399999998577</v>
      </c>
      <c r="HC4083" s="145">
        <f t="shared" si="1214"/>
        <v>2.1612028238446384E-3</v>
      </c>
      <c r="HD4083" s="2">
        <f t="shared" si="1215"/>
        <v>5.5068258162063906E-6</v>
      </c>
      <c r="HE4083" s="2">
        <f t="shared" si="1211"/>
        <v>5.5068258162063906E-6</v>
      </c>
      <c r="HF4083" s="24" t="str">
        <f t="shared" si="1212"/>
        <v/>
      </c>
    </row>
    <row r="4084" spans="209:214" ht="20.100000000000001" customHeight="1" x14ac:dyDescent="0.25">
      <c r="HA4084" s="2"/>
      <c r="HB4084" s="2">
        <f t="shared" si="1213"/>
        <v>22.412799999998576</v>
      </c>
      <c r="HC4084" s="145">
        <f t="shared" si="1214"/>
        <v>2.155695998028432E-3</v>
      </c>
      <c r="HD4084" s="2">
        <f t="shared" si="1215"/>
        <v>5.4931521787033102E-6</v>
      </c>
      <c r="HE4084" s="2">
        <f t="shared" si="1211"/>
        <v>5.4931521787033102E-6</v>
      </c>
      <c r="HF4084" s="24" t="str">
        <f t="shared" si="1212"/>
        <v/>
      </c>
    </row>
    <row r="4085" spans="209:214" ht="20.100000000000001" customHeight="1" x14ac:dyDescent="0.25">
      <c r="HA4085" s="2"/>
      <c r="HB4085" s="2">
        <f t="shared" si="1213"/>
        <v>22.419199999998575</v>
      </c>
      <c r="HC4085" s="145">
        <f t="shared" si="1214"/>
        <v>2.1502028458497287E-3</v>
      </c>
      <c r="HD4085" s="2">
        <f t="shared" si="1215"/>
        <v>5.4795113766355555E-6</v>
      </c>
      <c r="HE4085" s="2">
        <f t="shared" si="1211"/>
        <v>5.4795113766355555E-6</v>
      </c>
      <c r="HF4085" s="24" t="str">
        <f t="shared" si="1212"/>
        <v/>
      </c>
    </row>
    <row r="4086" spans="209:214" ht="20.100000000000001" customHeight="1" x14ac:dyDescent="0.25">
      <c r="HA4086" s="2"/>
      <c r="HB4086" s="2">
        <f t="shared" si="1213"/>
        <v>22.425599999998575</v>
      </c>
      <c r="HC4086" s="145">
        <f t="shared" si="1214"/>
        <v>2.1447233344730932E-3</v>
      </c>
      <c r="HD4086" s="2">
        <f t="shared" si="1215"/>
        <v>5.4659033346584479E-6</v>
      </c>
      <c r="HE4086" s="2">
        <f t="shared" si="1211"/>
        <v>5.4659033346584479E-6</v>
      </c>
      <c r="HF4086" s="24" t="str">
        <f t="shared" si="1212"/>
        <v/>
      </c>
    </row>
    <row r="4087" spans="209:214" ht="20.100000000000001" customHeight="1" x14ac:dyDescent="0.25">
      <c r="HA4087" s="2"/>
      <c r="HB4087" s="2">
        <f t="shared" si="1213"/>
        <v>22.431999999998574</v>
      </c>
      <c r="HC4087" s="145">
        <f t="shared" si="1214"/>
        <v>2.1392574311384347E-3</v>
      </c>
      <c r="HD4087" s="2">
        <f t="shared" si="1215"/>
        <v>5.4523279775843016E-6</v>
      </c>
      <c r="HE4087" s="2">
        <f t="shared" si="1211"/>
        <v>5.4523279775843016E-6</v>
      </c>
      <c r="HF4087" s="24" t="str">
        <f t="shared" si="1212"/>
        <v/>
      </c>
    </row>
    <row r="4088" spans="209:214" ht="20.100000000000001" customHeight="1" x14ac:dyDescent="0.25">
      <c r="HA4088" s="2"/>
      <c r="HB4088" s="2">
        <f t="shared" si="1213"/>
        <v>22.438399999998573</v>
      </c>
      <c r="HC4088" s="145">
        <f t="shared" si="1214"/>
        <v>2.1338051031608504E-3</v>
      </c>
      <c r="HD4088" s="2">
        <f t="shared" si="1215"/>
        <v>5.4387852303819893E-6</v>
      </c>
      <c r="HE4088" s="2">
        <f t="shared" si="1211"/>
        <v>5.4387852303819893E-6</v>
      </c>
      <c r="HF4088" s="24" t="str">
        <f t="shared" si="1212"/>
        <v/>
      </c>
    </row>
    <row r="4089" spans="209:214" ht="20.100000000000001" customHeight="1" x14ac:dyDescent="0.25">
      <c r="HA4089" s="2"/>
      <c r="HB4089" s="2">
        <f t="shared" si="1213"/>
        <v>22.444799999998573</v>
      </c>
      <c r="HC4089" s="145">
        <f t="shared" si="1214"/>
        <v>2.1283663179304684E-3</v>
      </c>
      <c r="HD4089" s="2">
        <f t="shared" si="1215"/>
        <v>5.4252750181960248E-6</v>
      </c>
      <c r="HE4089" s="2">
        <f t="shared" si="1211"/>
        <v>5.4252750181960248E-6</v>
      </c>
      <c r="HF4089" s="24" t="str">
        <f t="shared" si="1212"/>
        <v/>
      </c>
    </row>
    <row r="4090" spans="209:214" ht="20.100000000000001" customHeight="1" x14ac:dyDescent="0.25">
      <c r="HA4090" s="2"/>
      <c r="HB4090" s="2">
        <f t="shared" si="1213"/>
        <v>22.451199999998572</v>
      </c>
      <c r="HC4090" s="145">
        <f t="shared" si="1214"/>
        <v>2.1229410429122724E-3</v>
      </c>
      <c r="HD4090" s="2">
        <f t="shared" si="1215"/>
        <v>5.4117972663175057E-6</v>
      </c>
      <c r="HE4090" s="2">
        <f t="shared" si="1211"/>
        <v>5.4117972663175057E-6</v>
      </c>
      <c r="HF4090" s="24" t="str">
        <f t="shared" si="1212"/>
        <v/>
      </c>
    </row>
    <row r="4091" spans="209:214" ht="20.100000000000001" customHeight="1" x14ac:dyDescent="0.25">
      <c r="HA4091" s="2"/>
      <c r="HB4091" s="2">
        <f t="shared" si="1213"/>
        <v>22.457599999998571</v>
      </c>
      <c r="HC4091" s="145">
        <f t="shared" si="1214"/>
        <v>2.1175292456459549E-3</v>
      </c>
      <c r="HD4091" s="2">
        <f t="shared" si="1215"/>
        <v>5.3983519001945222E-6</v>
      </c>
      <c r="HE4091" s="2">
        <f t="shared" si="1211"/>
        <v>5.3983519001945222E-6</v>
      </c>
      <c r="HF4091" s="24" t="str">
        <f t="shared" si="1212"/>
        <v/>
      </c>
    </row>
    <row r="4092" spans="209:214" ht="20.100000000000001" customHeight="1" x14ac:dyDescent="0.25">
      <c r="HA4092" s="2"/>
      <c r="HB4092" s="2">
        <f t="shared" si="1213"/>
        <v>22.46399999999857</v>
      </c>
      <c r="HC4092" s="145">
        <f t="shared" si="1214"/>
        <v>2.1121308937457604E-3</v>
      </c>
      <c r="HD4092" s="2">
        <f t="shared" si="1215"/>
        <v>5.3849388454521065E-6</v>
      </c>
      <c r="HE4092" s="2">
        <f t="shared" si="1211"/>
        <v>5.3849388454521065E-6</v>
      </c>
      <c r="HF4092" s="24" t="str">
        <f t="shared" si="1212"/>
        <v/>
      </c>
    </row>
    <row r="4093" spans="209:214" ht="20.100000000000001" customHeight="1" x14ac:dyDescent="0.25">
      <c r="HA4093" s="2"/>
      <c r="HB4093" s="2">
        <f t="shared" si="1213"/>
        <v>22.47039999999857</v>
      </c>
      <c r="HC4093" s="145">
        <f t="shared" si="1214"/>
        <v>2.1067459549003083E-3</v>
      </c>
      <c r="HD4093" s="2">
        <f t="shared" si="1215"/>
        <v>5.3715580278727165E-6</v>
      </c>
      <c r="HE4093" s="2">
        <f t="shared" si="1211"/>
        <v>5.3715580278727165E-6</v>
      </c>
      <c r="HF4093" s="24" t="str">
        <f t="shared" si="1212"/>
        <v/>
      </c>
    </row>
    <row r="4094" spans="209:214" ht="20.100000000000001" customHeight="1" x14ac:dyDescent="0.25">
      <c r="HA4094" s="2"/>
      <c r="HB4094" s="2">
        <f t="shared" si="1213"/>
        <v>22.476799999998569</v>
      </c>
      <c r="HC4094" s="145">
        <f t="shared" si="1214"/>
        <v>2.1013743968724356E-3</v>
      </c>
      <c r="HD4094" s="2">
        <f t="shared" si="1215"/>
        <v>5.3582093733827926E-6</v>
      </c>
      <c r="HE4094" s="2">
        <f t="shared" si="1211"/>
        <v>5.3582093733827926E-6</v>
      </c>
      <c r="HF4094" s="24" t="str">
        <f t="shared" si="1212"/>
        <v/>
      </c>
    </row>
    <row r="4095" spans="209:214" ht="20.100000000000001" customHeight="1" x14ac:dyDescent="0.25">
      <c r="HA4095" s="2"/>
      <c r="HB4095" s="2">
        <f t="shared" si="1213"/>
        <v>22.483199999998568</v>
      </c>
      <c r="HC4095" s="145">
        <f t="shared" si="1214"/>
        <v>2.0960161874990528E-3</v>
      </c>
      <c r="HD4095" s="2">
        <f t="shared" si="1215"/>
        <v>5.3448928080774769E-6</v>
      </c>
      <c r="HE4095" s="2">
        <f t="shared" si="1211"/>
        <v>5.3448928080774769E-6</v>
      </c>
      <c r="HF4095" s="24" t="str">
        <f t="shared" si="1212"/>
        <v/>
      </c>
    </row>
    <row r="4096" spans="209:214" ht="20.100000000000001" customHeight="1" x14ac:dyDescent="0.25">
      <c r="HA4096" s="2"/>
      <c r="HB4096" s="2">
        <f t="shared" si="1213"/>
        <v>22.489599999998568</v>
      </c>
      <c r="HC4096" s="145">
        <f t="shared" si="1214"/>
        <v>2.0906712946909753E-3</v>
      </c>
      <c r="HD4096" s="2">
        <f t="shared" si="1215"/>
        <v>5.3316082582210468E-6</v>
      </c>
      <c r="HE4096" s="2">
        <f t="shared" si="1211"/>
        <v>5.3316082582210468E-6</v>
      </c>
      <c r="HF4096" s="24" t="str">
        <f t="shared" si="1212"/>
        <v/>
      </c>
    </row>
    <row r="4097" spans="209:214" ht="20.100000000000001" customHeight="1" x14ac:dyDescent="0.25">
      <c r="HA4097" s="2"/>
      <c r="HB4097" s="2">
        <f t="shared" si="1213"/>
        <v>22.495999999998567</v>
      </c>
      <c r="HC4097" s="145">
        <f t="shared" si="1214"/>
        <v>2.0853396864327542E-3</v>
      </c>
      <c r="HD4097" s="2">
        <f t="shared" si="1215"/>
        <v>5.3183556502213285E-6</v>
      </c>
      <c r="HE4097" s="2">
        <f t="shared" si="1211"/>
        <v>5.3183556502213285E-6</v>
      </c>
      <c r="HF4097" s="24" t="str">
        <f t="shared" si="1212"/>
        <v/>
      </c>
    </row>
    <row r="4098" spans="209:214" ht="20.100000000000001" customHeight="1" x14ac:dyDescent="0.25">
      <c r="HA4098" s="2"/>
      <c r="HB4098" s="2">
        <f t="shared" si="1213"/>
        <v>22.502399999998566</v>
      </c>
      <c r="HC4098" s="145">
        <f t="shared" si="1214"/>
        <v>2.0800213307825329E-3</v>
      </c>
      <c r="HD4098" s="2">
        <f t="shared" si="1215"/>
        <v>5.3051349106431403E-6</v>
      </c>
      <c r="HE4098" s="2">
        <f t="shared" si="1211"/>
        <v>5.3051349106431403E-6</v>
      </c>
      <c r="HF4098" s="24" t="str">
        <f t="shared" si="1212"/>
        <v/>
      </c>
    </row>
    <row r="4099" spans="209:214" ht="20.100000000000001" customHeight="1" x14ac:dyDescent="0.25">
      <c r="HA4099" s="2"/>
      <c r="HB4099" s="2">
        <f t="shared" si="1213"/>
        <v>22.508799999998566</v>
      </c>
      <c r="HC4099" s="145">
        <f t="shared" si="1214"/>
        <v>2.0747161958718898E-3</v>
      </c>
      <c r="HD4099" s="2">
        <f t="shared" si="1215"/>
        <v>5.2919459662334467E-6</v>
      </c>
      <c r="HE4099" s="2">
        <f t="shared" si="1211"/>
        <v>5.2919459662334467E-6</v>
      </c>
      <c r="HF4099" s="24" t="str">
        <f t="shared" si="1212"/>
        <v/>
      </c>
    </row>
    <row r="4100" spans="209:214" ht="20.100000000000001" customHeight="1" x14ac:dyDescent="0.25">
      <c r="HA4100" s="2"/>
      <c r="HB4100" s="2">
        <f t="shared" si="1213"/>
        <v>22.515199999998565</v>
      </c>
      <c r="HC4100" s="145">
        <f t="shared" si="1214"/>
        <v>2.0694242499056563E-3</v>
      </c>
      <c r="HD4100" s="2">
        <f t="shared" si="1215"/>
        <v>5.2787887438636785E-6</v>
      </c>
      <c r="HE4100" s="2">
        <f t="shared" si="1211"/>
        <v>5.2787887438636785E-6</v>
      </c>
      <c r="HF4100" s="24" t="str">
        <f t="shared" si="1212"/>
        <v/>
      </c>
    </row>
    <row r="4101" spans="209:214" ht="20.100000000000001" customHeight="1" x14ac:dyDescent="0.25">
      <c r="HA4101" s="2"/>
      <c r="HB4101" s="2">
        <f t="shared" si="1213"/>
        <v>22.521599999998564</v>
      </c>
      <c r="HC4101" s="145">
        <f t="shared" si="1214"/>
        <v>2.0641454611617926E-3</v>
      </c>
      <c r="HD4101" s="2">
        <f t="shared" si="1215"/>
        <v>5.2656631705904483E-6</v>
      </c>
      <c r="HE4101" s="2">
        <f t="shared" si="1211"/>
        <v>5.2656631705904483E-6</v>
      </c>
      <c r="HF4101" s="24" t="str">
        <f t="shared" si="1212"/>
        <v/>
      </c>
    </row>
    <row r="4102" spans="209:214" ht="20.100000000000001" customHeight="1" x14ac:dyDescent="0.25">
      <c r="HA4102" s="2"/>
      <c r="HB4102" s="2">
        <f t="shared" si="1213"/>
        <v>22.527999999998563</v>
      </c>
      <c r="HC4102" s="145">
        <f t="shared" si="1214"/>
        <v>2.0588797979912022E-3</v>
      </c>
      <c r="HD4102" s="2">
        <f t="shared" si="1215"/>
        <v>5.2525691736100139E-6</v>
      </c>
      <c r="HE4102" s="2">
        <f t="shared" ref="HE4102:HE4165" si="1216">IF(HC4102&lt;(1-$HA$586),HD4102,"")</f>
        <v>5.2525691736100139E-6</v>
      </c>
      <c r="HF4102" s="24" t="str">
        <f t="shared" ref="HF4102:HF4165" si="1217">IF(HC4102&lt;(1-$HA$592),HD4102,"")</f>
        <v/>
      </c>
    </row>
    <row r="4103" spans="209:214" ht="20.100000000000001" customHeight="1" x14ac:dyDescent="0.25">
      <c r="HA4103" s="2"/>
      <c r="HB4103" s="2">
        <f t="shared" ref="HB4103:HB4166" si="1218">HB4102+$HE$579</f>
        <v>22.534399999998563</v>
      </c>
      <c r="HC4103" s="145">
        <f t="shared" ref="HC4103:HC4166" si="1219">_xlfn.CHISQ.DIST.RT(HB4103,7)</f>
        <v>2.0536272288175922E-3</v>
      </c>
      <c r="HD4103" s="2">
        <f t="shared" ref="HD4103:HD4166" si="1220">HC4103-HC4104</f>
        <v>5.2395066802821307E-6</v>
      </c>
      <c r="HE4103" s="2">
        <f t="shared" si="1216"/>
        <v>5.2395066802821307E-6</v>
      </c>
      <c r="HF4103" s="24" t="str">
        <f t="shared" si="1217"/>
        <v/>
      </c>
    </row>
    <row r="4104" spans="209:214" ht="20.100000000000001" customHeight="1" x14ac:dyDescent="0.25">
      <c r="HA4104" s="2"/>
      <c r="HB4104" s="2">
        <f t="shared" si="1218"/>
        <v>22.540799999998562</v>
      </c>
      <c r="HC4104" s="145">
        <f t="shared" si="1219"/>
        <v>2.0483877221373101E-3</v>
      </c>
      <c r="HD4104" s="2">
        <f t="shared" si="1220"/>
        <v>5.2264756181278835E-6</v>
      </c>
      <c r="HE4104" s="2">
        <f t="shared" si="1216"/>
        <v>5.2264756181278835E-6</v>
      </c>
      <c r="HF4104" s="24" t="str">
        <f t="shared" si="1217"/>
        <v/>
      </c>
    </row>
    <row r="4105" spans="209:214" ht="20.100000000000001" customHeight="1" x14ac:dyDescent="0.25">
      <c r="HA4105" s="2"/>
      <c r="HB4105" s="2">
        <f t="shared" si="1218"/>
        <v>22.547199999998561</v>
      </c>
      <c r="HC4105" s="145">
        <f t="shared" si="1219"/>
        <v>2.0431612465191822E-3</v>
      </c>
      <c r="HD4105" s="2">
        <f t="shared" si="1220"/>
        <v>5.2134759148153749E-6</v>
      </c>
      <c r="HE4105" s="2">
        <f t="shared" si="1216"/>
        <v>5.2134759148153749E-6</v>
      </c>
      <c r="HF4105" s="24" t="str">
        <f t="shared" si="1217"/>
        <v/>
      </c>
    </row>
    <row r="4106" spans="209:214" ht="20.100000000000001" customHeight="1" x14ac:dyDescent="0.25">
      <c r="HA4106" s="2"/>
      <c r="HB4106" s="2">
        <f t="shared" si="1218"/>
        <v>22.553599999998561</v>
      </c>
      <c r="HC4106" s="145">
        <f t="shared" si="1219"/>
        <v>2.0379477706043668E-3</v>
      </c>
      <c r="HD4106" s="2">
        <f t="shared" si="1220"/>
        <v>5.2005074981714347E-6</v>
      </c>
      <c r="HE4106" s="2">
        <f t="shared" si="1216"/>
        <v>5.2005074981714347E-6</v>
      </c>
      <c r="HF4106" s="24" t="str">
        <f t="shared" si="1217"/>
        <v/>
      </c>
    </row>
    <row r="4107" spans="209:214" ht="20.100000000000001" customHeight="1" x14ac:dyDescent="0.25">
      <c r="HA4107" s="2"/>
      <c r="HB4107" s="2">
        <f t="shared" si="1218"/>
        <v>22.55999999999856</v>
      </c>
      <c r="HC4107" s="145">
        <f t="shared" si="1219"/>
        <v>2.0327472631061954E-3</v>
      </c>
      <c r="HD4107" s="2">
        <f t="shared" si="1220"/>
        <v>5.1875702961894261E-6</v>
      </c>
      <c r="HE4107" s="2">
        <f t="shared" si="1216"/>
        <v>5.1875702961894261E-6</v>
      </c>
      <c r="HF4107" s="24" t="str">
        <f t="shared" si="1217"/>
        <v/>
      </c>
    </row>
    <row r="4108" spans="209:214" ht="20.100000000000001" customHeight="1" x14ac:dyDescent="0.25">
      <c r="HA4108" s="2"/>
      <c r="HB4108" s="2">
        <f t="shared" si="1218"/>
        <v>22.566399999998559</v>
      </c>
      <c r="HC4108" s="145">
        <f t="shared" si="1219"/>
        <v>2.0275596928100059E-3</v>
      </c>
      <c r="HD4108" s="2">
        <f t="shared" si="1220"/>
        <v>5.1746642369975872E-6</v>
      </c>
      <c r="HE4108" s="2">
        <f t="shared" si="1216"/>
        <v>5.1746642369975872E-6</v>
      </c>
      <c r="HF4108" s="24" t="str">
        <f t="shared" si="1217"/>
        <v/>
      </c>
    </row>
    <row r="4109" spans="209:214" ht="20.100000000000001" customHeight="1" x14ac:dyDescent="0.25">
      <c r="HA4109" s="2"/>
      <c r="HB4109" s="2">
        <f t="shared" si="1218"/>
        <v>22.572799999998558</v>
      </c>
      <c r="HC4109" s="145">
        <f t="shared" si="1219"/>
        <v>2.0223850285730084E-3</v>
      </c>
      <c r="HD4109" s="2">
        <f t="shared" si="1220"/>
        <v>5.1617892488902556E-6</v>
      </c>
      <c r="HE4109" s="2">
        <f t="shared" si="1216"/>
        <v>5.1617892488902556E-6</v>
      </c>
      <c r="HF4109" s="24" t="str">
        <f t="shared" si="1217"/>
        <v/>
      </c>
    </row>
    <row r="4110" spans="209:214" ht="20.100000000000001" customHeight="1" x14ac:dyDescent="0.25">
      <c r="HA4110" s="2"/>
      <c r="HB4110" s="2">
        <f t="shared" si="1218"/>
        <v>22.579199999998558</v>
      </c>
      <c r="HC4110" s="145">
        <f t="shared" si="1219"/>
        <v>2.0172232393241181E-3</v>
      </c>
      <c r="HD4110" s="2">
        <f t="shared" si="1220"/>
        <v>5.1489452603326394E-6</v>
      </c>
      <c r="HE4110" s="2">
        <f t="shared" si="1216"/>
        <v>5.1489452603326394E-6</v>
      </c>
      <c r="HF4110" s="24" t="str">
        <f t="shared" si="1217"/>
        <v/>
      </c>
    </row>
    <row r="4111" spans="209:214" ht="20.100000000000001" customHeight="1" x14ac:dyDescent="0.25">
      <c r="HA4111" s="2"/>
      <c r="HB4111" s="2">
        <f t="shared" si="1218"/>
        <v>22.585599999998557</v>
      </c>
      <c r="HC4111" s="145">
        <f t="shared" si="1219"/>
        <v>2.0120742940637855E-3</v>
      </c>
      <c r="HD4111" s="2">
        <f t="shared" si="1220"/>
        <v>5.1361321999066067E-6</v>
      </c>
      <c r="HE4111" s="2">
        <f t="shared" si="1216"/>
        <v>5.1361321999066067E-6</v>
      </c>
      <c r="HF4111" s="24" t="str">
        <f t="shared" si="1217"/>
        <v/>
      </c>
    </row>
    <row r="4112" spans="209:214" ht="20.100000000000001" customHeight="1" x14ac:dyDescent="0.25">
      <c r="HA4112" s="2"/>
      <c r="HB4112" s="2">
        <f t="shared" si="1218"/>
        <v>22.591999999998556</v>
      </c>
      <c r="HC4112" s="145">
        <f t="shared" si="1219"/>
        <v>2.0069381618638788E-3</v>
      </c>
      <c r="HD4112" s="2">
        <f t="shared" si="1220"/>
        <v>5.1233499963917843E-6</v>
      </c>
      <c r="HE4112" s="2">
        <f t="shared" si="1216"/>
        <v>5.1233499963917843E-6</v>
      </c>
      <c r="HF4112" s="24" t="str">
        <f t="shared" si="1217"/>
        <v/>
      </c>
    </row>
    <row r="4113" spans="209:214" ht="20.100000000000001" customHeight="1" x14ac:dyDescent="0.25">
      <c r="HA4113" s="2"/>
      <c r="HB4113" s="2">
        <f t="shared" si="1218"/>
        <v>22.598399999998556</v>
      </c>
      <c r="HC4113" s="145">
        <f t="shared" si="1219"/>
        <v>2.0018148118674871E-3</v>
      </c>
      <c r="HD4113" s="2">
        <f t="shared" si="1220"/>
        <v>5.1105985786788211E-6</v>
      </c>
      <c r="HE4113" s="2">
        <f t="shared" si="1216"/>
        <v>5.1105985786788211E-6</v>
      </c>
      <c r="HF4113" s="24" t="str">
        <f t="shared" si="1217"/>
        <v/>
      </c>
    </row>
    <row r="4114" spans="209:214" ht="20.100000000000001" customHeight="1" x14ac:dyDescent="0.25">
      <c r="HA4114" s="2"/>
      <c r="HB4114" s="2">
        <f t="shared" si="1218"/>
        <v>22.604799999998555</v>
      </c>
      <c r="HC4114" s="145">
        <f t="shared" si="1219"/>
        <v>1.9967042132888082E-3</v>
      </c>
      <c r="HD4114" s="2">
        <f t="shared" si="1220"/>
        <v>5.0978778758522213E-6</v>
      </c>
      <c r="HE4114" s="2">
        <f t="shared" si="1216"/>
        <v>5.0978778758522213E-6</v>
      </c>
      <c r="HF4114" s="24" t="str">
        <f t="shared" si="1217"/>
        <v/>
      </c>
    </row>
    <row r="4115" spans="209:214" ht="20.100000000000001" customHeight="1" x14ac:dyDescent="0.25">
      <c r="HA4115" s="2"/>
      <c r="HB4115" s="2">
        <f t="shared" si="1218"/>
        <v>22.611199999998554</v>
      </c>
      <c r="HC4115" s="145">
        <f t="shared" si="1219"/>
        <v>1.991606335412956E-3</v>
      </c>
      <c r="HD4115" s="2">
        <f t="shared" si="1220"/>
        <v>5.0851878171183536E-6</v>
      </c>
      <c r="HE4115" s="2">
        <f t="shared" si="1216"/>
        <v>5.0851878171183536E-6</v>
      </c>
      <c r="HF4115" s="24" t="str">
        <f t="shared" si="1217"/>
        <v/>
      </c>
    </row>
    <row r="4116" spans="209:214" ht="20.100000000000001" customHeight="1" x14ac:dyDescent="0.25">
      <c r="HA4116" s="2"/>
      <c r="HB4116" s="2">
        <f t="shared" si="1218"/>
        <v>22.617599999998554</v>
      </c>
      <c r="HC4116" s="145">
        <f t="shared" si="1219"/>
        <v>1.9865211475958377E-3</v>
      </c>
      <c r="HD4116" s="2">
        <f t="shared" si="1220"/>
        <v>5.0725283318522885E-6</v>
      </c>
      <c r="HE4116" s="2">
        <f t="shared" si="1216"/>
        <v>5.0725283318522885E-6</v>
      </c>
      <c r="HF4116" s="24" t="str">
        <f t="shared" si="1217"/>
        <v/>
      </c>
    </row>
    <row r="4117" spans="209:214" ht="20.100000000000001" customHeight="1" x14ac:dyDescent="0.25">
      <c r="HA4117" s="2"/>
      <c r="HB4117" s="2">
        <f t="shared" si="1218"/>
        <v>22.623999999998553</v>
      </c>
      <c r="HC4117" s="145">
        <f t="shared" si="1219"/>
        <v>1.9814486192639854E-3</v>
      </c>
      <c r="HD4117" s="2">
        <f t="shared" si="1220"/>
        <v>5.0598993495774153E-6</v>
      </c>
      <c r="HE4117" s="2">
        <f t="shared" si="1216"/>
        <v>5.0598993495774153E-6</v>
      </c>
      <c r="HF4117" s="24" t="str">
        <f t="shared" si="1217"/>
        <v/>
      </c>
    </row>
    <row r="4118" spans="209:214" ht="20.100000000000001" customHeight="1" x14ac:dyDescent="0.25">
      <c r="HA4118" s="2"/>
      <c r="HB4118" s="2">
        <f t="shared" si="1218"/>
        <v>22.630399999998552</v>
      </c>
      <c r="HC4118" s="145">
        <f t="shared" si="1219"/>
        <v>1.976388719914408E-3</v>
      </c>
      <c r="HD4118" s="2">
        <f t="shared" si="1220"/>
        <v>5.0473007999754169E-6</v>
      </c>
      <c r="HE4118" s="2">
        <f t="shared" si="1216"/>
        <v>5.0473007999754169E-6</v>
      </c>
      <c r="HF4118" s="24" t="str">
        <f t="shared" si="1217"/>
        <v/>
      </c>
    </row>
    <row r="4119" spans="209:214" ht="20.100000000000001" customHeight="1" x14ac:dyDescent="0.25">
      <c r="HA4119" s="2"/>
      <c r="HB4119" s="2">
        <f t="shared" si="1218"/>
        <v>22.636799999998551</v>
      </c>
      <c r="HC4119" s="145">
        <f t="shared" si="1219"/>
        <v>1.9713414191144325E-3</v>
      </c>
      <c r="HD4119" s="2">
        <f t="shared" si="1220"/>
        <v>5.0347326128723918E-6</v>
      </c>
      <c r="HE4119" s="2">
        <f t="shared" si="1216"/>
        <v>5.0347326128723918E-6</v>
      </c>
      <c r="HF4119" s="24" t="str">
        <f t="shared" si="1217"/>
        <v/>
      </c>
    </row>
    <row r="4120" spans="209:214" ht="20.100000000000001" customHeight="1" x14ac:dyDescent="0.25">
      <c r="HA4120" s="2"/>
      <c r="HB4120" s="2">
        <f t="shared" si="1218"/>
        <v>22.643199999998551</v>
      </c>
      <c r="HC4120" s="145">
        <f t="shared" si="1219"/>
        <v>1.9663066865015602E-3</v>
      </c>
      <c r="HD4120" s="2">
        <f t="shared" si="1220"/>
        <v>5.0221947182483954E-6</v>
      </c>
      <c r="HE4120" s="2">
        <f t="shared" si="1216"/>
        <v>5.0221947182483954E-6</v>
      </c>
      <c r="HF4120" s="24" t="str">
        <f t="shared" si="1217"/>
        <v/>
      </c>
    </row>
    <row r="4121" spans="209:214" ht="20.100000000000001" customHeight="1" x14ac:dyDescent="0.25">
      <c r="HA4121" s="2"/>
      <c r="HB4121" s="2">
        <f t="shared" si="1218"/>
        <v>22.64959999999855</v>
      </c>
      <c r="HC4121" s="145">
        <f t="shared" si="1219"/>
        <v>1.9612844917833118E-3</v>
      </c>
      <c r="HD4121" s="2">
        <f t="shared" si="1220"/>
        <v>5.0096870462322356E-6</v>
      </c>
      <c r="HE4121" s="2">
        <f t="shared" si="1216"/>
        <v>5.0096870462322356E-6</v>
      </c>
      <c r="HF4121" s="24" t="str">
        <f t="shared" si="1217"/>
        <v/>
      </c>
    </row>
    <row r="4122" spans="209:214" ht="20.100000000000001" customHeight="1" x14ac:dyDescent="0.25">
      <c r="HA4122" s="2"/>
      <c r="HB4122" s="2">
        <f t="shared" si="1218"/>
        <v>22.655999999998549</v>
      </c>
      <c r="HC4122" s="145">
        <f t="shared" si="1219"/>
        <v>1.9562748047370795E-3</v>
      </c>
      <c r="HD4122" s="2">
        <f t="shared" si="1220"/>
        <v>4.9972095271129651E-6</v>
      </c>
      <c r="HE4122" s="2">
        <f t="shared" si="1216"/>
        <v>4.9972095271129651E-6</v>
      </c>
      <c r="HF4122" s="24" t="str">
        <f t="shared" si="1217"/>
        <v/>
      </c>
    </row>
    <row r="4123" spans="209:214" ht="20.100000000000001" customHeight="1" x14ac:dyDescent="0.25">
      <c r="HA4123" s="2"/>
      <c r="HB4123" s="2">
        <f t="shared" si="1218"/>
        <v>22.662399999998549</v>
      </c>
      <c r="HC4123" s="145">
        <f t="shared" si="1219"/>
        <v>1.9512775952099666E-3</v>
      </c>
      <c r="HD4123" s="2">
        <f t="shared" si="1220"/>
        <v>4.9847620913208001E-6</v>
      </c>
      <c r="HE4123" s="2">
        <f t="shared" si="1216"/>
        <v>4.9847620913208001E-6</v>
      </c>
      <c r="HF4123" s="24" t="str">
        <f t="shared" si="1217"/>
        <v/>
      </c>
    </row>
    <row r="4124" spans="209:214" ht="20.100000000000001" customHeight="1" x14ac:dyDescent="0.25">
      <c r="HA4124" s="2"/>
      <c r="HB4124" s="2">
        <f t="shared" si="1218"/>
        <v>22.668799999998548</v>
      </c>
      <c r="HC4124" s="145">
        <f t="shared" si="1219"/>
        <v>1.9462928331186458E-3</v>
      </c>
      <c r="HD4124" s="2">
        <f t="shared" si="1220"/>
        <v>4.9723446694464185E-6</v>
      </c>
      <c r="HE4124" s="2">
        <f t="shared" si="1216"/>
        <v>4.9723446694464185E-6</v>
      </c>
      <c r="HF4124" s="24" t="str">
        <f t="shared" si="1217"/>
        <v/>
      </c>
    </row>
    <row r="4125" spans="209:214" ht="20.100000000000001" customHeight="1" x14ac:dyDescent="0.25">
      <c r="HA4125" s="2"/>
      <c r="HB4125" s="2">
        <f t="shared" si="1218"/>
        <v>22.675199999998547</v>
      </c>
      <c r="HC4125" s="145">
        <f t="shared" si="1219"/>
        <v>1.9413204884491993E-3</v>
      </c>
      <c r="HD4125" s="2">
        <f t="shared" si="1220"/>
        <v>4.9599571922175414E-6</v>
      </c>
      <c r="HE4125" s="2">
        <f t="shared" si="1216"/>
        <v>4.9599571922175414E-6</v>
      </c>
      <c r="HF4125" s="24" t="str">
        <f t="shared" si="1217"/>
        <v/>
      </c>
    </row>
    <row r="4126" spans="209:214" ht="20.100000000000001" customHeight="1" x14ac:dyDescent="0.25">
      <c r="HA4126" s="2"/>
      <c r="HB4126" s="2">
        <f t="shared" si="1218"/>
        <v>22.681599999998546</v>
      </c>
      <c r="HC4126" s="145">
        <f t="shared" si="1219"/>
        <v>1.9363605312569818E-3</v>
      </c>
      <c r="HD4126" s="2">
        <f t="shared" si="1220"/>
        <v>4.947599590524954E-6</v>
      </c>
      <c r="HE4126" s="2">
        <f t="shared" si="1216"/>
        <v>4.947599590524954E-6</v>
      </c>
      <c r="HF4126" s="24" t="str">
        <f t="shared" si="1217"/>
        <v/>
      </c>
    </row>
    <row r="4127" spans="209:214" ht="20.100000000000001" customHeight="1" x14ac:dyDescent="0.25">
      <c r="HA4127" s="2"/>
      <c r="HB4127" s="2">
        <f t="shared" si="1218"/>
        <v>22.687999999998546</v>
      </c>
      <c r="HC4127" s="145">
        <f t="shared" si="1219"/>
        <v>1.9314129316664568E-3</v>
      </c>
      <c r="HD4127" s="2">
        <f t="shared" si="1220"/>
        <v>4.9352717954032066E-6</v>
      </c>
      <c r="HE4127" s="2">
        <f t="shared" si="1216"/>
        <v>4.9352717954032066E-6</v>
      </c>
      <c r="HF4127" s="24" t="str">
        <f t="shared" si="1217"/>
        <v/>
      </c>
    </row>
    <row r="4128" spans="209:214" ht="20.100000000000001" customHeight="1" x14ac:dyDescent="0.25">
      <c r="HA4128" s="2"/>
      <c r="HB4128" s="2">
        <f t="shared" si="1218"/>
        <v>22.694399999998545</v>
      </c>
      <c r="HC4128" s="145">
        <f t="shared" si="1219"/>
        <v>1.9264776598710536E-3</v>
      </c>
      <c r="HD4128" s="2">
        <f t="shared" si="1220"/>
        <v>4.9229737380310484E-6</v>
      </c>
      <c r="HE4128" s="2">
        <f t="shared" si="1216"/>
        <v>4.9229737380310484E-6</v>
      </c>
      <c r="HF4128" s="24" t="str">
        <f t="shared" si="1217"/>
        <v/>
      </c>
    </row>
    <row r="4129" spans="209:214" ht="20.100000000000001" customHeight="1" x14ac:dyDescent="0.25">
      <c r="HA4129" s="2"/>
      <c r="HB4129" s="2">
        <f t="shared" si="1218"/>
        <v>22.700799999998544</v>
      </c>
      <c r="HC4129" s="145">
        <f t="shared" si="1219"/>
        <v>1.9215546861330226E-3</v>
      </c>
      <c r="HD4129" s="2">
        <f t="shared" si="1220"/>
        <v>4.9107053497492083E-6</v>
      </c>
      <c r="HE4129" s="2">
        <f t="shared" si="1216"/>
        <v>4.9107053497492083E-6</v>
      </c>
      <c r="HF4129" s="24" t="str">
        <f t="shared" si="1217"/>
        <v/>
      </c>
    </row>
    <row r="4130" spans="209:214" ht="20.100000000000001" customHeight="1" x14ac:dyDescent="0.25">
      <c r="HA4130" s="2"/>
      <c r="HB4130" s="2">
        <f t="shared" si="1218"/>
        <v>22.707199999998544</v>
      </c>
      <c r="HC4130" s="145">
        <f t="shared" si="1219"/>
        <v>1.9166439807832734E-3</v>
      </c>
      <c r="HD4130" s="2">
        <f t="shared" si="1220"/>
        <v>4.8984665620348082E-6</v>
      </c>
      <c r="HE4130" s="2">
        <f t="shared" si="1216"/>
        <v>4.8984665620348082E-6</v>
      </c>
      <c r="HF4130" s="24" t="str">
        <f t="shared" si="1217"/>
        <v/>
      </c>
    </row>
    <row r="4131" spans="209:214" ht="20.100000000000001" customHeight="1" x14ac:dyDescent="0.25">
      <c r="HA4131" s="2"/>
      <c r="HB4131" s="2">
        <f t="shared" si="1218"/>
        <v>22.713599999998543</v>
      </c>
      <c r="HC4131" s="145">
        <f t="shared" si="1219"/>
        <v>1.9117455142212386E-3</v>
      </c>
      <c r="HD4131" s="2">
        <f t="shared" si="1220"/>
        <v>4.8862573065243473E-6</v>
      </c>
      <c r="HE4131" s="2">
        <f t="shared" si="1216"/>
        <v>4.8862573065243473E-6</v>
      </c>
      <c r="HF4131" s="24" t="str">
        <f t="shared" si="1217"/>
        <v/>
      </c>
    </row>
    <row r="4132" spans="209:214" ht="20.100000000000001" customHeight="1" x14ac:dyDescent="0.25">
      <c r="HA4132" s="2"/>
      <c r="HB4132" s="2">
        <f t="shared" si="1218"/>
        <v>22.719999999998542</v>
      </c>
      <c r="HC4132" s="145">
        <f t="shared" si="1219"/>
        <v>1.9068592569147142E-3</v>
      </c>
      <c r="HD4132" s="2">
        <f t="shared" si="1220"/>
        <v>4.8740775149898503E-6</v>
      </c>
      <c r="HE4132" s="2">
        <f t="shared" si="1216"/>
        <v>4.8740775149898503E-6</v>
      </c>
      <c r="HF4132" s="24" t="str">
        <f t="shared" si="1217"/>
        <v/>
      </c>
    </row>
    <row r="4133" spans="209:214" ht="20.100000000000001" customHeight="1" x14ac:dyDescent="0.25">
      <c r="HA4133" s="2"/>
      <c r="HB4133" s="2">
        <f t="shared" si="1218"/>
        <v>22.726399999998542</v>
      </c>
      <c r="HC4133" s="145">
        <f t="shared" si="1219"/>
        <v>1.9019851793997244E-3</v>
      </c>
      <c r="HD4133" s="2">
        <f t="shared" si="1220"/>
        <v>4.8619271193661891E-6</v>
      </c>
      <c r="HE4133" s="2">
        <f t="shared" si="1216"/>
        <v>4.8619271193661891E-6</v>
      </c>
      <c r="HF4133" s="24" t="str">
        <f t="shared" si="1217"/>
        <v/>
      </c>
    </row>
    <row r="4134" spans="209:214" ht="20.100000000000001" customHeight="1" x14ac:dyDescent="0.25">
      <c r="HA4134" s="2"/>
      <c r="HB4134" s="2">
        <f t="shared" si="1218"/>
        <v>22.732799999998541</v>
      </c>
      <c r="HC4134" s="145">
        <f t="shared" si="1219"/>
        <v>1.8971232522803582E-3</v>
      </c>
      <c r="HD4134" s="2">
        <f t="shared" si="1220"/>
        <v>4.8498060517254953E-6</v>
      </c>
      <c r="HE4134" s="2">
        <f t="shared" si="1216"/>
        <v>4.8498060517254953E-6</v>
      </c>
      <c r="HF4134" s="24" t="str">
        <f t="shared" si="1217"/>
        <v/>
      </c>
    </row>
    <row r="4135" spans="209:214" ht="20.100000000000001" customHeight="1" x14ac:dyDescent="0.25">
      <c r="HA4135" s="2"/>
      <c r="HB4135" s="2">
        <f t="shared" si="1218"/>
        <v>22.73919999999854</v>
      </c>
      <c r="HC4135" s="145">
        <f t="shared" si="1219"/>
        <v>1.8922734462286327E-3</v>
      </c>
      <c r="HD4135" s="2">
        <f t="shared" si="1220"/>
        <v>4.8377142442834493E-6</v>
      </c>
      <c r="HE4135" s="2">
        <f t="shared" si="1216"/>
        <v>4.8377142442834493E-6</v>
      </c>
      <c r="HF4135" s="24" t="str">
        <f t="shared" si="1217"/>
        <v/>
      </c>
    </row>
    <row r="4136" spans="209:214" ht="20.100000000000001" customHeight="1" x14ac:dyDescent="0.25">
      <c r="HA4136" s="2"/>
      <c r="HB4136" s="2">
        <f t="shared" si="1218"/>
        <v>22.745599999998539</v>
      </c>
      <c r="HC4136" s="145">
        <f t="shared" si="1219"/>
        <v>1.8874357319843492E-3</v>
      </c>
      <c r="HD4136" s="2">
        <f t="shared" si="1220"/>
        <v>4.8256516294224814E-6</v>
      </c>
      <c r="HE4136" s="2">
        <f t="shared" si="1216"/>
        <v>4.8256516294224814E-6</v>
      </c>
      <c r="HF4136" s="24" t="str">
        <f t="shared" si="1217"/>
        <v/>
      </c>
    </row>
    <row r="4137" spans="209:214" ht="20.100000000000001" customHeight="1" x14ac:dyDescent="0.25">
      <c r="HA4137" s="2"/>
      <c r="HB4137" s="2">
        <f t="shared" si="1218"/>
        <v>22.751999999998539</v>
      </c>
      <c r="HC4137" s="145">
        <f t="shared" si="1219"/>
        <v>1.8826100803549268E-3</v>
      </c>
      <c r="HD4137" s="2">
        <f t="shared" si="1220"/>
        <v>4.8136181396471033E-6</v>
      </c>
      <c r="HE4137" s="2">
        <f t="shared" si="1216"/>
        <v>4.8136181396471033E-6</v>
      </c>
      <c r="HF4137" s="24" t="str">
        <f t="shared" si="1217"/>
        <v/>
      </c>
    </row>
    <row r="4138" spans="209:214" ht="20.100000000000001" customHeight="1" x14ac:dyDescent="0.25">
      <c r="HA4138" s="2"/>
      <c r="HB4138" s="2">
        <f t="shared" si="1218"/>
        <v>22.758399999998538</v>
      </c>
      <c r="HC4138" s="145">
        <f t="shared" si="1219"/>
        <v>1.8777964622152797E-3</v>
      </c>
      <c r="HD4138" s="2">
        <f t="shared" si="1220"/>
        <v>4.8016137076233728E-6</v>
      </c>
      <c r="HE4138" s="2">
        <f t="shared" si="1216"/>
        <v>4.8016137076233728E-6</v>
      </c>
      <c r="HF4138" s="24" t="str">
        <f t="shared" si="1217"/>
        <v/>
      </c>
    </row>
    <row r="4139" spans="209:214" ht="20.100000000000001" customHeight="1" x14ac:dyDescent="0.25">
      <c r="HA4139" s="2"/>
      <c r="HB4139" s="2">
        <f t="shared" si="1218"/>
        <v>22.764799999998537</v>
      </c>
      <c r="HC4139" s="145">
        <f t="shared" si="1219"/>
        <v>1.8729948485076563E-3</v>
      </c>
      <c r="HD4139" s="2">
        <f t="shared" si="1220"/>
        <v>4.7896382661671844E-6</v>
      </c>
      <c r="HE4139" s="2">
        <f t="shared" si="1216"/>
        <v>4.7896382661671844E-6</v>
      </c>
      <c r="HF4139" s="24" t="str">
        <f t="shared" si="1217"/>
        <v/>
      </c>
    </row>
    <row r="4140" spans="209:214" ht="20.100000000000001" customHeight="1" x14ac:dyDescent="0.25">
      <c r="HA4140" s="2"/>
      <c r="HB4140" s="2">
        <f t="shared" si="1218"/>
        <v>22.771199999998537</v>
      </c>
      <c r="HC4140" s="145">
        <f t="shared" si="1219"/>
        <v>1.8682052102414891E-3</v>
      </c>
      <c r="HD4140" s="2">
        <f t="shared" si="1220"/>
        <v>4.7776917482223683E-6</v>
      </c>
      <c r="HE4140" s="2">
        <f t="shared" si="1216"/>
        <v>4.7776917482223683E-6</v>
      </c>
      <c r="HF4140" s="24" t="str">
        <f t="shared" si="1217"/>
        <v/>
      </c>
    </row>
    <row r="4141" spans="209:214" ht="20.100000000000001" customHeight="1" x14ac:dyDescent="0.25">
      <c r="HA4141" s="2"/>
      <c r="HB4141" s="2">
        <f t="shared" si="1218"/>
        <v>22.777599999998536</v>
      </c>
      <c r="HC4141" s="145">
        <f t="shared" si="1219"/>
        <v>1.8634275184932667E-3</v>
      </c>
      <c r="HD4141" s="2">
        <f t="shared" si="1220"/>
        <v>4.7657740868982043E-6</v>
      </c>
      <c r="HE4141" s="2">
        <f t="shared" si="1216"/>
        <v>4.7657740868982043E-6</v>
      </c>
      <c r="HF4141" s="24" t="str">
        <f t="shared" si="1217"/>
        <v/>
      </c>
    </row>
    <row r="4142" spans="209:214" ht="20.100000000000001" customHeight="1" x14ac:dyDescent="0.25">
      <c r="HA4142" s="2"/>
      <c r="HB4142" s="2">
        <f t="shared" si="1218"/>
        <v>22.783999999998535</v>
      </c>
      <c r="HC4142" s="145">
        <f t="shared" si="1219"/>
        <v>1.8586617444063685E-3</v>
      </c>
      <c r="HD4142" s="2">
        <f t="shared" si="1220"/>
        <v>4.7538852154362446E-6</v>
      </c>
      <c r="HE4142" s="2">
        <f t="shared" si="1216"/>
        <v>4.7538852154362446E-6</v>
      </c>
      <c r="HF4142" s="24" t="str">
        <f t="shared" si="1217"/>
        <v/>
      </c>
    </row>
    <row r="4143" spans="209:214" ht="20.100000000000001" customHeight="1" x14ac:dyDescent="0.25">
      <c r="HA4143" s="2"/>
      <c r="HB4143" s="2">
        <f t="shared" si="1218"/>
        <v>22.790399999998534</v>
      </c>
      <c r="HC4143" s="145">
        <f t="shared" si="1219"/>
        <v>1.8539078591909323E-3</v>
      </c>
      <c r="HD4143" s="2">
        <f t="shared" si="1220"/>
        <v>4.7420250672298297E-6</v>
      </c>
      <c r="HE4143" s="2">
        <f t="shared" si="1216"/>
        <v>4.7420250672298297E-6</v>
      </c>
      <c r="HF4143" s="24" t="str">
        <f t="shared" si="1217"/>
        <v/>
      </c>
    </row>
    <row r="4144" spans="209:214" ht="20.100000000000001" customHeight="1" x14ac:dyDescent="0.25">
      <c r="HA4144" s="2"/>
      <c r="HB4144" s="2">
        <f t="shared" si="1218"/>
        <v>22.796799999998534</v>
      </c>
      <c r="HC4144" s="145">
        <f t="shared" si="1219"/>
        <v>1.8491658341237025E-3</v>
      </c>
      <c r="HD4144" s="2">
        <f t="shared" si="1220"/>
        <v>4.7301935758143308E-6</v>
      </c>
      <c r="HE4144" s="2">
        <f t="shared" si="1216"/>
        <v>4.7301935758143308E-6</v>
      </c>
      <c r="HF4144" s="24" t="str">
        <f t="shared" si="1217"/>
        <v/>
      </c>
    </row>
    <row r="4145" spans="209:214" ht="20.100000000000001" customHeight="1" x14ac:dyDescent="0.25">
      <c r="HA4145" s="2"/>
      <c r="HB4145" s="2">
        <f t="shared" si="1218"/>
        <v>22.803199999998533</v>
      </c>
      <c r="HC4145" s="145">
        <f t="shared" si="1219"/>
        <v>1.8444356405478881E-3</v>
      </c>
      <c r="HD4145" s="2">
        <f t="shared" si="1220"/>
        <v>4.718390674874522E-6</v>
      </c>
      <c r="HE4145" s="2">
        <f t="shared" si="1216"/>
        <v>4.718390674874522E-6</v>
      </c>
      <c r="HF4145" s="24" t="str">
        <f t="shared" si="1217"/>
        <v/>
      </c>
    </row>
    <row r="4146" spans="209:214" ht="20.100000000000001" customHeight="1" x14ac:dyDescent="0.25">
      <c r="HA4146" s="2"/>
      <c r="HB4146" s="2">
        <f t="shared" si="1218"/>
        <v>22.809599999998532</v>
      </c>
      <c r="HC4146" s="145">
        <f t="shared" si="1219"/>
        <v>1.8397172498730136E-3</v>
      </c>
      <c r="HD4146" s="2">
        <f t="shared" si="1220"/>
        <v>4.7066162982220289E-6</v>
      </c>
      <c r="HE4146" s="2">
        <f t="shared" si="1216"/>
        <v>4.7066162982220289E-6</v>
      </c>
      <c r="HF4146" s="24" t="str">
        <f t="shared" si="1217"/>
        <v/>
      </c>
    </row>
    <row r="4147" spans="209:214" ht="20.100000000000001" customHeight="1" x14ac:dyDescent="0.25">
      <c r="HA4147" s="2"/>
      <c r="HB4147" s="2">
        <f t="shared" si="1218"/>
        <v>22.815999999998532</v>
      </c>
      <c r="HC4147" s="145">
        <f t="shared" si="1219"/>
        <v>1.8350106335747916E-3</v>
      </c>
      <c r="HD4147" s="2">
        <f t="shared" si="1220"/>
        <v>4.694870379840432E-6</v>
      </c>
      <c r="HE4147" s="2">
        <f t="shared" si="1216"/>
        <v>4.694870379840432E-6</v>
      </c>
      <c r="HF4147" s="24" t="str">
        <f t="shared" si="1217"/>
        <v/>
      </c>
    </row>
    <row r="4148" spans="209:214" ht="20.100000000000001" customHeight="1" x14ac:dyDescent="0.25">
      <c r="HA4148" s="2"/>
      <c r="HB4148" s="2">
        <f t="shared" si="1218"/>
        <v>22.822399999998531</v>
      </c>
      <c r="HC4148" s="145">
        <f t="shared" si="1219"/>
        <v>1.8303157631949511E-3</v>
      </c>
      <c r="HD4148" s="2">
        <f t="shared" si="1220"/>
        <v>4.6831528538343083E-6</v>
      </c>
      <c r="HE4148" s="2">
        <f t="shared" si="1216"/>
        <v>4.6831528538343083E-6</v>
      </c>
      <c r="HF4148" s="24" t="str">
        <f t="shared" si="1217"/>
        <v/>
      </c>
    </row>
    <row r="4149" spans="209:214" ht="20.100000000000001" customHeight="1" x14ac:dyDescent="0.25">
      <c r="HA4149" s="2"/>
      <c r="HB4149" s="2">
        <f t="shared" si="1218"/>
        <v>22.82879999999853</v>
      </c>
      <c r="HC4149" s="145">
        <f t="shared" si="1219"/>
        <v>1.8256326103411168E-3</v>
      </c>
      <c r="HD4149" s="2">
        <f t="shared" si="1220"/>
        <v>4.6714636544606739E-6</v>
      </c>
      <c r="HE4149" s="2">
        <f t="shared" si="1216"/>
        <v>4.6714636544606739E-6</v>
      </c>
      <c r="HF4149" s="24" t="str">
        <f t="shared" si="1217"/>
        <v/>
      </c>
    </row>
    <row r="4150" spans="209:214" ht="20.100000000000001" customHeight="1" x14ac:dyDescent="0.25">
      <c r="HA4150" s="2"/>
      <c r="HB4150" s="2">
        <f t="shared" si="1218"/>
        <v>22.83519999999853</v>
      </c>
      <c r="HC4150" s="145">
        <f t="shared" si="1219"/>
        <v>1.8209611466866562E-3</v>
      </c>
      <c r="HD4150" s="2">
        <f t="shared" si="1220"/>
        <v>4.6598027161194426E-6</v>
      </c>
      <c r="HE4150" s="2">
        <f t="shared" si="1216"/>
        <v>4.6598027161194426E-6</v>
      </c>
      <c r="HF4150" s="24" t="str">
        <f t="shared" si="1217"/>
        <v/>
      </c>
    </row>
    <row r="4151" spans="209:214" ht="20.100000000000001" customHeight="1" x14ac:dyDescent="0.25">
      <c r="HA4151" s="2"/>
      <c r="HB4151" s="2">
        <f t="shared" si="1218"/>
        <v>22.841599999998529</v>
      </c>
      <c r="HC4151" s="145">
        <f t="shared" si="1219"/>
        <v>1.8163013439705367E-3</v>
      </c>
      <c r="HD4151" s="2">
        <f t="shared" si="1220"/>
        <v>4.6481699733506073E-6</v>
      </c>
      <c r="HE4151" s="2">
        <f t="shared" si="1216"/>
        <v>4.6481699733506073E-6</v>
      </c>
      <c r="HF4151" s="24" t="str">
        <f t="shared" si="1217"/>
        <v/>
      </c>
    </row>
    <row r="4152" spans="209:214" ht="20.100000000000001" customHeight="1" x14ac:dyDescent="0.25">
      <c r="HA4152" s="2"/>
      <c r="HB4152" s="2">
        <f t="shared" si="1218"/>
        <v>22.847999999998528</v>
      </c>
      <c r="HC4152" s="145">
        <f t="shared" si="1219"/>
        <v>1.8116531739971861E-3</v>
      </c>
      <c r="HD4152" s="2">
        <f t="shared" si="1220"/>
        <v>4.636565360843347E-6</v>
      </c>
      <c r="HE4152" s="2">
        <f t="shared" si="1216"/>
        <v>4.636565360843347E-6</v>
      </c>
      <c r="HF4152" s="24" t="str">
        <f t="shared" si="1217"/>
        <v/>
      </c>
    </row>
    <row r="4153" spans="209:214" ht="20.100000000000001" customHeight="1" x14ac:dyDescent="0.25">
      <c r="HA4153" s="2"/>
      <c r="HB4153" s="2">
        <f t="shared" si="1218"/>
        <v>22.854399999998527</v>
      </c>
      <c r="HC4153" s="145">
        <f t="shared" si="1219"/>
        <v>1.8070166086363428E-3</v>
      </c>
      <c r="HD4153" s="2">
        <f t="shared" si="1220"/>
        <v>4.6249888134186797E-6</v>
      </c>
      <c r="HE4153" s="2">
        <f t="shared" si="1216"/>
        <v>4.6249888134186797E-6</v>
      </c>
      <c r="HF4153" s="24" t="str">
        <f t="shared" si="1217"/>
        <v/>
      </c>
    </row>
    <row r="4154" spans="209:214" ht="20.100000000000001" customHeight="1" x14ac:dyDescent="0.25">
      <c r="HA4154" s="2"/>
      <c r="HB4154" s="2">
        <f t="shared" si="1218"/>
        <v>22.860799999998527</v>
      </c>
      <c r="HC4154" s="145">
        <f t="shared" si="1219"/>
        <v>1.8023916198229241E-3</v>
      </c>
      <c r="HD4154" s="2">
        <f t="shared" si="1220"/>
        <v>4.6134402660435569E-6</v>
      </c>
      <c r="HE4154" s="2">
        <f t="shared" si="1216"/>
        <v>4.6134402660435569E-6</v>
      </c>
      <c r="HF4154" s="24" t="str">
        <f t="shared" si="1217"/>
        <v/>
      </c>
    </row>
    <row r="4155" spans="209:214" ht="20.100000000000001" customHeight="1" x14ac:dyDescent="0.25">
      <c r="HA4155" s="2"/>
      <c r="HB4155" s="2">
        <f t="shared" si="1218"/>
        <v>22.867199999998526</v>
      </c>
      <c r="HC4155" s="145">
        <f t="shared" si="1219"/>
        <v>1.7977781795568805E-3</v>
      </c>
      <c r="HD4155" s="2">
        <f t="shared" si="1220"/>
        <v>4.6019196538356344E-6</v>
      </c>
      <c r="HE4155" s="2">
        <f t="shared" si="1216"/>
        <v>4.6019196538356344E-6</v>
      </c>
      <c r="HF4155" s="24" t="str">
        <f t="shared" si="1217"/>
        <v/>
      </c>
    </row>
    <row r="4156" spans="209:214" ht="20.100000000000001" customHeight="1" x14ac:dyDescent="0.25">
      <c r="HA4156" s="2"/>
      <c r="HB4156" s="2">
        <f t="shared" si="1218"/>
        <v>22.873599999998525</v>
      </c>
      <c r="HC4156" s="145">
        <f t="shared" si="1219"/>
        <v>1.7931762599030449E-3</v>
      </c>
      <c r="HD4156" s="2">
        <f t="shared" si="1220"/>
        <v>4.5904269120402869E-6</v>
      </c>
      <c r="HE4156" s="2">
        <f t="shared" si="1216"/>
        <v>4.5904269120402869E-6</v>
      </c>
      <c r="HF4156" s="24" t="str">
        <f t="shared" si="1217"/>
        <v/>
      </c>
    </row>
    <row r="4157" spans="209:214" ht="20.100000000000001" customHeight="1" x14ac:dyDescent="0.25">
      <c r="HA4157" s="2"/>
      <c r="HB4157" s="2">
        <f t="shared" si="1218"/>
        <v>22.879999999998525</v>
      </c>
      <c r="HC4157" s="145">
        <f t="shared" si="1219"/>
        <v>1.7885858329910046E-3</v>
      </c>
      <c r="HD4157" s="2">
        <f t="shared" si="1220"/>
        <v>4.5789619760566291E-6</v>
      </c>
      <c r="HE4157" s="2">
        <f t="shared" si="1216"/>
        <v>4.5789619760566291E-6</v>
      </c>
      <c r="HF4157" s="24" t="str">
        <f t="shared" si="1217"/>
        <v/>
      </c>
    </row>
    <row r="4158" spans="209:214" ht="20.100000000000001" customHeight="1" x14ac:dyDescent="0.25">
      <c r="HA4158" s="2"/>
      <c r="HB4158" s="2">
        <f t="shared" si="1218"/>
        <v>22.886399999998524</v>
      </c>
      <c r="HC4158" s="145">
        <f t="shared" si="1219"/>
        <v>1.784006871014948E-3</v>
      </c>
      <c r="HD4158" s="2">
        <f t="shared" si="1220"/>
        <v>4.5675247814084587E-6</v>
      </c>
      <c r="HE4158" s="2">
        <f t="shared" si="1216"/>
        <v>4.5675247814084587E-6</v>
      </c>
      <c r="HF4158" s="24" t="str">
        <f t="shared" si="1217"/>
        <v/>
      </c>
    </row>
    <row r="4159" spans="209:214" ht="20.100000000000001" customHeight="1" x14ac:dyDescent="0.25">
      <c r="HA4159" s="2"/>
      <c r="HB4159" s="2">
        <f t="shared" si="1218"/>
        <v>22.892799999998523</v>
      </c>
      <c r="HC4159" s="145">
        <f t="shared" si="1219"/>
        <v>1.7794393462335395E-3</v>
      </c>
      <c r="HD4159" s="2">
        <f t="shared" si="1220"/>
        <v>4.5561152637780839E-6</v>
      </c>
      <c r="HE4159" s="2">
        <f t="shared" si="1216"/>
        <v>4.5561152637780839E-6</v>
      </c>
      <c r="HF4159" s="24" t="str">
        <f t="shared" si="1217"/>
        <v/>
      </c>
    </row>
    <row r="4160" spans="209:214" ht="20.100000000000001" customHeight="1" x14ac:dyDescent="0.25">
      <c r="HA4160" s="2"/>
      <c r="HB4160" s="2">
        <f t="shared" si="1218"/>
        <v>22.899199999998523</v>
      </c>
      <c r="HC4160" s="145">
        <f t="shared" si="1219"/>
        <v>1.7748832309697614E-3</v>
      </c>
      <c r="HD4160" s="2">
        <f t="shared" si="1220"/>
        <v>4.5447333589798689E-6</v>
      </c>
      <c r="HE4160" s="2">
        <f t="shared" si="1216"/>
        <v>4.5447333589798689E-6</v>
      </c>
      <c r="HF4160" s="24" t="str">
        <f t="shared" si="1217"/>
        <v/>
      </c>
    </row>
    <row r="4161" spans="209:214" ht="20.100000000000001" customHeight="1" x14ac:dyDescent="0.25">
      <c r="HA4161" s="2"/>
      <c r="HB4161" s="2">
        <f t="shared" si="1218"/>
        <v>22.905599999998522</v>
      </c>
      <c r="HC4161" s="145">
        <f t="shared" si="1219"/>
        <v>1.7703384976107816E-3</v>
      </c>
      <c r="HD4161" s="2">
        <f t="shared" si="1220"/>
        <v>4.5333790029650038E-6</v>
      </c>
      <c r="HE4161" s="2">
        <f t="shared" si="1216"/>
        <v>4.5333790029650038E-6</v>
      </c>
      <c r="HF4161" s="24" t="str">
        <f t="shared" si="1217"/>
        <v/>
      </c>
    </row>
    <row r="4162" spans="209:214" ht="20.100000000000001" customHeight="1" x14ac:dyDescent="0.25">
      <c r="HA4162" s="2"/>
      <c r="HB4162" s="2">
        <f t="shared" si="1218"/>
        <v>22.911999999998521</v>
      </c>
      <c r="HC4162" s="145">
        <f t="shared" si="1219"/>
        <v>1.7658051186078166E-3</v>
      </c>
      <c r="HD4162" s="2">
        <f t="shared" si="1220"/>
        <v>4.5220521318271433E-6</v>
      </c>
      <c r="HE4162" s="2">
        <f t="shared" si="1216"/>
        <v>4.5220521318271433E-6</v>
      </c>
      <c r="HF4162" s="24" t="str">
        <f t="shared" si="1217"/>
        <v/>
      </c>
    </row>
    <row r="4163" spans="209:214" ht="20.100000000000001" customHeight="1" x14ac:dyDescent="0.25">
      <c r="HA4163" s="2"/>
      <c r="HB4163" s="2">
        <f t="shared" si="1218"/>
        <v>22.91839999999852</v>
      </c>
      <c r="HC4163" s="145">
        <f t="shared" si="1219"/>
        <v>1.7612830664759894E-3</v>
      </c>
      <c r="HD4163" s="2">
        <f t="shared" si="1220"/>
        <v>4.5107526818050081E-6</v>
      </c>
      <c r="HE4163" s="2">
        <f t="shared" si="1216"/>
        <v>4.5107526818050081E-6</v>
      </c>
      <c r="HF4163" s="24" t="str">
        <f t="shared" si="1217"/>
        <v/>
      </c>
    </row>
    <row r="4164" spans="209:214" ht="20.100000000000001" customHeight="1" x14ac:dyDescent="0.25">
      <c r="HA4164" s="2"/>
      <c r="HB4164" s="2">
        <f t="shared" si="1218"/>
        <v>22.92479999999852</v>
      </c>
      <c r="HC4164" s="145">
        <f t="shared" si="1219"/>
        <v>1.7567723137941844E-3</v>
      </c>
      <c r="HD4164" s="2">
        <f t="shared" si="1220"/>
        <v>4.4994805892661222E-6</v>
      </c>
      <c r="HE4164" s="2">
        <f t="shared" si="1216"/>
        <v>4.4994805892661222E-6</v>
      </c>
      <c r="HF4164" s="24" t="str">
        <f t="shared" si="1217"/>
        <v/>
      </c>
    </row>
    <row r="4165" spans="209:214" ht="20.100000000000001" customHeight="1" x14ac:dyDescent="0.25">
      <c r="HA4165" s="2"/>
      <c r="HB4165" s="2">
        <f t="shared" si="1218"/>
        <v>22.931199999998519</v>
      </c>
      <c r="HC4165" s="145">
        <f t="shared" si="1219"/>
        <v>1.7522728332049183E-3</v>
      </c>
      <c r="HD4165" s="2">
        <f t="shared" si="1220"/>
        <v>4.4882357907287136E-6</v>
      </c>
      <c r="HE4165" s="2">
        <f t="shared" si="1216"/>
        <v>4.4882357907287136E-6</v>
      </c>
      <c r="HF4165" s="24" t="str">
        <f t="shared" si="1217"/>
        <v/>
      </c>
    </row>
    <row r="4166" spans="209:214" ht="20.100000000000001" customHeight="1" x14ac:dyDescent="0.25">
      <c r="HA4166" s="2"/>
      <c r="HB4166" s="2">
        <f t="shared" si="1218"/>
        <v>22.937599999998518</v>
      </c>
      <c r="HC4166" s="145">
        <f t="shared" si="1219"/>
        <v>1.7477845974141896E-3</v>
      </c>
      <c r="HD4166" s="2">
        <f t="shared" si="1220"/>
        <v>4.4770182228391631E-6</v>
      </c>
      <c r="HE4166" s="2">
        <f t="shared" ref="HE4166:HE4229" si="1221">IF(HC4166&lt;(1-$HA$586),HD4166,"")</f>
        <v>4.4770182228391631E-6</v>
      </c>
      <c r="HF4166" s="24" t="str">
        <f t="shared" ref="HF4166:HF4229" si="1222">IF(HC4166&lt;(1-$HA$592),HD4166,"")</f>
        <v/>
      </c>
    </row>
    <row r="4167" spans="209:214" ht="20.100000000000001" customHeight="1" x14ac:dyDescent="0.25">
      <c r="HA4167" s="2"/>
      <c r="HB4167" s="2">
        <f t="shared" ref="HB4167:HB4230" si="1223">HB4166+$HE$579</f>
        <v>22.943999999998518</v>
      </c>
      <c r="HC4167" s="145">
        <f t="shared" ref="HC4167:HC4230" si="1224">_xlfn.CHISQ.DIST.RT(HB4167,7)</f>
        <v>1.7433075791913504E-3</v>
      </c>
      <c r="HD4167" s="2">
        <f t="shared" ref="HD4167:HD4230" si="1225">HC4167-HC4168</f>
        <v>4.465827822383063E-6</v>
      </c>
      <c r="HE4167" s="2">
        <f t="shared" si="1221"/>
        <v>4.465827822383063E-6</v>
      </c>
      <c r="HF4167" s="24" t="str">
        <f t="shared" si="1222"/>
        <v/>
      </c>
    </row>
    <row r="4168" spans="209:214" ht="20.100000000000001" customHeight="1" x14ac:dyDescent="0.25">
      <c r="HA4168" s="2"/>
      <c r="HB4168" s="2">
        <f t="shared" si="1223"/>
        <v>22.950399999998517</v>
      </c>
      <c r="HC4168" s="145">
        <f t="shared" si="1224"/>
        <v>1.7388417513689673E-3</v>
      </c>
      <c r="HD4168" s="2">
        <f t="shared" si="1225"/>
        <v>4.4546645262954088E-6</v>
      </c>
      <c r="HE4168" s="2">
        <f t="shared" si="1221"/>
        <v>4.4546645262954088E-6</v>
      </c>
      <c r="HF4168" s="24" t="str">
        <f t="shared" si="1222"/>
        <v/>
      </c>
    </row>
    <row r="4169" spans="209:214" ht="20.100000000000001" customHeight="1" x14ac:dyDescent="0.25">
      <c r="HA4169" s="2"/>
      <c r="HB4169" s="2">
        <f t="shared" si="1223"/>
        <v>22.956799999998516</v>
      </c>
      <c r="HC4169" s="145">
        <f t="shared" si="1224"/>
        <v>1.7343870868426719E-3</v>
      </c>
      <c r="HD4169" s="2">
        <f t="shared" si="1225"/>
        <v>4.4435282716371802E-6</v>
      </c>
      <c r="HE4169" s="2">
        <f t="shared" si="1221"/>
        <v>4.4435282716371802E-6</v>
      </c>
      <c r="HF4169" s="24" t="str">
        <f t="shared" si="1222"/>
        <v/>
      </c>
    </row>
    <row r="4170" spans="209:214" ht="20.100000000000001" customHeight="1" x14ac:dyDescent="0.25">
      <c r="HA4170" s="2"/>
      <c r="HB4170" s="2">
        <f t="shared" si="1223"/>
        <v>22.963199999998515</v>
      </c>
      <c r="HC4170" s="145">
        <f t="shared" si="1224"/>
        <v>1.7299435585710348E-3</v>
      </c>
      <c r="HD4170" s="2">
        <f t="shared" si="1225"/>
        <v>4.4324189956105198E-6</v>
      </c>
      <c r="HE4170" s="2">
        <f t="shared" si="1221"/>
        <v>4.4324189956105198E-6</v>
      </c>
      <c r="HF4170" s="24" t="str">
        <f t="shared" si="1222"/>
        <v/>
      </c>
    </row>
    <row r="4171" spans="209:214" ht="20.100000000000001" customHeight="1" x14ac:dyDescent="0.25">
      <c r="HA4171" s="2"/>
      <c r="HB4171" s="2">
        <f t="shared" si="1223"/>
        <v>22.969599999998515</v>
      </c>
      <c r="HC4171" s="145">
        <f t="shared" si="1224"/>
        <v>1.7255111395754242E-3</v>
      </c>
      <c r="HD4171" s="2">
        <f t="shared" si="1225"/>
        <v>4.4213366355535296E-6</v>
      </c>
      <c r="HE4171" s="2">
        <f t="shared" si="1221"/>
        <v>4.4213366355535296E-6</v>
      </c>
      <c r="HF4171" s="24" t="str">
        <f t="shared" si="1222"/>
        <v/>
      </c>
    </row>
    <row r="4172" spans="209:214" ht="20.100000000000001" customHeight="1" x14ac:dyDescent="0.25">
      <c r="HA4172" s="2"/>
      <c r="HB4172" s="2">
        <f t="shared" si="1223"/>
        <v>22.975999999998514</v>
      </c>
      <c r="HC4172" s="145">
        <f t="shared" si="1224"/>
        <v>1.7210898029398707E-3</v>
      </c>
      <c r="HD4172" s="2">
        <f t="shared" si="1225"/>
        <v>4.4102811289480764E-6</v>
      </c>
      <c r="HE4172" s="2">
        <f t="shared" si="1221"/>
        <v>4.4102811289480764E-6</v>
      </c>
      <c r="HF4172" s="24" t="str">
        <f t="shared" si="1222"/>
        <v/>
      </c>
    </row>
    <row r="4173" spans="209:214" ht="20.100000000000001" customHeight="1" x14ac:dyDescent="0.25">
      <c r="HA4173" s="2"/>
      <c r="HB4173" s="2">
        <f t="shared" si="1223"/>
        <v>22.982399999998513</v>
      </c>
      <c r="HC4173" s="145">
        <f t="shared" si="1224"/>
        <v>1.7166795218109226E-3</v>
      </c>
      <c r="HD4173" s="2">
        <f t="shared" si="1225"/>
        <v>4.3992524134043968E-6</v>
      </c>
      <c r="HE4173" s="2">
        <f t="shared" si="1221"/>
        <v>4.3992524134043968E-6</v>
      </c>
      <c r="HF4173" s="24" t="str">
        <f t="shared" si="1222"/>
        <v/>
      </c>
    </row>
    <row r="4174" spans="209:214" ht="20.100000000000001" customHeight="1" x14ac:dyDescent="0.25">
      <c r="HA4174" s="2"/>
      <c r="HB4174" s="2">
        <f t="shared" si="1223"/>
        <v>22.988799999998513</v>
      </c>
      <c r="HC4174" s="145">
        <f t="shared" si="1224"/>
        <v>1.7122802693975182E-3</v>
      </c>
      <c r="HD4174" s="2">
        <f t="shared" si="1225"/>
        <v>4.3882504266710715E-6</v>
      </c>
      <c r="HE4174" s="2">
        <f t="shared" si="1221"/>
        <v>4.3882504266710715E-6</v>
      </c>
      <c r="HF4174" s="24" t="str">
        <f t="shared" si="1222"/>
        <v/>
      </c>
    </row>
    <row r="4175" spans="209:214" ht="20.100000000000001" customHeight="1" x14ac:dyDescent="0.25">
      <c r="HA4175" s="2"/>
      <c r="HB4175" s="2">
        <f t="shared" si="1223"/>
        <v>22.995199999998512</v>
      </c>
      <c r="HC4175" s="145">
        <f t="shared" si="1224"/>
        <v>1.7078920189708472E-3</v>
      </c>
      <c r="HD4175" s="2">
        <f t="shared" si="1225"/>
        <v>4.3772751066354591E-6</v>
      </c>
      <c r="HE4175" s="2">
        <f t="shared" si="1221"/>
        <v>4.3772751066354591E-6</v>
      </c>
      <c r="HF4175" s="24" t="str">
        <f t="shared" si="1222"/>
        <v/>
      </c>
    </row>
    <row r="4176" spans="209:214" ht="20.100000000000001" customHeight="1" x14ac:dyDescent="0.25">
      <c r="HA4176" s="2"/>
      <c r="HB4176" s="2">
        <f t="shared" si="1223"/>
        <v>23.001599999998511</v>
      </c>
      <c r="HC4176" s="145">
        <f t="shared" si="1224"/>
        <v>1.7035147438642117E-3</v>
      </c>
      <c r="HD4176" s="2">
        <f t="shared" si="1225"/>
        <v>4.366326391322178E-6</v>
      </c>
      <c r="HE4176" s="2">
        <f t="shared" si="1221"/>
        <v>4.366326391322178E-6</v>
      </c>
      <c r="HF4176" s="24" t="str">
        <f t="shared" si="1222"/>
        <v/>
      </c>
    </row>
    <row r="4177" spans="209:214" ht="20.100000000000001" customHeight="1" x14ac:dyDescent="0.25">
      <c r="HA4177" s="2"/>
      <c r="HB4177" s="2">
        <f t="shared" si="1223"/>
        <v>23.007999999998511</v>
      </c>
      <c r="HC4177" s="145">
        <f t="shared" si="1224"/>
        <v>1.6991484174728895E-3</v>
      </c>
      <c r="HD4177" s="2">
        <f t="shared" si="1225"/>
        <v>4.3554042188859513E-6</v>
      </c>
      <c r="HE4177" s="2">
        <f t="shared" si="1221"/>
        <v>4.3554042188859513E-6</v>
      </c>
      <c r="HF4177" s="24" t="str">
        <f t="shared" si="1222"/>
        <v/>
      </c>
    </row>
    <row r="4178" spans="209:214" ht="20.100000000000001" customHeight="1" x14ac:dyDescent="0.25">
      <c r="HA4178" s="2"/>
      <c r="HB4178" s="2">
        <f t="shared" si="1223"/>
        <v>23.01439999999851</v>
      </c>
      <c r="HC4178" s="145">
        <f t="shared" si="1224"/>
        <v>1.6947930132540036E-3</v>
      </c>
      <c r="HD4178" s="2">
        <f t="shared" si="1225"/>
        <v>4.3445085276224479E-6</v>
      </c>
      <c r="HE4178" s="2">
        <f t="shared" si="1221"/>
        <v>4.3445085276224479E-6</v>
      </c>
      <c r="HF4178" s="24" t="str">
        <f t="shared" si="1222"/>
        <v/>
      </c>
    </row>
    <row r="4179" spans="209:214" ht="20.100000000000001" customHeight="1" x14ac:dyDescent="0.25">
      <c r="HA4179" s="2"/>
      <c r="HB4179" s="2">
        <f t="shared" si="1223"/>
        <v>23.020799999998509</v>
      </c>
      <c r="HC4179" s="145">
        <f t="shared" si="1224"/>
        <v>1.6904485047263811E-3</v>
      </c>
      <c r="HD4179" s="2">
        <f t="shared" si="1225"/>
        <v>4.3336392559574412E-6</v>
      </c>
      <c r="HE4179" s="2">
        <f t="shared" si="1221"/>
        <v>4.3336392559574412E-6</v>
      </c>
      <c r="HF4179" s="24" t="str">
        <f t="shared" si="1222"/>
        <v/>
      </c>
    </row>
    <row r="4180" spans="209:214" ht="20.100000000000001" customHeight="1" x14ac:dyDescent="0.25">
      <c r="HA4180" s="2"/>
      <c r="HB4180" s="2">
        <f t="shared" si="1223"/>
        <v>23.027199999998508</v>
      </c>
      <c r="HC4180" s="145">
        <f t="shared" si="1224"/>
        <v>1.6861148654704237E-3</v>
      </c>
      <c r="HD4180" s="2">
        <f t="shared" si="1225"/>
        <v>4.3227963424511458E-6</v>
      </c>
      <c r="HE4180" s="2">
        <f t="shared" si="1221"/>
        <v>4.3227963424511458E-6</v>
      </c>
      <c r="HF4180" s="24" t="str">
        <f t="shared" si="1222"/>
        <v/>
      </c>
    </row>
    <row r="4181" spans="209:214" ht="20.100000000000001" customHeight="1" x14ac:dyDescent="0.25">
      <c r="HA4181" s="2"/>
      <c r="HB4181" s="2">
        <f t="shared" si="1223"/>
        <v>23.033599999998508</v>
      </c>
      <c r="HC4181" s="145">
        <f t="shared" si="1224"/>
        <v>1.6817920691279725E-3</v>
      </c>
      <c r="HD4181" s="2">
        <f t="shared" si="1225"/>
        <v>4.3119797258086255E-6</v>
      </c>
      <c r="HE4181" s="2">
        <f t="shared" si="1221"/>
        <v>4.3119797258086255E-6</v>
      </c>
      <c r="HF4181" s="24" t="str">
        <f t="shared" si="1222"/>
        <v/>
      </c>
    </row>
    <row r="4182" spans="209:214" ht="20.100000000000001" customHeight="1" x14ac:dyDescent="0.25">
      <c r="HA4182" s="2"/>
      <c r="HB4182" s="2">
        <f t="shared" si="1223"/>
        <v>23.039999999998507</v>
      </c>
      <c r="HC4182" s="145">
        <f t="shared" si="1224"/>
        <v>1.6774800894021639E-3</v>
      </c>
      <c r="HD4182" s="2">
        <f t="shared" si="1225"/>
        <v>4.301189344857459E-6</v>
      </c>
      <c r="HE4182" s="2">
        <f t="shared" si="1221"/>
        <v>4.301189344857459E-6</v>
      </c>
      <c r="HF4182" s="24" t="str">
        <f t="shared" si="1222"/>
        <v/>
      </c>
    </row>
    <row r="4183" spans="209:214" ht="20.100000000000001" customHeight="1" x14ac:dyDescent="0.25">
      <c r="HA4183" s="2"/>
      <c r="HB4183" s="2">
        <f t="shared" si="1223"/>
        <v>23.046399999998506</v>
      </c>
      <c r="HC4183" s="145">
        <f t="shared" si="1224"/>
        <v>1.6731789000573065E-3</v>
      </c>
      <c r="HD4183" s="2">
        <f t="shared" si="1225"/>
        <v>4.2904251385653038E-6</v>
      </c>
      <c r="HE4183" s="2">
        <f t="shared" si="1221"/>
        <v>4.2904251385653038E-6</v>
      </c>
      <c r="HF4183" s="24" t="str">
        <f t="shared" si="1222"/>
        <v/>
      </c>
    </row>
    <row r="4184" spans="209:214" ht="20.100000000000001" customHeight="1" x14ac:dyDescent="0.25">
      <c r="HA4184" s="2"/>
      <c r="HB4184" s="2">
        <f t="shared" si="1223"/>
        <v>23.052799999998506</v>
      </c>
      <c r="HC4184" s="145">
        <f t="shared" si="1224"/>
        <v>1.6688884749187412E-3</v>
      </c>
      <c r="HD4184" s="2">
        <f t="shared" si="1225"/>
        <v>4.279687046029922E-6</v>
      </c>
      <c r="HE4184" s="2">
        <f t="shared" si="1221"/>
        <v>4.279687046029922E-6</v>
      </c>
      <c r="HF4184" s="24" t="str">
        <f t="shared" si="1222"/>
        <v/>
      </c>
    </row>
    <row r="4185" spans="209:214" ht="20.100000000000001" customHeight="1" x14ac:dyDescent="0.25">
      <c r="HA4185" s="2"/>
      <c r="HB4185" s="2">
        <f t="shared" si="1223"/>
        <v>23.059199999998505</v>
      </c>
      <c r="HC4185" s="145">
        <f t="shared" si="1224"/>
        <v>1.6646087878727112E-3</v>
      </c>
      <c r="HD4185" s="2">
        <f t="shared" si="1225"/>
        <v>4.2689750064869858E-6</v>
      </c>
      <c r="HE4185" s="2">
        <f t="shared" si="1221"/>
        <v>4.2689750064869858E-6</v>
      </c>
      <c r="HF4185" s="24" t="str">
        <f t="shared" si="1222"/>
        <v/>
      </c>
    </row>
    <row r="4186" spans="209:214" ht="20.100000000000001" customHeight="1" x14ac:dyDescent="0.25">
      <c r="HA4186" s="2"/>
      <c r="HB4186" s="2">
        <f t="shared" si="1223"/>
        <v>23.065599999998504</v>
      </c>
      <c r="HC4186" s="145">
        <f t="shared" si="1224"/>
        <v>1.6603398128662242E-3</v>
      </c>
      <c r="HD4186" s="2">
        <f t="shared" si="1225"/>
        <v>4.2582889592988026E-6</v>
      </c>
      <c r="HE4186" s="2">
        <f t="shared" si="1221"/>
        <v>4.2582889592988026E-6</v>
      </c>
      <c r="HF4186" s="24" t="str">
        <f t="shared" si="1222"/>
        <v/>
      </c>
    </row>
    <row r="4187" spans="209:214" ht="20.100000000000001" customHeight="1" x14ac:dyDescent="0.25">
      <c r="HA4187" s="2"/>
      <c r="HB4187" s="2">
        <f t="shared" si="1223"/>
        <v>23.071999999998503</v>
      </c>
      <c r="HC4187" s="145">
        <f t="shared" si="1224"/>
        <v>1.6560815239069254E-3</v>
      </c>
      <c r="HD4187" s="2">
        <f t="shared" si="1225"/>
        <v>4.2476288439714446E-6</v>
      </c>
      <c r="HE4187" s="2">
        <f t="shared" si="1221"/>
        <v>4.2476288439714446E-6</v>
      </c>
      <c r="HF4187" s="24" t="str">
        <f t="shared" si="1222"/>
        <v/>
      </c>
    </row>
    <row r="4188" spans="209:214" ht="20.100000000000001" customHeight="1" x14ac:dyDescent="0.25">
      <c r="HA4188" s="2"/>
      <c r="HB4188" s="2">
        <f t="shared" si="1223"/>
        <v>23.078399999998503</v>
      </c>
      <c r="HC4188" s="145">
        <f t="shared" si="1224"/>
        <v>1.651833895062954E-3</v>
      </c>
      <c r="HD4188" s="2">
        <f t="shared" si="1225"/>
        <v>4.2369946001274278E-6</v>
      </c>
      <c r="HE4188" s="2">
        <f t="shared" si="1221"/>
        <v>4.2369946001274278E-6</v>
      </c>
      <c r="HF4188" s="24" t="str">
        <f t="shared" si="1222"/>
        <v/>
      </c>
    </row>
    <row r="4189" spans="209:214" ht="20.100000000000001" customHeight="1" x14ac:dyDescent="0.25">
      <c r="HA4189" s="2"/>
      <c r="HB4189" s="2">
        <f t="shared" si="1223"/>
        <v>23.084799999998502</v>
      </c>
      <c r="HC4189" s="145">
        <f t="shared" si="1224"/>
        <v>1.6475969004628266E-3</v>
      </c>
      <c r="HD4189" s="2">
        <f t="shared" si="1225"/>
        <v>4.226386167543875E-6</v>
      </c>
      <c r="HE4189" s="2">
        <f t="shared" si="1221"/>
        <v>4.226386167543875E-6</v>
      </c>
      <c r="HF4189" s="24" t="str">
        <f t="shared" si="1222"/>
        <v/>
      </c>
    </row>
    <row r="4190" spans="209:214" ht="20.100000000000001" customHeight="1" x14ac:dyDescent="0.25">
      <c r="HA4190" s="2"/>
      <c r="HB4190" s="2">
        <f t="shared" si="1223"/>
        <v>23.091199999998501</v>
      </c>
      <c r="HC4190" s="145">
        <f t="shared" si="1224"/>
        <v>1.6433705142952827E-3</v>
      </c>
      <c r="HD4190" s="2">
        <f t="shared" si="1225"/>
        <v>4.2158034861087147E-6</v>
      </c>
      <c r="HE4190" s="2">
        <f t="shared" si="1221"/>
        <v>4.2158034861087147E-6</v>
      </c>
      <c r="HF4190" s="24" t="str">
        <f t="shared" si="1222"/>
        <v/>
      </c>
    </row>
    <row r="4191" spans="209:214" ht="20.100000000000001" customHeight="1" x14ac:dyDescent="0.25">
      <c r="HA4191" s="2"/>
      <c r="HB4191" s="2">
        <f t="shared" si="1223"/>
        <v>23.097599999998501</v>
      </c>
      <c r="HC4191" s="145">
        <f t="shared" si="1224"/>
        <v>1.639154710809174E-3</v>
      </c>
      <c r="HD4191" s="2">
        <f t="shared" si="1225"/>
        <v>4.2052464958499541E-6</v>
      </c>
      <c r="HE4191" s="2">
        <f t="shared" si="1221"/>
        <v>4.2052464958499541E-6</v>
      </c>
      <c r="HF4191" s="24" t="str">
        <f t="shared" si="1222"/>
        <v/>
      </c>
    </row>
    <row r="4192" spans="209:214" ht="20.100000000000001" customHeight="1" x14ac:dyDescent="0.25">
      <c r="HA4192" s="2"/>
      <c r="HB4192" s="2">
        <f t="shared" si="1223"/>
        <v>23.1039999999985</v>
      </c>
      <c r="HC4192" s="145">
        <f t="shared" si="1224"/>
        <v>1.634949464313324E-3</v>
      </c>
      <c r="HD4192" s="2">
        <f t="shared" si="1225"/>
        <v>4.1947151369371976E-6</v>
      </c>
      <c r="HE4192" s="2">
        <f t="shared" si="1221"/>
        <v>4.1947151369371976E-6</v>
      </c>
      <c r="HF4192" s="24" t="str">
        <f t="shared" si="1222"/>
        <v/>
      </c>
    </row>
    <row r="4193" spans="209:214" ht="20.100000000000001" customHeight="1" x14ac:dyDescent="0.25">
      <c r="HA4193" s="2"/>
      <c r="HB4193" s="2">
        <f t="shared" si="1223"/>
        <v>23.110399999998499</v>
      </c>
      <c r="HC4193" s="145">
        <f t="shared" si="1224"/>
        <v>1.6307547491763868E-3</v>
      </c>
      <c r="HD4193" s="2">
        <f t="shared" si="1225"/>
        <v>4.1842093496499873E-6</v>
      </c>
      <c r="HE4193" s="2">
        <f t="shared" si="1221"/>
        <v>4.1842093496499873E-6</v>
      </c>
      <c r="HF4193" s="24" t="str">
        <f t="shared" si="1222"/>
        <v/>
      </c>
    </row>
    <row r="4194" spans="209:214" ht="20.100000000000001" customHeight="1" x14ac:dyDescent="0.25">
      <c r="HA4194" s="2"/>
      <c r="HB4194" s="2">
        <f t="shared" si="1223"/>
        <v>23.116799999998499</v>
      </c>
      <c r="HC4194" s="145">
        <f t="shared" si="1224"/>
        <v>1.6265705398267368E-3</v>
      </c>
      <c r="HD4194" s="2">
        <f t="shared" si="1225"/>
        <v>4.1737290744198706E-6</v>
      </c>
      <c r="HE4194" s="2">
        <f t="shared" si="1221"/>
        <v>4.1737290744198706E-6</v>
      </c>
      <c r="HF4194" s="24" t="str">
        <f t="shared" si="1222"/>
        <v/>
      </c>
    </row>
    <row r="4195" spans="209:214" ht="20.100000000000001" customHeight="1" x14ac:dyDescent="0.25">
      <c r="HA4195" s="2"/>
      <c r="HB4195" s="2">
        <f t="shared" si="1223"/>
        <v>23.123199999998498</v>
      </c>
      <c r="HC4195" s="145">
        <f t="shared" si="1224"/>
        <v>1.622396810752317E-3</v>
      </c>
      <c r="HD4195" s="2">
        <f t="shared" si="1225"/>
        <v>4.1632742517950551E-6</v>
      </c>
      <c r="HE4195" s="2">
        <f t="shared" si="1221"/>
        <v>4.1632742517950551E-6</v>
      </c>
      <c r="HF4195" s="24" t="str">
        <f t="shared" si="1222"/>
        <v/>
      </c>
    </row>
    <row r="4196" spans="209:214" ht="20.100000000000001" customHeight="1" x14ac:dyDescent="0.25">
      <c r="HA4196" s="2"/>
      <c r="HB4196" s="2">
        <f t="shared" si="1223"/>
        <v>23.129599999998497</v>
      </c>
      <c r="HC4196" s="145">
        <f t="shared" si="1224"/>
        <v>1.6182335365005219E-3</v>
      </c>
      <c r="HD4196" s="2">
        <f t="shared" si="1225"/>
        <v>4.1528448224701156E-6</v>
      </c>
      <c r="HE4196" s="2">
        <f t="shared" si="1221"/>
        <v>4.1528448224701156E-6</v>
      </c>
      <c r="HF4196" s="24" t="str">
        <f t="shared" si="1222"/>
        <v/>
      </c>
    </row>
    <row r="4197" spans="209:214" ht="20.100000000000001" customHeight="1" x14ac:dyDescent="0.25">
      <c r="HA4197" s="2"/>
      <c r="HB4197" s="2">
        <f t="shared" si="1223"/>
        <v>23.135999999998496</v>
      </c>
      <c r="HC4197" s="145">
        <f t="shared" si="1224"/>
        <v>1.6140806916780518E-3</v>
      </c>
      <c r="HD4197" s="2">
        <f t="shared" si="1225"/>
        <v>4.1424407272460956E-6</v>
      </c>
      <c r="HE4197" s="2">
        <f t="shared" si="1221"/>
        <v>4.1424407272460956E-6</v>
      </c>
      <c r="HF4197" s="24" t="str">
        <f t="shared" si="1222"/>
        <v/>
      </c>
    </row>
    <row r="4198" spans="209:214" ht="20.100000000000001" customHeight="1" x14ac:dyDescent="0.25">
      <c r="HA4198" s="2"/>
      <c r="HB4198" s="2">
        <f t="shared" si="1223"/>
        <v>23.142399999998496</v>
      </c>
      <c r="HC4198" s="145">
        <f t="shared" si="1224"/>
        <v>1.6099382509508057E-3</v>
      </c>
      <c r="HD4198" s="2">
        <f t="shared" si="1225"/>
        <v>4.1320619070721407E-6</v>
      </c>
      <c r="HE4198" s="2">
        <f t="shared" si="1221"/>
        <v>4.1320619070721407E-6</v>
      </c>
      <c r="HF4198" s="24" t="str">
        <f t="shared" si="1222"/>
        <v/>
      </c>
    </row>
    <row r="4199" spans="209:214" ht="20.100000000000001" customHeight="1" x14ac:dyDescent="0.25">
      <c r="HA4199" s="2"/>
      <c r="HB4199" s="2">
        <f t="shared" si="1223"/>
        <v>23.148799999998495</v>
      </c>
      <c r="HC4199" s="145">
        <f t="shared" si="1224"/>
        <v>1.6058061890437336E-3</v>
      </c>
      <c r="HD4199" s="2">
        <f t="shared" si="1225"/>
        <v>4.121708303032488E-6</v>
      </c>
      <c r="HE4199" s="2">
        <f t="shared" si="1221"/>
        <v>4.121708303032488E-6</v>
      </c>
      <c r="HF4199" s="24" t="str">
        <f t="shared" si="1222"/>
        <v/>
      </c>
    </row>
    <row r="4200" spans="209:214" ht="20.100000000000001" customHeight="1" x14ac:dyDescent="0.25">
      <c r="HA4200" s="2"/>
      <c r="HB4200" s="2">
        <f t="shared" si="1223"/>
        <v>23.155199999998494</v>
      </c>
      <c r="HC4200" s="145">
        <f t="shared" si="1224"/>
        <v>1.6016844807407011E-3</v>
      </c>
      <c r="HD4200" s="2">
        <f t="shared" si="1225"/>
        <v>4.1113798563182768E-6</v>
      </c>
      <c r="HE4200" s="2">
        <f t="shared" si="1221"/>
        <v>4.1113798563182768E-6</v>
      </c>
      <c r="HF4200" s="24" t="str">
        <f t="shared" si="1222"/>
        <v/>
      </c>
    </row>
    <row r="4201" spans="209:214" ht="20.100000000000001" customHeight="1" x14ac:dyDescent="0.25">
      <c r="HA4201" s="2"/>
      <c r="HB4201" s="2">
        <f t="shared" si="1223"/>
        <v>23.161599999998494</v>
      </c>
      <c r="HC4201" s="145">
        <f t="shared" si="1224"/>
        <v>1.5975731008843828E-3</v>
      </c>
      <c r="HD4201" s="2">
        <f t="shared" si="1225"/>
        <v>4.1010765082687486E-6</v>
      </c>
      <c r="HE4201" s="2">
        <f t="shared" si="1221"/>
        <v>4.1010765082687486E-6</v>
      </c>
      <c r="HF4201" s="24" t="str">
        <f t="shared" si="1222"/>
        <v/>
      </c>
    </row>
    <row r="4202" spans="209:214" ht="20.100000000000001" customHeight="1" x14ac:dyDescent="0.25">
      <c r="HA4202" s="2"/>
      <c r="HB4202" s="2">
        <f t="shared" si="1223"/>
        <v>23.167999999998493</v>
      </c>
      <c r="HC4202" s="145">
        <f t="shared" si="1224"/>
        <v>1.593472024376114E-3</v>
      </c>
      <c r="HD4202" s="2">
        <f t="shared" si="1225"/>
        <v>4.0907982003447925E-6</v>
      </c>
      <c r="HE4202" s="2">
        <f t="shared" si="1221"/>
        <v>4.0907982003447925E-6</v>
      </c>
      <c r="HF4202" s="24" t="str">
        <f t="shared" si="1222"/>
        <v/>
      </c>
    </row>
    <row r="4203" spans="209:214" ht="20.100000000000001" customHeight="1" x14ac:dyDescent="0.25">
      <c r="HA4203" s="2"/>
      <c r="HB4203" s="2">
        <f t="shared" si="1223"/>
        <v>23.174399999998492</v>
      </c>
      <c r="HC4203" s="145">
        <f t="shared" si="1224"/>
        <v>1.5893812261757693E-3</v>
      </c>
      <c r="HD4203" s="2">
        <f t="shared" si="1225"/>
        <v>4.080544874142172E-6</v>
      </c>
      <c r="HE4203" s="2">
        <f t="shared" si="1221"/>
        <v>4.080544874142172E-6</v>
      </c>
      <c r="HF4203" s="24" t="str">
        <f t="shared" si="1222"/>
        <v/>
      </c>
    </row>
    <row r="4204" spans="209:214" ht="20.100000000000001" customHeight="1" x14ac:dyDescent="0.25">
      <c r="HA4204" s="2"/>
      <c r="HB4204" s="2">
        <f t="shared" si="1223"/>
        <v>23.180799999998492</v>
      </c>
      <c r="HC4204" s="145">
        <f t="shared" si="1224"/>
        <v>1.5853006813016271E-3</v>
      </c>
      <c r="HD4204" s="2">
        <f t="shared" si="1225"/>
        <v>4.0703164713726606E-6</v>
      </c>
      <c r="HE4204" s="2">
        <f t="shared" si="1221"/>
        <v>4.0703164713726606E-6</v>
      </c>
      <c r="HF4204" s="24" t="str">
        <f t="shared" si="1222"/>
        <v/>
      </c>
    </row>
    <row r="4205" spans="209:214" ht="20.100000000000001" customHeight="1" x14ac:dyDescent="0.25">
      <c r="HA4205" s="2"/>
      <c r="HB4205" s="2">
        <f t="shared" si="1223"/>
        <v>23.187199999998491</v>
      </c>
      <c r="HC4205" s="145">
        <f t="shared" si="1224"/>
        <v>1.5812303648302544E-3</v>
      </c>
      <c r="HD4205" s="2">
        <f t="shared" si="1225"/>
        <v>4.0601129338930977E-6</v>
      </c>
      <c r="HE4205" s="2">
        <f t="shared" si="1221"/>
        <v>4.0601129338930977E-6</v>
      </c>
      <c r="HF4205" s="24" t="str">
        <f t="shared" si="1222"/>
        <v/>
      </c>
    </row>
    <row r="4206" spans="209:214" ht="20.100000000000001" customHeight="1" x14ac:dyDescent="0.25">
      <c r="HA4206" s="2"/>
      <c r="HB4206" s="2">
        <f t="shared" si="1223"/>
        <v>23.19359999999849</v>
      </c>
      <c r="HC4206" s="145">
        <f t="shared" si="1224"/>
        <v>1.5771702518963613E-3</v>
      </c>
      <c r="HD4206" s="2">
        <f t="shared" si="1225"/>
        <v>4.0499342036728631E-6</v>
      </c>
      <c r="HE4206" s="2">
        <f t="shared" si="1221"/>
        <v>4.0499342036728631E-6</v>
      </c>
      <c r="HF4206" s="24" t="str">
        <f t="shared" si="1222"/>
        <v/>
      </c>
    </row>
    <row r="4207" spans="209:214" ht="20.100000000000001" customHeight="1" x14ac:dyDescent="0.25">
      <c r="HA4207" s="2"/>
      <c r="HB4207" s="2">
        <f t="shared" si="1223"/>
        <v>23.199999999998489</v>
      </c>
      <c r="HC4207" s="145">
        <f t="shared" si="1224"/>
        <v>1.5731203176926885E-3</v>
      </c>
      <c r="HD4207" s="2">
        <f t="shared" si="1225"/>
        <v>4.0397802228155609E-6</v>
      </c>
      <c r="HE4207" s="2">
        <f t="shared" si="1221"/>
        <v>4.0397802228155609E-6</v>
      </c>
      <c r="HF4207" s="24" t="str">
        <f t="shared" si="1222"/>
        <v/>
      </c>
    </row>
    <row r="4208" spans="209:214" ht="20.100000000000001" customHeight="1" x14ac:dyDescent="0.25">
      <c r="HA4208" s="2"/>
      <c r="HB4208" s="2">
        <f t="shared" si="1223"/>
        <v>23.206399999998489</v>
      </c>
      <c r="HC4208" s="145">
        <f t="shared" si="1224"/>
        <v>1.5690805374698729E-3</v>
      </c>
      <c r="HD4208" s="2">
        <f t="shared" si="1225"/>
        <v>4.0296509335598866E-6</v>
      </c>
      <c r="HE4208" s="2">
        <f t="shared" si="1221"/>
        <v>4.0296509335598866E-6</v>
      </c>
      <c r="HF4208" s="24" t="str">
        <f t="shared" si="1222"/>
        <v/>
      </c>
    </row>
    <row r="4209" spans="209:214" ht="20.100000000000001" customHeight="1" x14ac:dyDescent="0.25">
      <c r="HA4209" s="2"/>
      <c r="HB4209" s="2">
        <f t="shared" si="1223"/>
        <v>23.212799999998488</v>
      </c>
      <c r="HC4209" s="145">
        <f t="shared" si="1224"/>
        <v>1.565050886536313E-3</v>
      </c>
      <c r="HD4209" s="2">
        <f t="shared" si="1225"/>
        <v>4.0195462782553412E-6</v>
      </c>
      <c r="HE4209" s="2">
        <f t="shared" si="1221"/>
        <v>4.0195462782553412E-6</v>
      </c>
      <c r="HF4209" s="24" t="str">
        <f t="shared" si="1222"/>
        <v/>
      </c>
    </row>
    <row r="4210" spans="209:214" ht="20.100000000000001" customHeight="1" x14ac:dyDescent="0.25">
      <c r="HA4210" s="2"/>
      <c r="HB4210" s="2">
        <f t="shared" si="1223"/>
        <v>23.219199999998487</v>
      </c>
      <c r="HC4210" s="145">
        <f t="shared" si="1224"/>
        <v>1.5610313402580577E-3</v>
      </c>
      <c r="HD4210" s="2">
        <f t="shared" si="1225"/>
        <v>4.009466199392589E-6</v>
      </c>
      <c r="HE4210" s="2">
        <f t="shared" si="1221"/>
        <v>4.009466199392589E-6</v>
      </c>
      <c r="HF4210" s="24" t="str">
        <f t="shared" si="1222"/>
        <v/>
      </c>
    </row>
    <row r="4211" spans="209:214" ht="20.100000000000001" customHeight="1" x14ac:dyDescent="0.25">
      <c r="HA4211" s="2"/>
      <c r="HB4211" s="2">
        <f t="shared" si="1223"/>
        <v>23.225599999998487</v>
      </c>
      <c r="HC4211" s="145">
        <f t="shared" si="1224"/>
        <v>1.5570218740586651E-3</v>
      </c>
      <c r="HD4211" s="2">
        <f t="shared" si="1225"/>
        <v>3.9994106395824236E-6</v>
      </c>
      <c r="HE4211" s="2">
        <f t="shared" si="1221"/>
        <v>3.9994106395824236E-6</v>
      </c>
      <c r="HF4211" s="24" t="str">
        <f t="shared" si="1222"/>
        <v/>
      </c>
    </row>
    <row r="4212" spans="209:214" ht="20.100000000000001" customHeight="1" x14ac:dyDescent="0.25">
      <c r="HA4212" s="2"/>
      <c r="HB4212" s="2">
        <f t="shared" si="1223"/>
        <v>23.231999999998486</v>
      </c>
      <c r="HC4212" s="145">
        <f t="shared" si="1224"/>
        <v>1.5530224634190827E-3</v>
      </c>
      <c r="HD4212" s="2">
        <f t="shared" si="1225"/>
        <v>3.9893795415666105E-6</v>
      </c>
      <c r="HE4212" s="2">
        <f t="shared" si="1221"/>
        <v>3.9893795415666105E-6</v>
      </c>
      <c r="HF4212" s="24" t="str">
        <f t="shared" si="1222"/>
        <v/>
      </c>
    </row>
    <row r="4213" spans="209:214" ht="20.100000000000001" customHeight="1" x14ac:dyDescent="0.25">
      <c r="HA4213" s="2"/>
      <c r="HB4213" s="2">
        <f t="shared" si="1223"/>
        <v>23.238399999998485</v>
      </c>
      <c r="HC4213" s="145">
        <f t="shared" si="1224"/>
        <v>1.5490330838775161E-3</v>
      </c>
      <c r="HD4213" s="2">
        <f t="shared" si="1225"/>
        <v>3.979372848202491E-6</v>
      </c>
      <c r="HE4213" s="2">
        <f t="shared" si="1221"/>
        <v>3.979372848202491E-6</v>
      </c>
      <c r="HF4213" s="24" t="str">
        <f t="shared" si="1222"/>
        <v/>
      </c>
    </row>
    <row r="4214" spans="209:214" ht="20.100000000000001" customHeight="1" x14ac:dyDescent="0.25">
      <c r="HA4214" s="2"/>
      <c r="HB4214" s="2">
        <f t="shared" si="1223"/>
        <v>23.244799999998484</v>
      </c>
      <c r="HC4214" s="145">
        <f t="shared" si="1224"/>
        <v>1.5450537110293136E-3</v>
      </c>
      <c r="HD4214" s="2">
        <f t="shared" si="1225"/>
        <v>3.9693905024874854E-6</v>
      </c>
      <c r="HE4214" s="2">
        <f t="shared" si="1221"/>
        <v>3.9693905024874854E-6</v>
      </c>
      <c r="HF4214" s="24" t="str">
        <f t="shared" si="1222"/>
        <v/>
      </c>
    </row>
    <row r="4215" spans="209:214" ht="20.100000000000001" customHeight="1" x14ac:dyDescent="0.25">
      <c r="HA4215" s="2"/>
      <c r="HB4215" s="2">
        <f t="shared" si="1223"/>
        <v>23.251199999998484</v>
      </c>
      <c r="HC4215" s="145">
        <f t="shared" si="1224"/>
        <v>1.5410843205268261E-3</v>
      </c>
      <c r="HD4215" s="2">
        <f t="shared" si="1225"/>
        <v>3.9594324475350235E-6</v>
      </c>
      <c r="HE4215" s="2">
        <f t="shared" si="1221"/>
        <v>3.9594324475350235E-6</v>
      </c>
      <c r="HF4215" s="24" t="str">
        <f t="shared" si="1222"/>
        <v/>
      </c>
    </row>
    <row r="4216" spans="209:214" ht="20.100000000000001" customHeight="1" x14ac:dyDescent="0.25">
      <c r="HA4216" s="2"/>
      <c r="HB4216" s="2">
        <f t="shared" si="1223"/>
        <v>23.257599999998483</v>
      </c>
      <c r="HC4216" s="145">
        <f t="shared" si="1224"/>
        <v>1.5371248880792911E-3</v>
      </c>
      <c r="HD4216" s="2">
        <f t="shared" si="1225"/>
        <v>3.94949862659341E-6</v>
      </c>
      <c r="HE4216" s="2">
        <f t="shared" si="1221"/>
        <v>3.94949862659341E-6</v>
      </c>
      <c r="HF4216" s="24" t="str">
        <f t="shared" si="1222"/>
        <v/>
      </c>
    </row>
    <row r="4217" spans="209:214" ht="20.100000000000001" customHeight="1" x14ac:dyDescent="0.25">
      <c r="HA4217" s="2"/>
      <c r="HB4217" s="2">
        <f t="shared" si="1223"/>
        <v>23.263999999998482</v>
      </c>
      <c r="HC4217" s="145">
        <f t="shared" si="1224"/>
        <v>1.5331753894526976E-3</v>
      </c>
      <c r="HD4217" s="2">
        <f t="shared" si="1225"/>
        <v>3.9395889830165509E-6</v>
      </c>
      <c r="HE4217" s="2">
        <f t="shared" si="1221"/>
        <v>3.9395889830165509E-6</v>
      </c>
      <c r="HF4217" s="24" t="str">
        <f t="shared" si="1222"/>
        <v/>
      </c>
    </row>
    <row r="4218" spans="209:214" ht="20.100000000000001" customHeight="1" x14ac:dyDescent="0.25">
      <c r="HA4218" s="2"/>
      <c r="HB4218" s="2">
        <f t="shared" si="1223"/>
        <v>23.270399999998482</v>
      </c>
      <c r="HC4218" s="145">
        <f t="shared" si="1224"/>
        <v>1.5292358004696811E-3</v>
      </c>
      <c r="HD4218" s="2">
        <f t="shared" si="1225"/>
        <v>3.9297034603086225E-6</v>
      </c>
      <c r="HE4218" s="2">
        <f t="shared" si="1221"/>
        <v>3.9297034603086225E-6</v>
      </c>
      <c r="HF4218" s="24" t="str">
        <f t="shared" si="1222"/>
        <v/>
      </c>
    </row>
    <row r="4219" spans="209:214" ht="20.100000000000001" customHeight="1" x14ac:dyDescent="0.25">
      <c r="HA4219" s="2"/>
      <c r="HB4219" s="2">
        <f t="shared" si="1223"/>
        <v>23.276799999998481</v>
      </c>
      <c r="HC4219" s="145">
        <f t="shared" si="1224"/>
        <v>1.5253060970093725E-3</v>
      </c>
      <c r="HD4219" s="2">
        <f t="shared" si="1225"/>
        <v>3.9198420020841729E-6</v>
      </c>
      <c r="HE4219" s="2">
        <f t="shared" si="1221"/>
        <v>3.9198420020841729E-6</v>
      </c>
      <c r="HF4219" s="24" t="str">
        <f t="shared" si="1222"/>
        <v/>
      </c>
    </row>
    <row r="4220" spans="209:214" ht="20.100000000000001" customHeight="1" x14ac:dyDescent="0.25">
      <c r="HA4220" s="2"/>
      <c r="HB4220" s="2">
        <f t="shared" si="1223"/>
        <v>23.28319999999848</v>
      </c>
      <c r="HC4220" s="145">
        <f t="shared" si="1224"/>
        <v>1.5213862550072883E-3</v>
      </c>
      <c r="HD4220" s="2">
        <f t="shared" si="1225"/>
        <v>3.9100045520806988E-6</v>
      </c>
      <c r="HE4220" s="2">
        <f t="shared" si="1221"/>
        <v>3.9100045520806988E-6</v>
      </c>
      <c r="HF4220" s="24" t="str">
        <f t="shared" si="1222"/>
        <v/>
      </c>
    </row>
    <row r="4221" spans="209:214" ht="20.100000000000001" customHeight="1" x14ac:dyDescent="0.25">
      <c r="HA4221" s="2"/>
      <c r="HB4221" s="2">
        <f t="shared" si="1223"/>
        <v>23.28959999999848</v>
      </c>
      <c r="HC4221" s="145">
        <f t="shared" si="1224"/>
        <v>1.5174762504552076E-3</v>
      </c>
      <c r="HD4221" s="2">
        <f t="shared" si="1225"/>
        <v>3.9001910541653674E-6</v>
      </c>
      <c r="HE4221" s="2">
        <f t="shared" si="1221"/>
        <v>3.9001910541653674E-6</v>
      </c>
      <c r="HF4221" s="24" t="str">
        <f t="shared" si="1222"/>
        <v/>
      </c>
    </row>
    <row r="4222" spans="209:214" ht="20.100000000000001" customHeight="1" x14ac:dyDescent="0.25">
      <c r="HA4222" s="2"/>
      <c r="HB4222" s="2">
        <f t="shared" si="1223"/>
        <v>23.295999999998479</v>
      </c>
      <c r="HC4222" s="145">
        <f t="shared" si="1224"/>
        <v>1.5135760594010422E-3</v>
      </c>
      <c r="HD4222" s="2">
        <f t="shared" si="1225"/>
        <v>3.8904014523278609E-6</v>
      </c>
      <c r="HE4222" s="2">
        <f t="shared" si="1221"/>
        <v>3.8904014523278609E-6</v>
      </c>
      <c r="HF4222" s="24" t="str">
        <f t="shared" si="1222"/>
        <v/>
      </c>
    </row>
    <row r="4223" spans="209:214" ht="20.100000000000001" customHeight="1" x14ac:dyDescent="0.25">
      <c r="HA4223" s="2"/>
      <c r="HB4223" s="2">
        <f t="shared" si="1223"/>
        <v>23.302399999998478</v>
      </c>
      <c r="HC4223" s="145">
        <f t="shared" si="1224"/>
        <v>1.5096856579487144E-3</v>
      </c>
      <c r="HD4223" s="2">
        <f t="shared" si="1225"/>
        <v>3.8806356906816771E-6</v>
      </c>
      <c r="HE4223" s="2">
        <f t="shared" si="1221"/>
        <v>3.8806356906816771E-6</v>
      </c>
      <c r="HF4223" s="24" t="str">
        <f t="shared" si="1222"/>
        <v/>
      </c>
    </row>
    <row r="4224" spans="209:214" ht="20.100000000000001" customHeight="1" x14ac:dyDescent="0.25">
      <c r="HA4224" s="2"/>
      <c r="HB4224" s="2">
        <f t="shared" si="1223"/>
        <v>23.308799999998477</v>
      </c>
      <c r="HC4224" s="145">
        <f t="shared" si="1224"/>
        <v>1.5058050222580327E-3</v>
      </c>
      <c r="HD4224" s="2">
        <f t="shared" si="1225"/>
        <v>3.8708937134649974E-6</v>
      </c>
      <c r="HE4224" s="2">
        <f t="shared" si="1221"/>
        <v>3.8708937134649974E-6</v>
      </c>
      <c r="HF4224" s="24" t="str">
        <f t="shared" si="1222"/>
        <v/>
      </c>
    </row>
    <row r="4225" spans="209:214" ht="20.100000000000001" customHeight="1" x14ac:dyDescent="0.25">
      <c r="HA4225" s="2"/>
      <c r="HB4225" s="2">
        <f t="shared" si="1223"/>
        <v>23.315199999998477</v>
      </c>
      <c r="HC4225" s="145">
        <f t="shared" si="1224"/>
        <v>1.5019341285445677E-3</v>
      </c>
      <c r="HD4225" s="2">
        <f t="shared" si="1225"/>
        <v>3.8611754650317957E-6</v>
      </c>
      <c r="HE4225" s="2">
        <f t="shared" si="1221"/>
        <v>3.8611754650317957E-6</v>
      </c>
      <c r="HF4225" s="24" t="str">
        <f t="shared" si="1222"/>
        <v/>
      </c>
    </row>
    <row r="4226" spans="209:214" ht="20.100000000000001" customHeight="1" x14ac:dyDescent="0.25">
      <c r="HA4226" s="2"/>
      <c r="HB4226" s="2">
        <f t="shared" si="1223"/>
        <v>23.321599999998476</v>
      </c>
      <c r="HC4226" s="145">
        <f t="shared" si="1224"/>
        <v>1.4980729530795359E-3</v>
      </c>
      <c r="HD4226" s="2">
        <f t="shared" si="1225"/>
        <v>3.8514808898711377E-6</v>
      </c>
      <c r="HE4226" s="2">
        <f t="shared" si="1221"/>
        <v>3.8514808898711377E-6</v>
      </c>
      <c r="HF4226" s="24" t="str">
        <f t="shared" si="1222"/>
        <v/>
      </c>
    </row>
    <row r="4227" spans="209:214" ht="20.100000000000001" customHeight="1" x14ac:dyDescent="0.25">
      <c r="HA4227" s="2"/>
      <c r="HB4227" s="2">
        <f t="shared" si="1223"/>
        <v>23.327999999998475</v>
      </c>
      <c r="HC4227" s="145">
        <f t="shared" si="1224"/>
        <v>1.4942214721896648E-3</v>
      </c>
      <c r="HD4227" s="2">
        <f t="shared" si="1225"/>
        <v>3.8418099325878818E-6</v>
      </c>
      <c r="HE4227" s="2">
        <f t="shared" si="1221"/>
        <v>3.8418099325878818E-6</v>
      </c>
      <c r="HF4227" s="24" t="str">
        <f t="shared" si="1222"/>
        <v/>
      </c>
    </row>
    <row r="4228" spans="209:214" ht="20.100000000000001" customHeight="1" x14ac:dyDescent="0.25">
      <c r="HA4228" s="2"/>
      <c r="HB4228" s="2">
        <f t="shared" si="1223"/>
        <v>23.334399999998475</v>
      </c>
      <c r="HC4228" s="145">
        <f t="shared" si="1224"/>
        <v>1.4903796622570769E-3</v>
      </c>
      <c r="HD4228" s="2">
        <f t="shared" si="1225"/>
        <v>3.8321625379028959E-6</v>
      </c>
      <c r="HE4228" s="2">
        <f t="shared" si="1221"/>
        <v>3.8321625379028959E-6</v>
      </c>
      <c r="HF4228" s="24" t="str">
        <f t="shared" si="1222"/>
        <v/>
      </c>
    </row>
    <row r="4229" spans="209:214" ht="20.100000000000001" customHeight="1" x14ac:dyDescent="0.25">
      <c r="HA4229" s="2"/>
      <c r="HB4229" s="2">
        <f t="shared" si="1223"/>
        <v>23.340799999998474</v>
      </c>
      <c r="HC4229" s="145">
        <f t="shared" si="1224"/>
        <v>1.486547499719174E-3</v>
      </c>
      <c r="HD4229" s="2">
        <f t="shared" si="1225"/>
        <v>3.8225386506721398E-6</v>
      </c>
      <c r="HE4229" s="2">
        <f t="shared" si="1221"/>
        <v>3.8225386506721398E-6</v>
      </c>
      <c r="HF4229" s="24" t="str">
        <f t="shared" si="1222"/>
        <v/>
      </c>
    </row>
    <row r="4230" spans="209:214" ht="20.100000000000001" customHeight="1" x14ac:dyDescent="0.25">
      <c r="HA4230" s="2"/>
      <c r="HB4230" s="2">
        <f t="shared" si="1223"/>
        <v>23.347199999998473</v>
      </c>
      <c r="HC4230" s="145">
        <f t="shared" si="1224"/>
        <v>1.4827249610685018E-3</v>
      </c>
      <c r="HD4230" s="2">
        <f t="shared" si="1225"/>
        <v>3.8129382158706183E-6</v>
      </c>
      <c r="HE4230" s="2">
        <f t="shared" ref="HE4230:HE4293" si="1226">IF(HC4230&lt;(1-$HA$586),HD4230,"")</f>
        <v>3.8129382158706183E-6</v>
      </c>
      <c r="HF4230" s="24" t="str">
        <f t="shared" ref="HF4230:HF4293" si="1227">IF(HC4230&lt;(1-$HA$592),HD4230,"")</f>
        <v/>
      </c>
    </row>
    <row r="4231" spans="209:214" ht="20.100000000000001" customHeight="1" x14ac:dyDescent="0.25">
      <c r="HA4231" s="2"/>
      <c r="HB4231" s="2">
        <f t="shared" ref="HB4231:HB4294" si="1228">HB4230+$HE$579</f>
        <v>23.353599999998472</v>
      </c>
      <c r="HC4231" s="145">
        <f t="shared" ref="HC4231:HC4294" si="1229">_xlfn.CHISQ.DIST.RT(HB4231,7)</f>
        <v>1.4789120228526312E-3</v>
      </c>
      <c r="HD4231" s="2">
        <f t="shared" ref="HD4231:HD4294" si="1230">HC4231-HC4232</f>
        <v>3.8033611785819738E-6</v>
      </c>
      <c r="HE4231" s="2">
        <f t="shared" si="1226"/>
        <v>3.8033611785819738E-6</v>
      </c>
      <c r="HF4231" s="24" t="str">
        <f t="shared" si="1227"/>
        <v/>
      </c>
    </row>
    <row r="4232" spans="209:214" ht="20.100000000000001" customHeight="1" x14ac:dyDescent="0.25">
      <c r="HA4232" s="2"/>
      <c r="HB4232" s="2">
        <f t="shared" si="1228"/>
        <v>23.359999999998472</v>
      </c>
      <c r="HC4232" s="145">
        <f t="shared" si="1229"/>
        <v>1.4751086616740493E-3</v>
      </c>
      <c r="HD4232" s="2">
        <f t="shared" si="1230"/>
        <v>3.7938074840303607E-6</v>
      </c>
      <c r="HE4232" s="2">
        <f t="shared" si="1226"/>
        <v>3.7938074840303607E-6</v>
      </c>
      <c r="HF4232" s="24" t="str">
        <f t="shared" si="1227"/>
        <v/>
      </c>
    </row>
    <row r="4233" spans="209:214" ht="20.100000000000001" customHeight="1" x14ac:dyDescent="0.25">
      <c r="HA4233" s="2"/>
      <c r="HB4233" s="2">
        <f t="shared" si="1228"/>
        <v>23.366399999998471</v>
      </c>
      <c r="HC4233" s="145">
        <f t="shared" si="1229"/>
        <v>1.4713148541900189E-3</v>
      </c>
      <c r="HD4233" s="2">
        <f t="shared" si="1230"/>
        <v>3.7842770775468361E-6</v>
      </c>
      <c r="HE4233" s="2">
        <f t="shared" si="1226"/>
        <v>3.7842770775468361E-6</v>
      </c>
      <c r="HF4233" s="24" t="str">
        <f t="shared" si="1227"/>
        <v/>
      </c>
    </row>
    <row r="4234" spans="209:214" ht="20.100000000000001" customHeight="1" x14ac:dyDescent="0.25">
      <c r="HA4234" s="2"/>
      <c r="HB4234" s="2">
        <f t="shared" si="1228"/>
        <v>23.37279999999847</v>
      </c>
      <c r="HC4234" s="145">
        <f t="shared" si="1229"/>
        <v>1.4675305771124721E-3</v>
      </c>
      <c r="HD4234" s="2">
        <f t="shared" si="1230"/>
        <v>3.7747699045936455E-6</v>
      </c>
      <c r="HE4234" s="2">
        <f t="shared" si="1226"/>
        <v>3.7747699045936455E-6</v>
      </c>
      <c r="HF4234" s="24" t="str">
        <f t="shared" si="1227"/>
        <v/>
      </c>
    </row>
    <row r="4235" spans="209:214" ht="20.100000000000001" customHeight="1" x14ac:dyDescent="0.25">
      <c r="HA4235" s="2"/>
      <c r="HB4235" s="2">
        <f t="shared" si="1228"/>
        <v>23.37919999999847</v>
      </c>
      <c r="HC4235" s="145">
        <f t="shared" si="1229"/>
        <v>1.4637558072078784E-3</v>
      </c>
      <c r="HD4235" s="2">
        <f t="shared" si="1230"/>
        <v>3.7652859107431894E-6</v>
      </c>
      <c r="HE4235" s="2">
        <f t="shared" si="1226"/>
        <v>3.7652859107431894E-6</v>
      </c>
      <c r="HF4235" s="24" t="str">
        <f t="shared" si="1227"/>
        <v/>
      </c>
    </row>
    <row r="4236" spans="209:214" ht="20.100000000000001" customHeight="1" x14ac:dyDescent="0.25">
      <c r="HA4236" s="2"/>
      <c r="HB4236" s="2">
        <f t="shared" si="1228"/>
        <v>23.385599999998469</v>
      </c>
      <c r="HC4236" s="145">
        <f t="shared" si="1229"/>
        <v>1.4599905212971352E-3</v>
      </c>
      <c r="HD4236" s="2">
        <f t="shared" si="1230"/>
        <v>3.7558250417003575E-6</v>
      </c>
      <c r="HE4236" s="2">
        <f t="shared" si="1226"/>
        <v>3.7558250417003575E-6</v>
      </c>
      <c r="HF4236" s="24" t="str">
        <f t="shared" si="1227"/>
        <v/>
      </c>
    </row>
    <row r="4237" spans="209:214" ht="20.100000000000001" customHeight="1" x14ac:dyDescent="0.25">
      <c r="HA4237" s="2"/>
      <c r="HB4237" s="2">
        <f t="shared" si="1228"/>
        <v>23.391999999998468</v>
      </c>
      <c r="HC4237" s="145">
        <f t="shared" si="1229"/>
        <v>1.4562346962554349E-3</v>
      </c>
      <c r="HD4237" s="2">
        <f t="shared" si="1230"/>
        <v>3.7463872432747739E-6</v>
      </c>
      <c r="HE4237" s="2">
        <f t="shared" si="1226"/>
        <v>3.7463872432747739E-6</v>
      </c>
      <c r="HF4237" s="24" t="str">
        <f t="shared" si="1227"/>
        <v/>
      </c>
    </row>
    <row r="4238" spans="209:214" ht="20.100000000000001" customHeight="1" x14ac:dyDescent="0.25">
      <c r="HA4238" s="2"/>
      <c r="HB4238" s="2">
        <f t="shared" si="1228"/>
        <v>23.398399999998468</v>
      </c>
      <c r="HC4238" s="145">
        <f t="shared" si="1229"/>
        <v>1.4524883090121601E-3</v>
      </c>
      <c r="HD4238" s="2">
        <f t="shared" si="1230"/>
        <v>3.7369724614163581E-6</v>
      </c>
      <c r="HE4238" s="2">
        <f t="shared" si="1226"/>
        <v>3.7369724614163581E-6</v>
      </c>
      <c r="HF4238" s="24" t="str">
        <f t="shared" si="1227"/>
        <v/>
      </c>
    </row>
    <row r="4239" spans="209:214" ht="20.100000000000001" customHeight="1" x14ac:dyDescent="0.25">
      <c r="HA4239" s="2"/>
      <c r="HB4239" s="2">
        <f t="shared" si="1228"/>
        <v>23.404799999998467</v>
      </c>
      <c r="HC4239" s="145">
        <f t="shared" si="1229"/>
        <v>1.4487513365507437E-3</v>
      </c>
      <c r="HD4239" s="2">
        <f t="shared" si="1230"/>
        <v>3.7275806421743427E-6</v>
      </c>
      <c r="HE4239" s="2">
        <f t="shared" si="1226"/>
        <v>3.7275806421743427E-6</v>
      </c>
      <c r="HF4239" s="24" t="str">
        <f t="shared" si="1227"/>
        <v/>
      </c>
    </row>
    <row r="4240" spans="209:214" ht="20.100000000000001" customHeight="1" x14ac:dyDescent="0.25">
      <c r="HA4240" s="2"/>
      <c r="HB4240" s="2">
        <f t="shared" si="1228"/>
        <v>23.411199999998466</v>
      </c>
      <c r="HC4240" s="145">
        <f t="shared" si="1229"/>
        <v>1.4450237559085694E-3</v>
      </c>
      <c r="HD4240" s="2">
        <f t="shared" si="1230"/>
        <v>3.7182117317306664E-6</v>
      </c>
      <c r="HE4240" s="2">
        <f t="shared" si="1226"/>
        <v>3.7182117317306664E-6</v>
      </c>
      <c r="HF4240" s="24" t="str">
        <f t="shared" si="1227"/>
        <v/>
      </c>
    </row>
    <row r="4241" spans="209:214" ht="20.100000000000001" customHeight="1" x14ac:dyDescent="0.25">
      <c r="HA4241" s="2"/>
      <c r="HB4241" s="2">
        <f t="shared" si="1228"/>
        <v>23.417599999998465</v>
      </c>
      <c r="HC4241" s="145">
        <f t="shared" si="1229"/>
        <v>1.4413055441768387E-3</v>
      </c>
      <c r="HD4241" s="2">
        <f t="shared" si="1230"/>
        <v>3.7088656763817601E-6</v>
      </c>
      <c r="HE4241" s="2">
        <f t="shared" si="1226"/>
        <v>3.7088656763817601E-6</v>
      </c>
      <c r="HF4241" s="24" t="str">
        <f t="shared" si="1227"/>
        <v/>
      </c>
    </row>
    <row r="4242" spans="209:214" ht="20.100000000000001" customHeight="1" x14ac:dyDescent="0.25">
      <c r="HA4242" s="2"/>
      <c r="HB4242" s="2">
        <f t="shared" si="1228"/>
        <v>23.423999999998465</v>
      </c>
      <c r="HC4242" s="145">
        <f t="shared" si="1229"/>
        <v>1.437596678500457E-3</v>
      </c>
      <c r="HD4242" s="2">
        <f t="shared" si="1230"/>
        <v>3.6995424225463522E-6</v>
      </c>
      <c r="HE4242" s="2">
        <f t="shared" si="1226"/>
        <v>3.6995424225463522E-6</v>
      </c>
      <c r="HF4242" s="24" t="str">
        <f t="shared" si="1227"/>
        <v/>
      </c>
    </row>
    <row r="4243" spans="209:214" ht="20.100000000000001" customHeight="1" x14ac:dyDescent="0.25">
      <c r="HA4243" s="2"/>
      <c r="HB4243" s="2">
        <f t="shared" si="1228"/>
        <v>23.430399999998464</v>
      </c>
      <c r="HC4243" s="145">
        <f t="shared" si="1229"/>
        <v>1.4338971360779106E-3</v>
      </c>
      <c r="HD4243" s="2">
        <f t="shared" si="1230"/>
        <v>3.6902419167533264E-6</v>
      </c>
      <c r="HE4243" s="2">
        <f t="shared" si="1226"/>
        <v>3.6902419167533264E-6</v>
      </c>
      <c r="HF4243" s="24" t="str">
        <f t="shared" si="1227"/>
        <v/>
      </c>
    </row>
    <row r="4244" spans="209:214" ht="20.100000000000001" customHeight="1" x14ac:dyDescent="0.25">
      <c r="HA4244" s="2"/>
      <c r="HB4244" s="2">
        <f t="shared" si="1228"/>
        <v>23.436799999998463</v>
      </c>
      <c r="HC4244" s="145">
        <f t="shared" si="1229"/>
        <v>1.4302068941611573E-3</v>
      </c>
      <c r="HD4244" s="2">
        <f t="shared" si="1230"/>
        <v>3.6809641056653568E-6</v>
      </c>
      <c r="HE4244" s="2">
        <f t="shared" si="1226"/>
        <v>3.6809641056653568E-6</v>
      </c>
      <c r="HF4244" s="24" t="str">
        <f t="shared" si="1227"/>
        <v/>
      </c>
    </row>
    <row r="4245" spans="209:214" ht="20.100000000000001" customHeight="1" x14ac:dyDescent="0.25">
      <c r="HA4245" s="2"/>
      <c r="HB4245" s="2">
        <f t="shared" si="1228"/>
        <v>23.443199999998463</v>
      </c>
      <c r="HC4245" s="145">
        <f t="shared" si="1229"/>
        <v>1.4265259300554919E-3</v>
      </c>
      <c r="HD4245" s="2">
        <f t="shared" si="1230"/>
        <v>3.6717089360439967E-6</v>
      </c>
      <c r="HE4245" s="2">
        <f t="shared" si="1226"/>
        <v>3.6717089360439967E-6</v>
      </c>
      <c r="HF4245" s="24" t="str">
        <f t="shared" si="1227"/>
        <v/>
      </c>
    </row>
    <row r="4246" spans="209:214" ht="20.100000000000001" customHeight="1" x14ac:dyDescent="0.25">
      <c r="HA4246" s="2"/>
      <c r="HB4246" s="2">
        <f t="shared" si="1228"/>
        <v>23.449599999998462</v>
      </c>
      <c r="HC4246" s="145">
        <f t="shared" si="1229"/>
        <v>1.4228542211194479E-3</v>
      </c>
      <c r="HD4246" s="2">
        <f t="shared" si="1230"/>
        <v>3.6624763547863249E-6</v>
      </c>
      <c r="HE4246" s="2">
        <f t="shared" si="1226"/>
        <v>3.6624763547863249E-6</v>
      </c>
      <c r="HF4246" s="24" t="str">
        <f t="shared" si="1227"/>
        <v/>
      </c>
    </row>
    <row r="4247" spans="209:214" ht="20.100000000000001" customHeight="1" x14ac:dyDescent="0.25">
      <c r="HA4247" s="2"/>
      <c r="HB4247" s="2">
        <f t="shared" si="1228"/>
        <v>23.455999999998461</v>
      </c>
      <c r="HC4247" s="145">
        <f t="shared" si="1229"/>
        <v>1.4191917447646616E-3</v>
      </c>
      <c r="HD4247" s="2">
        <f t="shared" si="1230"/>
        <v>3.6532663088978401E-6</v>
      </c>
      <c r="HE4247" s="2">
        <f t="shared" si="1226"/>
        <v>3.6532663088978401E-6</v>
      </c>
      <c r="HF4247" s="24" t="str">
        <f t="shared" si="1227"/>
        <v/>
      </c>
    </row>
    <row r="4248" spans="209:214" ht="20.100000000000001" customHeight="1" x14ac:dyDescent="0.25">
      <c r="HA4248" s="2"/>
      <c r="HB4248" s="2">
        <f t="shared" si="1228"/>
        <v>23.46239999999846</v>
      </c>
      <c r="HC4248" s="145">
        <f t="shared" si="1229"/>
        <v>1.4155384784557638E-3</v>
      </c>
      <c r="HD4248" s="2">
        <f t="shared" si="1230"/>
        <v>3.644078745505255E-6</v>
      </c>
      <c r="HE4248" s="2">
        <f t="shared" si="1226"/>
        <v>3.644078745505255E-6</v>
      </c>
      <c r="HF4248" s="24" t="str">
        <f t="shared" si="1227"/>
        <v/>
      </c>
    </row>
    <row r="4249" spans="209:214" ht="20.100000000000001" customHeight="1" x14ac:dyDescent="0.25">
      <c r="HA4249" s="2"/>
      <c r="HB4249" s="2">
        <f t="shared" si="1228"/>
        <v>23.46879999999846</v>
      </c>
      <c r="HC4249" s="145">
        <f t="shared" si="1229"/>
        <v>1.4118943997102585E-3</v>
      </c>
      <c r="HD4249" s="2">
        <f t="shared" si="1230"/>
        <v>3.6349136118486898E-6</v>
      </c>
      <c r="HE4249" s="2">
        <f t="shared" si="1226"/>
        <v>3.6349136118486898E-6</v>
      </c>
      <c r="HF4249" s="24" t="str">
        <f t="shared" si="1227"/>
        <v/>
      </c>
    </row>
    <row r="4250" spans="209:214" ht="20.100000000000001" customHeight="1" x14ac:dyDescent="0.25">
      <c r="HA4250" s="2"/>
      <c r="HB4250" s="2">
        <f t="shared" si="1228"/>
        <v>23.475199999998459</v>
      </c>
      <c r="HC4250" s="145">
        <f t="shared" si="1229"/>
        <v>1.4082594860984098E-3</v>
      </c>
      <c r="HD4250" s="2">
        <f t="shared" si="1230"/>
        <v>3.6257708552896954E-6</v>
      </c>
      <c r="HE4250" s="2">
        <f t="shared" si="1226"/>
        <v>3.6257708552896954E-6</v>
      </c>
      <c r="HF4250" s="24" t="str">
        <f t="shared" si="1227"/>
        <v/>
      </c>
    </row>
    <row r="4251" spans="209:214" ht="20.100000000000001" customHeight="1" x14ac:dyDescent="0.25">
      <c r="HA4251" s="2"/>
      <c r="HB4251" s="2">
        <f t="shared" si="1228"/>
        <v>23.481599999998458</v>
      </c>
      <c r="HC4251" s="145">
        <f t="shared" si="1229"/>
        <v>1.4046337152431201E-3</v>
      </c>
      <c r="HD4251" s="2">
        <f t="shared" si="1230"/>
        <v>3.6166504233043142E-6</v>
      </c>
      <c r="HE4251" s="2">
        <f t="shared" si="1226"/>
        <v>3.6166504233043142E-6</v>
      </c>
      <c r="HF4251" s="24" t="str">
        <f t="shared" si="1227"/>
        <v/>
      </c>
    </row>
    <row r="4252" spans="209:214" ht="20.100000000000001" customHeight="1" x14ac:dyDescent="0.25">
      <c r="HA4252" s="2"/>
      <c r="HB4252" s="2">
        <f t="shared" si="1228"/>
        <v>23.487999999998458</v>
      </c>
      <c r="HC4252" s="145">
        <f t="shared" si="1229"/>
        <v>1.4010170648198158E-3</v>
      </c>
      <c r="HD4252" s="2">
        <f t="shared" si="1230"/>
        <v>3.6075522634837313E-6</v>
      </c>
      <c r="HE4252" s="2">
        <f t="shared" si="1226"/>
        <v>3.6075522634837313E-6</v>
      </c>
      <c r="HF4252" s="24" t="str">
        <f t="shared" si="1227"/>
        <v/>
      </c>
    </row>
    <row r="4253" spans="209:214" ht="20.100000000000001" customHeight="1" x14ac:dyDescent="0.25">
      <c r="HA4253" s="2"/>
      <c r="HB4253" s="2">
        <f t="shared" si="1228"/>
        <v>23.494399999998457</v>
      </c>
      <c r="HC4253" s="145">
        <f t="shared" si="1229"/>
        <v>1.3974095125563321E-3</v>
      </c>
      <c r="HD4253" s="2">
        <f t="shared" si="1230"/>
        <v>3.5984763235405622E-6</v>
      </c>
      <c r="HE4253" s="2">
        <f t="shared" si="1226"/>
        <v>3.5984763235405622E-6</v>
      </c>
      <c r="HF4253" s="24" t="str">
        <f t="shared" si="1227"/>
        <v/>
      </c>
    </row>
    <row r="4254" spans="209:214" ht="20.100000000000001" customHeight="1" x14ac:dyDescent="0.25">
      <c r="HA4254" s="2"/>
      <c r="HB4254" s="2">
        <f t="shared" si="1228"/>
        <v>23.500799999998456</v>
      </c>
      <c r="HC4254" s="145">
        <f t="shared" si="1229"/>
        <v>1.3938110362327915E-3</v>
      </c>
      <c r="HD4254" s="2">
        <f t="shared" si="1230"/>
        <v>3.5894225512984445E-6</v>
      </c>
      <c r="HE4254" s="2">
        <f t="shared" si="1226"/>
        <v>3.5894225512984445E-6</v>
      </c>
      <c r="HF4254" s="24" t="str">
        <f t="shared" si="1227"/>
        <v/>
      </c>
    </row>
    <row r="4255" spans="209:214" ht="20.100000000000001" customHeight="1" x14ac:dyDescent="0.25">
      <c r="HA4255" s="2"/>
      <c r="HB4255" s="2">
        <f t="shared" si="1228"/>
        <v>23.507199999998456</v>
      </c>
      <c r="HC4255" s="145">
        <f t="shared" si="1229"/>
        <v>1.3902216136814931E-3</v>
      </c>
      <c r="HD4255" s="2">
        <f t="shared" si="1230"/>
        <v>3.5803908947039647E-6</v>
      </c>
      <c r="HE4255" s="2">
        <f t="shared" si="1226"/>
        <v>3.5803908947039647E-6</v>
      </c>
      <c r="HF4255" s="24" t="str">
        <f t="shared" si="1227"/>
        <v/>
      </c>
    </row>
    <row r="4256" spans="209:214" ht="20.100000000000001" customHeight="1" x14ac:dyDescent="0.25">
      <c r="HA4256" s="2"/>
      <c r="HB4256" s="2">
        <f t="shared" si="1228"/>
        <v>23.513599999998455</v>
      </c>
      <c r="HC4256" s="145">
        <f t="shared" si="1229"/>
        <v>1.3866412227867891E-3</v>
      </c>
      <c r="HD4256" s="2">
        <f t="shared" si="1230"/>
        <v>3.5713813018047567E-6</v>
      </c>
      <c r="HE4256" s="2">
        <f t="shared" si="1226"/>
        <v>3.5713813018047567E-6</v>
      </c>
      <c r="HF4256" s="24" t="str">
        <f t="shared" si="1227"/>
        <v/>
      </c>
    </row>
    <row r="4257" spans="209:214" ht="20.100000000000001" customHeight="1" x14ac:dyDescent="0.25">
      <c r="HA4257" s="2"/>
      <c r="HB4257" s="2">
        <f t="shared" si="1228"/>
        <v>23.519999999998454</v>
      </c>
      <c r="HC4257" s="145">
        <f t="shared" si="1229"/>
        <v>1.3830698414849843E-3</v>
      </c>
      <c r="HD4257" s="2">
        <f t="shared" si="1230"/>
        <v>3.5623937207822452E-6</v>
      </c>
      <c r="HE4257" s="2">
        <f t="shared" si="1226"/>
        <v>3.5623937207822452E-6</v>
      </c>
      <c r="HF4257" s="24" t="str">
        <f t="shared" si="1227"/>
        <v/>
      </c>
    </row>
    <row r="4258" spans="209:214" ht="20.100000000000001" customHeight="1" x14ac:dyDescent="0.25">
      <c r="HA4258" s="2"/>
      <c r="HB4258" s="2">
        <f t="shared" si="1228"/>
        <v>23.526399999998453</v>
      </c>
      <c r="HC4258" s="145">
        <f t="shared" si="1229"/>
        <v>1.3795074477642021E-3</v>
      </c>
      <c r="HD4258" s="2">
        <f t="shared" si="1230"/>
        <v>3.553428099921721E-6</v>
      </c>
      <c r="HE4258" s="2">
        <f t="shared" si="1226"/>
        <v>3.553428099921721E-6</v>
      </c>
      <c r="HF4258" s="24" t="str">
        <f t="shared" si="1227"/>
        <v/>
      </c>
    </row>
    <row r="4259" spans="209:214" ht="20.100000000000001" customHeight="1" x14ac:dyDescent="0.25">
      <c r="HA4259" s="2"/>
      <c r="HB4259" s="2">
        <f t="shared" si="1228"/>
        <v>23.532799999998453</v>
      </c>
      <c r="HC4259" s="145">
        <f t="shared" si="1229"/>
        <v>1.3759540196642804E-3</v>
      </c>
      <c r="HD4259" s="2">
        <f t="shared" si="1230"/>
        <v>3.5444843876229672E-6</v>
      </c>
      <c r="HE4259" s="2">
        <f t="shared" si="1226"/>
        <v>3.5444843876229672E-6</v>
      </c>
      <c r="HF4259" s="24" t="str">
        <f t="shared" si="1227"/>
        <v/>
      </c>
    </row>
    <row r="4260" spans="209:214" ht="20.100000000000001" customHeight="1" x14ac:dyDescent="0.25">
      <c r="HA4260" s="2"/>
      <c r="HB4260" s="2">
        <f t="shared" si="1228"/>
        <v>23.539199999998452</v>
      </c>
      <c r="HC4260" s="145">
        <f t="shared" si="1229"/>
        <v>1.3724095352766574E-3</v>
      </c>
      <c r="HD4260" s="2">
        <f t="shared" si="1230"/>
        <v>3.5355625324106667E-6</v>
      </c>
      <c r="HE4260" s="2">
        <f t="shared" si="1226"/>
        <v>3.5355625324106667E-6</v>
      </c>
      <c r="HF4260" s="24" t="str">
        <f t="shared" si="1227"/>
        <v/>
      </c>
    </row>
    <row r="4261" spans="209:214" ht="20.100000000000001" customHeight="1" x14ac:dyDescent="0.25">
      <c r="HA4261" s="2"/>
      <c r="HB4261" s="2">
        <f t="shared" si="1228"/>
        <v>23.545599999998451</v>
      </c>
      <c r="HC4261" s="145">
        <f t="shared" si="1229"/>
        <v>1.3688739727442467E-3</v>
      </c>
      <c r="HD4261" s="2">
        <f t="shared" si="1230"/>
        <v>3.5266624829075142E-6</v>
      </c>
      <c r="HE4261" s="2">
        <f t="shared" si="1226"/>
        <v>3.5266624829075142E-6</v>
      </c>
      <c r="HF4261" s="24" t="str">
        <f t="shared" si="1227"/>
        <v/>
      </c>
    </row>
    <row r="4262" spans="209:214" ht="20.100000000000001" customHeight="1" x14ac:dyDescent="0.25">
      <c r="HA4262" s="2"/>
      <c r="HB4262" s="2">
        <f t="shared" si="1228"/>
        <v>23.551999999998451</v>
      </c>
      <c r="HC4262" s="145">
        <f t="shared" si="1229"/>
        <v>1.3653473102613392E-3</v>
      </c>
      <c r="HD4262" s="2">
        <f t="shared" si="1230"/>
        <v>3.5177841878665256E-6</v>
      </c>
      <c r="HE4262" s="2">
        <f t="shared" si="1226"/>
        <v>3.5177841878665256E-6</v>
      </c>
      <c r="HF4262" s="24" t="str">
        <f t="shared" si="1227"/>
        <v/>
      </c>
    </row>
    <row r="4263" spans="209:214" ht="20.100000000000001" customHeight="1" x14ac:dyDescent="0.25">
      <c r="HA4263" s="2"/>
      <c r="HB4263" s="2">
        <f t="shared" si="1228"/>
        <v>23.55839999999845</v>
      </c>
      <c r="HC4263" s="145">
        <f t="shared" si="1229"/>
        <v>1.3618295260734727E-3</v>
      </c>
      <c r="HD4263" s="2">
        <f t="shared" si="1230"/>
        <v>3.5089275961476193E-6</v>
      </c>
      <c r="HE4263" s="2">
        <f t="shared" si="1226"/>
        <v>3.5089275961476193E-6</v>
      </c>
      <c r="HF4263" s="24" t="str">
        <f t="shared" si="1227"/>
        <v/>
      </c>
    </row>
    <row r="4264" spans="209:214" ht="20.100000000000001" customHeight="1" x14ac:dyDescent="0.25">
      <c r="HA4264" s="2"/>
      <c r="HB4264" s="2">
        <f t="shared" si="1228"/>
        <v>23.564799999998449</v>
      </c>
      <c r="HC4264" s="145">
        <f t="shared" si="1229"/>
        <v>1.3583205984773251E-3</v>
      </c>
      <c r="HD4264" s="2">
        <f t="shared" si="1230"/>
        <v>3.5000926567226032E-6</v>
      </c>
      <c r="HE4264" s="2">
        <f t="shared" si="1226"/>
        <v>3.5000926567226032E-6</v>
      </c>
      <c r="HF4264" s="24" t="str">
        <f t="shared" si="1227"/>
        <v/>
      </c>
    </row>
    <row r="4265" spans="209:214" ht="20.100000000000001" customHeight="1" x14ac:dyDescent="0.25">
      <c r="HA4265" s="2"/>
      <c r="HB4265" s="2">
        <f t="shared" si="1228"/>
        <v>23.571199999998449</v>
      </c>
      <c r="HC4265" s="145">
        <f t="shared" si="1229"/>
        <v>1.3548205058206025E-3</v>
      </c>
      <c r="HD4265" s="2">
        <f t="shared" si="1230"/>
        <v>3.4912793186838483E-6</v>
      </c>
      <c r="HE4265" s="2">
        <f t="shared" si="1226"/>
        <v>3.4912793186838483E-6</v>
      </c>
      <c r="HF4265" s="24" t="str">
        <f t="shared" si="1227"/>
        <v/>
      </c>
    </row>
    <row r="4266" spans="209:214" ht="20.100000000000001" customHeight="1" x14ac:dyDescent="0.25">
      <c r="HA4266" s="2"/>
      <c r="HB4266" s="2">
        <f t="shared" si="1228"/>
        <v>23.577599999998448</v>
      </c>
      <c r="HC4266" s="145">
        <f t="shared" si="1229"/>
        <v>1.3513292265019186E-3</v>
      </c>
      <c r="HD4266" s="2">
        <f t="shared" si="1230"/>
        <v>3.4824875312226052E-6</v>
      </c>
      <c r="HE4266" s="2">
        <f t="shared" si="1226"/>
        <v>3.4824875312226052E-6</v>
      </c>
      <c r="HF4266" s="24" t="str">
        <f t="shared" si="1227"/>
        <v/>
      </c>
    </row>
    <row r="4267" spans="209:214" ht="20.100000000000001" customHeight="1" x14ac:dyDescent="0.25">
      <c r="HA4267" s="2"/>
      <c r="HB4267" s="2">
        <f t="shared" si="1228"/>
        <v>23.583999999998447</v>
      </c>
      <c r="HC4267" s="145">
        <f t="shared" si="1229"/>
        <v>1.347846738970696E-3</v>
      </c>
      <c r="HD4267" s="2">
        <f t="shared" si="1230"/>
        <v>3.4737172436643485E-6</v>
      </c>
      <c r="HE4267" s="2">
        <f t="shared" si="1226"/>
        <v>3.4737172436643485E-6</v>
      </c>
      <c r="HF4267" s="24" t="str">
        <f t="shared" si="1227"/>
        <v/>
      </c>
    </row>
    <row r="4268" spans="209:214" ht="20.100000000000001" customHeight="1" x14ac:dyDescent="0.25">
      <c r="HA4268" s="2"/>
      <c r="HB4268" s="2">
        <f t="shared" si="1228"/>
        <v>23.590399999998446</v>
      </c>
      <c r="HC4268" s="145">
        <f t="shared" si="1229"/>
        <v>1.3443730217270317E-3</v>
      </c>
      <c r="HD4268" s="2">
        <f t="shared" si="1230"/>
        <v>3.4649684054293122E-6</v>
      </c>
      <c r="HE4268" s="2">
        <f t="shared" si="1226"/>
        <v>3.4649684054293122E-6</v>
      </c>
      <c r="HF4268" s="24" t="str">
        <f t="shared" si="1227"/>
        <v/>
      </c>
    </row>
    <row r="4269" spans="209:214" ht="20.100000000000001" customHeight="1" x14ac:dyDescent="0.25">
      <c r="HA4269" s="2"/>
      <c r="HB4269" s="2">
        <f t="shared" si="1228"/>
        <v>23.596799999998446</v>
      </c>
      <c r="HC4269" s="145">
        <f t="shared" si="1229"/>
        <v>1.3409080533216024E-3</v>
      </c>
      <c r="HD4269" s="2">
        <f t="shared" si="1230"/>
        <v>3.4562409660600282E-6</v>
      </c>
      <c r="HE4269" s="2">
        <f t="shared" si="1226"/>
        <v>3.4562409660600282E-6</v>
      </c>
      <c r="HF4269" s="24" t="str">
        <f t="shared" si="1227"/>
        <v/>
      </c>
    </row>
    <row r="4270" spans="209:214" ht="20.100000000000001" customHeight="1" x14ac:dyDescent="0.25">
      <c r="HA4270" s="2"/>
      <c r="HB4270" s="2">
        <f t="shared" si="1228"/>
        <v>23.603199999998445</v>
      </c>
      <c r="HC4270" s="145">
        <f t="shared" si="1229"/>
        <v>1.3374518123555423E-3</v>
      </c>
      <c r="HD4270" s="2">
        <f t="shared" si="1230"/>
        <v>3.4475348752078822E-6</v>
      </c>
      <c r="HE4270" s="2">
        <f t="shared" si="1226"/>
        <v>3.4475348752078822E-6</v>
      </c>
      <c r="HF4270" s="24" t="str">
        <f t="shared" si="1227"/>
        <v/>
      </c>
    </row>
    <row r="4271" spans="209:214" ht="20.100000000000001" customHeight="1" x14ac:dyDescent="0.25">
      <c r="HA4271" s="2"/>
      <c r="HB4271" s="2">
        <f t="shared" si="1228"/>
        <v>23.609599999998444</v>
      </c>
      <c r="HC4271" s="145">
        <f t="shared" si="1229"/>
        <v>1.3340042774803345E-3</v>
      </c>
      <c r="HD4271" s="2">
        <f t="shared" si="1230"/>
        <v>3.4388500826365836E-6</v>
      </c>
      <c r="HE4271" s="2">
        <f t="shared" si="1226"/>
        <v>3.4388500826365836E-6</v>
      </c>
      <c r="HF4271" s="24" t="str">
        <f t="shared" si="1227"/>
        <v/>
      </c>
    </row>
    <row r="4272" spans="209:214" ht="20.100000000000001" customHeight="1" x14ac:dyDescent="0.25">
      <c r="HA4272" s="2"/>
      <c r="HB4272" s="2">
        <f t="shared" si="1228"/>
        <v>23.615999999998444</v>
      </c>
      <c r="HC4272" s="145">
        <f t="shared" si="1229"/>
        <v>1.3305654273976979E-3</v>
      </c>
      <c r="HD4272" s="2">
        <f t="shared" si="1230"/>
        <v>3.4301865382221648E-6</v>
      </c>
      <c r="HE4272" s="2">
        <f t="shared" si="1226"/>
        <v>3.4301865382221648E-6</v>
      </c>
      <c r="HF4272" s="24" t="str">
        <f t="shared" si="1227"/>
        <v/>
      </c>
    </row>
    <row r="4273" spans="209:214" ht="20.100000000000001" customHeight="1" x14ac:dyDescent="0.25">
      <c r="HA4273" s="2"/>
      <c r="HB4273" s="2">
        <f t="shared" si="1228"/>
        <v>23.622399999998443</v>
      </c>
      <c r="HC4273" s="145">
        <f t="shared" si="1229"/>
        <v>1.3271352408594757E-3</v>
      </c>
      <c r="HD4273" s="2">
        <f t="shared" si="1230"/>
        <v>3.4215441919512469E-6</v>
      </c>
      <c r="HE4273" s="2">
        <f t="shared" si="1226"/>
        <v>3.4215441919512469E-6</v>
      </c>
      <c r="HF4273" s="24" t="str">
        <f t="shared" si="1227"/>
        <v/>
      </c>
    </row>
    <row r="4274" spans="209:214" ht="20.100000000000001" customHeight="1" x14ac:dyDescent="0.25">
      <c r="HA4274" s="2"/>
      <c r="HB4274" s="2">
        <f t="shared" si="1228"/>
        <v>23.628799999998442</v>
      </c>
      <c r="HC4274" s="145">
        <f t="shared" si="1229"/>
        <v>1.3237136966675245E-3</v>
      </c>
      <c r="HD4274" s="2">
        <f t="shared" si="1230"/>
        <v>3.412922993930147E-6</v>
      </c>
      <c r="HE4274" s="2">
        <f t="shared" si="1226"/>
        <v>3.412922993930147E-6</v>
      </c>
      <c r="HF4274" s="24" t="str">
        <f t="shared" si="1227"/>
        <v/>
      </c>
    </row>
    <row r="4275" spans="209:214" ht="20.100000000000001" customHeight="1" x14ac:dyDescent="0.25">
      <c r="HA4275" s="2"/>
      <c r="HB4275" s="2">
        <f t="shared" si="1228"/>
        <v>23.635199999998441</v>
      </c>
      <c r="HC4275" s="145">
        <f t="shared" si="1229"/>
        <v>1.3203007736735943E-3</v>
      </c>
      <c r="HD4275" s="2">
        <f t="shared" si="1230"/>
        <v>3.4043228943608089E-6</v>
      </c>
      <c r="HE4275" s="2">
        <f t="shared" si="1226"/>
        <v>3.4043228943608089E-6</v>
      </c>
      <c r="HF4275" s="24" t="str">
        <f t="shared" si="1227"/>
        <v/>
      </c>
    </row>
    <row r="4276" spans="209:214" ht="20.100000000000001" customHeight="1" x14ac:dyDescent="0.25">
      <c r="HA4276" s="2"/>
      <c r="HB4276" s="2">
        <f t="shared" si="1228"/>
        <v>23.641599999998441</v>
      </c>
      <c r="HC4276" s="145">
        <f t="shared" si="1229"/>
        <v>1.3168964507792335E-3</v>
      </c>
      <c r="HD4276" s="2">
        <f t="shared" si="1230"/>
        <v>3.3957438435687753E-6</v>
      </c>
      <c r="HE4276" s="2">
        <f t="shared" si="1226"/>
        <v>3.3957438435687753E-6</v>
      </c>
      <c r="HF4276" s="24" t="str">
        <f t="shared" si="1227"/>
        <v/>
      </c>
    </row>
    <row r="4277" spans="209:214" ht="20.100000000000001" customHeight="1" x14ac:dyDescent="0.25">
      <c r="HA4277" s="2"/>
      <c r="HB4277" s="2">
        <f t="shared" si="1228"/>
        <v>23.64799999999844</v>
      </c>
      <c r="HC4277" s="145">
        <f t="shared" si="1229"/>
        <v>1.3135007069356647E-3</v>
      </c>
      <c r="HD4277" s="2">
        <f t="shared" si="1230"/>
        <v>3.3871857919873585E-6</v>
      </c>
      <c r="HE4277" s="2">
        <f t="shared" si="1226"/>
        <v>3.3871857919873585E-6</v>
      </c>
      <c r="HF4277" s="24" t="str">
        <f t="shared" si="1227"/>
        <v/>
      </c>
    </row>
    <row r="4278" spans="209:214" ht="20.100000000000001" customHeight="1" x14ac:dyDescent="0.25">
      <c r="HA4278" s="2"/>
      <c r="HB4278" s="2">
        <f t="shared" si="1228"/>
        <v>23.654399999998439</v>
      </c>
      <c r="HC4278" s="145">
        <f t="shared" si="1229"/>
        <v>1.3101135211436774E-3</v>
      </c>
      <c r="HD4278" s="2">
        <f t="shared" si="1230"/>
        <v>3.3786486901559061E-6</v>
      </c>
      <c r="HE4278" s="2">
        <f t="shared" si="1226"/>
        <v>3.3786486901559061E-6</v>
      </c>
      <c r="HF4278" s="24" t="str">
        <f t="shared" si="1227"/>
        <v/>
      </c>
    </row>
    <row r="4279" spans="209:214" ht="20.100000000000001" customHeight="1" x14ac:dyDescent="0.25">
      <c r="HA4279" s="2"/>
      <c r="HB4279" s="2">
        <f t="shared" si="1228"/>
        <v>23.660799999998439</v>
      </c>
      <c r="HC4279" s="145">
        <f t="shared" si="1229"/>
        <v>1.3067348724535215E-3</v>
      </c>
      <c r="HD4279" s="2">
        <f t="shared" si="1230"/>
        <v>3.3701324887356297E-6</v>
      </c>
      <c r="HE4279" s="2">
        <f t="shared" si="1226"/>
        <v>3.3701324887356297E-6</v>
      </c>
      <c r="HF4279" s="24" t="str">
        <f t="shared" si="1227"/>
        <v/>
      </c>
    </row>
    <row r="4280" spans="209:214" ht="20.100000000000001" customHeight="1" x14ac:dyDescent="0.25">
      <c r="HA4280" s="2"/>
      <c r="HB4280" s="2">
        <f t="shared" si="1228"/>
        <v>23.667199999998438</v>
      </c>
      <c r="HC4280" s="145">
        <f t="shared" si="1229"/>
        <v>1.3033647399647858E-3</v>
      </c>
      <c r="HD4280" s="2">
        <f t="shared" si="1230"/>
        <v>3.3616371384798983E-6</v>
      </c>
      <c r="HE4280" s="2">
        <f t="shared" si="1226"/>
        <v>3.3616371384798983E-6</v>
      </c>
      <c r="HF4280" s="24" t="str">
        <f t="shared" si="1227"/>
        <v/>
      </c>
    </row>
    <row r="4281" spans="209:214" ht="20.100000000000001" customHeight="1" x14ac:dyDescent="0.25">
      <c r="HA4281" s="2"/>
      <c r="HB4281" s="2">
        <f t="shared" si="1228"/>
        <v>23.673599999998437</v>
      </c>
      <c r="HC4281" s="145">
        <f t="shared" si="1229"/>
        <v>1.3000031028263059E-3</v>
      </c>
      <c r="HD4281" s="2">
        <f t="shared" si="1230"/>
        <v>3.3531625902711009E-6</v>
      </c>
      <c r="HE4281" s="2">
        <f t="shared" si="1226"/>
        <v>3.3531625902711009E-6</v>
      </c>
      <c r="HF4281" s="24" t="str">
        <f t="shared" si="1227"/>
        <v/>
      </c>
    </row>
    <row r="4282" spans="209:214" ht="20.100000000000001" customHeight="1" x14ac:dyDescent="0.25">
      <c r="HA4282" s="2"/>
      <c r="HB4282" s="2">
        <f t="shared" si="1228"/>
        <v>23.679999999998437</v>
      </c>
      <c r="HC4282" s="145">
        <f t="shared" si="1229"/>
        <v>1.2966499402360348E-3</v>
      </c>
      <c r="HD4282" s="2">
        <f t="shared" si="1230"/>
        <v>3.3447087950868194E-6</v>
      </c>
      <c r="HE4282" s="2">
        <f t="shared" si="1226"/>
        <v>3.3447087950868194E-6</v>
      </c>
      <c r="HF4282" s="24" t="str">
        <f t="shared" si="1227"/>
        <v/>
      </c>
    </row>
    <row r="4283" spans="209:214" ht="20.100000000000001" customHeight="1" x14ac:dyDescent="0.25">
      <c r="HA4283" s="2"/>
      <c r="HB4283" s="2">
        <f t="shared" si="1228"/>
        <v>23.686399999998436</v>
      </c>
      <c r="HC4283" s="145">
        <f t="shared" si="1229"/>
        <v>1.293305231440948E-3</v>
      </c>
      <c r="HD4283" s="2">
        <f t="shared" si="1230"/>
        <v>3.3362757040189105E-6</v>
      </c>
      <c r="HE4283" s="2">
        <f t="shared" si="1226"/>
        <v>3.3362757040189105E-6</v>
      </c>
      <c r="HF4283" s="24" t="str">
        <f t="shared" si="1227"/>
        <v/>
      </c>
    </row>
    <row r="4284" spans="209:214" ht="20.100000000000001" customHeight="1" x14ac:dyDescent="0.25">
      <c r="HA4284" s="2"/>
      <c r="HB4284" s="2">
        <f t="shared" si="1228"/>
        <v>23.692799999998435</v>
      </c>
      <c r="HC4284" s="145">
        <f t="shared" si="1229"/>
        <v>1.2899689557369291E-3</v>
      </c>
      <c r="HD4284" s="2">
        <f t="shared" si="1230"/>
        <v>3.3278632682776262E-6</v>
      </c>
      <c r="HE4284" s="2">
        <f t="shared" si="1226"/>
        <v>3.3278632682776262E-6</v>
      </c>
      <c r="HF4284" s="24" t="str">
        <f t="shared" si="1227"/>
        <v/>
      </c>
    </row>
    <row r="4285" spans="209:214" ht="20.100000000000001" customHeight="1" x14ac:dyDescent="0.25">
      <c r="HA4285" s="2"/>
      <c r="HB4285" s="2">
        <f t="shared" si="1228"/>
        <v>23.699199999998434</v>
      </c>
      <c r="HC4285" s="145">
        <f t="shared" si="1229"/>
        <v>1.2866410924686515E-3</v>
      </c>
      <c r="HD4285" s="2">
        <f t="shared" si="1230"/>
        <v>3.3194714391595204E-6</v>
      </c>
      <c r="HE4285" s="2">
        <f t="shared" si="1226"/>
        <v>3.3194714391595204E-6</v>
      </c>
      <c r="HF4285" s="24" t="str">
        <f t="shared" si="1227"/>
        <v/>
      </c>
    </row>
    <row r="4286" spans="209:214" ht="20.100000000000001" customHeight="1" x14ac:dyDescent="0.25">
      <c r="HA4286" s="2"/>
      <c r="HB4286" s="2">
        <f t="shared" si="1228"/>
        <v>23.705599999998434</v>
      </c>
      <c r="HC4286" s="145">
        <f t="shared" si="1229"/>
        <v>1.283321621029492E-3</v>
      </c>
      <c r="HD4286" s="2">
        <f t="shared" si="1230"/>
        <v>3.3111001681003591E-6</v>
      </c>
      <c r="HE4286" s="2">
        <f t="shared" si="1226"/>
        <v>3.3111001681003591E-6</v>
      </c>
      <c r="HF4286" s="24" t="str">
        <f t="shared" si="1227"/>
        <v/>
      </c>
    </row>
    <row r="4287" spans="209:214" ht="20.100000000000001" customHeight="1" x14ac:dyDescent="0.25">
      <c r="HA4287" s="2"/>
      <c r="HB4287" s="2">
        <f t="shared" si="1228"/>
        <v>23.711999999998433</v>
      </c>
      <c r="HC4287" s="145">
        <f t="shared" si="1229"/>
        <v>1.2800105208613916E-3</v>
      </c>
      <c r="HD4287" s="2">
        <f t="shared" si="1230"/>
        <v>3.302749406612019E-6</v>
      </c>
      <c r="HE4287" s="2">
        <f t="shared" si="1226"/>
        <v>3.302749406612019E-6</v>
      </c>
      <c r="HF4287" s="24" t="str">
        <f t="shared" si="1227"/>
        <v/>
      </c>
    </row>
    <row r="4288" spans="209:214" ht="20.100000000000001" customHeight="1" x14ac:dyDescent="0.25">
      <c r="HA4288" s="2"/>
      <c r="HB4288" s="2">
        <f t="shared" si="1228"/>
        <v>23.718399999998432</v>
      </c>
      <c r="HC4288" s="145">
        <f t="shared" si="1229"/>
        <v>1.2767077714547796E-3</v>
      </c>
      <c r="HD4288" s="2">
        <f t="shared" si="1230"/>
        <v>3.2944191063460221E-6</v>
      </c>
      <c r="HE4288" s="2">
        <f t="shared" si="1226"/>
        <v>3.2944191063460221E-6</v>
      </c>
      <c r="HF4288" s="24" t="str">
        <f t="shared" si="1227"/>
        <v/>
      </c>
    </row>
    <row r="4289" spans="209:214" ht="20.100000000000001" customHeight="1" x14ac:dyDescent="0.25">
      <c r="HA4289" s="2"/>
      <c r="HB4289" s="2">
        <f t="shared" si="1228"/>
        <v>23.724799999998432</v>
      </c>
      <c r="HC4289" s="145">
        <f t="shared" si="1229"/>
        <v>1.2734133523484336E-3</v>
      </c>
      <c r="HD4289" s="2">
        <f t="shared" si="1230"/>
        <v>3.2861092190354223E-6</v>
      </c>
      <c r="HE4289" s="2">
        <f t="shared" si="1226"/>
        <v>3.2861092190354223E-6</v>
      </c>
      <c r="HF4289" s="24" t="str">
        <f t="shared" si="1227"/>
        <v/>
      </c>
    </row>
    <row r="4290" spans="209:214" ht="20.100000000000001" customHeight="1" x14ac:dyDescent="0.25">
      <c r="HA4290" s="2"/>
      <c r="HB4290" s="2">
        <f t="shared" si="1228"/>
        <v>23.731199999998431</v>
      </c>
      <c r="HC4290" s="145">
        <f t="shared" si="1229"/>
        <v>1.2701272431293981E-3</v>
      </c>
      <c r="HD4290" s="2">
        <f t="shared" si="1230"/>
        <v>3.2778196965401254E-6</v>
      </c>
      <c r="HE4290" s="2">
        <f t="shared" si="1226"/>
        <v>3.2778196965401254E-6</v>
      </c>
      <c r="HF4290" s="24" t="str">
        <f t="shared" si="1227"/>
        <v/>
      </c>
    </row>
    <row r="4291" spans="209:214" ht="20.100000000000001" customHeight="1" x14ac:dyDescent="0.25">
      <c r="HA4291" s="2"/>
      <c r="HB4291" s="2">
        <f t="shared" si="1228"/>
        <v>23.73759999999843</v>
      </c>
      <c r="HC4291" s="145">
        <f t="shared" si="1229"/>
        <v>1.266849423432858E-3</v>
      </c>
      <c r="HD4291" s="2">
        <f t="shared" si="1230"/>
        <v>3.2695504908134953E-6</v>
      </c>
      <c r="HE4291" s="2">
        <f t="shared" si="1226"/>
        <v>3.2695504908134953E-6</v>
      </c>
      <c r="HF4291" s="24" t="str">
        <f t="shared" si="1227"/>
        <v/>
      </c>
    </row>
    <row r="4292" spans="209:214" ht="20.100000000000001" customHeight="1" x14ac:dyDescent="0.25">
      <c r="HA4292" s="2"/>
      <c r="HB4292" s="2">
        <f t="shared" si="1228"/>
        <v>23.743999999998429</v>
      </c>
      <c r="HC4292" s="145">
        <f t="shared" si="1229"/>
        <v>1.2635798729420445E-3</v>
      </c>
      <c r="HD4292" s="2">
        <f t="shared" si="1230"/>
        <v>3.2613015539275075E-6</v>
      </c>
      <c r="HE4292" s="2">
        <f t="shared" si="1226"/>
        <v>3.2613015539275075E-6</v>
      </c>
      <c r="HF4292" s="24" t="str">
        <f t="shared" si="1227"/>
        <v/>
      </c>
    </row>
    <row r="4293" spans="209:214" ht="20.100000000000001" customHeight="1" x14ac:dyDescent="0.25">
      <c r="HA4293" s="2"/>
      <c r="HB4293" s="2">
        <f t="shared" si="1228"/>
        <v>23.750399999998429</v>
      </c>
      <c r="HC4293" s="145">
        <f t="shared" si="1229"/>
        <v>1.260318571388117E-3</v>
      </c>
      <c r="HD4293" s="2">
        <f t="shared" si="1230"/>
        <v>3.2530728380560526E-6</v>
      </c>
      <c r="HE4293" s="2">
        <f t="shared" si="1226"/>
        <v>3.2530728380560526E-6</v>
      </c>
      <c r="HF4293" s="24" t="str">
        <f t="shared" si="1227"/>
        <v/>
      </c>
    </row>
    <row r="4294" spans="209:214" ht="20.100000000000001" customHeight="1" x14ac:dyDescent="0.25">
      <c r="HA4294" s="2"/>
      <c r="HB4294" s="2">
        <f t="shared" si="1228"/>
        <v>23.756799999998428</v>
      </c>
      <c r="HC4294" s="145">
        <f t="shared" si="1229"/>
        <v>1.257065498550061E-3</v>
      </c>
      <c r="HD4294" s="2">
        <f t="shared" si="1230"/>
        <v>3.2448642954831762E-6</v>
      </c>
      <c r="HE4294" s="2">
        <f t="shared" ref="HE4294:HE4357" si="1231">IF(HC4294&lt;(1-$HA$586),HD4294,"")</f>
        <v>3.2448642954831762E-6</v>
      </c>
      <c r="HF4294" s="24" t="str">
        <f t="shared" ref="HF4294:HF4357" si="1232">IF(HC4294&lt;(1-$HA$592),HD4294,"")</f>
        <v/>
      </c>
    </row>
    <row r="4295" spans="209:214" ht="20.100000000000001" customHeight="1" x14ac:dyDescent="0.25">
      <c r="HA4295" s="2"/>
      <c r="HB4295" s="2">
        <f t="shared" ref="HB4295:HB4358" si="1233">HB4294+$HE$579</f>
        <v>23.763199999998427</v>
      </c>
      <c r="HC4295" s="145">
        <f t="shared" ref="HC4295:HC4358" si="1234">_xlfn.CHISQ.DIST.RT(HB4295,7)</f>
        <v>1.2538206342545778E-3</v>
      </c>
      <c r="HD4295" s="2">
        <f t="shared" ref="HD4295:HD4358" si="1235">HC4295-HC4296</f>
        <v>3.2366758785898515E-6</v>
      </c>
      <c r="HE4295" s="2">
        <f t="shared" si="1231"/>
        <v>3.2366758785898515E-6</v>
      </c>
      <c r="HF4295" s="24" t="str">
        <f t="shared" si="1232"/>
        <v/>
      </c>
    </row>
    <row r="4296" spans="209:214" ht="20.100000000000001" customHeight="1" x14ac:dyDescent="0.25">
      <c r="HA4296" s="2"/>
      <c r="HB4296" s="2">
        <f t="shared" si="1233"/>
        <v>23.769599999998427</v>
      </c>
      <c r="HC4296" s="145">
        <f t="shared" si="1234"/>
        <v>1.2505839583759879E-3</v>
      </c>
      <c r="HD4296" s="2">
        <f t="shared" si="1235"/>
        <v>3.2285075398780488E-6</v>
      </c>
      <c r="HE4296" s="2">
        <f t="shared" si="1231"/>
        <v>3.2285075398780488E-6</v>
      </c>
      <c r="HF4296" s="24" t="str">
        <f t="shared" si="1232"/>
        <v/>
      </c>
    </row>
    <row r="4297" spans="209:214" ht="20.100000000000001" customHeight="1" x14ac:dyDescent="0.25">
      <c r="HA4297" s="2"/>
      <c r="HB4297" s="2">
        <f t="shared" si="1233"/>
        <v>23.775999999998426</v>
      </c>
      <c r="HC4297" s="145">
        <f t="shared" si="1234"/>
        <v>1.2473554508361099E-3</v>
      </c>
      <c r="HD4297" s="2">
        <f t="shared" si="1235"/>
        <v>3.2203592319494847E-6</v>
      </c>
      <c r="HE4297" s="2">
        <f t="shared" si="1231"/>
        <v>3.2203592319494847E-6</v>
      </c>
      <c r="HF4297" s="24" t="str">
        <f t="shared" si="1232"/>
        <v/>
      </c>
    </row>
    <row r="4298" spans="209:214" ht="20.100000000000001" customHeight="1" x14ac:dyDescent="0.25">
      <c r="HA4298" s="2"/>
      <c r="HB4298" s="2">
        <f t="shared" si="1233"/>
        <v>23.782399999998425</v>
      </c>
      <c r="HC4298" s="145">
        <f t="shared" si="1234"/>
        <v>1.2441350916041604E-3</v>
      </c>
      <c r="HD4298" s="2">
        <f t="shared" si="1235"/>
        <v>3.2122309075045385E-6</v>
      </c>
      <c r="HE4298" s="2">
        <f t="shared" si="1231"/>
        <v>3.2122309075045385E-6</v>
      </c>
      <c r="HF4298" s="24" t="str">
        <f t="shared" si="1232"/>
        <v/>
      </c>
    </row>
    <row r="4299" spans="209:214" ht="20.100000000000001" customHeight="1" x14ac:dyDescent="0.25">
      <c r="HA4299" s="2"/>
      <c r="HB4299" s="2">
        <f t="shared" si="1233"/>
        <v>23.788799999998425</v>
      </c>
      <c r="HC4299" s="145">
        <f t="shared" si="1234"/>
        <v>1.2409228606966559E-3</v>
      </c>
      <c r="HD4299" s="2">
        <f t="shared" si="1235"/>
        <v>3.2041225193635021E-6</v>
      </c>
      <c r="HE4299" s="2">
        <f t="shared" si="1231"/>
        <v>3.2041225193635021E-6</v>
      </c>
      <c r="HF4299" s="24" t="str">
        <f t="shared" si="1232"/>
        <v/>
      </c>
    </row>
    <row r="4300" spans="209:214" ht="20.100000000000001" customHeight="1" x14ac:dyDescent="0.25">
      <c r="HA4300" s="2"/>
      <c r="HB4300" s="2">
        <f t="shared" si="1233"/>
        <v>23.795199999998424</v>
      </c>
      <c r="HC4300" s="145">
        <f t="shared" si="1234"/>
        <v>1.2377187381772924E-3</v>
      </c>
      <c r="HD4300" s="2">
        <f t="shared" si="1235"/>
        <v>3.1960340204429446E-6</v>
      </c>
      <c r="HE4300" s="2">
        <f t="shared" si="1231"/>
        <v>3.1960340204429446E-6</v>
      </c>
      <c r="HF4300" s="24" t="str">
        <f t="shared" si="1232"/>
        <v/>
      </c>
    </row>
    <row r="4301" spans="209:214" ht="20.100000000000001" customHeight="1" x14ac:dyDescent="0.25">
      <c r="HA4301" s="2"/>
      <c r="HB4301" s="2">
        <f t="shared" si="1233"/>
        <v>23.801599999998423</v>
      </c>
      <c r="HC4301" s="145">
        <f t="shared" si="1234"/>
        <v>1.2345227041568494E-3</v>
      </c>
      <c r="HD4301" s="2">
        <f t="shared" si="1235"/>
        <v>3.187965363766988E-6</v>
      </c>
      <c r="HE4301" s="2">
        <f t="shared" si="1231"/>
        <v>3.187965363766988E-6</v>
      </c>
      <c r="HF4301" s="24" t="str">
        <f t="shared" si="1232"/>
        <v/>
      </c>
    </row>
    <row r="4302" spans="209:214" ht="20.100000000000001" customHeight="1" x14ac:dyDescent="0.25">
      <c r="HA4302" s="2"/>
      <c r="HB4302" s="2">
        <f t="shared" si="1233"/>
        <v>23.807999999998422</v>
      </c>
      <c r="HC4302" s="145">
        <f t="shared" si="1234"/>
        <v>1.2313347387930824E-3</v>
      </c>
      <c r="HD4302" s="2">
        <f t="shared" si="1235"/>
        <v>3.1799165024623197E-6</v>
      </c>
      <c r="HE4302" s="2">
        <f t="shared" si="1231"/>
        <v>3.1799165024623197E-6</v>
      </c>
      <c r="HF4302" s="24" t="str">
        <f t="shared" si="1232"/>
        <v/>
      </c>
    </row>
    <row r="4303" spans="209:214" ht="20.100000000000001" customHeight="1" x14ac:dyDescent="0.25">
      <c r="HA4303" s="2"/>
      <c r="HB4303" s="2">
        <f t="shared" si="1233"/>
        <v>23.814399999998422</v>
      </c>
      <c r="HC4303" s="145">
        <f t="shared" si="1234"/>
        <v>1.2281548222906201E-3</v>
      </c>
      <c r="HD4303" s="2">
        <f t="shared" si="1235"/>
        <v>3.1718873897731547E-6</v>
      </c>
      <c r="HE4303" s="2">
        <f t="shared" si="1231"/>
        <v>3.1718873897731547E-6</v>
      </c>
      <c r="HF4303" s="24" t="str">
        <f t="shared" si="1232"/>
        <v/>
      </c>
    </row>
    <row r="4304" spans="209:214" ht="20.100000000000001" customHeight="1" x14ac:dyDescent="0.25">
      <c r="HA4304" s="2"/>
      <c r="HB4304" s="2">
        <f t="shared" si="1233"/>
        <v>23.820799999998421</v>
      </c>
      <c r="HC4304" s="145">
        <f t="shared" si="1234"/>
        <v>1.224982934900847E-3</v>
      </c>
      <c r="HD4304" s="2">
        <f t="shared" si="1235"/>
        <v>3.1638779790263243E-6</v>
      </c>
      <c r="HE4304" s="2">
        <f t="shared" si="1231"/>
        <v>3.1638779790263243E-6</v>
      </c>
      <c r="HF4304" s="24" t="str">
        <f t="shared" si="1232"/>
        <v/>
      </c>
    </row>
    <row r="4305" spans="209:214" ht="20.100000000000001" customHeight="1" x14ac:dyDescent="0.25">
      <c r="HA4305" s="2"/>
      <c r="HB4305" s="2">
        <f t="shared" si="1233"/>
        <v>23.82719999999842</v>
      </c>
      <c r="HC4305" s="145">
        <f t="shared" si="1234"/>
        <v>1.2218190569218206E-3</v>
      </c>
      <c r="HD4305" s="2">
        <f t="shared" si="1235"/>
        <v>3.1558882236763786E-6</v>
      </c>
      <c r="HE4305" s="2">
        <f t="shared" si="1231"/>
        <v>3.1558882236763786E-6</v>
      </c>
      <c r="HF4305" s="24" t="str">
        <f t="shared" si="1232"/>
        <v/>
      </c>
    </row>
    <row r="4306" spans="209:214" ht="20.100000000000001" customHeight="1" x14ac:dyDescent="0.25">
      <c r="HA4306" s="2"/>
      <c r="HB4306" s="2">
        <f t="shared" si="1233"/>
        <v>23.83359999999842</v>
      </c>
      <c r="HC4306" s="145">
        <f t="shared" si="1234"/>
        <v>1.2186631686981443E-3</v>
      </c>
      <c r="HD4306" s="2">
        <f t="shared" si="1235"/>
        <v>3.1479180772676398E-6</v>
      </c>
      <c r="HE4306" s="2">
        <f t="shared" si="1231"/>
        <v>3.1479180772676398E-6</v>
      </c>
      <c r="HF4306" s="24" t="str">
        <f t="shared" si="1232"/>
        <v/>
      </c>
    </row>
    <row r="4307" spans="209:214" ht="20.100000000000001" customHeight="1" x14ac:dyDescent="0.25">
      <c r="HA4307" s="2"/>
      <c r="HB4307" s="2">
        <f t="shared" si="1233"/>
        <v>23.839999999998419</v>
      </c>
      <c r="HC4307" s="145">
        <f t="shared" si="1234"/>
        <v>1.2155152506208766E-3</v>
      </c>
      <c r="HD4307" s="2">
        <f t="shared" si="1235"/>
        <v>3.1399674934491639E-6</v>
      </c>
      <c r="HE4307" s="2">
        <f t="shared" si="1231"/>
        <v>3.1399674934491639E-6</v>
      </c>
      <c r="HF4307" s="24" t="str">
        <f t="shared" si="1232"/>
        <v/>
      </c>
    </row>
    <row r="4308" spans="209:214" ht="20.100000000000001" customHeight="1" x14ac:dyDescent="0.25">
      <c r="HA4308" s="2"/>
      <c r="HB4308" s="2">
        <f t="shared" si="1233"/>
        <v>23.846399999998418</v>
      </c>
      <c r="HC4308" s="145">
        <f t="shared" si="1234"/>
        <v>1.2123752831274274E-3</v>
      </c>
      <c r="HD4308" s="2">
        <f t="shared" si="1235"/>
        <v>3.1320364259838484E-6</v>
      </c>
      <c r="HE4308" s="2">
        <f t="shared" si="1231"/>
        <v>3.1320364259838484E-6</v>
      </c>
      <c r="HF4308" s="24" t="str">
        <f t="shared" si="1232"/>
        <v/>
      </c>
    </row>
    <row r="4309" spans="209:214" ht="20.100000000000001" customHeight="1" x14ac:dyDescent="0.25">
      <c r="HA4309" s="2"/>
      <c r="HB4309" s="2">
        <f t="shared" si="1233"/>
        <v>23.852799999998417</v>
      </c>
      <c r="HC4309" s="145">
        <f t="shared" si="1234"/>
        <v>1.2092432467014436E-3</v>
      </c>
      <c r="HD4309" s="2">
        <f t="shared" si="1235"/>
        <v>3.124124828728916E-6</v>
      </c>
      <c r="HE4309" s="2">
        <f t="shared" si="1231"/>
        <v>3.124124828728916E-6</v>
      </c>
      <c r="HF4309" s="24" t="str">
        <f t="shared" si="1232"/>
        <v/>
      </c>
    </row>
    <row r="4310" spans="209:214" ht="20.100000000000001" customHeight="1" x14ac:dyDescent="0.25">
      <c r="HA4310" s="2"/>
      <c r="HB4310" s="2">
        <f t="shared" si="1233"/>
        <v>23.859199999998417</v>
      </c>
      <c r="HC4310" s="145">
        <f t="shared" si="1234"/>
        <v>1.2061191218727147E-3</v>
      </c>
      <c r="HD4310" s="2">
        <f t="shared" si="1235"/>
        <v>3.1162326556469742E-6</v>
      </c>
      <c r="HE4310" s="2">
        <f t="shared" si="1231"/>
        <v>3.1162326556469742E-6</v>
      </c>
      <c r="HF4310" s="24" t="str">
        <f t="shared" si="1232"/>
        <v/>
      </c>
    </row>
    <row r="4311" spans="209:214" ht="20.100000000000001" customHeight="1" x14ac:dyDescent="0.25">
      <c r="HA4311" s="2"/>
      <c r="HB4311" s="2">
        <f t="shared" si="1233"/>
        <v>23.865599999998416</v>
      </c>
      <c r="HC4311" s="145">
        <f t="shared" si="1234"/>
        <v>1.2030028892170677E-3</v>
      </c>
      <c r="HD4311" s="2">
        <f t="shared" si="1235"/>
        <v>3.1083598608077495E-6</v>
      </c>
      <c r="HE4311" s="2">
        <f t="shared" si="1231"/>
        <v>3.1083598608077495E-6</v>
      </c>
      <c r="HF4311" s="24" t="str">
        <f t="shared" si="1232"/>
        <v/>
      </c>
    </row>
    <row r="4312" spans="209:214" ht="20.100000000000001" customHeight="1" x14ac:dyDescent="0.25">
      <c r="HA4312" s="2"/>
      <c r="HB4312" s="2">
        <f t="shared" si="1233"/>
        <v>23.871999999998415</v>
      </c>
      <c r="HC4312" s="145">
        <f t="shared" si="1234"/>
        <v>1.19989452935626E-3</v>
      </c>
      <c r="HD4312" s="2">
        <f t="shared" si="1235"/>
        <v>3.1005063983785466E-6</v>
      </c>
      <c r="HE4312" s="2">
        <f t="shared" si="1231"/>
        <v>3.1005063983785466E-6</v>
      </c>
      <c r="HF4312" s="24" t="str">
        <f t="shared" si="1232"/>
        <v/>
      </c>
    </row>
    <row r="4313" spans="209:214" ht="20.100000000000001" customHeight="1" x14ac:dyDescent="0.25">
      <c r="HA4313" s="2"/>
      <c r="HB4313" s="2">
        <f t="shared" si="1233"/>
        <v>23.878399999998415</v>
      </c>
      <c r="HC4313" s="145">
        <f t="shared" si="1234"/>
        <v>1.1967940229578814E-3</v>
      </c>
      <c r="HD4313" s="2">
        <f t="shared" si="1235"/>
        <v>3.0926722226366082E-6</v>
      </c>
      <c r="HE4313" s="2">
        <f t="shared" si="1231"/>
        <v>3.0926722226366082E-6</v>
      </c>
      <c r="HF4313" s="24" t="str">
        <f t="shared" si="1232"/>
        <v/>
      </c>
    </row>
    <row r="4314" spans="209:214" ht="20.100000000000001" customHeight="1" x14ac:dyDescent="0.25">
      <c r="HA4314" s="2"/>
      <c r="HB4314" s="2">
        <f t="shared" si="1233"/>
        <v>23.884799999998414</v>
      </c>
      <c r="HC4314" s="145">
        <f t="shared" si="1234"/>
        <v>1.1937013507352448E-3</v>
      </c>
      <c r="HD4314" s="2">
        <f t="shared" si="1235"/>
        <v>3.0848572879517682E-6</v>
      </c>
      <c r="HE4314" s="2">
        <f t="shared" si="1231"/>
        <v>3.0848572879517682E-6</v>
      </c>
      <c r="HF4314" s="24" t="str">
        <f t="shared" si="1232"/>
        <v/>
      </c>
    </row>
    <row r="4315" spans="209:214" ht="20.100000000000001" customHeight="1" x14ac:dyDescent="0.25">
      <c r="HA4315" s="2"/>
      <c r="HB4315" s="2">
        <f t="shared" si="1233"/>
        <v>23.891199999998413</v>
      </c>
      <c r="HC4315" s="145">
        <f t="shared" si="1234"/>
        <v>1.190616493447293E-3</v>
      </c>
      <c r="HD4315" s="2">
        <f t="shared" si="1235"/>
        <v>3.0770615488085688E-6</v>
      </c>
      <c r="HE4315" s="2">
        <f t="shared" si="1231"/>
        <v>3.0770615488085688E-6</v>
      </c>
      <c r="HF4315" s="24" t="str">
        <f t="shared" si="1232"/>
        <v/>
      </c>
    </row>
    <row r="4316" spans="209:214" ht="20.100000000000001" customHeight="1" x14ac:dyDescent="0.25">
      <c r="HA4316" s="2"/>
      <c r="HB4316" s="2">
        <f t="shared" si="1233"/>
        <v>23.897599999998413</v>
      </c>
      <c r="HC4316" s="145">
        <f t="shared" si="1234"/>
        <v>1.1875394318984845E-3</v>
      </c>
      <c r="HD4316" s="2">
        <f t="shared" si="1235"/>
        <v>3.0692849597811073E-6</v>
      </c>
      <c r="HE4316" s="2">
        <f t="shared" si="1231"/>
        <v>3.0692849597811073E-6</v>
      </c>
      <c r="HF4316" s="24" t="str">
        <f t="shared" si="1232"/>
        <v/>
      </c>
    </row>
    <row r="4317" spans="209:214" ht="20.100000000000001" customHeight="1" x14ac:dyDescent="0.25">
      <c r="HA4317" s="2"/>
      <c r="HB4317" s="2">
        <f t="shared" si="1233"/>
        <v>23.903999999998412</v>
      </c>
      <c r="HC4317" s="145">
        <f t="shared" si="1234"/>
        <v>1.1844701469387034E-3</v>
      </c>
      <c r="HD4317" s="2">
        <f t="shared" si="1235"/>
        <v>3.0615274755560213E-6</v>
      </c>
      <c r="HE4317" s="2">
        <f t="shared" si="1231"/>
        <v>3.0615274755560213E-6</v>
      </c>
      <c r="HF4317" s="24" t="str">
        <f t="shared" si="1232"/>
        <v/>
      </c>
    </row>
    <row r="4318" spans="209:214" ht="20.100000000000001" customHeight="1" x14ac:dyDescent="0.25">
      <c r="HA4318" s="2"/>
      <c r="HB4318" s="2">
        <f t="shared" si="1233"/>
        <v>23.910399999998411</v>
      </c>
      <c r="HC4318" s="145">
        <f t="shared" si="1234"/>
        <v>1.1814086194631473E-3</v>
      </c>
      <c r="HD4318" s="2">
        <f t="shared" si="1235"/>
        <v>3.053789050915575E-6</v>
      </c>
      <c r="HE4318" s="2">
        <f t="shared" si="1231"/>
        <v>3.053789050915575E-6</v>
      </c>
      <c r="HF4318" s="24" t="str">
        <f t="shared" si="1232"/>
        <v/>
      </c>
    </row>
    <row r="4319" spans="209:214" ht="20.100000000000001" customHeight="1" x14ac:dyDescent="0.25">
      <c r="HA4319" s="2"/>
      <c r="HB4319" s="2">
        <f t="shared" si="1233"/>
        <v>23.91679999999841</v>
      </c>
      <c r="HC4319" s="145">
        <f t="shared" si="1234"/>
        <v>1.1783548304122318E-3</v>
      </c>
      <c r="HD4319" s="2">
        <f t="shared" si="1235"/>
        <v>3.0460696407448151E-6</v>
      </c>
      <c r="HE4319" s="2">
        <f t="shared" si="1231"/>
        <v>3.0460696407448151E-6</v>
      </c>
      <c r="HF4319" s="24" t="str">
        <f t="shared" si="1232"/>
        <v/>
      </c>
    </row>
    <row r="4320" spans="209:214" ht="20.100000000000001" customHeight="1" x14ac:dyDescent="0.25">
      <c r="HA4320" s="2"/>
      <c r="HB4320" s="2">
        <f t="shared" si="1233"/>
        <v>23.92319999999841</v>
      </c>
      <c r="HC4320" s="145">
        <f t="shared" si="1234"/>
        <v>1.1753087607714869E-3</v>
      </c>
      <c r="HD4320" s="2">
        <f t="shared" si="1235"/>
        <v>3.0383692000341724E-6</v>
      </c>
      <c r="HE4320" s="2">
        <f t="shared" si="1231"/>
        <v>3.0383692000341724E-6</v>
      </c>
      <c r="HF4320" s="24" t="str">
        <f t="shared" si="1232"/>
        <v/>
      </c>
    </row>
    <row r="4321" spans="209:214" ht="20.100000000000001" customHeight="1" x14ac:dyDescent="0.25">
      <c r="HA4321" s="2"/>
      <c r="HB4321" s="2">
        <f t="shared" si="1233"/>
        <v>23.929599999998409</v>
      </c>
      <c r="HC4321" s="145">
        <f t="shared" si="1234"/>
        <v>1.1722703915714528E-3</v>
      </c>
      <c r="HD4321" s="2">
        <f t="shared" si="1235"/>
        <v>3.0306876838699214E-6</v>
      </c>
      <c r="HE4321" s="2">
        <f t="shared" si="1231"/>
        <v>3.0306876838699214E-6</v>
      </c>
      <c r="HF4321" s="24" t="str">
        <f t="shared" si="1232"/>
        <v/>
      </c>
    </row>
    <row r="4322" spans="209:214" ht="20.100000000000001" customHeight="1" x14ac:dyDescent="0.25">
      <c r="HA4322" s="2"/>
      <c r="HB4322" s="2">
        <f t="shared" si="1233"/>
        <v>23.935999999998408</v>
      </c>
      <c r="HC4322" s="145">
        <f t="shared" si="1234"/>
        <v>1.1692397038875829E-3</v>
      </c>
      <c r="HD4322" s="2">
        <f t="shared" si="1235"/>
        <v>3.0230250474376497E-6</v>
      </c>
      <c r="HE4322" s="2">
        <f t="shared" si="1231"/>
        <v>3.0230250474376497E-6</v>
      </c>
      <c r="HF4322" s="24" t="str">
        <f t="shared" si="1232"/>
        <v/>
      </c>
    </row>
    <row r="4323" spans="209:214" ht="20.100000000000001" customHeight="1" x14ac:dyDescent="0.25">
      <c r="HA4323" s="2"/>
      <c r="HB4323" s="2">
        <f t="shared" si="1233"/>
        <v>23.942399999998408</v>
      </c>
      <c r="HC4323" s="145">
        <f t="shared" si="1234"/>
        <v>1.1662166788401452E-3</v>
      </c>
      <c r="HD4323" s="2">
        <f t="shared" si="1235"/>
        <v>3.0153812460367857E-6</v>
      </c>
      <c r="HE4323" s="2">
        <f t="shared" si="1231"/>
        <v>3.0153812460367857E-6</v>
      </c>
      <c r="HF4323" s="24" t="str">
        <f t="shared" si="1232"/>
        <v/>
      </c>
    </row>
    <row r="4324" spans="209:214" ht="20.100000000000001" customHeight="1" x14ac:dyDescent="0.25">
      <c r="HA4324" s="2"/>
      <c r="HB4324" s="2">
        <f t="shared" si="1233"/>
        <v>23.948799999998407</v>
      </c>
      <c r="HC4324" s="145">
        <f t="shared" si="1234"/>
        <v>1.1632012975941084E-3</v>
      </c>
      <c r="HD4324" s="2">
        <f t="shared" si="1235"/>
        <v>3.0077562350461218E-6</v>
      </c>
      <c r="HE4324" s="2">
        <f t="shared" si="1231"/>
        <v>3.0077562350461218E-6</v>
      </c>
      <c r="HF4324" s="24" t="str">
        <f t="shared" si="1232"/>
        <v/>
      </c>
    </row>
    <row r="4325" spans="209:214" ht="20.100000000000001" customHeight="1" x14ac:dyDescent="0.25">
      <c r="HA4325" s="2"/>
      <c r="HB4325" s="2">
        <f t="shared" si="1233"/>
        <v>23.955199999998406</v>
      </c>
      <c r="HC4325" s="145">
        <f t="shared" si="1234"/>
        <v>1.1601935413590623E-3</v>
      </c>
      <c r="HD4325" s="2">
        <f t="shared" si="1235"/>
        <v>3.0001499699645797E-6</v>
      </c>
      <c r="HE4325" s="2">
        <f t="shared" si="1231"/>
        <v>3.0001499699645797E-6</v>
      </c>
      <c r="HF4325" s="24" t="str">
        <f t="shared" si="1232"/>
        <v/>
      </c>
    </row>
    <row r="4326" spans="209:214" ht="20.100000000000001" customHeight="1" x14ac:dyDescent="0.25">
      <c r="HA4326" s="2"/>
      <c r="HB4326" s="2">
        <f t="shared" si="1233"/>
        <v>23.961599999998406</v>
      </c>
      <c r="HC4326" s="145">
        <f t="shared" si="1234"/>
        <v>1.1571933913890977E-3</v>
      </c>
      <c r="HD4326" s="2">
        <f t="shared" si="1235"/>
        <v>2.9925624063793354E-6</v>
      </c>
      <c r="HE4326" s="2">
        <f t="shared" si="1231"/>
        <v>2.9925624063793354E-6</v>
      </c>
      <c r="HF4326" s="24" t="str">
        <f t="shared" si="1232"/>
        <v/>
      </c>
    </row>
    <row r="4327" spans="209:214" ht="20.100000000000001" customHeight="1" x14ac:dyDescent="0.25">
      <c r="HA4327" s="2"/>
      <c r="HB4327" s="2">
        <f t="shared" si="1233"/>
        <v>23.967999999998405</v>
      </c>
      <c r="HC4327" s="145">
        <f t="shared" si="1234"/>
        <v>1.1542008289827184E-3</v>
      </c>
      <c r="HD4327" s="2">
        <f t="shared" si="1235"/>
        <v>2.9849934999868523E-6</v>
      </c>
      <c r="HE4327" s="2">
        <f t="shared" si="1231"/>
        <v>2.9849934999868523E-6</v>
      </c>
      <c r="HF4327" s="24" t="str">
        <f t="shared" si="1232"/>
        <v/>
      </c>
    </row>
    <row r="4328" spans="209:214" ht="20.100000000000001" customHeight="1" x14ac:dyDescent="0.25">
      <c r="HA4328" s="2"/>
      <c r="HB4328" s="2">
        <f t="shared" si="1233"/>
        <v>23.974399999998404</v>
      </c>
      <c r="HC4328" s="145">
        <f t="shared" si="1234"/>
        <v>1.1512158354827315E-3</v>
      </c>
      <c r="HD4328" s="2">
        <f t="shared" si="1235"/>
        <v>2.9774432065716311E-6</v>
      </c>
      <c r="HE4328" s="2">
        <f t="shared" si="1231"/>
        <v>2.9774432065716311E-6</v>
      </c>
      <c r="HF4328" s="24" t="str">
        <f t="shared" si="1232"/>
        <v/>
      </c>
    </row>
    <row r="4329" spans="209:214" ht="20.100000000000001" customHeight="1" x14ac:dyDescent="0.25">
      <c r="HA4329" s="2"/>
      <c r="HB4329" s="2">
        <f t="shared" si="1233"/>
        <v>23.980799999998403</v>
      </c>
      <c r="HC4329" s="145">
        <f t="shared" si="1234"/>
        <v>1.1482383922761599E-3</v>
      </c>
      <c r="HD4329" s="2">
        <f t="shared" si="1235"/>
        <v>2.9699114820235569E-6</v>
      </c>
      <c r="HE4329" s="2">
        <f t="shared" si="1231"/>
        <v>2.9699114820235569E-6</v>
      </c>
      <c r="HF4329" s="24" t="str">
        <f t="shared" si="1232"/>
        <v/>
      </c>
    </row>
    <row r="4330" spans="209:214" ht="20.100000000000001" customHeight="1" x14ac:dyDescent="0.25">
      <c r="HA4330" s="2"/>
      <c r="HB4330" s="2">
        <f t="shared" si="1233"/>
        <v>23.987199999998403</v>
      </c>
      <c r="HC4330" s="145">
        <f t="shared" si="1234"/>
        <v>1.1452684807941363E-3</v>
      </c>
      <c r="HD4330" s="2">
        <f t="shared" si="1235"/>
        <v>2.9623982823374657E-6</v>
      </c>
      <c r="HE4330" s="2">
        <f t="shared" si="1231"/>
        <v>2.9623982823374657E-6</v>
      </c>
      <c r="HF4330" s="24" t="str">
        <f t="shared" si="1232"/>
        <v/>
      </c>
    </row>
    <row r="4331" spans="209:214" ht="20.100000000000001" customHeight="1" x14ac:dyDescent="0.25">
      <c r="HA4331" s="2"/>
      <c r="HB4331" s="2">
        <f t="shared" si="1233"/>
        <v>23.993599999998402</v>
      </c>
      <c r="HC4331" s="145">
        <f t="shared" si="1234"/>
        <v>1.1423060825117989E-3</v>
      </c>
      <c r="HD4331" s="2">
        <f t="shared" si="1235"/>
        <v>2.9549035635962305E-6</v>
      </c>
      <c r="HE4331" s="2">
        <f t="shared" si="1231"/>
        <v>2.9549035635962305E-6</v>
      </c>
      <c r="HF4331" s="24" t="str">
        <f t="shared" si="1232"/>
        <v/>
      </c>
    </row>
    <row r="4332" spans="209:214" ht="20.100000000000001" customHeight="1" x14ac:dyDescent="0.25">
      <c r="HA4332" s="2"/>
      <c r="HB4332" s="2">
        <f t="shared" si="1233"/>
        <v>23.999999999998401</v>
      </c>
      <c r="HC4332" s="145">
        <f t="shared" si="1234"/>
        <v>1.1393511789482026E-3</v>
      </c>
      <c r="HD4332" s="2">
        <f t="shared" si="1235"/>
        <v>2.9474272819913615E-6</v>
      </c>
      <c r="HE4332" s="2">
        <f t="shared" si="1231"/>
        <v>2.9474272819913615E-6</v>
      </c>
      <c r="HF4332" s="24" t="str">
        <f t="shared" si="1232"/>
        <v/>
      </c>
    </row>
    <row r="4333" spans="209:214" ht="20.100000000000001" customHeight="1" x14ac:dyDescent="0.25">
      <c r="HA4333" s="2"/>
      <c r="HB4333" s="2">
        <f t="shared" si="1233"/>
        <v>24.006399999998401</v>
      </c>
      <c r="HC4333" s="145">
        <f t="shared" si="1234"/>
        <v>1.1364037516662113E-3</v>
      </c>
      <c r="HD4333" s="2">
        <f t="shared" si="1235"/>
        <v>2.9399693938073936E-6</v>
      </c>
      <c r="HE4333" s="2">
        <f t="shared" si="1231"/>
        <v>2.9399693938073936E-6</v>
      </c>
      <c r="HF4333" s="24" t="str">
        <f t="shared" si="1232"/>
        <v/>
      </c>
    </row>
    <row r="4334" spans="209:214" ht="20.100000000000001" customHeight="1" x14ac:dyDescent="0.25">
      <c r="HA4334" s="2"/>
      <c r="HB4334" s="2">
        <f t="shared" si="1233"/>
        <v>24.0127999999984</v>
      </c>
      <c r="HC4334" s="145">
        <f t="shared" si="1234"/>
        <v>1.1334637822724039E-3</v>
      </c>
      <c r="HD4334" s="2">
        <f t="shared" si="1235"/>
        <v>2.9325298554275236E-6</v>
      </c>
      <c r="HE4334" s="2">
        <f t="shared" si="1231"/>
        <v>2.9325298554275236E-6</v>
      </c>
      <c r="HF4334" s="24" t="str">
        <f t="shared" si="1232"/>
        <v/>
      </c>
    </row>
    <row r="4335" spans="209:214" ht="20.100000000000001" customHeight="1" x14ac:dyDescent="0.25">
      <c r="HA4335" s="2"/>
      <c r="HB4335" s="2">
        <f t="shared" si="1233"/>
        <v>24.019199999998399</v>
      </c>
      <c r="HC4335" s="145">
        <f t="shared" si="1234"/>
        <v>1.1305312524169764E-3</v>
      </c>
      <c r="HD4335" s="2">
        <f t="shared" si="1235"/>
        <v>2.9251086233377313E-6</v>
      </c>
      <c r="HE4335" s="2">
        <f t="shared" si="1231"/>
        <v>2.9251086233377313E-6</v>
      </c>
      <c r="HF4335" s="24" t="str">
        <f t="shared" si="1232"/>
        <v/>
      </c>
    </row>
    <row r="4336" spans="209:214" ht="20.100000000000001" customHeight="1" x14ac:dyDescent="0.25">
      <c r="HA4336" s="2"/>
      <c r="HB4336" s="2">
        <f t="shared" si="1233"/>
        <v>24.025599999998398</v>
      </c>
      <c r="HC4336" s="145">
        <f t="shared" si="1234"/>
        <v>1.1276061437936386E-3</v>
      </c>
      <c r="HD4336" s="2">
        <f t="shared" si="1235"/>
        <v>2.9177056541144185E-6</v>
      </c>
      <c r="HE4336" s="2">
        <f t="shared" si="1231"/>
        <v>2.9177056541144185E-6</v>
      </c>
      <c r="HF4336" s="24" t="str">
        <f t="shared" si="1232"/>
        <v/>
      </c>
    </row>
    <row r="4337" spans="209:214" ht="20.100000000000001" customHeight="1" x14ac:dyDescent="0.25">
      <c r="HA4337" s="2"/>
      <c r="HB4337" s="2">
        <f t="shared" si="1233"/>
        <v>24.031999999998398</v>
      </c>
      <c r="HC4337" s="145">
        <f t="shared" si="1234"/>
        <v>1.1246884381395242E-3</v>
      </c>
      <c r="HD4337" s="2">
        <f t="shared" si="1235"/>
        <v>2.9103209044387211E-6</v>
      </c>
      <c r="HE4337" s="2">
        <f t="shared" si="1231"/>
        <v>2.9103209044387211E-6</v>
      </c>
      <c r="HF4337" s="24" t="str">
        <f t="shared" si="1232"/>
        <v/>
      </c>
    </row>
    <row r="4338" spans="209:214" ht="20.100000000000001" customHeight="1" x14ac:dyDescent="0.25">
      <c r="HA4338" s="2"/>
      <c r="HB4338" s="2">
        <f t="shared" si="1233"/>
        <v>24.038399999998397</v>
      </c>
      <c r="HC4338" s="145">
        <f t="shared" si="1234"/>
        <v>1.1217781172350855E-3</v>
      </c>
      <c r="HD4338" s="2">
        <f t="shared" si="1235"/>
        <v>2.9029543310882689E-6</v>
      </c>
      <c r="HE4338" s="2">
        <f t="shared" si="1231"/>
        <v>2.9029543310882689E-6</v>
      </c>
      <c r="HF4338" s="24" t="str">
        <f t="shared" si="1232"/>
        <v/>
      </c>
    </row>
    <row r="4339" spans="209:214" ht="20.100000000000001" customHeight="1" x14ac:dyDescent="0.25">
      <c r="HA4339" s="2"/>
      <c r="HB4339" s="2">
        <f t="shared" si="1233"/>
        <v>24.044799999998396</v>
      </c>
      <c r="HC4339" s="145">
        <f t="shared" si="1234"/>
        <v>1.1188751629039972E-3</v>
      </c>
      <c r="HD4339" s="2">
        <f t="shared" si="1235"/>
        <v>2.895605890935668E-6</v>
      </c>
      <c r="HE4339" s="2">
        <f t="shared" si="1231"/>
        <v>2.895605890935668E-6</v>
      </c>
      <c r="HF4339" s="24" t="str">
        <f t="shared" si="1232"/>
        <v/>
      </c>
    </row>
    <row r="4340" spans="209:214" ht="20.100000000000001" customHeight="1" x14ac:dyDescent="0.25">
      <c r="HA4340" s="2"/>
      <c r="HB4340" s="2">
        <f t="shared" si="1233"/>
        <v>24.051199999998396</v>
      </c>
      <c r="HC4340" s="145">
        <f t="shared" si="1234"/>
        <v>1.1159795570130616E-3</v>
      </c>
      <c r="HD4340" s="2">
        <f t="shared" si="1235"/>
        <v>2.8882755409508857E-6</v>
      </c>
      <c r="HE4340" s="2">
        <f t="shared" si="1231"/>
        <v>2.8882755409508857E-6</v>
      </c>
      <c r="HF4340" s="24" t="str">
        <f t="shared" si="1232"/>
        <v/>
      </c>
    </row>
    <row r="4341" spans="209:214" ht="20.100000000000001" customHeight="1" x14ac:dyDescent="0.25">
      <c r="HA4341" s="2"/>
      <c r="HB4341" s="2">
        <f t="shared" si="1233"/>
        <v>24.057599999998395</v>
      </c>
      <c r="HC4341" s="145">
        <f t="shared" si="1234"/>
        <v>1.1130912814721107E-3</v>
      </c>
      <c r="HD4341" s="2">
        <f t="shared" si="1235"/>
        <v>2.8809632382025517E-6</v>
      </c>
      <c r="HE4341" s="2">
        <f t="shared" si="1231"/>
        <v>2.8809632382025517E-6</v>
      </c>
      <c r="HF4341" s="24" t="str">
        <f t="shared" si="1232"/>
        <v/>
      </c>
    </row>
    <row r="4342" spans="209:214" ht="20.100000000000001" customHeight="1" x14ac:dyDescent="0.25">
      <c r="HA4342" s="2"/>
      <c r="HB4342" s="2">
        <f t="shared" si="1233"/>
        <v>24.063999999998394</v>
      </c>
      <c r="HC4342" s="145">
        <f t="shared" si="1234"/>
        <v>1.1102103182339081E-3</v>
      </c>
      <c r="HD4342" s="2">
        <f t="shared" si="1235"/>
        <v>2.8736689398553561E-6</v>
      </c>
      <c r="HE4342" s="2">
        <f t="shared" si="1231"/>
        <v>2.8736689398553561E-6</v>
      </c>
      <c r="HF4342" s="24" t="str">
        <f t="shared" si="1232"/>
        <v/>
      </c>
    </row>
    <row r="4343" spans="209:214" ht="20.100000000000001" customHeight="1" x14ac:dyDescent="0.25">
      <c r="HA4343" s="2"/>
      <c r="HB4343" s="2">
        <f t="shared" si="1233"/>
        <v>24.070399999998394</v>
      </c>
      <c r="HC4343" s="145">
        <f t="shared" si="1234"/>
        <v>1.1073366492940528E-3</v>
      </c>
      <c r="HD4343" s="2">
        <f t="shared" si="1235"/>
        <v>2.866392603173085E-6</v>
      </c>
      <c r="HE4343" s="2">
        <f t="shared" si="1231"/>
        <v>2.866392603173085E-6</v>
      </c>
      <c r="HF4343" s="24" t="str">
        <f t="shared" si="1232"/>
        <v/>
      </c>
    </row>
    <row r="4344" spans="209:214" ht="20.100000000000001" customHeight="1" x14ac:dyDescent="0.25">
      <c r="HA4344" s="2"/>
      <c r="HB4344" s="2">
        <f t="shared" si="1233"/>
        <v>24.076799999998393</v>
      </c>
      <c r="HC4344" s="145">
        <f t="shared" si="1234"/>
        <v>1.1044702566908797E-3</v>
      </c>
      <c r="HD4344" s="2">
        <f t="shared" si="1235"/>
        <v>2.8591341855079954E-6</v>
      </c>
      <c r="HE4344" s="2">
        <f t="shared" si="1231"/>
        <v>2.8591341855079954E-6</v>
      </c>
      <c r="HF4344" s="24" t="str">
        <f t="shared" si="1232"/>
        <v/>
      </c>
    </row>
    <row r="4345" spans="209:214" ht="20.100000000000001" customHeight="1" x14ac:dyDescent="0.25">
      <c r="HA4345" s="2"/>
      <c r="HB4345" s="2">
        <f t="shared" si="1233"/>
        <v>24.083199999998392</v>
      </c>
      <c r="HC4345" s="145">
        <f t="shared" si="1234"/>
        <v>1.1016111225053717E-3</v>
      </c>
      <c r="HD4345" s="2">
        <f t="shared" si="1235"/>
        <v>2.8518936443227162E-6</v>
      </c>
      <c r="HE4345" s="2">
        <f t="shared" si="1231"/>
        <v>2.8518936443227162E-6</v>
      </c>
      <c r="HF4345" s="24" t="str">
        <f t="shared" si="1232"/>
        <v/>
      </c>
    </row>
    <row r="4346" spans="209:214" ht="20.100000000000001" customHeight="1" x14ac:dyDescent="0.25">
      <c r="HA4346" s="2"/>
      <c r="HB4346" s="2">
        <f t="shared" si="1233"/>
        <v>24.089599999998391</v>
      </c>
      <c r="HC4346" s="145">
        <f t="shared" si="1234"/>
        <v>1.098759228861049E-3</v>
      </c>
      <c r="HD4346" s="2">
        <f t="shared" si="1235"/>
        <v>2.8446709371611912E-6</v>
      </c>
      <c r="HE4346" s="2">
        <f t="shared" si="1231"/>
        <v>2.8446709371611912E-6</v>
      </c>
      <c r="HF4346" s="24" t="str">
        <f t="shared" si="1232"/>
        <v/>
      </c>
    </row>
    <row r="4347" spans="209:214" ht="20.100000000000001" customHeight="1" x14ac:dyDescent="0.25">
      <c r="HA4347" s="2"/>
      <c r="HB4347" s="2">
        <f t="shared" si="1233"/>
        <v>24.095999999998391</v>
      </c>
      <c r="HC4347" s="145">
        <f t="shared" si="1234"/>
        <v>1.0959145579238878E-3</v>
      </c>
      <c r="HD4347" s="2">
        <f t="shared" si="1235"/>
        <v>2.8374660216697132E-6</v>
      </c>
      <c r="HE4347" s="2">
        <f t="shared" si="1231"/>
        <v>2.8374660216697132E-6</v>
      </c>
      <c r="HF4347" s="24" t="str">
        <f t="shared" si="1232"/>
        <v/>
      </c>
    </row>
    <row r="4348" spans="209:214" ht="20.100000000000001" customHeight="1" x14ac:dyDescent="0.25">
      <c r="HA4348" s="2"/>
      <c r="HB4348" s="2">
        <f t="shared" si="1233"/>
        <v>24.10239999999839</v>
      </c>
      <c r="HC4348" s="145">
        <f t="shared" si="1234"/>
        <v>1.0930770919022181E-3</v>
      </c>
      <c r="HD4348" s="2">
        <f t="shared" si="1235"/>
        <v>2.8302788555947551E-6</v>
      </c>
      <c r="HE4348" s="2">
        <f t="shared" si="1231"/>
        <v>2.8302788555947551E-6</v>
      </c>
      <c r="HF4348" s="24" t="str">
        <f t="shared" si="1232"/>
        <v/>
      </c>
    </row>
    <row r="4349" spans="209:214" ht="20.100000000000001" customHeight="1" x14ac:dyDescent="0.25">
      <c r="HA4349" s="2"/>
      <c r="HB4349" s="2">
        <f t="shared" si="1233"/>
        <v>24.108799999998389</v>
      </c>
      <c r="HC4349" s="145">
        <f t="shared" si="1234"/>
        <v>1.0902468130466233E-3</v>
      </c>
      <c r="HD4349" s="2">
        <f t="shared" si="1235"/>
        <v>2.8231093967660565E-6</v>
      </c>
      <c r="HE4349" s="2">
        <f t="shared" si="1231"/>
        <v>2.8231093967660565E-6</v>
      </c>
      <c r="HF4349" s="24" t="str">
        <f t="shared" si="1232"/>
        <v/>
      </c>
    </row>
    <row r="4350" spans="209:214" ht="20.100000000000001" customHeight="1" x14ac:dyDescent="0.25">
      <c r="HA4350" s="2"/>
      <c r="HB4350" s="2">
        <f t="shared" si="1233"/>
        <v>24.115199999998389</v>
      </c>
      <c r="HC4350" s="145">
        <f t="shared" si="1234"/>
        <v>1.0874237036498573E-3</v>
      </c>
      <c r="HD4350" s="2">
        <f t="shared" si="1235"/>
        <v>2.8159576031217774E-6</v>
      </c>
      <c r="HE4350" s="2">
        <f t="shared" si="1231"/>
        <v>2.8159576031217774E-6</v>
      </c>
      <c r="HF4350" s="24" t="str">
        <f t="shared" si="1232"/>
        <v/>
      </c>
    </row>
    <row r="4351" spans="209:214" ht="20.100000000000001" customHeight="1" x14ac:dyDescent="0.25">
      <c r="HA4351" s="2"/>
      <c r="HB4351" s="2">
        <f t="shared" si="1233"/>
        <v>24.121599999998388</v>
      </c>
      <c r="HC4351" s="145">
        <f t="shared" si="1234"/>
        <v>1.0846077460467355E-3</v>
      </c>
      <c r="HD4351" s="2">
        <f t="shared" si="1235"/>
        <v>2.8088234326859463E-6</v>
      </c>
      <c r="HE4351" s="2">
        <f t="shared" si="1231"/>
        <v>2.8088234326859463E-6</v>
      </c>
      <c r="HF4351" s="24" t="str">
        <f t="shared" si="1232"/>
        <v/>
      </c>
    </row>
    <row r="4352" spans="209:214" ht="20.100000000000001" customHeight="1" x14ac:dyDescent="0.25">
      <c r="HA4352" s="2"/>
      <c r="HB4352" s="2">
        <f t="shared" si="1233"/>
        <v>24.127999999998387</v>
      </c>
      <c r="HC4352" s="145">
        <f t="shared" si="1234"/>
        <v>1.0817989226140495E-3</v>
      </c>
      <c r="HD4352" s="2">
        <f t="shared" si="1235"/>
        <v>2.8017068435855913E-6</v>
      </c>
      <c r="HE4352" s="2">
        <f t="shared" si="1231"/>
        <v>2.8017068435855913E-6</v>
      </c>
      <c r="HF4352" s="24" t="str">
        <f t="shared" si="1232"/>
        <v/>
      </c>
    </row>
    <row r="4353" spans="209:214" ht="20.100000000000001" customHeight="1" x14ac:dyDescent="0.25">
      <c r="HA4353" s="2"/>
      <c r="HB4353" s="2">
        <f t="shared" si="1233"/>
        <v>24.134399999998386</v>
      </c>
      <c r="HC4353" s="145">
        <f t="shared" si="1234"/>
        <v>1.0789972157704639E-3</v>
      </c>
      <c r="HD4353" s="2">
        <f t="shared" si="1235"/>
        <v>2.7946077940299227E-6</v>
      </c>
      <c r="HE4353" s="2">
        <f t="shared" si="1231"/>
        <v>2.7946077940299227E-6</v>
      </c>
      <c r="HF4353" s="24" t="str">
        <f t="shared" si="1232"/>
        <v/>
      </c>
    </row>
    <row r="4354" spans="209:214" ht="20.100000000000001" customHeight="1" x14ac:dyDescent="0.25">
      <c r="HA4354" s="2"/>
      <c r="HB4354" s="2">
        <f t="shared" si="1233"/>
        <v>24.140799999998386</v>
      </c>
      <c r="HC4354" s="145">
        <f t="shared" si="1234"/>
        <v>1.076202607976434E-3</v>
      </c>
      <c r="HD4354" s="2">
        <f t="shared" si="1235"/>
        <v>2.7875262423385228E-6</v>
      </c>
      <c r="HE4354" s="2">
        <f t="shared" si="1231"/>
        <v>2.7875262423385228E-6</v>
      </c>
      <c r="HF4354" s="24" t="str">
        <f t="shared" si="1232"/>
        <v/>
      </c>
    </row>
    <row r="4355" spans="209:214" ht="20.100000000000001" customHeight="1" x14ac:dyDescent="0.25">
      <c r="HA4355" s="2"/>
      <c r="HB4355" s="2">
        <f t="shared" si="1233"/>
        <v>24.147199999998385</v>
      </c>
      <c r="HC4355" s="145">
        <f t="shared" si="1234"/>
        <v>1.0734150817340955E-3</v>
      </c>
      <c r="HD4355" s="2">
        <f t="shared" si="1235"/>
        <v>2.7804621469088193E-6</v>
      </c>
      <c r="HE4355" s="2">
        <f t="shared" si="1231"/>
        <v>2.7804621469088193E-6</v>
      </c>
      <c r="HF4355" s="24" t="str">
        <f t="shared" si="1232"/>
        <v/>
      </c>
    </row>
    <row r="4356" spans="209:214" ht="20.100000000000001" customHeight="1" x14ac:dyDescent="0.25">
      <c r="HA4356" s="2"/>
      <c r="HB4356" s="2">
        <f t="shared" si="1233"/>
        <v>24.153599999998384</v>
      </c>
      <c r="HC4356" s="145">
        <f t="shared" si="1234"/>
        <v>1.0706346195871867E-3</v>
      </c>
      <c r="HD4356" s="2">
        <f t="shared" si="1235"/>
        <v>2.7734154662460101E-6</v>
      </c>
      <c r="HE4356" s="2">
        <f t="shared" si="1231"/>
        <v>2.7734154662460101E-6</v>
      </c>
      <c r="HF4356" s="24" t="str">
        <f t="shared" si="1232"/>
        <v/>
      </c>
    </row>
    <row r="4357" spans="209:214" ht="20.100000000000001" customHeight="1" x14ac:dyDescent="0.25">
      <c r="HA4357" s="2"/>
      <c r="HB4357" s="2">
        <f t="shared" si="1233"/>
        <v>24.159999999998384</v>
      </c>
      <c r="HC4357" s="145">
        <f t="shared" si="1234"/>
        <v>1.0678612041209407E-3</v>
      </c>
      <c r="HD4357" s="2">
        <f t="shared" si="1235"/>
        <v>2.766386158941812E-6</v>
      </c>
      <c r="HE4357" s="2">
        <f t="shared" si="1231"/>
        <v>2.766386158941812E-6</v>
      </c>
      <c r="HF4357" s="24" t="str">
        <f t="shared" si="1232"/>
        <v/>
      </c>
    </row>
    <row r="4358" spans="209:214" ht="20.100000000000001" customHeight="1" x14ac:dyDescent="0.25">
      <c r="HA4358" s="2"/>
      <c r="HB4358" s="2">
        <f t="shared" si="1233"/>
        <v>24.166399999998383</v>
      </c>
      <c r="HC4358" s="145">
        <f t="shared" si="1234"/>
        <v>1.0650948179619989E-3</v>
      </c>
      <c r="HD4358" s="2">
        <f t="shared" si="1235"/>
        <v>2.7593741836827012E-6</v>
      </c>
      <c r="HE4358" s="2">
        <f t="shared" ref="HE4358:HE4421" si="1236">IF(HC4358&lt;(1-$HA$586),HD4358,"")</f>
        <v>2.7593741836827012E-6</v>
      </c>
      <c r="HF4358" s="24" t="str">
        <f t="shared" ref="HF4358:HF4421" si="1237">IF(HC4358&lt;(1-$HA$592),HD4358,"")</f>
        <v/>
      </c>
    </row>
    <row r="4359" spans="209:214" ht="20.100000000000001" customHeight="1" x14ac:dyDescent="0.25">
      <c r="HA4359" s="2"/>
      <c r="HB4359" s="2">
        <f t="shared" ref="HB4359:HB4422" si="1238">HB4358+$HE$579</f>
        <v>24.172799999998382</v>
      </c>
      <c r="HC4359" s="145">
        <f t="shared" ref="HC4359:HC4422" si="1239">_xlfn.CHISQ.DIST.RT(HB4359,7)</f>
        <v>1.0623354437783162E-3</v>
      </c>
      <c r="HD4359" s="2">
        <f t="shared" ref="HD4359:HD4422" si="1240">HC4359-HC4360</f>
        <v>2.7523794992496964E-6</v>
      </c>
      <c r="HE4359" s="2">
        <f t="shared" si="1236"/>
        <v>2.7523794992496964E-6</v>
      </c>
      <c r="HF4359" s="24" t="str">
        <f t="shared" si="1237"/>
        <v/>
      </c>
    </row>
    <row r="4360" spans="209:214" ht="20.100000000000001" customHeight="1" x14ac:dyDescent="0.25">
      <c r="HA4360" s="2"/>
      <c r="HB4360" s="2">
        <f t="shared" si="1238"/>
        <v>24.179199999998382</v>
      </c>
      <c r="HC4360" s="145">
        <f t="shared" si="1239"/>
        <v>1.0595830642790665E-3</v>
      </c>
      <c r="HD4360" s="2">
        <f t="shared" si="1240"/>
        <v>2.7454020645144555E-6</v>
      </c>
      <c r="HE4360" s="2">
        <f t="shared" si="1236"/>
        <v>2.7454020645144555E-6</v>
      </c>
      <c r="HF4360" s="24" t="str">
        <f t="shared" si="1237"/>
        <v/>
      </c>
    </row>
    <row r="4361" spans="209:214" ht="20.100000000000001" customHeight="1" x14ac:dyDescent="0.25">
      <c r="HA4361" s="2"/>
      <c r="HB4361" s="2">
        <f t="shared" si="1238"/>
        <v>24.185599999998381</v>
      </c>
      <c r="HC4361" s="145">
        <f t="shared" si="1239"/>
        <v>1.056837662214552E-3</v>
      </c>
      <c r="HD4361" s="2">
        <f t="shared" si="1240"/>
        <v>2.7384418384479494E-6</v>
      </c>
      <c r="HE4361" s="2">
        <f t="shared" si="1236"/>
        <v>2.7384418384479494E-6</v>
      </c>
      <c r="HF4361" s="24" t="str">
        <f t="shared" si="1237"/>
        <v/>
      </c>
    </row>
    <row r="4362" spans="209:214" ht="20.100000000000001" customHeight="1" x14ac:dyDescent="0.25">
      <c r="HA4362" s="2"/>
      <c r="HB4362" s="2">
        <f t="shared" si="1238"/>
        <v>24.19199999999838</v>
      </c>
      <c r="HC4362" s="145">
        <f t="shared" si="1239"/>
        <v>1.054099220376104E-3</v>
      </c>
      <c r="HD4362" s="2">
        <f t="shared" si="1240"/>
        <v>2.731498780108102E-6</v>
      </c>
      <c r="HE4362" s="2">
        <f t="shared" si="1236"/>
        <v>2.731498780108102E-6</v>
      </c>
      <c r="HF4362" s="24" t="str">
        <f t="shared" si="1237"/>
        <v/>
      </c>
    </row>
    <row r="4363" spans="209:214" ht="20.100000000000001" customHeight="1" x14ac:dyDescent="0.25">
      <c r="HA4363" s="2"/>
      <c r="HB4363" s="2">
        <f t="shared" si="1238"/>
        <v>24.198399999998379</v>
      </c>
      <c r="HC4363" s="145">
        <f t="shared" si="1239"/>
        <v>1.0513677215959959E-3</v>
      </c>
      <c r="HD4363" s="2">
        <f t="shared" si="1240"/>
        <v>2.7245728486439101E-6</v>
      </c>
      <c r="HE4363" s="2">
        <f t="shared" si="1236"/>
        <v>2.7245728486439101E-6</v>
      </c>
      <c r="HF4363" s="24" t="str">
        <f t="shared" si="1237"/>
        <v/>
      </c>
    </row>
    <row r="4364" spans="209:214" ht="20.100000000000001" customHeight="1" x14ac:dyDescent="0.25">
      <c r="HA4364" s="2"/>
      <c r="HB4364" s="2">
        <f t="shared" si="1238"/>
        <v>24.204799999998379</v>
      </c>
      <c r="HC4364" s="145">
        <f t="shared" si="1239"/>
        <v>1.048643148747352E-3</v>
      </c>
      <c r="HD4364" s="2">
        <f t="shared" si="1240"/>
        <v>2.717664003301732E-6</v>
      </c>
      <c r="HE4364" s="2">
        <f t="shared" si="1236"/>
        <v>2.717664003301732E-6</v>
      </c>
      <c r="HF4364" s="24" t="str">
        <f t="shared" si="1237"/>
        <v/>
      </c>
    </row>
    <row r="4365" spans="209:214" ht="20.100000000000001" customHeight="1" x14ac:dyDescent="0.25">
      <c r="HA4365" s="2"/>
      <c r="HB4365" s="2">
        <f t="shared" si="1238"/>
        <v>24.211199999998378</v>
      </c>
      <c r="HC4365" s="145">
        <f t="shared" si="1239"/>
        <v>1.0459254847440503E-3</v>
      </c>
      <c r="HD4365" s="2">
        <f t="shared" si="1240"/>
        <v>2.7107722034244199E-6</v>
      </c>
      <c r="HE4365" s="2">
        <f t="shared" si="1236"/>
        <v>2.7107722034244199E-6</v>
      </c>
      <c r="HF4365" s="24" t="str">
        <f t="shared" si="1237"/>
        <v/>
      </c>
    </row>
    <row r="4366" spans="209:214" ht="20.100000000000001" customHeight="1" x14ac:dyDescent="0.25">
      <c r="HA4366" s="2"/>
      <c r="HB4366" s="2">
        <f t="shared" si="1238"/>
        <v>24.217599999998377</v>
      </c>
      <c r="HC4366" s="145">
        <f t="shared" si="1239"/>
        <v>1.0432147125406259E-3</v>
      </c>
      <c r="HD4366" s="2">
        <f t="shared" si="1240"/>
        <v>2.7038974084320211E-6</v>
      </c>
      <c r="HE4366" s="2">
        <f t="shared" si="1236"/>
        <v>2.7038974084320211E-6</v>
      </c>
      <c r="HF4366" s="24" t="str">
        <f t="shared" si="1237"/>
        <v/>
      </c>
    </row>
    <row r="4367" spans="209:214" ht="20.100000000000001" customHeight="1" x14ac:dyDescent="0.25">
      <c r="HA4367" s="2"/>
      <c r="HB4367" s="2">
        <f t="shared" si="1238"/>
        <v>24.223999999998377</v>
      </c>
      <c r="HC4367" s="145">
        <f t="shared" si="1239"/>
        <v>1.0405108151321939E-3</v>
      </c>
      <c r="HD4367" s="2">
        <f t="shared" si="1240"/>
        <v>2.6970395778499676E-6</v>
      </c>
      <c r="HE4367" s="2">
        <f t="shared" si="1236"/>
        <v>2.6970395778499676E-6</v>
      </c>
      <c r="HF4367" s="24" t="str">
        <f t="shared" si="1237"/>
        <v/>
      </c>
    </row>
    <row r="4368" spans="209:214" ht="20.100000000000001" customHeight="1" x14ac:dyDescent="0.25">
      <c r="HA4368" s="2"/>
      <c r="HB4368" s="2">
        <f t="shared" si="1238"/>
        <v>24.230399999998376</v>
      </c>
      <c r="HC4368" s="145">
        <f t="shared" si="1239"/>
        <v>1.0378137755543439E-3</v>
      </c>
      <c r="HD4368" s="2">
        <f t="shared" si="1240"/>
        <v>2.6901986712910778E-6</v>
      </c>
      <c r="HE4368" s="2">
        <f t="shared" si="1236"/>
        <v>2.6901986712910778E-6</v>
      </c>
      <c r="HF4368" s="24" t="str">
        <f t="shared" si="1237"/>
        <v/>
      </c>
    </row>
    <row r="4369" spans="209:214" ht="20.100000000000001" customHeight="1" x14ac:dyDescent="0.25">
      <c r="HA4369" s="2"/>
      <c r="HB4369" s="2">
        <f t="shared" si="1238"/>
        <v>24.236799999998375</v>
      </c>
      <c r="HC4369" s="145">
        <f t="shared" si="1239"/>
        <v>1.0351235768830528E-3</v>
      </c>
      <c r="HD4369" s="2">
        <f t="shared" si="1240"/>
        <v>2.6833746484598939E-6</v>
      </c>
      <c r="HE4369" s="2">
        <f t="shared" si="1236"/>
        <v>2.6833746484598939E-6</v>
      </c>
      <c r="HF4369" s="24" t="str">
        <f t="shared" si="1237"/>
        <v/>
      </c>
    </row>
    <row r="4370" spans="209:214" ht="20.100000000000001" customHeight="1" x14ac:dyDescent="0.25">
      <c r="HA4370" s="2"/>
      <c r="HB4370" s="2">
        <f t="shared" si="1238"/>
        <v>24.243199999998374</v>
      </c>
      <c r="HC4370" s="145">
        <f t="shared" si="1239"/>
        <v>1.0324402022345929E-3</v>
      </c>
      <c r="HD4370" s="2">
        <f t="shared" si="1240"/>
        <v>2.6765674691513804E-6</v>
      </c>
      <c r="HE4370" s="2">
        <f t="shared" si="1236"/>
        <v>2.6765674691513804E-6</v>
      </c>
      <c r="HF4370" s="24" t="str">
        <f t="shared" si="1237"/>
        <v/>
      </c>
    </row>
    <row r="4371" spans="209:214" ht="20.100000000000001" customHeight="1" x14ac:dyDescent="0.25">
      <c r="HA4371" s="2"/>
      <c r="HB4371" s="2">
        <f t="shared" si="1238"/>
        <v>24.249599999998374</v>
      </c>
      <c r="HC4371" s="145">
        <f t="shared" si="1239"/>
        <v>1.0297636347654415E-3</v>
      </c>
      <c r="HD4371" s="2">
        <f t="shared" si="1240"/>
        <v>2.6697770932494064E-6</v>
      </c>
      <c r="HE4371" s="2">
        <f t="shared" si="1236"/>
        <v>2.6697770932494064E-6</v>
      </c>
      <c r="HF4371" s="24" t="str">
        <f t="shared" si="1237"/>
        <v/>
      </c>
    </row>
    <row r="4372" spans="209:214" ht="20.100000000000001" customHeight="1" x14ac:dyDescent="0.25">
      <c r="HA4372" s="2"/>
      <c r="HB4372" s="2">
        <f t="shared" si="1238"/>
        <v>24.255999999998373</v>
      </c>
      <c r="HC4372" s="145">
        <f t="shared" si="1239"/>
        <v>1.0270938576721921E-3</v>
      </c>
      <c r="HD4372" s="2">
        <f t="shared" si="1240"/>
        <v>2.6630034807356359E-6</v>
      </c>
      <c r="HE4372" s="2">
        <f t="shared" si="1236"/>
        <v>2.6630034807356359E-6</v>
      </c>
      <c r="HF4372" s="24" t="str">
        <f t="shared" si="1237"/>
        <v/>
      </c>
    </row>
    <row r="4373" spans="209:214" ht="20.100000000000001" customHeight="1" x14ac:dyDescent="0.25">
      <c r="HA4373" s="2"/>
      <c r="HB4373" s="2">
        <f t="shared" si="1238"/>
        <v>24.262399999998372</v>
      </c>
      <c r="HC4373" s="145">
        <f t="shared" si="1239"/>
        <v>1.0244308541914565E-3</v>
      </c>
      <c r="HD4373" s="2">
        <f t="shared" si="1240"/>
        <v>2.6562465916784694E-6</v>
      </c>
      <c r="HE4373" s="2">
        <f t="shared" si="1236"/>
        <v>2.6562465916784694E-6</v>
      </c>
      <c r="HF4373" s="24" t="str">
        <f t="shared" si="1237"/>
        <v/>
      </c>
    </row>
    <row r="4374" spans="209:214" ht="20.100000000000001" customHeight="1" x14ac:dyDescent="0.25">
      <c r="HA4374" s="2"/>
      <c r="HB4374" s="2">
        <f t="shared" si="1238"/>
        <v>24.268799999998372</v>
      </c>
      <c r="HC4374" s="145">
        <f t="shared" si="1239"/>
        <v>1.021774607599778E-3</v>
      </c>
      <c r="HD4374" s="2">
        <f t="shared" si="1240"/>
        <v>2.6495063862328264E-6</v>
      </c>
      <c r="HE4374" s="2">
        <f t="shared" si="1236"/>
        <v>2.6495063862328264E-6</v>
      </c>
      <c r="HF4374" s="24" t="str">
        <f t="shared" si="1237"/>
        <v/>
      </c>
    </row>
    <row r="4375" spans="209:214" ht="20.100000000000001" customHeight="1" x14ac:dyDescent="0.25">
      <c r="HA4375" s="2"/>
      <c r="HB4375" s="2">
        <f t="shared" si="1238"/>
        <v>24.275199999998371</v>
      </c>
      <c r="HC4375" s="145">
        <f t="shared" si="1239"/>
        <v>1.0191251012135452E-3</v>
      </c>
      <c r="HD4375" s="2">
        <f t="shared" si="1240"/>
        <v>2.6427828246483858E-6</v>
      </c>
      <c r="HE4375" s="2">
        <f t="shared" si="1236"/>
        <v>2.6427828246483858E-6</v>
      </c>
      <c r="HF4375" s="24" t="str">
        <f t="shared" si="1237"/>
        <v/>
      </c>
    </row>
    <row r="4376" spans="209:214" ht="20.100000000000001" customHeight="1" x14ac:dyDescent="0.25">
      <c r="HA4376" s="2"/>
      <c r="HB4376" s="2">
        <f t="shared" si="1238"/>
        <v>24.28159999999837</v>
      </c>
      <c r="HC4376" s="145">
        <f t="shared" si="1239"/>
        <v>1.0164823183888968E-3</v>
      </c>
      <c r="HD4376" s="2">
        <f t="shared" si="1240"/>
        <v>2.6360758672691522E-6</v>
      </c>
      <c r="HE4376" s="2">
        <f t="shared" si="1236"/>
        <v>2.6360758672691522E-6</v>
      </c>
      <c r="HF4376" s="24" t="str">
        <f t="shared" si="1237"/>
        <v/>
      </c>
    </row>
    <row r="4377" spans="209:214" ht="20.100000000000001" customHeight="1" x14ac:dyDescent="0.25">
      <c r="HA4377" s="2"/>
      <c r="HB4377" s="2">
        <f t="shared" si="1238"/>
        <v>24.28799999999837</v>
      </c>
      <c r="HC4377" s="145">
        <f t="shared" si="1239"/>
        <v>1.0138462425216277E-3</v>
      </c>
      <c r="HD4377" s="2">
        <f t="shared" si="1240"/>
        <v>2.6293854745191442E-6</v>
      </c>
      <c r="HE4377" s="2">
        <f t="shared" si="1236"/>
        <v>2.6293854745191442E-6</v>
      </c>
      <c r="HF4377" s="24" t="str">
        <f t="shared" si="1237"/>
        <v/>
      </c>
    </row>
    <row r="4378" spans="209:214" ht="20.100000000000001" customHeight="1" x14ac:dyDescent="0.25">
      <c r="HA4378" s="2"/>
      <c r="HB4378" s="2">
        <f t="shared" si="1238"/>
        <v>24.294399999998369</v>
      </c>
      <c r="HC4378" s="145">
        <f t="shared" si="1239"/>
        <v>1.0112168570471085E-3</v>
      </c>
      <c r="HD4378" s="2">
        <f t="shared" si="1240"/>
        <v>2.6227116069223438E-6</v>
      </c>
      <c r="HE4378" s="2">
        <f t="shared" si="1236"/>
        <v>2.6227116069223438E-6</v>
      </c>
      <c r="HF4378" s="24" t="str">
        <f t="shared" si="1237"/>
        <v/>
      </c>
    </row>
    <row r="4379" spans="209:214" ht="20.100000000000001" customHeight="1" x14ac:dyDescent="0.25">
      <c r="HA4379" s="2"/>
      <c r="HB4379" s="2">
        <f t="shared" si="1238"/>
        <v>24.300799999998368</v>
      </c>
      <c r="HC4379" s="145">
        <f t="shared" si="1239"/>
        <v>1.0085941454401862E-3</v>
      </c>
      <c r="HD4379" s="2">
        <f t="shared" si="1240"/>
        <v>2.6160542250810125E-6</v>
      </c>
      <c r="HE4379" s="2">
        <f t="shared" si="1236"/>
        <v>2.6160542250810125E-6</v>
      </c>
      <c r="HF4379" s="24" t="str">
        <f t="shared" si="1237"/>
        <v/>
      </c>
    </row>
    <row r="4380" spans="209:214" ht="20.100000000000001" customHeight="1" x14ac:dyDescent="0.25">
      <c r="HA4380" s="2"/>
      <c r="HB4380" s="2">
        <f t="shared" si="1238"/>
        <v>24.307199999998367</v>
      </c>
      <c r="HC4380" s="145">
        <f t="shared" si="1239"/>
        <v>1.0059780912151052E-3</v>
      </c>
      <c r="HD4380" s="2">
        <f t="shared" si="1240"/>
        <v>2.6094132896997604E-6</v>
      </c>
      <c r="HE4380" s="2">
        <f t="shared" si="1236"/>
        <v>2.6094132896997604E-6</v>
      </c>
      <c r="HF4380" s="24" t="str">
        <f t="shared" si="1237"/>
        <v/>
      </c>
    </row>
    <row r="4381" spans="209:214" ht="20.100000000000001" customHeight="1" x14ac:dyDescent="0.25">
      <c r="HA4381" s="2"/>
      <c r="HB4381" s="2">
        <f t="shared" si="1238"/>
        <v>24.313599999998367</v>
      </c>
      <c r="HC4381" s="145">
        <f t="shared" si="1239"/>
        <v>1.0033686779254054E-3</v>
      </c>
      <c r="HD4381" s="2">
        <f t="shared" si="1240"/>
        <v>2.6027887615621276E-6</v>
      </c>
      <c r="HE4381" s="2">
        <f t="shared" si="1236"/>
        <v>2.6027887615621276E-6</v>
      </c>
      <c r="HF4381" s="24" t="str">
        <f t="shared" si="1237"/>
        <v/>
      </c>
    </row>
    <row r="4382" spans="209:214" ht="20.100000000000001" customHeight="1" x14ac:dyDescent="0.25">
      <c r="HA4382" s="2"/>
      <c r="HB4382" s="2">
        <f t="shared" si="1238"/>
        <v>24.319999999998366</v>
      </c>
      <c r="HC4382" s="145">
        <f t="shared" si="1239"/>
        <v>1.0007658891638433E-3</v>
      </c>
      <c r="HD4382" s="2">
        <f t="shared" si="1240"/>
        <v>2.5961806015446787E-6</v>
      </c>
      <c r="HE4382" s="2">
        <f t="shared" si="1236"/>
        <v>2.5961806015446787E-6</v>
      </c>
      <c r="HF4382" s="24" t="str">
        <f t="shared" si="1237"/>
        <v/>
      </c>
    </row>
    <row r="4383" spans="209:214" ht="20.100000000000001" customHeight="1" x14ac:dyDescent="0.25">
      <c r="HA4383" s="2"/>
      <c r="HB4383" s="2">
        <f t="shared" si="1238"/>
        <v>24.326399999998365</v>
      </c>
      <c r="HC4383" s="145">
        <f t="shared" si="1239"/>
        <v>9.981697085622986E-4</v>
      </c>
      <c r="HD4383" s="2">
        <f t="shared" si="1240"/>
        <v>2.5895887706144007E-6</v>
      </c>
      <c r="HE4383" s="2">
        <f t="shared" si="1236"/>
        <v>2.5895887706144007E-6</v>
      </c>
      <c r="HF4383" s="24" t="str">
        <f t="shared" si="1237"/>
        <v/>
      </c>
    </row>
    <row r="4384" spans="209:214" ht="20.100000000000001" customHeight="1" x14ac:dyDescent="0.25">
      <c r="HA4384" s="2"/>
      <c r="HB4384" s="2">
        <f t="shared" si="1238"/>
        <v>24.332799999998365</v>
      </c>
      <c r="HC4384" s="145">
        <f t="shared" si="1239"/>
        <v>9.955801197916842E-4</v>
      </c>
      <c r="HD4384" s="2">
        <f t="shared" si="1240"/>
        <v>2.5830132298256675E-6</v>
      </c>
      <c r="HE4384" s="2">
        <f t="shared" si="1236"/>
        <v>2.5830132298256675E-6</v>
      </c>
      <c r="HF4384" s="24" t="str">
        <f t="shared" si="1237"/>
        <v/>
      </c>
    </row>
    <row r="4385" spans="209:214" ht="20.100000000000001" customHeight="1" x14ac:dyDescent="0.25">
      <c r="HA4385" s="2"/>
      <c r="HB4385" s="2">
        <f t="shared" si="1238"/>
        <v>24.339199999998364</v>
      </c>
      <c r="HC4385" s="145">
        <f t="shared" si="1239"/>
        <v>9.9299710656185853E-4</v>
      </c>
      <c r="HD4385" s="2">
        <f t="shared" si="1240"/>
        <v>2.5764539403133006E-6</v>
      </c>
      <c r="HE4385" s="2">
        <f t="shared" si="1236"/>
        <v>2.5764539403133006E-6</v>
      </c>
      <c r="HF4385" s="24" t="str">
        <f t="shared" si="1237"/>
        <v/>
      </c>
    </row>
    <row r="4386" spans="209:214" ht="20.100000000000001" customHeight="1" x14ac:dyDescent="0.25">
      <c r="HA4386" s="2"/>
      <c r="HB4386" s="2">
        <f t="shared" si="1238"/>
        <v>24.345599999998363</v>
      </c>
      <c r="HC4386" s="145">
        <f t="shared" si="1239"/>
        <v>9.9042065262154523E-4</v>
      </c>
      <c r="HD4386" s="2">
        <f t="shared" si="1240"/>
        <v>2.5699108633192407E-6</v>
      </c>
      <c r="HE4386" s="2">
        <f t="shared" si="1236"/>
        <v>2.5699108633192407E-6</v>
      </c>
      <c r="HF4386" s="24" t="str">
        <f t="shared" si="1237"/>
        <v/>
      </c>
    </row>
    <row r="4387" spans="209:214" ht="20.100000000000001" customHeight="1" x14ac:dyDescent="0.25">
      <c r="HA4387" s="2"/>
      <c r="HB4387" s="2">
        <f t="shared" si="1238"/>
        <v>24.351999999998363</v>
      </c>
      <c r="HC4387" s="145">
        <f t="shared" si="1239"/>
        <v>9.8785074175822599E-4</v>
      </c>
      <c r="HD4387" s="2">
        <f t="shared" si="1240"/>
        <v>2.5633839601543838E-6</v>
      </c>
      <c r="HE4387" s="2">
        <f t="shared" si="1236"/>
        <v>2.5633839601543838E-6</v>
      </c>
      <c r="HF4387" s="24" t="str">
        <f t="shared" si="1237"/>
        <v/>
      </c>
    </row>
    <row r="4388" spans="209:214" ht="20.100000000000001" customHeight="1" x14ac:dyDescent="0.25">
      <c r="HA4388" s="2"/>
      <c r="HB4388" s="2">
        <f t="shared" si="1238"/>
        <v>24.358399999998362</v>
      </c>
      <c r="HC4388" s="145">
        <f t="shared" si="1239"/>
        <v>9.8528735779807161E-4</v>
      </c>
      <c r="HD4388" s="2">
        <f t="shared" si="1240"/>
        <v>2.5568731922280714E-6</v>
      </c>
      <c r="HE4388" s="2">
        <f t="shared" si="1236"/>
        <v>2.5568731922280714E-6</v>
      </c>
      <c r="HF4388" s="24" t="str">
        <f t="shared" si="1237"/>
        <v/>
      </c>
    </row>
    <row r="4389" spans="209:214" ht="20.100000000000001" customHeight="1" x14ac:dyDescent="0.25">
      <c r="HA4389" s="2"/>
      <c r="HB4389" s="2">
        <f t="shared" si="1238"/>
        <v>24.364799999998361</v>
      </c>
      <c r="HC4389" s="145">
        <f t="shared" si="1239"/>
        <v>9.8273048460584354E-4</v>
      </c>
      <c r="HD4389" s="2">
        <f t="shared" si="1240"/>
        <v>2.5503785210339962E-6</v>
      </c>
      <c r="HE4389" s="2">
        <f t="shared" si="1236"/>
        <v>2.5503785210339962E-6</v>
      </c>
      <c r="HF4389" s="24" t="str">
        <f t="shared" si="1237"/>
        <v/>
      </c>
    </row>
    <row r="4390" spans="209:214" ht="20.100000000000001" customHeight="1" x14ac:dyDescent="0.25">
      <c r="HA4390" s="2"/>
      <c r="HB4390" s="2">
        <f t="shared" si="1238"/>
        <v>24.37119999999836</v>
      </c>
      <c r="HC4390" s="145">
        <f t="shared" si="1239"/>
        <v>9.8018010608480954E-4</v>
      </c>
      <c r="HD4390" s="2">
        <f t="shared" si="1240"/>
        <v>2.5438999081523698E-6</v>
      </c>
      <c r="HE4390" s="2">
        <f t="shared" si="1236"/>
        <v>2.5438999081523698E-6</v>
      </c>
      <c r="HF4390" s="24" t="str">
        <f t="shared" si="1237"/>
        <v/>
      </c>
    </row>
    <row r="4391" spans="209:214" ht="20.100000000000001" customHeight="1" x14ac:dyDescent="0.25">
      <c r="HA4391" s="2"/>
      <c r="HB4391" s="2">
        <f t="shared" si="1238"/>
        <v>24.37759999999836</v>
      </c>
      <c r="HC4391" s="145">
        <f t="shared" si="1239"/>
        <v>9.7763620617665717E-4</v>
      </c>
      <c r="HD4391" s="2">
        <f t="shared" si="1240"/>
        <v>2.5374373152558865E-6</v>
      </c>
      <c r="HE4391" s="2">
        <f t="shared" si="1236"/>
        <v>2.5374373152558865E-6</v>
      </c>
      <c r="HF4391" s="24" t="str">
        <f t="shared" si="1237"/>
        <v/>
      </c>
    </row>
    <row r="4392" spans="209:214" ht="20.100000000000001" customHeight="1" x14ac:dyDescent="0.25">
      <c r="HA4392" s="2"/>
      <c r="HB4392" s="2">
        <f t="shared" si="1238"/>
        <v>24.383999999998359</v>
      </c>
      <c r="HC4392" s="145">
        <f t="shared" si="1239"/>
        <v>9.7509876886140128E-4</v>
      </c>
      <c r="HD4392" s="2">
        <f t="shared" si="1240"/>
        <v>2.5309907040959537E-6</v>
      </c>
      <c r="HE4392" s="2">
        <f t="shared" si="1236"/>
        <v>2.5309907040959537E-6</v>
      </c>
      <c r="HF4392" s="24" t="str">
        <f t="shared" si="1237"/>
        <v/>
      </c>
    </row>
    <row r="4393" spans="209:214" ht="20.100000000000001" customHeight="1" x14ac:dyDescent="0.25">
      <c r="HA4393" s="2"/>
      <c r="HB4393" s="2">
        <f t="shared" si="1238"/>
        <v>24.390399999998358</v>
      </c>
      <c r="HC4393" s="145">
        <f t="shared" si="1239"/>
        <v>9.7256777815730533E-4</v>
      </c>
      <c r="HD4393" s="2">
        <f t="shared" si="1240"/>
        <v>2.5245600365230748E-6</v>
      </c>
      <c r="HE4393" s="2">
        <f t="shared" si="1236"/>
        <v>2.5245600365230748E-6</v>
      </c>
      <c r="HF4393" s="24" t="str">
        <f t="shared" si="1237"/>
        <v/>
      </c>
    </row>
    <row r="4394" spans="209:214" ht="20.100000000000001" customHeight="1" x14ac:dyDescent="0.25">
      <c r="HA4394" s="2"/>
      <c r="HB4394" s="2">
        <f t="shared" si="1238"/>
        <v>24.396799999998358</v>
      </c>
      <c r="HC4394" s="145">
        <f t="shared" si="1239"/>
        <v>9.7004321812078226E-4</v>
      </c>
      <c r="HD4394" s="2">
        <f t="shared" si="1240"/>
        <v>2.518145274459419E-6</v>
      </c>
      <c r="HE4394" s="2">
        <f t="shared" si="1236"/>
        <v>2.518145274459419E-6</v>
      </c>
      <c r="HF4394" s="24" t="str">
        <f t="shared" si="1237"/>
        <v/>
      </c>
    </row>
    <row r="4395" spans="209:214" ht="20.100000000000001" customHeight="1" x14ac:dyDescent="0.25">
      <c r="HA4395" s="2"/>
      <c r="HB4395" s="2">
        <f t="shared" si="1238"/>
        <v>24.403199999998357</v>
      </c>
      <c r="HC4395" s="145">
        <f t="shared" si="1239"/>
        <v>9.6752507284632284E-4</v>
      </c>
      <c r="HD4395" s="2">
        <f t="shared" si="1240"/>
        <v>2.5117463799279862E-6</v>
      </c>
      <c r="HE4395" s="2">
        <f t="shared" si="1236"/>
        <v>2.5117463799279862E-6</v>
      </c>
      <c r="HF4395" s="24" t="str">
        <f t="shared" si="1237"/>
        <v/>
      </c>
    </row>
    <row r="4396" spans="209:214" ht="20.100000000000001" customHeight="1" x14ac:dyDescent="0.25">
      <c r="HA4396" s="2"/>
      <c r="HB4396" s="2">
        <f t="shared" si="1238"/>
        <v>24.409599999998356</v>
      </c>
      <c r="HC4396" s="145">
        <f t="shared" si="1239"/>
        <v>9.6501332646639485E-4</v>
      </c>
      <c r="HD4396" s="2">
        <f t="shared" si="1240"/>
        <v>2.5053633150281043E-6</v>
      </c>
      <c r="HE4396" s="2">
        <f t="shared" si="1236"/>
        <v>2.5053633150281043E-6</v>
      </c>
      <c r="HF4396" s="24" t="str">
        <f t="shared" si="1237"/>
        <v/>
      </c>
    </row>
    <row r="4397" spans="209:214" ht="20.100000000000001" customHeight="1" x14ac:dyDescent="0.25">
      <c r="HA4397" s="2"/>
      <c r="HB4397" s="2">
        <f t="shared" si="1238"/>
        <v>24.415999999998355</v>
      </c>
      <c r="HC4397" s="145">
        <f t="shared" si="1239"/>
        <v>9.6250796315136675E-4</v>
      </c>
      <c r="HD4397" s="2">
        <f t="shared" si="1240"/>
        <v>2.4989960419499573E-6</v>
      </c>
      <c r="HE4397" s="2">
        <f t="shared" si="1236"/>
        <v>2.4989960419499573E-6</v>
      </c>
      <c r="HF4397" s="24" t="str">
        <f t="shared" si="1237"/>
        <v/>
      </c>
    </row>
    <row r="4398" spans="209:214" ht="20.100000000000001" customHeight="1" x14ac:dyDescent="0.25">
      <c r="HA4398" s="2"/>
      <c r="HB4398" s="2">
        <f t="shared" si="1238"/>
        <v>24.422399999998355</v>
      </c>
      <c r="HC4398" s="145">
        <f t="shared" si="1239"/>
        <v>9.6000896710941679E-4</v>
      </c>
      <c r="HD4398" s="2">
        <f t="shared" si="1240"/>
        <v>2.4926445229690557E-6</v>
      </c>
      <c r="HE4398" s="2">
        <f t="shared" si="1236"/>
        <v>2.4926445229690557E-6</v>
      </c>
      <c r="HF4398" s="24" t="str">
        <f t="shared" si="1237"/>
        <v/>
      </c>
    </row>
    <row r="4399" spans="209:214" ht="20.100000000000001" customHeight="1" x14ac:dyDescent="0.25">
      <c r="HA4399" s="2"/>
      <c r="HB4399" s="2">
        <f t="shared" si="1238"/>
        <v>24.428799999998354</v>
      </c>
      <c r="HC4399" s="145">
        <f t="shared" si="1239"/>
        <v>9.5751632258644773E-4</v>
      </c>
      <c r="HD4399" s="2">
        <f t="shared" si="1240"/>
        <v>2.4863087204501401E-6</v>
      </c>
      <c r="HE4399" s="2">
        <f t="shared" si="1236"/>
        <v>2.4863087204501401E-6</v>
      </c>
      <c r="HF4399" s="24" t="str">
        <f t="shared" si="1237"/>
        <v/>
      </c>
    </row>
    <row r="4400" spans="209:214" ht="20.100000000000001" customHeight="1" x14ac:dyDescent="0.25">
      <c r="HA4400" s="2"/>
      <c r="HB4400" s="2">
        <f t="shared" si="1238"/>
        <v>24.435199999998353</v>
      </c>
      <c r="HC4400" s="145">
        <f t="shared" si="1239"/>
        <v>9.5503001386599759E-4</v>
      </c>
      <c r="HD4400" s="2">
        <f t="shared" si="1240"/>
        <v>2.4799885968324357E-6</v>
      </c>
      <c r="HE4400" s="2">
        <f t="shared" si="1236"/>
        <v>2.4799885968324357E-6</v>
      </c>
      <c r="HF4400" s="24" t="str">
        <f t="shared" si="1237"/>
        <v/>
      </c>
    </row>
    <row r="4401" spans="209:214" ht="20.100000000000001" customHeight="1" x14ac:dyDescent="0.25">
      <c r="HA4401" s="2"/>
      <c r="HB4401" s="2">
        <f t="shared" si="1238"/>
        <v>24.441599999998353</v>
      </c>
      <c r="HC4401" s="145">
        <f t="shared" si="1239"/>
        <v>9.5255002526916516E-4</v>
      </c>
      <c r="HD4401" s="2">
        <f t="shared" si="1240"/>
        <v>2.4736841146564322E-6</v>
      </c>
      <c r="HE4401" s="2">
        <f t="shared" si="1236"/>
        <v>2.4736841146564322E-6</v>
      </c>
      <c r="HF4401" s="24" t="str">
        <f t="shared" si="1237"/>
        <v/>
      </c>
    </row>
    <row r="4402" spans="209:214" ht="20.100000000000001" customHeight="1" x14ac:dyDescent="0.25">
      <c r="HA4402" s="2"/>
      <c r="HB4402" s="2">
        <f t="shared" si="1238"/>
        <v>24.447999999998352</v>
      </c>
      <c r="HC4402" s="145">
        <f t="shared" si="1239"/>
        <v>9.5007634115450872E-4</v>
      </c>
      <c r="HD4402" s="2">
        <f t="shared" si="1240"/>
        <v>2.467395236537104E-6</v>
      </c>
      <c r="HE4402" s="2">
        <f t="shared" si="1236"/>
        <v>2.467395236537104E-6</v>
      </c>
      <c r="HF4402" s="24" t="str">
        <f t="shared" si="1237"/>
        <v/>
      </c>
    </row>
    <row r="4403" spans="209:214" ht="20.100000000000001" customHeight="1" x14ac:dyDescent="0.25">
      <c r="HA4403" s="2"/>
      <c r="HB4403" s="2">
        <f t="shared" si="1238"/>
        <v>24.454399999998351</v>
      </c>
      <c r="HC4403" s="145">
        <f t="shared" si="1239"/>
        <v>9.4760894591797162E-4</v>
      </c>
      <c r="HD4403" s="2">
        <f t="shared" si="1240"/>
        <v>2.4611219251757278E-6</v>
      </c>
      <c r="HE4403" s="2">
        <f t="shared" si="1236"/>
        <v>2.4611219251757278E-6</v>
      </c>
      <c r="HF4403" s="24" t="str">
        <f t="shared" si="1237"/>
        <v/>
      </c>
    </row>
    <row r="4404" spans="209:214" ht="20.100000000000001" customHeight="1" x14ac:dyDescent="0.25">
      <c r="HA4404" s="2"/>
      <c r="HB4404" s="2">
        <f t="shared" si="1238"/>
        <v>24.460799999998351</v>
      </c>
      <c r="HC4404" s="145">
        <f t="shared" si="1239"/>
        <v>9.4514782399279589E-4</v>
      </c>
      <c r="HD4404" s="2">
        <f t="shared" si="1240"/>
        <v>2.4548641433609674E-6</v>
      </c>
      <c r="HE4404" s="2">
        <f t="shared" si="1236"/>
        <v>2.4548641433609674E-6</v>
      </c>
      <c r="HF4404" s="24" t="str">
        <f t="shared" si="1237"/>
        <v/>
      </c>
    </row>
    <row r="4405" spans="209:214" ht="20.100000000000001" customHeight="1" x14ac:dyDescent="0.25">
      <c r="HA4405" s="2"/>
      <c r="HB4405" s="2">
        <f t="shared" si="1238"/>
        <v>24.46719999999835</v>
      </c>
      <c r="HC4405" s="145">
        <f t="shared" si="1239"/>
        <v>9.4269295984943493E-4</v>
      </c>
      <c r="HD4405" s="2">
        <f t="shared" si="1240"/>
        <v>2.448621853969957E-6</v>
      </c>
      <c r="HE4405" s="2">
        <f t="shared" si="1236"/>
        <v>2.448621853969957E-6</v>
      </c>
      <c r="HF4405" s="24" t="str">
        <f t="shared" si="1237"/>
        <v/>
      </c>
    </row>
    <row r="4406" spans="209:214" ht="20.100000000000001" customHeight="1" x14ac:dyDescent="0.25">
      <c r="HA4406" s="2"/>
      <c r="HB4406" s="2">
        <f t="shared" si="1238"/>
        <v>24.473599999998349</v>
      </c>
      <c r="HC4406" s="145">
        <f t="shared" si="1239"/>
        <v>9.4024433799546497E-4</v>
      </c>
      <c r="HD4406" s="2">
        <f t="shared" si="1240"/>
        <v>2.4423950199538823E-6</v>
      </c>
      <c r="HE4406" s="2">
        <f t="shared" si="1236"/>
        <v>2.4423950199538823E-6</v>
      </c>
      <c r="HF4406" s="24" t="str">
        <f t="shared" si="1237"/>
        <v/>
      </c>
    </row>
    <row r="4407" spans="209:214" ht="20.100000000000001" customHeight="1" x14ac:dyDescent="0.25">
      <c r="HA4407" s="2"/>
      <c r="HB4407" s="2">
        <f t="shared" si="1238"/>
        <v>24.479999999998348</v>
      </c>
      <c r="HC4407" s="145">
        <f t="shared" si="1239"/>
        <v>9.3780194297551109E-4</v>
      </c>
      <c r="HD4407" s="2">
        <f t="shared" si="1240"/>
        <v>2.4361836043570615E-6</v>
      </c>
      <c r="HE4407" s="2">
        <f t="shared" si="1236"/>
        <v>2.4361836043570615E-6</v>
      </c>
      <c r="HF4407" s="24" t="str">
        <f t="shared" si="1237"/>
        <v/>
      </c>
    </row>
    <row r="4408" spans="209:214" ht="20.100000000000001" customHeight="1" x14ac:dyDescent="0.25">
      <c r="HA4408" s="2"/>
      <c r="HB4408" s="2">
        <f t="shared" si="1238"/>
        <v>24.486399999998348</v>
      </c>
      <c r="HC4408" s="145">
        <f t="shared" si="1239"/>
        <v>9.3536575937115402E-4</v>
      </c>
      <c r="HD4408" s="2">
        <f t="shared" si="1240"/>
        <v>2.4299875703062126E-6</v>
      </c>
      <c r="HE4408" s="2">
        <f t="shared" si="1236"/>
        <v>2.4299875703062126E-6</v>
      </c>
      <c r="HF4408" s="24" t="str">
        <f t="shared" si="1237"/>
        <v/>
      </c>
    </row>
    <row r="4409" spans="209:214" ht="20.100000000000001" customHeight="1" x14ac:dyDescent="0.25">
      <c r="HA4409" s="2"/>
      <c r="HB4409" s="2">
        <f t="shared" si="1238"/>
        <v>24.492799999998347</v>
      </c>
      <c r="HC4409" s="145">
        <f t="shared" si="1239"/>
        <v>9.3293577180084781E-4</v>
      </c>
      <c r="HD4409" s="2">
        <f t="shared" si="1240"/>
        <v>2.4238068810122958E-6</v>
      </c>
      <c r="HE4409" s="2">
        <f t="shared" si="1236"/>
        <v>2.4238068810122958E-6</v>
      </c>
      <c r="HF4409" s="24" t="str">
        <f t="shared" si="1237"/>
        <v/>
      </c>
    </row>
    <row r="4410" spans="209:214" ht="20.100000000000001" customHeight="1" x14ac:dyDescent="0.25">
      <c r="HA4410" s="2"/>
      <c r="HB4410" s="2">
        <f t="shared" si="1238"/>
        <v>24.499199999998346</v>
      </c>
      <c r="HC4410" s="145">
        <f t="shared" si="1239"/>
        <v>9.3051196491983552E-4</v>
      </c>
      <c r="HD4410" s="2">
        <f t="shared" si="1240"/>
        <v>2.4176414997681287E-6</v>
      </c>
      <c r="HE4410" s="2">
        <f t="shared" si="1236"/>
        <v>2.4176414997681287E-6</v>
      </c>
      <c r="HF4410" s="24" t="str">
        <f t="shared" si="1237"/>
        <v/>
      </c>
    </row>
    <row r="4411" spans="209:214" ht="20.100000000000001" customHeight="1" x14ac:dyDescent="0.25">
      <c r="HA4411" s="2"/>
      <c r="HB4411" s="2">
        <f t="shared" si="1238"/>
        <v>24.505599999998346</v>
      </c>
      <c r="HC4411" s="145">
        <f t="shared" si="1239"/>
        <v>9.2809432342006739E-4</v>
      </c>
      <c r="HD4411" s="2">
        <f t="shared" si="1240"/>
        <v>2.4114913899523976E-6</v>
      </c>
      <c r="HE4411" s="2">
        <f t="shared" si="1236"/>
        <v>2.4114913899523976E-6</v>
      </c>
      <c r="HF4411" s="24" t="str">
        <f t="shared" si="1237"/>
        <v/>
      </c>
    </row>
    <row r="4412" spans="209:214" ht="20.100000000000001" customHeight="1" x14ac:dyDescent="0.25">
      <c r="HA4412" s="2"/>
      <c r="HB4412" s="2">
        <f t="shared" si="1238"/>
        <v>24.511999999998345</v>
      </c>
      <c r="HC4412" s="145">
        <f t="shared" si="1239"/>
        <v>9.2568283203011499E-4</v>
      </c>
      <c r="HD4412" s="2">
        <f t="shared" si="1240"/>
        <v>2.4053565150234778E-6</v>
      </c>
      <c r="HE4412" s="2">
        <f t="shared" si="1236"/>
        <v>2.4053565150234778E-6</v>
      </c>
      <c r="HF4412" s="24" t="str">
        <f t="shared" si="1237"/>
        <v/>
      </c>
    </row>
    <row r="4413" spans="209:214" ht="20.100000000000001" customHeight="1" x14ac:dyDescent="0.25">
      <c r="HA4413" s="2"/>
      <c r="HB4413" s="2">
        <f t="shared" si="1238"/>
        <v>24.518399999998344</v>
      </c>
      <c r="HC4413" s="145">
        <f t="shared" si="1239"/>
        <v>9.2327747551509151E-4</v>
      </c>
      <c r="HD4413" s="2">
        <f t="shared" si="1240"/>
        <v>2.3992368385282155E-6</v>
      </c>
      <c r="HE4413" s="2">
        <f t="shared" si="1236"/>
        <v>2.3992368385282155E-6</v>
      </c>
      <c r="HF4413" s="24" t="str">
        <f t="shared" si="1237"/>
        <v/>
      </c>
    </row>
    <row r="4414" spans="209:214" ht="20.100000000000001" customHeight="1" x14ac:dyDescent="0.25">
      <c r="HA4414" s="2"/>
      <c r="HB4414" s="2">
        <f t="shared" si="1238"/>
        <v>24.524799999998343</v>
      </c>
      <c r="HC4414" s="145">
        <f t="shared" si="1239"/>
        <v>9.208782386765633E-4</v>
      </c>
      <c r="HD4414" s="2">
        <f t="shared" si="1240"/>
        <v>2.393132324097374E-6</v>
      </c>
      <c r="HE4414" s="2">
        <f t="shared" si="1236"/>
        <v>2.393132324097374E-6</v>
      </c>
      <c r="HF4414" s="24" t="str">
        <f t="shared" si="1237"/>
        <v/>
      </c>
    </row>
    <row r="4415" spans="209:214" ht="20.100000000000001" customHeight="1" x14ac:dyDescent="0.25">
      <c r="HA4415" s="2"/>
      <c r="HB4415" s="2">
        <f t="shared" si="1238"/>
        <v>24.531199999998343</v>
      </c>
      <c r="HC4415" s="145">
        <f t="shared" si="1239"/>
        <v>9.1848510635246592E-4</v>
      </c>
      <c r="HD4415" s="2">
        <f t="shared" si="1240"/>
        <v>2.3870429354364182E-6</v>
      </c>
      <c r="HE4415" s="2">
        <f t="shared" si="1236"/>
        <v>2.3870429354364182E-6</v>
      </c>
      <c r="HF4415" s="24" t="str">
        <f t="shared" si="1237"/>
        <v/>
      </c>
    </row>
    <row r="4416" spans="209:214" ht="20.100000000000001" customHeight="1" x14ac:dyDescent="0.25">
      <c r="HA4416" s="2"/>
      <c r="HB4416" s="2">
        <f t="shared" si="1238"/>
        <v>24.537599999998342</v>
      </c>
      <c r="HC4416" s="145">
        <f t="shared" si="1239"/>
        <v>9.160980634170295E-4</v>
      </c>
      <c r="HD4416" s="2">
        <f t="shared" si="1240"/>
        <v>2.3809686363439461E-6</v>
      </c>
      <c r="HE4416" s="2">
        <f t="shared" si="1236"/>
        <v>2.3809686363439461E-6</v>
      </c>
      <c r="HF4416" s="24" t="str">
        <f t="shared" si="1237"/>
        <v/>
      </c>
    </row>
    <row r="4417" spans="209:214" ht="20.100000000000001" customHeight="1" x14ac:dyDescent="0.25">
      <c r="HA4417" s="2"/>
      <c r="HB4417" s="2">
        <f t="shared" si="1238"/>
        <v>24.543999999998341</v>
      </c>
      <c r="HC4417" s="145">
        <f t="shared" si="1239"/>
        <v>9.1371709478068556E-4</v>
      </c>
      <c r="HD4417" s="2">
        <f t="shared" si="1240"/>
        <v>2.3749093906926064E-6</v>
      </c>
      <c r="HE4417" s="2">
        <f t="shared" si="1236"/>
        <v>2.3749093906926064E-6</v>
      </c>
      <c r="HF4417" s="24" t="str">
        <f t="shared" si="1237"/>
        <v/>
      </c>
    </row>
    <row r="4418" spans="209:214" ht="20.100000000000001" customHeight="1" x14ac:dyDescent="0.25">
      <c r="HA4418" s="2"/>
      <c r="HB4418" s="2">
        <f t="shared" si="1238"/>
        <v>24.550399999998341</v>
      </c>
      <c r="HC4418" s="145">
        <f t="shared" si="1239"/>
        <v>9.1134218538999295E-4</v>
      </c>
      <c r="HD4418" s="2">
        <f t="shared" si="1240"/>
        <v>2.3688651624449285E-6</v>
      </c>
      <c r="HE4418" s="2">
        <f t="shared" si="1236"/>
        <v>2.3688651624449285E-6</v>
      </c>
      <c r="HF4418" s="24" t="str">
        <f t="shared" si="1237"/>
        <v/>
      </c>
    </row>
    <row r="4419" spans="209:214" ht="20.100000000000001" customHeight="1" x14ac:dyDescent="0.25">
      <c r="HA4419" s="2"/>
      <c r="HB4419" s="2">
        <f t="shared" si="1238"/>
        <v>24.55679999999834</v>
      </c>
      <c r="HC4419" s="145">
        <f t="shared" si="1239"/>
        <v>9.0897332022754802E-4</v>
      </c>
      <c r="HD4419" s="2">
        <f t="shared" si="1240"/>
        <v>2.362835915637059E-6</v>
      </c>
      <c r="HE4419" s="2">
        <f t="shared" si="1236"/>
        <v>2.362835915637059E-6</v>
      </c>
      <c r="HF4419" s="24" t="str">
        <f t="shared" si="1237"/>
        <v/>
      </c>
    </row>
    <row r="4420" spans="209:214" ht="20.100000000000001" customHeight="1" x14ac:dyDescent="0.25">
      <c r="HA4420" s="2"/>
      <c r="HB4420" s="2">
        <f t="shared" si="1238"/>
        <v>24.563199999998339</v>
      </c>
      <c r="HC4420" s="145">
        <f t="shared" si="1239"/>
        <v>9.0661048431191096E-4</v>
      </c>
      <c r="HD4420" s="2">
        <f t="shared" si="1240"/>
        <v>2.3568216143968678E-6</v>
      </c>
      <c r="HE4420" s="2">
        <f t="shared" si="1236"/>
        <v>2.3568216143968678E-6</v>
      </c>
      <c r="HF4420" s="24" t="str">
        <f t="shared" si="1237"/>
        <v/>
      </c>
    </row>
    <row r="4421" spans="209:214" ht="20.100000000000001" customHeight="1" x14ac:dyDescent="0.25">
      <c r="HA4421" s="2"/>
      <c r="HB4421" s="2">
        <f t="shared" si="1238"/>
        <v>24.569599999998339</v>
      </c>
      <c r="HC4421" s="145">
        <f t="shared" si="1239"/>
        <v>9.042536626975141E-4</v>
      </c>
      <c r="HD4421" s="2">
        <f t="shared" si="1240"/>
        <v>2.3508222229279025E-6</v>
      </c>
      <c r="HE4421" s="2">
        <f t="shared" si="1236"/>
        <v>2.3508222229279025E-6</v>
      </c>
      <c r="HF4421" s="24" t="str">
        <f t="shared" si="1237"/>
        <v/>
      </c>
    </row>
    <row r="4422" spans="209:214" ht="20.100000000000001" customHeight="1" x14ac:dyDescent="0.25">
      <c r="HA4422" s="2"/>
      <c r="HB4422" s="2">
        <f t="shared" si="1238"/>
        <v>24.575999999998338</v>
      </c>
      <c r="HC4422" s="145">
        <f t="shared" si="1239"/>
        <v>9.0190284047458619E-4</v>
      </c>
      <c r="HD4422" s="2">
        <f t="shared" si="1240"/>
        <v>2.344837705517736E-6</v>
      </c>
      <c r="HE4422" s="2">
        <f t="shared" ref="HE4422:HE4485" si="1241">IF(HC4422&lt;(1-$HA$586),HD4422,"")</f>
        <v>2.344837705517736E-6</v>
      </c>
      <c r="HF4422" s="24" t="str">
        <f t="shared" ref="HF4422:HF4485" si="1242">IF(HC4422&lt;(1-$HA$592),HD4422,"")</f>
        <v/>
      </c>
    </row>
    <row r="4423" spans="209:214" ht="20.100000000000001" customHeight="1" x14ac:dyDescent="0.25">
      <c r="HA4423" s="2"/>
      <c r="HB4423" s="2">
        <f t="shared" ref="HB4423:HB4486" si="1243">HB4422+$HE$579</f>
        <v>24.582399999998337</v>
      </c>
      <c r="HC4423" s="145">
        <f t="shared" ref="HC4423:HC4486" si="1244">_xlfn.CHISQ.DIST.RT(HB4423,7)</f>
        <v>8.9955800276906846E-4</v>
      </c>
      <c r="HD4423" s="2">
        <f t="shared" ref="HD4423:HD4486" si="1245">HC4423-HC4424</f>
        <v>2.3388680265343893E-6</v>
      </c>
      <c r="HE4423" s="2">
        <f t="shared" si="1241"/>
        <v>2.3388680265343893E-6</v>
      </c>
      <c r="HF4423" s="24" t="str">
        <f t="shared" si="1242"/>
        <v/>
      </c>
    </row>
    <row r="4424" spans="209:214" ht="20.100000000000001" customHeight="1" x14ac:dyDescent="0.25">
      <c r="HA4424" s="2"/>
      <c r="HB4424" s="2">
        <f t="shared" si="1243"/>
        <v>24.588799999998336</v>
      </c>
      <c r="HC4424" s="145">
        <f t="shared" si="1244"/>
        <v>8.9721913474253407E-4</v>
      </c>
      <c r="HD4424" s="2">
        <f t="shared" si="1245"/>
        <v>2.332913150428933E-6</v>
      </c>
      <c r="HE4424" s="2">
        <f t="shared" si="1241"/>
        <v>2.332913150428933E-6</v>
      </c>
      <c r="HF4424" s="24" t="str">
        <f t="shared" si="1242"/>
        <v/>
      </c>
    </row>
    <row r="4425" spans="209:214" ht="20.100000000000001" customHeight="1" x14ac:dyDescent="0.25">
      <c r="HA4425" s="2"/>
      <c r="HB4425" s="2">
        <f t="shared" si="1243"/>
        <v>24.595199999998336</v>
      </c>
      <c r="HC4425" s="145">
        <f t="shared" si="1244"/>
        <v>8.9488622159210514E-4</v>
      </c>
      <c r="HD4425" s="2">
        <f t="shared" si="1245"/>
        <v>2.3269730417294163E-6</v>
      </c>
      <c r="HE4425" s="2">
        <f t="shared" si="1241"/>
        <v>2.3269730417294163E-6</v>
      </c>
      <c r="HF4425" s="24" t="str">
        <f t="shared" si="1242"/>
        <v/>
      </c>
    </row>
    <row r="4426" spans="209:214" ht="20.100000000000001" customHeight="1" x14ac:dyDescent="0.25">
      <c r="HA4426" s="2"/>
      <c r="HB4426" s="2">
        <f t="shared" si="1243"/>
        <v>24.601599999998335</v>
      </c>
      <c r="HC4426" s="145">
        <f t="shared" si="1244"/>
        <v>8.9255924855037572E-4</v>
      </c>
      <c r="HD4426" s="2">
        <f t="shared" si="1245"/>
        <v>2.3210476650525761E-6</v>
      </c>
      <c r="HE4426" s="2">
        <f t="shared" si="1241"/>
        <v>2.3210476650525761E-6</v>
      </c>
      <c r="HF4426" s="24" t="str">
        <f t="shared" si="1242"/>
        <v/>
      </c>
    </row>
    <row r="4427" spans="209:214" ht="20.100000000000001" customHeight="1" x14ac:dyDescent="0.25">
      <c r="HA4427" s="2"/>
      <c r="HB4427" s="2">
        <f t="shared" si="1243"/>
        <v>24.607999999998334</v>
      </c>
      <c r="HC4427" s="145">
        <f t="shared" si="1244"/>
        <v>8.9023820088532314E-4</v>
      </c>
      <c r="HD4427" s="2">
        <f t="shared" si="1245"/>
        <v>2.3151369850910432E-6</v>
      </c>
      <c r="HE4427" s="2">
        <f t="shared" si="1241"/>
        <v>2.3151369850910432E-6</v>
      </c>
      <c r="HF4427" s="24" t="str">
        <f t="shared" si="1242"/>
        <v/>
      </c>
    </row>
    <row r="4428" spans="209:214" ht="20.100000000000001" customHeight="1" x14ac:dyDescent="0.25">
      <c r="HA4428" s="2"/>
      <c r="HB4428" s="2">
        <f t="shared" si="1243"/>
        <v>24.614399999998334</v>
      </c>
      <c r="HC4428" s="145">
        <f t="shared" si="1244"/>
        <v>8.879230639002321E-4</v>
      </c>
      <c r="HD4428" s="2">
        <f t="shared" si="1245"/>
        <v>2.3092409666161618E-6</v>
      </c>
      <c r="HE4428" s="2">
        <f t="shared" si="1241"/>
        <v>2.3092409666161618E-6</v>
      </c>
      <c r="HF4428" s="24" t="str">
        <f t="shared" si="1242"/>
        <v/>
      </c>
    </row>
    <row r="4429" spans="209:214" ht="20.100000000000001" customHeight="1" x14ac:dyDescent="0.25">
      <c r="HA4429" s="2"/>
      <c r="HB4429" s="2">
        <f t="shared" si="1243"/>
        <v>24.620799999998333</v>
      </c>
      <c r="HC4429" s="145">
        <f t="shared" si="1244"/>
        <v>8.8561382293361594E-4</v>
      </c>
      <c r="HD4429" s="2">
        <f t="shared" si="1245"/>
        <v>2.3033595744859038E-6</v>
      </c>
      <c r="HE4429" s="2">
        <f t="shared" si="1241"/>
        <v>2.3033595744859038E-6</v>
      </c>
      <c r="HF4429" s="24" t="str">
        <f t="shared" si="1242"/>
        <v/>
      </c>
    </row>
    <row r="4430" spans="209:214" ht="20.100000000000001" customHeight="1" x14ac:dyDescent="0.25">
      <c r="HA4430" s="2"/>
      <c r="HB4430" s="2">
        <f t="shared" si="1243"/>
        <v>24.627199999998332</v>
      </c>
      <c r="HC4430" s="145">
        <f t="shared" si="1244"/>
        <v>8.8331046335913003E-4</v>
      </c>
      <c r="HD4430" s="2">
        <f t="shared" si="1245"/>
        <v>2.2974927736315329E-6</v>
      </c>
      <c r="HE4430" s="2">
        <f t="shared" si="1241"/>
        <v>2.2974927736315329E-6</v>
      </c>
      <c r="HF4430" s="24" t="str">
        <f t="shared" si="1242"/>
        <v/>
      </c>
    </row>
    <row r="4431" spans="209:214" ht="20.100000000000001" customHeight="1" x14ac:dyDescent="0.25">
      <c r="HA4431" s="2"/>
      <c r="HB4431" s="2">
        <f t="shared" si="1243"/>
        <v>24.633599999998331</v>
      </c>
      <c r="HC4431" s="145">
        <f t="shared" si="1244"/>
        <v>8.810129705854985E-4</v>
      </c>
      <c r="HD4431" s="2">
        <f t="shared" si="1245"/>
        <v>2.2916405290710493E-6</v>
      </c>
      <c r="HE4431" s="2">
        <f t="shared" si="1241"/>
        <v>2.2916405290710493E-6</v>
      </c>
      <c r="HF4431" s="24" t="str">
        <f t="shared" si="1242"/>
        <v/>
      </c>
    </row>
    <row r="4432" spans="209:214" ht="20.100000000000001" customHeight="1" x14ac:dyDescent="0.25">
      <c r="HA4432" s="2"/>
      <c r="HB4432" s="2">
        <f t="shared" si="1243"/>
        <v>24.639999999998331</v>
      </c>
      <c r="HC4432" s="145">
        <f t="shared" si="1244"/>
        <v>8.7872133005642745E-4</v>
      </c>
      <c r="HD4432" s="2">
        <f t="shared" si="1245"/>
        <v>2.2858028059001903E-6</v>
      </c>
      <c r="HE4432" s="2">
        <f t="shared" si="1241"/>
        <v>2.2858028059001903E-6</v>
      </c>
      <c r="HF4432" s="24" t="str">
        <f t="shared" si="1242"/>
        <v/>
      </c>
    </row>
    <row r="4433" spans="209:214" ht="20.100000000000001" customHeight="1" x14ac:dyDescent="0.25">
      <c r="HA4433" s="2"/>
      <c r="HB4433" s="2">
        <f t="shared" si="1243"/>
        <v>24.64639999999833</v>
      </c>
      <c r="HC4433" s="145">
        <f t="shared" si="1244"/>
        <v>8.7643552725052726E-4</v>
      </c>
      <c r="HD4433" s="2">
        <f t="shared" si="1245"/>
        <v>2.2799795692943822E-6</v>
      </c>
      <c r="HE4433" s="2">
        <f t="shared" si="1241"/>
        <v>2.2799795692943822E-6</v>
      </c>
      <c r="HF4433" s="24" t="str">
        <f t="shared" si="1242"/>
        <v/>
      </c>
    </row>
    <row r="4434" spans="209:214" ht="20.100000000000001" customHeight="1" x14ac:dyDescent="0.25">
      <c r="HA4434" s="2"/>
      <c r="HB4434" s="2">
        <f t="shared" si="1243"/>
        <v>24.652799999998329</v>
      </c>
      <c r="HC4434" s="145">
        <f t="shared" si="1244"/>
        <v>8.7415554768123288E-4</v>
      </c>
      <c r="HD4434" s="2">
        <f t="shared" si="1245"/>
        <v>2.2741707845028852E-6</v>
      </c>
      <c r="HE4434" s="2">
        <f t="shared" si="1241"/>
        <v>2.2741707845028852E-6</v>
      </c>
      <c r="HF4434" s="24" t="str">
        <f t="shared" si="1242"/>
        <v/>
      </c>
    </row>
    <row r="4435" spans="209:214" ht="20.100000000000001" customHeight="1" x14ac:dyDescent="0.25">
      <c r="HA4435" s="2"/>
      <c r="HB4435" s="2">
        <f t="shared" si="1243"/>
        <v>24.659199999998329</v>
      </c>
      <c r="HC4435" s="145">
        <f t="shared" si="1244"/>
        <v>8.7188137689672999E-4</v>
      </c>
      <c r="HD4435" s="2">
        <f t="shared" si="1245"/>
        <v>2.2683764168704781E-6</v>
      </c>
      <c r="HE4435" s="2">
        <f t="shared" si="1241"/>
        <v>2.2683764168704781E-6</v>
      </c>
      <c r="HF4435" s="24" t="str">
        <f t="shared" si="1242"/>
        <v/>
      </c>
    </row>
    <row r="4436" spans="209:214" ht="20.100000000000001" customHeight="1" x14ac:dyDescent="0.25">
      <c r="HA4436" s="2"/>
      <c r="HB4436" s="2">
        <f t="shared" si="1243"/>
        <v>24.665599999998328</v>
      </c>
      <c r="HC4436" s="145">
        <f t="shared" si="1244"/>
        <v>8.6961300047985952E-4</v>
      </c>
      <c r="HD4436" s="2">
        <f t="shared" si="1245"/>
        <v>2.262596431800378E-6</v>
      </c>
      <c r="HE4436" s="2">
        <f t="shared" si="1241"/>
        <v>2.262596431800378E-6</v>
      </c>
      <c r="HF4436" s="24" t="str">
        <f t="shared" si="1242"/>
        <v/>
      </c>
    </row>
    <row r="4437" spans="209:214" ht="20.100000000000001" customHeight="1" x14ac:dyDescent="0.25">
      <c r="HA4437" s="2"/>
      <c r="HB4437" s="2">
        <f t="shared" si="1243"/>
        <v>24.671999999998327</v>
      </c>
      <c r="HC4437" s="145">
        <f t="shared" si="1244"/>
        <v>8.6735040404805914E-4</v>
      </c>
      <c r="HD4437" s="2">
        <f t="shared" si="1245"/>
        <v>2.2568307947914285E-6</v>
      </c>
      <c r="HE4437" s="2">
        <f t="shared" si="1241"/>
        <v>2.2568307947914285E-6</v>
      </c>
      <c r="HF4437" s="24" t="str">
        <f t="shared" si="1242"/>
        <v/>
      </c>
    </row>
    <row r="4438" spans="209:214" ht="20.100000000000001" customHeight="1" x14ac:dyDescent="0.25">
      <c r="HA4438" s="2"/>
      <c r="HB4438" s="2">
        <f t="shared" si="1243"/>
        <v>24.678399999998327</v>
      </c>
      <c r="HC4438" s="145">
        <f t="shared" si="1244"/>
        <v>8.6509357325326771E-4</v>
      </c>
      <c r="HD4438" s="2">
        <f t="shared" si="1245"/>
        <v>2.2510794714151149E-6</v>
      </c>
      <c r="HE4438" s="2">
        <f t="shared" si="1241"/>
        <v>2.2510794714151149E-6</v>
      </c>
      <c r="HF4438" s="24" t="str">
        <f t="shared" si="1242"/>
        <v/>
      </c>
    </row>
    <row r="4439" spans="209:214" ht="20.100000000000001" customHeight="1" x14ac:dyDescent="0.25">
      <c r="HA4439" s="2"/>
      <c r="HB4439" s="2">
        <f t="shared" si="1243"/>
        <v>24.684799999998326</v>
      </c>
      <c r="HC4439" s="145">
        <f t="shared" si="1244"/>
        <v>8.628424937818526E-4</v>
      </c>
      <c r="HD4439" s="2">
        <f t="shared" si="1245"/>
        <v>2.2453424273234787E-6</v>
      </c>
      <c r="HE4439" s="2">
        <f t="shared" si="1241"/>
        <v>2.2453424273234787E-6</v>
      </c>
      <c r="HF4439" s="24" t="str">
        <f t="shared" si="1242"/>
        <v/>
      </c>
    </row>
    <row r="4440" spans="209:214" ht="20.100000000000001" customHeight="1" x14ac:dyDescent="0.25">
      <c r="HA4440" s="2"/>
      <c r="HB4440" s="2">
        <f t="shared" si="1243"/>
        <v>24.691199999998325</v>
      </c>
      <c r="HC4440" s="145">
        <f t="shared" si="1244"/>
        <v>8.6059715135452912E-4</v>
      </c>
      <c r="HD4440" s="2">
        <f t="shared" si="1245"/>
        <v>2.2396196282409861E-6</v>
      </c>
      <c r="HE4440" s="2">
        <f t="shared" si="1241"/>
        <v>2.2396196282409861E-6</v>
      </c>
      <c r="HF4440" s="24" t="str">
        <f t="shared" si="1242"/>
        <v/>
      </c>
    </row>
    <row r="4441" spans="209:214" ht="20.100000000000001" customHeight="1" x14ac:dyDescent="0.25">
      <c r="HA4441" s="2"/>
      <c r="HB4441" s="2">
        <f t="shared" si="1243"/>
        <v>24.697599999998324</v>
      </c>
      <c r="HC4441" s="145">
        <f t="shared" si="1244"/>
        <v>8.5835753172628813E-4</v>
      </c>
      <c r="HD4441" s="2">
        <f t="shared" si="1245"/>
        <v>2.2339110399826343E-6</v>
      </c>
      <c r="HE4441" s="2">
        <f t="shared" si="1241"/>
        <v>2.2339110399826343E-6</v>
      </c>
      <c r="HF4441" s="24" t="str">
        <f t="shared" si="1242"/>
        <v/>
      </c>
    </row>
    <row r="4442" spans="209:214" ht="20.100000000000001" customHeight="1" x14ac:dyDescent="0.25">
      <c r="HA4442" s="2"/>
      <c r="HB4442" s="2">
        <f t="shared" si="1243"/>
        <v>24.703999999998324</v>
      </c>
      <c r="HC4442" s="145">
        <f t="shared" si="1244"/>
        <v>8.561236206863055E-4</v>
      </c>
      <c r="HD4442" s="2">
        <f t="shared" si="1245"/>
        <v>2.2282166284298818E-6</v>
      </c>
      <c r="HE4442" s="2">
        <f t="shared" si="1241"/>
        <v>2.2282166284298818E-6</v>
      </c>
      <c r="HF4442" s="24" t="str">
        <f t="shared" si="1242"/>
        <v/>
      </c>
    </row>
    <row r="4443" spans="209:214" ht="20.100000000000001" customHeight="1" x14ac:dyDescent="0.25">
      <c r="HA4443" s="2"/>
      <c r="HB4443" s="2">
        <f t="shared" si="1243"/>
        <v>24.710399999998323</v>
      </c>
      <c r="HC4443" s="145">
        <f t="shared" si="1244"/>
        <v>8.5389540405787561E-4</v>
      </c>
      <c r="HD4443" s="2">
        <f t="shared" si="1245"/>
        <v>2.2225363595500562E-6</v>
      </c>
      <c r="HE4443" s="2">
        <f t="shared" si="1241"/>
        <v>2.2225363595500562E-6</v>
      </c>
      <c r="HF4443" s="24" t="str">
        <f t="shared" si="1242"/>
        <v/>
      </c>
    </row>
    <row r="4444" spans="209:214" ht="20.100000000000001" customHeight="1" x14ac:dyDescent="0.25">
      <c r="HA4444" s="2"/>
      <c r="HB4444" s="2">
        <f t="shared" si="1243"/>
        <v>24.716799999998322</v>
      </c>
      <c r="HC4444" s="145">
        <f t="shared" si="1244"/>
        <v>8.5167286769832556E-4</v>
      </c>
      <c r="HD4444" s="2">
        <f t="shared" si="1245"/>
        <v>2.2168701993831265E-6</v>
      </c>
      <c r="HE4444" s="2">
        <f t="shared" si="1241"/>
        <v>2.2168701993831265E-6</v>
      </c>
      <c r="HF4444" s="24" t="str">
        <f t="shared" si="1242"/>
        <v/>
      </c>
    </row>
    <row r="4445" spans="209:214" ht="20.100000000000001" customHeight="1" x14ac:dyDescent="0.25">
      <c r="HA4445" s="2"/>
      <c r="HB4445" s="2">
        <f t="shared" si="1243"/>
        <v>24.723199999998322</v>
      </c>
      <c r="HC4445" s="145">
        <f t="shared" si="1244"/>
        <v>8.4945599749894243E-4</v>
      </c>
      <c r="HD4445" s="2">
        <f t="shared" si="1245"/>
        <v>2.2112181140529789E-6</v>
      </c>
      <c r="HE4445" s="2">
        <f t="shared" si="1241"/>
        <v>2.2112181140529789E-6</v>
      </c>
      <c r="HF4445" s="24" t="str">
        <f t="shared" si="1242"/>
        <v/>
      </c>
    </row>
    <row r="4446" spans="209:214" ht="20.100000000000001" customHeight="1" x14ac:dyDescent="0.25">
      <c r="HA4446" s="2"/>
      <c r="HB4446" s="2">
        <f t="shared" si="1243"/>
        <v>24.729599999998321</v>
      </c>
      <c r="HC4446" s="145">
        <f t="shared" si="1244"/>
        <v>8.4724477938488945E-4</v>
      </c>
      <c r="HD4446" s="2">
        <f t="shared" si="1245"/>
        <v>2.2055800697564666E-6</v>
      </c>
      <c r="HE4446" s="2">
        <f t="shared" si="1241"/>
        <v>2.2055800697564666E-6</v>
      </c>
      <c r="HF4446" s="24" t="str">
        <f t="shared" si="1242"/>
        <v/>
      </c>
    </row>
    <row r="4447" spans="209:214" ht="20.100000000000001" customHeight="1" x14ac:dyDescent="0.25">
      <c r="HA4447" s="2"/>
      <c r="HB4447" s="2">
        <f t="shared" si="1243"/>
        <v>24.73599999999832</v>
      </c>
      <c r="HC4447" s="145">
        <f t="shared" si="1244"/>
        <v>8.4503919931513299E-4</v>
      </c>
      <c r="HD4447" s="2">
        <f t="shared" si="1245"/>
        <v>2.199956032767421E-6</v>
      </c>
      <c r="HE4447" s="2">
        <f t="shared" si="1241"/>
        <v>2.199956032767421E-6</v>
      </c>
      <c r="HF4447" s="24" t="str">
        <f t="shared" si="1242"/>
        <v/>
      </c>
    </row>
    <row r="4448" spans="209:214" ht="20.100000000000001" customHeight="1" x14ac:dyDescent="0.25">
      <c r="HA4448" s="2"/>
      <c r="HB4448" s="2">
        <f t="shared" si="1243"/>
        <v>24.74239999999832</v>
      </c>
      <c r="HC4448" s="145">
        <f t="shared" si="1244"/>
        <v>8.4283924328236557E-4</v>
      </c>
      <c r="HD4448" s="2">
        <f t="shared" si="1245"/>
        <v>2.1943459694448919E-6</v>
      </c>
      <c r="HE4448" s="2">
        <f t="shared" si="1241"/>
        <v>2.1943459694448919E-6</v>
      </c>
      <c r="HF4448" s="24" t="str">
        <f t="shared" si="1242"/>
        <v/>
      </c>
    </row>
    <row r="4449" spans="209:214" ht="20.100000000000001" customHeight="1" x14ac:dyDescent="0.25">
      <c r="HA4449" s="2"/>
      <c r="HB4449" s="2">
        <f t="shared" si="1243"/>
        <v>24.748799999998319</v>
      </c>
      <c r="HC4449" s="145">
        <f t="shared" si="1244"/>
        <v>8.4064489731292067E-4</v>
      </c>
      <c r="HD4449" s="2">
        <f t="shared" si="1245"/>
        <v>2.1887498462098368E-6</v>
      </c>
      <c r="HE4449" s="2">
        <f t="shared" si="1241"/>
        <v>2.1887498462098368E-6</v>
      </c>
      <c r="HF4449" s="24" t="str">
        <f t="shared" si="1242"/>
        <v/>
      </c>
    </row>
    <row r="4450" spans="209:214" ht="20.100000000000001" customHeight="1" x14ac:dyDescent="0.25">
      <c r="HA4450" s="2"/>
      <c r="HB4450" s="2">
        <f t="shared" si="1243"/>
        <v>24.755199999998318</v>
      </c>
      <c r="HC4450" s="145">
        <f t="shared" si="1244"/>
        <v>8.3845614746671084E-4</v>
      </c>
      <c r="HD4450" s="2">
        <f t="shared" si="1245"/>
        <v>2.1831676295781897E-6</v>
      </c>
      <c r="HE4450" s="2">
        <f t="shared" si="1241"/>
        <v>2.1831676295781897E-6</v>
      </c>
      <c r="HF4450" s="24" t="str">
        <f t="shared" si="1242"/>
        <v/>
      </c>
    </row>
    <row r="4451" spans="209:214" ht="20.100000000000001" customHeight="1" x14ac:dyDescent="0.25">
      <c r="HA4451" s="2"/>
      <c r="HB4451" s="2">
        <f t="shared" si="1243"/>
        <v>24.761599999998317</v>
      </c>
      <c r="HC4451" s="145">
        <f t="shared" si="1244"/>
        <v>8.3627297983713265E-4</v>
      </c>
      <c r="HD4451" s="2">
        <f t="shared" si="1245"/>
        <v>2.1775992861314784E-6</v>
      </c>
      <c r="HE4451" s="2">
        <f t="shared" si="1241"/>
        <v>2.1775992861314784E-6</v>
      </c>
      <c r="HF4451" s="24" t="str">
        <f t="shared" si="1242"/>
        <v/>
      </c>
    </row>
    <row r="4452" spans="209:214" ht="20.100000000000001" customHeight="1" x14ac:dyDescent="0.25">
      <c r="HA4452" s="2"/>
      <c r="HB4452" s="2">
        <f t="shared" si="1243"/>
        <v>24.767999999998317</v>
      </c>
      <c r="HC4452" s="145">
        <f t="shared" si="1244"/>
        <v>8.3409538055100117E-4</v>
      </c>
      <c r="HD4452" s="2">
        <f t="shared" si="1245"/>
        <v>2.1720447825266916E-6</v>
      </c>
      <c r="HE4452" s="2">
        <f t="shared" si="1241"/>
        <v>2.1720447825266916E-6</v>
      </c>
      <c r="HF4452" s="24" t="str">
        <f t="shared" si="1242"/>
        <v/>
      </c>
    </row>
    <row r="4453" spans="209:214" ht="20.100000000000001" customHeight="1" x14ac:dyDescent="0.25">
      <c r="HA4453" s="2"/>
      <c r="HB4453" s="2">
        <f t="shared" si="1243"/>
        <v>24.774399999998316</v>
      </c>
      <c r="HC4453" s="145">
        <f t="shared" si="1244"/>
        <v>8.3192333576847448E-4</v>
      </c>
      <c r="HD4453" s="2">
        <f t="shared" si="1245"/>
        <v>2.1665040855077707E-6</v>
      </c>
      <c r="HE4453" s="2">
        <f t="shared" si="1241"/>
        <v>2.1665040855077707E-6</v>
      </c>
      <c r="HF4453" s="24" t="str">
        <f t="shared" si="1242"/>
        <v/>
      </c>
    </row>
    <row r="4454" spans="209:214" ht="20.100000000000001" customHeight="1" x14ac:dyDescent="0.25">
      <c r="HA4454" s="2"/>
      <c r="HB4454" s="2">
        <f t="shared" si="1243"/>
        <v>24.780799999998315</v>
      </c>
      <c r="HC4454" s="145">
        <f t="shared" si="1244"/>
        <v>8.2975683168296671E-4</v>
      </c>
      <c r="HD4454" s="2">
        <f t="shared" si="1245"/>
        <v>2.1609771618832756E-6</v>
      </c>
      <c r="HE4454" s="2">
        <f t="shared" si="1241"/>
        <v>2.1609771618832756E-6</v>
      </c>
      <c r="HF4454" s="24" t="str">
        <f t="shared" si="1242"/>
        <v/>
      </c>
    </row>
    <row r="4455" spans="209:214" ht="20.100000000000001" customHeight="1" x14ac:dyDescent="0.25">
      <c r="HA4455" s="2"/>
      <c r="HB4455" s="2">
        <f t="shared" si="1243"/>
        <v>24.787199999998315</v>
      </c>
      <c r="HC4455" s="145">
        <f t="shared" si="1244"/>
        <v>8.2759585452108343E-4</v>
      </c>
      <c r="HD4455" s="2">
        <f t="shared" si="1245"/>
        <v>2.1554639785455751E-6</v>
      </c>
      <c r="HE4455" s="2">
        <f t="shared" si="1241"/>
        <v>2.1554639785455751E-6</v>
      </c>
      <c r="HF4455" s="24" t="str">
        <f t="shared" si="1242"/>
        <v/>
      </c>
    </row>
    <row r="4456" spans="209:214" ht="20.100000000000001" customHeight="1" x14ac:dyDescent="0.25">
      <c r="HA4456" s="2"/>
      <c r="HB4456" s="2">
        <f t="shared" si="1243"/>
        <v>24.793599999998314</v>
      </c>
      <c r="HC4456" s="145">
        <f t="shared" si="1244"/>
        <v>8.2544039054253786E-4</v>
      </c>
      <c r="HD4456" s="2">
        <f t="shared" si="1245"/>
        <v>2.1499645024613059E-6</v>
      </c>
      <c r="HE4456" s="2">
        <f t="shared" si="1241"/>
        <v>2.1499645024613059E-6</v>
      </c>
      <c r="HF4456" s="24" t="str">
        <f t="shared" si="1242"/>
        <v/>
      </c>
    </row>
    <row r="4457" spans="209:214" ht="20.100000000000001" customHeight="1" x14ac:dyDescent="0.25">
      <c r="HA4457" s="2"/>
      <c r="HB4457" s="2">
        <f t="shared" si="1243"/>
        <v>24.799999999998313</v>
      </c>
      <c r="HC4457" s="145">
        <f t="shared" si="1244"/>
        <v>8.2329042604007655E-4</v>
      </c>
      <c r="HD4457" s="2">
        <f t="shared" si="1245"/>
        <v>2.1444787006714809E-6</v>
      </c>
      <c r="HE4457" s="2">
        <f t="shared" si="1241"/>
        <v>2.1444787006714809E-6</v>
      </c>
      <c r="HF4457" s="24" t="str">
        <f t="shared" si="1242"/>
        <v/>
      </c>
    </row>
    <row r="4458" spans="209:214" ht="20.100000000000001" customHeight="1" x14ac:dyDescent="0.25">
      <c r="HA4458" s="2"/>
      <c r="HB4458" s="2">
        <f t="shared" si="1243"/>
        <v>24.806399999998312</v>
      </c>
      <c r="HC4458" s="145">
        <f t="shared" si="1244"/>
        <v>8.2114594733940507E-4</v>
      </c>
      <c r="HD4458" s="2">
        <f t="shared" si="1245"/>
        <v>2.1390065402917061E-6</v>
      </c>
      <c r="HE4458" s="2">
        <f t="shared" si="1241"/>
        <v>2.1390065402917061E-6</v>
      </c>
      <c r="HF4458" s="24" t="str">
        <f t="shared" si="1242"/>
        <v/>
      </c>
    </row>
    <row r="4459" spans="209:214" ht="20.100000000000001" customHeight="1" x14ac:dyDescent="0.25">
      <c r="HA4459" s="2"/>
      <c r="HB4459" s="2">
        <f t="shared" si="1243"/>
        <v>24.812799999998312</v>
      </c>
      <c r="HC4459" s="145">
        <f t="shared" si="1244"/>
        <v>8.1900694079911336E-4</v>
      </c>
      <c r="HD4459" s="2">
        <f t="shared" si="1245"/>
        <v>2.1335479885189025E-6</v>
      </c>
      <c r="HE4459" s="2">
        <f t="shared" si="1241"/>
        <v>2.1335479885189025E-6</v>
      </c>
      <c r="HF4459" s="24" t="str">
        <f t="shared" si="1242"/>
        <v/>
      </c>
    </row>
    <row r="4460" spans="209:214" ht="20.100000000000001" customHeight="1" x14ac:dyDescent="0.25">
      <c r="HA4460" s="2"/>
      <c r="HB4460" s="2">
        <f t="shared" si="1243"/>
        <v>24.819199999998311</v>
      </c>
      <c r="HC4460" s="145">
        <f t="shared" si="1244"/>
        <v>8.1687339281059446E-4</v>
      </c>
      <c r="HD4460" s="2">
        <f t="shared" si="1245"/>
        <v>2.1281030126189468E-6</v>
      </c>
      <c r="HE4460" s="2">
        <f t="shared" si="1241"/>
        <v>2.1281030126189468E-6</v>
      </c>
      <c r="HF4460" s="24" t="str">
        <f t="shared" si="1242"/>
        <v/>
      </c>
    </row>
    <row r="4461" spans="209:214" ht="20.100000000000001" customHeight="1" x14ac:dyDescent="0.25">
      <c r="HA4461" s="2"/>
      <c r="HB4461" s="2">
        <f t="shared" si="1243"/>
        <v>24.82559999999831</v>
      </c>
      <c r="HC4461" s="145">
        <f t="shared" si="1244"/>
        <v>8.1474528979797551E-4</v>
      </c>
      <c r="HD4461" s="2">
        <f t="shared" si="1245"/>
        <v>2.1226715799369704E-6</v>
      </c>
      <c r="HE4461" s="2">
        <f t="shared" si="1241"/>
        <v>2.1226715799369704E-6</v>
      </c>
      <c r="HF4461" s="24" t="str">
        <f t="shared" si="1242"/>
        <v/>
      </c>
    </row>
    <row r="4462" spans="209:214" ht="20.100000000000001" customHeight="1" x14ac:dyDescent="0.25">
      <c r="HA4462" s="2"/>
      <c r="HB4462" s="2">
        <f t="shared" si="1243"/>
        <v>24.83199999999831</v>
      </c>
      <c r="HC4462" s="145">
        <f t="shared" si="1244"/>
        <v>8.1262261821803854E-4</v>
      </c>
      <c r="HD4462" s="2">
        <f t="shared" si="1245"/>
        <v>2.1172536578906382E-6</v>
      </c>
      <c r="HE4462" s="2">
        <f t="shared" si="1241"/>
        <v>2.1172536578906382E-6</v>
      </c>
      <c r="HF4462" s="24" t="str">
        <f t="shared" si="1242"/>
        <v/>
      </c>
    </row>
    <row r="4463" spans="209:214" ht="20.100000000000001" customHeight="1" x14ac:dyDescent="0.25">
      <c r="HA4463" s="2"/>
      <c r="HB4463" s="2">
        <f t="shared" si="1243"/>
        <v>24.838399999998309</v>
      </c>
      <c r="HC4463" s="145">
        <f t="shared" si="1244"/>
        <v>8.105053645601479E-4</v>
      </c>
      <c r="HD4463" s="2">
        <f t="shared" si="1245"/>
        <v>2.1118492139757857E-6</v>
      </c>
      <c r="HE4463" s="2">
        <f t="shared" si="1241"/>
        <v>2.1118492139757857E-6</v>
      </c>
      <c r="HF4463" s="24" t="str">
        <f t="shared" si="1242"/>
        <v/>
      </c>
    </row>
    <row r="4464" spans="209:214" ht="20.100000000000001" customHeight="1" x14ac:dyDescent="0.25">
      <c r="HA4464" s="2"/>
      <c r="HB4464" s="2">
        <f t="shared" si="1243"/>
        <v>24.844799999998308</v>
      </c>
      <c r="HC4464" s="145">
        <f t="shared" si="1244"/>
        <v>8.0839351534617212E-4</v>
      </c>
      <c r="HD4464" s="2">
        <f t="shared" si="1245"/>
        <v>2.1064582157586135E-6</v>
      </c>
      <c r="HE4464" s="2">
        <f t="shared" si="1241"/>
        <v>2.1064582157586135E-6</v>
      </c>
      <c r="HF4464" s="24" t="str">
        <f t="shared" si="1242"/>
        <v/>
      </c>
    </row>
    <row r="4465" spans="209:214" ht="20.100000000000001" customHeight="1" x14ac:dyDescent="0.25">
      <c r="HA4465" s="2"/>
      <c r="HB4465" s="2">
        <f t="shared" si="1243"/>
        <v>24.851199999998308</v>
      </c>
      <c r="HC4465" s="145">
        <f t="shared" si="1244"/>
        <v>8.0628705713041351E-4</v>
      </c>
      <c r="HD4465" s="2">
        <f t="shared" si="1245"/>
        <v>2.101080630882734E-6</v>
      </c>
      <c r="HE4465" s="2">
        <f t="shared" si="1241"/>
        <v>2.101080630882734E-6</v>
      </c>
      <c r="HF4465" s="24" t="str">
        <f t="shared" si="1242"/>
        <v/>
      </c>
    </row>
    <row r="4466" spans="209:214" ht="20.100000000000001" customHeight="1" x14ac:dyDescent="0.25">
      <c r="HA4466" s="2"/>
      <c r="HB4466" s="2">
        <f t="shared" si="1243"/>
        <v>24.857599999998307</v>
      </c>
      <c r="HC4466" s="145">
        <f t="shared" si="1244"/>
        <v>8.0418597649953077E-4</v>
      </c>
      <c r="HD4466" s="2">
        <f t="shared" si="1245"/>
        <v>2.0957164270653771E-6</v>
      </c>
      <c r="HE4466" s="2">
        <f t="shared" si="1241"/>
        <v>2.0957164270653771E-6</v>
      </c>
      <c r="HF4466" s="24" t="str">
        <f t="shared" si="1242"/>
        <v/>
      </c>
    </row>
    <row r="4467" spans="209:214" ht="20.100000000000001" customHeight="1" x14ac:dyDescent="0.25">
      <c r="HA4467" s="2"/>
      <c r="HB4467" s="2">
        <f t="shared" si="1243"/>
        <v>24.863999999998306</v>
      </c>
      <c r="HC4467" s="145">
        <f t="shared" si="1244"/>
        <v>8.0209026007246539E-4</v>
      </c>
      <c r="HD4467" s="2">
        <f t="shared" si="1245"/>
        <v>2.0903655721011844E-6</v>
      </c>
      <c r="HE4467" s="2">
        <f t="shared" si="1241"/>
        <v>2.0903655721011844E-6</v>
      </c>
      <c r="HF4467" s="24" t="str">
        <f t="shared" si="1242"/>
        <v/>
      </c>
    </row>
    <row r="4468" spans="209:214" ht="20.100000000000001" customHeight="1" x14ac:dyDescent="0.25">
      <c r="HA4468" s="2"/>
      <c r="HB4468" s="2">
        <f t="shared" si="1243"/>
        <v>24.870399999998305</v>
      </c>
      <c r="HC4468" s="145">
        <f t="shared" si="1244"/>
        <v>7.9999989450036421E-4</v>
      </c>
      <c r="HD4468" s="2">
        <f t="shared" si="1245"/>
        <v>2.085028033852669E-6</v>
      </c>
      <c r="HE4468" s="2">
        <f t="shared" si="1241"/>
        <v>2.085028033852669E-6</v>
      </c>
      <c r="HF4468" s="24" t="str">
        <f t="shared" si="1242"/>
        <v/>
      </c>
    </row>
    <row r="4469" spans="209:214" ht="20.100000000000001" customHeight="1" x14ac:dyDescent="0.25">
      <c r="HA4469" s="2"/>
      <c r="HB4469" s="2">
        <f t="shared" si="1243"/>
        <v>24.876799999998305</v>
      </c>
      <c r="HC4469" s="145">
        <f t="shared" si="1244"/>
        <v>7.9791486646651154E-4</v>
      </c>
      <c r="HD4469" s="2">
        <f t="shared" si="1245"/>
        <v>2.0797037802596473E-6</v>
      </c>
      <c r="HE4469" s="2">
        <f t="shared" si="1241"/>
        <v>2.0797037802596473E-6</v>
      </c>
      <c r="HF4469" s="24" t="str">
        <f t="shared" si="1242"/>
        <v/>
      </c>
    </row>
    <row r="4470" spans="209:214" ht="20.100000000000001" customHeight="1" x14ac:dyDescent="0.25">
      <c r="HA4470" s="2"/>
      <c r="HB4470" s="2">
        <f t="shared" si="1243"/>
        <v>24.883199999998304</v>
      </c>
      <c r="HC4470" s="145">
        <f t="shared" si="1244"/>
        <v>7.9583516268625189E-4</v>
      </c>
      <c r="HD4470" s="2">
        <f t="shared" si="1245"/>
        <v>2.0743927793366373E-6</v>
      </c>
      <c r="HE4470" s="2">
        <f t="shared" si="1241"/>
        <v>2.0743927793366373E-6</v>
      </c>
      <c r="HF4470" s="24" t="str">
        <f t="shared" si="1242"/>
        <v/>
      </c>
    </row>
    <row r="4471" spans="209:214" ht="20.100000000000001" customHeight="1" x14ac:dyDescent="0.25">
      <c r="HA4471" s="2"/>
      <c r="HB4471" s="2">
        <f t="shared" si="1243"/>
        <v>24.889599999998303</v>
      </c>
      <c r="HC4471" s="145">
        <f t="shared" si="1244"/>
        <v>7.9376076990691526E-4</v>
      </c>
      <c r="HD4471" s="2">
        <f t="shared" si="1245"/>
        <v>2.0690949991728587E-6</v>
      </c>
      <c r="HE4471" s="2">
        <f t="shared" si="1241"/>
        <v>2.0690949991728587E-6</v>
      </c>
      <c r="HF4471" s="24" t="str">
        <f t="shared" si="1242"/>
        <v/>
      </c>
    </row>
    <row r="4472" spans="209:214" ht="20.100000000000001" customHeight="1" x14ac:dyDescent="0.25">
      <c r="HA4472" s="2"/>
      <c r="HB4472" s="2">
        <f t="shared" si="1243"/>
        <v>24.895999999998303</v>
      </c>
      <c r="HC4472" s="145">
        <f t="shared" si="1244"/>
        <v>7.916916749077424E-4</v>
      </c>
      <c r="HD4472" s="2">
        <f t="shared" si="1245"/>
        <v>2.0638104079239925E-6</v>
      </c>
      <c r="HE4472" s="2">
        <f t="shared" si="1241"/>
        <v>2.0638104079239925E-6</v>
      </c>
      <c r="HF4472" s="24" t="str">
        <f t="shared" si="1242"/>
        <v/>
      </c>
    </row>
    <row r="4473" spans="209:214" ht="20.100000000000001" customHeight="1" x14ac:dyDescent="0.25">
      <c r="HA4473" s="2"/>
      <c r="HB4473" s="2">
        <f t="shared" si="1243"/>
        <v>24.902399999998302</v>
      </c>
      <c r="HC4473" s="145">
        <f t="shared" si="1244"/>
        <v>7.8962786449981841E-4</v>
      </c>
      <c r="HD4473" s="2">
        <f t="shared" si="1245"/>
        <v>2.0585389738297455E-6</v>
      </c>
      <c r="HE4473" s="2">
        <f t="shared" si="1241"/>
        <v>2.0585389738297455E-6</v>
      </c>
      <c r="HF4473" s="24" t="str">
        <f t="shared" si="1242"/>
        <v/>
      </c>
    </row>
    <row r="4474" spans="209:214" ht="20.100000000000001" customHeight="1" x14ac:dyDescent="0.25">
      <c r="HA4474" s="2"/>
      <c r="HB4474" s="2">
        <f t="shared" si="1243"/>
        <v>24.908799999998301</v>
      </c>
      <c r="HC4474" s="145">
        <f t="shared" si="1244"/>
        <v>7.8756932552598866E-4</v>
      </c>
      <c r="HD4474" s="2">
        <f t="shared" si="1245"/>
        <v>2.0532806651932505E-6</v>
      </c>
      <c r="HE4474" s="2">
        <f t="shared" si="1241"/>
        <v>2.0532806651932505E-6</v>
      </c>
      <c r="HF4474" s="24" t="str">
        <f t="shared" si="1242"/>
        <v/>
      </c>
    </row>
    <row r="4475" spans="209:214" ht="20.100000000000001" customHeight="1" x14ac:dyDescent="0.25">
      <c r="HA4475" s="2"/>
      <c r="HB4475" s="2">
        <f t="shared" si="1243"/>
        <v>24.9151999999983</v>
      </c>
      <c r="HC4475" s="145">
        <f t="shared" si="1244"/>
        <v>7.8551604486079541E-4</v>
      </c>
      <c r="HD4475" s="2">
        <f t="shared" si="1245"/>
        <v>2.0480354503960279E-6</v>
      </c>
      <c r="HE4475" s="2">
        <f t="shared" si="1241"/>
        <v>2.0480354503960279E-6</v>
      </c>
      <c r="HF4475" s="24" t="str">
        <f t="shared" si="1242"/>
        <v/>
      </c>
    </row>
    <row r="4476" spans="209:214" ht="20.100000000000001" customHeight="1" x14ac:dyDescent="0.25">
      <c r="HA4476" s="2"/>
      <c r="HB4476" s="2">
        <f t="shared" si="1243"/>
        <v>24.9215999999983</v>
      </c>
      <c r="HC4476" s="145">
        <f t="shared" si="1244"/>
        <v>7.8346800941039938E-4</v>
      </c>
      <c r="HD4476" s="2">
        <f t="shared" si="1245"/>
        <v>2.0428032978908302E-6</v>
      </c>
      <c r="HE4476" s="2">
        <f t="shared" si="1241"/>
        <v>2.0428032978908302E-6</v>
      </c>
      <c r="HF4476" s="24" t="str">
        <f t="shared" si="1242"/>
        <v/>
      </c>
    </row>
    <row r="4477" spans="209:214" ht="20.100000000000001" customHeight="1" x14ac:dyDescent="0.25">
      <c r="HA4477" s="2"/>
      <c r="HB4477" s="2">
        <f t="shared" si="1243"/>
        <v>24.927999999998299</v>
      </c>
      <c r="HC4477" s="145">
        <f t="shared" si="1244"/>
        <v>7.8142520611250855E-4</v>
      </c>
      <c r="HD4477" s="2">
        <f t="shared" si="1245"/>
        <v>2.0375841762022926E-6</v>
      </c>
      <c r="HE4477" s="2">
        <f t="shared" si="1241"/>
        <v>2.0375841762022926E-6</v>
      </c>
      <c r="HF4477" s="24" t="str">
        <f t="shared" si="1242"/>
        <v/>
      </c>
    </row>
    <row r="4478" spans="209:214" ht="20.100000000000001" customHeight="1" x14ac:dyDescent="0.25">
      <c r="HA4478" s="2"/>
      <c r="HB4478" s="2">
        <f t="shared" si="1243"/>
        <v>24.934399999998298</v>
      </c>
      <c r="HC4478" s="145">
        <f t="shared" si="1244"/>
        <v>7.7938762193630626E-4</v>
      </c>
      <c r="HD4478" s="2">
        <f t="shared" si="1245"/>
        <v>2.0323780539295349E-6</v>
      </c>
      <c r="HE4478" s="2">
        <f t="shared" si="1241"/>
        <v>2.0323780539295349E-6</v>
      </c>
      <c r="HF4478" s="24" t="str">
        <f t="shared" si="1242"/>
        <v/>
      </c>
    </row>
    <row r="4479" spans="209:214" ht="20.100000000000001" customHeight="1" x14ac:dyDescent="0.25">
      <c r="HA4479" s="2"/>
      <c r="HB4479" s="2">
        <f t="shared" si="1243"/>
        <v>24.940799999998298</v>
      </c>
      <c r="HC4479" s="145">
        <f t="shared" si="1244"/>
        <v>7.7735524388237672E-4</v>
      </c>
      <c r="HD4479" s="2">
        <f t="shared" si="1245"/>
        <v>2.0271848997441017E-6</v>
      </c>
      <c r="HE4479" s="2">
        <f t="shared" si="1241"/>
        <v>2.0271848997441017E-6</v>
      </c>
      <c r="HF4479" s="24" t="str">
        <f t="shared" si="1242"/>
        <v/>
      </c>
    </row>
    <row r="4480" spans="209:214" ht="20.100000000000001" customHeight="1" x14ac:dyDescent="0.25">
      <c r="HA4480" s="2"/>
      <c r="HB4480" s="2">
        <f t="shared" si="1243"/>
        <v>24.947199999998297</v>
      </c>
      <c r="HC4480" s="145">
        <f t="shared" si="1244"/>
        <v>7.7532805898263262E-4</v>
      </c>
      <c r="HD4480" s="2">
        <f t="shared" si="1245"/>
        <v>2.0220046823859507E-6</v>
      </c>
      <c r="HE4480" s="2">
        <f t="shared" si="1241"/>
        <v>2.0220046823859507E-6</v>
      </c>
      <c r="HF4480" s="24" t="str">
        <f t="shared" si="1242"/>
        <v/>
      </c>
    </row>
    <row r="4481" spans="209:214" ht="20.100000000000001" customHeight="1" x14ac:dyDescent="0.25">
      <c r="HA4481" s="2"/>
      <c r="HB4481" s="2">
        <f t="shared" si="1243"/>
        <v>24.953599999998296</v>
      </c>
      <c r="HC4481" s="145">
        <f t="shared" si="1244"/>
        <v>7.7330605430024667E-4</v>
      </c>
      <c r="HD4481" s="2">
        <f t="shared" si="1245"/>
        <v>2.0168373706729937E-6</v>
      </c>
      <c r="HE4481" s="2">
        <f t="shared" si="1241"/>
        <v>2.0168373706729937E-6</v>
      </c>
      <c r="HF4481" s="24" t="str">
        <f t="shared" si="1242"/>
        <v/>
      </c>
    </row>
    <row r="4482" spans="209:214" ht="20.100000000000001" customHeight="1" x14ac:dyDescent="0.25">
      <c r="HA4482" s="2"/>
      <c r="HB4482" s="2">
        <f t="shared" si="1243"/>
        <v>24.959999999998296</v>
      </c>
      <c r="HC4482" s="145">
        <f t="shared" si="1244"/>
        <v>7.7128921692957368E-4</v>
      </c>
      <c r="HD4482" s="2">
        <f t="shared" si="1245"/>
        <v>2.0116829334880862E-6</v>
      </c>
      <c r="HE4482" s="2">
        <f t="shared" si="1241"/>
        <v>2.0116829334880862E-6</v>
      </c>
      <c r="HF4482" s="24" t="str">
        <f t="shared" si="1242"/>
        <v/>
      </c>
    </row>
    <row r="4483" spans="209:214" ht="20.100000000000001" customHeight="1" x14ac:dyDescent="0.25">
      <c r="HA4483" s="2"/>
      <c r="HB4483" s="2">
        <f t="shared" si="1243"/>
        <v>24.966399999998295</v>
      </c>
      <c r="HC4483" s="145">
        <f t="shared" si="1244"/>
        <v>7.6927753399608559E-4</v>
      </c>
      <c r="HD4483" s="2">
        <f t="shared" si="1245"/>
        <v>2.0065413397922548E-6</v>
      </c>
      <c r="HE4483" s="2">
        <f t="shared" si="1241"/>
        <v>2.0065413397922548E-6</v>
      </c>
      <c r="HF4483" s="24" t="str">
        <f t="shared" si="1242"/>
        <v/>
      </c>
    </row>
    <row r="4484" spans="209:214" ht="20.100000000000001" customHeight="1" x14ac:dyDescent="0.25">
      <c r="HA4484" s="2"/>
      <c r="HB4484" s="2">
        <f t="shared" si="1243"/>
        <v>24.972799999998294</v>
      </c>
      <c r="HC4484" s="145">
        <f t="shared" si="1244"/>
        <v>7.6727099265629334E-4</v>
      </c>
      <c r="HD4484" s="2">
        <f t="shared" si="1245"/>
        <v>2.0014125586153729E-6</v>
      </c>
      <c r="HE4484" s="2">
        <f t="shared" si="1241"/>
        <v>2.0014125586153729E-6</v>
      </c>
      <c r="HF4484" s="24" t="str">
        <f t="shared" si="1242"/>
        <v/>
      </c>
    </row>
    <row r="4485" spans="209:214" ht="20.100000000000001" customHeight="1" x14ac:dyDescent="0.25">
      <c r="HA4485" s="2"/>
      <c r="HB4485" s="2">
        <f t="shared" si="1243"/>
        <v>24.979199999998293</v>
      </c>
      <c r="HC4485" s="145">
        <f t="shared" si="1244"/>
        <v>7.6526958009767796E-4</v>
      </c>
      <c r="HD4485" s="2">
        <f t="shared" si="1245"/>
        <v>1.9962965590585458E-6</v>
      </c>
      <c r="HE4485" s="2">
        <f t="shared" si="1241"/>
        <v>1.9962965590585458E-6</v>
      </c>
      <c r="HF4485" s="24" t="str">
        <f t="shared" si="1242"/>
        <v/>
      </c>
    </row>
    <row r="4486" spans="209:214" ht="20.100000000000001" customHeight="1" x14ac:dyDescent="0.25">
      <c r="HA4486" s="2"/>
      <c r="HB4486" s="2">
        <f t="shared" si="1243"/>
        <v>24.985599999998293</v>
      </c>
      <c r="HC4486" s="145">
        <f t="shared" si="1244"/>
        <v>7.6327328353861942E-4</v>
      </c>
      <c r="HD4486" s="2">
        <f t="shared" si="1245"/>
        <v>1.9911933102920512E-6</v>
      </c>
      <c r="HE4486" s="2">
        <f t="shared" ref="HE4486:HE4549" si="1246">IF(HC4486&lt;(1-$HA$586),HD4486,"")</f>
        <v>1.9911933102920512E-6</v>
      </c>
      <c r="HF4486" s="24" t="str">
        <f t="shared" ref="HF4486:HF4549" si="1247">IF(HC4486&lt;(1-$HA$592),HD4486,"")</f>
        <v/>
      </c>
    </row>
    <row r="4487" spans="209:214" ht="20.100000000000001" customHeight="1" x14ac:dyDescent="0.25">
      <c r="HA4487" s="2"/>
      <c r="HB4487" s="2">
        <f t="shared" ref="HB4487:HB4550" si="1248">HB4486+$HE$579</f>
        <v>24.991999999998292</v>
      </c>
      <c r="HC4487" s="145">
        <f t="shared" ref="HC4487:HC4550" si="1249">_xlfn.CHISQ.DIST.RT(HB4487,7)</f>
        <v>7.6128209022832737E-4</v>
      </c>
      <c r="HD4487" s="2">
        <f t="shared" ref="HD4487:HD4550" si="1250">HC4487-HC4488</f>
        <v>1.986102781564446E-6</v>
      </c>
      <c r="HE4487" s="2">
        <f t="shared" si="1246"/>
        <v>1.986102781564446E-6</v>
      </c>
      <c r="HF4487" s="24" t="str">
        <f t="shared" si="1247"/>
        <v/>
      </c>
    </row>
    <row r="4488" spans="209:214" ht="20.100000000000001" customHeight="1" x14ac:dyDescent="0.25">
      <c r="HA4488" s="2"/>
      <c r="HB4488" s="2">
        <f t="shared" si="1248"/>
        <v>24.998399999998291</v>
      </c>
      <c r="HC4488" s="145">
        <f t="shared" si="1249"/>
        <v>7.5929598744676292E-4</v>
      </c>
      <c r="HD4488" s="2">
        <f t="shared" si="1250"/>
        <v>1.9810249421851108E-6</v>
      </c>
      <c r="HE4488" s="2">
        <f t="shared" si="1246"/>
        <v>1.9810249421851108E-6</v>
      </c>
      <c r="HF4488" s="24" t="str">
        <f t="shared" si="1247"/>
        <v/>
      </c>
    </row>
    <row r="4489" spans="209:214" ht="20.100000000000001" customHeight="1" x14ac:dyDescent="0.25">
      <c r="HA4489" s="2"/>
      <c r="HB4489" s="2">
        <f t="shared" si="1248"/>
        <v>25.004799999998291</v>
      </c>
      <c r="HC4489" s="145">
        <f t="shared" si="1249"/>
        <v>7.5731496250457781E-4</v>
      </c>
      <c r="HD4489" s="2">
        <f t="shared" si="1250"/>
        <v>1.9759597615450668E-6</v>
      </c>
      <c r="HE4489" s="2">
        <f t="shared" si="1246"/>
        <v>1.9759597615450668E-6</v>
      </c>
      <c r="HF4489" s="24" t="str">
        <f t="shared" si="1247"/>
        <v/>
      </c>
    </row>
    <row r="4490" spans="209:214" ht="20.100000000000001" customHeight="1" x14ac:dyDescent="0.25">
      <c r="HA4490" s="2"/>
      <c r="HB4490" s="2">
        <f t="shared" si="1248"/>
        <v>25.01119999999829</v>
      </c>
      <c r="HC4490" s="145">
        <f t="shared" si="1249"/>
        <v>7.5533900274303274E-4</v>
      </c>
      <c r="HD4490" s="2">
        <f t="shared" si="1250"/>
        <v>1.9709072090937736E-6</v>
      </c>
      <c r="HE4490" s="2">
        <f t="shared" si="1246"/>
        <v>1.9709072090937736E-6</v>
      </c>
      <c r="HF4490" s="24" t="str">
        <f t="shared" si="1247"/>
        <v/>
      </c>
    </row>
    <row r="4491" spans="209:214" ht="20.100000000000001" customHeight="1" x14ac:dyDescent="0.25">
      <c r="HA4491" s="2"/>
      <c r="HB4491" s="2">
        <f t="shared" si="1248"/>
        <v>25.017599999998289</v>
      </c>
      <c r="HC4491" s="145">
        <f t="shared" si="1249"/>
        <v>7.5336809553393897E-4</v>
      </c>
      <c r="HD4491" s="2">
        <f t="shared" si="1250"/>
        <v>1.9658672543653669E-6</v>
      </c>
      <c r="HE4491" s="2">
        <f t="shared" si="1246"/>
        <v>1.9658672543653669E-6</v>
      </c>
      <c r="HF4491" s="24" t="str">
        <f t="shared" si="1247"/>
        <v/>
      </c>
    </row>
    <row r="4492" spans="209:214" ht="20.100000000000001" customHeight="1" x14ac:dyDescent="0.25">
      <c r="HA4492" s="2"/>
      <c r="HB4492" s="2">
        <f t="shared" si="1248"/>
        <v>25.023999999998289</v>
      </c>
      <c r="HC4492" s="145">
        <f t="shared" si="1249"/>
        <v>7.514022282795736E-4</v>
      </c>
      <c r="HD4492" s="2">
        <f t="shared" si="1250"/>
        <v>1.9608398669511201E-6</v>
      </c>
      <c r="HE4492" s="2">
        <f t="shared" si="1246"/>
        <v>1.9608398669511201E-6</v>
      </c>
      <c r="HF4492" s="24" t="str">
        <f t="shared" si="1247"/>
        <v/>
      </c>
    </row>
    <row r="4493" spans="209:214" ht="20.100000000000001" customHeight="1" x14ac:dyDescent="0.25">
      <c r="HA4493" s="2"/>
      <c r="HB4493" s="2">
        <f t="shared" si="1248"/>
        <v>25.030399999998288</v>
      </c>
      <c r="HC4493" s="145">
        <f t="shared" si="1249"/>
        <v>7.4944138841262248E-4</v>
      </c>
      <c r="HD4493" s="2">
        <f t="shared" si="1250"/>
        <v>1.9558250165212362E-6</v>
      </c>
      <c r="HE4493" s="2">
        <f t="shared" si="1246"/>
        <v>1.9558250165212362E-6</v>
      </c>
      <c r="HF4493" s="24" t="str">
        <f t="shared" si="1247"/>
        <v/>
      </c>
    </row>
    <row r="4494" spans="209:214" ht="20.100000000000001" customHeight="1" x14ac:dyDescent="0.25">
      <c r="HA4494" s="2"/>
      <c r="HB4494" s="2">
        <f t="shared" si="1248"/>
        <v>25.036799999998287</v>
      </c>
      <c r="HC4494" s="145">
        <f t="shared" si="1249"/>
        <v>7.4748556339610125E-4</v>
      </c>
      <c r="HD4494" s="2">
        <f t="shared" si="1250"/>
        <v>1.9508226728122717E-6</v>
      </c>
      <c r="HE4494" s="2">
        <f t="shared" si="1246"/>
        <v>1.9508226728122717E-6</v>
      </c>
      <c r="HF4494" s="24" t="str">
        <f t="shared" si="1247"/>
        <v/>
      </c>
    </row>
    <row r="4495" spans="209:214" ht="20.100000000000001" customHeight="1" x14ac:dyDescent="0.25">
      <c r="HA4495" s="2"/>
      <c r="HB4495" s="2">
        <f t="shared" si="1248"/>
        <v>25.043199999998286</v>
      </c>
      <c r="HC4495" s="145">
        <f t="shared" si="1249"/>
        <v>7.4553474072328897E-4</v>
      </c>
      <c r="HD4495" s="2">
        <f t="shared" si="1250"/>
        <v>1.9458328056302801E-6</v>
      </c>
      <c r="HE4495" s="2">
        <f t="shared" si="1246"/>
        <v>1.9458328056302801E-6</v>
      </c>
      <c r="HF4495" s="24" t="str">
        <f t="shared" si="1247"/>
        <v/>
      </c>
    </row>
    <row r="4496" spans="209:214" ht="20.100000000000001" customHeight="1" x14ac:dyDescent="0.25">
      <c r="HA4496" s="2"/>
      <c r="HB4496" s="2">
        <f t="shared" si="1248"/>
        <v>25.049599999998286</v>
      </c>
      <c r="HC4496" s="145">
        <f t="shared" si="1249"/>
        <v>7.4358890791765869E-4</v>
      </c>
      <c r="HD4496" s="2">
        <f t="shared" si="1250"/>
        <v>1.940855384854499E-6</v>
      </c>
      <c r="HE4496" s="2">
        <f t="shared" si="1246"/>
        <v>1.940855384854499E-6</v>
      </c>
      <c r="HF4496" s="24" t="str">
        <f t="shared" si="1247"/>
        <v/>
      </c>
    </row>
    <row r="4497" spans="209:214" ht="20.100000000000001" customHeight="1" x14ac:dyDescent="0.25">
      <c r="HA4497" s="2"/>
      <c r="HB4497" s="2">
        <f t="shared" si="1248"/>
        <v>25.055999999998285</v>
      </c>
      <c r="HC4497" s="145">
        <f t="shared" si="1249"/>
        <v>7.416480525328042E-4</v>
      </c>
      <c r="HD4497" s="2">
        <f t="shared" si="1250"/>
        <v>1.9358903804297597E-6</v>
      </c>
      <c r="HE4497" s="2">
        <f t="shared" si="1246"/>
        <v>1.9358903804297597E-6</v>
      </c>
      <c r="HF4497" s="24" t="str">
        <f t="shared" si="1247"/>
        <v/>
      </c>
    </row>
    <row r="4498" spans="209:214" ht="20.100000000000001" customHeight="1" x14ac:dyDescent="0.25">
      <c r="HA4498" s="2"/>
      <c r="HB4498" s="2">
        <f t="shared" si="1248"/>
        <v>25.062399999998284</v>
      </c>
      <c r="HC4498" s="145">
        <f t="shared" si="1249"/>
        <v>7.3971216215237444E-4</v>
      </c>
      <c r="HD4498" s="2">
        <f t="shared" si="1250"/>
        <v>1.9309377623729935E-6</v>
      </c>
      <c r="HE4498" s="2">
        <f t="shared" si="1246"/>
        <v>1.9309377623729935E-6</v>
      </c>
      <c r="HF4498" s="24" t="str">
        <f t="shared" si="1247"/>
        <v/>
      </c>
    </row>
    <row r="4499" spans="209:214" ht="20.100000000000001" customHeight="1" x14ac:dyDescent="0.25">
      <c r="HA4499" s="2"/>
      <c r="HB4499" s="2">
        <f t="shared" si="1248"/>
        <v>25.068799999998284</v>
      </c>
      <c r="HC4499" s="145">
        <f t="shared" si="1249"/>
        <v>7.3778122439000144E-4</v>
      </c>
      <c r="HD4499" s="2">
        <f t="shared" si="1250"/>
        <v>1.9259975007690023E-6</v>
      </c>
      <c r="HE4499" s="2">
        <f t="shared" si="1246"/>
        <v>1.9259975007690023E-6</v>
      </c>
      <c r="HF4499" s="24" t="str">
        <f t="shared" si="1247"/>
        <v/>
      </c>
    </row>
    <row r="4500" spans="209:214" ht="20.100000000000001" customHeight="1" x14ac:dyDescent="0.25">
      <c r="HA4500" s="2"/>
      <c r="HB4500" s="2">
        <f t="shared" si="1248"/>
        <v>25.075199999998283</v>
      </c>
      <c r="HC4500" s="145">
        <f t="shared" si="1249"/>
        <v>7.3585522688923244E-4</v>
      </c>
      <c r="HD4500" s="2">
        <f t="shared" si="1250"/>
        <v>1.9210695657703508E-6</v>
      </c>
      <c r="HE4500" s="2">
        <f t="shared" si="1246"/>
        <v>1.9210695657703508E-6</v>
      </c>
      <c r="HF4500" s="24" t="str">
        <f t="shared" si="1247"/>
        <v/>
      </c>
    </row>
    <row r="4501" spans="209:214" ht="20.100000000000001" customHeight="1" x14ac:dyDescent="0.25">
      <c r="HA4501" s="2"/>
      <c r="HB4501" s="2">
        <f t="shared" si="1248"/>
        <v>25.081599999998282</v>
      </c>
      <c r="HC4501" s="145">
        <f t="shared" si="1249"/>
        <v>7.3393415732346209E-4</v>
      </c>
      <c r="HD4501" s="2">
        <f t="shared" si="1250"/>
        <v>1.9161539276043053E-6</v>
      </c>
      <c r="HE4501" s="2">
        <f t="shared" si="1246"/>
        <v>1.9161539276043053E-6</v>
      </c>
      <c r="HF4501" s="24" t="str">
        <f t="shared" si="1247"/>
        <v/>
      </c>
    </row>
    <row r="4502" spans="209:214" ht="20.100000000000001" customHeight="1" x14ac:dyDescent="0.25">
      <c r="HA4502" s="2"/>
      <c r="HB4502" s="2">
        <f t="shared" si="1248"/>
        <v>25.087999999998281</v>
      </c>
      <c r="HC4502" s="145">
        <f t="shared" si="1249"/>
        <v>7.3201800339585778E-4</v>
      </c>
      <c r="HD4502" s="2">
        <f t="shared" si="1250"/>
        <v>1.9112505565616663E-6</v>
      </c>
      <c r="HE4502" s="2">
        <f t="shared" si="1246"/>
        <v>1.9112505565616663E-6</v>
      </c>
      <c r="HF4502" s="24" t="str">
        <f t="shared" si="1247"/>
        <v/>
      </c>
    </row>
    <row r="4503" spans="209:214" ht="20.100000000000001" customHeight="1" x14ac:dyDescent="0.25">
      <c r="HA4503" s="2"/>
      <c r="HB4503" s="2">
        <f t="shared" si="1248"/>
        <v>25.094399999998281</v>
      </c>
      <c r="HC4503" s="145">
        <f t="shared" si="1249"/>
        <v>7.3010675283929612E-4</v>
      </c>
      <c r="HD4503" s="2">
        <f t="shared" si="1250"/>
        <v>1.9063594230006716E-6</v>
      </c>
      <c r="HE4503" s="2">
        <f t="shared" si="1246"/>
        <v>1.9063594230006716E-6</v>
      </c>
      <c r="HF4503" s="24" t="str">
        <f t="shared" si="1247"/>
        <v/>
      </c>
    </row>
    <row r="4504" spans="209:214" ht="20.100000000000001" customHeight="1" x14ac:dyDescent="0.25">
      <c r="HA4504" s="2"/>
      <c r="HB4504" s="2">
        <f t="shared" si="1248"/>
        <v>25.10079999999828</v>
      </c>
      <c r="HC4504" s="145">
        <f t="shared" si="1249"/>
        <v>7.2820039341629545E-4</v>
      </c>
      <c r="HD4504" s="2">
        <f t="shared" si="1250"/>
        <v>1.9014804973542607E-6</v>
      </c>
      <c r="HE4504" s="2">
        <f t="shared" si="1246"/>
        <v>1.9014804973542607E-6</v>
      </c>
      <c r="HF4504" s="24" t="str">
        <f t="shared" si="1247"/>
        <v/>
      </c>
    </row>
    <row r="4505" spans="209:214" ht="20.100000000000001" customHeight="1" x14ac:dyDescent="0.25">
      <c r="HA4505" s="2"/>
      <c r="HB4505" s="2">
        <f t="shared" si="1248"/>
        <v>25.107199999998279</v>
      </c>
      <c r="HC4505" s="145">
        <f t="shared" si="1249"/>
        <v>7.2629891291894118E-4</v>
      </c>
      <c r="HD4505" s="2">
        <f t="shared" si="1250"/>
        <v>1.8966137501187988E-6</v>
      </c>
      <c r="HE4505" s="2">
        <f t="shared" si="1246"/>
        <v>1.8966137501187988E-6</v>
      </c>
      <c r="HF4505" s="24" t="str">
        <f t="shared" si="1247"/>
        <v/>
      </c>
    </row>
    <row r="4506" spans="209:214" ht="20.100000000000001" customHeight="1" x14ac:dyDescent="0.25">
      <c r="HA4506" s="2"/>
      <c r="HB4506" s="2">
        <f t="shared" si="1248"/>
        <v>25.113599999998279</v>
      </c>
      <c r="HC4506" s="145">
        <f t="shared" si="1249"/>
        <v>7.2440229916882239E-4</v>
      </c>
      <c r="HD4506" s="2">
        <f t="shared" si="1250"/>
        <v>1.8917591518617747E-6</v>
      </c>
      <c r="HE4506" s="2">
        <f t="shared" si="1246"/>
        <v>1.8917591518617747E-6</v>
      </c>
      <c r="HF4506" s="24" t="str">
        <f t="shared" si="1247"/>
        <v/>
      </c>
    </row>
    <row r="4507" spans="209:214" ht="20.100000000000001" customHeight="1" x14ac:dyDescent="0.25">
      <c r="HA4507" s="2"/>
      <c r="HB4507" s="2">
        <f t="shared" si="1248"/>
        <v>25.119999999998278</v>
      </c>
      <c r="HC4507" s="145">
        <f t="shared" si="1249"/>
        <v>7.2251054001696061E-4</v>
      </c>
      <c r="HD4507" s="2">
        <f t="shared" si="1250"/>
        <v>1.8869166732150789E-6</v>
      </c>
      <c r="HE4507" s="2">
        <f t="shared" si="1246"/>
        <v>1.8869166732150789E-6</v>
      </c>
      <c r="HF4507" s="24" t="str">
        <f t="shared" si="1247"/>
        <v/>
      </c>
    </row>
    <row r="4508" spans="209:214" ht="20.100000000000001" customHeight="1" x14ac:dyDescent="0.25">
      <c r="HA4508" s="2"/>
      <c r="HB4508" s="2">
        <f t="shared" si="1248"/>
        <v>25.126399999998277</v>
      </c>
      <c r="HC4508" s="145">
        <f t="shared" si="1249"/>
        <v>7.2062362334374553E-4</v>
      </c>
      <c r="HD4508" s="2">
        <f t="shared" si="1250"/>
        <v>1.8820862848816173E-6</v>
      </c>
      <c r="HE4508" s="2">
        <f t="shared" si="1246"/>
        <v>1.8820862848816173E-6</v>
      </c>
      <c r="HF4508" s="24" t="str">
        <f t="shared" si="1247"/>
        <v/>
      </c>
    </row>
    <row r="4509" spans="209:214" ht="20.100000000000001" customHeight="1" x14ac:dyDescent="0.25">
      <c r="HA4509" s="2"/>
      <c r="HB4509" s="2">
        <f t="shared" si="1248"/>
        <v>25.132799999998277</v>
      </c>
      <c r="HC4509" s="145">
        <f t="shared" si="1249"/>
        <v>7.1874153705886392E-4</v>
      </c>
      <c r="HD4509" s="2">
        <f t="shared" si="1250"/>
        <v>1.8772679576343348E-6</v>
      </c>
      <c r="HE4509" s="2">
        <f t="shared" si="1246"/>
        <v>1.8772679576343348E-6</v>
      </c>
      <c r="HF4509" s="24" t="str">
        <f t="shared" si="1247"/>
        <v/>
      </c>
    </row>
    <row r="4510" spans="209:214" ht="20.100000000000001" customHeight="1" x14ac:dyDescent="0.25">
      <c r="HA4510" s="2"/>
      <c r="HB4510" s="2">
        <f t="shared" si="1248"/>
        <v>25.139199999998276</v>
      </c>
      <c r="HC4510" s="145">
        <f t="shared" si="1249"/>
        <v>7.1686426910122958E-4</v>
      </c>
      <c r="HD4510" s="2">
        <f t="shared" si="1250"/>
        <v>1.8724616623051575E-6</v>
      </c>
      <c r="HE4510" s="2">
        <f t="shared" si="1246"/>
        <v>1.8724616623051575E-6</v>
      </c>
      <c r="HF4510" s="24" t="str">
        <f t="shared" si="1247"/>
        <v/>
      </c>
    </row>
    <row r="4511" spans="209:214" ht="20.100000000000001" customHeight="1" x14ac:dyDescent="0.25">
      <c r="HA4511" s="2"/>
      <c r="HB4511" s="2">
        <f t="shared" si="1248"/>
        <v>25.145599999998275</v>
      </c>
      <c r="HC4511" s="145">
        <f t="shared" si="1249"/>
        <v>7.1499180743892442E-4</v>
      </c>
      <c r="HD4511" s="2">
        <f t="shared" si="1250"/>
        <v>1.8676673698052662E-6</v>
      </c>
      <c r="HE4511" s="2">
        <f t="shared" si="1246"/>
        <v>1.8676673698052662E-6</v>
      </c>
      <c r="HF4511" s="24" t="str">
        <f t="shared" si="1247"/>
        <v/>
      </c>
    </row>
    <row r="4512" spans="209:214" ht="20.100000000000001" customHeight="1" x14ac:dyDescent="0.25">
      <c r="HA4512" s="2"/>
      <c r="HB4512" s="2">
        <f t="shared" si="1248"/>
        <v>25.151999999998274</v>
      </c>
      <c r="HC4512" s="145">
        <f t="shared" si="1249"/>
        <v>7.1312414006911916E-4</v>
      </c>
      <c r="HD4512" s="2">
        <f t="shared" si="1250"/>
        <v>1.8628850511042804E-6</v>
      </c>
      <c r="HE4512" s="2">
        <f t="shared" si="1246"/>
        <v>1.8628850511042804E-6</v>
      </c>
      <c r="HF4512" s="24" t="str">
        <f t="shared" si="1247"/>
        <v/>
      </c>
    </row>
    <row r="4513" spans="209:214" ht="20.100000000000001" customHeight="1" x14ac:dyDescent="0.25">
      <c r="HA4513" s="2"/>
      <c r="HB4513" s="2">
        <f t="shared" si="1248"/>
        <v>25.158399999998274</v>
      </c>
      <c r="HC4513" s="145">
        <f t="shared" si="1249"/>
        <v>7.1126125501801488E-4</v>
      </c>
      <c r="HD4513" s="2">
        <f t="shared" si="1250"/>
        <v>1.8581146772409917E-6</v>
      </c>
      <c r="HE4513" s="2">
        <f t="shared" si="1246"/>
        <v>1.8581146772409917E-6</v>
      </c>
      <c r="HF4513" s="24" t="str">
        <f t="shared" si="1247"/>
        <v/>
      </c>
    </row>
    <row r="4514" spans="209:214" ht="20.100000000000001" customHeight="1" x14ac:dyDescent="0.25">
      <c r="HA4514" s="2"/>
      <c r="HB4514" s="2">
        <f t="shared" si="1248"/>
        <v>25.164799999998273</v>
      </c>
      <c r="HC4514" s="145">
        <f t="shared" si="1249"/>
        <v>7.0940314034077388E-4</v>
      </c>
      <c r="HD4514" s="2">
        <f t="shared" si="1250"/>
        <v>1.8533562193234722E-6</v>
      </c>
      <c r="HE4514" s="2">
        <f t="shared" si="1246"/>
        <v>1.8533562193234722E-6</v>
      </c>
      <c r="HF4514" s="24" t="str">
        <f t="shared" si="1247"/>
        <v/>
      </c>
    </row>
    <row r="4515" spans="209:214" ht="20.100000000000001" customHeight="1" x14ac:dyDescent="0.25">
      <c r="HA4515" s="2"/>
      <c r="HB4515" s="2">
        <f t="shared" si="1248"/>
        <v>25.171199999998272</v>
      </c>
      <c r="HC4515" s="145">
        <f t="shared" si="1249"/>
        <v>7.0754978412145041E-4</v>
      </c>
      <c r="HD4515" s="2">
        <f t="shared" si="1250"/>
        <v>1.8486096485267976E-6</v>
      </c>
      <c r="HE4515" s="2">
        <f t="shared" si="1246"/>
        <v>1.8486096485267976E-6</v>
      </c>
      <c r="HF4515" s="24" t="str">
        <f t="shared" si="1247"/>
        <v/>
      </c>
    </row>
    <row r="4516" spans="209:214" ht="20.100000000000001" customHeight="1" x14ac:dyDescent="0.25">
      <c r="HA4516" s="2"/>
      <c r="HB4516" s="2">
        <f t="shared" si="1248"/>
        <v>25.177599999998272</v>
      </c>
      <c r="HC4516" s="145">
        <f t="shared" si="1249"/>
        <v>7.0570117447292361E-4</v>
      </c>
      <c r="HD4516" s="2">
        <f t="shared" si="1250"/>
        <v>1.8438749360891443E-6</v>
      </c>
      <c r="HE4516" s="2">
        <f t="shared" si="1246"/>
        <v>1.8438749360891443E-6</v>
      </c>
      <c r="HF4516" s="24" t="str">
        <f t="shared" si="1247"/>
        <v/>
      </c>
    </row>
    <row r="4517" spans="209:214" ht="20.100000000000001" customHeight="1" x14ac:dyDescent="0.25">
      <c r="HA4517" s="2"/>
      <c r="HB4517" s="2">
        <f t="shared" si="1248"/>
        <v>25.183999999998271</v>
      </c>
      <c r="HC4517" s="145">
        <f t="shared" si="1249"/>
        <v>7.0385729953683447E-4</v>
      </c>
      <c r="HD4517" s="2">
        <f t="shared" si="1250"/>
        <v>1.839152053317427E-6</v>
      </c>
      <c r="HE4517" s="2">
        <f t="shared" si="1246"/>
        <v>1.839152053317427E-6</v>
      </c>
      <c r="HF4517" s="24" t="str">
        <f t="shared" si="1247"/>
        <v/>
      </c>
    </row>
    <row r="4518" spans="209:214" ht="20.100000000000001" customHeight="1" x14ac:dyDescent="0.25">
      <c r="HA4518" s="2"/>
      <c r="HB4518" s="2">
        <f t="shared" si="1248"/>
        <v>25.19039999999827</v>
      </c>
      <c r="HC4518" s="145">
        <f t="shared" si="1249"/>
        <v>7.0201814748351704E-4</v>
      </c>
      <c r="HD4518" s="2">
        <f t="shared" si="1250"/>
        <v>1.834440971588058E-6</v>
      </c>
      <c r="HE4518" s="2">
        <f t="shared" si="1246"/>
        <v>1.834440971588058E-6</v>
      </c>
      <c r="HF4518" s="24" t="str">
        <f t="shared" si="1247"/>
        <v/>
      </c>
    </row>
    <row r="4519" spans="209:214" ht="20.100000000000001" customHeight="1" x14ac:dyDescent="0.25">
      <c r="HA4519" s="2"/>
      <c r="HB4519" s="2">
        <f t="shared" si="1248"/>
        <v>25.196799999998269</v>
      </c>
      <c r="HC4519" s="145">
        <f t="shared" si="1249"/>
        <v>7.0018370651192899E-4</v>
      </c>
      <c r="HD4519" s="2">
        <f t="shared" si="1250"/>
        <v>1.8297416623389235E-6</v>
      </c>
      <c r="HE4519" s="2">
        <f t="shared" si="1246"/>
        <v>1.8297416623389235E-6</v>
      </c>
      <c r="HF4519" s="24" t="str">
        <f t="shared" si="1247"/>
        <v/>
      </c>
    </row>
    <row r="4520" spans="209:214" ht="20.100000000000001" customHeight="1" x14ac:dyDescent="0.25">
      <c r="HA4520" s="2"/>
      <c r="HB4520" s="2">
        <f t="shared" si="1248"/>
        <v>25.203199999998269</v>
      </c>
      <c r="HC4520" s="145">
        <f t="shared" si="1249"/>
        <v>6.9835396484959006E-4</v>
      </c>
      <c r="HD4520" s="2">
        <f t="shared" si="1250"/>
        <v>1.825054097077082E-6</v>
      </c>
      <c r="HE4520" s="2">
        <f t="shared" si="1246"/>
        <v>1.825054097077082E-6</v>
      </c>
      <c r="HF4520" s="24" t="str">
        <f t="shared" si="1247"/>
        <v/>
      </c>
    </row>
    <row r="4521" spans="209:214" ht="20.100000000000001" customHeight="1" x14ac:dyDescent="0.25">
      <c r="HA4521" s="2"/>
      <c r="HB4521" s="2">
        <f t="shared" si="1248"/>
        <v>25.209599999998268</v>
      </c>
      <c r="HC4521" s="145">
        <f t="shared" si="1249"/>
        <v>6.9652891075251298E-4</v>
      </c>
      <c r="HD4521" s="2">
        <f t="shared" si="1250"/>
        <v>1.8203782473746443E-6</v>
      </c>
      <c r="HE4521" s="2">
        <f t="shared" si="1246"/>
        <v>1.8203782473746443E-6</v>
      </c>
      <c r="HF4521" s="24" t="str">
        <f t="shared" si="1247"/>
        <v/>
      </c>
    </row>
    <row r="4522" spans="209:214" ht="20.100000000000001" customHeight="1" x14ac:dyDescent="0.25">
      <c r="HA4522" s="2"/>
      <c r="HB4522" s="2">
        <f t="shared" si="1248"/>
        <v>25.215999999998267</v>
      </c>
      <c r="HC4522" s="145">
        <f t="shared" si="1249"/>
        <v>6.9470853250513834E-4</v>
      </c>
      <c r="HD4522" s="2">
        <f t="shared" si="1250"/>
        <v>1.8157140848675804E-6</v>
      </c>
      <c r="HE4522" s="2">
        <f t="shared" si="1246"/>
        <v>1.8157140848675804E-6</v>
      </c>
      <c r="HF4522" s="24" t="str">
        <f t="shared" si="1247"/>
        <v/>
      </c>
    </row>
    <row r="4523" spans="209:214" ht="20.100000000000001" customHeight="1" x14ac:dyDescent="0.25">
      <c r="HA4523" s="2"/>
      <c r="HB4523" s="2">
        <f t="shared" si="1248"/>
        <v>25.222399999998267</v>
      </c>
      <c r="HC4523" s="145">
        <f t="shared" si="1249"/>
        <v>6.9289281842027076E-4</v>
      </c>
      <c r="HD4523" s="2">
        <f t="shared" si="1250"/>
        <v>1.8110615812635261E-6</v>
      </c>
      <c r="HE4523" s="2">
        <f t="shared" si="1246"/>
        <v>1.8110615812635261E-6</v>
      </c>
      <c r="HF4523" s="24" t="str">
        <f t="shared" si="1247"/>
        <v/>
      </c>
    </row>
    <row r="4524" spans="209:214" ht="20.100000000000001" customHeight="1" x14ac:dyDescent="0.25">
      <c r="HA4524" s="2"/>
      <c r="HB4524" s="2">
        <f t="shared" si="1248"/>
        <v>25.228799999998266</v>
      </c>
      <c r="HC4524" s="145">
        <f t="shared" si="1249"/>
        <v>6.9108175683900723E-4</v>
      </c>
      <c r="HD4524" s="2">
        <f t="shared" si="1250"/>
        <v>1.8064207083310496E-6</v>
      </c>
      <c r="HE4524" s="2">
        <f t="shared" si="1246"/>
        <v>1.8064207083310496E-6</v>
      </c>
      <c r="HF4524" s="24" t="str">
        <f t="shared" si="1247"/>
        <v/>
      </c>
    </row>
    <row r="4525" spans="209:214" ht="20.100000000000001" customHeight="1" x14ac:dyDescent="0.25">
      <c r="HA4525" s="2"/>
      <c r="HB4525" s="2">
        <f t="shared" si="1248"/>
        <v>25.235199999998265</v>
      </c>
      <c r="HC4525" s="145">
        <f t="shared" si="1249"/>
        <v>6.8927533613067618E-4</v>
      </c>
      <c r="HD4525" s="2">
        <f t="shared" si="1250"/>
        <v>1.8017914379019279E-6</v>
      </c>
      <c r="HE4525" s="2">
        <f t="shared" si="1246"/>
        <v>1.8017914379019279E-6</v>
      </c>
      <c r="HF4525" s="24" t="str">
        <f t="shared" si="1247"/>
        <v/>
      </c>
    </row>
    <row r="4526" spans="209:214" ht="20.100000000000001" customHeight="1" x14ac:dyDescent="0.25">
      <c r="HA4526" s="2"/>
      <c r="HB4526" s="2">
        <f t="shared" si="1248"/>
        <v>25.241599999998265</v>
      </c>
      <c r="HC4526" s="145">
        <f t="shared" si="1249"/>
        <v>6.8747354469277425E-4</v>
      </c>
      <c r="HD4526" s="2">
        <f t="shared" si="1250"/>
        <v>1.7971737418797122E-6</v>
      </c>
      <c r="HE4526" s="2">
        <f t="shared" si="1246"/>
        <v>1.7971737418797122E-6</v>
      </c>
      <c r="HF4526" s="24" t="str">
        <f t="shared" si="1247"/>
        <v/>
      </c>
    </row>
    <row r="4527" spans="209:214" ht="20.100000000000001" customHeight="1" x14ac:dyDescent="0.25">
      <c r="HA4527" s="2"/>
      <c r="HB4527" s="2">
        <f t="shared" si="1248"/>
        <v>25.247999999998264</v>
      </c>
      <c r="HC4527" s="145">
        <f t="shared" si="1249"/>
        <v>6.8567637095089454E-4</v>
      </c>
      <c r="HD4527" s="2">
        <f t="shared" si="1250"/>
        <v>1.7925675922308374E-6</v>
      </c>
      <c r="HE4527" s="2">
        <f t="shared" si="1246"/>
        <v>1.7925675922308374E-6</v>
      </c>
      <c r="HF4527" s="24" t="str">
        <f t="shared" si="1247"/>
        <v/>
      </c>
    </row>
    <row r="4528" spans="209:214" ht="20.100000000000001" customHeight="1" x14ac:dyDescent="0.25">
      <c r="HA4528" s="2"/>
      <c r="HB4528" s="2">
        <f t="shared" si="1248"/>
        <v>25.254399999998263</v>
      </c>
      <c r="HC4528" s="145">
        <f t="shared" si="1249"/>
        <v>6.838838033586637E-4</v>
      </c>
      <c r="HD4528" s="2">
        <f t="shared" si="1250"/>
        <v>1.7879729609821286E-6</v>
      </c>
      <c r="HE4528" s="2">
        <f t="shared" si="1246"/>
        <v>1.7879729609821286E-6</v>
      </c>
      <c r="HF4528" s="24" t="str">
        <f t="shared" si="1247"/>
        <v/>
      </c>
    </row>
    <row r="4529" spans="209:214" ht="20.100000000000001" customHeight="1" x14ac:dyDescent="0.25">
      <c r="HA4529" s="2"/>
      <c r="HB4529" s="2">
        <f t="shared" si="1248"/>
        <v>25.260799999998262</v>
      </c>
      <c r="HC4529" s="145">
        <f t="shared" si="1249"/>
        <v>6.8209583039768157E-4</v>
      </c>
      <c r="HD4529" s="2">
        <f t="shared" si="1250"/>
        <v>1.783389820233486E-6</v>
      </c>
      <c r="HE4529" s="2">
        <f t="shared" si="1246"/>
        <v>1.783389820233486E-6</v>
      </c>
      <c r="HF4529" s="24" t="str">
        <f t="shared" si="1247"/>
        <v/>
      </c>
    </row>
    <row r="4530" spans="209:214" ht="20.100000000000001" customHeight="1" x14ac:dyDescent="0.25">
      <c r="HA4530" s="2"/>
      <c r="HB4530" s="2">
        <f t="shared" si="1248"/>
        <v>25.267199999998262</v>
      </c>
      <c r="HC4530" s="145">
        <f t="shared" si="1249"/>
        <v>6.8031244057744809E-4</v>
      </c>
      <c r="HD4530" s="2">
        <f t="shared" si="1250"/>
        <v>1.7788181421414051E-6</v>
      </c>
      <c r="HE4530" s="2">
        <f t="shared" si="1246"/>
        <v>1.7788181421414051E-6</v>
      </c>
      <c r="HF4530" s="24" t="str">
        <f t="shared" si="1247"/>
        <v/>
      </c>
    </row>
    <row r="4531" spans="209:214" ht="20.100000000000001" customHeight="1" x14ac:dyDescent="0.25">
      <c r="HA4531" s="2"/>
      <c r="HB4531" s="2">
        <f t="shared" si="1248"/>
        <v>25.273599999998261</v>
      </c>
      <c r="HC4531" s="145">
        <f t="shared" si="1249"/>
        <v>6.7853362243530668E-4</v>
      </c>
      <c r="HD4531" s="2">
        <f t="shared" si="1250"/>
        <v>1.7742578989331801E-6</v>
      </c>
      <c r="HE4531" s="2">
        <f t="shared" si="1246"/>
        <v>1.7742578989331801E-6</v>
      </c>
      <c r="HF4531" s="24" t="str">
        <f t="shared" si="1247"/>
        <v/>
      </c>
    </row>
    <row r="4532" spans="209:214" ht="20.100000000000001" customHeight="1" x14ac:dyDescent="0.25">
      <c r="HA4532" s="2"/>
      <c r="HB4532" s="2">
        <f t="shared" si="1248"/>
        <v>25.27999999999826</v>
      </c>
      <c r="HC4532" s="145">
        <f t="shared" si="1249"/>
        <v>6.767593645363735E-4</v>
      </c>
      <c r="HD4532" s="2">
        <f t="shared" si="1250"/>
        <v>1.7697090628963864E-6</v>
      </c>
      <c r="HE4532" s="2">
        <f t="shared" si="1246"/>
        <v>1.7697090628963864E-6</v>
      </c>
      <c r="HF4532" s="24" t="str">
        <f t="shared" si="1247"/>
        <v/>
      </c>
    </row>
    <row r="4533" spans="209:214" ht="20.100000000000001" customHeight="1" x14ac:dyDescent="0.25">
      <c r="HA4533" s="2"/>
      <c r="HB4533" s="2">
        <f t="shared" si="1248"/>
        <v>25.28639999999826</v>
      </c>
      <c r="HC4533" s="145">
        <f t="shared" si="1249"/>
        <v>6.7498965547347712E-4</v>
      </c>
      <c r="HD4533" s="2">
        <f t="shared" si="1250"/>
        <v>1.7651716063880971E-6</v>
      </c>
      <c r="HE4533" s="2">
        <f t="shared" si="1246"/>
        <v>1.7651716063880971E-6</v>
      </c>
      <c r="HF4533" s="24" t="str">
        <f t="shared" si="1247"/>
        <v/>
      </c>
    </row>
    <row r="4534" spans="209:214" ht="20.100000000000001" customHeight="1" x14ac:dyDescent="0.25">
      <c r="HA4534" s="2"/>
      <c r="HB4534" s="2">
        <f t="shared" si="1248"/>
        <v>25.292799999998259</v>
      </c>
      <c r="HC4534" s="145">
        <f t="shared" si="1249"/>
        <v>6.7322448386708902E-4</v>
      </c>
      <c r="HD4534" s="2">
        <f t="shared" si="1250"/>
        <v>1.760645501822089E-6</v>
      </c>
      <c r="HE4534" s="2">
        <f t="shared" si="1246"/>
        <v>1.760645501822089E-6</v>
      </c>
      <c r="HF4534" s="24" t="str">
        <f t="shared" si="1247"/>
        <v/>
      </c>
    </row>
    <row r="4535" spans="209:214" ht="20.100000000000001" customHeight="1" x14ac:dyDescent="0.25">
      <c r="HA4535" s="2"/>
      <c r="HB4535" s="2">
        <f t="shared" si="1248"/>
        <v>25.299199999998258</v>
      </c>
      <c r="HC4535" s="145">
        <f t="shared" si="1249"/>
        <v>6.7146383836526693E-4</v>
      </c>
      <c r="HD4535" s="2">
        <f t="shared" si="1250"/>
        <v>1.7561307216822867E-6</v>
      </c>
      <c r="HE4535" s="2">
        <f t="shared" si="1246"/>
        <v>1.7561307216822867E-6</v>
      </c>
      <c r="HF4535" s="24" t="str">
        <f t="shared" si="1247"/>
        <v/>
      </c>
    </row>
    <row r="4536" spans="209:214" ht="20.100000000000001" customHeight="1" x14ac:dyDescent="0.25">
      <c r="HA4536" s="2"/>
      <c r="HB4536" s="2">
        <f t="shared" si="1248"/>
        <v>25.305599999998257</v>
      </c>
      <c r="HC4536" s="145">
        <f t="shared" si="1249"/>
        <v>6.6970770764358464E-4</v>
      </c>
      <c r="HD4536" s="2">
        <f t="shared" si="1250"/>
        <v>1.7516272385170164E-6</v>
      </c>
      <c r="HE4536" s="2">
        <f t="shared" si="1246"/>
        <v>1.7516272385170164E-6</v>
      </c>
      <c r="HF4536" s="24" t="str">
        <f t="shared" si="1247"/>
        <v/>
      </c>
    </row>
    <row r="4537" spans="209:214" ht="20.100000000000001" customHeight="1" x14ac:dyDescent="0.25">
      <c r="HA4537" s="2"/>
      <c r="HB4537" s="2">
        <f t="shared" si="1248"/>
        <v>25.311999999998257</v>
      </c>
      <c r="HC4537" s="145">
        <f t="shared" si="1249"/>
        <v>6.6795608040506763E-4</v>
      </c>
      <c r="HD4537" s="2">
        <f t="shared" si="1250"/>
        <v>1.7471350249307661E-6</v>
      </c>
      <c r="HE4537" s="2">
        <f t="shared" si="1246"/>
        <v>1.7471350249307661E-6</v>
      </c>
      <c r="HF4537" s="24" t="str">
        <f t="shared" si="1247"/>
        <v/>
      </c>
    </row>
    <row r="4538" spans="209:214" ht="20.100000000000001" customHeight="1" x14ac:dyDescent="0.25">
      <c r="HA4538" s="2"/>
      <c r="HB4538" s="2">
        <f t="shared" si="1248"/>
        <v>25.318399999998256</v>
      </c>
      <c r="HC4538" s="145">
        <f t="shared" si="1249"/>
        <v>6.6620894538013686E-4</v>
      </c>
      <c r="HD4538" s="2">
        <f t="shared" si="1250"/>
        <v>1.7426540536020748E-6</v>
      </c>
      <c r="HE4538" s="2">
        <f t="shared" si="1246"/>
        <v>1.7426540536020748E-6</v>
      </c>
      <c r="HF4538" s="24" t="str">
        <f t="shared" si="1247"/>
        <v/>
      </c>
    </row>
    <row r="4539" spans="209:214" ht="20.100000000000001" customHeight="1" x14ac:dyDescent="0.25">
      <c r="HA4539" s="2"/>
      <c r="HB4539" s="2">
        <f t="shared" si="1248"/>
        <v>25.324799999998255</v>
      </c>
      <c r="HC4539" s="145">
        <f t="shared" si="1249"/>
        <v>6.6446629132653479E-4</v>
      </c>
      <c r="HD4539" s="2">
        <f t="shared" si="1250"/>
        <v>1.7381842972658598E-6</v>
      </c>
      <c r="HE4539" s="2">
        <f t="shared" si="1246"/>
        <v>1.7381842972658598E-6</v>
      </c>
      <c r="HF4539" s="24" t="str">
        <f t="shared" si="1247"/>
        <v/>
      </c>
    </row>
    <row r="4540" spans="209:214" ht="20.100000000000001" customHeight="1" x14ac:dyDescent="0.25">
      <c r="HA4540" s="2"/>
      <c r="HB4540" s="2">
        <f t="shared" si="1248"/>
        <v>25.331199999998255</v>
      </c>
      <c r="HC4540" s="145">
        <f t="shared" si="1249"/>
        <v>6.6272810702926893E-4</v>
      </c>
      <c r="HD4540" s="2">
        <f t="shared" si="1250"/>
        <v>1.7337257287206812E-6</v>
      </c>
      <c r="HE4540" s="2">
        <f t="shared" si="1246"/>
        <v>1.7337257287206812E-6</v>
      </c>
      <c r="HF4540" s="24" t="str">
        <f t="shared" si="1247"/>
        <v/>
      </c>
    </row>
    <row r="4541" spans="209:214" ht="20.100000000000001" customHeight="1" x14ac:dyDescent="0.25">
      <c r="HA4541" s="2"/>
      <c r="HB4541" s="2">
        <f t="shared" si="1248"/>
        <v>25.337599999998254</v>
      </c>
      <c r="HC4541" s="145">
        <f t="shared" si="1249"/>
        <v>6.6099438130054824E-4</v>
      </c>
      <c r="HD4541" s="2">
        <f t="shared" si="1250"/>
        <v>1.7292783208329703E-6</v>
      </c>
      <c r="HE4541" s="2">
        <f t="shared" si="1246"/>
        <v>1.7292783208329703E-6</v>
      </c>
      <c r="HF4541" s="24" t="str">
        <f t="shared" si="1247"/>
        <v/>
      </c>
    </row>
    <row r="4542" spans="209:214" ht="20.100000000000001" customHeight="1" x14ac:dyDescent="0.25">
      <c r="HA4542" s="2"/>
      <c r="HB4542" s="2">
        <f t="shared" si="1248"/>
        <v>25.343999999998253</v>
      </c>
      <c r="HC4542" s="145">
        <f t="shared" si="1249"/>
        <v>6.5926510297971527E-4</v>
      </c>
      <c r="HD4542" s="2">
        <f t="shared" si="1250"/>
        <v>1.7248420465264041E-6</v>
      </c>
      <c r="HE4542" s="2">
        <f t="shared" si="1246"/>
        <v>1.7248420465264041E-6</v>
      </c>
      <c r="HF4542" s="24" t="str">
        <f t="shared" si="1247"/>
        <v/>
      </c>
    </row>
    <row r="4543" spans="209:214" ht="20.100000000000001" customHeight="1" x14ac:dyDescent="0.25">
      <c r="HA4543" s="2"/>
      <c r="HB4543" s="2">
        <f t="shared" si="1248"/>
        <v>25.350399999998253</v>
      </c>
      <c r="HC4543" s="145">
        <f t="shared" si="1249"/>
        <v>6.5754026093318887E-4</v>
      </c>
      <c r="HD4543" s="2">
        <f t="shared" si="1250"/>
        <v>1.7204168787945907E-6</v>
      </c>
      <c r="HE4543" s="2">
        <f t="shared" si="1246"/>
        <v>1.7204168787945907E-6</v>
      </c>
      <c r="HF4543" s="24" t="str">
        <f t="shared" si="1247"/>
        <v/>
      </c>
    </row>
    <row r="4544" spans="209:214" ht="20.100000000000001" customHeight="1" x14ac:dyDescent="0.25">
      <c r="HA4544" s="2"/>
      <c r="HB4544" s="2">
        <f t="shared" si="1248"/>
        <v>25.356799999998252</v>
      </c>
      <c r="HC4544" s="145">
        <f t="shared" si="1249"/>
        <v>6.5581984405439428E-4</v>
      </c>
      <c r="HD4544" s="2">
        <f t="shared" si="1250"/>
        <v>1.7160027906855651E-6</v>
      </c>
      <c r="HE4544" s="2">
        <f t="shared" si="1246"/>
        <v>1.7160027906855651E-6</v>
      </c>
      <c r="HF4544" s="24" t="str">
        <f t="shared" si="1247"/>
        <v/>
      </c>
    </row>
    <row r="4545" spans="209:214" ht="20.100000000000001" customHeight="1" x14ac:dyDescent="0.25">
      <c r="HA4545" s="2"/>
      <c r="HB4545" s="2">
        <f t="shared" si="1248"/>
        <v>25.363199999998251</v>
      </c>
      <c r="HC4545" s="145">
        <f t="shared" si="1249"/>
        <v>6.5410384126370871E-4</v>
      </c>
      <c r="HD4545" s="2">
        <f t="shared" si="1250"/>
        <v>1.7115997553169681E-6</v>
      </c>
      <c r="HE4545" s="2">
        <f t="shared" si="1246"/>
        <v>1.7115997553169681E-6</v>
      </c>
      <c r="HF4545" s="24" t="str">
        <f t="shared" si="1247"/>
        <v/>
      </c>
    </row>
    <row r="4546" spans="209:214" ht="20.100000000000001" customHeight="1" x14ac:dyDescent="0.25">
      <c r="HA4546" s="2"/>
      <c r="HB4546" s="2">
        <f t="shared" si="1248"/>
        <v>25.36959999999825</v>
      </c>
      <c r="HC4546" s="145">
        <f t="shared" si="1249"/>
        <v>6.5239224150839175E-4</v>
      </c>
      <c r="HD4546" s="2">
        <f t="shared" si="1250"/>
        <v>1.7072077458652043E-6</v>
      </c>
      <c r="HE4546" s="2">
        <f t="shared" si="1246"/>
        <v>1.7072077458652043E-6</v>
      </c>
      <c r="HF4546" s="24" t="str">
        <f t="shared" si="1247"/>
        <v/>
      </c>
    </row>
    <row r="4547" spans="209:214" ht="20.100000000000001" customHeight="1" x14ac:dyDescent="0.25">
      <c r="HA4547" s="2"/>
      <c r="HB4547" s="2">
        <f t="shared" si="1248"/>
        <v>25.37599999999825</v>
      </c>
      <c r="HC4547" s="145">
        <f t="shared" si="1249"/>
        <v>6.5068503376252654E-4</v>
      </c>
      <c r="HD4547" s="2">
        <f t="shared" si="1250"/>
        <v>1.7028267355714052E-6</v>
      </c>
      <c r="HE4547" s="2">
        <f t="shared" si="1246"/>
        <v>1.7028267355714052E-6</v>
      </c>
      <c r="HF4547" s="24" t="str">
        <f t="shared" si="1247"/>
        <v/>
      </c>
    </row>
    <row r="4548" spans="209:214" ht="20.100000000000001" customHeight="1" x14ac:dyDescent="0.25">
      <c r="HA4548" s="2"/>
      <c r="HB4548" s="2">
        <f t="shared" si="1248"/>
        <v>25.382399999998249</v>
      </c>
      <c r="HC4548" s="145">
        <f t="shared" si="1249"/>
        <v>6.4898220702695514E-4</v>
      </c>
      <c r="HD4548" s="2">
        <f t="shared" si="1250"/>
        <v>1.6984566977362248E-6</v>
      </c>
      <c r="HE4548" s="2">
        <f t="shared" si="1246"/>
        <v>1.6984566977362248E-6</v>
      </c>
      <c r="HF4548" s="24" t="str">
        <f t="shared" si="1247"/>
        <v/>
      </c>
    </row>
    <row r="4549" spans="209:214" ht="20.100000000000001" customHeight="1" x14ac:dyDescent="0.25">
      <c r="HA4549" s="2"/>
      <c r="HB4549" s="2">
        <f t="shared" si="1248"/>
        <v>25.388799999998248</v>
      </c>
      <c r="HC4549" s="145">
        <f t="shared" si="1249"/>
        <v>6.4728375032921891E-4</v>
      </c>
      <c r="HD4549" s="2">
        <f t="shared" si="1250"/>
        <v>1.6940976057269958E-6</v>
      </c>
      <c r="HE4549" s="2">
        <f t="shared" si="1246"/>
        <v>1.6940976057269958E-6</v>
      </c>
      <c r="HF4549" s="24" t="str">
        <f t="shared" si="1247"/>
        <v/>
      </c>
    </row>
    <row r="4550" spans="209:214" ht="20.100000000000001" customHeight="1" x14ac:dyDescent="0.25">
      <c r="HA4550" s="2"/>
      <c r="HB4550" s="2">
        <f t="shared" si="1248"/>
        <v>25.395199999998248</v>
      </c>
      <c r="HC4550" s="145">
        <f t="shared" si="1249"/>
        <v>6.4558965272349192E-4</v>
      </c>
      <c r="HD4550" s="2">
        <f t="shared" si="1250"/>
        <v>1.6897494329665618E-6</v>
      </c>
      <c r="HE4550" s="2">
        <f t="shared" ref="HE4550:HE4613" si="1251">IF(HC4550&lt;(1-$HA$586),HD4550,"")</f>
        <v>1.6897494329665618E-6</v>
      </c>
      <c r="HF4550" s="24" t="str">
        <f t="shared" ref="HF4550:HF4613" si="1252">IF(HC4550&lt;(1-$HA$592),HD4550,"")</f>
        <v/>
      </c>
    </row>
    <row r="4551" spans="209:214" ht="20.100000000000001" customHeight="1" x14ac:dyDescent="0.25">
      <c r="HA4551" s="2"/>
      <c r="HB4551" s="2">
        <f t="shared" ref="HB4551:HB4614" si="1253">HB4550+$HE$579</f>
        <v>25.401599999998247</v>
      </c>
      <c r="HC4551" s="145">
        <f t="shared" ref="HC4551:HC4614" si="1254">_xlfn.CHISQ.DIST.RT(HB4551,7)</f>
        <v>6.4389990329052535E-4</v>
      </c>
      <c r="HD4551" s="2">
        <f t="shared" ref="HD4551:HD4614" si="1255">HC4551-HC4552</f>
        <v>1.6854121529445536E-6</v>
      </c>
      <c r="HE4551" s="2">
        <f t="shared" si="1251"/>
        <v>1.6854121529445536E-6</v>
      </c>
      <c r="HF4551" s="24" t="str">
        <f t="shared" si="1252"/>
        <v/>
      </c>
    </row>
    <row r="4552" spans="209:214" ht="20.100000000000001" customHeight="1" x14ac:dyDescent="0.25">
      <c r="HA4552" s="2"/>
      <c r="HB4552" s="2">
        <f t="shared" si="1253"/>
        <v>25.407999999998246</v>
      </c>
      <c r="HC4552" s="145">
        <f t="shared" si="1254"/>
        <v>6.422144911375808E-4</v>
      </c>
      <c r="HD4552" s="2">
        <f t="shared" si="1255"/>
        <v>1.68108573921316E-6</v>
      </c>
      <c r="HE4552" s="2">
        <f t="shared" si="1251"/>
        <v>1.68108573921316E-6</v>
      </c>
      <c r="HF4552" s="24" t="str">
        <f t="shared" si="1252"/>
        <v/>
      </c>
    </row>
    <row r="4553" spans="209:214" ht="20.100000000000001" customHeight="1" x14ac:dyDescent="0.25">
      <c r="HA4553" s="2"/>
      <c r="HB4553" s="2">
        <f t="shared" si="1253"/>
        <v>25.414399999998246</v>
      </c>
      <c r="HC4553" s="145">
        <f t="shared" si="1254"/>
        <v>6.4053340539836764E-4</v>
      </c>
      <c r="HD4553" s="2">
        <f t="shared" si="1255"/>
        <v>1.6767701653802982E-6</v>
      </c>
      <c r="HE4553" s="2">
        <f t="shared" si="1251"/>
        <v>1.6767701653802982E-6</v>
      </c>
      <c r="HF4553" s="24" t="str">
        <f t="shared" si="1252"/>
        <v/>
      </c>
    </row>
    <row r="4554" spans="209:214" ht="20.100000000000001" customHeight="1" x14ac:dyDescent="0.25">
      <c r="HA4554" s="2"/>
      <c r="HB4554" s="2">
        <f t="shared" si="1253"/>
        <v>25.420799999998245</v>
      </c>
      <c r="HC4554" s="145">
        <f t="shared" si="1254"/>
        <v>6.3885663523298734E-4</v>
      </c>
      <c r="HD4554" s="2">
        <f t="shared" si="1255"/>
        <v>1.6724654051207804E-6</v>
      </c>
      <c r="HE4554" s="2">
        <f t="shared" si="1251"/>
        <v>1.6724654051207804E-6</v>
      </c>
      <c r="HF4554" s="24" t="str">
        <f t="shared" si="1252"/>
        <v/>
      </c>
    </row>
    <row r="4555" spans="209:214" ht="20.100000000000001" customHeight="1" x14ac:dyDescent="0.25">
      <c r="HA4555" s="2"/>
      <c r="HB4555" s="2">
        <f t="shared" si="1253"/>
        <v>25.427199999998244</v>
      </c>
      <c r="HC4555" s="145">
        <f t="shared" si="1254"/>
        <v>6.3718416982786656E-4</v>
      </c>
      <c r="HD4555" s="2">
        <f t="shared" si="1255"/>
        <v>1.6681714321699175E-6</v>
      </c>
      <c r="HE4555" s="2">
        <f t="shared" si="1251"/>
        <v>1.6681714321699175E-6</v>
      </c>
      <c r="HF4555" s="24" t="str">
        <f t="shared" si="1252"/>
        <v/>
      </c>
    </row>
    <row r="4556" spans="209:214" ht="20.100000000000001" customHeight="1" x14ac:dyDescent="0.25">
      <c r="HA4556" s="2"/>
      <c r="HB4556" s="2">
        <f t="shared" si="1253"/>
        <v>25.433599999998243</v>
      </c>
      <c r="HC4556" s="145">
        <f t="shared" si="1254"/>
        <v>6.3551599839569665E-4</v>
      </c>
      <c r="HD4556" s="2">
        <f t="shared" si="1255"/>
        <v>1.6638882203221092E-6</v>
      </c>
      <c r="HE4556" s="2">
        <f t="shared" si="1251"/>
        <v>1.6638882203221092E-6</v>
      </c>
      <c r="HF4556" s="24" t="str">
        <f t="shared" si="1252"/>
        <v/>
      </c>
    </row>
    <row r="4557" spans="209:214" ht="20.100000000000001" customHeight="1" x14ac:dyDescent="0.25">
      <c r="HA4557" s="2"/>
      <c r="HB4557" s="2">
        <f t="shared" si="1253"/>
        <v>25.439999999998243</v>
      </c>
      <c r="HC4557" s="145">
        <f t="shared" si="1254"/>
        <v>6.3385211017537454E-4</v>
      </c>
      <c r="HD4557" s="2">
        <f t="shared" si="1255"/>
        <v>1.6596157434322538E-6</v>
      </c>
      <c r="HE4557" s="2">
        <f t="shared" si="1251"/>
        <v>1.6596157434322538E-6</v>
      </c>
      <c r="HF4557" s="24" t="str">
        <f t="shared" si="1252"/>
        <v/>
      </c>
    </row>
    <row r="4558" spans="209:214" ht="20.100000000000001" customHeight="1" x14ac:dyDescent="0.25">
      <c r="HA4558" s="2"/>
      <c r="HB4558" s="2">
        <f t="shared" si="1253"/>
        <v>25.446399999998242</v>
      </c>
      <c r="HC4558" s="145">
        <f t="shared" si="1254"/>
        <v>6.3219249443194228E-4</v>
      </c>
      <c r="HD4558" s="2">
        <f t="shared" si="1255"/>
        <v>1.655353975422145E-6</v>
      </c>
      <c r="HE4558" s="2">
        <f t="shared" si="1251"/>
        <v>1.655353975422145E-6</v>
      </c>
      <c r="HF4558" s="24" t="str">
        <f t="shared" si="1252"/>
        <v/>
      </c>
    </row>
    <row r="4559" spans="209:214" ht="20.100000000000001" customHeight="1" x14ac:dyDescent="0.25">
      <c r="HA4559" s="2"/>
      <c r="HB4559" s="2">
        <f t="shared" si="1253"/>
        <v>25.452799999998241</v>
      </c>
      <c r="HC4559" s="145">
        <f t="shared" si="1254"/>
        <v>6.3053714045652014E-4</v>
      </c>
      <c r="HD4559" s="2">
        <f t="shared" si="1255"/>
        <v>1.6511028902660516E-6</v>
      </c>
      <c r="HE4559" s="2">
        <f t="shared" si="1251"/>
        <v>1.6511028902660516E-6</v>
      </c>
      <c r="HF4559" s="24" t="str">
        <f t="shared" si="1252"/>
        <v/>
      </c>
    </row>
    <row r="4560" spans="209:214" ht="20.100000000000001" customHeight="1" x14ac:dyDescent="0.25">
      <c r="HA4560" s="2"/>
      <c r="HB4560" s="2">
        <f t="shared" si="1253"/>
        <v>25.459199999998241</v>
      </c>
      <c r="HC4560" s="145">
        <f t="shared" si="1254"/>
        <v>6.2888603756625409E-4</v>
      </c>
      <c r="HD4560" s="2">
        <f t="shared" si="1255"/>
        <v>1.64686246200568E-6</v>
      </c>
      <c r="HE4560" s="2">
        <f t="shared" si="1251"/>
        <v>1.64686246200568E-6</v>
      </c>
      <c r="HF4560" s="24" t="str">
        <f t="shared" si="1252"/>
        <v/>
      </c>
    </row>
    <row r="4561" spans="209:214" ht="20.100000000000001" customHeight="1" x14ac:dyDescent="0.25">
      <c r="HA4561" s="2"/>
      <c r="HB4561" s="2">
        <f t="shared" si="1253"/>
        <v>25.46559999999824</v>
      </c>
      <c r="HC4561" s="145">
        <f t="shared" si="1254"/>
        <v>6.2723917510424841E-4</v>
      </c>
      <c r="HD4561" s="2">
        <f t="shared" si="1255"/>
        <v>1.6426326647380309E-6</v>
      </c>
      <c r="HE4561" s="2">
        <f t="shared" si="1251"/>
        <v>1.6426326647380309E-6</v>
      </c>
      <c r="HF4561" s="24" t="str">
        <f t="shared" si="1252"/>
        <v/>
      </c>
    </row>
    <row r="4562" spans="209:214" ht="20.100000000000001" customHeight="1" x14ac:dyDescent="0.25">
      <c r="HA4562" s="2"/>
      <c r="HB4562" s="2">
        <f t="shared" si="1253"/>
        <v>25.471999999998239</v>
      </c>
      <c r="HC4562" s="145">
        <f t="shared" si="1254"/>
        <v>6.2559654243951037E-4</v>
      </c>
      <c r="HD4562" s="2">
        <f t="shared" si="1255"/>
        <v>1.6384134726245064E-6</v>
      </c>
      <c r="HE4562" s="2">
        <f t="shared" si="1251"/>
        <v>1.6384134726245064E-6</v>
      </c>
      <c r="HF4562" s="24" t="str">
        <f t="shared" si="1252"/>
        <v/>
      </c>
    </row>
    <row r="4563" spans="209:214" ht="20.100000000000001" customHeight="1" x14ac:dyDescent="0.25">
      <c r="HA4563" s="2"/>
      <c r="HB4563" s="2">
        <f t="shared" si="1253"/>
        <v>25.478399999998238</v>
      </c>
      <c r="HC4563" s="145">
        <f t="shared" si="1254"/>
        <v>6.2395812896688587E-4</v>
      </c>
      <c r="HD4563" s="2">
        <f t="shared" si="1255"/>
        <v>1.6342048598857063E-6</v>
      </c>
      <c r="HE4563" s="2">
        <f t="shared" si="1251"/>
        <v>1.6342048598857063E-6</v>
      </c>
      <c r="HF4563" s="24" t="str">
        <f t="shared" si="1252"/>
        <v/>
      </c>
    </row>
    <row r="4564" spans="209:214" ht="20.100000000000001" customHeight="1" x14ac:dyDescent="0.25">
      <c r="HA4564" s="2"/>
      <c r="HB4564" s="2">
        <f t="shared" si="1253"/>
        <v>25.484799999998238</v>
      </c>
      <c r="HC4564" s="145">
        <f t="shared" si="1254"/>
        <v>6.2232392410700016E-4</v>
      </c>
      <c r="HD4564" s="2">
        <f t="shared" si="1255"/>
        <v>1.6300068008001265E-6</v>
      </c>
      <c r="HE4564" s="2">
        <f t="shared" si="1251"/>
        <v>1.6300068008001265E-6</v>
      </c>
      <c r="HF4564" s="24" t="str">
        <f t="shared" si="1252"/>
        <v/>
      </c>
    </row>
    <row r="4565" spans="209:214" ht="20.100000000000001" customHeight="1" x14ac:dyDescent="0.25">
      <c r="HA4565" s="2"/>
      <c r="HB4565" s="2">
        <f t="shared" si="1253"/>
        <v>25.491199999998237</v>
      </c>
      <c r="HC4565" s="145">
        <f t="shared" si="1254"/>
        <v>6.2069391730620004E-4</v>
      </c>
      <c r="HD4565" s="2">
        <f t="shared" si="1255"/>
        <v>1.6258192697087134E-6</v>
      </c>
      <c r="HE4565" s="2">
        <f t="shared" si="1251"/>
        <v>1.6258192697087134E-6</v>
      </c>
      <c r="HF4565" s="24" t="str">
        <f t="shared" si="1252"/>
        <v/>
      </c>
    </row>
    <row r="4566" spans="209:214" ht="20.100000000000001" customHeight="1" x14ac:dyDescent="0.25">
      <c r="HA4566" s="2"/>
      <c r="HB4566" s="2">
        <f t="shared" si="1253"/>
        <v>25.497599999998236</v>
      </c>
      <c r="HC4566" s="145">
        <f t="shared" si="1254"/>
        <v>6.1906809803649132E-4</v>
      </c>
      <c r="HD4566" s="2">
        <f t="shared" si="1255"/>
        <v>1.6216422410123693E-6</v>
      </c>
      <c r="HE4566" s="2">
        <f t="shared" si="1251"/>
        <v>1.6216422410123693E-6</v>
      </c>
      <c r="HF4566" s="24" t="str">
        <f t="shared" si="1252"/>
        <v/>
      </c>
    </row>
    <row r="4567" spans="209:214" ht="20.100000000000001" customHeight="1" x14ac:dyDescent="0.25">
      <c r="HA4567" s="2"/>
      <c r="HB4567" s="2">
        <f t="shared" si="1253"/>
        <v>25.503999999998236</v>
      </c>
      <c r="HC4567" s="145">
        <f t="shared" si="1254"/>
        <v>6.1744645579547895E-4</v>
      </c>
      <c r="HD4567" s="2">
        <f t="shared" si="1255"/>
        <v>1.617475689170869E-6</v>
      </c>
      <c r="HE4567" s="2">
        <f t="shared" si="1251"/>
        <v>1.617475689170869E-6</v>
      </c>
      <c r="HF4567" s="24" t="str">
        <f t="shared" si="1252"/>
        <v/>
      </c>
    </row>
    <row r="4568" spans="209:214" ht="20.100000000000001" customHeight="1" x14ac:dyDescent="0.25">
      <c r="HA4568" s="2"/>
      <c r="HB4568" s="2">
        <f t="shared" si="1253"/>
        <v>25.510399999998235</v>
      </c>
      <c r="HC4568" s="145">
        <f t="shared" si="1254"/>
        <v>6.1582898010630808E-4</v>
      </c>
      <c r="HD4568" s="2">
        <f t="shared" si="1255"/>
        <v>1.6133195887001487E-6</v>
      </c>
      <c r="HE4568" s="2">
        <f t="shared" si="1251"/>
        <v>1.6133195887001487E-6</v>
      </c>
      <c r="HF4568" s="24" t="str">
        <f t="shared" si="1252"/>
        <v/>
      </c>
    </row>
    <row r="4569" spans="209:214" ht="20.100000000000001" customHeight="1" x14ac:dyDescent="0.25">
      <c r="HA4569" s="2"/>
      <c r="HB4569" s="2">
        <f t="shared" si="1253"/>
        <v>25.516799999998234</v>
      </c>
      <c r="HC4569" s="145">
        <f t="shared" si="1254"/>
        <v>6.1421566051760793E-4</v>
      </c>
      <c r="HD4569" s="2">
        <f t="shared" si="1255"/>
        <v>1.6091739141856423E-6</v>
      </c>
      <c r="HE4569" s="2">
        <f t="shared" si="1251"/>
        <v>1.6091739141856423E-6</v>
      </c>
      <c r="HF4569" s="24" t="str">
        <f t="shared" si="1252"/>
        <v/>
      </c>
    </row>
    <row r="4570" spans="209:214" ht="20.100000000000001" customHeight="1" x14ac:dyDescent="0.25">
      <c r="HA4570" s="2"/>
      <c r="HB4570" s="2">
        <f t="shared" si="1253"/>
        <v>25.523199999998234</v>
      </c>
      <c r="HC4570" s="145">
        <f t="shared" si="1254"/>
        <v>6.1260648660342229E-4</v>
      </c>
      <c r="HD4570" s="2">
        <f t="shared" si="1255"/>
        <v>1.6050386402578862E-6</v>
      </c>
      <c r="HE4570" s="2">
        <f t="shared" si="1251"/>
        <v>1.6050386402578862E-6</v>
      </c>
      <c r="HF4570" s="24" t="str">
        <f t="shared" si="1252"/>
        <v/>
      </c>
    </row>
    <row r="4571" spans="209:214" ht="20.100000000000001" customHeight="1" x14ac:dyDescent="0.25">
      <c r="HA4571" s="2"/>
      <c r="HB4571" s="2">
        <f t="shared" si="1253"/>
        <v>25.529599999998233</v>
      </c>
      <c r="HC4571" s="145">
        <f t="shared" si="1254"/>
        <v>6.1100144796316441E-4</v>
      </c>
      <c r="HD4571" s="2">
        <f t="shared" si="1255"/>
        <v>1.6009137416211428E-6</v>
      </c>
      <c r="HE4571" s="2">
        <f t="shared" si="1251"/>
        <v>1.6009137416211428E-6</v>
      </c>
      <c r="HF4571" s="24" t="str">
        <f t="shared" si="1252"/>
        <v/>
      </c>
    </row>
    <row r="4572" spans="209:214" ht="20.100000000000001" customHeight="1" x14ac:dyDescent="0.25">
      <c r="HA4572" s="2"/>
      <c r="HB4572" s="2">
        <f t="shared" si="1253"/>
        <v>25.535999999998232</v>
      </c>
      <c r="HC4572" s="145">
        <f t="shared" si="1254"/>
        <v>6.0940053422154326E-4</v>
      </c>
      <c r="HD4572" s="2">
        <f t="shared" si="1255"/>
        <v>1.596799193025536E-6</v>
      </c>
      <c r="HE4572" s="2">
        <f t="shared" si="1251"/>
        <v>1.596799193025536E-6</v>
      </c>
      <c r="HF4572" s="24" t="str">
        <f t="shared" si="1252"/>
        <v/>
      </c>
    </row>
    <row r="4573" spans="209:214" ht="20.100000000000001" customHeight="1" x14ac:dyDescent="0.25">
      <c r="HA4573" s="2"/>
      <c r="HB4573" s="2">
        <f t="shared" si="1253"/>
        <v>25.542399999998231</v>
      </c>
      <c r="HC4573" s="145">
        <f t="shared" si="1254"/>
        <v>6.0780373502851773E-4</v>
      </c>
      <c r="HD4573" s="2">
        <f t="shared" si="1255"/>
        <v>1.592694969292964E-6</v>
      </c>
      <c r="HE4573" s="2">
        <f t="shared" si="1251"/>
        <v>1.592694969292964E-6</v>
      </c>
      <c r="HF4573" s="24" t="str">
        <f t="shared" si="1252"/>
        <v/>
      </c>
    </row>
    <row r="4574" spans="209:214" ht="20.100000000000001" customHeight="1" x14ac:dyDescent="0.25">
      <c r="HA4574" s="2"/>
      <c r="HB4574" s="2">
        <f t="shared" si="1253"/>
        <v>25.548799999998231</v>
      </c>
      <c r="HC4574" s="145">
        <f t="shared" si="1254"/>
        <v>6.0621104005922476E-4</v>
      </c>
      <c r="HD4574" s="2">
        <f t="shared" si="1255"/>
        <v>1.5886010452915121E-6</v>
      </c>
      <c r="HE4574" s="2">
        <f t="shared" si="1251"/>
        <v>1.5886010452915121E-6</v>
      </c>
      <c r="HF4574" s="24" t="str">
        <f t="shared" si="1252"/>
        <v/>
      </c>
    </row>
    <row r="4575" spans="209:214" ht="20.100000000000001" customHeight="1" x14ac:dyDescent="0.25">
      <c r="HA4575" s="2"/>
      <c r="HB4575" s="2">
        <f t="shared" si="1253"/>
        <v>25.55519999999823</v>
      </c>
      <c r="HC4575" s="145">
        <f t="shared" si="1254"/>
        <v>6.0462243901393325E-4</v>
      </c>
      <c r="HD4575" s="2">
        <f t="shared" si="1255"/>
        <v>1.5845173959581123E-6</v>
      </c>
      <c r="HE4575" s="2">
        <f t="shared" si="1251"/>
        <v>1.5845173959581123E-6</v>
      </c>
      <c r="HF4575" s="24" t="str">
        <f t="shared" si="1252"/>
        <v/>
      </c>
    </row>
    <row r="4576" spans="209:214" ht="20.100000000000001" customHeight="1" x14ac:dyDescent="0.25">
      <c r="HA4576" s="2"/>
      <c r="HB4576" s="2">
        <f t="shared" si="1253"/>
        <v>25.561599999998229</v>
      </c>
      <c r="HC4576" s="145">
        <f t="shared" si="1254"/>
        <v>6.0303792161797514E-4</v>
      </c>
      <c r="HD4576" s="2">
        <f t="shared" si="1255"/>
        <v>1.5804439962827143E-6</v>
      </c>
      <c r="HE4576" s="2">
        <f t="shared" si="1251"/>
        <v>1.5804439962827143E-6</v>
      </c>
      <c r="HF4576" s="24" t="str">
        <f t="shared" si="1252"/>
        <v/>
      </c>
    </row>
    <row r="4577" spans="209:214" ht="20.100000000000001" customHeight="1" x14ac:dyDescent="0.25">
      <c r="HA4577" s="2"/>
      <c r="HB4577" s="2">
        <f t="shared" si="1253"/>
        <v>25.567999999998229</v>
      </c>
      <c r="HC4577" s="145">
        <f t="shared" si="1254"/>
        <v>6.0145747762169242E-4</v>
      </c>
      <c r="HD4577" s="2">
        <f t="shared" si="1255"/>
        <v>1.5763808213161996E-6</v>
      </c>
      <c r="HE4577" s="2">
        <f t="shared" si="1251"/>
        <v>1.5763808213161996E-6</v>
      </c>
      <c r="HF4577" s="24" t="str">
        <f t="shared" si="1252"/>
        <v/>
      </c>
    </row>
    <row r="4578" spans="209:214" ht="20.100000000000001" customHeight="1" x14ac:dyDescent="0.25">
      <c r="HA4578" s="2"/>
      <c r="HB4578" s="2">
        <f t="shared" si="1253"/>
        <v>25.574399999998228</v>
      </c>
      <c r="HC4578" s="145">
        <f t="shared" si="1254"/>
        <v>5.9988109680037623E-4</v>
      </c>
      <c r="HD4578" s="2">
        <f t="shared" si="1255"/>
        <v>1.5723278461632264E-6</v>
      </c>
      <c r="HE4578" s="2">
        <f t="shared" si="1251"/>
        <v>1.5723278461632264E-6</v>
      </c>
      <c r="HF4578" s="24" t="str">
        <f t="shared" si="1252"/>
        <v/>
      </c>
    </row>
    <row r="4579" spans="209:214" ht="20.100000000000001" customHeight="1" x14ac:dyDescent="0.25">
      <c r="HA4579" s="2"/>
      <c r="HB4579" s="2">
        <f t="shared" si="1253"/>
        <v>25.580799999998227</v>
      </c>
      <c r="HC4579" s="145">
        <f t="shared" si="1254"/>
        <v>5.98308768954213E-4</v>
      </c>
      <c r="HD4579" s="2">
        <f t="shared" si="1255"/>
        <v>1.5682850459949145E-6</v>
      </c>
      <c r="HE4579" s="2">
        <f t="shared" si="1251"/>
        <v>1.5682850459949145E-6</v>
      </c>
      <c r="HF4579" s="24" t="str">
        <f t="shared" si="1252"/>
        <v/>
      </c>
    </row>
    <row r="4580" spans="209:214" ht="20.100000000000001" customHeight="1" x14ac:dyDescent="0.25">
      <c r="HA4580" s="2"/>
      <c r="HB4580" s="2">
        <f t="shared" si="1253"/>
        <v>25.587199999998226</v>
      </c>
      <c r="HC4580" s="145">
        <f t="shared" si="1254"/>
        <v>5.9674048390821808E-4</v>
      </c>
      <c r="HD4580" s="2">
        <f t="shared" si="1255"/>
        <v>1.5642523960327989E-6</v>
      </c>
      <c r="HE4580" s="2">
        <f t="shared" si="1251"/>
        <v>1.5642523960327989E-6</v>
      </c>
      <c r="HF4580" s="24" t="str">
        <f t="shared" si="1252"/>
        <v/>
      </c>
    </row>
    <row r="4581" spans="209:214" ht="20.100000000000001" customHeight="1" x14ac:dyDescent="0.25">
      <c r="HA4581" s="2"/>
      <c r="HB4581" s="2">
        <f t="shared" si="1253"/>
        <v>25.593599999998226</v>
      </c>
      <c r="HC4581" s="145">
        <f t="shared" si="1254"/>
        <v>5.9517623151218529E-4</v>
      </c>
      <c r="HD4581" s="2">
        <f t="shared" si="1255"/>
        <v>1.560229871559347E-6</v>
      </c>
      <c r="HE4581" s="2">
        <f t="shared" si="1251"/>
        <v>1.560229871559347E-6</v>
      </c>
      <c r="HF4581" s="24" t="str">
        <f t="shared" si="1252"/>
        <v/>
      </c>
    </row>
    <row r="4582" spans="209:214" ht="20.100000000000001" customHeight="1" x14ac:dyDescent="0.25">
      <c r="HA4582" s="2"/>
      <c r="HB4582" s="2">
        <f t="shared" si="1253"/>
        <v>25.599999999998225</v>
      </c>
      <c r="HC4582" s="145">
        <f t="shared" si="1254"/>
        <v>5.9361600164062594E-4</v>
      </c>
      <c r="HD4582" s="2">
        <f t="shared" si="1255"/>
        <v>1.5562174479144888E-6</v>
      </c>
      <c r="HE4582" s="2">
        <f t="shared" si="1251"/>
        <v>1.5562174479144888E-6</v>
      </c>
      <c r="HF4582" s="24" t="str">
        <f t="shared" si="1252"/>
        <v/>
      </c>
    </row>
    <row r="4583" spans="209:214" ht="20.100000000000001" customHeight="1" x14ac:dyDescent="0.25">
      <c r="HA4583" s="2"/>
      <c r="HB4583" s="2">
        <f t="shared" si="1253"/>
        <v>25.606399999998224</v>
      </c>
      <c r="HC4583" s="145">
        <f t="shared" si="1254"/>
        <v>5.9205978419271145E-4</v>
      </c>
      <c r="HD4583" s="2">
        <f t="shared" si="1255"/>
        <v>1.5522151004975686E-6</v>
      </c>
      <c r="HE4583" s="2">
        <f t="shared" si="1251"/>
        <v>1.5522151004975686E-6</v>
      </c>
      <c r="HF4583" s="24" t="str">
        <f t="shared" si="1252"/>
        <v/>
      </c>
    </row>
    <row r="4584" spans="209:214" ht="20.100000000000001" customHeight="1" x14ac:dyDescent="0.25">
      <c r="HA4584" s="2"/>
      <c r="HB4584" s="2">
        <f t="shared" si="1253"/>
        <v>25.612799999998224</v>
      </c>
      <c r="HC4584" s="145">
        <f t="shared" si="1254"/>
        <v>5.9050756909221388E-4</v>
      </c>
      <c r="HD4584" s="2">
        <f t="shared" si="1255"/>
        <v>1.5482228047614902E-6</v>
      </c>
      <c r="HE4584" s="2">
        <f t="shared" si="1251"/>
        <v>1.5482228047614902E-6</v>
      </c>
      <c r="HF4584" s="24" t="str">
        <f t="shared" si="1252"/>
        <v/>
      </c>
    </row>
    <row r="4585" spans="209:214" ht="20.100000000000001" customHeight="1" x14ac:dyDescent="0.25">
      <c r="HA4585" s="2"/>
      <c r="HB4585" s="2">
        <f t="shared" si="1253"/>
        <v>25.619199999998223</v>
      </c>
      <c r="HC4585" s="145">
        <f t="shared" si="1254"/>
        <v>5.8895934628745239E-4</v>
      </c>
      <c r="HD4585" s="2">
        <f t="shared" si="1255"/>
        <v>1.5442405362197644E-6</v>
      </c>
      <c r="HE4585" s="2">
        <f t="shared" si="1251"/>
        <v>1.5442405362197644E-6</v>
      </c>
      <c r="HF4585" s="24" t="str">
        <f t="shared" si="1252"/>
        <v/>
      </c>
    </row>
    <row r="4586" spans="209:214" ht="20.100000000000001" customHeight="1" x14ac:dyDescent="0.25">
      <c r="HA4586" s="2"/>
      <c r="HB4586" s="2">
        <f t="shared" si="1253"/>
        <v>25.625599999998222</v>
      </c>
      <c r="HC4586" s="145">
        <f t="shared" si="1254"/>
        <v>5.8741510575123263E-4</v>
      </c>
      <c r="HD4586" s="2">
        <f t="shared" si="1255"/>
        <v>1.5402682704430395E-6</v>
      </c>
      <c r="HE4586" s="2">
        <f t="shared" si="1251"/>
        <v>1.5402682704430395E-6</v>
      </c>
      <c r="HF4586" s="24" t="str">
        <f t="shared" si="1252"/>
        <v/>
      </c>
    </row>
    <row r="4587" spans="209:214" ht="20.100000000000001" customHeight="1" x14ac:dyDescent="0.25">
      <c r="HA4587" s="2"/>
      <c r="HB4587" s="2">
        <f t="shared" si="1253"/>
        <v>25.631999999998222</v>
      </c>
      <c r="HC4587" s="145">
        <f t="shared" si="1254"/>
        <v>5.8587483748078959E-4</v>
      </c>
      <c r="HD4587" s="2">
        <f t="shared" si="1255"/>
        <v>1.5363059830574748E-6</v>
      </c>
      <c r="HE4587" s="2">
        <f t="shared" si="1251"/>
        <v>1.5363059830574748E-6</v>
      </c>
      <c r="HF4587" s="24" t="str">
        <f t="shared" si="1252"/>
        <v/>
      </c>
    </row>
    <row r="4588" spans="209:214" ht="20.100000000000001" customHeight="1" x14ac:dyDescent="0.25">
      <c r="HA4588" s="2"/>
      <c r="HB4588" s="2">
        <f t="shared" si="1253"/>
        <v>25.638399999998221</v>
      </c>
      <c r="HC4588" s="145">
        <f t="shared" si="1254"/>
        <v>5.8433853149773211E-4</v>
      </c>
      <c r="HD4588" s="2">
        <f t="shared" si="1255"/>
        <v>1.5323536497466924E-6</v>
      </c>
      <c r="HE4588" s="2">
        <f t="shared" si="1251"/>
        <v>1.5323536497466924E-6</v>
      </c>
      <c r="HF4588" s="24" t="str">
        <f t="shared" si="1252"/>
        <v/>
      </c>
    </row>
    <row r="4589" spans="209:214" ht="20.100000000000001" customHeight="1" x14ac:dyDescent="0.25">
      <c r="HA4589" s="2"/>
      <c r="HB4589" s="2">
        <f t="shared" si="1253"/>
        <v>25.64479999999822</v>
      </c>
      <c r="HC4589" s="145">
        <f t="shared" si="1254"/>
        <v>5.8280617784798542E-4</v>
      </c>
      <c r="HD4589" s="2">
        <f t="shared" si="1255"/>
        <v>1.5284112462531866E-6</v>
      </c>
      <c r="HE4589" s="2">
        <f t="shared" si="1251"/>
        <v>1.5284112462531866E-6</v>
      </c>
      <c r="HF4589" s="24" t="str">
        <f t="shared" si="1252"/>
        <v/>
      </c>
    </row>
    <row r="4590" spans="209:214" ht="20.100000000000001" customHeight="1" x14ac:dyDescent="0.25">
      <c r="HA4590" s="2"/>
      <c r="HB4590" s="2">
        <f t="shared" si="1253"/>
        <v>25.651199999998219</v>
      </c>
      <c r="HC4590" s="145">
        <f t="shared" si="1254"/>
        <v>5.8127776660173223E-4</v>
      </c>
      <c r="HD4590" s="2">
        <f t="shared" si="1255"/>
        <v>1.5244787483724691E-6</v>
      </c>
      <c r="HE4590" s="2">
        <f t="shared" si="1251"/>
        <v>1.5244787483724691E-6</v>
      </c>
      <c r="HF4590" s="24" t="str">
        <f t="shared" si="1252"/>
        <v/>
      </c>
    </row>
    <row r="4591" spans="209:214" ht="20.100000000000001" customHeight="1" x14ac:dyDescent="0.25">
      <c r="HA4591" s="2"/>
      <c r="HB4591" s="2">
        <f t="shared" si="1253"/>
        <v>25.657599999998219</v>
      </c>
      <c r="HC4591" s="145">
        <f t="shared" si="1254"/>
        <v>5.7975328785335976E-4</v>
      </c>
      <c r="HD4591" s="2">
        <f t="shared" si="1255"/>
        <v>1.5205561319620682E-6</v>
      </c>
      <c r="HE4591" s="2">
        <f t="shared" si="1251"/>
        <v>1.5205561319620682E-6</v>
      </c>
      <c r="HF4591" s="24" t="str">
        <f t="shared" si="1252"/>
        <v/>
      </c>
    </row>
    <row r="4592" spans="209:214" ht="20.100000000000001" customHeight="1" x14ac:dyDescent="0.25">
      <c r="HA4592" s="2"/>
      <c r="HB4592" s="2">
        <f t="shared" si="1253"/>
        <v>25.663999999998218</v>
      </c>
      <c r="HC4592" s="145">
        <f t="shared" si="1254"/>
        <v>5.782327317213977E-4</v>
      </c>
      <c r="HD4592" s="2">
        <f t="shared" si="1255"/>
        <v>1.5166433729291683E-6</v>
      </c>
      <c r="HE4592" s="2">
        <f t="shared" si="1251"/>
        <v>1.5166433729291683E-6</v>
      </c>
      <c r="HF4592" s="24" t="str">
        <f t="shared" si="1252"/>
        <v/>
      </c>
    </row>
    <row r="4593" spans="209:214" ht="20.100000000000001" customHeight="1" x14ac:dyDescent="0.25">
      <c r="HA4593" s="2"/>
      <c r="HB4593" s="2">
        <f t="shared" si="1253"/>
        <v>25.670399999998217</v>
      </c>
      <c r="HC4593" s="145">
        <f t="shared" si="1254"/>
        <v>5.7671608834846853E-4</v>
      </c>
      <c r="HD4593" s="2">
        <f t="shared" si="1255"/>
        <v>1.5127404472425367E-6</v>
      </c>
      <c r="HE4593" s="2">
        <f t="shared" si="1251"/>
        <v>1.5127404472425367E-6</v>
      </c>
      <c r="HF4593" s="24" t="str">
        <f t="shared" si="1252"/>
        <v/>
      </c>
    </row>
    <row r="4594" spans="209:214" ht="20.100000000000001" customHeight="1" x14ac:dyDescent="0.25">
      <c r="HA4594" s="2"/>
      <c r="HB4594" s="2">
        <f t="shared" si="1253"/>
        <v>25.676799999998217</v>
      </c>
      <c r="HC4594" s="145">
        <f t="shared" si="1254"/>
        <v>5.7520334790122599E-4</v>
      </c>
      <c r="HD4594" s="2">
        <f t="shared" si="1255"/>
        <v>1.5088473309286202E-6</v>
      </c>
      <c r="HE4594" s="2">
        <f t="shared" si="1251"/>
        <v>1.5088473309286202E-6</v>
      </c>
      <c r="HF4594" s="24" t="str">
        <f t="shared" si="1252"/>
        <v/>
      </c>
    </row>
    <row r="4595" spans="209:214" ht="20.100000000000001" customHeight="1" x14ac:dyDescent="0.25">
      <c r="HA4595" s="2"/>
      <c r="HB4595" s="2">
        <f t="shared" si="1253"/>
        <v>25.683199999998216</v>
      </c>
      <c r="HC4595" s="145">
        <f t="shared" si="1254"/>
        <v>5.7369450057029737E-4</v>
      </c>
      <c r="HD4595" s="2">
        <f t="shared" si="1255"/>
        <v>1.5049640000609201E-6</v>
      </c>
      <c r="HE4595" s="2">
        <f t="shared" si="1251"/>
        <v>1.5049640000609201E-6</v>
      </c>
      <c r="HF4595" s="24" t="str">
        <f t="shared" si="1252"/>
        <v/>
      </c>
    </row>
    <row r="4596" spans="209:214" ht="20.100000000000001" customHeight="1" x14ac:dyDescent="0.25">
      <c r="HA4596" s="2"/>
      <c r="HB4596" s="2">
        <f t="shared" si="1253"/>
        <v>25.689599999998215</v>
      </c>
      <c r="HC4596" s="145">
        <f t="shared" si="1254"/>
        <v>5.7218953657023645E-4</v>
      </c>
      <c r="HD4596" s="2">
        <f t="shared" si="1255"/>
        <v>1.5010904307812423E-6</v>
      </c>
      <c r="HE4596" s="2">
        <f t="shared" si="1251"/>
        <v>1.5010904307812423E-6</v>
      </c>
      <c r="HF4596" s="24" t="str">
        <f t="shared" si="1252"/>
        <v/>
      </c>
    </row>
    <row r="4597" spans="209:214" ht="20.100000000000001" customHeight="1" x14ac:dyDescent="0.25">
      <c r="HA4597" s="2"/>
      <c r="HB4597" s="2">
        <f t="shared" si="1253"/>
        <v>25.695999999998214</v>
      </c>
      <c r="HC4597" s="145">
        <f t="shared" si="1254"/>
        <v>5.7068844613945521E-4</v>
      </c>
      <c r="HD4597" s="2">
        <f t="shared" si="1255"/>
        <v>1.497226599277905E-6</v>
      </c>
      <c r="HE4597" s="2">
        <f t="shared" si="1251"/>
        <v>1.497226599277905E-6</v>
      </c>
      <c r="HF4597" s="24" t="str">
        <f t="shared" si="1252"/>
        <v/>
      </c>
    </row>
    <row r="4598" spans="209:214" ht="20.100000000000001" customHeight="1" x14ac:dyDescent="0.25">
      <c r="HA4598" s="2"/>
      <c r="HB4598" s="2">
        <f t="shared" si="1253"/>
        <v>25.702399999998214</v>
      </c>
      <c r="HC4598" s="145">
        <f t="shared" si="1254"/>
        <v>5.691912195401773E-4</v>
      </c>
      <c r="HD4598" s="2">
        <f t="shared" si="1255"/>
        <v>1.4933724817980986E-6</v>
      </c>
      <c r="HE4598" s="2">
        <f t="shared" si="1251"/>
        <v>1.4933724817980986E-6</v>
      </c>
      <c r="HF4598" s="24" t="str">
        <f t="shared" si="1252"/>
        <v/>
      </c>
    </row>
    <row r="4599" spans="209:214" ht="20.100000000000001" customHeight="1" x14ac:dyDescent="0.25">
      <c r="HA4599" s="2"/>
      <c r="HB4599" s="2">
        <f t="shared" si="1253"/>
        <v>25.708799999998213</v>
      </c>
      <c r="HC4599" s="145">
        <f t="shared" si="1254"/>
        <v>5.676978470583792E-4</v>
      </c>
      <c r="HD4599" s="2">
        <f t="shared" si="1255"/>
        <v>1.4895280546463677E-6</v>
      </c>
      <c r="HE4599" s="2">
        <f t="shared" si="1251"/>
        <v>1.4895280546463677E-6</v>
      </c>
      <c r="HF4599" s="24" t="str">
        <f t="shared" si="1252"/>
        <v/>
      </c>
    </row>
    <row r="4600" spans="209:214" ht="20.100000000000001" customHeight="1" x14ac:dyDescent="0.25">
      <c r="HA4600" s="2"/>
      <c r="HB4600" s="2">
        <f t="shared" si="1253"/>
        <v>25.715199999998212</v>
      </c>
      <c r="HC4600" s="145">
        <f t="shared" si="1254"/>
        <v>5.6620831900373284E-4</v>
      </c>
      <c r="HD4600" s="2">
        <f t="shared" si="1255"/>
        <v>1.4856932941804913E-6</v>
      </c>
      <c r="HE4600" s="2">
        <f t="shared" si="1251"/>
        <v>1.4856932941804913E-6</v>
      </c>
      <c r="HF4600" s="24" t="str">
        <f t="shared" si="1252"/>
        <v/>
      </c>
    </row>
    <row r="4601" spans="209:214" ht="20.100000000000001" customHeight="1" x14ac:dyDescent="0.25">
      <c r="HA4601" s="2"/>
      <c r="HB4601" s="2">
        <f t="shared" si="1253"/>
        <v>25.721599999998212</v>
      </c>
      <c r="HC4601" s="145">
        <f t="shared" si="1254"/>
        <v>5.6472262570955235E-4</v>
      </c>
      <c r="HD4601" s="2">
        <f t="shared" si="1255"/>
        <v>1.4818681768145187E-6</v>
      </c>
      <c r="HE4601" s="2">
        <f t="shared" si="1251"/>
        <v>1.4818681768145187E-6</v>
      </c>
      <c r="HF4601" s="24" t="str">
        <f t="shared" si="1252"/>
        <v/>
      </c>
    </row>
    <row r="4602" spans="209:214" ht="20.100000000000001" customHeight="1" x14ac:dyDescent="0.25">
      <c r="HA4602" s="2"/>
      <c r="HB4602" s="2">
        <f t="shared" si="1253"/>
        <v>25.727999999998211</v>
      </c>
      <c r="HC4602" s="145">
        <f t="shared" si="1254"/>
        <v>5.6324075753273783E-4</v>
      </c>
      <c r="HD4602" s="2">
        <f t="shared" si="1255"/>
        <v>1.4780526790183351E-6</v>
      </c>
      <c r="HE4602" s="2">
        <f t="shared" si="1251"/>
        <v>1.4780526790183351E-6</v>
      </c>
      <c r="HF4602" s="24" t="str">
        <f t="shared" si="1252"/>
        <v/>
      </c>
    </row>
    <row r="4603" spans="209:214" ht="20.100000000000001" customHeight="1" x14ac:dyDescent="0.25">
      <c r="HA4603" s="2"/>
      <c r="HB4603" s="2">
        <f t="shared" si="1253"/>
        <v>25.73439999999821</v>
      </c>
      <c r="HC4603" s="145">
        <f t="shared" si="1254"/>
        <v>5.6176270485371949E-4</v>
      </c>
      <c r="HD4603" s="2">
        <f t="shared" si="1255"/>
        <v>1.4742467773139764E-6</v>
      </c>
      <c r="HE4603" s="2">
        <f t="shared" si="1251"/>
        <v>1.4742467773139764E-6</v>
      </c>
      <c r="HF4603" s="24" t="str">
        <f t="shared" si="1252"/>
        <v/>
      </c>
    </row>
    <row r="4604" spans="209:214" ht="20.100000000000001" customHeight="1" x14ac:dyDescent="0.25">
      <c r="HA4604" s="2"/>
      <c r="HB4604" s="2">
        <f t="shared" si="1253"/>
        <v>25.74079999999821</v>
      </c>
      <c r="HC4604" s="145">
        <f t="shared" si="1254"/>
        <v>5.6028845807640552E-4</v>
      </c>
      <c r="HD4604" s="2">
        <f t="shared" si="1255"/>
        <v>1.4704504482841935E-6</v>
      </c>
      <c r="HE4604" s="2">
        <f t="shared" si="1251"/>
        <v>1.4704504482841935E-6</v>
      </c>
      <c r="HF4604" s="24" t="str">
        <f t="shared" si="1252"/>
        <v/>
      </c>
    </row>
    <row r="4605" spans="209:214" ht="20.100000000000001" customHeight="1" x14ac:dyDescent="0.25">
      <c r="HA4605" s="2"/>
      <c r="HB4605" s="2">
        <f t="shared" si="1253"/>
        <v>25.747199999998209</v>
      </c>
      <c r="HC4605" s="145">
        <f t="shared" si="1254"/>
        <v>5.5881800762812132E-4</v>
      </c>
      <c r="HD4605" s="2">
        <f t="shared" si="1255"/>
        <v>1.4666636685608516E-6</v>
      </c>
      <c r="HE4605" s="2">
        <f t="shared" si="1251"/>
        <v>1.4666636685608516E-6</v>
      </c>
      <c r="HF4605" s="24" t="str">
        <f t="shared" si="1252"/>
        <v/>
      </c>
    </row>
    <row r="4606" spans="209:214" ht="20.100000000000001" customHeight="1" x14ac:dyDescent="0.25">
      <c r="HA4606" s="2"/>
      <c r="HB4606" s="2">
        <f t="shared" si="1253"/>
        <v>25.753599999998208</v>
      </c>
      <c r="HC4606" s="145">
        <f t="shared" si="1254"/>
        <v>5.5735134395956047E-4</v>
      </c>
      <c r="HD4606" s="2">
        <f t="shared" si="1255"/>
        <v>1.4628864148345799E-6</v>
      </c>
      <c r="HE4606" s="2">
        <f t="shared" si="1251"/>
        <v>1.4628864148345799E-6</v>
      </c>
      <c r="HF4606" s="24" t="str">
        <f t="shared" si="1252"/>
        <v/>
      </c>
    </row>
    <row r="4607" spans="209:214" ht="20.100000000000001" customHeight="1" x14ac:dyDescent="0.25">
      <c r="HA4607" s="2"/>
      <c r="HB4607" s="2">
        <f t="shared" si="1253"/>
        <v>25.759999999998207</v>
      </c>
      <c r="HC4607" s="145">
        <f t="shared" si="1254"/>
        <v>5.5588845754472589E-4</v>
      </c>
      <c r="HD4607" s="2">
        <f t="shared" si="1255"/>
        <v>1.459118663847507E-6</v>
      </c>
      <c r="HE4607" s="2">
        <f t="shared" si="1251"/>
        <v>1.459118663847507E-6</v>
      </c>
      <c r="HF4607" s="24" t="str">
        <f t="shared" si="1252"/>
        <v/>
      </c>
    </row>
    <row r="4608" spans="209:214" ht="20.100000000000001" customHeight="1" x14ac:dyDescent="0.25">
      <c r="HA4608" s="2"/>
      <c r="HB4608" s="2">
        <f t="shared" si="1253"/>
        <v>25.766399999998207</v>
      </c>
      <c r="HC4608" s="145">
        <f t="shared" si="1254"/>
        <v>5.5442933888087838E-4</v>
      </c>
      <c r="HD4608" s="2">
        <f t="shared" si="1255"/>
        <v>1.4553603923993328E-6</v>
      </c>
      <c r="HE4608" s="2">
        <f t="shared" si="1251"/>
        <v>1.4553603923993328E-6</v>
      </c>
      <c r="HF4608" s="24" t="str">
        <f t="shared" si="1252"/>
        <v/>
      </c>
    </row>
    <row r="4609" spans="209:214" ht="20.100000000000001" customHeight="1" x14ac:dyDescent="0.25">
      <c r="HA4609" s="2"/>
      <c r="HB4609" s="2">
        <f t="shared" si="1253"/>
        <v>25.772799999998206</v>
      </c>
      <c r="HC4609" s="145">
        <f t="shared" si="1254"/>
        <v>5.5297397848847905E-4</v>
      </c>
      <c r="HD4609" s="2">
        <f t="shared" si="1255"/>
        <v>1.4516115773430998E-6</v>
      </c>
      <c r="HE4609" s="2">
        <f t="shared" si="1251"/>
        <v>1.4516115773430998E-6</v>
      </c>
      <c r="HF4609" s="24" t="str">
        <f t="shared" si="1252"/>
        <v/>
      </c>
    </row>
    <row r="4610" spans="209:214" ht="20.100000000000001" customHeight="1" x14ac:dyDescent="0.25">
      <c r="HA4610" s="2"/>
      <c r="HB4610" s="2">
        <f t="shared" si="1253"/>
        <v>25.779199999998205</v>
      </c>
      <c r="HC4610" s="145">
        <f t="shared" si="1254"/>
        <v>5.5152236691113595E-4</v>
      </c>
      <c r="HD4610" s="2">
        <f t="shared" si="1255"/>
        <v>1.447872195584868E-6</v>
      </c>
      <c r="HE4610" s="2">
        <f t="shared" si="1251"/>
        <v>1.447872195584868E-6</v>
      </c>
      <c r="HF4610" s="24" t="str">
        <f t="shared" si="1252"/>
        <v/>
      </c>
    </row>
    <row r="4611" spans="209:214" ht="20.100000000000001" customHeight="1" x14ac:dyDescent="0.25">
      <c r="HA4611" s="2"/>
      <c r="HB4611" s="2">
        <f t="shared" si="1253"/>
        <v>25.785599999998205</v>
      </c>
      <c r="HC4611" s="145">
        <f t="shared" si="1254"/>
        <v>5.5007449471555108E-4</v>
      </c>
      <c r="HD4611" s="2">
        <f t="shared" si="1255"/>
        <v>1.4441422240857749E-6</v>
      </c>
      <c r="HE4611" s="2">
        <f t="shared" si="1251"/>
        <v>1.4441422240857749E-6</v>
      </c>
      <c r="HF4611" s="24" t="str">
        <f t="shared" si="1252"/>
        <v/>
      </c>
    </row>
    <row r="4612" spans="209:214" ht="20.100000000000001" customHeight="1" x14ac:dyDescent="0.25">
      <c r="HA4612" s="2"/>
      <c r="HB4612" s="2">
        <f t="shared" si="1253"/>
        <v>25.791999999998204</v>
      </c>
      <c r="HC4612" s="145">
        <f t="shared" si="1254"/>
        <v>5.4863035249146531E-4</v>
      </c>
      <c r="HD4612" s="2">
        <f t="shared" si="1255"/>
        <v>1.4404216398621441E-6</v>
      </c>
      <c r="HE4612" s="2">
        <f t="shared" si="1251"/>
        <v>1.4404216398621441E-6</v>
      </c>
      <c r="HF4612" s="24" t="str">
        <f t="shared" si="1252"/>
        <v/>
      </c>
    </row>
    <row r="4613" spans="209:214" ht="20.100000000000001" customHeight="1" x14ac:dyDescent="0.25">
      <c r="HA4613" s="2"/>
      <c r="HB4613" s="2">
        <f t="shared" si="1253"/>
        <v>25.798399999998203</v>
      </c>
      <c r="HC4613" s="145">
        <f t="shared" si="1254"/>
        <v>5.4718993085160316E-4</v>
      </c>
      <c r="HD4613" s="2">
        <f t="shared" si="1255"/>
        <v>1.4367104199844005E-6</v>
      </c>
      <c r="HE4613" s="2">
        <f t="shared" si="1251"/>
        <v>1.4367104199844005E-6</v>
      </c>
      <c r="HF4613" s="24" t="str">
        <f t="shared" si="1252"/>
        <v/>
      </c>
    </row>
    <row r="4614" spans="209:214" ht="20.100000000000001" customHeight="1" x14ac:dyDescent="0.25">
      <c r="HA4614" s="2"/>
      <c r="HB4614" s="2">
        <f t="shared" si="1253"/>
        <v>25.804799999998203</v>
      </c>
      <c r="HC4614" s="145">
        <f t="shared" si="1254"/>
        <v>5.4575322043161876E-4</v>
      </c>
      <c r="HD4614" s="2">
        <f t="shared" si="1255"/>
        <v>1.4330085415715415E-6</v>
      </c>
      <c r="HE4614" s="2">
        <f t="shared" ref="HE4614:HE4677" si="1256">IF(HC4614&lt;(1-$HA$586),HD4614,"")</f>
        <v>1.4330085415715415E-6</v>
      </c>
      <c r="HF4614" s="24" t="str">
        <f t="shared" ref="HF4614:HF4677" si="1257">IF(HC4614&lt;(1-$HA$592),HD4614,"")</f>
        <v/>
      </c>
    </row>
    <row r="4615" spans="209:214" ht="20.100000000000001" customHeight="1" x14ac:dyDescent="0.25">
      <c r="HA4615" s="2"/>
      <c r="HB4615" s="2">
        <f t="shared" ref="HB4615:HB4678" si="1258">HB4614+$HE$579</f>
        <v>25.811199999998202</v>
      </c>
      <c r="HC4615" s="145">
        <f t="shared" ref="HC4615:HC4678" si="1259">_xlfn.CHISQ.DIST.RT(HB4615,7)</f>
        <v>5.4432021189004722E-4</v>
      </c>
      <c r="HD4615" s="2">
        <f t="shared" ref="HD4615:HD4678" si="1260">HC4615-HC4616</f>
        <v>1.4293159818044724E-6</v>
      </c>
      <c r="HE4615" s="2">
        <f t="shared" si="1256"/>
        <v>1.4293159818044724E-6</v>
      </c>
      <c r="HF4615" s="24" t="str">
        <f t="shared" si="1257"/>
        <v/>
      </c>
    </row>
    <row r="4616" spans="209:214" ht="20.100000000000001" customHeight="1" x14ac:dyDescent="0.25">
      <c r="HA4616" s="2"/>
      <c r="HB4616" s="2">
        <f t="shared" si="1258"/>
        <v>25.817599999998201</v>
      </c>
      <c r="HC4616" s="145">
        <f t="shared" si="1259"/>
        <v>5.4289089590824275E-4</v>
      </c>
      <c r="HD4616" s="2">
        <f t="shared" si="1260"/>
        <v>1.4256327179128876E-6</v>
      </c>
      <c r="HE4616" s="2">
        <f t="shared" si="1256"/>
        <v>1.4256327179128876E-6</v>
      </c>
      <c r="HF4616" s="24" t="str">
        <f t="shared" si="1257"/>
        <v/>
      </c>
    </row>
    <row r="4617" spans="209:214" ht="20.100000000000001" customHeight="1" x14ac:dyDescent="0.25">
      <c r="HA4617" s="2"/>
      <c r="HB4617" s="2">
        <f t="shared" si="1258"/>
        <v>25.8239999999982</v>
      </c>
      <c r="HC4617" s="145">
        <f t="shared" si="1259"/>
        <v>5.4146526319032986E-4</v>
      </c>
      <c r="HD4617" s="2">
        <f t="shared" si="1260"/>
        <v>1.4219587271784148E-6</v>
      </c>
      <c r="HE4617" s="2">
        <f t="shared" si="1256"/>
        <v>1.4219587271784148E-6</v>
      </c>
      <c r="HF4617" s="24" t="str">
        <f t="shared" si="1257"/>
        <v/>
      </c>
    </row>
    <row r="4618" spans="209:214" ht="20.100000000000001" customHeight="1" x14ac:dyDescent="0.25">
      <c r="HA4618" s="2"/>
      <c r="HB4618" s="2">
        <f t="shared" si="1258"/>
        <v>25.8303999999982</v>
      </c>
      <c r="HC4618" s="145">
        <f t="shared" si="1259"/>
        <v>5.4004330446315145E-4</v>
      </c>
      <c r="HD4618" s="2">
        <f t="shared" si="1260"/>
        <v>1.4182939869397107E-6</v>
      </c>
      <c r="HE4618" s="2">
        <f t="shared" si="1256"/>
        <v>1.4182939869397107E-6</v>
      </c>
      <c r="HF4618" s="24" t="str">
        <f t="shared" si="1257"/>
        <v/>
      </c>
    </row>
    <row r="4619" spans="209:214" ht="20.100000000000001" customHeight="1" x14ac:dyDescent="0.25">
      <c r="HA4619" s="2"/>
      <c r="HB4619" s="2">
        <f t="shared" si="1258"/>
        <v>25.836799999998199</v>
      </c>
      <c r="HC4619" s="145">
        <f t="shared" si="1259"/>
        <v>5.3862501047621174E-4</v>
      </c>
      <c r="HD4619" s="2">
        <f t="shared" si="1260"/>
        <v>1.4146384745889915E-6</v>
      </c>
      <c r="HE4619" s="2">
        <f t="shared" si="1256"/>
        <v>1.4146384745889915E-6</v>
      </c>
      <c r="HF4619" s="24" t="str">
        <f t="shared" si="1257"/>
        <v/>
      </c>
    </row>
    <row r="4620" spans="209:214" ht="20.100000000000001" customHeight="1" x14ac:dyDescent="0.25">
      <c r="HA4620" s="2"/>
      <c r="HB4620" s="2">
        <f t="shared" si="1258"/>
        <v>25.843199999998198</v>
      </c>
      <c r="HC4620" s="145">
        <f t="shared" si="1259"/>
        <v>5.3721037200162274E-4</v>
      </c>
      <c r="HD4620" s="2">
        <f t="shared" si="1260"/>
        <v>1.4109921675669376E-6</v>
      </c>
      <c r="HE4620" s="2">
        <f t="shared" si="1256"/>
        <v>1.4109921675669376E-6</v>
      </c>
      <c r="HF4620" s="24" t="str">
        <f t="shared" si="1257"/>
        <v/>
      </c>
    </row>
    <row r="4621" spans="209:214" ht="20.100000000000001" customHeight="1" x14ac:dyDescent="0.25">
      <c r="HA4621" s="2"/>
      <c r="HB4621" s="2">
        <f t="shared" si="1258"/>
        <v>25.849599999998198</v>
      </c>
      <c r="HC4621" s="145">
        <f t="shared" si="1259"/>
        <v>5.3579937983405581E-4</v>
      </c>
      <c r="HD4621" s="2">
        <f t="shared" si="1260"/>
        <v>1.4073550433725589E-6</v>
      </c>
      <c r="HE4621" s="2">
        <f t="shared" si="1256"/>
        <v>1.4073550433725589E-6</v>
      </c>
      <c r="HF4621" s="24" t="str">
        <f t="shared" si="1257"/>
        <v/>
      </c>
    </row>
    <row r="4622" spans="209:214" ht="20.100000000000001" customHeight="1" x14ac:dyDescent="0.25">
      <c r="HA4622" s="2"/>
      <c r="HB4622" s="2">
        <f t="shared" si="1258"/>
        <v>25.855999999998197</v>
      </c>
      <c r="HC4622" s="145">
        <f t="shared" si="1259"/>
        <v>5.3439202479068325E-4</v>
      </c>
      <c r="HD4622" s="2">
        <f t="shared" si="1260"/>
        <v>1.403727079552896E-6</v>
      </c>
      <c r="HE4622" s="2">
        <f t="shared" si="1256"/>
        <v>1.403727079552896E-6</v>
      </c>
      <c r="HF4622" s="24" t="str">
        <f t="shared" si="1257"/>
        <v/>
      </c>
    </row>
    <row r="4623" spans="209:214" ht="20.100000000000001" customHeight="1" x14ac:dyDescent="0.25">
      <c r="HA4623" s="2"/>
      <c r="HB4623" s="2">
        <f t="shared" si="1258"/>
        <v>25.862399999998196</v>
      </c>
      <c r="HC4623" s="145">
        <f t="shared" si="1259"/>
        <v>5.3298829771113035E-4</v>
      </c>
      <c r="HD4623" s="2">
        <f t="shared" si="1260"/>
        <v>1.4001082537127771E-6</v>
      </c>
      <c r="HE4623" s="2">
        <f t="shared" si="1256"/>
        <v>1.4001082537127771E-6</v>
      </c>
      <c r="HF4623" s="24" t="str">
        <f t="shared" si="1257"/>
        <v/>
      </c>
    </row>
    <row r="4624" spans="209:214" ht="20.100000000000001" customHeight="1" x14ac:dyDescent="0.25">
      <c r="HA4624" s="2"/>
      <c r="HB4624" s="2">
        <f t="shared" si="1258"/>
        <v>25.868799999998195</v>
      </c>
      <c r="HC4624" s="145">
        <f t="shared" si="1259"/>
        <v>5.3158818945741758E-4</v>
      </c>
      <c r="HD4624" s="2">
        <f t="shared" si="1260"/>
        <v>1.3964985435056029E-6</v>
      </c>
      <c r="HE4624" s="2">
        <f t="shared" si="1256"/>
        <v>1.3964985435056029E-6</v>
      </c>
      <c r="HF4624" s="24" t="str">
        <f t="shared" si="1257"/>
        <v/>
      </c>
    </row>
    <row r="4625" spans="209:214" ht="20.100000000000001" customHeight="1" x14ac:dyDescent="0.25">
      <c r="HA4625" s="2"/>
      <c r="HB4625" s="2">
        <f t="shared" si="1258"/>
        <v>25.875199999998195</v>
      </c>
      <c r="HC4625" s="145">
        <f t="shared" si="1259"/>
        <v>5.3019169091391197E-4</v>
      </c>
      <c r="HD4625" s="2">
        <f t="shared" si="1260"/>
        <v>1.3928979266390924E-6</v>
      </c>
      <c r="HE4625" s="2">
        <f t="shared" si="1256"/>
        <v>1.3928979266390924E-6</v>
      </c>
      <c r="HF4625" s="24" t="str">
        <f t="shared" si="1257"/>
        <v/>
      </c>
    </row>
    <row r="4626" spans="209:214" ht="20.100000000000001" customHeight="1" x14ac:dyDescent="0.25">
      <c r="HA4626" s="2"/>
      <c r="HB4626" s="2">
        <f t="shared" si="1258"/>
        <v>25.881599999998194</v>
      </c>
      <c r="HC4626" s="145">
        <f t="shared" si="1259"/>
        <v>5.2879879298727288E-4</v>
      </c>
      <c r="HD4626" s="2">
        <f t="shared" si="1260"/>
        <v>1.3893063808728982E-6</v>
      </c>
      <c r="HE4626" s="2">
        <f t="shared" si="1256"/>
        <v>1.3893063808728982E-6</v>
      </c>
      <c r="HF4626" s="24" t="str">
        <f t="shared" si="1257"/>
        <v/>
      </c>
    </row>
    <row r="4627" spans="209:214" ht="20.100000000000001" customHeight="1" x14ac:dyDescent="0.25">
      <c r="HA4627" s="2"/>
      <c r="HB4627" s="2">
        <f t="shared" si="1258"/>
        <v>25.887999999998193</v>
      </c>
      <c r="HC4627" s="145">
        <f t="shared" si="1259"/>
        <v>5.2740948660639998E-4</v>
      </c>
      <c r="HD4627" s="2">
        <f t="shared" si="1260"/>
        <v>1.3857238840184975E-6</v>
      </c>
      <c r="HE4627" s="2">
        <f t="shared" si="1256"/>
        <v>1.3857238840184975E-6</v>
      </c>
      <c r="HF4627" s="24" t="str">
        <f t="shared" si="1257"/>
        <v/>
      </c>
    </row>
    <row r="4628" spans="209:214" ht="20.100000000000001" customHeight="1" x14ac:dyDescent="0.25">
      <c r="HA4628" s="2"/>
      <c r="HB4628" s="2">
        <f t="shared" si="1258"/>
        <v>25.894399999998193</v>
      </c>
      <c r="HC4628" s="145">
        <f t="shared" si="1259"/>
        <v>5.2602376272238148E-4</v>
      </c>
      <c r="HD4628" s="2">
        <f t="shared" si="1260"/>
        <v>1.3821504139419028E-6</v>
      </c>
      <c r="HE4628" s="2">
        <f t="shared" si="1256"/>
        <v>1.3821504139419028E-6</v>
      </c>
      <c r="HF4628" s="24" t="str">
        <f t="shared" si="1257"/>
        <v/>
      </c>
    </row>
    <row r="4629" spans="209:214" ht="20.100000000000001" customHeight="1" x14ac:dyDescent="0.25">
      <c r="HA4629" s="2"/>
      <c r="HB4629" s="2">
        <f t="shared" si="1258"/>
        <v>25.900799999998192</v>
      </c>
      <c r="HC4629" s="145">
        <f t="shared" si="1259"/>
        <v>5.2464161230843958E-4</v>
      </c>
      <c r="HD4629" s="2">
        <f t="shared" si="1260"/>
        <v>1.3785859485588919E-6</v>
      </c>
      <c r="HE4629" s="2">
        <f t="shared" si="1256"/>
        <v>1.3785859485588919E-6</v>
      </c>
      <c r="HF4629" s="24" t="str">
        <f t="shared" si="1257"/>
        <v/>
      </c>
    </row>
    <row r="4630" spans="209:214" ht="20.100000000000001" customHeight="1" x14ac:dyDescent="0.25">
      <c r="HA4630" s="2"/>
      <c r="HB4630" s="2">
        <f t="shared" si="1258"/>
        <v>25.907199999998191</v>
      </c>
      <c r="HC4630" s="145">
        <f t="shared" si="1259"/>
        <v>5.2326302635988069E-4</v>
      </c>
      <c r="HD4630" s="2">
        <f t="shared" si="1260"/>
        <v>1.3750304658369586E-6</v>
      </c>
      <c r="HE4630" s="2">
        <f t="shared" si="1256"/>
        <v>1.3750304658369586E-6</v>
      </c>
      <c r="HF4630" s="24" t="str">
        <f t="shared" si="1257"/>
        <v/>
      </c>
    </row>
    <row r="4631" spans="209:214" ht="20.100000000000001" customHeight="1" x14ac:dyDescent="0.25">
      <c r="HA4631" s="2"/>
      <c r="HB4631" s="2">
        <f t="shared" si="1258"/>
        <v>25.913599999998191</v>
      </c>
      <c r="HC4631" s="145">
        <f t="shared" si="1259"/>
        <v>5.2188799589404373E-4</v>
      </c>
      <c r="HD4631" s="2">
        <f t="shared" si="1260"/>
        <v>1.3714839437972649E-6</v>
      </c>
      <c r="HE4631" s="2">
        <f t="shared" si="1256"/>
        <v>1.3714839437972649E-6</v>
      </c>
      <c r="HF4631" s="24" t="str">
        <f t="shared" si="1257"/>
        <v/>
      </c>
    </row>
    <row r="4632" spans="209:214" ht="20.100000000000001" customHeight="1" x14ac:dyDescent="0.25">
      <c r="HA4632" s="2"/>
      <c r="HB4632" s="2">
        <f t="shared" si="1258"/>
        <v>25.91999999999819</v>
      </c>
      <c r="HC4632" s="145">
        <f t="shared" si="1259"/>
        <v>5.2051651195024647E-4</v>
      </c>
      <c r="HD4632" s="2">
        <f t="shared" si="1260"/>
        <v>1.3679463605096535E-6</v>
      </c>
      <c r="HE4632" s="2">
        <f t="shared" si="1256"/>
        <v>1.3679463605096535E-6</v>
      </c>
      <c r="HF4632" s="24" t="str">
        <f t="shared" si="1257"/>
        <v/>
      </c>
    </row>
    <row r="4633" spans="209:214" ht="20.100000000000001" customHeight="1" x14ac:dyDescent="0.25">
      <c r="HA4633" s="2"/>
      <c r="HB4633" s="2">
        <f t="shared" si="1258"/>
        <v>25.926399999998189</v>
      </c>
      <c r="HC4633" s="145">
        <f t="shared" si="1259"/>
        <v>5.1914856558973681E-4</v>
      </c>
      <c r="HD4633" s="2">
        <f t="shared" si="1260"/>
        <v>1.3644176941005623E-6</v>
      </c>
      <c r="HE4633" s="2">
        <f t="shared" si="1256"/>
        <v>1.3644176941005623E-6</v>
      </c>
      <c r="HF4633" s="24" t="str">
        <f t="shared" si="1257"/>
        <v/>
      </c>
    </row>
    <row r="4634" spans="209:214" ht="20.100000000000001" customHeight="1" x14ac:dyDescent="0.25">
      <c r="HA4634" s="2"/>
      <c r="HB4634" s="2">
        <f t="shared" si="1258"/>
        <v>25.932799999998188</v>
      </c>
      <c r="HC4634" s="145">
        <f t="shared" si="1259"/>
        <v>5.1778414789563625E-4</v>
      </c>
      <c r="HD4634" s="2">
        <f t="shared" si="1260"/>
        <v>1.3608979227430502E-6</v>
      </c>
      <c r="HE4634" s="2">
        <f t="shared" si="1256"/>
        <v>1.3608979227430502E-6</v>
      </c>
      <c r="HF4634" s="24" t="str">
        <f t="shared" si="1257"/>
        <v/>
      </c>
    </row>
    <row r="4635" spans="209:214" ht="20.100000000000001" customHeight="1" x14ac:dyDescent="0.25">
      <c r="HA4635" s="2"/>
      <c r="HB4635" s="2">
        <f t="shared" si="1258"/>
        <v>25.939199999998188</v>
      </c>
      <c r="HC4635" s="145">
        <f t="shared" si="1259"/>
        <v>5.164232499728932E-4</v>
      </c>
      <c r="HD4635" s="2">
        <f t="shared" si="1260"/>
        <v>1.3573870246630848E-6</v>
      </c>
      <c r="HE4635" s="2">
        <f t="shared" si="1256"/>
        <v>1.3573870246630848E-6</v>
      </c>
      <c r="HF4635" s="24" t="str">
        <f t="shared" si="1257"/>
        <v/>
      </c>
    </row>
    <row r="4636" spans="209:214" ht="20.100000000000001" customHeight="1" x14ac:dyDescent="0.25">
      <c r="HA4636" s="2"/>
      <c r="HB4636" s="2">
        <f t="shared" si="1258"/>
        <v>25.945599999998187</v>
      </c>
      <c r="HC4636" s="145">
        <f t="shared" si="1259"/>
        <v>5.1506586294823012E-4</v>
      </c>
      <c r="HD4636" s="2">
        <f t="shared" si="1260"/>
        <v>1.353884978140844E-6</v>
      </c>
      <c r="HE4636" s="2">
        <f t="shared" si="1256"/>
        <v>1.353884978140844E-6</v>
      </c>
      <c r="HF4636" s="24" t="str">
        <f t="shared" si="1257"/>
        <v/>
      </c>
    </row>
    <row r="4637" spans="209:214" ht="20.100000000000001" customHeight="1" x14ac:dyDescent="0.25">
      <c r="HA4637" s="2"/>
      <c r="HB4637" s="2">
        <f t="shared" si="1258"/>
        <v>25.951999999998186</v>
      </c>
      <c r="HC4637" s="145">
        <f t="shared" si="1259"/>
        <v>5.1371197797008927E-4</v>
      </c>
      <c r="HD4637" s="2">
        <f t="shared" si="1260"/>
        <v>1.3503917615012833E-6</v>
      </c>
      <c r="HE4637" s="2">
        <f t="shared" si="1256"/>
        <v>1.3503917615012833E-6</v>
      </c>
      <c r="HF4637" s="24" t="str">
        <f t="shared" si="1257"/>
        <v/>
      </c>
    </row>
    <row r="4638" spans="209:214" ht="20.100000000000001" customHeight="1" x14ac:dyDescent="0.25">
      <c r="HA4638" s="2"/>
      <c r="HB4638" s="2">
        <f t="shared" si="1258"/>
        <v>25.958399999998186</v>
      </c>
      <c r="HC4638" s="145">
        <f t="shared" si="1259"/>
        <v>5.1236158620858799E-4</v>
      </c>
      <c r="HD4638" s="2">
        <f t="shared" si="1260"/>
        <v>1.3469073531277966E-6</v>
      </c>
      <c r="HE4638" s="2">
        <f t="shared" si="1256"/>
        <v>1.3469073531277966E-6</v>
      </c>
      <c r="HF4638" s="24" t="str">
        <f t="shared" si="1257"/>
        <v/>
      </c>
    </row>
    <row r="4639" spans="209:214" ht="20.100000000000001" customHeight="1" x14ac:dyDescent="0.25">
      <c r="HA4639" s="2"/>
      <c r="HB4639" s="2">
        <f t="shared" si="1258"/>
        <v>25.964799999998185</v>
      </c>
      <c r="HC4639" s="145">
        <f t="shared" si="1259"/>
        <v>5.1101467885546019E-4</v>
      </c>
      <c r="HD4639" s="2">
        <f t="shared" si="1260"/>
        <v>1.3434317314479048E-6</v>
      </c>
      <c r="HE4639" s="2">
        <f t="shared" si="1256"/>
        <v>1.3434317314479048E-6</v>
      </c>
      <c r="HF4639" s="24" t="str">
        <f t="shared" si="1257"/>
        <v/>
      </c>
    </row>
    <row r="4640" spans="209:214" ht="20.100000000000001" customHeight="1" x14ac:dyDescent="0.25">
      <c r="HA4640" s="2"/>
      <c r="HB4640" s="2">
        <f t="shared" si="1258"/>
        <v>25.971199999998184</v>
      </c>
      <c r="HC4640" s="145">
        <f t="shared" si="1259"/>
        <v>5.0967124712401229E-4</v>
      </c>
      <c r="HD4640" s="2">
        <f t="shared" si="1260"/>
        <v>1.3399648749447485E-6</v>
      </c>
      <c r="HE4640" s="2">
        <f t="shared" si="1256"/>
        <v>1.3399648749447485E-6</v>
      </c>
      <c r="HF4640" s="24" t="str">
        <f t="shared" si="1257"/>
        <v/>
      </c>
    </row>
    <row r="4641" spans="209:214" ht="20.100000000000001" customHeight="1" x14ac:dyDescent="0.25">
      <c r="HA4641" s="2"/>
      <c r="HB4641" s="2">
        <f t="shared" si="1258"/>
        <v>25.977599999998183</v>
      </c>
      <c r="HC4641" s="145">
        <f t="shared" si="1259"/>
        <v>5.0833128224906754E-4</v>
      </c>
      <c r="HD4641" s="2">
        <f t="shared" si="1260"/>
        <v>1.3365067621510162E-6</v>
      </c>
      <c r="HE4641" s="2">
        <f t="shared" si="1256"/>
        <v>1.3365067621510162E-6</v>
      </c>
      <c r="HF4641" s="24" t="str">
        <f t="shared" si="1257"/>
        <v/>
      </c>
    </row>
    <row r="4642" spans="209:214" ht="20.100000000000001" customHeight="1" x14ac:dyDescent="0.25">
      <c r="HA4642" s="2"/>
      <c r="HB4642" s="2">
        <f t="shared" si="1258"/>
        <v>25.983999999998183</v>
      </c>
      <c r="HC4642" s="145">
        <f t="shared" si="1259"/>
        <v>5.0699477548691652E-4</v>
      </c>
      <c r="HD4642" s="2">
        <f t="shared" si="1260"/>
        <v>1.3330573716487278E-6</v>
      </c>
      <c r="HE4642" s="2">
        <f t="shared" si="1256"/>
        <v>1.3330573716487278E-6</v>
      </c>
      <c r="HF4642" s="24" t="str">
        <f t="shared" si="1257"/>
        <v/>
      </c>
    </row>
    <row r="4643" spans="209:214" ht="20.100000000000001" customHeight="1" x14ac:dyDescent="0.25">
      <c r="HA4643" s="2"/>
      <c r="HB4643" s="2">
        <f t="shared" si="1258"/>
        <v>25.990399999998182</v>
      </c>
      <c r="HC4643" s="145">
        <f t="shared" si="1259"/>
        <v>5.0566171811526779E-4</v>
      </c>
      <c r="HD4643" s="2">
        <f t="shared" si="1260"/>
        <v>1.3296166820695593E-6</v>
      </c>
      <c r="HE4643" s="2">
        <f t="shared" si="1256"/>
        <v>1.3296166820695593E-6</v>
      </c>
      <c r="HF4643" s="24" t="str">
        <f t="shared" si="1257"/>
        <v/>
      </c>
    </row>
    <row r="4644" spans="209:214" ht="20.100000000000001" customHeight="1" x14ac:dyDescent="0.25">
      <c r="HA4644" s="2"/>
      <c r="HB4644" s="2">
        <f t="shared" si="1258"/>
        <v>25.996799999998181</v>
      </c>
      <c r="HC4644" s="145">
        <f t="shared" si="1259"/>
        <v>5.0433210143319823E-4</v>
      </c>
      <c r="HD4644" s="2">
        <f t="shared" si="1260"/>
        <v>1.326184672099614E-6</v>
      </c>
      <c r="HE4644" s="2">
        <f t="shared" si="1256"/>
        <v>1.326184672099614E-6</v>
      </c>
      <c r="HF4644" s="24" t="str">
        <f t="shared" si="1257"/>
        <v/>
      </c>
    </row>
    <row r="4645" spans="209:214" ht="20.100000000000001" customHeight="1" x14ac:dyDescent="0.25">
      <c r="HA4645" s="2"/>
      <c r="HB4645" s="2">
        <f t="shared" si="1258"/>
        <v>26.003199999998181</v>
      </c>
      <c r="HC4645" s="145">
        <f t="shared" si="1259"/>
        <v>5.0300591676109862E-4</v>
      </c>
      <c r="HD4645" s="2">
        <f t="shared" si="1260"/>
        <v>1.3227613204722663E-6</v>
      </c>
      <c r="HE4645" s="2">
        <f t="shared" si="1256"/>
        <v>1.3227613204722663E-6</v>
      </c>
      <c r="HF4645" s="24" t="str">
        <f t="shared" si="1257"/>
        <v/>
      </c>
    </row>
    <row r="4646" spans="209:214" ht="20.100000000000001" customHeight="1" x14ac:dyDescent="0.25">
      <c r="HA4646" s="2"/>
      <c r="HB4646" s="2">
        <f t="shared" si="1258"/>
        <v>26.00959999999818</v>
      </c>
      <c r="HC4646" s="145">
        <f t="shared" si="1259"/>
        <v>5.0168315544062635E-4</v>
      </c>
      <c r="HD4646" s="2">
        <f t="shared" si="1260"/>
        <v>1.3193466059690292E-6</v>
      </c>
      <c r="HE4646" s="2">
        <f t="shared" si="1256"/>
        <v>1.3193466059690292E-6</v>
      </c>
      <c r="HF4646" s="24" t="str">
        <f t="shared" si="1257"/>
        <v/>
      </c>
    </row>
    <row r="4647" spans="209:214" ht="20.100000000000001" customHeight="1" x14ac:dyDescent="0.25">
      <c r="HA4647" s="2"/>
      <c r="HB4647" s="2">
        <f t="shared" si="1258"/>
        <v>26.015999999998179</v>
      </c>
      <c r="HC4647" s="145">
        <f t="shared" si="1259"/>
        <v>5.0036380883465733E-4</v>
      </c>
      <c r="HD4647" s="2">
        <f t="shared" si="1260"/>
        <v>1.3159405074270351E-6</v>
      </c>
      <c r="HE4647" s="2">
        <f t="shared" si="1256"/>
        <v>1.3159405074270351E-6</v>
      </c>
      <c r="HF4647" s="24" t="str">
        <f t="shared" si="1257"/>
        <v/>
      </c>
    </row>
    <row r="4648" spans="209:214" ht="20.100000000000001" customHeight="1" x14ac:dyDescent="0.25">
      <c r="HA4648" s="2"/>
      <c r="HB4648" s="2">
        <f t="shared" si="1258"/>
        <v>26.022399999998179</v>
      </c>
      <c r="HC4648" s="145">
        <f t="shared" si="1259"/>
        <v>4.9904786832723029E-4</v>
      </c>
      <c r="HD4648" s="2">
        <f t="shared" si="1260"/>
        <v>1.3125430037268931E-6</v>
      </c>
      <c r="HE4648" s="2">
        <f t="shared" si="1256"/>
        <v>1.3125430037268931E-6</v>
      </c>
      <c r="HF4648" s="24" t="str">
        <f t="shared" si="1257"/>
        <v/>
      </c>
    </row>
    <row r="4649" spans="209:214" ht="20.100000000000001" customHeight="1" x14ac:dyDescent="0.25">
      <c r="HA4649" s="2"/>
      <c r="HB4649" s="2">
        <f t="shared" si="1258"/>
        <v>26.028799999998178</v>
      </c>
      <c r="HC4649" s="145">
        <f t="shared" si="1259"/>
        <v>4.977353253235034E-4</v>
      </c>
      <c r="HD4649" s="2">
        <f t="shared" si="1260"/>
        <v>1.3091540738058077E-6</v>
      </c>
      <c r="HE4649" s="2">
        <f t="shared" si="1256"/>
        <v>1.3091540738058077E-6</v>
      </c>
      <c r="HF4649" s="24" t="str">
        <f t="shared" si="1257"/>
        <v/>
      </c>
    </row>
    <row r="4650" spans="209:214" ht="20.100000000000001" customHeight="1" x14ac:dyDescent="0.25">
      <c r="HA4650" s="2"/>
      <c r="HB4650" s="2">
        <f t="shared" si="1258"/>
        <v>26.035199999998177</v>
      </c>
      <c r="HC4650" s="145">
        <f t="shared" si="1259"/>
        <v>4.9642617124969759E-4</v>
      </c>
      <c r="HD4650" s="2">
        <f t="shared" si="1260"/>
        <v>1.3057736966442428E-6</v>
      </c>
      <c r="HE4650" s="2">
        <f t="shared" si="1256"/>
        <v>1.3057736966442428E-6</v>
      </c>
      <c r="HF4650" s="24" t="str">
        <f t="shared" si="1257"/>
        <v/>
      </c>
    </row>
    <row r="4651" spans="209:214" ht="20.100000000000001" customHeight="1" x14ac:dyDescent="0.25">
      <c r="HA4651" s="2"/>
      <c r="HB4651" s="2">
        <f t="shared" si="1258"/>
        <v>26.041599999998176</v>
      </c>
      <c r="HC4651" s="145">
        <f t="shared" si="1259"/>
        <v>4.9512039755305335E-4</v>
      </c>
      <c r="HD4651" s="2">
        <f t="shared" si="1260"/>
        <v>1.3024018512758969E-6</v>
      </c>
      <c r="HE4651" s="2">
        <f t="shared" si="1256"/>
        <v>1.3024018512758969E-6</v>
      </c>
      <c r="HF4651" s="24" t="str">
        <f t="shared" si="1257"/>
        <v/>
      </c>
    </row>
    <row r="4652" spans="209:214" ht="20.100000000000001" customHeight="1" x14ac:dyDescent="0.25">
      <c r="HA4652" s="2"/>
      <c r="HB4652" s="2">
        <f t="shared" si="1258"/>
        <v>26.047999999998176</v>
      </c>
      <c r="HC4652" s="145">
        <f t="shared" si="1259"/>
        <v>4.9381799570177745E-4</v>
      </c>
      <c r="HD4652" s="2">
        <f t="shared" si="1260"/>
        <v>1.299038516783149E-6</v>
      </c>
      <c r="HE4652" s="2">
        <f t="shared" si="1256"/>
        <v>1.299038516783149E-6</v>
      </c>
      <c r="HF4652" s="24" t="str">
        <f t="shared" si="1257"/>
        <v/>
      </c>
    </row>
    <row r="4653" spans="209:214" ht="20.100000000000001" customHeight="1" x14ac:dyDescent="0.25">
      <c r="HA4653" s="2"/>
      <c r="HB4653" s="2">
        <f t="shared" si="1258"/>
        <v>26.054399999998175</v>
      </c>
      <c r="HC4653" s="145">
        <f t="shared" si="1259"/>
        <v>4.925189571849943E-4</v>
      </c>
      <c r="HD4653" s="2">
        <f t="shared" si="1260"/>
        <v>1.2956836722978178E-6</v>
      </c>
      <c r="HE4653" s="2">
        <f t="shared" si="1256"/>
        <v>1.2956836722978178E-6</v>
      </c>
      <c r="HF4653" s="24" t="str">
        <f t="shared" si="1257"/>
        <v/>
      </c>
    </row>
    <row r="4654" spans="209:214" ht="20.100000000000001" customHeight="1" x14ac:dyDescent="0.25">
      <c r="HA4654" s="2"/>
      <c r="HB4654" s="2">
        <f t="shared" si="1258"/>
        <v>26.060799999998174</v>
      </c>
      <c r="HC4654" s="145">
        <f t="shared" si="1259"/>
        <v>4.9122327351269648E-4</v>
      </c>
      <c r="HD4654" s="2">
        <f t="shared" si="1260"/>
        <v>1.2923372970009448E-6</v>
      </c>
      <c r="HE4654" s="2">
        <f t="shared" si="1256"/>
        <v>1.2923372970009448E-6</v>
      </c>
      <c r="HF4654" s="24" t="str">
        <f t="shared" si="1257"/>
        <v/>
      </c>
    </row>
    <row r="4655" spans="209:214" ht="20.100000000000001" customHeight="1" x14ac:dyDescent="0.25">
      <c r="HA4655" s="2"/>
      <c r="HB4655" s="2">
        <f t="shared" si="1258"/>
        <v>26.067199999998174</v>
      </c>
      <c r="HC4655" s="145">
        <f t="shared" si="1259"/>
        <v>4.8993093621569554E-4</v>
      </c>
      <c r="HD4655" s="2">
        <f t="shared" si="1260"/>
        <v>1.2889993701213848E-6</v>
      </c>
      <c r="HE4655" s="2">
        <f t="shared" si="1256"/>
        <v>1.2889993701213848E-6</v>
      </c>
      <c r="HF4655" s="24" t="str">
        <f t="shared" si="1257"/>
        <v/>
      </c>
    </row>
    <row r="4656" spans="209:214" ht="20.100000000000001" customHeight="1" x14ac:dyDescent="0.25">
      <c r="HA4656" s="2"/>
      <c r="HB4656" s="2">
        <f t="shared" si="1258"/>
        <v>26.073599999998173</v>
      </c>
      <c r="HC4656" s="145">
        <f t="shared" si="1259"/>
        <v>4.8864193684557415E-4</v>
      </c>
      <c r="HD4656" s="2">
        <f t="shared" si="1260"/>
        <v>1.2856698709407389E-6</v>
      </c>
      <c r="HE4656" s="2">
        <f t="shared" si="1256"/>
        <v>1.2856698709407389E-6</v>
      </c>
      <c r="HF4656" s="24" t="str">
        <f t="shared" si="1257"/>
        <v/>
      </c>
    </row>
    <row r="4657" spans="209:214" ht="20.100000000000001" customHeight="1" x14ac:dyDescent="0.25">
      <c r="HA4657" s="2"/>
      <c r="HB4657" s="2">
        <f t="shared" si="1258"/>
        <v>26.079999999998172</v>
      </c>
      <c r="HC4657" s="145">
        <f t="shared" si="1259"/>
        <v>4.8735626697463341E-4</v>
      </c>
      <c r="HD4657" s="2">
        <f t="shared" si="1260"/>
        <v>1.282348778784085E-6</v>
      </c>
      <c r="HE4657" s="2">
        <f t="shared" si="1256"/>
        <v>1.282348778784085E-6</v>
      </c>
      <c r="HF4657" s="24" t="str">
        <f t="shared" si="1257"/>
        <v/>
      </c>
    </row>
    <row r="4658" spans="209:214" ht="20.100000000000001" customHeight="1" x14ac:dyDescent="0.25">
      <c r="HA4658" s="2"/>
      <c r="HB4658" s="2">
        <f t="shared" si="1258"/>
        <v>26.086399999998171</v>
      </c>
      <c r="HC4658" s="145">
        <f t="shared" si="1259"/>
        <v>4.8607391819584933E-4</v>
      </c>
      <c r="HD4658" s="2">
        <f t="shared" si="1260"/>
        <v>1.279036073030006E-6</v>
      </c>
      <c r="HE4658" s="2">
        <f t="shared" si="1256"/>
        <v>1.279036073030006E-6</v>
      </c>
      <c r="HF4658" s="24" t="str">
        <f t="shared" si="1257"/>
        <v/>
      </c>
    </row>
    <row r="4659" spans="209:214" ht="20.100000000000001" customHeight="1" x14ac:dyDescent="0.25">
      <c r="HA4659" s="2"/>
      <c r="HB4659" s="2">
        <f t="shared" si="1258"/>
        <v>26.092799999998171</v>
      </c>
      <c r="HC4659" s="145">
        <f t="shared" si="1259"/>
        <v>4.8479488212281932E-4</v>
      </c>
      <c r="HD4659" s="2">
        <f t="shared" si="1260"/>
        <v>1.2757317331024589E-6</v>
      </c>
      <c r="HE4659" s="2">
        <f t="shared" si="1256"/>
        <v>1.2757317331024589E-6</v>
      </c>
      <c r="HF4659" s="24" t="str">
        <f t="shared" si="1257"/>
        <v/>
      </c>
    </row>
    <row r="4660" spans="209:214" ht="20.100000000000001" customHeight="1" x14ac:dyDescent="0.25">
      <c r="HA4660" s="2"/>
      <c r="HB4660" s="2">
        <f t="shared" si="1258"/>
        <v>26.09919999999817</v>
      </c>
      <c r="HC4660" s="145">
        <f t="shared" si="1259"/>
        <v>4.8351915038971686E-4</v>
      </c>
      <c r="HD4660" s="2">
        <f t="shared" si="1260"/>
        <v>1.2724357384770631E-6</v>
      </c>
      <c r="HE4660" s="2">
        <f t="shared" si="1256"/>
        <v>1.2724357384770631E-6</v>
      </c>
      <c r="HF4660" s="24" t="str">
        <f t="shared" si="1257"/>
        <v/>
      </c>
    </row>
    <row r="4661" spans="209:214" ht="20.100000000000001" customHeight="1" x14ac:dyDescent="0.25">
      <c r="HA4661" s="2"/>
      <c r="HB4661" s="2">
        <f t="shared" si="1258"/>
        <v>26.105599999998169</v>
      </c>
      <c r="HC4661" s="145">
        <f t="shared" si="1259"/>
        <v>4.822467146512398E-4</v>
      </c>
      <c r="HD4661" s="2">
        <f t="shared" si="1260"/>
        <v>1.269148068676004E-6</v>
      </c>
      <c r="HE4661" s="2">
        <f t="shared" si="1256"/>
        <v>1.269148068676004E-6</v>
      </c>
      <c r="HF4661" s="24" t="str">
        <f t="shared" si="1257"/>
        <v/>
      </c>
    </row>
    <row r="4662" spans="209:214" ht="20.100000000000001" customHeight="1" x14ac:dyDescent="0.25">
      <c r="HA4662" s="2"/>
      <c r="HB4662" s="2">
        <f t="shared" si="1258"/>
        <v>26.111999999998169</v>
      </c>
      <c r="HC4662" s="145">
        <f t="shared" si="1259"/>
        <v>4.809775665825638E-4</v>
      </c>
      <c r="HD4662" s="2">
        <f t="shared" si="1260"/>
        <v>1.265868703268576E-6</v>
      </c>
      <c r="HE4662" s="2">
        <f t="shared" si="1256"/>
        <v>1.265868703268576E-6</v>
      </c>
      <c r="HF4662" s="24" t="str">
        <f t="shared" si="1257"/>
        <v/>
      </c>
    </row>
    <row r="4663" spans="209:214" ht="20.100000000000001" customHeight="1" x14ac:dyDescent="0.25">
      <c r="HA4663" s="2"/>
      <c r="HB4663" s="2">
        <f t="shared" si="1258"/>
        <v>26.118399999998168</v>
      </c>
      <c r="HC4663" s="145">
        <f t="shared" si="1259"/>
        <v>4.7971169787929522E-4</v>
      </c>
      <c r="HD4663" s="2">
        <f t="shared" si="1260"/>
        <v>1.2625976218764946E-6</v>
      </c>
      <c r="HE4663" s="2">
        <f t="shared" si="1256"/>
        <v>1.2625976218764946E-6</v>
      </c>
      <c r="HF4663" s="24" t="str">
        <f t="shared" si="1257"/>
        <v/>
      </c>
    </row>
    <row r="4664" spans="209:214" ht="20.100000000000001" customHeight="1" x14ac:dyDescent="0.25">
      <c r="HA4664" s="2"/>
      <c r="HB4664" s="2">
        <f t="shared" si="1258"/>
        <v>26.124799999998167</v>
      </c>
      <c r="HC4664" s="145">
        <f t="shared" si="1259"/>
        <v>4.7844910025741873E-4</v>
      </c>
      <c r="HD4664" s="2">
        <f t="shared" si="1260"/>
        <v>1.2593348041642469E-6</v>
      </c>
      <c r="HE4664" s="2">
        <f t="shared" si="1256"/>
        <v>1.2593348041642469E-6</v>
      </c>
      <c r="HF4664" s="24" t="str">
        <f t="shared" si="1257"/>
        <v/>
      </c>
    </row>
    <row r="4665" spans="209:214" ht="20.100000000000001" customHeight="1" x14ac:dyDescent="0.25">
      <c r="HA4665" s="2"/>
      <c r="HB4665" s="2">
        <f t="shared" si="1258"/>
        <v>26.131199999998167</v>
      </c>
      <c r="HC4665" s="145">
        <f t="shared" si="1259"/>
        <v>4.7718976545325448E-4</v>
      </c>
      <c r="HD4665" s="2">
        <f t="shared" si="1260"/>
        <v>1.2560802298486329E-6</v>
      </c>
      <c r="HE4665" s="2">
        <f t="shared" si="1256"/>
        <v>1.2560802298486329E-6</v>
      </c>
      <c r="HF4665" s="24" t="str">
        <f t="shared" si="1257"/>
        <v/>
      </c>
    </row>
    <row r="4666" spans="209:214" ht="20.100000000000001" customHeight="1" x14ac:dyDescent="0.25">
      <c r="HA4666" s="2"/>
      <c r="HB4666" s="2">
        <f t="shared" si="1258"/>
        <v>26.137599999998166</v>
      </c>
      <c r="HC4666" s="145">
        <f t="shared" si="1259"/>
        <v>4.7593368522340585E-4</v>
      </c>
      <c r="HD4666" s="2">
        <f t="shared" si="1260"/>
        <v>1.2528338786942116E-6</v>
      </c>
      <c r="HE4666" s="2">
        <f t="shared" si="1256"/>
        <v>1.2528338786942116E-6</v>
      </c>
      <c r="HF4666" s="24" t="str">
        <f t="shared" si="1257"/>
        <v/>
      </c>
    </row>
    <row r="4667" spans="209:214" ht="20.100000000000001" customHeight="1" x14ac:dyDescent="0.25">
      <c r="HA4667" s="2"/>
      <c r="HB4667" s="2">
        <f t="shared" si="1258"/>
        <v>26.143999999998165</v>
      </c>
      <c r="HC4667" s="145">
        <f t="shared" si="1259"/>
        <v>4.7468085134471164E-4</v>
      </c>
      <c r="HD4667" s="2">
        <f t="shared" si="1260"/>
        <v>1.2495957305084767E-6</v>
      </c>
      <c r="HE4667" s="2">
        <f t="shared" si="1256"/>
        <v>1.2495957305084767E-6</v>
      </c>
      <c r="HF4667" s="24" t="str">
        <f t="shared" si="1257"/>
        <v/>
      </c>
    </row>
    <row r="4668" spans="209:214" ht="20.100000000000001" customHeight="1" x14ac:dyDescent="0.25">
      <c r="HA4668" s="2"/>
      <c r="HB4668" s="2">
        <f t="shared" si="1258"/>
        <v>26.150399999998164</v>
      </c>
      <c r="HC4668" s="145">
        <f t="shared" si="1259"/>
        <v>4.7343125561420316E-4</v>
      </c>
      <c r="HD4668" s="2">
        <f t="shared" si="1260"/>
        <v>1.246365765153511E-6</v>
      </c>
      <c r="HE4668" s="2">
        <f t="shared" si="1256"/>
        <v>1.246365765153511E-6</v>
      </c>
      <c r="HF4668" s="24" t="str">
        <f t="shared" si="1257"/>
        <v/>
      </c>
    </row>
    <row r="4669" spans="209:214" ht="20.100000000000001" customHeight="1" x14ac:dyDescent="0.25">
      <c r="HA4669" s="2"/>
      <c r="HB4669" s="2">
        <f t="shared" si="1258"/>
        <v>26.156799999998164</v>
      </c>
      <c r="HC4669" s="145">
        <f t="shared" si="1259"/>
        <v>4.7218488984904965E-4</v>
      </c>
      <c r="HD4669" s="2">
        <f t="shared" si="1260"/>
        <v>1.2431439625344948E-6</v>
      </c>
      <c r="HE4669" s="2">
        <f t="shared" si="1256"/>
        <v>1.2431439625344948E-6</v>
      </c>
      <c r="HF4669" s="24" t="str">
        <f t="shared" si="1257"/>
        <v/>
      </c>
    </row>
    <row r="4670" spans="209:214" ht="20.100000000000001" customHeight="1" x14ac:dyDescent="0.25">
      <c r="HA4670" s="2"/>
      <c r="HB4670" s="2">
        <f t="shared" si="1258"/>
        <v>26.163199999998163</v>
      </c>
      <c r="HC4670" s="145">
        <f t="shared" si="1259"/>
        <v>4.7094174588651515E-4</v>
      </c>
      <c r="HD4670" s="2">
        <f t="shared" si="1260"/>
        <v>1.2399303026048008E-6</v>
      </c>
      <c r="HE4670" s="2">
        <f t="shared" si="1256"/>
        <v>1.2399303026048008E-6</v>
      </c>
      <c r="HF4670" s="24" t="str">
        <f t="shared" si="1257"/>
        <v/>
      </c>
    </row>
    <row r="4671" spans="209:214" ht="20.100000000000001" customHeight="1" x14ac:dyDescent="0.25">
      <c r="HA4671" s="2"/>
      <c r="HB4671" s="2">
        <f t="shared" si="1258"/>
        <v>26.169599999998162</v>
      </c>
      <c r="HC4671" s="145">
        <f t="shared" si="1259"/>
        <v>4.6970181558391035E-4</v>
      </c>
      <c r="HD4671" s="2">
        <f t="shared" si="1260"/>
        <v>1.2367247653661574E-6</v>
      </c>
      <c r="HE4671" s="2">
        <f t="shared" si="1256"/>
        <v>1.2367247653661574E-6</v>
      </c>
      <c r="HF4671" s="24" t="str">
        <f t="shared" si="1257"/>
        <v/>
      </c>
    </row>
    <row r="4672" spans="209:214" ht="20.100000000000001" customHeight="1" x14ac:dyDescent="0.25">
      <c r="HA4672" s="2"/>
      <c r="HB4672" s="2">
        <f t="shared" si="1258"/>
        <v>26.175999999998162</v>
      </c>
      <c r="HC4672" s="145">
        <f t="shared" si="1259"/>
        <v>4.6846509081854419E-4</v>
      </c>
      <c r="HD4672" s="2">
        <f t="shared" si="1260"/>
        <v>1.2335273308679436E-6</v>
      </c>
      <c r="HE4672" s="2">
        <f t="shared" si="1256"/>
        <v>1.2335273308679436E-6</v>
      </c>
      <c r="HF4672" s="24" t="str">
        <f t="shared" si="1257"/>
        <v/>
      </c>
    </row>
    <row r="4673" spans="209:214" ht="20.100000000000001" customHeight="1" x14ac:dyDescent="0.25">
      <c r="HA4673" s="2"/>
      <c r="HB4673" s="2">
        <f t="shared" si="1258"/>
        <v>26.182399999998161</v>
      </c>
      <c r="HC4673" s="145">
        <f t="shared" si="1259"/>
        <v>4.6723156348767625E-4</v>
      </c>
      <c r="HD4673" s="2">
        <f t="shared" si="1260"/>
        <v>1.2303379792031775E-6</v>
      </c>
      <c r="HE4673" s="2">
        <f t="shared" si="1256"/>
        <v>1.2303379792031775E-6</v>
      </c>
      <c r="HF4673" s="24" t="str">
        <f t="shared" si="1257"/>
        <v/>
      </c>
    </row>
    <row r="4674" spans="209:214" ht="20.100000000000001" customHeight="1" x14ac:dyDescent="0.25">
      <c r="HA4674" s="2"/>
      <c r="HB4674" s="2">
        <f t="shared" si="1258"/>
        <v>26.18879999999816</v>
      </c>
      <c r="HC4674" s="145">
        <f t="shared" si="1259"/>
        <v>4.6600122550847307E-4</v>
      </c>
      <c r="HD4674" s="2">
        <f t="shared" si="1260"/>
        <v>1.2271566905185994E-6</v>
      </c>
      <c r="HE4674" s="2">
        <f t="shared" si="1256"/>
        <v>1.2271566905185994E-6</v>
      </c>
      <c r="HF4674" s="24" t="str">
        <f t="shared" si="1257"/>
        <v/>
      </c>
    </row>
    <row r="4675" spans="209:214" ht="20.100000000000001" customHeight="1" x14ac:dyDescent="0.25">
      <c r="HA4675" s="2"/>
      <c r="HB4675" s="2">
        <f t="shared" si="1258"/>
        <v>26.19519999999816</v>
      </c>
      <c r="HC4675" s="145">
        <f t="shared" si="1259"/>
        <v>4.6477406881795447E-4</v>
      </c>
      <c r="HD4675" s="2">
        <f t="shared" si="1260"/>
        <v>1.2239834450016073E-6</v>
      </c>
      <c r="HE4675" s="2">
        <f t="shared" si="1256"/>
        <v>1.2239834450016073E-6</v>
      </c>
      <c r="HF4675" s="24" t="str">
        <f t="shared" si="1257"/>
        <v/>
      </c>
    </row>
    <row r="4676" spans="209:214" ht="20.100000000000001" customHeight="1" x14ac:dyDescent="0.25">
      <c r="HA4676" s="2"/>
      <c r="HB4676" s="2">
        <f t="shared" si="1258"/>
        <v>26.201599999998159</v>
      </c>
      <c r="HC4676" s="145">
        <f t="shared" si="1259"/>
        <v>4.6355008537295287E-4</v>
      </c>
      <c r="HD4676" s="2">
        <f t="shared" si="1260"/>
        <v>1.2208182228887134E-6</v>
      </c>
      <c r="HE4676" s="2">
        <f t="shared" si="1256"/>
        <v>1.2208182228887134E-6</v>
      </c>
      <c r="HF4676" s="24" t="str">
        <f t="shared" si="1257"/>
        <v/>
      </c>
    </row>
    <row r="4677" spans="209:214" ht="20.100000000000001" customHeight="1" x14ac:dyDescent="0.25">
      <c r="HA4677" s="2"/>
      <c r="HB4677" s="2">
        <f t="shared" si="1258"/>
        <v>26.207999999998158</v>
      </c>
      <c r="HC4677" s="145">
        <f t="shared" si="1259"/>
        <v>4.6232926715006415E-4</v>
      </c>
      <c r="HD4677" s="2">
        <f t="shared" si="1260"/>
        <v>1.2176610044638096E-6</v>
      </c>
      <c r="HE4677" s="2">
        <f t="shared" si="1256"/>
        <v>1.2176610044638096E-6</v>
      </c>
      <c r="HF4677" s="24" t="str">
        <f t="shared" si="1257"/>
        <v/>
      </c>
    </row>
    <row r="4678" spans="209:214" ht="20.100000000000001" customHeight="1" x14ac:dyDescent="0.25">
      <c r="HA4678" s="2"/>
      <c r="HB4678" s="2">
        <f t="shared" si="1258"/>
        <v>26.214399999998157</v>
      </c>
      <c r="HC4678" s="145">
        <f t="shared" si="1259"/>
        <v>4.6111160614560034E-4</v>
      </c>
      <c r="HD4678" s="2">
        <f t="shared" si="1260"/>
        <v>1.2145117700588723E-6</v>
      </c>
      <c r="HE4678" s="2">
        <f t="shared" ref="HE4678:HE4741" si="1261">IF(HC4678&lt;(1-$HA$586),HD4678,"")</f>
        <v>1.2145117700588723E-6</v>
      </c>
      <c r="HF4678" s="24" t="str">
        <f t="shared" ref="HF4678:HF4741" si="1262">IF(HC4678&lt;(1-$HA$592),HD4678,"")</f>
        <v/>
      </c>
    </row>
    <row r="4679" spans="209:214" ht="20.100000000000001" customHeight="1" x14ac:dyDescent="0.25">
      <c r="HA4679" s="2"/>
      <c r="HB4679" s="2">
        <f t="shared" ref="HB4679:HB4742" si="1263">HB4678+$HE$579</f>
        <v>26.220799999998157</v>
      </c>
      <c r="HC4679" s="145">
        <f t="shared" ref="HC4679:HC4742" si="1264">_xlfn.CHISQ.DIST.RT(HB4679,7)</f>
        <v>4.5989709437554147E-4</v>
      </c>
      <c r="HD4679" s="2">
        <f t="shared" ref="HD4679:HD4742" si="1265">HC4679-HC4680</f>
        <v>1.2113705000464268E-6</v>
      </c>
      <c r="HE4679" s="2">
        <f t="shared" si="1261"/>
        <v>1.2113705000464268E-6</v>
      </c>
      <c r="HF4679" s="24" t="str">
        <f t="shared" si="1262"/>
        <v/>
      </c>
    </row>
    <row r="4680" spans="209:214" ht="20.100000000000001" customHeight="1" x14ac:dyDescent="0.25">
      <c r="HA4680" s="2"/>
      <c r="HB4680" s="2">
        <f t="shared" si="1263"/>
        <v>26.227199999998156</v>
      </c>
      <c r="HC4680" s="145">
        <f t="shared" si="1264"/>
        <v>4.5868572387549504E-4</v>
      </c>
      <c r="HD4680" s="2">
        <f t="shared" si="1265"/>
        <v>1.2082371748533172E-6</v>
      </c>
      <c r="HE4680" s="2">
        <f t="shared" si="1261"/>
        <v>1.2082371748533172E-6</v>
      </c>
      <c r="HF4680" s="24" t="str">
        <f t="shared" si="1262"/>
        <v/>
      </c>
    </row>
    <row r="4681" spans="209:214" ht="20.100000000000001" customHeight="1" x14ac:dyDescent="0.25">
      <c r="HA4681" s="2"/>
      <c r="HB4681" s="2">
        <f t="shared" si="1263"/>
        <v>26.233599999998155</v>
      </c>
      <c r="HC4681" s="145">
        <f t="shared" si="1264"/>
        <v>4.5747748670064173E-4</v>
      </c>
      <c r="HD4681" s="2">
        <f t="shared" si="1265"/>
        <v>1.2051117749480749E-6</v>
      </c>
      <c r="HE4681" s="2">
        <f t="shared" si="1261"/>
        <v>1.2051117749480749E-6</v>
      </c>
      <c r="HF4681" s="24" t="str">
        <f t="shared" si="1262"/>
        <v/>
      </c>
    </row>
    <row r="4682" spans="209:214" ht="20.100000000000001" customHeight="1" x14ac:dyDescent="0.25">
      <c r="HA4682" s="2"/>
      <c r="HB4682" s="2">
        <f t="shared" si="1263"/>
        <v>26.239999999998155</v>
      </c>
      <c r="HC4682" s="145">
        <f t="shared" si="1264"/>
        <v>4.5627237492569365E-4</v>
      </c>
      <c r="HD4682" s="2">
        <f t="shared" si="1265"/>
        <v>1.201994280844497E-6</v>
      </c>
      <c r="HE4682" s="2">
        <f t="shared" si="1261"/>
        <v>1.201994280844497E-6</v>
      </c>
      <c r="HF4682" s="24" t="str">
        <f t="shared" si="1262"/>
        <v/>
      </c>
    </row>
    <row r="4683" spans="209:214" ht="20.100000000000001" customHeight="1" x14ac:dyDescent="0.25">
      <c r="HA4683" s="2"/>
      <c r="HB4683" s="2">
        <f t="shared" si="1263"/>
        <v>26.246399999998154</v>
      </c>
      <c r="HC4683" s="145">
        <f t="shared" si="1264"/>
        <v>4.5507038064484916E-4</v>
      </c>
      <c r="HD4683" s="2">
        <f t="shared" si="1265"/>
        <v>1.1988846731070669E-6</v>
      </c>
      <c r="HE4683" s="2">
        <f t="shared" si="1261"/>
        <v>1.1988846731070669E-6</v>
      </c>
      <c r="HF4683" s="24" t="str">
        <f t="shared" si="1262"/>
        <v/>
      </c>
    </row>
    <row r="4684" spans="209:214" ht="20.100000000000001" customHeight="1" x14ac:dyDescent="0.25">
      <c r="HA4684" s="2"/>
      <c r="HB4684" s="2">
        <f t="shared" si="1263"/>
        <v>26.252799999998153</v>
      </c>
      <c r="HC4684" s="145">
        <f t="shared" si="1264"/>
        <v>4.5387149597174209E-4</v>
      </c>
      <c r="HD4684" s="2">
        <f t="shared" si="1265"/>
        <v>1.1957829323412509E-6</v>
      </c>
      <c r="HE4684" s="2">
        <f t="shared" si="1261"/>
        <v>1.1957829323412509E-6</v>
      </c>
      <c r="HF4684" s="24" t="str">
        <f t="shared" si="1262"/>
        <v/>
      </c>
    </row>
    <row r="4685" spans="209:214" ht="20.100000000000001" customHeight="1" x14ac:dyDescent="0.25">
      <c r="HA4685" s="2"/>
      <c r="HB4685" s="2">
        <f t="shared" si="1263"/>
        <v>26.259199999998152</v>
      </c>
      <c r="HC4685" s="145">
        <f t="shared" si="1264"/>
        <v>4.5267571303940084E-4</v>
      </c>
      <c r="HD4685" s="2">
        <f t="shared" si="1265"/>
        <v>1.192689039203527E-6</v>
      </c>
      <c r="HE4685" s="2">
        <f t="shared" si="1261"/>
        <v>1.192689039203527E-6</v>
      </c>
      <c r="HF4685" s="24" t="str">
        <f t="shared" si="1262"/>
        <v/>
      </c>
    </row>
    <row r="4686" spans="209:214" ht="20.100000000000001" customHeight="1" x14ac:dyDescent="0.25">
      <c r="HA4686" s="2"/>
      <c r="HB4686" s="2">
        <f t="shared" si="1263"/>
        <v>26.265599999998152</v>
      </c>
      <c r="HC4686" s="145">
        <f t="shared" si="1264"/>
        <v>4.5148302400019731E-4</v>
      </c>
      <c r="HD4686" s="2">
        <f t="shared" si="1265"/>
        <v>1.1896029743903801E-6</v>
      </c>
      <c r="HE4686" s="2">
        <f t="shared" si="1261"/>
        <v>1.1896029743903801E-6</v>
      </c>
      <c r="HF4686" s="24" t="str">
        <f t="shared" si="1262"/>
        <v/>
      </c>
    </row>
    <row r="4687" spans="209:214" ht="20.100000000000001" customHeight="1" x14ac:dyDescent="0.25">
      <c r="HA4687" s="2"/>
      <c r="HB4687" s="2">
        <f t="shared" si="1263"/>
        <v>26.271999999998151</v>
      </c>
      <c r="HC4687" s="145">
        <f t="shared" si="1264"/>
        <v>4.5029342102580693E-4</v>
      </c>
      <c r="HD4687" s="2">
        <f t="shared" si="1265"/>
        <v>1.1865247186498493E-6</v>
      </c>
      <c r="HE4687" s="2">
        <f t="shared" si="1261"/>
        <v>1.1865247186498493E-6</v>
      </c>
      <c r="HF4687" s="24" t="str">
        <f t="shared" si="1262"/>
        <v/>
      </c>
    </row>
    <row r="4688" spans="209:214" ht="20.100000000000001" customHeight="1" x14ac:dyDescent="0.25">
      <c r="HA4688" s="2"/>
      <c r="HB4688" s="2">
        <f t="shared" si="1263"/>
        <v>26.27839999999815</v>
      </c>
      <c r="HC4688" s="145">
        <f t="shared" si="1264"/>
        <v>4.4910689630715708E-4</v>
      </c>
      <c r="HD4688" s="2">
        <f t="shared" si="1265"/>
        <v>1.1834542527709561E-6</v>
      </c>
      <c r="HE4688" s="2">
        <f t="shared" si="1261"/>
        <v>1.1834542527709561E-6</v>
      </c>
      <c r="HF4688" s="24" t="str">
        <f t="shared" si="1262"/>
        <v/>
      </c>
    </row>
    <row r="4689" spans="209:214" ht="20.100000000000001" customHeight="1" x14ac:dyDescent="0.25">
      <c r="HA4689" s="2"/>
      <c r="HB4689" s="2">
        <f t="shared" si="1263"/>
        <v>26.28479999999815</v>
      </c>
      <c r="HC4689" s="145">
        <f t="shared" si="1264"/>
        <v>4.4792344205438613E-4</v>
      </c>
      <c r="HD4689" s="2">
        <f t="shared" si="1265"/>
        <v>1.180391557591403E-6</v>
      </c>
      <c r="HE4689" s="2">
        <f t="shared" si="1261"/>
        <v>1.180391557591403E-6</v>
      </c>
      <c r="HF4689" s="24" t="str">
        <f t="shared" si="1262"/>
        <v/>
      </c>
    </row>
    <row r="4690" spans="209:214" ht="20.100000000000001" customHeight="1" x14ac:dyDescent="0.25">
      <c r="HA4690" s="2"/>
      <c r="HB4690" s="2">
        <f t="shared" si="1263"/>
        <v>26.291199999998149</v>
      </c>
      <c r="HC4690" s="145">
        <f t="shared" si="1264"/>
        <v>4.4674305049679472E-4</v>
      </c>
      <c r="HD4690" s="2">
        <f t="shared" si="1265"/>
        <v>1.1773366139923146E-6</v>
      </c>
      <c r="HE4690" s="2">
        <f t="shared" si="1261"/>
        <v>1.1773366139923146E-6</v>
      </c>
      <c r="HF4690" s="24" t="str">
        <f t="shared" si="1262"/>
        <v/>
      </c>
    </row>
    <row r="4691" spans="209:214" ht="20.100000000000001" customHeight="1" x14ac:dyDescent="0.25">
      <c r="HA4691" s="2"/>
      <c r="HB4691" s="2">
        <f t="shared" si="1263"/>
        <v>26.297599999998148</v>
      </c>
      <c r="HC4691" s="145">
        <f t="shared" si="1264"/>
        <v>4.4556571388280241E-4</v>
      </c>
      <c r="HD4691" s="2">
        <f t="shared" si="1265"/>
        <v>1.1742894029007859E-6</v>
      </c>
      <c r="HE4691" s="2">
        <f t="shared" si="1261"/>
        <v>1.1742894029007859E-6</v>
      </c>
      <c r="HF4691" s="24" t="str">
        <f t="shared" si="1262"/>
        <v/>
      </c>
    </row>
    <row r="4692" spans="209:214" ht="20.100000000000001" customHeight="1" x14ac:dyDescent="0.25">
      <c r="HA4692" s="2"/>
      <c r="HB4692" s="2">
        <f t="shared" si="1263"/>
        <v>26.303999999998148</v>
      </c>
      <c r="HC4692" s="145">
        <f t="shared" si="1264"/>
        <v>4.4439142447990162E-4</v>
      </c>
      <c r="HD4692" s="2">
        <f t="shared" si="1265"/>
        <v>1.1712499052906949E-6</v>
      </c>
      <c r="HE4692" s="2">
        <f t="shared" si="1261"/>
        <v>1.1712499052906949E-6</v>
      </c>
      <c r="HF4692" s="24" t="str">
        <f t="shared" si="1262"/>
        <v/>
      </c>
    </row>
    <row r="4693" spans="209:214" ht="20.100000000000001" customHeight="1" x14ac:dyDescent="0.25">
      <c r="HA4693" s="2"/>
      <c r="HB4693" s="2">
        <f t="shared" si="1263"/>
        <v>26.310399999998147</v>
      </c>
      <c r="HC4693" s="145">
        <f t="shared" si="1264"/>
        <v>4.4322017457461093E-4</v>
      </c>
      <c r="HD4693" s="2">
        <f t="shared" si="1265"/>
        <v>1.1682181021781496E-6</v>
      </c>
      <c r="HE4693" s="2">
        <f t="shared" si="1261"/>
        <v>1.1682181021781496E-6</v>
      </c>
      <c r="HF4693" s="24" t="str">
        <f t="shared" si="1262"/>
        <v/>
      </c>
    </row>
    <row r="4694" spans="209:214" ht="20.100000000000001" customHeight="1" x14ac:dyDescent="0.25">
      <c r="HA4694" s="2"/>
      <c r="HB4694" s="2">
        <f t="shared" si="1263"/>
        <v>26.316799999998146</v>
      </c>
      <c r="HC4694" s="145">
        <f t="shared" si="1264"/>
        <v>4.4205195647243278E-4</v>
      </c>
      <c r="HD4694" s="2">
        <f t="shared" si="1265"/>
        <v>1.1651939746253905E-6</v>
      </c>
      <c r="HE4694" s="2">
        <f t="shared" si="1261"/>
        <v>1.1651939746253905E-6</v>
      </c>
      <c r="HF4694" s="24" t="str">
        <f t="shared" si="1262"/>
        <v/>
      </c>
    </row>
    <row r="4695" spans="209:214" ht="20.100000000000001" customHeight="1" x14ac:dyDescent="0.25">
      <c r="HA4695" s="2"/>
      <c r="HB4695" s="2">
        <f t="shared" si="1263"/>
        <v>26.323199999998145</v>
      </c>
      <c r="HC4695" s="145">
        <f t="shared" si="1264"/>
        <v>4.4088676249780739E-4</v>
      </c>
      <c r="HD4695" s="2">
        <f t="shared" si="1265"/>
        <v>1.1621775037405743E-6</v>
      </c>
      <c r="HE4695" s="2">
        <f t="shared" si="1261"/>
        <v>1.1621775037405743E-6</v>
      </c>
      <c r="HF4695" s="24" t="str">
        <f t="shared" si="1262"/>
        <v/>
      </c>
    </row>
    <row r="4696" spans="209:214" ht="20.100000000000001" customHeight="1" x14ac:dyDescent="0.25">
      <c r="HA4696" s="2"/>
      <c r="HB4696" s="2">
        <f t="shared" si="1263"/>
        <v>26.329599999998145</v>
      </c>
      <c r="HC4696" s="145">
        <f t="shared" si="1264"/>
        <v>4.3972458499406681E-4</v>
      </c>
      <c r="HD4696" s="2">
        <f t="shared" si="1265"/>
        <v>1.1591686706766894E-6</v>
      </c>
      <c r="HE4696" s="2">
        <f t="shared" si="1261"/>
        <v>1.1591686706766894E-6</v>
      </c>
      <c r="HF4696" s="24" t="str">
        <f t="shared" si="1262"/>
        <v/>
      </c>
    </row>
    <row r="4697" spans="209:214" ht="20.100000000000001" customHeight="1" x14ac:dyDescent="0.25">
      <c r="HA4697" s="2"/>
      <c r="HB4697" s="2">
        <f t="shared" si="1263"/>
        <v>26.335999999998144</v>
      </c>
      <c r="HC4697" s="145">
        <f t="shared" si="1264"/>
        <v>4.3856541632339012E-4</v>
      </c>
      <c r="HD4697" s="2">
        <f t="shared" si="1265"/>
        <v>1.1561674566288455E-6</v>
      </c>
      <c r="HE4697" s="2">
        <f t="shared" si="1261"/>
        <v>1.1561674566288455E-6</v>
      </c>
      <c r="HF4697" s="24" t="str">
        <f t="shared" si="1262"/>
        <v/>
      </c>
    </row>
    <row r="4698" spans="209:214" ht="20.100000000000001" customHeight="1" x14ac:dyDescent="0.25">
      <c r="HA4698" s="2"/>
      <c r="HB4698" s="2">
        <f t="shared" si="1263"/>
        <v>26.342399999998143</v>
      </c>
      <c r="HC4698" s="145">
        <f t="shared" si="1264"/>
        <v>4.3740924886676128E-4</v>
      </c>
      <c r="HD4698" s="2">
        <f t="shared" si="1265"/>
        <v>1.1531738428396401E-6</v>
      </c>
      <c r="HE4698" s="2">
        <f t="shared" si="1261"/>
        <v>1.1531738428396401E-6</v>
      </c>
      <c r="HF4698" s="24" t="str">
        <f t="shared" si="1262"/>
        <v/>
      </c>
    </row>
    <row r="4699" spans="209:214" ht="20.100000000000001" customHeight="1" x14ac:dyDescent="0.25">
      <c r="HA4699" s="2"/>
      <c r="HB4699" s="2">
        <f t="shared" si="1263"/>
        <v>26.348799999998143</v>
      </c>
      <c r="HC4699" s="145">
        <f t="shared" si="1264"/>
        <v>4.3625607502392164E-4</v>
      </c>
      <c r="HD4699" s="2">
        <f t="shared" si="1265"/>
        <v>1.150187810595039E-6</v>
      </c>
      <c r="HE4699" s="2">
        <f t="shared" si="1261"/>
        <v>1.150187810595039E-6</v>
      </c>
      <c r="HF4699" s="24" t="str">
        <f t="shared" si="1262"/>
        <v/>
      </c>
    </row>
    <row r="4700" spans="209:214" ht="20.100000000000001" customHeight="1" x14ac:dyDescent="0.25">
      <c r="HA4700" s="2"/>
      <c r="HB4700" s="2">
        <f t="shared" si="1263"/>
        <v>26.355199999998142</v>
      </c>
      <c r="HC4700" s="145">
        <f t="shared" si="1264"/>
        <v>4.351058872133266E-4</v>
      </c>
      <c r="HD4700" s="2">
        <f t="shared" si="1265"/>
        <v>1.1472093412263277E-6</v>
      </c>
      <c r="HE4700" s="2">
        <f t="shared" si="1261"/>
        <v>1.1472093412263277E-6</v>
      </c>
      <c r="HF4700" s="24" t="str">
        <f t="shared" si="1262"/>
        <v/>
      </c>
    </row>
    <row r="4701" spans="209:214" ht="20.100000000000001" customHeight="1" x14ac:dyDescent="0.25">
      <c r="HA4701" s="2"/>
      <c r="HB4701" s="2">
        <f t="shared" si="1263"/>
        <v>26.361599999998141</v>
      </c>
      <c r="HC4701" s="145">
        <f t="shared" si="1264"/>
        <v>4.3395867787210027E-4</v>
      </c>
      <c r="HD4701" s="2">
        <f t="shared" si="1265"/>
        <v>1.1442384161056661E-6</v>
      </c>
      <c r="HE4701" s="2">
        <f t="shared" si="1261"/>
        <v>1.1442384161056661E-6</v>
      </c>
      <c r="HF4701" s="24" t="str">
        <f t="shared" si="1262"/>
        <v/>
      </c>
    </row>
    <row r="4702" spans="209:214" ht="20.100000000000001" customHeight="1" x14ac:dyDescent="0.25">
      <c r="HA4702" s="2"/>
      <c r="HB4702" s="2">
        <f t="shared" si="1263"/>
        <v>26.36799999999814</v>
      </c>
      <c r="HC4702" s="145">
        <f t="shared" si="1264"/>
        <v>4.328144394559946E-4</v>
      </c>
      <c r="HD4702" s="2">
        <f t="shared" si="1265"/>
        <v>1.1412750166554125E-6</v>
      </c>
      <c r="HE4702" s="2">
        <f t="shared" si="1261"/>
        <v>1.1412750166554125E-6</v>
      </c>
      <c r="HF4702" s="24" t="str">
        <f t="shared" si="1262"/>
        <v/>
      </c>
    </row>
    <row r="4703" spans="209:214" ht="20.100000000000001" customHeight="1" x14ac:dyDescent="0.25">
      <c r="HA4703" s="2"/>
      <c r="HB4703" s="2">
        <f t="shared" si="1263"/>
        <v>26.37439999999814</v>
      </c>
      <c r="HC4703" s="145">
        <f t="shared" si="1264"/>
        <v>4.3167316443933919E-4</v>
      </c>
      <c r="HD4703" s="2">
        <f t="shared" si="1265"/>
        <v>1.1383191243356555E-6</v>
      </c>
      <c r="HE4703" s="2">
        <f t="shared" si="1261"/>
        <v>1.1383191243356555E-6</v>
      </c>
      <c r="HF4703" s="24" t="str">
        <f t="shared" si="1262"/>
        <v/>
      </c>
    </row>
    <row r="4704" spans="209:214" ht="20.100000000000001" customHeight="1" x14ac:dyDescent="0.25">
      <c r="HA4704" s="2"/>
      <c r="HB4704" s="2">
        <f t="shared" si="1263"/>
        <v>26.380799999998139</v>
      </c>
      <c r="HC4704" s="145">
        <f t="shared" si="1264"/>
        <v>4.3053484531500354E-4</v>
      </c>
      <c r="HD4704" s="2">
        <f t="shared" si="1265"/>
        <v>1.1353707206560319E-6</v>
      </c>
      <c r="HE4704" s="2">
        <f t="shared" si="1261"/>
        <v>1.1353707206560319E-6</v>
      </c>
      <c r="HF4704" s="24" t="str">
        <f t="shared" si="1262"/>
        <v/>
      </c>
    </row>
    <row r="4705" spans="209:214" ht="20.100000000000001" customHeight="1" x14ac:dyDescent="0.25">
      <c r="HA4705" s="2"/>
      <c r="HB4705" s="2">
        <f t="shared" si="1263"/>
        <v>26.387199999998138</v>
      </c>
      <c r="HC4705" s="145">
        <f t="shared" si="1264"/>
        <v>4.293994745943475E-4</v>
      </c>
      <c r="HD4705" s="2">
        <f t="shared" si="1265"/>
        <v>1.1324297871648302E-6</v>
      </c>
      <c r="HE4705" s="2">
        <f t="shared" si="1261"/>
        <v>1.1324297871648302E-6</v>
      </c>
      <c r="HF4705" s="24" t="str">
        <f t="shared" si="1262"/>
        <v/>
      </c>
    </row>
    <row r="4706" spans="209:214" ht="20.100000000000001" customHeight="1" x14ac:dyDescent="0.25">
      <c r="HA4706" s="2"/>
      <c r="HB4706" s="2">
        <f t="shared" si="1263"/>
        <v>26.393599999998138</v>
      </c>
      <c r="HC4706" s="145">
        <f t="shared" si="1264"/>
        <v>4.2826704480718267E-4</v>
      </c>
      <c r="HD4706" s="2">
        <f t="shared" si="1265"/>
        <v>1.1294963054590194E-6</v>
      </c>
      <c r="HE4706" s="2">
        <f t="shared" si="1261"/>
        <v>1.1294963054590194E-6</v>
      </c>
      <c r="HF4706" s="24" t="str">
        <f t="shared" si="1262"/>
        <v/>
      </c>
    </row>
    <row r="4707" spans="209:214" ht="20.100000000000001" customHeight="1" x14ac:dyDescent="0.25">
      <c r="HA4707" s="2"/>
      <c r="HB4707" s="2">
        <f t="shared" si="1263"/>
        <v>26.399999999998137</v>
      </c>
      <c r="HC4707" s="145">
        <f t="shared" si="1264"/>
        <v>4.2713754850172365E-4</v>
      </c>
      <c r="HD4707" s="2">
        <f t="shared" si="1265"/>
        <v>1.1265702571767685E-6</v>
      </c>
      <c r="HE4707" s="2">
        <f t="shared" si="1261"/>
        <v>1.1265702571767685E-6</v>
      </c>
      <c r="HF4707" s="24" t="str">
        <f t="shared" si="1262"/>
        <v/>
      </c>
    </row>
    <row r="4708" spans="209:214" ht="20.100000000000001" customHeight="1" x14ac:dyDescent="0.25">
      <c r="HA4708" s="2"/>
      <c r="HB4708" s="2">
        <f t="shared" si="1263"/>
        <v>26.406399999998136</v>
      </c>
      <c r="HC4708" s="145">
        <f t="shared" si="1264"/>
        <v>4.2601097824454689E-4</v>
      </c>
      <c r="HD4708" s="2">
        <f t="shared" si="1265"/>
        <v>1.1236516239985844E-6</v>
      </c>
      <c r="HE4708" s="2">
        <f t="shared" si="1261"/>
        <v>1.1236516239985844E-6</v>
      </c>
      <c r="HF4708" s="24" t="str">
        <f t="shared" si="1262"/>
        <v/>
      </c>
    </row>
    <row r="4709" spans="209:214" ht="20.100000000000001" customHeight="1" x14ac:dyDescent="0.25">
      <c r="HA4709" s="2"/>
      <c r="HB4709" s="2">
        <f t="shared" si="1263"/>
        <v>26.412799999998136</v>
      </c>
      <c r="HC4709" s="145">
        <f t="shared" si="1264"/>
        <v>4.248873266205483E-4</v>
      </c>
      <c r="HD4709" s="2">
        <f t="shared" si="1265"/>
        <v>1.1207403876513779E-6</v>
      </c>
      <c r="HE4709" s="2">
        <f t="shared" si="1261"/>
        <v>1.1207403876513779E-6</v>
      </c>
      <c r="HF4709" s="24" t="str">
        <f t="shared" si="1262"/>
        <v/>
      </c>
    </row>
    <row r="4710" spans="209:214" ht="20.100000000000001" customHeight="1" x14ac:dyDescent="0.25">
      <c r="HA4710" s="2"/>
      <c r="HB4710" s="2">
        <f t="shared" si="1263"/>
        <v>26.419199999998135</v>
      </c>
      <c r="HC4710" s="145">
        <f t="shared" si="1264"/>
        <v>4.2376658623289692E-4</v>
      </c>
      <c r="HD4710" s="2">
        <f t="shared" si="1265"/>
        <v>1.1178365299038015E-6</v>
      </c>
      <c r="HE4710" s="2">
        <f t="shared" si="1261"/>
        <v>1.1178365299038015E-6</v>
      </c>
      <c r="HF4710" s="24" t="str">
        <f t="shared" si="1262"/>
        <v/>
      </c>
    </row>
    <row r="4711" spans="209:214" ht="20.100000000000001" customHeight="1" x14ac:dyDescent="0.25">
      <c r="HA4711" s="2"/>
      <c r="HB4711" s="2">
        <f t="shared" si="1263"/>
        <v>26.425599999998134</v>
      </c>
      <c r="HC4711" s="145">
        <f t="shared" si="1264"/>
        <v>4.2264874970299312E-4</v>
      </c>
      <c r="HD4711" s="2">
        <f t="shared" si="1265"/>
        <v>1.114940032569448E-6</v>
      </c>
      <c r="HE4711" s="2">
        <f t="shared" si="1261"/>
        <v>1.114940032569448E-6</v>
      </c>
      <c r="HF4711" s="24" t="str">
        <f t="shared" si="1262"/>
        <v/>
      </c>
    </row>
    <row r="4712" spans="209:214" ht="20.100000000000001" customHeight="1" x14ac:dyDescent="0.25">
      <c r="HA4712" s="2"/>
      <c r="HB4712" s="2">
        <f t="shared" si="1263"/>
        <v>26.431999999998133</v>
      </c>
      <c r="HC4712" s="145">
        <f t="shared" si="1264"/>
        <v>4.2153380967042367E-4</v>
      </c>
      <c r="HD4712" s="2">
        <f t="shared" si="1265"/>
        <v>1.1120508775012668E-6</v>
      </c>
      <c r="HE4712" s="2">
        <f t="shared" si="1261"/>
        <v>1.1120508775012668E-6</v>
      </c>
      <c r="HF4712" s="24" t="str">
        <f t="shared" si="1262"/>
        <v/>
      </c>
    </row>
    <row r="4713" spans="209:214" ht="20.100000000000001" customHeight="1" x14ac:dyDescent="0.25">
      <c r="HA4713" s="2"/>
      <c r="HB4713" s="2">
        <f t="shared" si="1263"/>
        <v>26.438399999998133</v>
      </c>
      <c r="HC4713" s="145">
        <f t="shared" si="1264"/>
        <v>4.2042175879292241E-4</v>
      </c>
      <c r="HD4713" s="2">
        <f t="shared" si="1265"/>
        <v>1.1091690466002373E-6</v>
      </c>
      <c r="HE4713" s="2">
        <f t="shared" si="1261"/>
        <v>1.1091690466002373E-6</v>
      </c>
      <c r="HF4713" s="24" t="str">
        <f t="shared" si="1262"/>
        <v/>
      </c>
    </row>
    <row r="4714" spans="209:214" ht="20.100000000000001" customHeight="1" x14ac:dyDescent="0.25">
      <c r="HA4714" s="2"/>
      <c r="HB4714" s="2">
        <f t="shared" si="1263"/>
        <v>26.444799999998132</v>
      </c>
      <c r="HC4714" s="145">
        <f t="shared" si="1264"/>
        <v>4.1931258974632217E-4</v>
      </c>
      <c r="HD4714" s="2">
        <f t="shared" si="1265"/>
        <v>1.1062945218072917E-6</v>
      </c>
      <c r="HE4714" s="2">
        <f t="shared" si="1261"/>
        <v>1.1062945218072917E-6</v>
      </c>
      <c r="HF4714" s="24" t="str">
        <f t="shared" si="1262"/>
        <v/>
      </c>
    </row>
    <row r="4715" spans="209:214" ht="20.100000000000001" customHeight="1" x14ac:dyDescent="0.25">
      <c r="HA4715" s="2"/>
      <c r="HB4715" s="2">
        <f t="shared" si="1263"/>
        <v>26.451199999998131</v>
      </c>
      <c r="HC4715" s="145">
        <f t="shared" si="1264"/>
        <v>4.1820629522451488E-4</v>
      </c>
      <c r="HD4715" s="2">
        <f t="shared" si="1265"/>
        <v>1.1034272851061884E-6</v>
      </c>
      <c r="HE4715" s="2">
        <f t="shared" si="1261"/>
        <v>1.1034272851061884E-6</v>
      </c>
      <c r="HF4715" s="24" t="str">
        <f t="shared" si="1262"/>
        <v/>
      </c>
    </row>
    <row r="4716" spans="209:214" ht="20.100000000000001" customHeight="1" x14ac:dyDescent="0.25">
      <c r="HA4716" s="2"/>
      <c r="HB4716" s="2">
        <f t="shared" si="1263"/>
        <v>26.457599999998131</v>
      </c>
      <c r="HC4716" s="145">
        <f t="shared" si="1264"/>
        <v>4.1710286793940869E-4</v>
      </c>
      <c r="HD4716" s="2">
        <f t="shared" si="1265"/>
        <v>1.1005673185258426E-6</v>
      </c>
      <c r="HE4716" s="2">
        <f t="shared" si="1261"/>
        <v>1.1005673185258426E-6</v>
      </c>
      <c r="HF4716" s="24" t="str">
        <f t="shared" si="1262"/>
        <v/>
      </c>
    </row>
    <row r="4717" spans="209:214" ht="20.100000000000001" customHeight="1" x14ac:dyDescent="0.25">
      <c r="HA4717" s="2"/>
      <c r="HB4717" s="2">
        <f t="shared" si="1263"/>
        <v>26.46399999999813</v>
      </c>
      <c r="HC4717" s="145">
        <f t="shared" si="1264"/>
        <v>4.1600230062088285E-4</v>
      </c>
      <c r="HD4717" s="2">
        <f t="shared" si="1265"/>
        <v>1.0977146041347974E-6</v>
      </c>
      <c r="HE4717" s="2">
        <f t="shared" si="1261"/>
        <v>1.0977146041347974E-6</v>
      </c>
      <c r="HF4717" s="24" t="str">
        <f t="shared" si="1262"/>
        <v/>
      </c>
    </row>
    <row r="4718" spans="209:214" ht="20.100000000000001" customHeight="1" x14ac:dyDescent="0.25">
      <c r="HA4718" s="2"/>
      <c r="HB4718" s="2">
        <f t="shared" si="1263"/>
        <v>26.470399999998129</v>
      </c>
      <c r="HC4718" s="145">
        <f t="shared" si="1264"/>
        <v>4.1490458601674805E-4</v>
      </c>
      <c r="HD4718" s="2">
        <f t="shared" si="1265"/>
        <v>1.0948691240476199E-6</v>
      </c>
      <c r="HE4718" s="2">
        <f t="shared" si="1261"/>
        <v>1.0948691240476199E-6</v>
      </c>
      <c r="HF4718" s="24" t="str">
        <f t="shared" si="1262"/>
        <v/>
      </c>
    </row>
    <row r="4719" spans="209:214" ht="20.100000000000001" customHeight="1" x14ac:dyDescent="0.25">
      <c r="HA4719" s="2"/>
      <c r="HB4719" s="2">
        <f t="shared" si="1263"/>
        <v>26.476799999998128</v>
      </c>
      <c r="HC4719" s="145">
        <f t="shared" si="1264"/>
        <v>4.1380971689270043E-4</v>
      </c>
      <c r="HD4719" s="2">
        <f t="shared" si="1265"/>
        <v>1.092030860418505E-6</v>
      </c>
      <c r="HE4719" s="2">
        <f t="shared" si="1261"/>
        <v>1.092030860418505E-6</v>
      </c>
      <c r="HF4719" s="24" t="str">
        <f t="shared" si="1262"/>
        <v/>
      </c>
    </row>
    <row r="4720" spans="209:214" ht="20.100000000000001" customHeight="1" x14ac:dyDescent="0.25">
      <c r="HA4720" s="2"/>
      <c r="HB4720" s="2">
        <f t="shared" si="1263"/>
        <v>26.483199999998128</v>
      </c>
      <c r="HC4720" s="145">
        <f t="shared" si="1264"/>
        <v>4.1271768603228193E-4</v>
      </c>
      <c r="HD4720" s="2">
        <f t="shared" si="1265"/>
        <v>1.0891997954445279E-6</v>
      </c>
      <c r="HE4720" s="2">
        <f t="shared" si="1261"/>
        <v>1.0891997954445279E-6</v>
      </c>
      <c r="HF4720" s="24" t="str">
        <f t="shared" si="1262"/>
        <v/>
      </c>
    </row>
    <row r="4721" spans="209:214" ht="20.100000000000001" customHeight="1" x14ac:dyDescent="0.25">
      <c r="HA4721" s="2"/>
      <c r="HB4721" s="2">
        <f t="shared" si="1263"/>
        <v>26.489599999998127</v>
      </c>
      <c r="HC4721" s="145">
        <f t="shared" si="1264"/>
        <v>4.116284862368374E-4</v>
      </c>
      <c r="HD4721" s="2">
        <f t="shared" si="1265"/>
        <v>1.0863759113681373E-6</v>
      </c>
      <c r="HE4721" s="2">
        <f t="shared" si="1261"/>
        <v>1.0863759113681373E-6</v>
      </c>
      <c r="HF4721" s="24" t="str">
        <f t="shared" si="1262"/>
        <v/>
      </c>
    </row>
    <row r="4722" spans="209:214" ht="20.100000000000001" customHeight="1" x14ac:dyDescent="0.25">
      <c r="HA4722" s="2"/>
      <c r="HB4722" s="2">
        <f t="shared" si="1263"/>
        <v>26.495999999998126</v>
      </c>
      <c r="HC4722" s="145">
        <f t="shared" si="1264"/>
        <v>4.1054211032546926E-4</v>
      </c>
      <c r="HD4722" s="2">
        <f t="shared" si="1265"/>
        <v>1.0835591904700547E-6</v>
      </c>
      <c r="HE4722" s="2">
        <f t="shared" si="1261"/>
        <v>1.0835591904700547E-6</v>
      </c>
      <c r="HF4722" s="24" t="str">
        <f t="shared" si="1262"/>
        <v/>
      </c>
    </row>
    <row r="4723" spans="209:214" ht="20.100000000000001" customHeight="1" x14ac:dyDescent="0.25">
      <c r="HA4723" s="2"/>
      <c r="HB4723" s="2">
        <f t="shared" si="1263"/>
        <v>26.502399999998126</v>
      </c>
      <c r="HC4723" s="145">
        <f t="shared" si="1264"/>
        <v>4.0945855113499921E-4</v>
      </c>
      <c r="HD4723" s="2">
        <f t="shared" si="1265"/>
        <v>1.0807496150737187E-6</v>
      </c>
      <c r="HE4723" s="2">
        <f t="shared" si="1261"/>
        <v>1.0807496150737187E-6</v>
      </c>
      <c r="HF4723" s="24" t="str">
        <f t="shared" si="1262"/>
        <v/>
      </c>
    </row>
    <row r="4724" spans="209:214" ht="20.100000000000001" customHeight="1" x14ac:dyDescent="0.25">
      <c r="HA4724" s="2"/>
      <c r="HB4724" s="2">
        <f t="shared" si="1263"/>
        <v>26.508799999998125</v>
      </c>
      <c r="HC4724" s="145">
        <f t="shared" si="1264"/>
        <v>4.0837780151992549E-4</v>
      </c>
      <c r="HD4724" s="2">
        <f t="shared" si="1265"/>
        <v>1.0779471675486469E-6</v>
      </c>
      <c r="HE4724" s="2">
        <f t="shared" si="1261"/>
        <v>1.0779471675486469E-6</v>
      </c>
      <c r="HF4724" s="24" t="str">
        <f t="shared" si="1262"/>
        <v/>
      </c>
    </row>
    <row r="4725" spans="209:214" ht="20.100000000000001" customHeight="1" x14ac:dyDescent="0.25">
      <c r="HA4725" s="2"/>
      <c r="HB4725" s="2">
        <f t="shared" si="1263"/>
        <v>26.515199999998124</v>
      </c>
      <c r="HC4725" s="145">
        <f t="shared" si="1264"/>
        <v>4.0729985435237684E-4</v>
      </c>
      <c r="HD4725" s="2">
        <f t="shared" si="1265"/>
        <v>1.0751518303016533E-6</v>
      </c>
      <c r="HE4725" s="2">
        <f t="shared" si="1261"/>
        <v>1.0751518303016533E-6</v>
      </c>
      <c r="HF4725" s="24" t="str">
        <f t="shared" si="1262"/>
        <v/>
      </c>
    </row>
    <row r="4726" spans="209:214" ht="20.100000000000001" customHeight="1" x14ac:dyDescent="0.25">
      <c r="HA4726" s="2"/>
      <c r="HB4726" s="2">
        <f t="shared" si="1263"/>
        <v>26.521599999998124</v>
      </c>
      <c r="HC4726" s="145">
        <f t="shared" si="1264"/>
        <v>4.0622470252207519E-4</v>
      </c>
      <c r="HD4726" s="2">
        <f t="shared" si="1265"/>
        <v>1.0723635857819982E-6</v>
      </c>
      <c r="HE4726" s="2">
        <f t="shared" si="1261"/>
        <v>1.0723635857819982E-6</v>
      </c>
      <c r="HF4726" s="24" t="str">
        <f t="shared" si="1262"/>
        <v/>
      </c>
    </row>
    <row r="4727" spans="209:214" ht="20.100000000000001" customHeight="1" x14ac:dyDescent="0.25">
      <c r="HA4727" s="2"/>
      <c r="HB4727" s="2">
        <f t="shared" si="1263"/>
        <v>26.527999999998123</v>
      </c>
      <c r="HC4727" s="145">
        <f t="shared" si="1264"/>
        <v>4.0515233893629319E-4</v>
      </c>
      <c r="HD4727" s="2">
        <f t="shared" si="1265"/>
        <v>1.0695824164842619E-6</v>
      </c>
      <c r="HE4727" s="2">
        <f t="shared" si="1261"/>
        <v>1.0695824164842619E-6</v>
      </c>
      <c r="HF4727" s="24" t="str">
        <f t="shared" si="1262"/>
        <v/>
      </c>
    </row>
    <row r="4728" spans="209:214" ht="20.100000000000001" customHeight="1" x14ac:dyDescent="0.25">
      <c r="HA4728" s="2"/>
      <c r="HB4728" s="2">
        <f t="shared" si="1263"/>
        <v>26.534399999998122</v>
      </c>
      <c r="HC4728" s="145">
        <f t="shared" si="1264"/>
        <v>4.0408275651980893E-4</v>
      </c>
      <c r="HD4728" s="2">
        <f t="shared" si="1265"/>
        <v>1.0668083049412426E-6</v>
      </c>
      <c r="HE4728" s="2">
        <f t="shared" si="1261"/>
        <v>1.0668083049412426E-6</v>
      </c>
      <c r="HF4728" s="24" t="str">
        <f t="shared" si="1262"/>
        <v/>
      </c>
    </row>
    <row r="4729" spans="209:214" ht="20.100000000000001" customHeight="1" x14ac:dyDescent="0.25">
      <c r="HA4729" s="2"/>
      <c r="HB4729" s="2">
        <f t="shared" si="1263"/>
        <v>26.540799999998121</v>
      </c>
      <c r="HC4729" s="145">
        <f t="shared" si="1264"/>
        <v>4.0301594821486768E-4</v>
      </c>
      <c r="HD4729" s="2">
        <f t="shared" si="1265"/>
        <v>1.064041233728131E-6</v>
      </c>
      <c r="HE4729" s="2">
        <f t="shared" si="1261"/>
        <v>1.064041233728131E-6</v>
      </c>
      <c r="HF4729" s="24" t="str">
        <f t="shared" si="1262"/>
        <v/>
      </c>
    </row>
    <row r="4730" spans="209:214" ht="20.100000000000001" customHeight="1" x14ac:dyDescent="0.25">
      <c r="HA4730" s="2"/>
      <c r="HB4730" s="2">
        <f t="shared" si="1263"/>
        <v>26.547199999998121</v>
      </c>
      <c r="HC4730" s="145">
        <f t="shared" si="1264"/>
        <v>4.0195190698113955E-4</v>
      </c>
      <c r="HD4730" s="2">
        <f t="shared" si="1265"/>
        <v>1.0612811854622929E-6</v>
      </c>
      <c r="HE4730" s="2">
        <f t="shared" si="1261"/>
        <v>1.0612811854622929E-6</v>
      </c>
      <c r="HF4730" s="24" t="str">
        <f t="shared" si="1262"/>
        <v/>
      </c>
    </row>
    <row r="4731" spans="209:214" ht="20.100000000000001" customHeight="1" x14ac:dyDescent="0.25">
      <c r="HA4731" s="2"/>
      <c r="HB4731" s="2">
        <f t="shared" si="1263"/>
        <v>26.55359999999812</v>
      </c>
      <c r="HC4731" s="145">
        <f t="shared" si="1264"/>
        <v>4.0089062579567726E-4</v>
      </c>
      <c r="HD4731" s="2">
        <f t="shared" si="1265"/>
        <v>1.0585281428014269E-6</v>
      </c>
      <c r="HE4731" s="2">
        <f t="shared" si="1261"/>
        <v>1.0585281428014269E-6</v>
      </c>
      <c r="HF4731" s="24" t="str">
        <f t="shared" si="1262"/>
        <v/>
      </c>
    </row>
    <row r="4732" spans="209:214" ht="20.100000000000001" customHeight="1" x14ac:dyDescent="0.25">
      <c r="HA4732" s="2"/>
      <c r="HB4732" s="2">
        <f t="shared" si="1263"/>
        <v>26.559999999998119</v>
      </c>
      <c r="HC4732" s="145">
        <f t="shared" si="1264"/>
        <v>3.9983209765287583E-4</v>
      </c>
      <c r="HD4732" s="2">
        <f t="shared" si="1265"/>
        <v>1.0557820884460572E-6</v>
      </c>
      <c r="HE4732" s="2">
        <f t="shared" si="1261"/>
        <v>1.0557820884460572E-6</v>
      </c>
      <c r="HF4732" s="24" t="str">
        <f t="shared" si="1262"/>
        <v/>
      </c>
    </row>
    <row r="4733" spans="209:214" ht="20.100000000000001" customHeight="1" x14ac:dyDescent="0.25">
      <c r="HA4733" s="2"/>
      <c r="HB4733" s="2">
        <f t="shared" si="1263"/>
        <v>26.566399999998119</v>
      </c>
      <c r="HC4733" s="145">
        <f t="shared" si="1264"/>
        <v>3.9877631556442978E-4</v>
      </c>
      <c r="HD4733" s="2">
        <f t="shared" si="1265"/>
        <v>1.0530430051363358E-6</v>
      </c>
      <c r="HE4733" s="2">
        <f t="shared" si="1261"/>
        <v>1.0530430051363358E-6</v>
      </c>
      <c r="HF4733" s="24" t="str">
        <f t="shared" si="1262"/>
        <v/>
      </c>
    </row>
    <row r="4734" spans="209:214" ht="20.100000000000001" customHeight="1" x14ac:dyDescent="0.25">
      <c r="HA4734" s="2"/>
      <c r="HB4734" s="2">
        <f t="shared" si="1263"/>
        <v>26.572799999998118</v>
      </c>
      <c r="HC4734" s="145">
        <f t="shared" si="1264"/>
        <v>3.9772327255929344E-4</v>
      </c>
      <c r="HD4734" s="2">
        <f t="shared" si="1265"/>
        <v>1.0503108756553491E-6</v>
      </c>
      <c r="HE4734" s="2">
        <f t="shared" si="1261"/>
        <v>1.0503108756553491E-6</v>
      </c>
      <c r="HF4734" s="24" t="str">
        <f t="shared" si="1262"/>
        <v/>
      </c>
    </row>
    <row r="4735" spans="209:214" ht="20.100000000000001" customHeight="1" x14ac:dyDescent="0.25">
      <c r="HA4735" s="2"/>
      <c r="HB4735" s="2">
        <f t="shared" si="1263"/>
        <v>26.579199999998117</v>
      </c>
      <c r="HC4735" s="145">
        <f t="shared" si="1264"/>
        <v>3.9667296168363809E-4</v>
      </c>
      <c r="HD4735" s="2">
        <f t="shared" si="1265"/>
        <v>1.047585682824564E-6</v>
      </c>
      <c r="HE4735" s="2">
        <f t="shared" si="1261"/>
        <v>1.047585682824564E-6</v>
      </c>
      <c r="HF4735" s="24" t="str">
        <f t="shared" si="1262"/>
        <v/>
      </c>
    </row>
    <row r="4736" spans="209:214" ht="20.100000000000001" customHeight="1" x14ac:dyDescent="0.25">
      <c r="HA4736" s="2"/>
      <c r="HB4736" s="2">
        <f t="shared" si="1263"/>
        <v>26.585599999998117</v>
      </c>
      <c r="HC4736" s="145">
        <f t="shared" si="1264"/>
        <v>3.9562537600081353E-4</v>
      </c>
      <c r="HD4736" s="2">
        <f t="shared" si="1265"/>
        <v>1.044867409508328E-6</v>
      </c>
      <c r="HE4736" s="2">
        <f t="shared" si="1261"/>
        <v>1.044867409508328E-6</v>
      </c>
      <c r="HF4736" s="24" t="str">
        <f t="shared" si="1262"/>
        <v/>
      </c>
    </row>
    <row r="4737" spans="209:214" ht="20.100000000000001" customHeight="1" x14ac:dyDescent="0.25">
      <c r="HA4737" s="2"/>
      <c r="HB4737" s="2">
        <f t="shared" si="1263"/>
        <v>26.591999999998116</v>
      </c>
      <c r="HC4737" s="145">
        <f t="shared" si="1264"/>
        <v>3.945805085913052E-4</v>
      </c>
      <c r="HD4737" s="2">
        <f t="shared" si="1265"/>
        <v>1.0421560386122963E-6</v>
      </c>
      <c r="HE4737" s="2">
        <f t="shared" si="1261"/>
        <v>1.0421560386122963E-6</v>
      </c>
      <c r="HF4737" s="24" t="str">
        <f t="shared" si="1262"/>
        <v/>
      </c>
    </row>
    <row r="4738" spans="209:214" ht="20.100000000000001" customHeight="1" x14ac:dyDescent="0.25">
      <c r="HA4738" s="2"/>
      <c r="HB4738" s="2">
        <f t="shared" si="1263"/>
        <v>26.598399999998115</v>
      </c>
      <c r="HC4738" s="145">
        <f t="shared" si="1264"/>
        <v>3.935383525526929E-4</v>
      </c>
      <c r="HD4738" s="2">
        <f t="shared" si="1265"/>
        <v>1.0394515530814268E-6</v>
      </c>
      <c r="HE4738" s="2">
        <f t="shared" si="1261"/>
        <v>1.0394515530814268E-6</v>
      </c>
      <c r="HF4738" s="24" t="str">
        <f t="shared" si="1262"/>
        <v/>
      </c>
    </row>
    <row r="4739" spans="209:214" ht="20.100000000000001" customHeight="1" x14ac:dyDescent="0.25">
      <c r="HA4739" s="2"/>
      <c r="HB4739" s="2">
        <f t="shared" si="1263"/>
        <v>26.604799999998114</v>
      </c>
      <c r="HC4739" s="145">
        <f t="shared" si="1264"/>
        <v>3.9249890099961148E-4</v>
      </c>
      <c r="HD4739" s="2">
        <f t="shared" si="1265"/>
        <v>1.0367539359018227E-6</v>
      </c>
      <c r="HE4739" s="2">
        <f t="shared" si="1261"/>
        <v>1.0367539359018227E-6</v>
      </c>
      <c r="HF4739" s="24" t="str">
        <f t="shared" si="1262"/>
        <v/>
      </c>
    </row>
    <row r="4740" spans="209:214" ht="20.100000000000001" customHeight="1" x14ac:dyDescent="0.25">
      <c r="HA4740" s="2"/>
      <c r="HB4740" s="2">
        <f t="shared" si="1263"/>
        <v>26.611199999998114</v>
      </c>
      <c r="HC4740" s="145">
        <f t="shared" si="1264"/>
        <v>3.9146214706370965E-4</v>
      </c>
      <c r="HD4740" s="2">
        <f t="shared" si="1265"/>
        <v>1.0340631700997568E-6</v>
      </c>
      <c r="HE4740" s="2">
        <f t="shared" si="1261"/>
        <v>1.0340631700997568E-6</v>
      </c>
      <c r="HF4740" s="24" t="str">
        <f t="shared" si="1262"/>
        <v/>
      </c>
    </row>
    <row r="4741" spans="209:214" ht="20.100000000000001" customHeight="1" x14ac:dyDescent="0.25">
      <c r="HA4741" s="2"/>
      <c r="HB4741" s="2">
        <f t="shared" si="1263"/>
        <v>26.617599999998113</v>
      </c>
      <c r="HC4741" s="145">
        <f t="shared" si="1264"/>
        <v>3.904280838936099E-4</v>
      </c>
      <c r="HD4741" s="2">
        <f t="shared" si="1265"/>
        <v>1.0313792387431895E-6</v>
      </c>
      <c r="HE4741" s="2">
        <f t="shared" si="1261"/>
        <v>1.0313792387431895E-6</v>
      </c>
      <c r="HF4741" s="24" t="str">
        <f t="shared" si="1262"/>
        <v/>
      </c>
    </row>
    <row r="4742" spans="209:214" ht="20.100000000000001" customHeight="1" x14ac:dyDescent="0.25">
      <c r="HA4742" s="2"/>
      <c r="HB4742" s="2">
        <f t="shared" si="1263"/>
        <v>26.623999999998112</v>
      </c>
      <c r="HC4742" s="145">
        <f t="shared" si="1264"/>
        <v>3.8939670465486671E-4</v>
      </c>
      <c r="HD4742" s="2">
        <f t="shared" si="1265"/>
        <v>1.0287021249388959E-6</v>
      </c>
      <c r="HE4742" s="2">
        <f t="shared" ref="HE4742:HE4805" si="1266">IF(HC4742&lt;(1-$HA$586),HD4742,"")</f>
        <v>1.0287021249388959E-6</v>
      </c>
      <c r="HF4742" s="24" t="str">
        <f t="shared" ref="HF4742:HF4805" si="1267">IF(HC4742&lt;(1-$HA$592),HD4742,"")</f>
        <v/>
      </c>
    </row>
    <row r="4743" spans="209:214" ht="20.100000000000001" customHeight="1" x14ac:dyDescent="0.25">
      <c r="HA4743" s="2"/>
      <c r="HB4743" s="2">
        <f t="shared" ref="HB4743:HB4806" si="1268">HB4742+$HE$579</f>
        <v>26.630399999998112</v>
      </c>
      <c r="HC4743" s="145">
        <f t="shared" ref="HC4743:HC4806" si="1269">_xlfn.CHISQ.DIST.RT(HB4743,7)</f>
        <v>3.8836800252992781E-4</v>
      </c>
      <c r="HD4743" s="2">
        <f t="shared" ref="HD4743:HD4806" si="1270">HC4743-HC4744</f>
        <v>1.0260318118365309E-6</v>
      </c>
      <c r="HE4743" s="2">
        <f t="shared" si="1266"/>
        <v>1.0260318118365309E-6</v>
      </c>
      <c r="HF4743" s="24" t="str">
        <f t="shared" si="1267"/>
        <v/>
      </c>
    </row>
    <row r="4744" spans="209:214" ht="20.100000000000001" customHeight="1" x14ac:dyDescent="0.25">
      <c r="HA4744" s="2"/>
      <c r="HB4744" s="2">
        <f t="shared" si="1268"/>
        <v>26.636799999998111</v>
      </c>
      <c r="HC4744" s="145">
        <f t="shared" si="1269"/>
        <v>3.8734197071809128E-4</v>
      </c>
      <c r="HD4744" s="2">
        <f t="shared" si="1270"/>
        <v>1.0233682826207694E-6</v>
      </c>
      <c r="HE4744" s="2">
        <f t="shared" si="1266"/>
        <v>1.0233682826207694E-6</v>
      </c>
      <c r="HF4744" s="24" t="str">
        <f t="shared" si="1267"/>
        <v/>
      </c>
    </row>
    <row r="4745" spans="209:214" ht="20.100000000000001" customHeight="1" x14ac:dyDescent="0.25">
      <c r="HA4745" s="2"/>
      <c r="HB4745" s="2">
        <f t="shared" si="1268"/>
        <v>26.64319999999811</v>
      </c>
      <c r="HC4745" s="145">
        <f t="shared" si="1269"/>
        <v>3.8631860243547051E-4</v>
      </c>
      <c r="HD4745" s="2">
        <f t="shared" si="1270"/>
        <v>1.0207115205240454E-6</v>
      </c>
      <c r="HE4745" s="2">
        <f t="shared" si="1266"/>
        <v>1.0207115205240454E-6</v>
      </c>
      <c r="HF4745" s="24" t="str">
        <f t="shared" si="1267"/>
        <v/>
      </c>
    </row>
    <row r="4746" spans="209:214" ht="20.100000000000001" customHeight="1" x14ac:dyDescent="0.25">
      <c r="HA4746" s="2"/>
      <c r="HB4746" s="2">
        <f t="shared" si="1268"/>
        <v>26.649599999998109</v>
      </c>
      <c r="HC4746" s="145">
        <f t="shared" si="1269"/>
        <v>3.8529789091494647E-4</v>
      </c>
      <c r="HD4746" s="2">
        <f t="shared" si="1270"/>
        <v>1.018061508810343E-6</v>
      </c>
      <c r="HE4746" s="2">
        <f t="shared" si="1266"/>
        <v>1.018061508810343E-6</v>
      </c>
      <c r="HF4746" s="24" t="str">
        <f t="shared" si="1267"/>
        <v/>
      </c>
    </row>
    <row r="4747" spans="209:214" ht="20.100000000000001" customHeight="1" x14ac:dyDescent="0.25">
      <c r="HA4747" s="2"/>
      <c r="HB4747" s="2">
        <f t="shared" si="1268"/>
        <v>26.655999999998109</v>
      </c>
      <c r="HC4747" s="145">
        <f t="shared" si="1269"/>
        <v>3.8427982940613612E-4</v>
      </c>
      <c r="HD4747" s="2">
        <f t="shared" si="1270"/>
        <v>1.0154182307904841E-6</v>
      </c>
      <c r="HE4747" s="2">
        <f t="shared" si="1266"/>
        <v>1.0154182307904841E-6</v>
      </c>
      <c r="HF4747" s="24" t="str">
        <f t="shared" si="1267"/>
        <v/>
      </c>
    </row>
    <row r="4748" spans="209:214" ht="20.100000000000001" customHeight="1" x14ac:dyDescent="0.25">
      <c r="HA4748" s="2"/>
      <c r="HB4748" s="2">
        <f t="shared" si="1268"/>
        <v>26.662399999998108</v>
      </c>
      <c r="HC4748" s="145">
        <f t="shared" si="1269"/>
        <v>3.8326441117534564E-4</v>
      </c>
      <c r="HD4748" s="2">
        <f t="shared" si="1270"/>
        <v>1.0127816698118821E-6</v>
      </c>
      <c r="HE4748" s="2">
        <f t="shared" si="1266"/>
        <v>1.0127816698118821E-6</v>
      </c>
      <c r="HF4748" s="24" t="str">
        <f t="shared" si="1267"/>
        <v/>
      </c>
    </row>
    <row r="4749" spans="209:214" ht="20.100000000000001" customHeight="1" x14ac:dyDescent="0.25">
      <c r="HA4749" s="2"/>
      <c r="HB4749" s="2">
        <f t="shared" si="1268"/>
        <v>26.668799999998107</v>
      </c>
      <c r="HC4749" s="145">
        <f t="shared" si="1269"/>
        <v>3.8225162950553376E-4</v>
      </c>
      <c r="HD4749" s="2">
        <f t="shared" si="1270"/>
        <v>1.0101518092611446E-6</v>
      </c>
      <c r="HE4749" s="2">
        <f t="shared" si="1266"/>
        <v>1.0101518092611446E-6</v>
      </c>
      <c r="HF4749" s="24" t="str">
        <f t="shared" si="1267"/>
        <v/>
      </c>
    </row>
    <row r="4750" spans="209:214" ht="20.100000000000001" customHeight="1" x14ac:dyDescent="0.25">
      <c r="HA4750" s="2"/>
      <c r="HB4750" s="2">
        <f t="shared" si="1268"/>
        <v>26.675199999998107</v>
      </c>
      <c r="HC4750" s="145">
        <f t="shared" si="1269"/>
        <v>3.8124147769627261E-4</v>
      </c>
      <c r="HD4750" s="2">
        <f t="shared" si="1270"/>
        <v>1.0075286325671087E-6</v>
      </c>
      <c r="HE4750" s="2">
        <f t="shared" si="1266"/>
        <v>1.0075286325671087E-6</v>
      </c>
      <c r="HF4750" s="24" t="str">
        <f t="shared" si="1267"/>
        <v/>
      </c>
    </row>
    <row r="4751" spans="209:214" ht="20.100000000000001" customHeight="1" x14ac:dyDescent="0.25">
      <c r="HA4751" s="2"/>
      <c r="HB4751" s="2">
        <f t="shared" si="1268"/>
        <v>26.681599999998106</v>
      </c>
      <c r="HC4751" s="145">
        <f t="shared" si="1269"/>
        <v>3.802339490637055E-4</v>
      </c>
      <c r="HD4751" s="2">
        <f t="shared" si="1270"/>
        <v>1.0049121231945528E-6</v>
      </c>
      <c r="HE4751" s="2">
        <f t="shared" si="1266"/>
        <v>1.0049121231945528E-6</v>
      </c>
      <c r="HF4751" s="24" t="str">
        <f t="shared" si="1267"/>
        <v/>
      </c>
    </row>
    <row r="4752" spans="209:214" ht="20.100000000000001" customHeight="1" x14ac:dyDescent="0.25">
      <c r="HA4752" s="2"/>
      <c r="HB4752" s="2">
        <f t="shared" si="1268"/>
        <v>26.687999999998105</v>
      </c>
      <c r="HC4752" s="145">
        <f t="shared" si="1269"/>
        <v>3.7922903694051095E-4</v>
      </c>
      <c r="HD4752" s="2">
        <f t="shared" si="1270"/>
        <v>1.0023022646527078E-6</v>
      </c>
      <c r="HE4752" s="2">
        <f t="shared" si="1266"/>
        <v>1.0023022646527078E-6</v>
      </c>
      <c r="HF4752" s="24" t="str">
        <f t="shared" si="1267"/>
        <v/>
      </c>
    </row>
    <row r="4753" spans="209:214" ht="20.100000000000001" customHeight="1" x14ac:dyDescent="0.25">
      <c r="HA4753" s="2"/>
      <c r="HB4753" s="2">
        <f t="shared" si="1268"/>
        <v>26.694399999998105</v>
      </c>
      <c r="HC4753" s="145">
        <f t="shared" si="1269"/>
        <v>3.7822673467585824E-4</v>
      </c>
      <c r="HD4753" s="2">
        <f t="shared" si="1270"/>
        <v>9.9969904048381828E-7</v>
      </c>
      <c r="HE4753" s="2">
        <f t="shared" si="1266"/>
        <v>9.9969904048381828E-7</v>
      </c>
      <c r="HF4753" s="24" t="str">
        <f t="shared" si="1267"/>
        <v/>
      </c>
    </row>
    <row r="4754" spans="209:214" ht="20.100000000000001" customHeight="1" x14ac:dyDescent="0.25">
      <c r="HA4754" s="2"/>
      <c r="HB4754" s="2">
        <f t="shared" si="1268"/>
        <v>26.700799999998104</v>
      </c>
      <c r="HC4754" s="145">
        <f t="shared" si="1269"/>
        <v>3.7722703563537442E-4</v>
      </c>
      <c r="HD4754" s="2">
        <f t="shared" si="1270"/>
        <v>9.9710243427593654E-7</v>
      </c>
      <c r="HE4754" s="2">
        <f t="shared" si="1266"/>
        <v>9.9710243427593654E-7</v>
      </c>
      <c r="HF4754" s="24" t="str">
        <f t="shared" si="1267"/>
        <v/>
      </c>
    </row>
    <row r="4755" spans="209:214" ht="20.100000000000001" customHeight="1" x14ac:dyDescent="0.25">
      <c r="HA4755" s="2"/>
      <c r="HB4755" s="2">
        <f t="shared" si="1268"/>
        <v>26.707199999998103</v>
      </c>
      <c r="HC4755" s="145">
        <f t="shared" si="1269"/>
        <v>3.7622993320109849E-4</v>
      </c>
      <c r="HD4755" s="2">
        <f t="shared" si="1270"/>
        <v>9.9451242965137559E-7</v>
      </c>
      <c r="HE4755" s="2">
        <f t="shared" si="1266"/>
        <v>9.9451242965137559E-7</v>
      </c>
      <c r="HF4755" s="24" t="str">
        <f t="shared" si="1267"/>
        <v/>
      </c>
    </row>
    <row r="4756" spans="209:214" ht="20.100000000000001" customHeight="1" x14ac:dyDescent="0.25">
      <c r="HA4756" s="2"/>
      <c r="HB4756" s="2">
        <f t="shared" si="1268"/>
        <v>26.713599999998102</v>
      </c>
      <c r="HC4756" s="145">
        <f t="shared" si="1269"/>
        <v>3.7523542077144711E-4</v>
      </c>
      <c r="HD4756" s="2">
        <f t="shared" si="1270"/>
        <v>9.9192901027478656E-7</v>
      </c>
      <c r="HE4756" s="2">
        <f t="shared" si="1266"/>
        <v>9.9192901027478656E-7</v>
      </c>
      <c r="HF4756" s="24" t="str">
        <f t="shared" si="1267"/>
        <v/>
      </c>
    </row>
    <row r="4757" spans="209:214" ht="20.100000000000001" customHeight="1" x14ac:dyDescent="0.25">
      <c r="HA4757" s="2"/>
      <c r="HB4757" s="2">
        <f t="shared" si="1268"/>
        <v>26.719999999998102</v>
      </c>
      <c r="HC4757" s="145">
        <f t="shared" si="1269"/>
        <v>3.7424349176117233E-4</v>
      </c>
      <c r="HD4757" s="2">
        <f t="shared" si="1270"/>
        <v>9.8935215984665347E-7</v>
      </c>
      <c r="HE4757" s="2">
        <f t="shared" si="1266"/>
        <v>9.8935215984665347E-7</v>
      </c>
      <c r="HF4757" s="24" t="str">
        <f t="shared" si="1267"/>
        <v/>
      </c>
    </row>
    <row r="4758" spans="209:214" ht="20.100000000000001" customHeight="1" x14ac:dyDescent="0.25">
      <c r="HA4758" s="2"/>
      <c r="HB4758" s="2">
        <f t="shared" si="1268"/>
        <v>26.726399999998101</v>
      </c>
      <c r="HC4758" s="145">
        <f t="shared" si="1269"/>
        <v>3.7325413960132567E-4</v>
      </c>
      <c r="HD4758" s="2">
        <f t="shared" si="1270"/>
        <v>9.8678186210936474E-7</v>
      </c>
      <c r="HE4758" s="2">
        <f t="shared" si="1266"/>
        <v>9.8678186210936474E-7</v>
      </c>
      <c r="HF4758" s="24" t="str">
        <f t="shared" si="1267"/>
        <v/>
      </c>
    </row>
    <row r="4759" spans="209:214" ht="20.100000000000001" customHeight="1" x14ac:dyDescent="0.25">
      <c r="HA4759" s="2"/>
      <c r="HB4759" s="2">
        <f t="shared" si="1268"/>
        <v>26.7327999999981</v>
      </c>
      <c r="HC4759" s="145">
        <f t="shared" si="1269"/>
        <v>3.7226735773921631E-4</v>
      </c>
      <c r="HD4759" s="2">
        <f t="shared" si="1270"/>
        <v>9.8421810084428586E-7</v>
      </c>
      <c r="HE4759" s="2">
        <f t="shared" si="1266"/>
        <v>9.8421810084428586E-7</v>
      </c>
      <c r="HF4759" s="24" t="str">
        <f t="shared" si="1267"/>
        <v/>
      </c>
    </row>
    <row r="4760" spans="209:214" ht="20.100000000000001" customHeight="1" x14ac:dyDescent="0.25">
      <c r="HA4760" s="2"/>
      <c r="HB4760" s="2">
        <f t="shared" si="1268"/>
        <v>26.7391999999981</v>
      </c>
      <c r="HC4760" s="145">
        <f t="shared" si="1269"/>
        <v>3.7128313963837202E-4</v>
      </c>
      <c r="HD4760" s="2">
        <f t="shared" si="1270"/>
        <v>9.8166085986747679E-7</v>
      </c>
      <c r="HE4760" s="2">
        <f t="shared" si="1266"/>
        <v>9.8166085986747679E-7</v>
      </c>
      <c r="HF4760" s="24" t="str">
        <f t="shared" si="1267"/>
        <v/>
      </c>
    </row>
    <row r="4761" spans="209:214" ht="20.100000000000001" customHeight="1" x14ac:dyDescent="0.25">
      <c r="HA4761" s="2"/>
      <c r="HB4761" s="2">
        <f t="shared" si="1268"/>
        <v>26.745599999998099</v>
      </c>
      <c r="HC4761" s="145">
        <f t="shared" si="1269"/>
        <v>3.7030147877850454E-4</v>
      </c>
      <c r="HD4761" s="2">
        <f t="shared" si="1270"/>
        <v>9.7911012303917872E-7</v>
      </c>
      <c r="HE4761" s="2">
        <f t="shared" si="1266"/>
        <v>9.7911012303917872E-7</v>
      </c>
      <c r="HF4761" s="24" t="str">
        <f t="shared" si="1267"/>
        <v/>
      </c>
    </row>
    <row r="4762" spans="209:214" ht="20.100000000000001" customHeight="1" x14ac:dyDescent="0.25">
      <c r="HA4762" s="2"/>
      <c r="HB4762" s="2">
        <f t="shared" si="1268"/>
        <v>26.751999999998098</v>
      </c>
      <c r="HC4762" s="145">
        <f t="shared" si="1269"/>
        <v>3.6932236865546537E-4</v>
      </c>
      <c r="HD4762" s="2">
        <f t="shared" si="1270"/>
        <v>9.7656587425302629E-7</v>
      </c>
      <c r="HE4762" s="2">
        <f t="shared" si="1266"/>
        <v>9.7656587425302629E-7</v>
      </c>
      <c r="HF4762" s="24" t="str">
        <f t="shared" si="1267"/>
        <v/>
      </c>
    </row>
    <row r="4763" spans="209:214" ht="20.100000000000001" customHeight="1" x14ac:dyDescent="0.25">
      <c r="HA4763" s="2"/>
      <c r="HB4763" s="2">
        <f t="shared" si="1268"/>
        <v>26.758399999998097</v>
      </c>
      <c r="HC4763" s="145">
        <f t="shared" si="1269"/>
        <v>3.6834580278121234E-4</v>
      </c>
      <c r="HD4763" s="2">
        <f t="shared" si="1270"/>
        <v>9.7402809744623906E-7</v>
      </c>
      <c r="HE4763" s="2">
        <f t="shared" si="1266"/>
        <v>9.7402809744623906E-7</v>
      </c>
      <c r="HF4763" s="24" t="str">
        <f t="shared" si="1267"/>
        <v/>
      </c>
    </row>
    <row r="4764" spans="209:214" ht="20.100000000000001" customHeight="1" x14ac:dyDescent="0.25">
      <c r="HA4764" s="2"/>
      <c r="HB4764" s="2">
        <f t="shared" si="1268"/>
        <v>26.764799999998097</v>
      </c>
      <c r="HC4764" s="145">
        <f t="shared" si="1269"/>
        <v>3.673717746837661E-4</v>
      </c>
      <c r="HD4764" s="2">
        <f t="shared" si="1270"/>
        <v>9.7149677658926736E-7</v>
      </c>
      <c r="HE4764" s="2">
        <f t="shared" si="1266"/>
        <v>9.7149677658926736E-7</v>
      </c>
      <c r="HF4764" s="24" t="str">
        <f t="shared" si="1267"/>
        <v/>
      </c>
    </row>
    <row r="4765" spans="209:214" ht="20.100000000000001" customHeight="1" x14ac:dyDescent="0.25">
      <c r="HA4765" s="2"/>
      <c r="HB4765" s="2">
        <f t="shared" si="1268"/>
        <v>26.771199999998096</v>
      </c>
      <c r="HC4765" s="145">
        <f t="shared" si="1269"/>
        <v>3.6640027790717683E-4</v>
      </c>
      <c r="HD4765" s="2">
        <f t="shared" si="1270"/>
        <v>9.689718956951165E-7</v>
      </c>
      <c r="HE4765" s="2">
        <f t="shared" si="1266"/>
        <v>9.689718956951165E-7</v>
      </c>
      <c r="HF4765" s="24" t="str">
        <f t="shared" si="1267"/>
        <v/>
      </c>
    </row>
    <row r="4766" spans="209:214" ht="20.100000000000001" customHeight="1" x14ac:dyDescent="0.25">
      <c r="HA4766" s="2"/>
      <c r="HB4766" s="2">
        <f t="shared" si="1268"/>
        <v>26.777599999998095</v>
      </c>
      <c r="HC4766" s="145">
        <f t="shared" si="1269"/>
        <v>3.6543130601148172E-4</v>
      </c>
      <c r="HD4766" s="2">
        <f t="shared" si="1270"/>
        <v>9.6645343881311251E-7</v>
      </c>
      <c r="HE4766" s="2">
        <f t="shared" si="1266"/>
        <v>9.6645343881311251E-7</v>
      </c>
      <c r="HF4766" s="24" t="str">
        <f t="shared" si="1267"/>
        <v/>
      </c>
    </row>
    <row r="4767" spans="209:214" ht="20.100000000000001" customHeight="1" x14ac:dyDescent="0.25">
      <c r="HA4767" s="2"/>
      <c r="HB4767" s="2">
        <f t="shared" si="1268"/>
        <v>26.783999999998095</v>
      </c>
      <c r="HC4767" s="145">
        <f t="shared" si="1269"/>
        <v>3.644648525726686E-4</v>
      </c>
      <c r="HD4767" s="2">
        <f t="shared" si="1270"/>
        <v>9.6394139003052855E-7</v>
      </c>
      <c r="HE4767" s="2">
        <f t="shared" si="1266"/>
        <v>9.6394139003052855E-7</v>
      </c>
      <c r="HF4767" s="24" t="str">
        <f t="shared" si="1267"/>
        <v/>
      </c>
    </row>
    <row r="4768" spans="209:214" ht="20.100000000000001" customHeight="1" x14ac:dyDescent="0.25">
      <c r="HA4768" s="2"/>
      <c r="HB4768" s="2">
        <f t="shared" si="1268"/>
        <v>26.790399999998094</v>
      </c>
      <c r="HC4768" s="145">
        <f t="shared" si="1269"/>
        <v>3.6350091118263808E-4</v>
      </c>
      <c r="HD4768" s="2">
        <f t="shared" si="1270"/>
        <v>9.6143573347285587E-7</v>
      </c>
      <c r="HE4768" s="2">
        <f t="shared" si="1266"/>
        <v>9.6143573347285587E-7</v>
      </c>
      <c r="HF4768" s="24" t="str">
        <f t="shared" si="1267"/>
        <v/>
      </c>
    </row>
    <row r="4769" spans="209:214" ht="20.100000000000001" customHeight="1" x14ac:dyDescent="0.25">
      <c r="HA4769" s="2"/>
      <c r="HB4769" s="2">
        <f t="shared" si="1268"/>
        <v>26.796799999998093</v>
      </c>
      <c r="HC4769" s="145">
        <f t="shared" si="1269"/>
        <v>3.6253947544916522E-4</v>
      </c>
      <c r="HD4769" s="2">
        <f t="shared" si="1270"/>
        <v>9.5893645330429175E-7</v>
      </c>
      <c r="HE4769" s="2">
        <f t="shared" si="1266"/>
        <v>9.5893645330429175E-7</v>
      </c>
      <c r="HF4769" s="24" t="str">
        <f t="shared" si="1267"/>
        <v/>
      </c>
    </row>
    <row r="4770" spans="209:214" ht="20.100000000000001" customHeight="1" x14ac:dyDescent="0.25">
      <c r="HA4770" s="2"/>
      <c r="HB4770" s="2">
        <f t="shared" si="1268"/>
        <v>26.803199999998093</v>
      </c>
      <c r="HC4770" s="145">
        <f t="shared" si="1269"/>
        <v>3.6158053899586093E-4</v>
      </c>
      <c r="HD4770" s="2">
        <f t="shared" si="1270"/>
        <v>9.5644353372703475E-7</v>
      </c>
      <c r="HE4770" s="2">
        <f t="shared" si="1266"/>
        <v>9.5644353372703475E-7</v>
      </c>
      <c r="HF4770" s="24" t="str">
        <f t="shared" si="1267"/>
        <v/>
      </c>
    </row>
    <row r="4771" spans="209:214" ht="20.100000000000001" customHeight="1" x14ac:dyDescent="0.25">
      <c r="HA4771" s="2"/>
      <c r="HB4771" s="2">
        <f t="shared" si="1268"/>
        <v>26.809599999998092</v>
      </c>
      <c r="HC4771" s="145">
        <f t="shared" si="1269"/>
        <v>3.6062409546213389E-4</v>
      </c>
      <c r="HD4771" s="2">
        <f t="shared" si="1270"/>
        <v>9.5395695897927896E-7</v>
      </c>
      <c r="HE4771" s="2">
        <f t="shared" si="1266"/>
        <v>9.5395695897927896E-7</v>
      </c>
      <c r="HF4771" s="24" t="str">
        <f t="shared" si="1267"/>
        <v/>
      </c>
    </row>
    <row r="4772" spans="209:214" ht="20.100000000000001" customHeight="1" x14ac:dyDescent="0.25">
      <c r="HA4772" s="2"/>
      <c r="HB4772" s="2">
        <f t="shared" si="1268"/>
        <v>26.815999999998091</v>
      </c>
      <c r="HC4772" s="145">
        <f t="shared" si="1269"/>
        <v>3.5967013850315461E-4</v>
      </c>
      <c r="HD4772" s="2">
        <f t="shared" si="1270"/>
        <v>9.5147671333868341E-7</v>
      </c>
      <c r="HE4772" s="2">
        <f t="shared" si="1266"/>
        <v>9.5147671333868341E-7</v>
      </c>
      <c r="HF4772" s="24" t="str">
        <f t="shared" si="1267"/>
        <v/>
      </c>
    </row>
    <row r="4773" spans="209:214" ht="20.100000000000001" customHeight="1" x14ac:dyDescent="0.25">
      <c r="HA4773" s="2"/>
      <c r="HB4773" s="2">
        <f t="shared" si="1268"/>
        <v>26.82239999999809</v>
      </c>
      <c r="HC4773" s="145">
        <f t="shared" si="1269"/>
        <v>3.5871866178981593E-4</v>
      </c>
      <c r="HD4773" s="2">
        <f t="shared" si="1270"/>
        <v>9.4900278111993263E-7</v>
      </c>
      <c r="HE4773" s="2">
        <f t="shared" si="1266"/>
        <v>9.4900278111993263E-7</v>
      </c>
      <c r="HF4773" s="24" t="str">
        <f t="shared" si="1267"/>
        <v/>
      </c>
    </row>
    <row r="4774" spans="209:214" ht="20.100000000000001" customHeight="1" x14ac:dyDescent="0.25">
      <c r="HA4774" s="2"/>
      <c r="HB4774" s="2">
        <f t="shared" si="1268"/>
        <v>26.82879999999809</v>
      </c>
      <c r="HC4774" s="145">
        <f t="shared" si="1269"/>
        <v>3.57769659008696E-4</v>
      </c>
      <c r="HD4774" s="2">
        <f t="shared" si="1270"/>
        <v>9.4653514667641719E-7</v>
      </c>
      <c r="HE4774" s="2">
        <f t="shared" si="1266"/>
        <v>9.4653514667641719E-7</v>
      </c>
      <c r="HF4774" s="24" t="str">
        <f t="shared" si="1267"/>
        <v/>
      </c>
    </row>
    <row r="4775" spans="209:214" ht="20.100000000000001" customHeight="1" x14ac:dyDescent="0.25">
      <c r="HA4775" s="2"/>
      <c r="HB4775" s="2">
        <f t="shared" si="1268"/>
        <v>26.835199999998089</v>
      </c>
      <c r="HC4775" s="145">
        <f t="shared" si="1269"/>
        <v>3.5682312386201958E-4</v>
      </c>
      <c r="HD4775" s="2">
        <f t="shared" si="1270"/>
        <v>9.4407379439513791E-7</v>
      </c>
      <c r="HE4775" s="2">
        <f t="shared" si="1266"/>
        <v>9.4407379439513791E-7</v>
      </c>
      <c r="HF4775" s="24" t="str">
        <f t="shared" si="1267"/>
        <v/>
      </c>
    </row>
    <row r="4776" spans="209:214" ht="20.100000000000001" customHeight="1" x14ac:dyDescent="0.25">
      <c r="HA4776" s="2"/>
      <c r="HB4776" s="2">
        <f t="shared" si="1268"/>
        <v>26.841599999998088</v>
      </c>
      <c r="HC4776" s="145">
        <f t="shared" si="1269"/>
        <v>3.5587905006762444E-4</v>
      </c>
      <c r="HD4776" s="2">
        <f t="shared" si="1270"/>
        <v>9.4161870870630108E-7</v>
      </c>
      <c r="HE4776" s="2">
        <f t="shared" si="1266"/>
        <v>9.4161870870630108E-7</v>
      </c>
      <c r="HF4776" s="24" t="str">
        <f t="shared" si="1267"/>
        <v/>
      </c>
    </row>
    <row r="4777" spans="209:214" ht="20.100000000000001" customHeight="1" x14ac:dyDescent="0.25">
      <c r="HA4777" s="2"/>
      <c r="HB4777" s="2">
        <f t="shared" si="1268"/>
        <v>26.847999999998088</v>
      </c>
      <c r="HC4777" s="145">
        <f t="shared" si="1269"/>
        <v>3.5493743135891814E-4</v>
      </c>
      <c r="HD4777" s="2">
        <f t="shared" si="1270"/>
        <v>9.3916987407128378E-7</v>
      </c>
      <c r="HE4777" s="2">
        <f t="shared" si="1266"/>
        <v>9.3916987407128378E-7</v>
      </c>
      <c r="HF4777" s="24" t="str">
        <f t="shared" si="1267"/>
        <v/>
      </c>
    </row>
    <row r="4778" spans="209:214" ht="20.100000000000001" customHeight="1" x14ac:dyDescent="0.25">
      <c r="HA4778" s="2"/>
      <c r="HB4778" s="2">
        <f t="shared" si="1268"/>
        <v>26.854399999998087</v>
      </c>
      <c r="HC4778" s="145">
        <f t="shared" si="1269"/>
        <v>3.5399826148484686E-4</v>
      </c>
      <c r="HD4778" s="2">
        <f t="shared" si="1270"/>
        <v>9.3672727499466858E-7</v>
      </c>
      <c r="HE4778" s="2">
        <f t="shared" si="1266"/>
        <v>9.3672727499466858E-7</v>
      </c>
      <c r="HF4778" s="24" t="str">
        <f t="shared" si="1267"/>
        <v/>
      </c>
    </row>
    <row r="4779" spans="209:214" ht="20.100000000000001" customHeight="1" x14ac:dyDescent="0.25">
      <c r="HA4779" s="2"/>
      <c r="HB4779" s="2">
        <f t="shared" si="1268"/>
        <v>26.860799999998086</v>
      </c>
      <c r="HC4779" s="145">
        <f t="shared" si="1269"/>
        <v>3.5306153420985219E-4</v>
      </c>
      <c r="HD4779" s="2">
        <f t="shared" si="1270"/>
        <v>9.3429089601275092E-7</v>
      </c>
      <c r="HE4779" s="2">
        <f t="shared" si="1266"/>
        <v>9.3429089601275092E-7</v>
      </c>
      <c r="HF4779" s="24" t="str">
        <f t="shared" si="1267"/>
        <v/>
      </c>
    </row>
    <row r="4780" spans="209:214" ht="20.100000000000001" customHeight="1" x14ac:dyDescent="0.25">
      <c r="HA4780" s="2"/>
      <c r="HB4780" s="2">
        <f t="shared" si="1268"/>
        <v>26.867199999998086</v>
      </c>
      <c r="HC4780" s="145">
        <f t="shared" si="1269"/>
        <v>3.5212724331383944E-4</v>
      </c>
      <c r="HD4780" s="2">
        <f t="shared" si="1270"/>
        <v>9.3186072170345965E-7</v>
      </c>
      <c r="HE4780" s="2">
        <f t="shared" si="1266"/>
        <v>9.3186072170345965E-7</v>
      </c>
      <c r="HF4780" s="24" t="str">
        <f t="shared" si="1267"/>
        <v/>
      </c>
    </row>
    <row r="4781" spans="209:214" ht="20.100000000000001" customHeight="1" x14ac:dyDescent="0.25">
      <c r="HA4781" s="2"/>
      <c r="HB4781" s="2">
        <f t="shared" si="1268"/>
        <v>26.873599999998085</v>
      </c>
      <c r="HC4781" s="145">
        <f t="shared" si="1269"/>
        <v>3.5119538259213598E-4</v>
      </c>
      <c r="HD4781" s="2">
        <f t="shared" si="1270"/>
        <v>9.2943673667670755E-7</v>
      </c>
      <c r="HE4781" s="2">
        <f t="shared" si="1266"/>
        <v>9.2943673667670755E-7</v>
      </c>
      <c r="HF4781" s="24" t="str">
        <f t="shared" si="1267"/>
        <v/>
      </c>
    </row>
    <row r="4782" spans="209:214" ht="20.100000000000001" customHeight="1" x14ac:dyDescent="0.25">
      <c r="HA4782" s="2"/>
      <c r="HB4782" s="2">
        <f t="shared" si="1268"/>
        <v>26.879999999998084</v>
      </c>
      <c r="HC4782" s="145">
        <f t="shared" si="1269"/>
        <v>3.5026594585545927E-4</v>
      </c>
      <c r="HD4782" s="2">
        <f t="shared" si="1270"/>
        <v>9.2701892558371551E-7</v>
      </c>
      <c r="HE4782" s="2">
        <f t="shared" si="1266"/>
        <v>9.2701892558371551E-7</v>
      </c>
      <c r="HF4782" s="24" t="str">
        <f t="shared" si="1267"/>
        <v/>
      </c>
    </row>
    <row r="4783" spans="209:214" ht="20.100000000000001" customHeight="1" x14ac:dyDescent="0.25">
      <c r="HA4783" s="2"/>
      <c r="HB4783" s="2">
        <f t="shared" si="1268"/>
        <v>26.886399999998083</v>
      </c>
      <c r="HC4783" s="145">
        <f t="shared" si="1269"/>
        <v>3.4933892692987556E-4</v>
      </c>
      <c r="HD4783" s="2">
        <f t="shared" si="1270"/>
        <v>9.2460727311104943E-7</v>
      </c>
      <c r="HE4783" s="2">
        <f t="shared" si="1266"/>
        <v>9.2460727311104943E-7</v>
      </c>
      <c r="HF4783" s="24" t="str">
        <f t="shared" si="1267"/>
        <v/>
      </c>
    </row>
    <row r="4784" spans="209:214" ht="20.100000000000001" customHeight="1" x14ac:dyDescent="0.25">
      <c r="HA4784" s="2"/>
      <c r="HB4784" s="2">
        <f t="shared" si="1268"/>
        <v>26.892799999998083</v>
      </c>
      <c r="HC4784" s="145">
        <f t="shared" si="1269"/>
        <v>3.4841431965676451E-4</v>
      </c>
      <c r="HD4784" s="2">
        <f t="shared" si="1270"/>
        <v>9.2220176398089123E-7</v>
      </c>
      <c r="HE4784" s="2">
        <f t="shared" si="1266"/>
        <v>9.2220176398089123E-7</v>
      </c>
      <c r="HF4784" s="24" t="str">
        <f t="shared" si="1267"/>
        <v/>
      </c>
    </row>
    <row r="4785" spans="209:214" ht="20.100000000000001" customHeight="1" x14ac:dyDescent="0.25">
      <c r="HA4785" s="2"/>
      <c r="HB4785" s="2">
        <f t="shared" si="1268"/>
        <v>26.899199999998082</v>
      </c>
      <c r="HC4785" s="145">
        <f t="shared" si="1269"/>
        <v>3.4749211789278362E-4</v>
      </c>
      <c r="HD4785" s="2">
        <f t="shared" si="1270"/>
        <v>9.1980238295374939E-7</v>
      </c>
      <c r="HE4785" s="2">
        <f t="shared" si="1266"/>
        <v>9.1980238295374939E-7</v>
      </c>
      <c r="HF4785" s="24" t="str">
        <f t="shared" si="1267"/>
        <v/>
      </c>
    </row>
    <row r="4786" spans="209:214" ht="20.100000000000001" customHeight="1" x14ac:dyDescent="0.25">
      <c r="HA4786" s="2"/>
      <c r="HB4786" s="2">
        <f t="shared" si="1268"/>
        <v>26.905599999998081</v>
      </c>
      <c r="HC4786" s="145">
        <f t="shared" si="1269"/>
        <v>3.4657231550982987E-4</v>
      </c>
      <c r="HD4786" s="2">
        <f t="shared" si="1270"/>
        <v>9.1740911482439316E-7</v>
      </c>
      <c r="HE4786" s="2">
        <f t="shared" si="1266"/>
        <v>9.1740911482439316E-7</v>
      </c>
      <c r="HF4786" s="24" t="str">
        <f t="shared" si="1267"/>
        <v/>
      </c>
    </row>
    <row r="4787" spans="209:214" ht="20.100000000000001" customHeight="1" x14ac:dyDescent="0.25">
      <c r="HA4787" s="2"/>
      <c r="HB4787" s="2">
        <f t="shared" si="1268"/>
        <v>26.911999999998081</v>
      </c>
      <c r="HC4787" s="145">
        <f t="shared" si="1269"/>
        <v>3.4565490639500547E-4</v>
      </c>
      <c r="HD4787" s="2">
        <f t="shared" si="1270"/>
        <v>9.1502194442591835E-7</v>
      </c>
      <c r="HE4787" s="2">
        <f t="shared" si="1266"/>
        <v>9.1502194442591835E-7</v>
      </c>
      <c r="HF4787" s="24" t="str">
        <f t="shared" si="1267"/>
        <v/>
      </c>
    </row>
    <row r="4788" spans="209:214" ht="20.100000000000001" customHeight="1" x14ac:dyDescent="0.25">
      <c r="HA4788" s="2"/>
      <c r="HB4788" s="2">
        <f t="shared" si="1268"/>
        <v>26.91839999999808</v>
      </c>
      <c r="HC4788" s="145">
        <f t="shared" si="1269"/>
        <v>3.4473988445057955E-4</v>
      </c>
      <c r="HD4788" s="2">
        <f t="shared" si="1270"/>
        <v>9.1264085662774155E-7</v>
      </c>
      <c r="HE4788" s="2">
        <f t="shared" si="1266"/>
        <v>9.1264085662774155E-7</v>
      </c>
      <c r="HF4788" s="24" t="str">
        <f t="shared" si="1267"/>
        <v/>
      </c>
    </row>
    <row r="4789" spans="209:214" ht="20.100000000000001" customHeight="1" x14ac:dyDescent="0.25">
      <c r="HA4789" s="2"/>
      <c r="HB4789" s="2">
        <f t="shared" si="1268"/>
        <v>26.924799999998079</v>
      </c>
      <c r="HC4789" s="145">
        <f t="shared" si="1269"/>
        <v>3.4382724359395181E-4</v>
      </c>
      <c r="HD4789" s="2">
        <f t="shared" si="1270"/>
        <v>9.1026583633516643E-7</v>
      </c>
      <c r="HE4789" s="2">
        <f t="shared" si="1266"/>
        <v>9.1026583633516643E-7</v>
      </c>
      <c r="HF4789" s="24" t="str">
        <f t="shared" si="1267"/>
        <v/>
      </c>
    </row>
    <row r="4790" spans="209:214" ht="20.100000000000001" customHeight="1" x14ac:dyDescent="0.25">
      <c r="HA4790" s="2"/>
      <c r="HB4790" s="2">
        <f t="shared" si="1268"/>
        <v>26.931199999998078</v>
      </c>
      <c r="HC4790" s="145">
        <f t="shared" si="1269"/>
        <v>3.4291697775761665E-4</v>
      </c>
      <c r="HD4790" s="2">
        <f t="shared" si="1270"/>
        <v>9.0789686848781167E-7</v>
      </c>
      <c r="HE4790" s="2">
        <f t="shared" si="1266"/>
        <v>9.0789686848781167E-7</v>
      </c>
      <c r="HF4790" s="24" t="str">
        <f t="shared" si="1267"/>
        <v/>
      </c>
    </row>
    <row r="4791" spans="209:214" ht="20.100000000000001" customHeight="1" x14ac:dyDescent="0.25">
      <c r="HA4791" s="2"/>
      <c r="HB4791" s="2">
        <f t="shared" si="1268"/>
        <v>26.937599999998078</v>
      </c>
      <c r="HC4791" s="145">
        <f t="shared" si="1269"/>
        <v>3.4200908088912883E-4</v>
      </c>
      <c r="HD4791" s="2">
        <f t="shared" si="1270"/>
        <v>9.0553393806622456E-7</v>
      </c>
      <c r="HE4791" s="2">
        <f t="shared" si="1266"/>
        <v>9.0553393806622456E-7</v>
      </c>
      <c r="HF4791" s="24" t="str">
        <f t="shared" si="1267"/>
        <v/>
      </c>
    </row>
    <row r="4792" spans="209:214" ht="20.100000000000001" customHeight="1" x14ac:dyDescent="0.25">
      <c r="HA4792" s="2"/>
      <c r="HB4792" s="2">
        <f t="shared" si="1268"/>
        <v>26.943999999998077</v>
      </c>
      <c r="HC4792" s="145">
        <f t="shared" si="1269"/>
        <v>3.4110354695106261E-4</v>
      </c>
      <c r="HD4792" s="2">
        <f t="shared" si="1270"/>
        <v>9.0317703008082218E-7</v>
      </c>
      <c r="HE4792" s="2">
        <f t="shared" si="1266"/>
        <v>9.0317703008082218E-7</v>
      </c>
      <c r="HF4792" s="24" t="str">
        <f t="shared" si="1267"/>
        <v/>
      </c>
    </row>
    <row r="4793" spans="209:214" ht="20.100000000000001" customHeight="1" x14ac:dyDescent="0.25">
      <c r="HA4793" s="2"/>
      <c r="HB4793" s="2">
        <f t="shared" si="1268"/>
        <v>26.950399999998076</v>
      </c>
      <c r="HC4793" s="145">
        <f t="shared" si="1269"/>
        <v>3.4020036992098179E-4</v>
      </c>
      <c r="HD4793" s="2">
        <f t="shared" si="1270"/>
        <v>9.0082612958235393E-7</v>
      </c>
      <c r="HE4793" s="2">
        <f t="shared" si="1266"/>
        <v>9.0082612958235393E-7</v>
      </c>
      <c r="HF4793" s="24" t="str">
        <f t="shared" si="1267"/>
        <v/>
      </c>
    </row>
    <row r="4794" spans="209:214" ht="20.100000000000001" customHeight="1" x14ac:dyDescent="0.25">
      <c r="HA4794" s="2"/>
      <c r="HB4794" s="2">
        <f t="shared" si="1268"/>
        <v>26.956799999998076</v>
      </c>
      <c r="HC4794" s="145">
        <f t="shared" si="1269"/>
        <v>3.3929954379139943E-4</v>
      </c>
      <c r="HD4794" s="2">
        <f t="shared" si="1270"/>
        <v>8.9848122165680578E-7</v>
      </c>
      <c r="HE4794" s="2">
        <f t="shared" si="1266"/>
        <v>8.9848122165680578E-7</v>
      </c>
      <c r="HF4794" s="24" t="str">
        <f t="shared" si="1267"/>
        <v/>
      </c>
    </row>
    <row r="4795" spans="209:214" ht="20.100000000000001" customHeight="1" x14ac:dyDescent="0.25">
      <c r="HA4795" s="2"/>
      <c r="HB4795" s="2">
        <f t="shared" si="1268"/>
        <v>26.963199999998075</v>
      </c>
      <c r="HC4795" s="145">
        <f t="shared" si="1269"/>
        <v>3.3840106256974263E-4</v>
      </c>
      <c r="HD4795" s="2">
        <f t="shared" si="1270"/>
        <v>8.9614229142442447E-7</v>
      </c>
      <c r="HE4795" s="2">
        <f t="shared" si="1266"/>
        <v>8.9614229142442447E-7</v>
      </c>
      <c r="HF4795" s="24" t="str">
        <f t="shared" si="1267"/>
        <v/>
      </c>
    </row>
    <row r="4796" spans="209:214" ht="20.100000000000001" customHeight="1" x14ac:dyDescent="0.25">
      <c r="HA4796" s="2"/>
      <c r="HB4796" s="2">
        <f t="shared" si="1268"/>
        <v>26.969599999998074</v>
      </c>
      <c r="HC4796" s="145">
        <f t="shared" si="1269"/>
        <v>3.375049202783182E-4</v>
      </c>
      <c r="HD4796" s="2">
        <f t="shared" si="1270"/>
        <v>8.9380932404194017E-7</v>
      </c>
      <c r="HE4796" s="2">
        <f t="shared" si="1266"/>
        <v>8.9380932404194017E-7</v>
      </c>
      <c r="HF4796" s="24" t="str">
        <f t="shared" si="1267"/>
        <v/>
      </c>
    </row>
    <row r="4797" spans="209:214" ht="20.100000000000001" customHeight="1" x14ac:dyDescent="0.25">
      <c r="HA4797" s="2"/>
      <c r="HB4797" s="2">
        <f t="shared" si="1268"/>
        <v>26.975999999998074</v>
      </c>
      <c r="HC4797" s="145">
        <f t="shared" si="1269"/>
        <v>3.3661111095427626E-4</v>
      </c>
      <c r="HD4797" s="2">
        <f t="shared" si="1270"/>
        <v>8.9148230470164486E-7</v>
      </c>
      <c r="HE4797" s="2">
        <f t="shared" si="1266"/>
        <v>8.9148230470164486E-7</v>
      </c>
      <c r="HF4797" s="24" t="str">
        <f t="shared" si="1267"/>
        <v/>
      </c>
    </row>
    <row r="4798" spans="209:214" ht="20.100000000000001" customHeight="1" x14ac:dyDescent="0.25">
      <c r="HA4798" s="2"/>
      <c r="HB4798" s="2">
        <f t="shared" si="1268"/>
        <v>26.982399999998073</v>
      </c>
      <c r="HC4798" s="145">
        <f t="shared" si="1269"/>
        <v>3.3571962864957462E-4</v>
      </c>
      <c r="HD4798" s="2">
        <f t="shared" si="1270"/>
        <v>8.8916121863258498E-7</v>
      </c>
      <c r="HE4798" s="2">
        <f t="shared" si="1266"/>
        <v>8.8916121863258498E-7</v>
      </c>
      <c r="HF4798" s="24" t="str">
        <f t="shared" si="1267"/>
        <v/>
      </c>
    </row>
    <row r="4799" spans="209:214" ht="20.100000000000001" customHeight="1" x14ac:dyDescent="0.25">
      <c r="HA4799" s="2"/>
      <c r="HB4799" s="2">
        <f t="shared" si="1268"/>
        <v>26.988799999998072</v>
      </c>
      <c r="HC4799" s="145">
        <f t="shared" si="1269"/>
        <v>3.3483046743094203E-4</v>
      </c>
      <c r="HD4799" s="2">
        <f t="shared" si="1270"/>
        <v>8.8684605109714621E-7</v>
      </c>
      <c r="HE4799" s="2">
        <f t="shared" si="1266"/>
        <v>8.8684605109714621E-7</v>
      </c>
      <c r="HF4799" s="24" t="str">
        <f t="shared" si="1267"/>
        <v/>
      </c>
    </row>
    <row r="4800" spans="209:214" ht="20.100000000000001" customHeight="1" x14ac:dyDescent="0.25">
      <c r="HA4800" s="2"/>
      <c r="HB4800" s="2">
        <f t="shared" si="1268"/>
        <v>26.995199999998071</v>
      </c>
      <c r="HC4800" s="145">
        <f t="shared" si="1269"/>
        <v>3.3394362137984489E-4</v>
      </c>
      <c r="HD4800" s="2">
        <f t="shared" si="1270"/>
        <v>8.8453678739387233E-7</v>
      </c>
      <c r="HE4800" s="2">
        <f t="shared" si="1266"/>
        <v>8.8453678739387233E-7</v>
      </c>
      <c r="HF4800" s="24" t="str">
        <f t="shared" si="1267"/>
        <v/>
      </c>
    </row>
    <row r="4801" spans="209:214" ht="20.100000000000001" customHeight="1" x14ac:dyDescent="0.25">
      <c r="HA4801" s="2"/>
      <c r="HB4801" s="2">
        <f t="shared" si="1268"/>
        <v>27.001599999998071</v>
      </c>
      <c r="HC4801" s="145">
        <f t="shared" si="1269"/>
        <v>3.3305908459245102E-4</v>
      </c>
      <c r="HD4801" s="2">
        <f t="shared" si="1270"/>
        <v>8.822334128569774E-7</v>
      </c>
      <c r="HE4801" s="2">
        <f t="shared" si="1266"/>
        <v>8.822334128569774E-7</v>
      </c>
      <c r="HF4801" s="24" t="str">
        <f t="shared" si="1267"/>
        <v/>
      </c>
    </row>
    <row r="4802" spans="209:214" ht="20.100000000000001" customHeight="1" x14ac:dyDescent="0.25">
      <c r="HA4802" s="2"/>
      <c r="HB4802" s="2">
        <f t="shared" si="1268"/>
        <v>27.00799999999807</v>
      </c>
      <c r="HC4802" s="145">
        <f t="shared" si="1269"/>
        <v>3.3217685117959404E-4</v>
      </c>
      <c r="HD4802" s="2">
        <f t="shared" si="1270"/>
        <v>8.7993591285721309E-7</v>
      </c>
      <c r="HE4802" s="2">
        <f t="shared" si="1266"/>
        <v>8.7993591285721309E-7</v>
      </c>
      <c r="HF4802" s="24" t="str">
        <f t="shared" si="1267"/>
        <v/>
      </c>
    </row>
    <row r="4803" spans="209:214" ht="20.100000000000001" customHeight="1" x14ac:dyDescent="0.25">
      <c r="HA4803" s="2"/>
      <c r="HB4803" s="2">
        <f t="shared" si="1268"/>
        <v>27.014399999998069</v>
      </c>
      <c r="HC4803" s="145">
        <f t="shared" si="1269"/>
        <v>3.3129691526673682E-4</v>
      </c>
      <c r="HD4803" s="2">
        <f t="shared" si="1270"/>
        <v>8.7764427279650187E-7</v>
      </c>
      <c r="HE4803" s="2">
        <f t="shared" si="1266"/>
        <v>8.7764427279650187E-7</v>
      </c>
      <c r="HF4803" s="24" t="str">
        <f t="shared" si="1267"/>
        <v/>
      </c>
    </row>
    <row r="4804" spans="209:214" ht="20.100000000000001" customHeight="1" x14ac:dyDescent="0.25">
      <c r="HA4804" s="2"/>
      <c r="HB4804" s="2">
        <f t="shared" si="1268"/>
        <v>27.020799999998069</v>
      </c>
      <c r="HC4804" s="145">
        <f t="shared" si="1269"/>
        <v>3.3041927099394032E-4</v>
      </c>
      <c r="HD4804" s="2">
        <f t="shared" si="1270"/>
        <v>8.7535847811558067E-7</v>
      </c>
      <c r="HE4804" s="2">
        <f t="shared" si="1266"/>
        <v>8.7535847811558067E-7</v>
      </c>
      <c r="HF4804" s="24" t="str">
        <f t="shared" si="1267"/>
        <v/>
      </c>
    </row>
    <row r="4805" spans="209:214" ht="20.100000000000001" customHeight="1" x14ac:dyDescent="0.25">
      <c r="HA4805" s="2"/>
      <c r="HB4805" s="2">
        <f t="shared" si="1268"/>
        <v>27.027199999998068</v>
      </c>
      <c r="HC4805" s="145">
        <f t="shared" si="1269"/>
        <v>3.2954391251582474E-4</v>
      </c>
      <c r="HD4805" s="2">
        <f t="shared" si="1270"/>
        <v>8.7307851428944719E-7</v>
      </c>
      <c r="HE4805" s="2">
        <f t="shared" si="1266"/>
        <v>8.7307851428944719E-7</v>
      </c>
      <c r="HF4805" s="24" t="str">
        <f t="shared" si="1267"/>
        <v/>
      </c>
    </row>
    <row r="4806" spans="209:214" ht="20.100000000000001" customHeight="1" x14ac:dyDescent="0.25">
      <c r="HA4806" s="2"/>
      <c r="HB4806" s="2">
        <f t="shared" si="1268"/>
        <v>27.033599999998067</v>
      </c>
      <c r="HC4806" s="145">
        <f t="shared" si="1269"/>
        <v>3.286708340015353E-4</v>
      </c>
      <c r="HD4806" s="2">
        <f t="shared" si="1270"/>
        <v>8.7080436682605887E-7</v>
      </c>
      <c r="HE4806" s="2">
        <f t="shared" ref="HE4806:HE4869" si="1271">IF(HC4806&lt;(1-$HA$586),HD4806,"")</f>
        <v>8.7080436682605887E-7</v>
      </c>
      <c r="HF4806" s="24" t="str">
        <f t="shared" ref="HF4806:HF4869" si="1272">IF(HC4806&lt;(1-$HA$592),HD4806,"")</f>
        <v/>
      </c>
    </row>
    <row r="4807" spans="209:214" ht="20.100000000000001" customHeight="1" x14ac:dyDescent="0.25">
      <c r="HA4807" s="2"/>
      <c r="HB4807" s="2">
        <f t="shared" ref="HB4807:HB4870" si="1273">HB4806+$HE$579</f>
        <v>27.039999999998066</v>
      </c>
      <c r="HC4807" s="145">
        <f t="shared" ref="HC4807:HC4870" si="1274">_xlfn.CHISQ.DIST.RT(HB4807,7)</f>
        <v>3.2780002963470924E-4</v>
      </c>
      <c r="HD4807" s="2">
        <f t="shared" ref="HD4807:HD4870" si="1275">HC4807-HC4808</f>
        <v>8.6853602127056131E-7</v>
      </c>
      <c r="HE4807" s="2">
        <f t="shared" si="1271"/>
        <v>8.6853602127056131E-7</v>
      </c>
      <c r="HF4807" s="24" t="str">
        <f t="shared" si="1272"/>
        <v/>
      </c>
    </row>
    <row r="4808" spans="209:214" ht="20.100000000000001" customHeight="1" x14ac:dyDescent="0.25">
      <c r="HA4808" s="2"/>
      <c r="HB4808" s="2">
        <f t="shared" si="1273"/>
        <v>27.046399999998066</v>
      </c>
      <c r="HC4808" s="145">
        <f t="shared" si="1274"/>
        <v>3.2693149361343867E-4</v>
      </c>
      <c r="HD4808" s="2">
        <f t="shared" si="1275"/>
        <v>8.6627346320111405E-7</v>
      </c>
      <c r="HE4808" s="2">
        <f t="shared" si="1271"/>
        <v>8.6627346320111405E-7</v>
      </c>
      <c r="HF4808" s="24" t="str">
        <f t="shared" si="1272"/>
        <v/>
      </c>
    </row>
    <row r="4809" spans="209:214" ht="20.100000000000001" customHeight="1" x14ac:dyDescent="0.25">
      <c r="HA4809" s="2"/>
      <c r="HB4809" s="2">
        <f t="shared" si="1273"/>
        <v>27.052799999998065</v>
      </c>
      <c r="HC4809" s="145">
        <f t="shared" si="1274"/>
        <v>3.2606522015023756E-4</v>
      </c>
      <c r="HD4809" s="2">
        <f t="shared" si="1275"/>
        <v>8.6401667823127583E-7</v>
      </c>
      <c r="HE4809" s="2">
        <f t="shared" si="1271"/>
        <v>8.6401667823127583E-7</v>
      </c>
      <c r="HF4809" s="24" t="str">
        <f t="shared" si="1272"/>
        <v/>
      </c>
    </row>
    <row r="4810" spans="209:214" ht="20.100000000000001" customHeight="1" x14ac:dyDescent="0.25">
      <c r="HA4810" s="2"/>
      <c r="HB4810" s="2">
        <f t="shared" si="1273"/>
        <v>27.059199999998064</v>
      </c>
      <c r="HC4810" s="145">
        <f t="shared" si="1274"/>
        <v>3.2520120347200629E-4</v>
      </c>
      <c r="HD4810" s="2">
        <f t="shared" si="1275"/>
        <v>8.6176565200881197E-7</v>
      </c>
      <c r="HE4810" s="2">
        <f t="shared" si="1271"/>
        <v>8.6176565200881197E-7</v>
      </c>
      <c r="HF4810" s="24" t="str">
        <f t="shared" si="1272"/>
        <v/>
      </c>
    </row>
    <row r="4811" spans="209:214" ht="20.100000000000001" customHeight="1" x14ac:dyDescent="0.25">
      <c r="HA4811" s="2"/>
      <c r="HB4811" s="2">
        <f t="shared" si="1273"/>
        <v>27.065599999998064</v>
      </c>
      <c r="HC4811" s="145">
        <f t="shared" si="1274"/>
        <v>3.2433943781999747E-4</v>
      </c>
      <c r="HD4811" s="2">
        <f t="shared" si="1275"/>
        <v>8.5952037021780857E-7</v>
      </c>
      <c r="HE4811" s="2">
        <f t="shared" si="1271"/>
        <v>8.5952037021780857E-7</v>
      </c>
      <c r="HF4811" s="24" t="str">
        <f t="shared" si="1272"/>
        <v/>
      </c>
    </row>
    <row r="4812" spans="209:214" ht="20.100000000000001" customHeight="1" x14ac:dyDescent="0.25">
      <c r="HA4812" s="2"/>
      <c r="HB4812" s="2">
        <f t="shared" si="1273"/>
        <v>27.071999999998063</v>
      </c>
      <c r="HC4812" s="145">
        <f t="shared" si="1274"/>
        <v>3.2347991744977966E-4</v>
      </c>
      <c r="HD4812" s="2">
        <f t="shared" si="1275"/>
        <v>8.5728081857330569E-7</v>
      </c>
      <c r="HE4812" s="2">
        <f t="shared" si="1271"/>
        <v>8.5728081857330569E-7</v>
      </c>
      <c r="HF4812" s="24" t="str">
        <f t="shared" si="1272"/>
        <v/>
      </c>
    </row>
    <row r="4813" spans="209:214" ht="20.100000000000001" customHeight="1" x14ac:dyDescent="0.25">
      <c r="HA4813" s="2"/>
      <c r="HB4813" s="2">
        <f t="shared" si="1273"/>
        <v>27.078399999998062</v>
      </c>
      <c r="HC4813" s="145">
        <f t="shared" si="1274"/>
        <v>3.2262263663120636E-4</v>
      </c>
      <c r="HD4813" s="2">
        <f t="shared" si="1275"/>
        <v>8.5504698282742311E-7</v>
      </c>
      <c r="HE4813" s="2">
        <f t="shared" si="1271"/>
        <v>8.5504698282742311E-7</v>
      </c>
      <c r="HF4813" s="24" t="str">
        <f t="shared" si="1272"/>
        <v/>
      </c>
    </row>
    <row r="4814" spans="209:214" ht="20.100000000000001" customHeight="1" x14ac:dyDescent="0.25">
      <c r="HA4814" s="2"/>
      <c r="HB4814" s="2">
        <f t="shared" si="1273"/>
        <v>27.084799999998062</v>
      </c>
      <c r="HC4814" s="145">
        <f t="shared" si="1274"/>
        <v>3.2176758964837894E-4</v>
      </c>
      <c r="HD4814" s="2">
        <f t="shared" si="1275"/>
        <v>8.5281884876551141E-7</v>
      </c>
      <c r="HE4814" s="2">
        <f t="shared" si="1271"/>
        <v>8.5281884876551141E-7</v>
      </c>
      <c r="HF4814" s="24" t="str">
        <f t="shared" si="1272"/>
        <v/>
      </c>
    </row>
    <row r="4815" spans="209:214" ht="20.100000000000001" customHeight="1" x14ac:dyDescent="0.25">
      <c r="HA4815" s="2"/>
      <c r="HB4815" s="2">
        <f t="shared" si="1273"/>
        <v>27.091199999998061</v>
      </c>
      <c r="HC4815" s="145">
        <f t="shared" si="1274"/>
        <v>3.2091477079961342E-4</v>
      </c>
      <c r="HD4815" s="2">
        <f t="shared" si="1275"/>
        <v>8.505964022068567E-7</v>
      </c>
      <c r="HE4815" s="2">
        <f t="shared" si="1271"/>
        <v>8.505964022068567E-7</v>
      </c>
      <c r="HF4815" s="24" t="str">
        <f t="shared" si="1272"/>
        <v/>
      </c>
    </row>
    <row r="4816" spans="209:214" ht="20.100000000000001" customHeight="1" x14ac:dyDescent="0.25">
      <c r="HA4816" s="2"/>
      <c r="HB4816" s="2">
        <f t="shared" si="1273"/>
        <v>27.09759999999806</v>
      </c>
      <c r="HC4816" s="145">
        <f t="shared" si="1274"/>
        <v>3.2006417439740657E-4</v>
      </c>
      <c r="HD4816" s="2">
        <f t="shared" si="1275"/>
        <v>8.4837962900663217E-7</v>
      </c>
      <c r="HE4816" s="2">
        <f t="shared" si="1271"/>
        <v>8.4837962900663217E-7</v>
      </c>
      <c r="HF4816" s="24" t="str">
        <f t="shared" si="1272"/>
        <v/>
      </c>
    </row>
    <row r="4817" spans="209:214" ht="20.100000000000001" customHeight="1" x14ac:dyDescent="0.25">
      <c r="HA4817" s="2"/>
      <c r="HB4817" s="2">
        <f t="shared" si="1273"/>
        <v>27.103999999998059</v>
      </c>
      <c r="HC4817" s="145">
        <f t="shared" si="1274"/>
        <v>3.1921579476839994E-4</v>
      </c>
      <c r="HD4817" s="2">
        <f t="shared" si="1275"/>
        <v>8.4616851505107341E-7</v>
      </c>
      <c r="HE4817" s="2">
        <f t="shared" si="1271"/>
        <v>8.4616851505107341E-7</v>
      </c>
      <c r="HF4817" s="24" t="str">
        <f t="shared" si="1272"/>
        <v/>
      </c>
    </row>
    <row r="4818" spans="209:214" ht="20.100000000000001" customHeight="1" x14ac:dyDescent="0.25">
      <c r="HA4818" s="2"/>
      <c r="HB4818" s="2">
        <f t="shared" si="1273"/>
        <v>27.110399999998059</v>
      </c>
      <c r="HC4818" s="145">
        <f t="shared" si="1274"/>
        <v>3.1836962625334886E-4</v>
      </c>
      <c r="HD4818" s="2">
        <f t="shared" si="1275"/>
        <v>8.4396304626300784E-7</v>
      </c>
      <c r="HE4818" s="2">
        <f t="shared" si="1271"/>
        <v>8.4396304626300784E-7</v>
      </c>
      <c r="HF4818" s="24" t="str">
        <f t="shared" si="1272"/>
        <v/>
      </c>
    </row>
    <row r="4819" spans="209:214" ht="20.100000000000001" customHeight="1" x14ac:dyDescent="0.25">
      <c r="HA4819" s="2"/>
      <c r="HB4819" s="2">
        <f t="shared" si="1273"/>
        <v>27.116799999998058</v>
      </c>
      <c r="HC4819" s="145">
        <f t="shared" si="1274"/>
        <v>3.1752566320708585E-4</v>
      </c>
      <c r="HD4819" s="2">
        <f t="shared" si="1275"/>
        <v>8.4176320859692157E-7</v>
      </c>
      <c r="HE4819" s="2">
        <f t="shared" si="1271"/>
        <v>8.4176320859692157E-7</v>
      </c>
      <c r="HF4819" s="24" t="str">
        <f t="shared" si="1272"/>
        <v/>
      </c>
    </row>
    <row r="4820" spans="209:214" ht="20.100000000000001" customHeight="1" x14ac:dyDescent="0.25">
      <c r="HA4820" s="2"/>
      <c r="HB4820" s="2">
        <f t="shared" si="1273"/>
        <v>27.123199999998057</v>
      </c>
      <c r="HC4820" s="145">
        <f t="shared" si="1274"/>
        <v>3.1668389999848893E-4</v>
      </c>
      <c r="HD4820" s="2">
        <f t="shared" si="1275"/>
        <v>8.3956898804340464E-7</v>
      </c>
      <c r="HE4820" s="2">
        <f t="shared" si="1271"/>
        <v>8.3956898804340464E-7</v>
      </c>
      <c r="HF4820" s="24" t="str">
        <f t="shared" si="1272"/>
        <v/>
      </c>
    </row>
    <row r="4821" spans="209:214" ht="20.100000000000001" customHeight="1" x14ac:dyDescent="0.25">
      <c r="HA4821" s="2"/>
      <c r="HB4821" s="2">
        <f t="shared" si="1273"/>
        <v>27.129599999998057</v>
      </c>
      <c r="HC4821" s="145">
        <f t="shared" si="1274"/>
        <v>3.1584433101044553E-4</v>
      </c>
      <c r="HD4821" s="2">
        <f t="shared" si="1275"/>
        <v>8.373803706245974E-7</v>
      </c>
      <c r="HE4821" s="2">
        <f t="shared" si="1271"/>
        <v>8.373803706245974E-7</v>
      </c>
      <c r="HF4821" s="24" t="str">
        <f t="shared" si="1272"/>
        <v/>
      </c>
    </row>
    <row r="4822" spans="209:214" ht="20.100000000000001" customHeight="1" x14ac:dyDescent="0.25">
      <c r="HA4822" s="2"/>
      <c r="HB4822" s="2">
        <f t="shared" si="1273"/>
        <v>27.135999999998056</v>
      </c>
      <c r="HC4822" s="145">
        <f t="shared" si="1274"/>
        <v>3.1500695063982093E-4</v>
      </c>
      <c r="HD4822" s="2">
        <f t="shared" si="1275"/>
        <v>8.3519734239798516E-7</v>
      </c>
      <c r="HE4822" s="2">
        <f t="shared" si="1271"/>
        <v>8.3519734239798516E-7</v>
      </c>
      <c r="HF4822" s="24" t="str">
        <f t="shared" si="1272"/>
        <v/>
      </c>
    </row>
    <row r="4823" spans="209:214" ht="20.100000000000001" customHeight="1" x14ac:dyDescent="0.25">
      <c r="HA4823" s="2"/>
      <c r="HB4823" s="2">
        <f t="shared" si="1273"/>
        <v>27.142399999998055</v>
      </c>
      <c r="HC4823" s="145">
        <f t="shared" si="1274"/>
        <v>3.1417175329742295E-4</v>
      </c>
      <c r="HD4823" s="2">
        <f t="shared" si="1275"/>
        <v>8.3301988945319984E-7</v>
      </c>
      <c r="HE4823" s="2">
        <f t="shared" si="1271"/>
        <v>8.3301988945319984E-7</v>
      </c>
      <c r="HF4823" s="24" t="str">
        <f t="shared" si="1272"/>
        <v/>
      </c>
    </row>
    <row r="4824" spans="209:214" ht="20.100000000000001" customHeight="1" x14ac:dyDescent="0.25">
      <c r="HA4824" s="2"/>
      <c r="HB4824" s="2">
        <f t="shared" si="1273"/>
        <v>27.148799999998054</v>
      </c>
      <c r="HC4824" s="145">
        <f t="shared" si="1274"/>
        <v>3.1333873340796975E-4</v>
      </c>
      <c r="HD4824" s="2">
        <f t="shared" si="1275"/>
        <v>8.3084799791467625E-7</v>
      </c>
      <c r="HE4824" s="2">
        <f t="shared" si="1271"/>
        <v>8.3084799791467625E-7</v>
      </c>
      <c r="HF4824" s="24" t="str">
        <f t="shared" si="1272"/>
        <v/>
      </c>
    </row>
    <row r="4825" spans="209:214" ht="20.100000000000001" customHeight="1" x14ac:dyDescent="0.25">
      <c r="HA4825" s="2"/>
      <c r="HB4825" s="2">
        <f t="shared" si="1273"/>
        <v>27.155199999998054</v>
      </c>
      <c r="HC4825" s="145">
        <f t="shared" si="1274"/>
        <v>3.1250788541005507E-4</v>
      </c>
      <c r="HD4825" s="2">
        <f t="shared" si="1275"/>
        <v>8.2868165393915841E-7</v>
      </c>
      <c r="HE4825" s="2">
        <f t="shared" si="1271"/>
        <v>8.2868165393915841E-7</v>
      </c>
      <c r="HF4825" s="24" t="str">
        <f t="shared" si="1272"/>
        <v/>
      </c>
    </row>
    <row r="4826" spans="209:214" ht="20.100000000000001" customHeight="1" x14ac:dyDescent="0.25">
      <c r="HA4826" s="2"/>
      <c r="HB4826" s="2">
        <f t="shared" si="1273"/>
        <v>27.161599999998053</v>
      </c>
      <c r="HC4826" s="145">
        <f t="shared" si="1274"/>
        <v>3.1167920375611591E-4</v>
      </c>
      <c r="HD4826" s="2">
        <f t="shared" si="1275"/>
        <v>8.2652084371694643E-7</v>
      </c>
      <c r="HE4826" s="2">
        <f t="shared" si="1271"/>
        <v>8.2652084371694643E-7</v>
      </c>
      <c r="HF4826" s="24" t="str">
        <f t="shared" si="1272"/>
        <v/>
      </c>
    </row>
    <row r="4827" spans="209:214" ht="20.100000000000001" customHeight="1" x14ac:dyDescent="0.25">
      <c r="HA4827" s="2"/>
      <c r="HB4827" s="2">
        <f t="shared" si="1273"/>
        <v>27.167999999998052</v>
      </c>
      <c r="HC4827" s="145">
        <f t="shared" si="1274"/>
        <v>3.1085268291239896E-4</v>
      </c>
      <c r="HD4827" s="2">
        <f t="shared" si="1275"/>
        <v>8.2436555347151696E-7</v>
      </c>
      <c r="HE4827" s="2">
        <f t="shared" si="1271"/>
        <v>8.2436555347151696E-7</v>
      </c>
      <c r="HF4827" s="24" t="str">
        <f t="shared" si="1272"/>
        <v/>
      </c>
    </row>
    <row r="4828" spans="209:214" ht="20.100000000000001" customHeight="1" x14ac:dyDescent="0.25">
      <c r="HA4828" s="2"/>
      <c r="HB4828" s="2">
        <f t="shared" si="1273"/>
        <v>27.174399999998052</v>
      </c>
      <c r="HC4828" s="145">
        <f t="shared" si="1274"/>
        <v>3.1002831735892745E-4</v>
      </c>
      <c r="HD4828" s="2">
        <f t="shared" si="1275"/>
        <v>8.222157694607159E-7</v>
      </c>
      <c r="HE4828" s="2">
        <f t="shared" si="1271"/>
        <v>8.222157694607159E-7</v>
      </c>
      <c r="HF4828" s="24" t="str">
        <f t="shared" si="1272"/>
        <v/>
      </c>
    </row>
    <row r="4829" spans="209:214" ht="20.100000000000001" customHeight="1" x14ac:dyDescent="0.25">
      <c r="HA4829" s="2"/>
      <c r="HB4829" s="2">
        <f t="shared" si="1273"/>
        <v>27.180799999998051</v>
      </c>
      <c r="HC4829" s="145">
        <f t="shared" si="1274"/>
        <v>3.0920610158946673E-4</v>
      </c>
      <c r="HD4829" s="2">
        <f t="shared" si="1275"/>
        <v>8.2007147797339731E-7</v>
      </c>
      <c r="HE4829" s="2">
        <f t="shared" si="1271"/>
        <v>8.2007147797339731E-7</v>
      </c>
      <c r="HF4829" s="24" t="str">
        <f t="shared" si="1272"/>
        <v/>
      </c>
    </row>
    <row r="4830" spans="209:214" ht="20.100000000000001" customHeight="1" x14ac:dyDescent="0.25">
      <c r="HA4830" s="2"/>
      <c r="HB4830" s="2">
        <f t="shared" si="1273"/>
        <v>27.18719999999805</v>
      </c>
      <c r="HC4830" s="145">
        <f t="shared" si="1274"/>
        <v>3.0838603011149333E-4</v>
      </c>
      <c r="HD4830" s="2">
        <f t="shared" si="1275"/>
        <v>8.179326653339771E-7</v>
      </c>
      <c r="HE4830" s="2">
        <f t="shared" si="1271"/>
        <v>8.179326653339771E-7</v>
      </c>
      <c r="HF4830" s="24" t="str">
        <f t="shared" si="1272"/>
        <v/>
      </c>
    </row>
    <row r="4831" spans="209:214" ht="20.100000000000001" customHeight="1" x14ac:dyDescent="0.25">
      <c r="HA4831" s="2"/>
      <c r="HB4831" s="2">
        <f t="shared" si="1273"/>
        <v>27.19359999999805</v>
      </c>
      <c r="HC4831" s="145">
        <f t="shared" si="1274"/>
        <v>3.0756809744615936E-4</v>
      </c>
      <c r="HD4831" s="2">
        <f t="shared" si="1275"/>
        <v>8.1579931789657828E-7</v>
      </c>
      <c r="HE4831" s="2">
        <f t="shared" si="1271"/>
        <v>8.1579931789657828E-7</v>
      </c>
      <c r="HF4831" s="24" t="str">
        <f t="shared" si="1272"/>
        <v/>
      </c>
    </row>
    <row r="4832" spans="209:214" ht="20.100000000000001" customHeight="1" x14ac:dyDescent="0.25">
      <c r="HA4832" s="2"/>
      <c r="HB4832" s="2">
        <f t="shared" si="1273"/>
        <v>27.199999999998049</v>
      </c>
      <c r="HC4832" s="145">
        <f t="shared" si="1274"/>
        <v>3.0675229812826278E-4</v>
      </c>
      <c r="HD4832" s="2">
        <f t="shared" si="1275"/>
        <v>8.1367142205121101E-7</v>
      </c>
      <c r="HE4832" s="2">
        <f t="shared" si="1271"/>
        <v>8.1367142205121101E-7</v>
      </c>
      <c r="HF4832" s="24" t="str">
        <f t="shared" si="1272"/>
        <v/>
      </c>
    </row>
    <row r="4833" spans="209:214" ht="20.100000000000001" customHeight="1" x14ac:dyDescent="0.25">
      <c r="HA4833" s="2"/>
      <c r="HB4833" s="2">
        <f t="shared" si="1273"/>
        <v>27.206399999998048</v>
      </c>
      <c r="HC4833" s="145">
        <f t="shared" si="1274"/>
        <v>3.0593862670621157E-4</v>
      </c>
      <c r="HD4833" s="2">
        <f t="shared" si="1275"/>
        <v>8.1154896421867673E-7</v>
      </c>
      <c r="HE4833" s="2">
        <f t="shared" si="1271"/>
        <v>8.1154896421867673E-7</v>
      </c>
      <c r="HF4833" s="24" t="str">
        <f t="shared" si="1272"/>
        <v/>
      </c>
    </row>
    <row r="4834" spans="209:214" ht="20.100000000000001" customHeight="1" x14ac:dyDescent="0.25">
      <c r="HA4834" s="2"/>
      <c r="HB4834" s="2">
        <f t="shared" si="1273"/>
        <v>27.212799999998047</v>
      </c>
      <c r="HC4834" s="145">
        <f t="shared" si="1274"/>
        <v>3.0512707774199289E-4</v>
      </c>
      <c r="HD4834" s="2">
        <f t="shared" si="1275"/>
        <v>8.0943193085468825E-7</v>
      </c>
      <c r="HE4834" s="2">
        <f t="shared" si="1271"/>
        <v>8.0943193085468825E-7</v>
      </c>
      <c r="HF4834" s="24" t="str">
        <f t="shared" si="1272"/>
        <v/>
      </c>
    </row>
    <row r="4835" spans="209:214" ht="20.100000000000001" customHeight="1" x14ac:dyDescent="0.25">
      <c r="HA4835" s="2"/>
      <c r="HB4835" s="2">
        <f t="shared" si="1273"/>
        <v>27.219199999998047</v>
      </c>
      <c r="HC4835" s="145">
        <f t="shared" si="1274"/>
        <v>3.043176458111382E-4</v>
      </c>
      <c r="HD4835" s="2">
        <f t="shared" si="1275"/>
        <v>8.0732030844466547E-7</v>
      </c>
      <c r="HE4835" s="2">
        <f t="shared" si="1271"/>
        <v>8.0732030844466547E-7</v>
      </c>
      <c r="HF4835" s="24" t="str">
        <f t="shared" si="1272"/>
        <v/>
      </c>
    </row>
    <row r="4836" spans="209:214" ht="20.100000000000001" customHeight="1" x14ac:dyDescent="0.25">
      <c r="HA4836" s="2"/>
      <c r="HB4836" s="2">
        <f t="shared" si="1273"/>
        <v>27.225599999998046</v>
      </c>
      <c r="HC4836" s="145">
        <f t="shared" si="1274"/>
        <v>3.0351032550269354E-4</v>
      </c>
      <c r="HD4836" s="2">
        <f t="shared" si="1275"/>
        <v>8.0521408350807226E-7</v>
      </c>
      <c r="HE4836" s="2">
        <f t="shared" si="1271"/>
        <v>8.0521408350807226E-7</v>
      </c>
      <c r="HF4836" s="24" t="str">
        <f t="shared" si="1272"/>
        <v/>
      </c>
    </row>
    <row r="4837" spans="209:214" ht="20.100000000000001" customHeight="1" x14ac:dyDescent="0.25">
      <c r="HA4837" s="2"/>
      <c r="HB4837" s="2">
        <f t="shared" si="1273"/>
        <v>27.231999999998045</v>
      </c>
      <c r="HC4837" s="145">
        <f t="shared" si="1274"/>
        <v>3.0270511141918547E-4</v>
      </c>
      <c r="HD4837" s="2">
        <f t="shared" si="1275"/>
        <v>8.0311324259830803E-7</v>
      </c>
      <c r="HE4837" s="2">
        <f t="shared" si="1271"/>
        <v>8.0311324259830803E-7</v>
      </c>
      <c r="HF4837" s="24" t="str">
        <f t="shared" si="1272"/>
        <v/>
      </c>
    </row>
    <row r="4838" spans="209:214" ht="20.100000000000001" customHeight="1" x14ac:dyDescent="0.25">
      <c r="HA4838" s="2"/>
      <c r="HB4838" s="2">
        <f t="shared" si="1273"/>
        <v>27.238399999998045</v>
      </c>
      <c r="HC4838" s="145">
        <f t="shared" si="1274"/>
        <v>3.0190199817658716E-4</v>
      </c>
      <c r="HD4838" s="2">
        <f t="shared" si="1275"/>
        <v>8.0101777229772035E-7</v>
      </c>
      <c r="HE4838" s="2">
        <f t="shared" si="1271"/>
        <v>8.0101777229772035E-7</v>
      </c>
      <c r="HF4838" s="24" t="str">
        <f t="shared" si="1272"/>
        <v/>
      </c>
    </row>
    <row r="4839" spans="209:214" ht="20.100000000000001" customHeight="1" x14ac:dyDescent="0.25">
      <c r="HA4839" s="2"/>
      <c r="HB4839" s="2">
        <f t="shared" si="1273"/>
        <v>27.244799999998044</v>
      </c>
      <c r="HC4839" s="145">
        <f t="shared" si="1274"/>
        <v>3.0110098040428944E-4</v>
      </c>
      <c r="HD4839" s="2">
        <f t="shared" si="1275"/>
        <v>7.9892765922551972E-7</v>
      </c>
      <c r="HE4839" s="2">
        <f t="shared" si="1271"/>
        <v>7.9892765922551972E-7</v>
      </c>
      <c r="HF4839" s="24" t="str">
        <f t="shared" si="1272"/>
        <v/>
      </c>
    </row>
    <row r="4840" spans="209:214" ht="20.100000000000001" customHeight="1" x14ac:dyDescent="0.25">
      <c r="HA4840" s="2"/>
      <c r="HB4840" s="2">
        <f t="shared" si="1273"/>
        <v>27.251199999998043</v>
      </c>
      <c r="HC4840" s="145">
        <f t="shared" si="1274"/>
        <v>3.0030205274506392E-4</v>
      </c>
      <c r="HD4840" s="2">
        <f t="shared" si="1275"/>
        <v>7.9684289002818426E-7</v>
      </c>
      <c r="HE4840" s="2">
        <f t="shared" si="1271"/>
        <v>7.9684289002818426E-7</v>
      </c>
      <c r="HF4840" s="24" t="str">
        <f t="shared" si="1272"/>
        <v/>
      </c>
    </row>
    <row r="4841" spans="209:214" ht="20.100000000000001" customHeight="1" x14ac:dyDescent="0.25">
      <c r="HA4841" s="2"/>
      <c r="HB4841" s="2">
        <f t="shared" si="1273"/>
        <v>27.257599999998043</v>
      </c>
      <c r="HC4841" s="145">
        <f t="shared" si="1274"/>
        <v>2.9950520985503573E-4</v>
      </c>
      <c r="HD4841" s="2">
        <f t="shared" si="1275"/>
        <v>7.947634513884045E-7</v>
      </c>
      <c r="HE4841" s="2">
        <f t="shared" si="1271"/>
        <v>7.947634513884045E-7</v>
      </c>
      <c r="HF4841" s="24" t="str">
        <f t="shared" si="1272"/>
        <v/>
      </c>
    </row>
    <row r="4842" spans="209:214" ht="20.100000000000001" customHeight="1" x14ac:dyDescent="0.25">
      <c r="HA4842" s="2"/>
      <c r="HB4842" s="2">
        <f t="shared" si="1273"/>
        <v>27.263999999998042</v>
      </c>
      <c r="HC4842" s="145">
        <f t="shared" si="1274"/>
        <v>2.9871044640364733E-4</v>
      </c>
      <c r="HD4842" s="2">
        <f t="shared" si="1275"/>
        <v>7.9268933001863228E-7</v>
      </c>
      <c r="HE4842" s="2">
        <f t="shared" si="1271"/>
        <v>7.9268933001863228E-7</v>
      </c>
      <c r="HF4842" s="24" t="str">
        <f t="shared" si="1272"/>
        <v/>
      </c>
    </row>
    <row r="4843" spans="209:214" ht="20.100000000000001" customHeight="1" x14ac:dyDescent="0.25">
      <c r="HA4843" s="2"/>
      <c r="HB4843" s="2">
        <f t="shared" si="1273"/>
        <v>27.270399999998041</v>
      </c>
      <c r="HC4843" s="145">
        <f t="shared" si="1274"/>
        <v>2.979177570736287E-4</v>
      </c>
      <c r="HD4843" s="2">
        <f t="shared" si="1275"/>
        <v>7.9062051266520078E-7</v>
      </c>
      <c r="HE4843" s="2">
        <f t="shared" si="1271"/>
        <v>7.9062051266520078E-7</v>
      </c>
      <c r="HF4843" s="24" t="str">
        <f t="shared" si="1272"/>
        <v/>
      </c>
    </row>
    <row r="4844" spans="209:214" ht="20.100000000000001" customHeight="1" x14ac:dyDescent="0.25">
      <c r="HA4844" s="2"/>
      <c r="HB4844" s="2">
        <f t="shared" si="1273"/>
        <v>27.27679999999804</v>
      </c>
      <c r="HC4844" s="145">
        <f t="shared" si="1274"/>
        <v>2.971271365609635E-4</v>
      </c>
      <c r="HD4844" s="2">
        <f t="shared" si="1275"/>
        <v>7.885569861046382E-7</v>
      </c>
      <c r="HE4844" s="2">
        <f t="shared" si="1271"/>
        <v>7.885569861046382E-7</v>
      </c>
      <c r="HF4844" s="24" t="str">
        <f t="shared" si="1272"/>
        <v/>
      </c>
    </row>
    <row r="4845" spans="209:214" ht="20.100000000000001" customHeight="1" x14ac:dyDescent="0.25">
      <c r="HA4845" s="2"/>
      <c r="HB4845" s="2">
        <f t="shared" si="1273"/>
        <v>27.28319999999804</v>
      </c>
      <c r="HC4845" s="145">
        <f t="shared" si="1274"/>
        <v>2.9633857957485886E-4</v>
      </c>
      <c r="HD4845" s="2">
        <f t="shared" si="1275"/>
        <v>7.8649873714616144E-7</v>
      </c>
      <c r="HE4845" s="2">
        <f t="shared" si="1271"/>
        <v>7.8649873714616144E-7</v>
      </c>
      <c r="HF4845" s="24" t="str">
        <f t="shared" si="1272"/>
        <v/>
      </c>
    </row>
    <row r="4846" spans="209:214" ht="20.100000000000001" customHeight="1" x14ac:dyDescent="0.25">
      <c r="HA4846" s="2"/>
      <c r="HB4846" s="2">
        <f t="shared" si="1273"/>
        <v>27.289599999998039</v>
      </c>
      <c r="HC4846" s="145">
        <f t="shared" si="1274"/>
        <v>2.955520808377127E-4</v>
      </c>
      <c r="HD4846" s="2">
        <f t="shared" si="1275"/>
        <v>7.8444575263053769E-7</v>
      </c>
      <c r="HE4846" s="2">
        <f t="shared" si="1271"/>
        <v>7.8444575263053769E-7</v>
      </c>
      <c r="HF4846" s="24" t="str">
        <f t="shared" si="1272"/>
        <v/>
      </c>
    </row>
    <row r="4847" spans="209:214" ht="20.100000000000001" customHeight="1" x14ac:dyDescent="0.25">
      <c r="HA4847" s="2"/>
      <c r="HB4847" s="2">
        <f t="shared" si="1273"/>
        <v>27.295999999998038</v>
      </c>
      <c r="HC4847" s="145">
        <f t="shared" si="1274"/>
        <v>2.9476763508508216E-4</v>
      </c>
      <c r="HD4847" s="2">
        <f t="shared" si="1275"/>
        <v>7.8239801943192754E-7</v>
      </c>
      <c r="HE4847" s="2">
        <f t="shared" si="1271"/>
        <v>7.8239801943192754E-7</v>
      </c>
      <c r="HF4847" s="24" t="str">
        <f t="shared" si="1272"/>
        <v/>
      </c>
    </row>
    <row r="4848" spans="209:214" ht="20.100000000000001" customHeight="1" x14ac:dyDescent="0.25">
      <c r="HA4848" s="2"/>
      <c r="HB4848" s="2">
        <f t="shared" si="1273"/>
        <v>27.302399999998038</v>
      </c>
      <c r="HC4848" s="145">
        <f t="shared" si="1274"/>
        <v>2.9398523706565023E-4</v>
      </c>
      <c r="HD4848" s="2">
        <f t="shared" si="1275"/>
        <v>7.8035552445219298E-7</v>
      </c>
      <c r="HE4848" s="2">
        <f t="shared" si="1271"/>
        <v>7.8035552445219298E-7</v>
      </c>
      <c r="HF4848" s="24" t="str">
        <f t="shared" si="1272"/>
        <v/>
      </c>
    </row>
    <row r="4849" spans="209:214" ht="20.100000000000001" customHeight="1" x14ac:dyDescent="0.25">
      <c r="HA4849" s="2"/>
      <c r="HB4849" s="2">
        <f t="shared" si="1273"/>
        <v>27.308799999998037</v>
      </c>
      <c r="HC4849" s="145">
        <f t="shared" si="1274"/>
        <v>2.9320488154119804E-4</v>
      </c>
      <c r="HD4849" s="2">
        <f t="shared" si="1275"/>
        <v>7.7831825463016728E-7</v>
      </c>
      <c r="HE4849" s="2">
        <f t="shared" si="1271"/>
        <v>7.7831825463016728E-7</v>
      </c>
      <c r="HF4849" s="24" t="str">
        <f t="shared" si="1272"/>
        <v/>
      </c>
    </row>
    <row r="4850" spans="209:214" ht="20.100000000000001" customHeight="1" x14ac:dyDescent="0.25">
      <c r="HA4850" s="2"/>
      <c r="HB4850" s="2">
        <f t="shared" si="1273"/>
        <v>27.315199999998036</v>
      </c>
      <c r="HC4850" s="145">
        <f t="shared" si="1274"/>
        <v>2.9242656328656787E-4</v>
      </c>
      <c r="HD4850" s="2">
        <f t="shared" si="1275"/>
        <v>7.7628619693124665E-7</v>
      </c>
      <c r="HE4850" s="2">
        <f t="shared" si="1271"/>
        <v>7.7628619693124665E-7</v>
      </c>
      <c r="HF4850" s="24" t="str">
        <f t="shared" si="1272"/>
        <v/>
      </c>
    </row>
    <row r="4851" spans="209:214" ht="20.100000000000001" customHeight="1" x14ac:dyDescent="0.25">
      <c r="HA4851" s="2"/>
      <c r="HB4851" s="2">
        <f t="shared" si="1273"/>
        <v>27.321599999998035</v>
      </c>
      <c r="HC4851" s="145">
        <f t="shared" si="1274"/>
        <v>2.9165027708963662E-4</v>
      </c>
      <c r="HD4851" s="2">
        <f t="shared" si="1275"/>
        <v>7.7425933835552178E-7</v>
      </c>
      <c r="HE4851" s="2">
        <f t="shared" si="1271"/>
        <v>7.7425933835552178E-7</v>
      </c>
      <c r="HF4851" s="24" t="str">
        <f t="shared" si="1272"/>
        <v/>
      </c>
    </row>
    <row r="4852" spans="209:214" ht="20.100000000000001" customHeight="1" x14ac:dyDescent="0.25">
      <c r="HA4852" s="2"/>
      <c r="HB4852" s="2">
        <f t="shared" si="1273"/>
        <v>27.327999999998035</v>
      </c>
      <c r="HC4852" s="145">
        <f t="shared" si="1274"/>
        <v>2.908760177512811E-4</v>
      </c>
      <c r="HD4852" s="2">
        <f t="shared" si="1275"/>
        <v>7.7223766593289894E-7</v>
      </c>
      <c r="HE4852" s="2">
        <f t="shared" si="1271"/>
        <v>7.7223766593289894E-7</v>
      </c>
      <c r="HF4852" s="24" t="str">
        <f t="shared" si="1272"/>
        <v/>
      </c>
    </row>
    <row r="4853" spans="209:214" ht="20.100000000000001" customHeight="1" x14ac:dyDescent="0.25">
      <c r="HA4853" s="2"/>
      <c r="HB4853" s="2">
        <f t="shared" si="1273"/>
        <v>27.334399999998034</v>
      </c>
      <c r="HC4853" s="145">
        <f t="shared" si="1274"/>
        <v>2.901037800853482E-4</v>
      </c>
      <c r="HD4853" s="2">
        <f t="shared" si="1275"/>
        <v>7.7022116672499728E-7</v>
      </c>
      <c r="HE4853" s="2">
        <f t="shared" si="1271"/>
        <v>7.7022116672499728E-7</v>
      </c>
      <c r="HF4853" s="24" t="str">
        <f t="shared" si="1272"/>
        <v/>
      </c>
    </row>
    <row r="4854" spans="209:214" ht="20.100000000000001" customHeight="1" x14ac:dyDescent="0.25">
      <c r="HA4854" s="2"/>
      <c r="HB4854" s="2">
        <f t="shared" si="1273"/>
        <v>27.340799999998033</v>
      </c>
      <c r="HC4854" s="145">
        <f t="shared" si="1274"/>
        <v>2.8933355891862321E-4</v>
      </c>
      <c r="HD4854" s="2">
        <f t="shared" si="1275"/>
        <v>7.6820982782612466E-7</v>
      </c>
      <c r="HE4854" s="2">
        <f t="shared" si="1271"/>
        <v>7.6820982782612466E-7</v>
      </c>
      <c r="HF4854" s="24" t="str">
        <f t="shared" si="1272"/>
        <v/>
      </c>
    </row>
    <row r="4855" spans="209:214" ht="20.100000000000001" customHeight="1" x14ac:dyDescent="0.25">
      <c r="HA4855" s="2"/>
      <c r="HB4855" s="2">
        <f t="shared" si="1273"/>
        <v>27.347199999998033</v>
      </c>
      <c r="HC4855" s="145">
        <f t="shared" si="1274"/>
        <v>2.8856534909079708E-4</v>
      </c>
      <c r="HD4855" s="2">
        <f t="shared" si="1275"/>
        <v>7.6620363635785662E-7</v>
      </c>
      <c r="HE4855" s="2">
        <f t="shared" si="1271"/>
        <v>7.6620363635785662E-7</v>
      </c>
      <c r="HF4855" s="24" t="str">
        <f t="shared" si="1272"/>
        <v/>
      </c>
    </row>
    <row r="4856" spans="209:214" ht="20.100000000000001" customHeight="1" x14ac:dyDescent="0.25">
      <c r="HA4856" s="2"/>
      <c r="HB4856" s="2">
        <f t="shared" si="1273"/>
        <v>27.353599999998032</v>
      </c>
      <c r="HC4856" s="145">
        <f t="shared" si="1274"/>
        <v>2.8779914545443922E-4</v>
      </c>
      <c r="HD4856" s="2">
        <f t="shared" si="1275"/>
        <v>7.6420257947754739E-7</v>
      </c>
      <c r="HE4856" s="2">
        <f t="shared" si="1271"/>
        <v>7.6420257947754739E-7</v>
      </c>
      <c r="HF4856" s="24" t="str">
        <f t="shared" si="1272"/>
        <v/>
      </c>
    </row>
    <row r="4857" spans="209:214" ht="20.100000000000001" customHeight="1" x14ac:dyDescent="0.25">
      <c r="HA4857" s="2"/>
      <c r="HB4857" s="2">
        <f t="shared" si="1273"/>
        <v>27.359999999998031</v>
      </c>
      <c r="HC4857" s="145">
        <f t="shared" si="1274"/>
        <v>2.8703494287496168E-4</v>
      </c>
      <c r="HD4857" s="2">
        <f t="shared" si="1275"/>
        <v>7.6220664436976466E-7</v>
      </c>
      <c r="HE4857" s="2">
        <f t="shared" si="1271"/>
        <v>7.6220664436976466E-7</v>
      </c>
      <c r="HF4857" s="24" t="str">
        <f t="shared" si="1272"/>
        <v/>
      </c>
    </row>
    <row r="4858" spans="209:214" ht="20.100000000000001" customHeight="1" x14ac:dyDescent="0.25">
      <c r="HA4858" s="2"/>
      <c r="HB4858" s="2">
        <f t="shared" si="1273"/>
        <v>27.366399999998031</v>
      </c>
      <c r="HC4858" s="145">
        <f t="shared" si="1274"/>
        <v>2.8627273623059191E-4</v>
      </c>
      <c r="HD4858" s="2">
        <f t="shared" si="1275"/>
        <v>7.6021581825360795E-7</v>
      </c>
      <c r="HE4858" s="2">
        <f t="shared" si="1271"/>
        <v>7.6021581825360795E-7</v>
      </c>
      <c r="HF4858" s="24" t="str">
        <f t="shared" si="1272"/>
        <v/>
      </c>
    </row>
    <row r="4859" spans="209:214" ht="20.100000000000001" customHeight="1" x14ac:dyDescent="0.25">
      <c r="HA4859" s="2"/>
      <c r="HB4859" s="2">
        <f t="shared" si="1273"/>
        <v>27.37279999999803</v>
      </c>
      <c r="HC4859" s="145">
        <f t="shared" si="1274"/>
        <v>2.855125204123383E-4</v>
      </c>
      <c r="HD4859" s="2">
        <f t="shared" si="1275"/>
        <v>7.5823008837511922E-7</v>
      </c>
      <c r="HE4859" s="2">
        <f t="shared" si="1271"/>
        <v>7.5823008837511922E-7</v>
      </c>
      <c r="HF4859" s="24" t="str">
        <f t="shared" si="1272"/>
        <v/>
      </c>
    </row>
    <row r="4860" spans="209:214" ht="20.100000000000001" customHeight="1" x14ac:dyDescent="0.25">
      <c r="HA4860" s="2"/>
      <c r="HB4860" s="2">
        <f t="shared" si="1273"/>
        <v>27.379199999998029</v>
      </c>
      <c r="HC4860" s="145">
        <f t="shared" si="1274"/>
        <v>2.8475429032396319E-4</v>
      </c>
      <c r="HD4860" s="2">
        <f t="shared" si="1275"/>
        <v>7.5624944201378805E-7</v>
      </c>
      <c r="HE4860" s="2">
        <f t="shared" si="1271"/>
        <v>7.5624944201378805E-7</v>
      </c>
      <c r="HF4860" s="24" t="str">
        <f t="shared" si="1272"/>
        <v/>
      </c>
    </row>
    <row r="4861" spans="209:214" ht="20.100000000000001" customHeight="1" x14ac:dyDescent="0.25">
      <c r="HA4861" s="2"/>
      <c r="HB4861" s="2">
        <f t="shared" si="1273"/>
        <v>27.385599999998028</v>
      </c>
      <c r="HC4861" s="145">
        <f t="shared" si="1274"/>
        <v>2.839980408819494E-4</v>
      </c>
      <c r="HD4861" s="2">
        <f t="shared" si="1275"/>
        <v>7.5427386648027487E-7</v>
      </c>
      <c r="HE4861" s="2">
        <f t="shared" si="1271"/>
        <v>7.5427386648027487E-7</v>
      </c>
      <c r="HF4861" s="24" t="str">
        <f t="shared" si="1272"/>
        <v/>
      </c>
    </row>
    <row r="4862" spans="209:214" ht="20.100000000000001" customHeight="1" x14ac:dyDescent="0.25">
      <c r="HA4862" s="2"/>
      <c r="HB4862" s="2">
        <f t="shared" si="1273"/>
        <v>27.391999999998028</v>
      </c>
      <c r="HC4862" s="145">
        <f t="shared" si="1274"/>
        <v>2.8324376701546912E-4</v>
      </c>
      <c r="HD4862" s="2">
        <f t="shared" si="1275"/>
        <v>7.5230334911315826E-7</v>
      </c>
      <c r="HE4862" s="2">
        <f t="shared" si="1271"/>
        <v>7.5230334911315826E-7</v>
      </c>
      <c r="HF4862" s="24" t="str">
        <f t="shared" si="1272"/>
        <v/>
      </c>
    </row>
    <row r="4863" spans="209:214" ht="20.100000000000001" customHeight="1" x14ac:dyDescent="0.25">
      <c r="HA4863" s="2"/>
      <c r="HB4863" s="2">
        <f t="shared" si="1273"/>
        <v>27.398399999998027</v>
      </c>
      <c r="HC4863" s="145">
        <f t="shared" si="1274"/>
        <v>2.8249146366635596E-4</v>
      </c>
      <c r="HD4863" s="2">
        <f t="shared" si="1275"/>
        <v>7.5033787728392238E-7</v>
      </c>
      <c r="HE4863" s="2">
        <f t="shared" si="1271"/>
        <v>7.5033787728392238E-7</v>
      </c>
      <c r="HF4863" s="24" t="str">
        <f t="shared" si="1272"/>
        <v/>
      </c>
    </row>
    <row r="4864" spans="209:214" ht="20.100000000000001" customHeight="1" x14ac:dyDescent="0.25">
      <c r="HA4864" s="2"/>
      <c r="HB4864" s="2">
        <f t="shared" si="1273"/>
        <v>27.404799999998026</v>
      </c>
      <c r="HC4864" s="145">
        <f t="shared" si="1274"/>
        <v>2.8174112578907204E-4</v>
      </c>
      <c r="HD4864" s="2">
        <f t="shared" si="1275"/>
        <v>7.4837743839440904E-7</v>
      </c>
      <c r="HE4864" s="2">
        <f t="shared" si="1271"/>
        <v>7.4837743839440904E-7</v>
      </c>
      <c r="HF4864" s="24" t="str">
        <f t="shared" si="1272"/>
        <v/>
      </c>
    </row>
    <row r="4865" spans="209:214" ht="20.100000000000001" customHeight="1" x14ac:dyDescent="0.25">
      <c r="HA4865" s="2"/>
      <c r="HB4865" s="2">
        <f t="shared" si="1273"/>
        <v>27.411199999998026</v>
      </c>
      <c r="HC4865" s="145">
        <f t="shared" si="1274"/>
        <v>2.8099274835067763E-4</v>
      </c>
      <c r="HD4865" s="2">
        <f t="shared" si="1275"/>
        <v>7.4642201987529981E-7</v>
      </c>
      <c r="HE4865" s="2">
        <f t="shared" si="1271"/>
        <v>7.4642201987529981E-7</v>
      </c>
      <c r="HF4865" s="24" t="str">
        <f t="shared" si="1272"/>
        <v/>
      </c>
    </row>
    <row r="4866" spans="209:214" ht="20.100000000000001" customHeight="1" x14ac:dyDescent="0.25">
      <c r="HA4866" s="2"/>
      <c r="HB4866" s="2">
        <f t="shared" si="1273"/>
        <v>27.417599999998025</v>
      </c>
      <c r="HC4866" s="145">
        <f t="shared" si="1274"/>
        <v>2.8024632633080233E-4</v>
      </c>
      <c r="HD4866" s="2">
        <f t="shared" si="1275"/>
        <v>7.4447160919050709E-7</v>
      </c>
      <c r="HE4866" s="2">
        <f t="shared" si="1271"/>
        <v>7.4447160919050709E-7</v>
      </c>
      <c r="HF4866" s="24" t="str">
        <f t="shared" si="1272"/>
        <v/>
      </c>
    </row>
    <row r="4867" spans="209:214" ht="20.100000000000001" customHeight="1" x14ac:dyDescent="0.25">
      <c r="HA4867" s="2"/>
      <c r="HB4867" s="2">
        <f t="shared" si="1273"/>
        <v>27.423999999998024</v>
      </c>
      <c r="HC4867" s="145">
        <f t="shared" si="1274"/>
        <v>2.7950185472161183E-4</v>
      </c>
      <c r="HD4867" s="2">
        <f t="shared" si="1275"/>
        <v>7.4252619383072304E-7</v>
      </c>
      <c r="HE4867" s="2">
        <f t="shared" si="1271"/>
        <v>7.4252619383072304E-7</v>
      </c>
      <c r="HF4867" s="24" t="str">
        <f t="shared" si="1272"/>
        <v/>
      </c>
    </row>
    <row r="4868" spans="209:214" ht="20.100000000000001" customHeight="1" x14ac:dyDescent="0.25">
      <c r="HA4868" s="2"/>
      <c r="HB4868" s="2">
        <f t="shared" si="1273"/>
        <v>27.430399999998023</v>
      </c>
      <c r="HC4868" s="145">
        <f t="shared" si="1274"/>
        <v>2.787593285277811E-4</v>
      </c>
      <c r="HD4868" s="2">
        <f t="shared" si="1275"/>
        <v>7.4058576131894906E-7</v>
      </c>
      <c r="HE4868" s="2">
        <f t="shared" si="1271"/>
        <v>7.4058576131894906E-7</v>
      </c>
      <c r="HF4868" s="24" t="str">
        <f t="shared" si="1272"/>
        <v/>
      </c>
    </row>
    <row r="4869" spans="209:214" ht="20.100000000000001" customHeight="1" x14ac:dyDescent="0.25">
      <c r="HA4869" s="2"/>
      <c r="HB4869" s="2">
        <f t="shared" si="1273"/>
        <v>27.436799999998023</v>
      </c>
      <c r="HC4869" s="145">
        <f t="shared" si="1274"/>
        <v>2.7801874276646215E-4</v>
      </c>
      <c r="HD4869" s="2">
        <f t="shared" si="1275"/>
        <v>7.3865029920941157E-7</v>
      </c>
      <c r="HE4869" s="2">
        <f t="shared" si="1271"/>
        <v>7.3865029920941157E-7</v>
      </c>
      <c r="HF4869" s="24" t="str">
        <f t="shared" si="1272"/>
        <v/>
      </c>
    </row>
    <row r="4870" spans="209:214" ht="20.100000000000001" customHeight="1" x14ac:dyDescent="0.25">
      <c r="HA4870" s="2"/>
      <c r="HB4870" s="2">
        <f t="shared" si="1273"/>
        <v>27.443199999998022</v>
      </c>
      <c r="HC4870" s="145">
        <f t="shared" si="1274"/>
        <v>2.7728009246725274E-4</v>
      </c>
      <c r="HD4870" s="2">
        <f t="shared" si="1275"/>
        <v>7.36719795084201E-7</v>
      </c>
      <c r="HE4870" s="2">
        <f t="shared" ref="HE4870:HE4933" si="1276">IF(HC4870&lt;(1-$HA$586),HD4870,"")</f>
        <v>7.36719795084201E-7</v>
      </c>
      <c r="HF4870" s="24" t="str">
        <f t="shared" ref="HF4870:HF4933" si="1277">IF(HC4870&lt;(1-$HA$592),HD4870,"")</f>
        <v/>
      </c>
    </row>
    <row r="4871" spans="209:214" ht="20.100000000000001" customHeight="1" x14ac:dyDescent="0.25">
      <c r="HA4871" s="2"/>
      <c r="HB4871" s="2">
        <f t="shared" ref="HB4871:HB4934" si="1278">HB4870+$HE$579</f>
        <v>27.449599999998021</v>
      </c>
      <c r="HC4871" s="145">
        <f t="shared" ref="HC4871:HC4934" si="1279">_xlfn.CHISQ.DIST.RT(HB4871,7)</f>
        <v>2.7654337267216854E-4</v>
      </c>
      <c r="HD4871" s="2">
        <f t="shared" ref="HD4871:HD4934" si="1280">HC4871-HC4872</f>
        <v>7.3479423655581962E-7</v>
      </c>
      <c r="HE4871" s="2">
        <f t="shared" si="1276"/>
        <v>7.3479423655581962E-7</v>
      </c>
      <c r="HF4871" s="24" t="str">
        <f t="shared" si="1277"/>
        <v/>
      </c>
    </row>
    <row r="4872" spans="209:214" ht="20.100000000000001" customHeight="1" x14ac:dyDescent="0.25">
      <c r="HA4872" s="2"/>
      <c r="HB4872" s="2">
        <f t="shared" si="1278"/>
        <v>27.455999999998021</v>
      </c>
      <c r="HC4872" s="145">
        <f t="shared" si="1279"/>
        <v>2.7580857843561272E-4</v>
      </c>
      <c r="HD4872" s="2">
        <f t="shared" si="1280"/>
        <v>7.3287361126815739E-7</v>
      </c>
      <c r="HE4872" s="2">
        <f t="shared" si="1276"/>
        <v>7.3287361126815739E-7</v>
      </c>
      <c r="HF4872" s="24" t="str">
        <f t="shared" si="1277"/>
        <v/>
      </c>
    </row>
    <row r="4873" spans="209:214" ht="20.100000000000001" customHeight="1" x14ac:dyDescent="0.25">
      <c r="HA4873" s="2"/>
      <c r="HB4873" s="2">
        <f t="shared" si="1278"/>
        <v>27.46239999999802</v>
      </c>
      <c r="HC4873" s="145">
        <f t="shared" si="1279"/>
        <v>2.7507570482434456E-4</v>
      </c>
      <c r="HD4873" s="2">
        <f t="shared" si="1280"/>
        <v>7.3095790689367297E-7</v>
      </c>
      <c r="HE4873" s="2">
        <f t="shared" si="1276"/>
        <v>7.3095790689367297E-7</v>
      </c>
      <c r="HF4873" s="24" t="str">
        <f t="shared" si="1277"/>
        <v/>
      </c>
    </row>
    <row r="4874" spans="209:214" ht="20.100000000000001" customHeight="1" x14ac:dyDescent="0.25">
      <c r="HA4874" s="2"/>
      <c r="HB4874" s="2">
        <f t="shared" si="1278"/>
        <v>27.468799999998019</v>
      </c>
      <c r="HC4874" s="145">
        <f t="shared" si="1279"/>
        <v>2.7434474691745089E-4</v>
      </c>
      <c r="HD4874" s="2">
        <f t="shared" si="1280"/>
        <v>7.2904711113491163E-7</v>
      </c>
      <c r="HE4874" s="2">
        <f t="shared" si="1276"/>
        <v>7.2904711113491163E-7</v>
      </c>
      <c r="HF4874" s="24" t="str">
        <f t="shared" si="1277"/>
        <v/>
      </c>
    </row>
    <row r="4875" spans="209:214" ht="20.100000000000001" customHeight="1" x14ac:dyDescent="0.25">
      <c r="HA4875" s="2"/>
      <c r="HB4875" s="2">
        <f t="shared" si="1278"/>
        <v>27.475199999998019</v>
      </c>
      <c r="HC4875" s="145">
        <f t="shared" si="1279"/>
        <v>2.7361569980631598E-4</v>
      </c>
      <c r="HD4875" s="2">
        <f t="shared" si="1280"/>
        <v>7.2714121172499317E-7</v>
      </c>
      <c r="HE4875" s="2">
        <f t="shared" si="1276"/>
        <v>7.2714121172499317E-7</v>
      </c>
      <c r="HF4875" s="24" t="str">
        <f t="shared" si="1277"/>
        <v/>
      </c>
    </row>
    <row r="4876" spans="209:214" ht="20.100000000000001" customHeight="1" x14ac:dyDescent="0.25">
      <c r="HA4876" s="2"/>
      <c r="HB4876" s="2">
        <f t="shared" si="1278"/>
        <v>27.481599999998018</v>
      </c>
      <c r="HC4876" s="145">
        <f t="shared" si="1279"/>
        <v>2.7288855859459099E-4</v>
      </c>
      <c r="HD4876" s="2">
        <f t="shared" si="1280"/>
        <v>7.2524019642549765E-7</v>
      </c>
      <c r="HE4876" s="2">
        <f t="shared" si="1276"/>
        <v>7.2524019642549765E-7</v>
      </c>
      <c r="HF4876" s="24" t="str">
        <f t="shared" si="1277"/>
        <v/>
      </c>
    </row>
    <row r="4877" spans="209:214" ht="20.100000000000001" customHeight="1" x14ac:dyDescent="0.25">
      <c r="HA4877" s="2"/>
      <c r="HB4877" s="2">
        <f t="shared" si="1278"/>
        <v>27.487999999998017</v>
      </c>
      <c r="HC4877" s="145">
        <f t="shared" si="1279"/>
        <v>2.7216331839816549E-4</v>
      </c>
      <c r="HD4877" s="2">
        <f t="shared" si="1280"/>
        <v>7.2334405302830864E-7</v>
      </c>
      <c r="HE4877" s="2">
        <f t="shared" si="1276"/>
        <v>7.2334405302830864E-7</v>
      </c>
      <c r="HF4877" s="24" t="str">
        <f t="shared" si="1277"/>
        <v/>
      </c>
    </row>
    <row r="4878" spans="209:214" ht="20.100000000000001" customHeight="1" x14ac:dyDescent="0.25">
      <c r="HA4878" s="2"/>
      <c r="HB4878" s="2">
        <f t="shared" si="1278"/>
        <v>27.494399999998016</v>
      </c>
      <c r="HC4878" s="145">
        <f t="shared" si="1279"/>
        <v>2.7143997434513718E-4</v>
      </c>
      <c r="HD4878" s="2">
        <f t="shared" si="1280"/>
        <v>7.2145276935485416E-7</v>
      </c>
      <c r="HE4878" s="2">
        <f t="shared" si="1276"/>
        <v>7.2145276935485416E-7</v>
      </c>
      <c r="HF4878" s="24" t="str">
        <f t="shared" si="1277"/>
        <v/>
      </c>
    </row>
    <row r="4879" spans="209:214" ht="20.100000000000001" customHeight="1" x14ac:dyDescent="0.25">
      <c r="HA4879" s="2"/>
      <c r="HB4879" s="2">
        <f t="shared" si="1278"/>
        <v>27.500799999998016</v>
      </c>
      <c r="HC4879" s="145">
        <f t="shared" si="1279"/>
        <v>2.7071852157578233E-4</v>
      </c>
      <c r="HD4879" s="2">
        <f t="shared" si="1280"/>
        <v>7.1956633325578152E-7</v>
      </c>
      <c r="HE4879" s="2">
        <f t="shared" si="1276"/>
        <v>7.1956633325578152E-7</v>
      </c>
      <c r="HF4879" s="24" t="str">
        <f t="shared" si="1277"/>
        <v/>
      </c>
    </row>
    <row r="4880" spans="209:214" ht="20.100000000000001" customHeight="1" x14ac:dyDescent="0.25">
      <c r="HA4880" s="2"/>
      <c r="HB4880" s="2">
        <f t="shared" si="1278"/>
        <v>27.507199999998015</v>
      </c>
      <c r="HC4880" s="145">
        <f t="shared" si="1279"/>
        <v>2.6999895524252654E-4</v>
      </c>
      <c r="HD4880" s="2">
        <f t="shared" si="1280"/>
        <v>7.1768473261139094E-7</v>
      </c>
      <c r="HE4880" s="2">
        <f t="shared" si="1276"/>
        <v>7.1768473261139094E-7</v>
      </c>
      <c r="HF4880" s="24" t="str">
        <f t="shared" si="1277"/>
        <v/>
      </c>
    </row>
    <row r="4881" spans="209:214" ht="20.100000000000001" customHeight="1" x14ac:dyDescent="0.25">
      <c r="HA4881" s="2"/>
      <c r="HB4881" s="2">
        <f t="shared" si="1278"/>
        <v>27.513599999998014</v>
      </c>
      <c r="HC4881" s="145">
        <f t="shared" si="1279"/>
        <v>2.6928127050991515E-4</v>
      </c>
      <c r="HD4881" s="2">
        <f t="shared" si="1280"/>
        <v>7.1580795533114768E-7</v>
      </c>
      <c r="HE4881" s="2">
        <f t="shared" si="1276"/>
        <v>7.1580795533114768E-7</v>
      </c>
      <c r="HF4881" s="24" t="str">
        <f t="shared" si="1277"/>
        <v/>
      </c>
    </row>
    <row r="4882" spans="209:214" ht="20.100000000000001" customHeight="1" x14ac:dyDescent="0.25">
      <c r="HA4882" s="2"/>
      <c r="HB4882" s="2">
        <f t="shared" si="1278"/>
        <v>27.519999999998014</v>
      </c>
      <c r="HC4882" s="145">
        <f t="shared" si="1279"/>
        <v>2.6856546255458401E-4</v>
      </c>
      <c r="HD4882" s="2">
        <f t="shared" si="1280"/>
        <v>7.1393598935373627E-7</v>
      </c>
      <c r="HE4882" s="2">
        <f t="shared" si="1276"/>
        <v>7.1393598935373627E-7</v>
      </c>
      <c r="HF4882" s="24" t="str">
        <f t="shared" si="1277"/>
        <v/>
      </c>
    </row>
    <row r="4883" spans="209:214" ht="20.100000000000001" customHeight="1" x14ac:dyDescent="0.25">
      <c r="HA4883" s="2"/>
      <c r="HB4883" s="2">
        <f t="shared" si="1278"/>
        <v>27.526399999998013</v>
      </c>
      <c r="HC4883" s="145">
        <f t="shared" si="1279"/>
        <v>2.6785152656523027E-4</v>
      </c>
      <c r="HD4883" s="2">
        <f t="shared" si="1280"/>
        <v>7.1206882264781939E-7</v>
      </c>
      <c r="HE4883" s="2">
        <f t="shared" si="1276"/>
        <v>7.1206882264781939E-7</v>
      </c>
      <c r="HF4883" s="24" t="str">
        <f t="shared" si="1277"/>
        <v/>
      </c>
    </row>
    <row r="4884" spans="209:214" ht="20.100000000000001" customHeight="1" x14ac:dyDescent="0.25">
      <c r="HA4884" s="2"/>
      <c r="HB4884" s="2">
        <f t="shared" si="1278"/>
        <v>27.532799999998012</v>
      </c>
      <c r="HC4884" s="145">
        <f t="shared" si="1279"/>
        <v>2.6713945774258245E-4</v>
      </c>
      <c r="HD4884" s="2">
        <f t="shared" si="1280"/>
        <v>7.102064432091648E-7</v>
      </c>
      <c r="HE4884" s="2">
        <f t="shared" si="1276"/>
        <v>7.102064432091648E-7</v>
      </c>
      <c r="HF4884" s="24" t="str">
        <f t="shared" si="1277"/>
        <v/>
      </c>
    </row>
    <row r="4885" spans="209:214" ht="20.100000000000001" customHeight="1" x14ac:dyDescent="0.25">
      <c r="HA4885" s="2"/>
      <c r="HB4885" s="2">
        <f t="shared" si="1278"/>
        <v>27.539199999998011</v>
      </c>
      <c r="HC4885" s="145">
        <f t="shared" si="1279"/>
        <v>2.6642925129937329E-4</v>
      </c>
      <c r="HD4885" s="2">
        <f t="shared" si="1280"/>
        <v>7.0834883906633738E-7</v>
      </c>
      <c r="HE4885" s="2">
        <f t="shared" si="1276"/>
        <v>7.0834883906633738E-7</v>
      </c>
      <c r="HF4885" s="24" t="str">
        <f t="shared" si="1277"/>
        <v/>
      </c>
    </row>
    <row r="4886" spans="209:214" ht="20.100000000000001" customHeight="1" x14ac:dyDescent="0.25">
      <c r="HA4886" s="2"/>
      <c r="HB4886" s="2">
        <f t="shared" si="1278"/>
        <v>27.545599999998011</v>
      </c>
      <c r="HC4886" s="145">
        <f t="shared" si="1279"/>
        <v>2.6572090246030695E-4</v>
      </c>
      <c r="HD4886" s="2">
        <f t="shared" si="1280"/>
        <v>7.064959982720255E-7</v>
      </c>
      <c r="HE4886" s="2">
        <f t="shared" si="1276"/>
        <v>7.064959982720255E-7</v>
      </c>
      <c r="HF4886" s="24" t="str">
        <f t="shared" si="1277"/>
        <v/>
      </c>
    </row>
    <row r="4887" spans="209:214" ht="20.100000000000001" customHeight="1" x14ac:dyDescent="0.25">
      <c r="HA4887" s="2"/>
      <c r="HB4887" s="2">
        <f t="shared" si="1278"/>
        <v>27.55199999999801</v>
      </c>
      <c r="HC4887" s="145">
        <f t="shared" si="1279"/>
        <v>2.6501440646203492E-4</v>
      </c>
      <c r="HD4887" s="2">
        <f t="shared" si="1280"/>
        <v>7.0464790891236516E-7</v>
      </c>
      <c r="HE4887" s="2">
        <f t="shared" si="1276"/>
        <v>7.0464790891236516E-7</v>
      </c>
      <c r="HF4887" s="24" t="str">
        <f t="shared" si="1277"/>
        <v/>
      </c>
    </row>
    <row r="4888" spans="209:214" ht="20.100000000000001" customHeight="1" x14ac:dyDescent="0.25">
      <c r="HA4888" s="2"/>
      <c r="HB4888" s="2">
        <f t="shared" si="1278"/>
        <v>27.558399999998009</v>
      </c>
      <c r="HC4888" s="145">
        <f t="shared" si="1279"/>
        <v>2.6430975855312256E-4</v>
      </c>
      <c r="HD4888" s="2">
        <f t="shared" si="1280"/>
        <v>7.0280455909902534E-7</v>
      </c>
      <c r="HE4888" s="2">
        <f t="shared" si="1276"/>
        <v>7.0280455909902534E-7</v>
      </c>
      <c r="HF4888" s="24" t="str">
        <f t="shared" si="1277"/>
        <v/>
      </c>
    </row>
    <row r="4889" spans="209:214" ht="20.100000000000001" customHeight="1" x14ac:dyDescent="0.25">
      <c r="HA4889" s="2"/>
      <c r="HB4889" s="2">
        <f t="shared" si="1278"/>
        <v>27.564799999998009</v>
      </c>
      <c r="HC4889" s="145">
        <f t="shared" si="1279"/>
        <v>2.6360695399402353E-4</v>
      </c>
      <c r="HD4889" s="2">
        <f t="shared" si="1280"/>
        <v>7.009659369747916E-7</v>
      </c>
      <c r="HE4889" s="2">
        <f t="shared" si="1276"/>
        <v>7.009659369747916E-7</v>
      </c>
      <c r="HF4889" s="24" t="str">
        <f t="shared" si="1277"/>
        <v/>
      </c>
    </row>
    <row r="4890" spans="209:214" ht="20.100000000000001" customHeight="1" x14ac:dyDescent="0.25">
      <c r="HA4890" s="2"/>
      <c r="HB4890" s="2">
        <f t="shared" si="1278"/>
        <v>27.571199999998008</v>
      </c>
      <c r="HC4890" s="145">
        <f t="shared" si="1279"/>
        <v>2.6290598805704874E-4</v>
      </c>
      <c r="HD4890" s="2">
        <f t="shared" si="1280"/>
        <v>6.9913203070987983E-7</v>
      </c>
      <c r="HE4890" s="2">
        <f t="shared" si="1276"/>
        <v>6.9913203070987983E-7</v>
      </c>
      <c r="HF4890" s="24" t="str">
        <f t="shared" si="1277"/>
        <v/>
      </c>
    </row>
    <row r="4891" spans="209:214" ht="20.100000000000001" customHeight="1" x14ac:dyDescent="0.25">
      <c r="HA4891" s="2"/>
      <c r="HB4891" s="2">
        <f t="shared" si="1278"/>
        <v>27.577599999998007</v>
      </c>
      <c r="HC4891" s="145">
        <f t="shared" si="1279"/>
        <v>2.6220685602633886E-4</v>
      </c>
      <c r="HD4891" s="2">
        <f t="shared" si="1280"/>
        <v>6.973028285033999E-7</v>
      </c>
      <c r="HE4891" s="2">
        <f t="shared" si="1276"/>
        <v>6.973028285033999E-7</v>
      </c>
      <c r="HF4891" s="24" t="str">
        <f t="shared" si="1277"/>
        <v/>
      </c>
    </row>
    <row r="4892" spans="209:214" ht="20.100000000000001" customHeight="1" x14ac:dyDescent="0.25">
      <c r="HA4892" s="2"/>
      <c r="HB4892" s="2">
        <f t="shared" si="1278"/>
        <v>27.583999999998007</v>
      </c>
      <c r="HC4892" s="145">
        <f t="shared" si="1279"/>
        <v>2.6150955319783546E-4</v>
      </c>
      <c r="HD4892" s="2">
        <f t="shared" si="1280"/>
        <v>6.9547831858400621E-7</v>
      </c>
      <c r="HE4892" s="2">
        <f t="shared" si="1276"/>
        <v>6.9547831858400621E-7</v>
      </c>
      <c r="HF4892" s="24" t="str">
        <f t="shared" si="1277"/>
        <v/>
      </c>
    </row>
    <row r="4893" spans="209:214" ht="20.100000000000001" customHeight="1" x14ac:dyDescent="0.25">
      <c r="HA4893" s="2"/>
      <c r="HB4893" s="2">
        <f t="shared" si="1278"/>
        <v>27.590399999998006</v>
      </c>
      <c r="HC4893" s="145">
        <f t="shared" si="1279"/>
        <v>2.6081407487925145E-4</v>
      </c>
      <c r="HD4893" s="2">
        <f t="shared" si="1280"/>
        <v>6.9365848920648239E-7</v>
      </c>
      <c r="HE4893" s="2">
        <f t="shared" si="1276"/>
        <v>6.9365848920648239E-7</v>
      </c>
      <c r="HF4893" s="24" t="str">
        <f t="shared" si="1277"/>
        <v/>
      </c>
    </row>
    <row r="4894" spans="209:214" ht="20.100000000000001" customHeight="1" x14ac:dyDescent="0.25">
      <c r="HA4894" s="2"/>
      <c r="HB4894" s="2">
        <f t="shared" si="1278"/>
        <v>27.596799999998005</v>
      </c>
      <c r="HC4894" s="145">
        <f t="shared" si="1279"/>
        <v>2.6012041639004497E-4</v>
      </c>
      <c r="HD4894" s="2">
        <f t="shared" si="1280"/>
        <v>6.9184332865737923E-7</v>
      </c>
      <c r="HE4894" s="2">
        <f t="shared" si="1276"/>
        <v>6.9184332865737923E-7</v>
      </c>
      <c r="HF4894" s="24" t="str">
        <f t="shared" si="1277"/>
        <v/>
      </c>
    </row>
    <row r="4895" spans="209:214" ht="20.100000000000001" customHeight="1" x14ac:dyDescent="0.25">
      <c r="HA4895" s="2"/>
      <c r="HB4895" s="2">
        <f t="shared" si="1278"/>
        <v>27.603199999998004</v>
      </c>
      <c r="HC4895" s="145">
        <f t="shared" si="1279"/>
        <v>2.5942857306138759E-4</v>
      </c>
      <c r="HD4895" s="2">
        <f t="shared" si="1280"/>
        <v>6.9003282524937679E-7</v>
      </c>
      <c r="HE4895" s="2">
        <f t="shared" si="1276"/>
        <v>6.9003282524937679E-7</v>
      </c>
      <c r="HF4895" s="24" t="str">
        <f t="shared" si="1277"/>
        <v/>
      </c>
    </row>
    <row r="4896" spans="209:214" ht="20.100000000000001" customHeight="1" x14ac:dyDescent="0.25">
      <c r="HA4896" s="2"/>
      <c r="HB4896" s="2">
        <f t="shared" si="1278"/>
        <v>27.609599999998004</v>
      </c>
      <c r="HC4896" s="145">
        <f t="shared" si="1279"/>
        <v>2.5873854023613822E-4</v>
      </c>
      <c r="HD4896" s="2">
        <f t="shared" si="1280"/>
        <v>6.8822696732388647E-7</v>
      </c>
      <c r="HE4896" s="2">
        <f t="shared" si="1276"/>
        <v>6.8822696732388647E-7</v>
      </c>
      <c r="HF4896" s="24" t="str">
        <f t="shared" si="1277"/>
        <v/>
      </c>
    </row>
    <row r="4897" spans="209:214" ht="20.100000000000001" customHeight="1" x14ac:dyDescent="0.25">
      <c r="HA4897" s="2"/>
      <c r="HB4897" s="2">
        <f t="shared" si="1278"/>
        <v>27.615999999998003</v>
      </c>
      <c r="HC4897" s="145">
        <f t="shared" si="1279"/>
        <v>2.5805031326881433E-4</v>
      </c>
      <c r="HD4897" s="2">
        <f t="shared" si="1280"/>
        <v>6.8642574325088841E-7</v>
      </c>
      <c r="HE4897" s="2">
        <f t="shared" si="1276"/>
        <v>6.8642574325088841E-7</v>
      </c>
      <c r="HF4897" s="24" t="str">
        <f t="shared" si="1277"/>
        <v/>
      </c>
    </row>
    <row r="4898" spans="209:214" ht="20.100000000000001" customHeight="1" x14ac:dyDescent="0.25">
      <c r="HA4898" s="2"/>
      <c r="HB4898" s="2">
        <f t="shared" si="1278"/>
        <v>27.622399999998002</v>
      </c>
      <c r="HC4898" s="145">
        <f t="shared" si="1279"/>
        <v>2.5736388752556344E-4</v>
      </c>
      <c r="HD4898" s="2">
        <f t="shared" si="1280"/>
        <v>6.8462914142833516E-7</v>
      </c>
      <c r="HE4898" s="2">
        <f t="shared" si="1276"/>
        <v>6.8462914142833516E-7</v>
      </c>
      <c r="HF4898" s="24" t="str">
        <f t="shared" si="1277"/>
        <v/>
      </c>
    </row>
    <row r="4899" spans="209:214" ht="20.100000000000001" customHeight="1" x14ac:dyDescent="0.25">
      <c r="HA4899" s="2"/>
      <c r="HB4899" s="2">
        <f t="shared" si="1278"/>
        <v>27.628799999998002</v>
      </c>
      <c r="HC4899" s="145">
        <f t="shared" si="1279"/>
        <v>2.5667925838413511E-4</v>
      </c>
      <c r="HD4899" s="2">
        <f t="shared" si="1280"/>
        <v>6.8283715028285641E-7</v>
      </c>
      <c r="HE4899" s="2">
        <f t="shared" si="1276"/>
        <v>6.8283715028285641E-7</v>
      </c>
      <c r="HF4899" s="24" t="str">
        <f t="shared" si="1277"/>
        <v/>
      </c>
    </row>
    <row r="4900" spans="209:214" ht="20.100000000000001" customHeight="1" x14ac:dyDescent="0.25">
      <c r="HA4900" s="2"/>
      <c r="HB4900" s="2">
        <f t="shared" si="1278"/>
        <v>27.635199999998001</v>
      </c>
      <c r="HC4900" s="145">
        <f t="shared" si="1279"/>
        <v>2.5599642123385225E-4</v>
      </c>
      <c r="HD4900" s="2">
        <f t="shared" si="1280"/>
        <v>6.8104975826807851E-7</v>
      </c>
      <c r="HE4900" s="2">
        <f t="shared" si="1276"/>
        <v>6.8104975826807851E-7</v>
      </c>
      <c r="HF4900" s="24" t="str">
        <f t="shared" si="1277"/>
        <v/>
      </c>
    </row>
    <row r="4901" spans="209:214" ht="20.100000000000001" customHeight="1" x14ac:dyDescent="0.25">
      <c r="HA4901" s="2"/>
      <c r="HB4901" s="2">
        <f t="shared" si="1278"/>
        <v>27.641599999998</v>
      </c>
      <c r="HC4901" s="145">
        <f t="shared" si="1279"/>
        <v>2.5531537147558417E-4</v>
      </c>
      <c r="HD4901" s="2">
        <f t="shared" si="1280"/>
        <v>6.7926695386755177E-7</v>
      </c>
      <c r="HE4901" s="2">
        <f t="shared" si="1276"/>
        <v>6.7926695386755177E-7</v>
      </c>
      <c r="HF4901" s="24" t="str">
        <f t="shared" si="1277"/>
        <v/>
      </c>
    </row>
    <row r="4902" spans="209:214" ht="20.100000000000001" customHeight="1" x14ac:dyDescent="0.25">
      <c r="HA4902" s="2"/>
      <c r="HB4902" s="2">
        <f t="shared" si="1278"/>
        <v>27.647999999998</v>
      </c>
      <c r="HC4902" s="145">
        <f t="shared" si="1279"/>
        <v>2.5463610452171662E-4</v>
      </c>
      <c r="HD4902" s="2">
        <f t="shared" si="1280"/>
        <v>6.7748872558997999E-7</v>
      </c>
      <c r="HE4902" s="2">
        <f t="shared" si="1276"/>
        <v>6.7748872558997999E-7</v>
      </c>
      <c r="HF4902" s="24" t="str">
        <f t="shared" si="1277"/>
        <v/>
      </c>
    </row>
    <row r="4903" spans="209:214" ht="20.100000000000001" customHeight="1" x14ac:dyDescent="0.25">
      <c r="HA4903" s="2"/>
      <c r="HB4903" s="2">
        <f t="shared" si="1278"/>
        <v>27.654399999997999</v>
      </c>
      <c r="HC4903" s="145">
        <f t="shared" si="1279"/>
        <v>2.5395861579612664E-4</v>
      </c>
      <c r="HD4903" s="2">
        <f t="shared" si="1280"/>
        <v>6.7571506197512936E-7</v>
      </c>
      <c r="HE4903" s="2">
        <f t="shared" si="1276"/>
        <v>6.7571506197512936E-7</v>
      </c>
      <c r="HF4903" s="24" t="str">
        <f t="shared" si="1277"/>
        <v/>
      </c>
    </row>
    <row r="4904" spans="209:214" ht="20.100000000000001" customHeight="1" x14ac:dyDescent="0.25">
      <c r="HA4904" s="2"/>
      <c r="HB4904" s="2">
        <f t="shared" si="1278"/>
        <v>27.660799999997998</v>
      </c>
      <c r="HC4904" s="145">
        <f t="shared" si="1279"/>
        <v>2.5328290073415151E-4</v>
      </c>
      <c r="HD4904" s="2">
        <f t="shared" si="1280"/>
        <v>6.7394595158726906E-7</v>
      </c>
      <c r="HE4904" s="2">
        <f t="shared" si="1276"/>
        <v>6.7394595158726906E-7</v>
      </c>
      <c r="HF4904" s="24" t="str">
        <f t="shared" si="1277"/>
        <v/>
      </c>
    </row>
    <row r="4905" spans="209:214" ht="20.100000000000001" customHeight="1" x14ac:dyDescent="0.25">
      <c r="HA4905" s="2"/>
      <c r="HB4905" s="2">
        <f t="shared" si="1278"/>
        <v>27.667199999997997</v>
      </c>
      <c r="HC4905" s="145">
        <f t="shared" si="1279"/>
        <v>2.5260895478256424E-4</v>
      </c>
      <c r="HD4905" s="2">
        <f t="shared" si="1280"/>
        <v>6.721813830215138E-7</v>
      </c>
      <c r="HE4905" s="2">
        <f t="shared" si="1276"/>
        <v>6.721813830215138E-7</v>
      </c>
      <c r="HF4905" s="24" t="str">
        <f t="shared" si="1277"/>
        <v/>
      </c>
    </row>
    <row r="4906" spans="209:214" ht="20.100000000000001" customHeight="1" x14ac:dyDescent="0.25">
      <c r="HA4906" s="2"/>
      <c r="HB4906" s="2">
        <f t="shared" si="1278"/>
        <v>27.673599999997997</v>
      </c>
      <c r="HC4906" s="145">
        <f t="shared" si="1279"/>
        <v>2.5193677339954273E-4</v>
      </c>
      <c r="HD4906" s="2">
        <f t="shared" si="1280"/>
        <v>6.7042134489834863E-7</v>
      </c>
      <c r="HE4906" s="2">
        <f t="shared" si="1276"/>
        <v>6.7042134489834863E-7</v>
      </c>
      <c r="HF4906" s="24" t="str">
        <f t="shared" si="1277"/>
        <v/>
      </c>
    </row>
    <row r="4907" spans="209:214" ht="20.100000000000001" customHeight="1" x14ac:dyDescent="0.25">
      <c r="HA4907" s="2"/>
      <c r="HB4907" s="2">
        <f t="shared" si="1278"/>
        <v>27.679999999997996</v>
      </c>
      <c r="HC4907" s="145">
        <f t="shared" si="1279"/>
        <v>2.5126635205464438E-4</v>
      </c>
      <c r="HD4907" s="2">
        <f t="shared" si="1280"/>
        <v>6.6866582586769469E-7</v>
      </c>
      <c r="HE4907" s="2">
        <f t="shared" si="1276"/>
        <v>6.6866582586769469E-7</v>
      </c>
      <c r="HF4907" s="24" t="str">
        <f t="shared" si="1277"/>
        <v/>
      </c>
    </row>
    <row r="4908" spans="209:214" ht="20.100000000000001" customHeight="1" x14ac:dyDescent="0.25">
      <c r="HA4908" s="2"/>
      <c r="HB4908" s="2">
        <f t="shared" si="1278"/>
        <v>27.686399999997995</v>
      </c>
      <c r="HC4908" s="145">
        <f t="shared" si="1279"/>
        <v>2.5059768622877668E-4</v>
      </c>
      <c r="HD4908" s="2">
        <f t="shared" si="1280"/>
        <v>6.6691481460533133E-7</v>
      </c>
      <c r="HE4908" s="2">
        <f t="shared" si="1276"/>
        <v>6.6691481460533133E-7</v>
      </c>
      <c r="HF4908" s="24" t="str">
        <f t="shared" si="1277"/>
        <v/>
      </c>
    </row>
    <row r="4909" spans="209:214" ht="20.100000000000001" customHeight="1" x14ac:dyDescent="0.25">
      <c r="HA4909" s="2"/>
      <c r="HB4909" s="2">
        <f t="shared" si="1278"/>
        <v>27.692799999997995</v>
      </c>
      <c r="HC4909" s="145">
        <f t="shared" si="1279"/>
        <v>2.4993077141417135E-4</v>
      </c>
      <c r="HD4909" s="2">
        <f t="shared" si="1280"/>
        <v>6.6516829981528138E-7</v>
      </c>
      <c r="HE4909" s="2">
        <f t="shared" si="1276"/>
        <v>6.6516829981528138E-7</v>
      </c>
      <c r="HF4909" s="24" t="str">
        <f t="shared" si="1277"/>
        <v/>
      </c>
    </row>
    <row r="4910" spans="209:214" ht="20.100000000000001" customHeight="1" x14ac:dyDescent="0.25">
      <c r="HA4910" s="2"/>
      <c r="HB4910" s="2">
        <f t="shared" si="1278"/>
        <v>27.699199999997994</v>
      </c>
      <c r="HC4910" s="145">
        <f t="shared" si="1279"/>
        <v>2.4926560311435607E-4</v>
      </c>
      <c r="HD4910" s="2">
        <f t="shared" si="1280"/>
        <v>6.6342627022932324E-7</v>
      </c>
      <c r="HE4910" s="2">
        <f t="shared" si="1276"/>
        <v>6.6342627022932324E-7</v>
      </c>
      <c r="HF4910" s="24" t="str">
        <f t="shared" si="1277"/>
        <v/>
      </c>
    </row>
    <row r="4911" spans="209:214" ht="20.100000000000001" customHeight="1" x14ac:dyDescent="0.25">
      <c r="HA4911" s="2"/>
      <c r="HB4911" s="2">
        <f t="shared" si="1278"/>
        <v>27.705599999997993</v>
      </c>
      <c r="HC4911" s="145">
        <f t="shared" si="1279"/>
        <v>2.4860217684412675E-4</v>
      </c>
      <c r="HD4911" s="2">
        <f t="shared" si="1280"/>
        <v>6.6168871460688247E-7</v>
      </c>
      <c r="HE4911" s="2">
        <f t="shared" si="1276"/>
        <v>6.6168871460688247E-7</v>
      </c>
      <c r="HF4911" s="24" t="str">
        <f t="shared" si="1277"/>
        <v/>
      </c>
    </row>
    <row r="4912" spans="209:214" ht="20.100000000000001" customHeight="1" x14ac:dyDescent="0.25">
      <c r="HA4912" s="2"/>
      <c r="HB4912" s="2">
        <f t="shared" si="1278"/>
        <v>27.711999999997992</v>
      </c>
      <c r="HC4912" s="145">
        <f t="shared" si="1279"/>
        <v>2.4794048812951986E-4</v>
      </c>
      <c r="HD4912" s="2">
        <f t="shared" si="1280"/>
        <v>6.5995562173378495E-7</v>
      </c>
      <c r="HE4912" s="2">
        <f t="shared" si="1276"/>
        <v>6.5995562173378495E-7</v>
      </c>
      <c r="HF4912" s="24" t="str">
        <f t="shared" si="1277"/>
        <v/>
      </c>
    </row>
    <row r="4913" spans="209:214" ht="20.100000000000001" customHeight="1" x14ac:dyDescent="0.25">
      <c r="HA4913" s="2"/>
      <c r="HB4913" s="2">
        <f t="shared" si="1278"/>
        <v>27.718399999997992</v>
      </c>
      <c r="HC4913" s="145">
        <f t="shared" si="1279"/>
        <v>2.4728053250778608E-4</v>
      </c>
      <c r="HD4913" s="2">
        <f t="shared" si="1280"/>
        <v>6.5822698042231108E-7</v>
      </c>
      <c r="HE4913" s="2">
        <f t="shared" si="1276"/>
        <v>6.5822698042231108E-7</v>
      </c>
      <c r="HF4913" s="24" t="str">
        <f t="shared" si="1277"/>
        <v/>
      </c>
    </row>
    <row r="4914" spans="209:214" ht="20.100000000000001" customHeight="1" x14ac:dyDescent="0.25">
      <c r="HA4914" s="2"/>
      <c r="HB4914" s="2">
        <f t="shared" si="1278"/>
        <v>27.724799999997991</v>
      </c>
      <c r="HC4914" s="145">
        <f t="shared" si="1279"/>
        <v>2.4662230552736377E-4</v>
      </c>
      <c r="HD4914" s="2">
        <f t="shared" si="1280"/>
        <v>6.5650277951444843E-7</v>
      </c>
      <c r="HE4914" s="2">
        <f t="shared" si="1276"/>
        <v>6.5650277951444843E-7</v>
      </c>
      <c r="HF4914" s="24" t="str">
        <f t="shared" si="1277"/>
        <v/>
      </c>
    </row>
    <row r="4915" spans="209:214" ht="20.100000000000001" customHeight="1" x14ac:dyDescent="0.25">
      <c r="HA4915" s="2"/>
      <c r="HB4915" s="2">
        <f t="shared" si="1278"/>
        <v>27.73119999999799</v>
      </c>
      <c r="HC4915" s="145">
        <f t="shared" si="1279"/>
        <v>2.4596580274784932E-4</v>
      </c>
      <c r="HD4915" s="2">
        <f t="shared" si="1280"/>
        <v>6.5478300787777171E-7</v>
      </c>
      <c r="HE4915" s="2">
        <f t="shared" si="1276"/>
        <v>6.5478300787777171E-7</v>
      </c>
      <c r="HF4915" s="24" t="str">
        <f t="shared" si="1277"/>
        <v/>
      </c>
    </row>
    <row r="4916" spans="209:214" ht="20.100000000000001" customHeight="1" x14ac:dyDescent="0.25">
      <c r="HA4916" s="2"/>
      <c r="HB4916" s="2">
        <f t="shared" si="1278"/>
        <v>27.73759999999799</v>
      </c>
      <c r="HC4916" s="145">
        <f t="shared" si="1279"/>
        <v>2.4531101973997155E-4</v>
      </c>
      <c r="HD4916" s="2">
        <f t="shared" si="1280"/>
        <v>6.5306765440647282E-7</v>
      </c>
      <c r="HE4916" s="2">
        <f t="shared" si="1276"/>
        <v>6.5306765440647282E-7</v>
      </c>
      <c r="HF4916" s="24" t="str">
        <f t="shared" si="1277"/>
        <v/>
      </c>
    </row>
    <row r="4917" spans="209:214" ht="20.100000000000001" customHeight="1" x14ac:dyDescent="0.25">
      <c r="HA4917" s="2"/>
      <c r="HB4917" s="2">
        <f t="shared" si="1278"/>
        <v>27.743999999997989</v>
      </c>
      <c r="HC4917" s="145">
        <f t="shared" si="1279"/>
        <v>2.4465795208556508E-4</v>
      </c>
      <c r="HD4917" s="2">
        <f t="shared" si="1280"/>
        <v>6.5135670802282447E-7</v>
      </c>
      <c r="HE4917" s="2">
        <f t="shared" si="1276"/>
        <v>6.5135670802282447E-7</v>
      </c>
      <c r="HF4917" s="24" t="str">
        <f t="shared" si="1277"/>
        <v/>
      </c>
    </row>
    <row r="4918" spans="209:214" ht="20.100000000000001" customHeight="1" x14ac:dyDescent="0.25">
      <c r="HA4918" s="2"/>
      <c r="HB4918" s="2">
        <f t="shared" si="1278"/>
        <v>27.750399999997988</v>
      </c>
      <c r="HC4918" s="145">
        <f t="shared" si="1279"/>
        <v>2.4400659537754225E-4</v>
      </c>
      <c r="HD4918" s="2">
        <f t="shared" si="1280"/>
        <v>6.4965015767398182E-7</v>
      </c>
      <c r="HE4918" s="2">
        <f t="shared" si="1276"/>
        <v>6.4965015767398182E-7</v>
      </c>
      <c r="HF4918" s="24" t="str">
        <f t="shared" si="1277"/>
        <v/>
      </c>
    </row>
    <row r="4919" spans="209:214" ht="20.100000000000001" customHeight="1" x14ac:dyDescent="0.25">
      <c r="HA4919" s="2"/>
      <c r="HB4919" s="2">
        <f t="shared" si="1278"/>
        <v>27.756799999997988</v>
      </c>
      <c r="HC4919" s="145">
        <f t="shared" si="1279"/>
        <v>2.4335694521986827E-4</v>
      </c>
      <c r="HD4919" s="2">
        <f t="shared" si="1280"/>
        <v>6.4794799233827086E-7</v>
      </c>
      <c r="HE4919" s="2">
        <f t="shared" si="1276"/>
        <v>6.4794799233827086E-7</v>
      </c>
      <c r="HF4919" s="24" t="str">
        <f t="shared" si="1277"/>
        <v/>
      </c>
    </row>
    <row r="4920" spans="209:214" ht="20.100000000000001" customHeight="1" x14ac:dyDescent="0.25">
      <c r="HA4920" s="2"/>
      <c r="HB4920" s="2">
        <f t="shared" si="1278"/>
        <v>27.763199999997987</v>
      </c>
      <c r="HC4920" s="145">
        <f t="shared" si="1279"/>
        <v>2.4270899722753E-4</v>
      </c>
      <c r="HD4920" s="2">
        <f t="shared" si="1280"/>
        <v>6.4625020101494266E-7</v>
      </c>
      <c r="HE4920" s="2">
        <f t="shared" si="1276"/>
        <v>6.4625020101494266E-7</v>
      </c>
      <c r="HF4920" s="24" t="str">
        <f t="shared" si="1277"/>
        <v/>
      </c>
    </row>
    <row r="4921" spans="209:214" ht="20.100000000000001" customHeight="1" x14ac:dyDescent="0.25">
      <c r="HA4921" s="2"/>
      <c r="HB4921" s="2">
        <f t="shared" si="1278"/>
        <v>27.769599999997986</v>
      </c>
      <c r="HC4921" s="145">
        <f t="shared" si="1279"/>
        <v>2.4206274702651506E-4</v>
      </c>
      <c r="HD4921" s="2">
        <f t="shared" si="1280"/>
        <v>6.4455677273539489E-7</v>
      </c>
      <c r="HE4921" s="2">
        <f t="shared" si="1276"/>
        <v>6.4455677273539489E-7</v>
      </c>
      <c r="HF4921" s="24" t="str">
        <f t="shared" si="1277"/>
        <v/>
      </c>
    </row>
    <row r="4922" spans="209:214" ht="20.100000000000001" customHeight="1" x14ac:dyDescent="0.25">
      <c r="HA4922" s="2"/>
      <c r="HB4922" s="2">
        <f t="shared" si="1278"/>
        <v>27.775999999997985</v>
      </c>
      <c r="HC4922" s="145">
        <f t="shared" si="1279"/>
        <v>2.4141819025377966E-4</v>
      </c>
      <c r="HD4922" s="2">
        <f t="shared" si="1280"/>
        <v>6.428676965539832E-7</v>
      </c>
      <c r="HE4922" s="2">
        <f t="shared" si="1276"/>
        <v>6.428676965539832E-7</v>
      </c>
      <c r="HF4922" s="24" t="str">
        <f t="shared" si="1277"/>
        <v/>
      </c>
    </row>
    <row r="4923" spans="209:214" ht="20.100000000000001" customHeight="1" x14ac:dyDescent="0.25">
      <c r="HA4923" s="2"/>
      <c r="HB4923" s="2">
        <f t="shared" si="1278"/>
        <v>27.782399999997985</v>
      </c>
      <c r="HC4923" s="145">
        <f t="shared" si="1279"/>
        <v>2.4077532255722568E-4</v>
      </c>
      <c r="HD4923" s="2">
        <f t="shared" si="1280"/>
        <v>6.4118296155393014E-7</v>
      </c>
      <c r="HE4923" s="2">
        <f t="shared" si="1276"/>
        <v>6.4118296155393014E-7</v>
      </c>
      <c r="HF4923" s="24" t="str">
        <f t="shared" si="1277"/>
        <v/>
      </c>
    </row>
    <row r="4924" spans="209:214" ht="20.100000000000001" customHeight="1" x14ac:dyDescent="0.25">
      <c r="HA4924" s="2"/>
      <c r="HB4924" s="2">
        <f t="shared" si="1278"/>
        <v>27.788799999997984</v>
      </c>
      <c r="HC4924" s="145">
        <f t="shared" si="1279"/>
        <v>2.4013413959567175E-4</v>
      </c>
      <c r="HD4924" s="2">
        <f t="shared" si="1280"/>
        <v>6.3950255684260882E-7</v>
      </c>
      <c r="HE4924" s="2">
        <f t="shared" si="1276"/>
        <v>6.3950255684260882E-7</v>
      </c>
      <c r="HF4924" s="24" t="str">
        <f t="shared" si="1277"/>
        <v/>
      </c>
    </row>
    <row r="4925" spans="209:214" ht="20.100000000000001" customHeight="1" x14ac:dyDescent="0.25">
      <c r="HA4925" s="2"/>
      <c r="HB4925" s="2">
        <f t="shared" si="1278"/>
        <v>27.795199999997983</v>
      </c>
      <c r="HC4925" s="145">
        <f t="shared" si="1279"/>
        <v>2.3949463703882914E-4</v>
      </c>
      <c r="HD4925" s="2">
        <f t="shared" si="1280"/>
        <v>6.378264715579127E-7</v>
      </c>
      <c r="HE4925" s="2">
        <f t="shared" si="1276"/>
        <v>6.378264715579127E-7</v>
      </c>
      <c r="HF4925" s="24" t="str">
        <f t="shared" si="1277"/>
        <v/>
      </c>
    </row>
    <row r="4926" spans="209:214" ht="20.100000000000001" customHeight="1" x14ac:dyDescent="0.25">
      <c r="HA4926" s="2"/>
      <c r="HB4926" s="2">
        <f t="shared" si="1278"/>
        <v>27.801599999997983</v>
      </c>
      <c r="HC4926" s="145">
        <f t="shared" si="1279"/>
        <v>2.3885681056727123E-4</v>
      </c>
      <c r="HD4926" s="2">
        <f t="shared" si="1280"/>
        <v>6.361546948592295E-7</v>
      </c>
      <c r="HE4926" s="2">
        <f t="shared" si="1276"/>
        <v>6.361546948592295E-7</v>
      </c>
      <c r="HF4926" s="24" t="str">
        <f t="shared" si="1277"/>
        <v/>
      </c>
    </row>
    <row r="4927" spans="209:214" ht="20.100000000000001" customHeight="1" x14ac:dyDescent="0.25">
      <c r="HA4927" s="2"/>
      <c r="HB4927" s="2">
        <f t="shared" si="1278"/>
        <v>27.807999999997982</v>
      </c>
      <c r="HC4927" s="145">
        <f t="shared" si="1279"/>
        <v>2.38220655872412E-4</v>
      </c>
      <c r="HD4927" s="2">
        <f t="shared" si="1280"/>
        <v>6.3448721593565411E-7</v>
      </c>
      <c r="HE4927" s="2">
        <f t="shared" si="1276"/>
        <v>6.3448721593565411E-7</v>
      </c>
      <c r="HF4927" s="24" t="str">
        <f t="shared" si="1277"/>
        <v/>
      </c>
    </row>
    <row r="4928" spans="209:214" ht="20.100000000000001" customHeight="1" x14ac:dyDescent="0.25">
      <c r="HA4928" s="2"/>
      <c r="HB4928" s="2">
        <f t="shared" si="1278"/>
        <v>27.814399999997981</v>
      </c>
      <c r="HC4928" s="145">
        <f t="shared" si="1279"/>
        <v>2.3758616865647634E-4</v>
      </c>
      <c r="HD4928" s="2">
        <f t="shared" si="1280"/>
        <v>6.3282402400181435E-7</v>
      </c>
      <c r="HE4928" s="2">
        <f t="shared" si="1276"/>
        <v>6.3282402400181435E-7</v>
      </c>
      <c r="HF4928" s="24" t="str">
        <f t="shared" si="1277"/>
        <v/>
      </c>
    </row>
    <row r="4929" spans="209:214" ht="20.100000000000001" customHeight="1" x14ac:dyDescent="0.25">
      <c r="HA4929" s="2"/>
      <c r="HB4929" s="2">
        <f t="shared" si="1278"/>
        <v>27.82079999999798</v>
      </c>
      <c r="HC4929" s="145">
        <f t="shared" si="1279"/>
        <v>2.3695334463247453E-4</v>
      </c>
      <c r="HD4929" s="2">
        <f t="shared" si="1280"/>
        <v>6.3116510829803367E-7</v>
      </c>
      <c r="HE4929" s="2">
        <f t="shared" si="1276"/>
        <v>6.3116510829803367E-7</v>
      </c>
      <c r="HF4929" s="24" t="str">
        <f t="shared" si="1277"/>
        <v/>
      </c>
    </row>
    <row r="4930" spans="209:214" ht="20.100000000000001" customHeight="1" x14ac:dyDescent="0.25">
      <c r="HA4930" s="2"/>
      <c r="HB4930" s="2">
        <f t="shared" si="1278"/>
        <v>27.82719999999798</v>
      </c>
      <c r="HC4930" s="145">
        <f t="shared" si="1279"/>
        <v>2.3632217952417649E-4</v>
      </c>
      <c r="HD4930" s="2">
        <f t="shared" si="1280"/>
        <v>6.2951045809176765E-7</v>
      </c>
      <c r="HE4930" s="2">
        <f t="shared" si="1276"/>
        <v>6.2951045809176765E-7</v>
      </c>
      <c r="HF4930" s="24" t="str">
        <f t="shared" si="1277"/>
        <v/>
      </c>
    </row>
    <row r="4931" spans="209:214" ht="20.100000000000001" customHeight="1" x14ac:dyDescent="0.25">
      <c r="HA4931" s="2"/>
      <c r="HB4931" s="2">
        <f t="shared" si="1278"/>
        <v>27.833599999997979</v>
      </c>
      <c r="HC4931" s="145">
        <f t="shared" si="1279"/>
        <v>2.3569266906608473E-4</v>
      </c>
      <c r="HD4931" s="2">
        <f t="shared" si="1280"/>
        <v>6.2786006267551695E-7</v>
      </c>
      <c r="HE4931" s="2">
        <f t="shared" si="1276"/>
        <v>6.2786006267551695E-7</v>
      </c>
      <c r="HF4931" s="24" t="str">
        <f t="shared" si="1277"/>
        <v/>
      </c>
    </row>
    <row r="4932" spans="209:214" ht="20.100000000000001" customHeight="1" x14ac:dyDescent="0.25">
      <c r="HA4932" s="2"/>
      <c r="HB4932" s="2">
        <f t="shared" si="1278"/>
        <v>27.839999999997978</v>
      </c>
      <c r="HC4932" s="145">
        <f t="shared" si="1279"/>
        <v>2.3506480900340921E-4</v>
      </c>
      <c r="HD4932" s="2">
        <f t="shared" si="1280"/>
        <v>6.2621391136774888E-7</v>
      </c>
      <c r="HE4932" s="2">
        <f t="shared" si="1276"/>
        <v>6.2621391136774888E-7</v>
      </c>
      <c r="HF4932" s="24" t="str">
        <f t="shared" si="1277"/>
        <v/>
      </c>
    </row>
    <row r="4933" spans="209:214" ht="20.100000000000001" customHeight="1" x14ac:dyDescent="0.25">
      <c r="HA4933" s="2"/>
      <c r="HB4933" s="2">
        <f t="shared" si="1278"/>
        <v>27.846399999997978</v>
      </c>
      <c r="HC4933" s="145">
        <f t="shared" si="1279"/>
        <v>2.3443859509204146E-4</v>
      </c>
      <c r="HD4933" s="2">
        <f t="shared" si="1280"/>
        <v>6.2457199351511998E-7</v>
      </c>
      <c r="HE4933" s="2">
        <f t="shared" si="1276"/>
        <v>6.2457199351511998E-7</v>
      </c>
      <c r="HF4933" s="24" t="str">
        <f t="shared" si="1277"/>
        <v/>
      </c>
    </row>
    <row r="4934" spans="209:214" ht="20.100000000000001" customHeight="1" x14ac:dyDescent="0.25">
      <c r="HA4934" s="2"/>
      <c r="HB4934" s="2">
        <f t="shared" si="1278"/>
        <v>27.852799999997977</v>
      </c>
      <c r="HC4934" s="145">
        <f t="shared" si="1279"/>
        <v>2.3381402309852634E-4</v>
      </c>
      <c r="HD4934" s="2">
        <f t="shared" si="1280"/>
        <v>6.2293429848738033E-7</v>
      </c>
      <c r="HE4934" s="2">
        <f t="shared" ref="HE4934:HE4997" si="1281">IF(HC4934&lt;(1-$HA$586),HD4934,"")</f>
        <v>6.2293429848738033E-7</v>
      </c>
      <c r="HF4934" s="24" t="str">
        <f t="shared" ref="HF4934:HF4997" si="1282">IF(HC4934&lt;(1-$HA$592),HD4934,"")</f>
        <v/>
      </c>
    </row>
    <row r="4935" spans="209:214" ht="20.100000000000001" customHeight="1" x14ac:dyDescent="0.25">
      <c r="HA4935" s="2"/>
      <c r="HB4935" s="2">
        <f t="shared" ref="HB4935:HB4998" si="1283">HB4934+$HE$579</f>
        <v>27.859199999997976</v>
      </c>
      <c r="HC4935" s="145">
        <f t="shared" ref="HC4935:HC4998" si="1284">_xlfn.CHISQ.DIST.RT(HB4935,7)</f>
        <v>2.3319108880003896E-4</v>
      </c>
      <c r="HD4935" s="2">
        <f t="shared" ref="HD4935:HD4998" si="1285">HC4935-HC4936</f>
        <v>6.2130081568138504E-7</v>
      </c>
      <c r="HE4935" s="2">
        <f t="shared" si="1281"/>
        <v>6.2130081568138504E-7</v>
      </c>
      <c r="HF4935" s="24" t="str">
        <f t="shared" si="1282"/>
        <v/>
      </c>
    </row>
    <row r="4936" spans="209:214" ht="20.100000000000001" customHeight="1" x14ac:dyDescent="0.25">
      <c r="HA4936" s="2"/>
      <c r="HB4936" s="2">
        <f t="shared" si="1283"/>
        <v>27.865599999997976</v>
      </c>
      <c r="HC4936" s="145">
        <f t="shared" si="1284"/>
        <v>2.3256978798435758E-4</v>
      </c>
      <c r="HD4936" s="2">
        <f t="shared" si="1285"/>
        <v>6.1967153452071482E-7</v>
      </c>
      <c r="HE4936" s="2">
        <f t="shared" si="1281"/>
        <v>6.1967153452071482E-7</v>
      </c>
      <c r="HF4936" s="24" t="str">
        <f t="shared" si="1282"/>
        <v/>
      </c>
    </row>
    <row r="4937" spans="209:214" ht="20.100000000000001" customHeight="1" x14ac:dyDescent="0.25">
      <c r="HA4937" s="2"/>
      <c r="HB4937" s="2">
        <f t="shared" si="1283"/>
        <v>27.871999999997975</v>
      </c>
      <c r="HC4937" s="145">
        <f t="shared" si="1284"/>
        <v>2.3195011644983686E-4</v>
      </c>
      <c r="HD4937" s="2">
        <f t="shared" si="1285"/>
        <v>6.1804644445242335E-7</v>
      </c>
      <c r="HE4937" s="2">
        <f t="shared" si="1281"/>
        <v>6.1804644445242335E-7</v>
      </c>
      <c r="HF4937" s="24" t="str">
        <f t="shared" si="1282"/>
        <v/>
      </c>
    </row>
    <row r="4938" spans="209:214" ht="20.100000000000001" customHeight="1" x14ac:dyDescent="0.25">
      <c r="HA4938" s="2"/>
      <c r="HB4938" s="2">
        <f t="shared" si="1283"/>
        <v>27.878399999997974</v>
      </c>
      <c r="HC4938" s="145">
        <f t="shared" si="1284"/>
        <v>2.3133207000538444E-4</v>
      </c>
      <c r="HD4938" s="2">
        <f t="shared" si="1285"/>
        <v>6.1642553495207882E-7</v>
      </c>
      <c r="HE4938" s="2">
        <f t="shared" si="1281"/>
        <v>6.1642553495207882E-7</v>
      </c>
      <c r="HF4938" s="24" t="str">
        <f t="shared" si="1282"/>
        <v/>
      </c>
    </row>
    <row r="4939" spans="209:214" ht="20.100000000000001" customHeight="1" x14ac:dyDescent="0.25">
      <c r="HA4939" s="2"/>
      <c r="HB4939" s="2">
        <f t="shared" si="1283"/>
        <v>27.884799999997973</v>
      </c>
      <c r="HC4939" s="145">
        <f t="shared" si="1284"/>
        <v>2.3071564447043236E-4</v>
      </c>
      <c r="HD4939" s="2">
        <f t="shared" si="1285"/>
        <v>6.1480879551853267E-7</v>
      </c>
      <c r="HE4939" s="2">
        <f t="shared" si="1281"/>
        <v>6.1480879551853267E-7</v>
      </c>
      <c r="HF4939" s="24" t="str">
        <f t="shared" si="1282"/>
        <v/>
      </c>
    </row>
    <row r="4940" spans="209:214" ht="20.100000000000001" customHeight="1" x14ac:dyDescent="0.25">
      <c r="HA4940" s="2"/>
      <c r="HB4940" s="2">
        <f t="shared" si="1283"/>
        <v>27.891199999997973</v>
      </c>
      <c r="HC4940" s="145">
        <f t="shared" si="1284"/>
        <v>2.3010083567491383E-4</v>
      </c>
      <c r="HD4940" s="2">
        <f t="shared" si="1285"/>
        <v>6.1319621567738902E-7</v>
      </c>
      <c r="HE4940" s="2">
        <f t="shared" si="1281"/>
        <v>6.1319621567738902E-7</v>
      </c>
      <c r="HF4940" s="24" t="str">
        <f t="shared" si="1282"/>
        <v/>
      </c>
    </row>
    <row r="4941" spans="209:214" ht="20.100000000000001" customHeight="1" x14ac:dyDescent="0.25">
      <c r="HA4941" s="2"/>
      <c r="HB4941" s="2">
        <f t="shared" si="1283"/>
        <v>27.897599999997972</v>
      </c>
      <c r="HC4941" s="145">
        <f t="shared" si="1284"/>
        <v>2.2948763945923644E-4</v>
      </c>
      <c r="HD4941" s="2">
        <f t="shared" si="1285"/>
        <v>6.1158778497894472E-7</v>
      </c>
      <c r="HE4941" s="2">
        <f t="shared" si="1281"/>
        <v>6.1158778497894472E-7</v>
      </c>
      <c r="HF4941" s="24" t="str">
        <f t="shared" si="1282"/>
        <v/>
      </c>
    </row>
    <row r="4942" spans="209:214" ht="20.100000000000001" customHeight="1" x14ac:dyDescent="0.25">
      <c r="HA4942" s="2"/>
      <c r="HB4942" s="2">
        <f t="shared" si="1283"/>
        <v>27.903999999997971</v>
      </c>
      <c r="HC4942" s="145">
        <f t="shared" si="1284"/>
        <v>2.2887605167425749E-4</v>
      </c>
      <c r="HD4942" s="2">
        <f t="shared" si="1285"/>
        <v>6.0998349300108953E-7</v>
      </c>
      <c r="HE4942" s="2">
        <f t="shared" si="1281"/>
        <v>6.0998349300108953E-7</v>
      </c>
      <c r="HF4942" s="24" t="str">
        <f t="shared" si="1282"/>
        <v/>
      </c>
    </row>
    <row r="4943" spans="209:214" ht="20.100000000000001" customHeight="1" x14ac:dyDescent="0.25">
      <c r="HA4943" s="2"/>
      <c r="HB4943" s="2">
        <f t="shared" si="1283"/>
        <v>27.910399999997971</v>
      </c>
      <c r="HC4943" s="145">
        <f t="shared" si="1284"/>
        <v>2.282660681812564E-4</v>
      </c>
      <c r="HD4943" s="2">
        <f t="shared" si="1285"/>
        <v>6.0838332934315333E-7</v>
      </c>
      <c r="HE4943" s="2">
        <f t="shared" si="1281"/>
        <v>6.0838332934315333E-7</v>
      </c>
      <c r="HF4943" s="24" t="str">
        <f t="shared" si="1282"/>
        <v/>
      </c>
    </row>
    <row r="4944" spans="209:214" ht="20.100000000000001" customHeight="1" x14ac:dyDescent="0.25">
      <c r="HA4944" s="2"/>
      <c r="HB4944" s="2">
        <f t="shared" si="1283"/>
        <v>27.91679999999797</v>
      </c>
      <c r="HC4944" s="145">
        <f t="shared" si="1284"/>
        <v>2.2765768485191325E-4</v>
      </c>
      <c r="HD4944" s="2">
        <f t="shared" si="1285"/>
        <v>6.0678728363460681E-7</v>
      </c>
      <c r="HE4944" s="2">
        <f t="shared" si="1281"/>
        <v>6.0678728363460681E-7</v>
      </c>
      <c r="HF4944" s="24" t="str">
        <f t="shared" si="1282"/>
        <v/>
      </c>
    </row>
    <row r="4945" spans="209:214" ht="20.100000000000001" customHeight="1" x14ac:dyDescent="0.25">
      <c r="HA4945" s="2"/>
      <c r="HB4945" s="2">
        <f t="shared" si="1283"/>
        <v>27.923199999997969</v>
      </c>
      <c r="HC4945" s="145">
        <f t="shared" si="1284"/>
        <v>2.2705089756827864E-4</v>
      </c>
      <c r="HD4945" s="2">
        <f t="shared" si="1285"/>
        <v>6.0519534552565604E-7</v>
      </c>
      <c r="HE4945" s="2">
        <f t="shared" si="1281"/>
        <v>6.0519534552565604E-7</v>
      </c>
      <c r="HF4945" s="24" t="str">
        <f t="shared" si="1282"/>
        <v/>
      </c>
    </row>
    <row r="4946" spans="209:214" ht="20.100000000000001" customHeight="1" x14ac:dyDescent="0.25">
      <c r="HA4946" s="2"/>
      <c r="HB4946" s="2">
        <f t="shared" si="1283"/>
        <v>27.929599999997968</v>
      </c>
      <c r="HC4946" s="145">
        <f t="shared" si="1284"/>
        <v>2.2644570222275299E-4</v>
      </c>
      <c r="HD4946" s="2">
        <f t="shared" si="1285"/>
        <v>6.036075046955908E-7</v>
      </c>
      <c r="HE4946" s="2">
        <f t="shared" si="1281"/>
        <v>6.036075046955908E-7</v>
      </c>
      <c r="HF4946" s="24" t="str">
        <f t="shared" si="1282"/>
        <v/>
      </c>
    </row>
    <row r="4947" spans="209:214" ht="20.100000000000001" customHeight="1" x14ac:dyDescent="0.25">
      <c r="HA4947" s="2"/>
      <c r="HB4947" s="2">
        <f t="shared" si="1283"/>
        <v>27.935999999997968</v>
      </c>
      <c r="HC4947" s="145">
        <f t="shared" si="1284"/>
        <v>2.258420947180574E-4</v>
      </c>
      <c r="HD4947" s="2">
        <f t="shared" si="1285"/>
        <v>6.0202375084573729E-7</v>
      </c>
      <c r="HE4947" s="2">
        <f t="shared" si="1281"/>
        <v>6.0202375084573729E-7</v>
      </c>
      <c r="HF4947" s="24" t="str">
        <f t="shared" si="1282"/>
        <v/>
      </c>
    </row>
    <row r="4948" spans="209:214" ht="20.100000000000001" customHeight="1" x14ac:dyDescent="0.25">
      <c r="HA4948" s="2"/>
      <c r="HB4948" s="2">
        <f t="shared" si="1283"/>
        <v>27.942399999997967</v>
      </c>
      <c r="HC4948" s="145">
        <f t="shared" si="1284"/>
        <v>2.2524007096721166E-4</v>
      </c>
      <c r="HD4948" s="2">
        <f t="shared" si="1285"/>
        <v>6.0044407370422859E-7</v>
      </c>
      <c r="HE4948" s="2">
        <f t="shared" si="1281"/>
        <v>6.0044407370422859E-7</v>
      </c>
      <c r="HF4948" s="24" t="str">
        <f t="shared" si="1282"/>
        <v/>
      </c>
    </row>
    <row r="4949" spans="209:214" ht="20.100000000000001" customHeight="1" x14ac:dyDescent="0.25">
      <c r="HA4949" s="2"/>
      <c r="HB4949" s="2">
        <f t="shared" si="1283"/>
        <v>27.948799999997966</v>
      </c>
      <c r="HC4949" s="145">
        <f t="shared" si="1284"/>
        <v>2.2463962689350743E-4</v>
      </c>
      <c r="HD4949" s="2">
        <f t="shared" si="1285"/>
        <v>5.9886846302454103E-7</v>
      </c>
      <c r="HE4949" s="2">
        <f t="shared" si="1281"/>
        <v>5.9886846302454103E-7</v>
      </c>
      <c r="HF4949" s="24" t="str">
        <f t="shared" si="1282"/>
        <v/>
      </c>
    </row>
    <row r="4950" spans="209:214" ht="20.100000000000001" customHeight="1" x14ac:dyDescent="0.25">
      <c r="HA4950" s="2"/>
      <c r="HB4950" s="2">
        <f t="shared" si="1283"/>
        <v>27.955199999997966</v>
      </c>
      <c r="HC4950" s="145">
        <f t="shared" si="1284"/>
        <v>2.2404075843048289E-4</v>
      </c>
      <c r="HD4950" s="2">
        <f t="shared" si="1285"/>
        <v>5.9729690858427442E-7</v>
      </c>
      <c r="HE4950" s="2">
        <f t="shared" si="1281"/>
        <v>5.9729690858427442E-7</v>
      </c>
      <c r="HF4950" s="24" t="str">
        <f t="shared" si="1282"/>
        <v/>
      </c>
    </row>
    <row r="4951" spans="209:214" ht="20.100000000000001" customHeight="1" x14ac:dyDescent="0.25">
      <c r="HA4951" s="2"/>
      <c r="HB4951" s="2">
        <f t="shared" si="1283"/>
        <v>27.961599999997965</v>
      </c>
      <c r="HC4951" s="145">
        <f t="shared" si="1284"/>
        <v>2.2344346152189861E-4</v>
      </c>
      <c r="HD4951" s="2">
        <f t="shared" si="1285"/>
        <v>5.9572940018488103E-7</v>
      </c>
      <c r="HE4951" s="2">
        <f t="shared" si="1281"/>
        <v>5.9572940018488103E-7</v>
      </c>
      <c r="HF4951" s="24" t="str">
        <f t="shared" si="1282"/>
        <v/>
      </c>
    </row>
    <row r="4952" spans="209:214" ht="20.100000000000001" customHeight="1" x14ac:dyDescent="0.25">
      <c r="HA4952" s="2"/>
      <c r="HB4952" s="2">
        <f t="shared" si="1283"/>
        <v>27.967999999997964</v>
      </c>
      <c r="HC4952" s="145">
        <f t="shared" si="1284"/>
        <v>2.2284773212171373E-4</v>
      </c>
      <c r="HD4952" s="2">
        <f t="shared" si="1285"/>
        <v>5.941659276561108E-7</v>
      </c>
      <c r="HE4952" s="2">
        <f t="shared" si="1281"/>
        <v>5.941659276561108E-7</v>
      </c>
      <c r="HF4952" s="24" t="str">
        <f t="shared" si="1282"/>
        <v/>
      </c>
    </row>
    <row r="4953" spans="209:214" ht="20.100000000000001" customHeight="1" x14ac:dyDescent="0.25">
      <c r="HA4953" s="2"/>
      <c r="HB4953" s="2">
        <f t="shared" si="1283"/>
        <v>27.974399999997964</v>
      </c>
      <c r="HC4953" s="145">
        <f t="shared" si="1284"/>
        <v>2.2225356619405762E-4</v>
      </c>
      <c r="HD4953" s="2">
        <f t="shared" si="1285"/>
        <v>5.926064808483135E-7</v>
      </c>
      <c r="HE4953" s="2">
        <f t="shared" si="1281"/>
        <v>5.926064808483135E-7</v>
      </c>
      <c r="HF4953" s="24" t="str">
        <f t="shared" si="1282"/>
        <v/>
      </c>
    </row>
    <row r="4954" spans="209:214" ht="20.100000000000001" customHeight="1" x14ac:dyDescent="0.25">
      <c r="HA4954" s="2"/>
      <c r="HB4954" s="2">
        <f t="shared" si="1283"/>
        <v>27.980799999997963</v>
      </c>
      <c r="HC4954" s="145">
        <f t="shared" si="1284"/>
        <v>2.2166095971320931E-4</v>
      </c>
      <c r="HD4954" s="2">
        <f t="shared" si="1285"/>
        <v>5.9105104964024503E-7</v>
      </c>
      <c r="HE4954" s="2">
        <f t="shared" si="1281"/>
        <v>5.9105104964024503E-7</v>
      </c>
      <c r="HF4954" s="24" t="str">
        <f t="shared" si="1282"/>
        <v/>
      </c>
    </row>
    <row r="4955" spans="209:214" ht="20.100000000000001" customHeight="1" x14ac:dyDescent="0.25">
      <c r="HA4955" s="2"/>
      <c r="HB4955" s="2">
        <f t="shared" si="1283"/>
        <v>27.987199999997962</v>
      </c>
      <c r="HC4955" s="145">
        <f t="shared" si="1284"/>
        <v>2.2106990866356906E-4</v>
      </c>
      <c r="HD4955" s="2">
        <f t="shared" si="1285"/>
        <v>5.8949962393277898E-7</v>
      </c>
      <c r="HE4955" s="2">
        <f t="shared" si="1281"/>
        <v>5.8949962393277898E-7</v>
      </c>
      <c r="HF4955" s="24" t="str">
        <f t="shared" si="1282"/>
        <v/>
      </c>
    </row>
    <row r="4956" spans="209:214" ht="20.100000000000001" customHeight="1" x14ac:dyDescent="0.25">
      <c r="HA4956" s="2"/>
      <c r="HB4956" s="2">
        <f t="shared" si="1283"/>
        <v>27.993599999997961</v>
      </c>
      <c r="HC4956" s="145">
        <f t="shared" si="1284"/>
        <v>2.2048040903963629E-4</v>
      </c>
      <c r="HD4956" s="2">
        <f t="shared" si="1285"/>
        <v>5.8795219365270139E-7</v>
      </c>
      <c r="HE4956" s="2">
        <f t="shared" si="1281"/>
        <v>5.8795219365270139E-7</v>
      </c>
      <c r="HF4956" s="24" t="str">
        <f t="shared" si="1282"/>
        <v/>
      </c>
    </row>
    <row r="4957" spans="209:214" ht="20.100000000000001" customHeight="1" x14ac:dyDescent="0.25">
      <c r="HA4957" s="2"/>
      <c r="HB4957" s="2">
        <f t="shared" si="1283"/>
        <v>27.999999999997961</v>
      </c>
      <c r="HC4957" s="145">
        <f t="shared" si="1284"/>
        <v>2.1989245684598358E-4</v>
      </c>
      <c r="HD4957" s="2">
        <f t="shared" si="1285"/>
        <v>5.8640874875138258E-7</v>
      </c>
      <c r="HE4957" s="2">
        <f t="shared" si="1281"/>
        <v>5.8640874875138258E-7</v>
      </c>
      <c r="HF4957" s="24" t="str">
        <f t="shared" si="1282"/>
        <v/>
      </c>
    </row>
    <row r="4958" spans="209:214" ht="20.100000000000001" customHeight="1" x14ac:dyDescent="0.25">
      <c r="HA4958" s="2"/>
      <c r="HB4958" s="2">
        <f t="shared" si="1283"/>
        <v>28.00639999999796</v>
      </c>
      <c r="HC4958" s="145">
        <f t="shared" si="1284"/>
        <v>2.193060480972322E-4</v>
      </c>
      <c r="HD4958" s="2">
        <f t="shared" si="1285"/>
        <v>5.8486927920353032E-7</v>
      </c>
      <c r="HE4958" s="2">
        <f t="shared" si="1281"/>
        <v>5.8486927920353032E-7</v>
      </c>
      <c r="HF4958" s="24" t="str">
        <f t="shared" si="1282"/>
        <v/>
      </c>
    </row>
    <row r="4959" spans="209:214" ht="20.100000000000001" customHeight="1" x14ac:dyDescent="0.25">
      <c r="HA4959" s="2"/>
      <c r="HB4959" s="2">
        <f t="shared" si="1283"/>
        <v>28.012799999997959</v>
      </c>
      <c r="HC4959" s="145">
        <f t="shared" si="1284"/>
        <v>2.1872117881802867E-4</v>
      </c>
      <c r="HD4959" s="2">
        <f t="shared" si="1285"/>
        <v>5.8333377501009007E-7</v>
      </c>
      <c r="HE4959" s="2">
        <f t="shared" si="1281"/>
        <v>5.8333377501009007E-7</v>
      </c>
      <c r="HF4959" s="24" t="str">
        <f t="shared" si="1282"/>
        <v/>
      </c>
    </row>
    <row r="4960" spans="209:214" ht="20.100000000000001" customHeight="1" x14ac:dyDescent="0.25">
      <c r="HA4960" s="2"/>
      <c r="HB4960" s="2">
        <f t="shared" si="1283"/>
        <v>28.019199999997959</v>
      </c>
      <c r="HC4960" s="145">
        <f t="shared" si="1284"/>
        <v>2.1813784504301858E-4</v>
      </c>
      <c r="HD4960" s="2">
        <f t="shared" si="1285"/>
        <v>5.8180222619482976E-7</v>
      </c>
      <c r="HE4960" s="2">
        <f t="shared" si="1281"/>
        <v>5.8180222619482976E-7</v>
      </c>
      <c r="HF4960" s="24" t="str">
        <f t="shared" si="1282"/>
        <v/>
      </c>
    </row>
    <row r="4961" spans="209:214" ht="20.100000000000001" customHeight="1" x14ac:dyDescent="0.25">
      <c r="HA4961" s="2"/>
      <c r="HB4961" s="2">
        <f t="shared" si="1283"/>
        <v>28.025599999997958</v>
      </c>
      <c r="HC4961" s="145">
        <f t="shared" si="1284"/>
        <v>2.1755604281682375E-4</v>
      </c>
      <c r="HD4961" s="2">
        <f t="shared" si="1285"/>
        <v>5.8027462280688764E-7</v>
      </c>
      <c r="HE4961" s="2">
        <f t="shared" si="1281"/>
        <v>5.8027462280688764E-7</v>
      </c>
      <c r="HF4961" s="24" t="str">
        <f t="shared" si="1282"/>
        <v/>
      </c>
    </row>
    <row r="4962" spans="209:214" ht="20.100000000000001" customHeight="1" x14ac:dyDescent="0.25">
      <c r="HA4962" s="2"/>
      <c r="HB4962" s="2">
        <f t="shared" si="1283"/>
        <v>28.031999999997957</v>
      </c>
      <c r="HC4962" s="145">
        <f t="shared" si="1284"/>
        <v>2.1697576819401686E-4</v>
      </c>
      <c r="HD4962" s="2">
        <f t="shared" si="1285"/>
        <v>5.7875095491998624E-7</v>
      </c>
      <c r="HE4962" s="2">
        <f t="shared" si="1281"/>
        <v>5.7875095491998624E-7</v>
      </c>
      <c r="HF4962" s="24" t="str">
        <f t="shared" si="1282"/>
        <v/>
      </c>
    </row>
    <row r="4963" spans="209:214" ht="20.100000000000001" customHeight="1" x14ac:dyDescent="0.25">
      <c r="HA4963" s="2"/>
      <c r="HB4963" s="2">
        <f t="shared" si="1283"/>
        <v>28.038399999997957</v>
      </c>
      <c r="HC4963" s="145">
        <f t="shared" si="1284"/>
        <v>2.1639701723909688E-4</v>
      </c>
      <c r="HD4963" s="2">
        <f t="shared" si="1285"/>
        <v>5.7723121262980319E-7</v>
      </c>
      <c r="HE4963" s="2">
        <f t="shared" si="1281"/>
        <v>5.7723121262980319E-7</v>
      </c>
      <c r="HF4963" s="24" t="str">
        <f t="shared" si="1282"/>
        <v/>
      </c>
    </row>
    <row r="4964" spans="209:214" ht="20.100000000000001" customHeight="1" x14ac:dyDescent="0.25">
      <c r="HA4964" s="2"/>
      <c r="HB4964" s="2">
        <f t="shared" si="1283"/>
        <v>28.044799999997956</v>
      </c>
      <c r="HC4964" s="145">
        <f t="shared" si="1284"/>
        <v>2.1581978602646707E-4</v>
      </c>
      <c r="HD4964" s="2">
        <f t="shared" si="1285"/>
        <v>5.7571538605947353E-7</v>
      </c>
      <c r="HE4964" s="2">
        <f t="shared" si="1281"/>
        <v>5.7571538605947353E-7</v>
      </c>
      <c r="HF4964" s="24" t="str">
        <f t="shared" si="1282"/>
        <v/>
      </c>
    </row>
    <row r="4965" spans="209:214" ht="20.100000000000001" customHeight="1" x14ac:dyDescent="0.25">
      <c r="HA4965" s="2"/>
      <c r="HB4965" s="2">
        <f t="shared" si="1283"/>
        <v>28.051199999997955</v>
      </c>
      <c r="HC4965" s="145">
        <f t="shared" si="1284"/>
        <v>2.152440706404076E-4</v>
      </c>
      <c r="HD4965" s="2">
        <f t="shared" si="1285"/>
        <v>5.7420346535324717E-7</v>
      </c>
      <c r="HE4965" s="2">
        <f t="shared" si="1281"/>
        <v>5.7420346535324717E-7</v>
      </c>
      <c r="HF4965" s="24" t="str">
        <f t="shared" si="1282"/>
        <v/>
      </c>
    </row>
    <row r="4966" spans="209:214" ht="20.100000000000001" customHeight="1" x14ac:dyDescent="0.25">
      <c r="HA4966" s="2"/>
      <c r="HB4966" s="2">
        <f t="shared" si="1283"/>
        <v>28.057599999997954</v>
      </c>
      <c r="HC4966" s="145">
        <f t="shared" si="1284"/>
        <v>2.1466986717505435E-4</v>
      </c>
      <c r="HD4966" s="2">
        <f t="shared" si="1285"/>
        <v>5.7269544068166587E-7</v>
      </c>
      <c r="HE4966" s="2">
        <f t="shared" si="1281"/>
        <v>5.7269544068166587E-7</v>
      </c>
      <c r="HF4966" s="24" t="str">
        <f t="shared" si="1282"/>
        <v/>
      </c>
    </row>
    <row r="4967" spans="209:214" ht="20.100000000000001" customHeight="1" x14ac:dyDescent="0.25">
      <c r="HA4967" s="2"/>
      <c r="HB4967" s="2">
        <f t="shared" si="1283"/>
        <v>28.063999999997954</v>
      </c>
      <c r="HC4967" s="145">
        <f t="shared" si="1284"/>
        <v>2.1409717173437269E-4</v>
      </c>
      <c r="HD4967" s="2">
        <f t="shared" si="1285"/>
        <v>5.71191302238636E-7</v>
      </c>
      <c r="HE4967" s="2">
        <f t="shared" si="1281"/>
        <v>5.71191302238636E-7</v>
      </c>
      <c r="HF4967" s="24" t="str">
        <f t="shared" si="1282"/>
        <v/>
      </c>
    </row>
    <row r="4968" spans="209:214" ht="20.100000000000001" customHeight="1" x14ac:dyDescent="0.25">
      <c r="HA4968" s="2"/>
      <c r="HB4968" s="2">
        <f t="shared" si="1283"/>
        <v>28.070399999997953</v>
      </c>
      <c r="HC4968" s="145">
        <f t="shared" si="1284"/>
        <v>2.1352598043213405E-4</v>
      </c>
      <c r="HD4968" s="2">
        <f t="shared" si="1285"/>
        <v>5.6969104024066951E-7</v>
      </c>
      <c r="HE4968" s="2">
        <f t="shared" si="1281"/>
        <v>5.6969104024066951E-7</v>
      </c>
      <c r="HF4968" s="24" t="str">
        <f t="shared" si="1282"/>
        <v/>
      </c>
    </row>
    <row r="4969" spans="209:214" ht="20.100000000000001" customHeight="1" x14ac:dyDescent="0.25">
      <c r="HA4969" s="2"/>
      <c r="HB4969" s="2">
        <f t="shared" si="1283"/>
        <v>28.076799999997952</v>
      </c>
      <c r="HC4969" s="145">
        <f t="shared" si="1284"/>
        <v>2.1295628939189338E-4</v>
      </c>
      <c r="HD4969" s="2">
        <f t="shared" si="1285"/>
        <v>5.6819464493005527E-7</v>
      </c>
      <c r="HE4969" s="2">
        <f t="shared" si="1281"/>
        <v>5.6819464493005527E-7</v>
      </c>
      <c r="HF4969" s="24" t="str">
        <f t="shared" si="1282"/>
        <v/>
      </c>
    </row>
    <row r="4970" spans="209:214" ht="20.100000000000001" customHeight="1" x14ac:dyDescent="0.25">
      <c r="HA4970" s="2"/>
      <c r="HB4970" s="2">
        <f t="shared" si="1283"/>
        <v>28.083199999997952</v>
      </c>
      <c r="HC4970" s="145">
        <f t="shared" si="1284"/>
        <v>2.1238809474696333E-4</v>
      </c>
      <c r="HD4970" s="2">
        <f t="shared" si="1285"/>
        <v>5.6670210657222986E-7</v>
      </c>
      <c r="HE4970" s="2">
        <f t="shared" si="1281"/>
        <v>5.6670210657222986E-7</v>
      </c>
      <c r="HF4970" s="24" t="str">
        <f t="shared" si="1282"/>
        <v/>
      </c>
    </row>
    <row r="4971" spans="209:214" ht="20.100000000000001" customHeight="1" x14ac:dyDescent="0.25">
      <c r="HA4971" s="2"/>
      <c r="HB4971" s="2">
        <f t="shared" si="1283"/>
        <v>28.089599999997951</v>
      </c>
      <c r="HC4971" s="145">
        <f t="shared" si="1284"/>
        <v>2.118213926403911E-4</v>
      </c>
      <c r="HD4971" s="2">
        <f t="shared" si="1285"/>
        <v>5.6521341545623838E-7</v>
      </c>
      <c r="HE4971" s="2">
        <f t="shared" si="1281"/>
        <v>5.6521341545623838E-7</v>
      </c>
      <c r="HF4971" s="24" t="str">
        <f t="shared" si="1282"/>
        <v/>
      </c>
    </row>
    <row r="4972" spans="209:214" ht="20.100000000000001" customHeight="1" x14ac:dyDescent="0.25">
      <c r="HA4972" s="2"/>
      <c r="HB4972" s="2">
        <f t="shared" si="1283"/>
        <v>28.09599999999795</v>
      </c>
      <c r="HC4972" s="145">
        <f t="shared" si="1284"/>
        <v>2.1125617922493486E-4</v>
      </c>
      <c r="HD4972" s="2">
        <f t="shared" si="1285"/>
        <v>5.6372856189430072E-7</v>
      </c>
      <c r="HE4972" s="2">
        <f t="shared" si="1281"/>
        <v>5.6372856189430072E-7</v>
      </c>
      <c r="HF4972" s="24" t="str">
        <f t="shared" si="1282"/>
        <v/>
      </c>
    </row>
    <row r="4973" spans="209:214" ht="20.100000000000001" customHeight="1" x14ac:dyDescent="0.25">
      <c r="HA4973" s="2"/>
      <c r="HB4973" s="2">
        <f t="shared" si="1283"/>
        <v>28.102399999997949</v>
      </c>
      <c r="HC4973" s="145">
        <f t="shared" si="1284"/>
        <v>2.1069245066304056E-4</v>
      </c>
      <c r="HD4973" s="2">
        <f t="shared" si="1285"/>
        <v>5.6224753622368187E-7</v>
      </c>
      <c r="HE4973" s="2">
        <f t="shared" si="1281"/>
        <v>5.6224753622368187E-7</v>
      </c>
      <c r="HF4973" s="24" t="str">
        <f t="shared" si="1282"/>
        <v/>
      </c>
    </row>
    <row r="4974" spans="209:214" ht="20.100000000000001" customHeight="1" x14ac:dyDescent="0.25">
      <c r="HA4974" s="2"/>
      <c r="HB4974" s="2">
        <f t="shared" si="1283"/>
        <v>28.108799999997949</v>
      </c>
      <c r="HC4974" s="145">
        <f t="shared" si="1284"/>
        <v>2.1013020312681688E-4</v>
      </c>
      <c r="HD4974" s="2">
        <f t="shared" si="1285"/>
        <v>5.60770328804659E-7</v>
      </c>
      <c r="HE4974" s="2">
        <f t="shared" si="1281"/>
        <v>5.60770328804659E-7</v>
      </c>
      <c r="HF4974" s="24" t="str">
        <f t="shared" si="1282"/>
        <v/>
      </c>
    </row>
    <row r="4975" spans="209:214" ht="20.100000000000001" customHeight="1" x14ac:dyDescent="0.25">
      <c r="HA4975" s="2"/>
      <c r="HB4975" s="2">
        <f t="shared" si="1283"/>
        <v>28.115199999997948</v>
      </c>
      <c r="HC4975" s="145">
        <f t="shared" si="1284"/>
        <v>2.0956943279801222E-4</v>
      </c>
      <c r="HD4975" s="2">
        <f t="shared" si="1285"/>
        <v>5.5929693001987094E-7</v>
      </c>
      <c r="HE4975" s="2">
        <f t="shared" si="1281"/>
        <v>5.5929693001987094E-7</v>
      </c>
      <c r="HF4975" s="24" t="str">
        <f t="shared" si="1282"/>
        <v/>
      </c>
    </row>
    <row r="4976" spans="209:214" ht="20.100000000000001" customHeight="1" x14ac:dyDescent="0.25">
      <c r="HA4976" s="2"/>
      <c r="HB4976" s="2">
        <f t="shared" si="1283"/>
        <v>28.121599999997947</v>
      </c>
      <c r="HC4976" s="145">
        <f t="shared" si="1284"/>
        <v>2.0901013586799235E-4</v>
      </c>
      <c r="HD4976" s="2">
        <f t="shared" si="1285"/>
        <v>5.5782733027776054E-7</v>
      </c>
      <c r="HE4976" s="2">
        <f t="shared" si="1281"/>
        <v>5.5782733027776054E-7</v>
      </c>
      <c r="HF4976" s="24" t="str">
        <f t="shared" si="1282"/>
        <v/>
      </c>
    </row>
    <row r="4977" spans="209:214" ht="20.100000000000001" customHeight="1" x14ac:dyDescent="0.25">
      <c r="HA4977" s="2"/>
      <c r="HB4977" s="2">
        <f t="shared" si="1283"/>
        <v>28.127999999997947</v>
      </c>
      <c r="HC4977" s="145">
        <f t="shared" si="1284"/>
        <v>2.0845230853771459E-4</v>
      </c>
      <c r="HD4977" s="2">
        <f t="shared" si="1285"/>
        <v>5.5636152000861734E-7</v>
      </c>
      <c r="HE4977" s="2">
        <f t="shared" si="1281"/>
        <v>5.5636152000861734E-7</v>
      </c>
      <c r="HF4977" s="24" t="str">
        <f t="shared" si="1282"/>
        <v/>
      </c>
    </row>
    <row r="4978" spans="209:214" ht="20.100000000000001" customHeight="1" x14ac:dyDescent="0.25">
      <c r="HA4978" s="2"/>
      <c r="HB4978" s="2">
        <f t="shared" si="1283"/>
        <v>28.134399999997946</v>
      </c>
      <c r="HC4978" s="145">
        <f t="shared" si="1284"/>
        <v>2.0789594701770597E-4</v>
      </c>
      <c r="HD4978" s="2">
        <f t="shared" si="1285"/>
        <v>5.5489948966544488E-7</v>
      </c>
      <c r="HE4978" s="2">
        <f t="shared" si="1281"/>
        <v>5.5489948966544488E-7</v>
      </c>
      <c r="HF4978" s="24" t="str">
        <f t="shared" si="1282"/>
        <v/>
      </c>
    </row>
    <row r="4979" spans="209:214" ht="20.100000000000001" customHeight="1" x14ac:dyDescent="0.25">
      <c r="HA4979" s="2"/>
      <c r="HB4979" s="2">
        <f t="shared" si="1283"/>
        <v>28.140799999997945</v>
      </c>
      <c r="HC4979" s="145">
        <f t="shared" si="1284"/>
        <v>2.0734104752804052E-4</v>
      </c>
      <c r="HD4979" s="2">
        <f t="shared" si="1285"/>
        <v>5.5344122972770127E-7</v>
      </c>
      <c r="HE4979" s="2">
        <f t="shared" si="1281"/>
        <v>5.5344122972770127E-7</v>
      </c>
      <c r="HF4979" s="24" t="str">
        <f t="shared" si="1282"/>
        <v/>
      </c>
    </row>
    <row r="4980" spans="209:214" ht="20.100000000000001" customHeight="1" x14ac:dyDescent="0.25">
      <c r="HA4980" s="2"/>
      <c r="HB4980" s="2">
        <f t="shared" si="1283"/>
        <v>28.147199999997945</v>
      </c>
      <c r="HC4980" s="145">
        <f t="shared" si="1284"/>
        <v>2.0678760629831282E-4</v>
      </c>
      <c r="HD4980" s="2">
        <f t="shared" si="1285"/>
        <v>5.5198673069398077E-7</v>
      </c>
      <c r="HE4980" s="2">
        <f t="shared" si="1281"/>
        <v>5.5198673069398077E-7</v>
      </c>
      <c r="HF4980" s="24" t="str">
        <f t="shared" si="1282"/>
        <v/>
      </c>
    </row>
    <row r="4981" spans="209:214" ht="20.100000000000001" customHeight="1" x14ac:dyDescent="0.25">
      <c r="HA4981" s="2"/>
      <c r="HB4981" s="2">
        <f t="shared" si="1283"/>
        <v>28.153599999997944</v>
      </c>
      <c r="HC4981" s="145">
        <f t="shared" si="1284"/>
        <v>2.0623561956761884E-4</v>
      </c>
      <c r="HD4981" s="2">
        <f t="shared" si="1285"/>
        <v>5.5053598308941348E-7</v>
      </c>
      <c r="HE4981" s="2">
        <f t="shared" si="1281"/>
        <v>5.5053598308941348E-7</v>
      </c>
      <c r="HF4981" s="24" t="str">
        <f t="shared" si="1282"/>
        <v/>
      </c>
    </row>
    <row r="4982" spans="209:214" ht="20.100000000000001" customHeight="1" x14ac:dyDescent="0.25">
      <c r="HA4982" s="2"/>
      <c r="HB4982" s="2">
        <f t="shared" si="1283"/>
        <v>28.159999999997943</v>
      </c>
      <c r="HC4982" s="145">
        <f t="shared" si="1284"/>
        <v>2.0568508358452943E-4</v>
      </c>
      <c r="HD4982" s="2">
        <f t="shared" si="1285"/>
        <v>5.4908897746078645E-7</v>
      </c>
      <c r="HE4982" s="2">
        <f t="shared" si="1281"/>
        <v>5.4908897746078645E-7</v>
      </c>
      <c r="HF4982" s="24" t="str">
        <f t="shared" si="1282"/>
        <v/>
      </c>
    </row>
    <row r="4983" spans="209:214" ht="20.100000000000001" customHeight="1" x14ac:dyDescent="0.25">
      <c r="HA4983" s="2"/>
      <c r="HB4983" s="2">
        <f t="shared" si="1283"/>
        <v>28.166399999997942</v>
      </c>
      <c r="HC4983" s="145">
        <f t="shared" si="1284"/>
        <v>2.0513599460706864E-4</v>
      </c>
      <c r="HD4983" s="2">
        <f t="shared" si="1285"/>
        <v>5.4764570437803445E-7</v>
      </c>
      <c r="HE4983" s="2">
        <f t="shared" si="1281"/>
        <v>5.4764570437803445E-7</v>
      </c>
      <c r="HF4983" s="24" t="str">
        <f t="shared" si="1282"/>
        <v/>
      </c>
    </row>
    <row r="4984" spans="209:214" ht="20.100000000000001" customHeight="1" x14ac:dyDescent="0.25">
      <c r="HA4984" s="2"/>
      <c r="HB4984" s="2">
        <f t="shared" si="1283"/>
        <v>28.172799999997942</v>
      </c>
      <c r="HC4984" s="145">
        <f t="shared" si="1284"/>
        <v>2.0458834890269061E-4</v>
      </c>
      <c r="HD4984" s="2">
        <f t="shared" si="1285"/>
        <v>5.4620615443478206E-7</v>
      </c>
      <c r="HE4984" s="2">
        <f t="shared" si="1281"/>
        <v>5.4620615443478206E-7</v>
      </c>
      <c r="HF4984" s="24" t="str">
        <f t="shared" si="1282"/>
        <v/>
      </c>
    </row>
    <row r="4985" spans="209:214" ht="20.100000000000001" customHeight="1" x14ac:dyDescent="0.25">
      <c r="HA4985" s="2"/>
      <c r="HB4985" s="2">
        <f t="shared" si="1283"/>
        <v>28.179199999997941</v>
      </c>
      <c r="HC4985" s="145">
        <f t="shared" si="1284"/>
        <v>2.0404214274825582E-4</v>
      </c>
      <c r="HD4985" s="2">
        <f t="shared" si="1285"/>
        <v>5.4477031824728657E-7</v>
      </c>
      <c r="HE4985" s="2">
        <f t="shared" si="1281"/>
        <v>5.4477031824728657E-7</v>
      </c>
      <c r="HF4985" s="24" t="str">
        <f t="shared" si="1282"/>
        <v/>
      </c>
    </row>
    <row r="4986" spans="209:214" ht="20.100000000000001" customHeight="1" x14ac:dyDescent="0.25">
      <c r="HA4986" s="2"/>
      <c r="HB4986" s="2">
        <f t="shared" si="1283"/>
        <v>28.18559999999794</v>
      </c>
      <c r="HC4986" s="145">
        <f t="shared" si="1284"/>
        <v>2.0349737243000854E-4</v>
      </c>
      <c r="HD4986" s="2">
        <f t="shared" si="1285"/>
        <v>5.4333818645476329E-7</v>
      </c>
      <c r="HE4986" s="2">
        <f t="shared" si="1281"/>
        <v>5.4333818645476329E-7</v>
      </c>
      <c r="HF4986" s="24" t="str">
        <f t="shared" si="1282"/>
        <v/>
      </c>
    </row>
    <row r="4987" spans="209:214" ht="20.100000000000001" customHeight="1" x14ac:dyDescent="0.25">
      <c r="HA4987" s="2"/>
      <c r="HB4987" s="2">
        <f t="shared" si="1283"/>
        <v>28.19199999999794</v>
      </c>
      <c r="HC4987" s="145">
        <f t="shared" si="1284"/>
        <v>2.0295403424355377E-4</v>
      </c>
      <c r="HD4987" s="2">
        <f t="shared" si="1285"/>
        <v>5.4190974971868072E-7</v>
      </c>
      <c r="HE4987" s="2">
        <f t="shared" si="1281"/>
        <v>5.4190974971868072E-7</v>
      </c>
      <c r="HF4987" s="24" t="str">
        <f t="shared" si="1282"/>
        <v/>
      </c>
    </row>
    <row r="4988" spans="209:214" ht="20.100000000000001" customHeight="1" x14ac:dyDescent="0.25">
      <c r="HA4988" s="2"/>
      <c r="HB4988" s="2">
        <f t="shared" si="1283"/>
        <v>28.198399999997939</v>
      </c>
      <c r="HC4988" s="145">
        <f t="shared" si="1284"/>
        <v>2.0241212449383509E-4</v>
      </c>
      <c r="HD4988" s="2">
        <f t="shared" si="1285"/>
        <v>5.4048499872495618E-7</v>
      </c>
      <c r="HE4988" s="2">
        <f t="shared" si="1281"/>
        <v>5.4048499872495618E-7</v>
      </c>
      <c r="HF4988" s="24" t="str">
        <f t="shared" si="1282"/>
        <v/>
      </c>
    </row>
    <row r="4989" spans="209:214" ht="20.100000000000001" customHeight="1" x14ac:dyDescent="0.25">
      <c r="HA4989" s="2"/>
      <c r="HB4989" s="2">
        <f t="shared" si="1283"/>
        <v>28.204799999997938</v>
      </c>
      <c r="HC4989" s="145">
        <f t="shared" si="1284"/>
        <v>2.0187163949511014E-4</v>
      </c>
      <c r="HD4989" s="2">
        <f t="shared" si="1285"/>
        <v>5.3906392418100126E-7</v>
      </c>
      <c r="HE4989" s="2">
        <f t="shared" si="1281"/>
        <v>5.3906392418100126E-7</v>
      </c>
      <c r="HF4989" s="24" t="str">
        <f t="shared" si="1282"/>
        <v/>
      </c>
    </row>
    <row r="4990" spans="209:214" ht="20.100000000000001" customHeight="1" x14ac:dyDescent="0.25">
      <c r="HA4990" s="2"/>
      <c r="HB4990" s="2">
        <f t="shared" si="1283"/>
        <v>28.211199999997937</v>
      </c>
      <c r="HC4990" s="145">
        <f t="shared" si="1284"/>
        <v>2.0133257557092914E-4</v>
      </c>
      <c r="HD4990" s="2">
        <f t="shared" si="1285"/>
        <v>5.3764651681710422E-7</v>
      </c>
      <c r="HE4990" s="2">
        <f t="shared" si="1281"/>
        <v>5.3764651681710422E-7</v>
      </c>
      <c r="HF4990" s="24" t="str">
        <f t="shared" si="1282"/>
        <v/>
      </c>
    </row>
    <row r="4991" spans="209:214" ht="20.100000000000001" customHeight="1" x14ac:dyDescent="0.25">
      <c r="HA4991" s="2"/>
      <c r="HB4991" s="2">
        <f t="shared" si="1283"/>
        <v>28.217599999997937</v>
      </c>
      <c r="HC4991" s="145">
        <f t="shared" si="1284"/>
        <v>2.0079492905411203E-4</v>
      </c>
      <c r="HD4991" s="2">
        <f t="shared" si="1285"/>
        <v>5.3623276738710762E-7</v>
      </c>
      <c r="HE4991" s="2">
        <f t="shared" si="1281"/>
        <v>5.3623276738710762E-7</v>
      </c>
      <c r="HF4991" s="24" t="str">
        <f t="shared" si="1282"/>
        <v/>
      </c>
    </row>
    <row r="4992" spans="209:214" ht="20.100000000000001" customHeight="1" x14ac:dyDescent="0.25">
      <c r="HA4992" s="2"/>
      <c r="HB4992" s="2">
        <f t="shared" si="1283"/>
        <v>28.223999999997936</v>
      </c>
      <c r="HC4992" s="145">
        <f t="shared" si="1284"/>
        <v>2.0025869628672492E-4</v>
      </c>
      <c r="HD4992" s="2">
        <f t="shared" si="1285"/>
        <v>5.3482266666591465E-7</v>
      </c>
      <c r="HE4992" s="2">
        <f t="shared" si="1281"/>
        <v>5.3482266666591465E-7</v>
      </c>
      <c r="HF4992" s="24" t="str">
        <f t="shared" si="1282"/>
        <v/>
      </c>
    </row>
    <row r="4993" spans="209:214" ht="20.100000000000001" customHeight="1" x14ac:dyDescent="0.25">
      <c r="HA4993" s="2"/>
      <c r="HB4993" s="2">
        <f t="shared" si="1283"/>
        <v>28.230399999997935</v>
      </c>
      <c r="HC4993" s="145">
        <f t="shared" si="1284"/>
        <v>1.9972387362005901E-4</v>
      </c>
      <c r="HD4993" s="2">
        <f t="shared" si="1285"/>
        <v>5.3341620545306698E-7</v>
      </c>
      <c r="HE4993" s="2">
        <f t="shared" si="1281"/>
        <v>5.3341620545306698E-7</v>
      </c>
      <c r="HF4993" s="24" t="str">
        <f t="shared" si="1282"/>
        <v/>
      </c>
    </row>
    <row r="4994" spans="209:214" ht="20.100000000000001" customHeight="1" x14ac:dyDescent="0.25">
      <c r="HA4994" s="2"/>
      <c r="HB4994" s="2">
        <f t="shared" si="1283"/>
        <v>28.236799999997935</v>
      </c>
      <c r="HC4994" s="145">
        <f t="shared" si="1284"/>
        <v>1.9919045741460594E-4</v>
      </c>
      <c r="HD4994" s="2">
        <f t="shared" si="1285"/>
        <v>5.3201337456865194E-7</v>
      </c>
      <c r="HE4994" s="2">
        <f t="shared" si="1281"/>
        <v>5.3201337456865194E-7</v>
      </c>
      <c r="HF4994" s="24" t="str">
        <f t="shared" si="1282"/>
        <v/>
      </c>
    </row>
    <row r="4995" spans="209:214" ht="20.100000000000001" customHeight="1" x14ac:dyDescent="0.25">
      <c r="HA4995" s="2"/>
      <c r="HB4995" s="2">
        <f t="shared" si="1283"/>
        <v>28.243199999997934</v>
      </c>
      <c r="HC4995" s="145">
        <f t="shared" si="1284"/>
        <v>1.9865844404003729E-4</v>
      </c>
      <c r="HD4995" s="2">
        <f t="shared" si="1285"/>
        <v>5.3061416485641953E-7</v>
      </c>
      <c r="HE4995" s="2">
        <f t="shared" si="1281"/>
        <v>5.3061416485641953E-7</v>
      </c>
      <c r="HF4995" s="24" t="str">
        <f t="shared" si="1282"/>
        <v/>
      </c>
    </row>
    <row r="4996" spans="209:214" ht="20.100000000000001" customHeight="1" x14ac:dyDescent="0.25">
      <c r="HA4996" s="2"/>
      <c r="HB4996" s="2">
        <f t="shared" si="1283"/>
        <v>28.249599999997933</v>
      </c>
      <c r="HC4996" s="145">
        <f t="shared" si="1284"/>
        <v>1.9812782987518087E-4</v>
      </c>
      <c r="HD4996" s="2">
        <f t="shared" si="1285"/>
        <v>5.2921856718223751E-7</v>
      </c>
      <c r="HE4996" s="2">
        <f t="shared" si="1281"/>
        <v>5.2921856718223751E-7</v>
      </c>
      <c r="HF4996" s="24" t="str">
        <f t="shared" si="1282"/>
        <v/>
      </c>
    </row>
    <row r="4997" spans="209:214" ht="20.100000000000001" customHeight="1" x14ac:dyDescent="0.25">
      <c r="HA4997" s="2"/>
      <c r="HB4997" s="2">
        <f t="shared" si="1283"/>
        <v>28.255999999997933</v>
      </c>
      <c r="HC4997" s="145">
        <f t="shared" si="1284"/>
        <v>1.9759861130799863E-4</v>
      </c>
      <c r="HD4997" s="2">
        <f t="shared" si="1285"/>
        <v>5.2782657243428109E-7</v>
      </c>
      <c r="HE4997" s="2">
        <f t="shared" si="1281"/>
        <v>5.2782657243428109E-7</v>
      </c>
      <c r="HF4997" s="24" t="str">
        <f t="shared" si="1282"/>
        <v/>
      </c>
    </row>
    <row r="4998" spans="209:214" ht="20.100000000000001" customHeight="1" x14ac:dyDescent="0.25">
      <c r="HA4998" s="2"/>
      <c r="HB4998" s="2">
        <f t="shared" si="1283"/>
        <v>28.262399999997932</v>
      </c>
      <c r="HC4998" s="145">
        <f t="shared" si="1284"/>
        <v>1.9707078473556435E-4</v>
      </c>
      <c r="HD4998" s="2">
        <f t="shared" si="1285"/>
        <v>5.2643817152270766E-7</v>
      </c>
      <c r="HE4998" s="2">
        <f t="shared" ref="HE4998:HE5061" si="1286">IF(HC4998&lt;(1-$HA$586),HD4998,"")</f>
        <v>5.2643817152270766E-7</v>
      </c>
      <c r="HF4998" s="24" t="str">
        <f t="shared" ref="HF4998:HF5061" si="1287">IF(HC4998&lt;(1-$HA$592),HD4998,"")</f>
        <v/>
      </c>
    </row>
    <row r="4999" spans="209:214" ht="20.100000000000001" customHeight="1" x14ac:dyDescent="0.25">
      <c r="HA4999" s="2"/>
      <c r="HB4999" s="2">
        <f t="shared" ref="HB4999:HB5062" si="1288">HB4998+$HE$579</f>
        <v>28.268799999997931</v>
      </c>
      <c r="HC4999" s="145">
        <f t="shared" ref="HC4999:HC5062" si="1289">_xlfn.CHISQ.DIST.RT(HB4999,7)</f>
        <v>1.9654434656404165E-4</v>
      </c>
      <c r="HD4999" s="2">
        <f t="shared" ref="HD4999:HD5062" si="1290">HC4999-HC5000</f>
        <v>5.2505335538163551E-7</v>
      </c>
      <c r="HE4999" s="2">
        <f t="shared" si="1286"/>
        <v>5.2505335538163551E-7</v>
      </c>
      <c r="HF4999" s="24" t="str">
        <f t="shared" si="1287"/>
        <v/>
      </c>
    </row>
    <row r="5000" spans="209:214" ht="20.100000000000001" customHeight="1" x14ac:dyDescent="0.25">
      <c r="HA5000" s="2"/>
      <c r="HB5000" s="2">
        <f t="shared" si="1288"/>
        <v>28.27519999999793</v>
      </c>
      <c r="HC5000" s="145">
        <f t="shared" si="1289"/>
        <v>1.9601929320866001E-4</v>
      </c>
      <c r="HD5000" s="2">
        <f t="shared" si="1290"/>
        <v>5.2367211496450882E-7</v>
      </c>
      <c r="HE5000" s="2">
        <f t="shared" si="1286"/>
        <v>5.2367211496450882E-7</v>
      </c>
      <c r="HF5000" s="24" t="str">
        <f t="shared" si="1287"/>
        <v/>
      </c>
    </row>
    <row r="5001" spans="209:214" ht="20.100000000000001" customHeight="1" x14ac:dyDescent="0.25">
      <c r="HA5001" s="2"/>
      <c r="HB5001" s="2">
        <f t="shared" si="1288"/>
        <v>28.28159999999793</v>
      </c>
      <c r="HC5001" s="145">
        <f t="shared" si="1289"/>
        <v>1.954956210936955E-4</v>
      </c>
      <c r="HD5001" s="2">
        <f t="shared" si="1290"/>
        <v>5.2229444124968129E-7</v>
      </c>
      <c r="HE5001" s="2">
        <f t="shared" si="1286"/>
        <v>5.2229444124968129E-7</v>
      </c>
      <c r="HF5001" s="24" t="str">
        <f t="shared" si="1287"/>
        <v/>
      </c>
    </row>
    <row r="5002" spans="209:214" ht="20.100000000000001" customHeight="1" x14ac:dyDescent="0.25">
      <c r="HA5002" s="2"/>
      <c r="HB5002" s="2">
        <f t="shared" si="1288"/>
        <v>28.287999999997929</v>
      </c>
      <c r="HC5002" s="145">
        <f t="shared" si="1289"/>
        <v>1.9497332665244582E-4</v>
      </c>
      <c r="HD5002" s="2">
        <f t="shared" si="1290"/>
        <v>5.2092032523529336E-7</v>
      </c>
      <c r="HE5002" s="2">
        <f t="shared" si="1286"/>
        <v>5.2092032523529336E-7</v>
      </c>
      <c r="HF5002" s="24" t="str">
        <f t="shared" si="1287"/>
        <v/>
      </c>
    </row>
    <row r="5003" spans="209:214" ht="20.100000000000001" customHeight="1" x14ac:dyDescent="0.25">
      <c r="HA5003" s="2"/>
      <c r="HB5003" s="2">
        <f t="shared" si="1288"/>
        <v>28.294399999997928</v>
      </c>
      <c r="HC5003" s="145">
        <f t="shared" si="1289"/>
        <v>1.9445240632721053E-4</v>
      </c>
      <c r="HD5003" s="2">
        <f t="shared" si="1290"/>
        <v>5.1954975794371735E-7</v>
      </c>
      <c r="HE5003" s="2">
        <f t="shared" si="1286"/>
        <v>5.1954975794371735E-7</v>
      </c>
      <c r="HF5003" s="24" t="str">
        <f t="shared" si="1287"/>
        <v/>
      </c>
    </row>
    <row r="5004" spans="209:214" ht="20.100000000000001" customHeight="1" x14ac:dyDescent="0.25">
      <c r="HA5004" s="2"/>
      <c r="HB5004" s="2">
        <f t="shared" si="1288"/>
        <v>28.300799999997928</v>
      </c>
      <c r="HC5004" s="145">
        <f t="shared" si="1289"/>
        <v>1.9393285656926681E-4</v>
      </c>
      <c r="HD5004" s="2">
        <f t="shared" si="1290"/>
        <v>5.1818273041806095E-7</v>
      </c>
      <c r="HE5004" s="2">
        <f t="shared" si="1286"/>
        <v>5.1818273041806095E-7</v>
      </c>
      <c r="HF5004" s="24" t="str">
        <f t="shared" si="1287"/>
        <v/>
      </c>
    </row>
    <row r="5005" spans="209:214" ht="20.100000000000001" customHeight="1" x14ac:dyDescent="0.25">
      <c r="HA5005" s="2"/>
      <c r="HB5005" s="2">
        <f t="shared" si="1288"/>
        <v>28.307199999997927</v>
      </c>
      <c r="HC5005" s="145">
        <f t="shared" si="1289"/>
        <v>1.9341467383884875E-4</v>
      </c>
      <c r="HD5005" s="2">
        <f t="shared" si="1290"/>
        <v>5.1681923372335985E-7</v>
      </c>
      <c r="HE5005" s="2">
        <f t="shared" si="1286"/>
        <v>5.1681923372335985E-7</v>
      </c>
      <c r="HF5005" s="24" t="str">
        <f t="shared" si="1287"/>
        <v/>
      </c>
    </row>
    <row r="5006" spans="209:214" ht="20.100000000000001" customHeight="1" x14ac:dyDescent="0.25">
      <c r="HA5006" s="2"/>
      <c r="HB5006" s="2">
        <f t="shared" si="1288"/>
        <v>28.313599999997926</v>
      </c>
      <c r="HC5006" s="145">
        <f t="shared" si="1289"/>
        <v>1.9289785460512539E-4</v>
      </c>
      <c r="HD5006" s="2">
        <f t="shared" si="1290"/>
        <v>5.1545925894674036E-7</v>
      </c>
      <c r="HE5006" s="2">
        <f t="shared" si="1286"/>
        <v>5.1545925894674036E-7</v>
      </c>
      <c r="HF5006" s="24" t="str">
        <f t="shared" si="1287"/>
        <v/>
      </c>
    </row>
    <row r="5007" spans="209:214" ht="20.100000000000001" customHeight="1" x14ac:dyDescent="0.25">
      <c r="HA5007" s="2"/>
      <c r="HB5007" s="2">
        <f t="shared" si="1288"/>
        <v>28.319999999997925</v>
      </c>
      <c r="HC5007" s="145">
        <f t="shared" si="1289"/>
        <v>1.9238239534617865E-4</v>
      </c>
      <c r="HD5007" s="2">
        <f t="shared" si="1290"/>
        <v>5.141027971979073E-7</v>
      </c>
      <c r="HE5007" s="2">
        <f t="shared" si="1286"/>
        <v>5.141027971979073E-7</v>
      </c>
      <c r="HF5007" s="24" t="str">
        <f t="shared" si="1287"/>
        <v/>
      </c>
    </row>
    <row r="5008" spans="209:214" ht="20.100000000000001" customHeight="1" x14ac:dyDescent="0.25">
      <c r="HA5008" s="2"/>
      <c r="HB5008" s="2">
        <f t="shared" si="1288"/>
        <v>28.326399999997925</v>
      </c>
      <c r="HC5008" s="145">
        <f t="shared" si="1289"/>
        <v>1.9186829254898074E-4</v>
      </c>
      <c r="HD5008" s="2">
        <f t="shared" si="1290"/>
        <v>5.127498396070569E-7</v>
      </c>
      <c r="HE5008" s="2">
        <f t="shared" si="1286"/>
        <v>5.127498396070569E-7</v>
      </c>
      <c r="HF5008" s="24" t="str">
        <f t="shared" si="1287"/>
        <v/>
      </c>
    </row>
    <row r="5009" spans="209:214" ht="20.100000000000001" customHeight="1" x14ac:dyDescent="0.25">
      <c r="HA5009" s="2"/>
      <c r="HB5009" s="2">
        <f t="shared" si="1288"/>
        <v>28.332799999997924</v>
      </c>
      <c r="HC5009" s="145">
        <f t="shared" si="1289"/>
        <v>1.9135554270937368E-4</v>
      </c>
      <c r="HD5009" s="2">
        <f t="shared" si="1290"/>
        <v>5.1140037732731627E-7</v>
      </c>
      <c r="HE5009" s="2">
        <f t="shared" si="1286"/>
        <v>5.1140037732731627E-7</v>
      </c>
      <c r="HF5009" s="24" t="str">
        <f t="shared" si="1287"/>
        <v/>
      </c>
    </row>
    <row r="5010" spans="209:214" ht="20.100000000000001" customHeight="1" x14ac:dyDescent="0.25">
      <c r="HA5010" s="2"/>
      <c r="HB5010" s="2">
        <f t="shared" si="1288"/>
        <v>28.339199999997923</v>
      </c>
      <c r="HC5010" s="145">
        <f t="shared" si="1289"/>
        <v>1.9084414233204637E-4</v>
      </c>
      <c r="HD5010" s="2">
        <f t="shared" si="1290"/>
        <v>5.1005440153195159E-7</v>
      </c>
      <c r="HE5010" s="2">
        <f t="shared" si="1286"/>
        <v>5.1005440153195159E-7</v>
      </c>
      <c r="HF5010" s="24" t="str">
        <f t="shared" si="1287"/>
        <v/>
      </c>
    </row>
    <row r="5011" spans="209:214" ht="20.100000000000001" customHeight="1" x14ac:dyDescent="0.25">
      <c r="HA5011" s="2"/>
      <c r="HB5011" s="2">
        <f t="shared" si="1288"/>
        <v>28.345599999997923</v>
      </c>
      <c r="HC5011" s="145">
        <f t="shared" si="1289"/>
        <v>1.9033408793051442E-4</v>
      </c>
      <c r="HD5011" s="2">
        <f t="shared" si="1290"/>
        <v>5.0871190341837962E-7</v>
      </c>
      <c r="HE5011" s="2">
        <f t="shared" si="1286"/>
        <v>5.0871190341837962E-7</v>
      </c>
      <c r="HF5011" s="24" t="str">
        <f t="shared" si="1287"/>
        <v/>
      </c>
    </row>
    <row r="5012" spans="209:214" ht="20.100000000000001" customHeight="1" x14ac:dyDescent="0.25">
      <c r="HA5012" s="2"/>
      <c r="HB5012" s="2">
        <f t="shared" si="1288"/>
        <v>28.351999999997922</v>
      </c>
      <c r="HC5012" s="145">
        <f t="shared" si="1289"/>
        <v>1.8982537602709604E-4</v>
      </c>
      <c r="HD5012" s="2">
        <f t="shared" si="1290"/>
        <v>5.0737287420274673E-7</v>
      </c>
      <c r="HE5012" s="2">
        <f t="shared" si="1286"/>
        <v>5.0737287420274673E-7</v>
      </c>
      <c r="HF5012" s="24" t="str">
        <f t="shared" si="1287"/>
        <v/>
      </c>
    </row>
    <row r="5013" spans="209:214" ht="20.100000000000001" customHeight="1" x14ac:dyDescent="0.25">
      <c r="HA5013" s="2"/>
      <c r="HB5013" s="2">
        <f t="shared" si="1288"/>
        <v>28.358399999997921</v>
      </c>
      <c r="HC5013" s="145">
        <f t="shared" si="1289"/>
        <v>1.8931800315289329E-4</v>
      </c>
      <c r="HD5013" s="2">
        <f t="shared" si="1290"/>
        <v>5.0603730512516014E-7</v>
      </c>
      <c r="HE5013" s="2">
        <f t="shared" si="1286"/>
        <v>5.0603730512516014E-7</v>
      </c>
      <c r="HF5013" s="24" t="str">
        <f t="shared" si="1287"/>
        <v/>
      </c>
    </row>
    <row r="5014" spans="209:214" ht="20.100000000000001" customHeight="1" x14ac:dyDescent="0.25">
      <c r="HA5014" s="2"/>
      <c r="HB5014" s="2">
        <f t="shared" si="1288"/>
        <v>28.364799999997921</v>
      </c>
      <c r="HC5014" s="145">
        <f t="shared" si="1289"/>
        <v>1.8881196584776813E-4</v>
      </c>
      <c r="HD5014" s="2">
        <f t="shared" si="1290"/>
        <v>5.0470518744548669E-7</v>
      </c>
      <c r="HE5014" s="2">
        <f t="shared" si="1286"/>
        <v>5.0470518744548669E-7</v>
      </c>
      <c r="HF5014" s="24" t="str">
        <f t="shared" si="1287"/>
        <v/>
      </c>
    </row>
    <row r="5015" spans="209:214" ht="20.100000000000001" customHeight="1" x14ac:dyDescent="0.25">
      <c r="HA5015" s="2"/>
      <c r="HB5015" s="2">
        <f t="shared" si="1288"/>
        <v>28.37119999999792</v>
      </c>
      <c r="HC5015" s="145">
        <f t="shared" si="1289"/>
        <v>1.8830726066032264E-4</v>
      </c>
      <c r="HD5015" s="2">
        <f t="shared" si="1290"/>
        <v>5.0337651244617169E-7</v>
      </c>
      <c r="HE5015" s="2">
        <f t="shared" si="1286"/>
        <v>5.0337651244617169E-7</v>
      </c>
      <c r="HF5015" s="24" t="str">
        <f t="shared" si="1287"/>
        <v/>
      </c>
    </row>
    <row r="5016" spans="209:214" ht="20.100000000000001" customHeight="1" x14ac:dyDescent="0.25">
      <c r="HA5016" s="2"/>
      <c r="HB5016" s="2">
        <f t="shared" si="1288"/>
        <v>28.377599999997919</v>
      </c>
      <c r="HC5016" s="145">
        <f t="shared" si="1289"/>
        <v>1.8780388414787647E-4</v>
      </c>
      <c r="HD5016" s="2">
        <f t="shared" si="1290"/>
        <v>5.0205127143012479E-7</v>
      </c>
      <c r="HE5016" s="2">
        <f t="shared" si="1286"/>
        <v>5.0205127143012479E-7</v>
      </c>
      <c r="HF5016" s="24" t="str">
        <f t="shared" si="1287"/>
        <v/>
      </c>
    </row>
    <row r="5017" spans="209:214" ht="20.100000000000001" customHeight="1" x14ac:dyDescent="0.25">
      <c r="HA5017" s="2"/>
      <c r="HB5017" s="2">
        <f t="shared" si="1288"/>
        <v>28.383999999997918</v>
      </c>
      <c r="HC5017" s="145">
        <f t="shared" si="1289"/>
        <v>1.8730183287644635E-4</v>
      </c>
      <c r="HD5017" s="2">
        <f t="shared" si="1290"/>
        <v>5.0072945572280704E-7</v>
      </c>
      <c r="HE5017" s="2">
        <f t="shared" si="1286"/>
        <v>5.0072945572280704E-7</v>
      </c>
      <c r="HF5017" s="24" t="str">
        <f t="shared" si="1287"/>
        <v/>
      </c>
    </row>
    <row r="5018" spans="209:214" ht="20.100000000000001" customHeight="1" x14ac:dyDescent="0.25">
      <c r="HA5018" s="2"/>
      <c r="HB5018" s="2">
        <f t="shared" si="1288"/>
        <v>28.390399999997918</v>
      </c>
      <c r="HC5018" s="145">
        <f t="shared" si="1289"/>
        <v>1.8680110342072354E-4</v>
      </c>
      <c r="HD5018" s="2">
        <f t="shared" si="1290"/>
        <v>4.9941105666941195E-7</v>
      </c>
      <c r="HE5018" s="2">
        <f t="shared" si="1286"/>
        <v>4.9941105666941195E-7</v>
      </c>
      <c r="HF5018" s="24" t="str">
        <f t="shared" si="1287"/>
        <v/>
      </c>
    </row>
    <row r="5019" spans="209:214" ht="20.100000000000001" customHeight="1" x14ac:dyDescent="0.25">
      <c r="HA5019" s="2"/>
      <c r="HB5019" s="2">
        <f t="shared" si="1288"/>
        <v>28.396799999997917</v>
      </c>
      <c r="HC5019" s="145">
        <f t="shared" si="1289"/>
        <v>1.8630169236405413E-4</v>
      </c>
      <c r="HD5019" s="2">
        <f t="shared" si="1290"/>
        <v>4.9809606563798263E-7</v>
      </c>
      <c r="HE5019" s="2">
        <f t="shared" si="1286"/>
        <v>4.9809606563798263E-7</v>
      </c>
      <c r="HF5019" s="24" t="str">
        <f t="shared" si="1287"/>
        <v/>
      </c>
    </row>
    <row r="5020" spans="209:214" ht="20.100000000000001" customHeight="1" x14ac:dyDescent="0.25">
      <c r="HA5020" s="2"/>
      <c r="HB5020" s="2">
        <f t="shared" si="1288"/>
        <v>28.403199999997916</v>
      </c>
      <c r="HC5020" s="145">
        <f t="shared" si="1289"/>
        <v>1.8580359629841614E-4</v>
      </c>
      <c r="HD5020" s="2">
        <f t="shared" si="1290"/>
        <v>4.967844740160236E-7</v>
      </c>
      <c r="HE5020" s="2">
        <f t="shared" si="1286"/>
        <v>4.967844740160236E-7</v>
      </c>
      <c r="HF5020" s="24" t="str">
        <f t="shared" si="1287"/>
        <v/>
      </c>
    </row>
    <row r="5021" spans="209:214" ht="20.100000000000001" customHeight="1" x14ac:dyDescent="0.25">
      <c r="HA5021" s="2"/>
      <c r="HB5021" s="2">
        <f t="shared" si="1288"/>
        <v>28.409599999997916</v>
      </c>
      <c r="HC5021" s="145">
        <f t="shared" si="1289"/>
        <v>1.8530681182440012E-4</v>
      </c>
      <c r="HD5021" s="2">
        <f t="shared" si="1290"/>
        <v>4.9547627321421418E-7</v>
      </c>
      <c r="HE5021" s="2">
        <f t="shared" si="1286"/>
        <v>4.9547627321421418E-7</v>
      </c>
      <c r="HF5021" s="24" t="str">
        <f t="shared" si="1287"/>
        <v/>
      </c>
    </row>
    <row r="5022" spans="209:214" ht="20.100000000000001" customHeight="1" x14ac:dyDescent="0.25">
      <c r="HA5022" s="2"/>
      <c r="HB5022" s="2">
        <f t="shared" si="1288"/>
        <v>28.415999999997915</v>
      </c>
      <c r="HC5022" s="145">
        <f t="shared" si="1289"/>
        <v>1.8481133555118591E-4</v>
      </c>
      <c r="HD5022" s="2">
        <f t="shared" si="1290"/>
        <v>4.9417145466204462E-7</v>
      </c>
      <c r="HE5022" s="2">
        <f t="shared" si="1286"/>
        <v>4.9417145466204462E-7</v>
      </c>
      <c r="HF5022" s="24" t="str">
        <f t="shared" si="1287"/>
        <v/>
      </c>
    </row>
    <row r="5023" spans="209:214" ht="20.100000000000001" customHeight="1" x14ac:dyDescent="0.25">
      <c r="HA5023" s="2"/>
      <c r="HB5023" s="2">
        <f t="shared" si="1288"/>
        <v>28.422399999997914</v>
      </c>
      <c r="HC5023" s="145">
        <f t="shared" si="1289"/>
        <v>1.8431716409652386E-4</v>
      </c>
      <c r="HD5023" s="2">
        <f t="shared" si="1290"/>
        <v>4.9287000981234263E-7</v>
      </c>
      <c r="HE5023" s="2">
        <f t="shared" si="1286"/>
        <v>4.9287000981234263E-7</v>
      </c>
      <c r="HF5023" s="24" t="str">
        <f t="shared" si="1287"/>
        <v/>
      </c>
    </row>
    <row r="5024" spans="209:214" ht="20.100000000000001" customHeight="1" x14ac:dyDescent="0.25">
      <c r="HA5024" s="2"/>
      <c r="HB5024" s="2">
        <f t="shared" si="1288"/>
        <v>28.428799999997914</v>
      </c>
      <c r="HC5024" s="145">
        <f t="shared" si="1289"/>
        <v>1.8382429408671152E-4</v>
      </c>
      <c r="HD5024" s="2">
        <f t="shared" si="1290"/>
        <v>4.9157193013677392E-7</v>
      </c>
      <c r="HE5024" s="2">
        <f t="shared" si="1286"/>
        <v>4.9157193013677392E-7</v>
      </c>
      <c r="HF5024" s="24" t="str">
        <f t="shared" si="1287"/>
        <v/>
      </c>
    </row>
    <row r="5025" spans="209:214" ht="20.100000000000001" customHeight="1" x14ac:dyDescent="0.25">
      <c r="HA5025" s="2"/>
      <c r="HB5025" s="2">
        <f t="shared" si="1288"/>
        <v>28.435199999997913</v>
      </c>
      <c r="HC5025" s="145">
        <f t="shared" si="1289"/>
        <v>1.8333272215657475E-4</v>
      </c>
      <c r="HD5025" s="2">
        <f t="shared" si="1290"/>
        <v>4.9027720712993507E-7</v>
      </c>
      <c r="HE5025" s="2">
        <f t="shared" si="1286"/>
        <v>4.9027720712993507E-7</v>
      </c>
      <c r="HF5025" s="24" t="str">
        <f t="shared" si="1287"/>
        <v/>
      </c>
    </row>
    <row r="5026" spans="209:214" ht="20.100000000000001" customHeight="1" x14ac:dyDescent="0.25">
      <c r="HA5026" s="2"/>
      <c r="HB5026" s="2">
        <f t="shared" si="1288"/>
        <v>28.441599999997912</v>
      </c>
      <c r="HC5026" s="145">
        <f t="shared" si="1289"/>
        <v>1.8284244494944481E-4</v>
      </c>
      <c r="HD5026" s="2">
        <f t="shared" si="1290"/>
        <v>4.889858323059112E-7</v>
      </c>
      <c r="HE5026" s="2">
        <f t="shared" si="1286"/>
        <v>4.889858323059112E-7</v>
      </c>
      <c r="HF5026" s="24" t="str">
        <f t="shared" si="1287"/>
        <v/>
      </c>
    </row>
    <row r="5027" spans="209:214" ht="20.100000000000001" customHeight="1" x14ac:dyDescent="0.25">
      <c r="HA5027" s="2"/>
      <c r="HB5027" s="2">
        <f t="shared" si="1288"/>
        <v>28.447999999997911</v>
      </c>
      <c r="HC5027" s="145">
        <f t="shared" si="1289"/>
        <v>1.823534591171389E-4</v>
      </c>
      <c r="HD5027" s="2">
        <f t="shared" si="1290"/>
        <v>4.8769779719957701E-7</v>
      </c>
      <c r="HE5027" s="2">
        <f t="shared" si="1286"/>
        <v>4.8769779719957701E-7</v>
      </c>
      <c r="HF5027" s="24" t="str">
        <f t="shared" si="1287"/>
        <v/>
      </c>
    </row>
    <row r="5028" spans="209:214" ht="20.100000000000001" customHeight="1" x14ac:dyDescent="0.25">
      <c r="HA5028" s="2"/>
      <c r="HB5028" s="2">
        <f t="shared" si="1288"/>
        <v>28.454399999997911</v>
      </c>
      <c r="HC5028" s="145">
        <f t="shared" si="1289"/>
        <v>1.8186576131993932E-4</v>
      </c>
      <c r="HD5028" s="2">
        <f t="shared" si="1290"/>
        <v>4.8641309336811466E-7</v>
      </c>
      <c r="HE5028" s="2">
        <f t="shared" si="1286"/>
        <v>4.8641309336811466E-7</v>
      </c>
      <c r="HF5028" s="24" t="str">
        <f t="shared" si="1287"/>
        <v/>
      </c>
    </row>
    <row r="5029" spans="209:214" ht="20.100000000000001" customHeight="1" x14ac:dyDescent="0.25">
      <c r="HA5029" s="2"/>
      <c r="HB5029" s="2">
        <f t="shared" si="1288"/>
        <v>28.46079999999791</v>
      </c>
      <c r="HC5029" s="145">
        <f t="shared" si="1289"/>
        <v>1.8137934822657121E-4</v>
      </c>
      <c r="HD5029" s="2">
        <f t="shared" si="1290"/>
        <v>4.8513171238759854E-7</v>
      </c>
      <c r="HE5029" s="2">
        <f t="shared" si="1286"/>
        <v>4.8513171238759854E-7</v>
      </c>
      <c r="HF5029" s="24" t="str">
        <f t="shared" si="1287"/>
        <v/>
      </c>
    </row>
    <row r="5030" spans="209:214" ht="20.100000000000001" customHeight="1" x14ac:dyDescent="0.25">
      <c r="HA5030" s="2"/>
      <c r="HB5030" s="2">
        <f t="shared" si="1288"/>
        <v>28.467199999997909</v>
      </c>
      <c r="HC5030" s="145">
        <f t="shared" si="1289"/>
        <v>1.8089421651418361E-4</v>
      </c>
      <c r="HD5030" s="2">
        <f t="shared" si="1290"/>
        <v>4.8385364585584126E-7</v>
      </c>
      <c r="HE5030" s="2">
        <f t="shared" si="1286"/>
        <v>4.8385364585584126E-7</v>
      </c>
      <c r="HF5030" s="24" t="str">
        <f t="shared" si="1287"/>
        <v/>
      </c>
    </row>
    <row r="5031" spans="209:214" ht="20.100000000000001" customHeight="1" x14ac:dyDescent="0.25">
      <c r="HA5031" s="2"/>
      <c r="HB5031" s="2">
        <f t="shared" si="1288"/>
        <v>28.473599999997909</v>
      </c>
      <c r="HC5031" s="145">
        <f t="shared" si="1289"/>
        <v>1.8041036286832777E-4</v>
      </c>
      <c r="HD5031" s="2">
        <f t="shared" si="1290"/>
        <v>4.8257888539084874E-7</v>
      </c>
      <c r="HE5031" s="2">
        <f t="shared" si="1286"/>
        <v>4.8257888539084874E-7</v>
      </c>
      <c r="HF5031" s="24" t="str">
        <f t="shared" si="1287"/>
        <v/>
      </c>
    </row>
    <row r="5032" spans="209:214" ht="20.100000000000001" customHeight="1" x14ac:dyDescent="0.25">
      <c r="HA5032" s="2"/>
      <c r="HB5032" s="2">
        <f t="shared" si="1288"/>
        <v>28.479999999997908</v>
      </c>
      <c r="HC5032" s="145">
        <f t="shared" si="1289"/>
        <v>1.7992778398293692E-4</v>
      </c>
      <c r="HD5032" s="2">
        <f t="shared" si="1290"/>
        <v>4.8130742263225671E-7</v>
      </c>
      <c r="HE5032" s="2">
        <f t="shared" si="1286"/>
        <v>4.8130742263225671E-7</v>
      </c>
      <c r="HF5032" s="24" t="str">
        <f t="shared" si="1287"/>
        <v/>
      </c>
    </row>
    <row r="5033" spans="209:214" ht="20.100000000000001" customHeight="1" x14ac:dyDescent="0.25">
      <c r="HA5033" s="2"/>
      <c r="HB5033" s="2">
        <f t="shared" si="1288"/>
        <v>28.486399999997907</v>
      </c>
      <c r="HC5033" s="145">
        <f t="shared" si="1289"/>
        <v>1.7944647656030466E-4</v>
      </c>
      <c r="HD5033" s="2">
        <f t="shared" si="1290"/>
        <v>4.8003924923870154E-7</v>
      </c>
      <c r="HE5033" s="2">
        <f t="shared" si="1286"/>
        <v>4.8003924923870154E-7</v>
      </c>
      <c r="HF5033" s="24" t="str">
        <f t="shared" si="1287"/>
        <v/>
      </c>
    </row>
    <row r="5034" spans="209:214" ht="20.100000000000001" customHeight="1" x14ac:dyDescent="0.25">
      <c r="HA5034" s="2"/>
      <c r="HB5034" s="2">
        <f t="shared" si="1288"/>
        <v>28.492799999997906</v>
      </c>
      <c r="HC5034" s="145">
        <f t="shared" si="1289"/>
        <v>1.7896643731106596E-4</v>
      </c>
      <c r="HD5034" s="2">
        <f t="shared" si="1290"/>
        <v>4.7877435689047654E-7</v>
      </c>
      <c r="HE5034" s="2">
        <f t="shared" si="1286"/>
        <v>4.7877435689047654E-7</v>
      </c>
      <c r="HF5034" s="24" t="str">
        <f t="shared" si="1287"/>
        <v/>
      </c>
    </row>
    <row r="5035" spans="209:214" ht="20.100000000000001" customHeight="1" x14ac:dyDescent="0.25">
      <c r="HA5035" s="2"/>
      <c r="HB5035" s="2">
        <f t="shared" si="1288"/>
        <v>28.499199999997906</v>
      </c>
      <c r="HC5035" s="145">
        <f t="shared" si="1289"/>
        <v>1.7848766295417548E-4</v>
      </c>
      <c r="HD5035" s="2">
        <f t="shared" si="1290"/>
        <v>4.775127372869841E-7</v>
      </c>
      <c r="HE5035" s="2">
        <f t="shared" si="1286"/>
        <v>4.775127372869841E-7</v>
      </c>
      <c r="HF5035" s="24" t="str">
        <f t="shared" si="1287"/>
        <v/>
      </c>
    </row>
    <row r="5036" spans="209:214" ht="20.100000000000001" customHeight="1" x14ac:dyDescent="0.25">
      <c r="HA5036" s="2"/>
      <c r="HB5036" s="2">
        <f t="shared" si="1288"/>
        <v>28.505599999997905</v>
      </c>
      <c r="HC5036" s="145">
        <f t="shared" si="1289"/>
        <v>1.780101502168885E-4</v>
      </c>
      <c r="HD5036" s="2">
        <f t="shared" si="1290"/>
        <v>4.7625438215025931E-7</v>
      </c>
      <c r="HE5036" s="2">
        <f t="shared" si="1286"/>
        <v>4.7625438215025931E-7</v>
      </c>
      <c r="HF5036" s="24" t="str">
        <f t="shared" si="1287"/>
        <v/>
      </c>
    </row>
    <row r="5037" spans="209:214" ht="20.100000000000001" customHeight="1" x14ac:dyDescent="0.25">
      <c r="HA5037" s="2"/>
      <c r="HB5037" s="2">
        <f t="shared" si="1288"/>
        <v>28.511999999997904</v>
      </c>
      <c r="HC5037" s="145">
        <f t="shared" si="1289"/>
        <v>1.7753389583473824E-4</v>
      </c>
      <c r="HD5037" s="2">
        <f t="shared" si="1290"/>
        <v>4.7499928322076871E-7</v>
      </c>
      <c r="HE5037" s="2">
        <f t="shared" si="1286"/>
        <v>4.7499928322076871E-7</v>
      </c>
      <c r="HF5037" s="24" t="str">
        <f t="shared" si="1287"/>
        <v/>
      </c>
    </row>
    <row r="5038" spans="209:214" ht="20.100000000000001" customHeight="1" x14ac:dyDescent="0.25">
      <c r="HA5038" s="2"/>
      <c r="HB5038" s="2">
        <f t="shared" si="1288"/>
        <v>28.518399999997904</v>
      </c>
      <c r="HC5038" s="145">
        <f t="shared" si="1289"/>
        <v>1.7705889655151747E-4</v>
      </c>
      <c r="HD5038" s="2">
        <f t="shared" si="1290"/>
        <v>4.7374743225957867E-7</v>
      </c>
      <c r="HE5038" s="2">
        <f t="shared" si="1286"/>
        <v>4.7374743225957867E-7</v>
      </c>
      <c r="HF5038" s="24" t="str">
        <f t="shared" si="1287"/>
        <v/>
      </c>
    </row>
    <row r="5039" spans="209:214" ht="20.100000000000001" customHeight="1" x14ac:dyDescent="0.25">
      <c r="HA5039" s="2"/>
      <c r="HB5039" s="2">
        <f t="shared" si="1288"/>
        <v>28.524799999997903</v>
      </c>
      <c r="HC5039" s="145">
        <f t="shared" si="1289"/>
        <v>1.7658514911925789E-4</v>
      </c>
      <c r="HD5039" s="2">
        <f t="shared" si="1290"/>
        <v>4.7249882104854514E-7</v>
      </c>
      <c r="HE5039" s="2">
        <f t="shared" si="1286"/>
        <v>4.7249882104854514E-7</v>
      </c>
      <c r="HF5039" s="24" t="str">
        <f t="shared" si="1287"/>
        <v/>
      </c>
    </row>
    <row r="5040" spans="209:214" ht="20.100000000000001" customHeight="1" x14ac:dyDescent="0.25">
      <c r="HA5040" s="2"/>
      <c r="HB5040" s="2">
        <f t="shared" si="1288"/>
        <v>28.531199999997902</v>
      </c>
      <c r="HC5040" s="145">
        <f t="shared" si="1289"/>
        <v>1.7611265029820935E-4</v>
      </c>
      <c r="HD5040" s="2">
        <f t="shared" si="1290"/>
        <v>4.7125344138974445E-7</v>
      </c>
      <c r="HE5040" s="2">
        <f t="shared" si="1286"/>
        <v>4.7125344138974445E-7</v>
      </c>
      <c r="HF5040" s="24" t="str">
        <f t="shared" si="1287"/>
        <v/>
      </c>
    </row>
    <row r="5041" spans="209:214" ht="20.100000000000001" customHeight="1" x14ac:dyDescent="0.25">
      <c r="HA5041" s="2"/>
      <c r="HB5041" s="2">
        <f t="shared" si="1288"/>
        <v>28.537599999997902</v>
      </c>
      <c r="HC5041" s="145">
        <f t="shared" si="1289"/>
        <v>1.756413968568196E-4</v>
      </c>
      <c r="HD5041" s="2">
        <f t="shared" si="1290"/>
        <v>4.700112851055004E-7</v>
      </c>
      <c r="HE5041" s="2">
        <f t="shared" si="1286"/>
        <v>4.700112851055004E-7</v>
      </c>
      <c r="HF5041" s="24" t="str">
        <f t="shared" si="1287"/>
        <v/>
      </c>
    </row>
    <row r="5042" spans="209:214" ht="20.100000000000001" customHeight="1" x14ac:dyDescent="0.25">
      <c r="HA5042" s="2"/>
      <c r="HB5042" s="2">
        <f t="shared" si="1288"/>
        <v>28.543999999997901</v>
      </c>
      <c r="HC5042" s="145">
        <f t="shared" si="1289"/>
        <v>1.751713855717141E-4</v>
      </c>
      <c r="HD5042" s="2">
        <f t="shared" si="1290"/>
        <v>4.6877234403659533E-7</v>
      </c>
      <c r="HE5042" s="2">
        <f t="shared" si="1286"/>
        <v>4.6877234403659533E-7</v>
      </c>
      <c r="HF5042" s="24" t="str">
        <f t="shared" si="1287"/>
        <v/>
      </c>
    </row>
    <row r="5043" spans="209:214" ht="20.100000000000001" customHeight="1" x14ac:dyDescent="0.25">
      <c r="HA5043" s="2"/>
      <c r="HB5043" s="2">
        <f t="shared" si="1288"/>
        <v>28.5503999999979</v>
      </c>
      <c r="HC5043" s="145">
        <f t="shared" si="1289"/>
        <v>1.7470261322767751E-4</v>
      </c>
      <c r="HD5043" s="2">
        <f t="shared" si="1290"/>
        <v>4.6753661004657983E-7</v>
      </c>
      <c r="HE5043" s="2">
        <f t="shared" si="1286"/>
        <v>4.6753661004657983E-7</v>
      </c>
      <c r="HF5043" s="24" t="str">
        <f t="shared" si="1287"/>
        <v/>
      </c>
    </row>
    <row r="5044" spans="209:214" ht="20.100000000000001" customHeight="1" x14ac:dyDescent="0.25">
      <c r="HA5044" s="2"/>
      <c r="HB5044" s="2">
        <f t="shared" si="1288"/>
        <v>28.556799999997899</v>
      </c>
      <c r="HC5044" s="145">
        <f t="shared" si="1289"/>
        <v>1.7423507661763093E-4</v>
      </c>
      <c r="HD5044" s="2">
        <f t="shared" si="1290"/>
        <v>4.6630407501711065E-7</v>
      </c>
      <c r="HE5044" s="2">
        <f t="shared" si="1286"/>
        <v>4.6630407501711065E-7</v>
      </c>
      <c r="HF5044" s="24" t="str">
        <f t="shared" si="1287"/>
        <v/>
      </c>
    </row>
    <row r="5045" spans="209:214" ht="20.100000000000001" customHeight="1" x14ac:dyDescent="0.25">
      <c r="HA5045" s="2"/>
      <c r="HB5045" s="2">
        <f t="shared" si="1288"/>
        <v>28.563199999997899</v>
      </c>
      <c r="HC5045" s="145">
        <f t="shared" si="1289"/>
        <v>1.7376877254261382E-4</v>
      </c>
      <c r="HD5045" s="2">
        <f t="shared" si="1290"/>
        <v>4.6507473085041729E-7</v>
      </c>
      <c r="HE5045" s="2">
        <f t="shared" si="1286"/>
        <v>4.6507473085041729E-7</v>
      </c>
      <c r="HF5045" s="24" t="str">
        <f t="shared" si="1287"/>
        <v/>
      </c>
    </row>
    <row r="5046" spans="209:214" ht="20.100000000000001" customHeight="1" x14ac:dyDescent="0.25">
      <c r="HA5046" s="2"/>
      <c r="HB5046" s="2">
        <f t="shared" si="1288"/>
        <v>28.569599999997898</v>
      </c>
      <c r="HC5046" s="145">
        <f t="shared" si="1289"/>
        <v>1.733036978117634E-4</v>
      </c>
      <c r="HD5046" s="2">
        <f t="shared" si="1290"/>
        <v>4.638485694687599E-7</v>
      </c>
      <c r="HE5046" s="2">
        <f t="shared" si="1286"/>
        <v>4.638485694687599E-7</v>
      </c>
      <c r="HF5046" s="24" t="str">
        <f t="shared" si="1287"/>
        <v/>
      </c>
    </row>
    <row r="5047" spans="209:214" ht="20.100000000000001" customHeight="1" x14ac:dyDescent="0.25">
      <c r="HA5047" s="2"/>
      <c r="HB5047" s="2">
        <f t="shared" si="1288"/>
        <v>28.575999999997897</v>
      </c>
      <c r="HC5047" s="145">
        <f t="shared" si="1289"/>
        <v>1.7283984924229464E-4</v>
      </c>
      <c r="HD5047" s="2">
        <f t="shared" si="1290"/>
        <v>4.626255828131282E-7</v>
      </c>
      <c r="HE5047" s="2">
        <f t="shared" si="1286"/>
        <v>4.626255828131282E-7</v>
      </c>
      <c r="HF5047" s="24" t="str">
        <f t="shared" si="1287"/>
        <v/>
      </c>
    </row>
    <row r="5048" spans="209:214" ht="20.100000000000001" customHeight="1" x14ac:dyDescent="0.25">
      <c r="HA5048" s="2"/>
      <c r="HB5048" s="2">
        <f t="shared" si="1288"/>
        <v>28.582399999997897</v>
      </c>
      <c r="HC5048" s="145">
        <f t="shared" si="1289"/>
        <v>1.7237722365948151E-4</v>
      </c>
      <c r="HD5048" s="2">
        <f t="shared" si="1290"/>
        <v>4.6140576284671095E-7</v>
      </c>
      <c r="HE5048" s="2">
        <f t="shared" si="1286"/>
        <v>4.6140576284671095E-7</v>
      </c>
      <c r="HF5048" s="24" t="str">
        <f t="shared" si="1287"/>
        <v/>
      </c>
    </row>
    <row r="5049" spans="209:214" ht="20.100000000000001" customHeight="1" x14ac:dyDescent="0.25">
      <c r="HA5049" s="2"/>
      <c r="HB5049" s="2">
        <f t="shared" si="1288"/>
        <v>28.588799999997896</v>
      </c>
      <c r="HC5049" s="145">
        <f t="shared" si="1289"/>
        <v>1.719158178966348E-4</v>
      </c>
      <c r="HD5049" s="2">
        <f t="shared" si="1290"/>
        <v>4.6018910155061336E-7</v>
      </c>
      <c r="HE5049" s="2">
        <f t="shared" si="1286"/>
        <v>4.6018910155061336E-7</v>
      </c>
      <c r="HF5049" s="24" t="str">
        <f t="shared" si="1287"/>
        <v/>
      </c>
    </row>
    <row r="5050" spans="209:214" ht="20.100000000000001" customHeight="1" x14ac:dyDescent="0.25">
      <c r="HA5050" s="2"/>
      <c r="HB5050" s="2">
        <f t="shared" si="1288"/>
        <v>28.595199999997895</v>
      </c>
      <c r="HC5050" s="145">
        <f t="shared" si="1289"/>
        <v>1.7145562879508419E-4</v>
      </c>
      <c r="HD5050" s="2">
        <f t="shared" si="1290"/>
        <v>4.5897559092578154E-7</v>
      </c>
      <c r="HE5050" s="2">
        <f t="shared" si="1286"/>
        <v>4.5897559092578154E-7</v>
      </c>
      <c r="HF5050" s="24" t="str">
        <f t="shared" si="1287"/>
        <v/>
      </c>
    </row>
    <row r="5051" spans="209:214" ht="20.100000000000001" customHeight="1" x14ac:dyDescent="0.25">
      <c r="HA5051" s="2"/>
      <c r="HB5051" s="2">
        <f t="shared" si="1288"/>
        <v>28.601599999997894</v>
      </c>
      <c r="HC5051" s="145">
        <f t="shared" si="1289"/>
        <v>1.7099665320415841E-4</v>
      </c>
      <c r="HD5051" s="2">
        <f t="shared" si="1290"/>
        <v>4.5776522299340906E-7</v>
      </c>
      <c r="HE5051" s="2">
        <f t="shared" si="1286"/>
        <v>4.5776522299340906E-7</v>
      </c>
      <c r="HF5051" s="24" t="str">
        <f t="shared" si="1287"/>
        <v/>
      </c>
    </row>
    <row r="5052" spans="209:214" ht="20.100000000000001" customHeight="1" x14ac:dyDescent="0.25">
      <c r="HA5052" s="2"/>
      <c r="HB5052" s="2">
        <f t="shared" si="1288"/>
        <v>28.607999999997894</v>
      </c>
      <c r="HC5052" s="145">
        <f t="shared" si="1289"/>
        <v>1.70538887981165E-4</v>
      </c>
      <c r="HD5052" s="2">
        <f t="shared" si="1290"/>
        <v>4.5655798979428648E-7</v>
      </c>
      <c r="HE5052" s="2">
        <f t="shared" si="1286"/>
        <v>4.5655798979428648E-7</v>
      </c>
      <c r="HF5052" s="24" t="str">
        <f t="shared" si="1287"/>
        <v/>
      </c>
    </row>
    <row r="5053" spans="209:214" ht="20.100000000000001" customHeight="1" x14ac:dyDescent="0.25">
      <c r="HA5053" s="2"/>
      <c r="HB5053" s="2">
        <f t="shared" si="1288"/>
        <v>28.614399999997893</v>
      </c>
      <c r="HC5053" s="145">
        <f t="shared" si="1289"/>
        <v>1.7008232999137071E-4</v>
      </c>
      <c r="HD5053" s="2">
        <f t="shared" si="1290"/>
        <v>4.5535388338877416E-7</v>
      </c>
      <c r="HE5053" s="2">
        <f t="shared" si="1286"/>
        <v>4.5535388338877416E-7</v>
      </c>
      <c r="HF5053" s="24" t="str">
        <f t="shared" si="1287"/>
        <v/>
      </c>
    </row>
    <row r="5054" spans="209:214" ht="20.100000000000001" customHeight="1" x14ac:dyDescent="0.25">
      <c r="HA5054" s="2"/>
      <c r="HB5054" s="2">
        <f t="shared" si="1288"/>
        <v>28.620799999997892</v>
      </c>
      <c r="HC5054" s="145">
        <f t="shared" si="1289"/>
        <v>1.6962697610798194E-4</v>
      </c>
      <c r="HD5054" s="2">
        <f t="shared" si="1290"/>
        <v>4.5415289585585368E-7</v>
      </c>
      <c r="HE5054" s="2">
        <f t="shared" si="1286"/>
        <v>4.5415289585585368E-7</v>
      </c>
      <c r="HF5054" s="24" t="str">
        <f t="shared" si="1287"/>
        <v/>
      </c>
    </row>
    <row r="5055" spans="209:214" ht="20.100000000000001" customHeight="1" x14ac:dyDescent="0.25">
      <c r="HA5055" s="2"/>
      <c r="HB5055" s="2">
        <f t="shared" si="1288"/>
        <v>28.627199999997892</v>
      </c>
      <c r="HC5055" s="145">
        <f t="shared" si="1289"/>
        <v>1.6917282321212608E-4</v>
      </c>
      <c r="HD5055" s="2">
        <f t="shared" si="1290"/>
        <v>4.5295501929586536E-7</v>
      </c>
      <c r="HE5055" s="2">
        <f t="shared" si="1286"/>
        <v>4.5295501929586536E-7</v>
      </c>
      <c r="HF5055" s="24" t="str">
        <f t="shared" si="1287"/>
        <v/>
      </c>
    </row>
    <row r="5056" spans="209:214" ht="20.100000000000001" customHeight="1" x14ac:dyDescent="0.25">
      <c r="HA5056" s="2"/>
      <c r="HB5056" s="2">
        <f t="shared" si="1288"/>
        <v>28.633599999997891</v>
      </c>
      <c r="HC5056" s="145">
        <f t="shared" si="1289"/>
        <v>1.6871986819283022E-4</v>
      </c>
      <c r="HD5056" s="2">
        <f t="shared" si="1290"/>
        <v>4.5176024582682206E-7</v>
      </c>
      <c r="HE5056" s="2">
        <f t="shared" si="1286"/>
        <v>4.5176024582682206E-7</v>
      </c>
      <c r="HF5056" s="24" t="str">
        <f t="shared" si="1287"/>
        <v/>
      </c>
    </row>
    <row r="5057" spans="209:214" ht="20.100000000000001" customHeight="1" x14ac:dyDescent="0.25">
      <c r="HA5057" s="2"/>
      <c r="HB5057" s="2">
        <f t="shared" si="1288"/>
        <v>28.63999999999789</v>
      </c>
      <c r="HC5057" s="145">
        <f t="shared" si="1289"/>
        <v>1.682681079470034E-4</v>
      </c>
      <c r="HD5057" s="2">
        <f t="shared" si="1290"/>
        <v>4.5056856758752617E-7</v>
      </c>
      <c r="HE5057" s="2">
        <f t="shared" si="1286"/>
        <v>4.5056856758752617E-7</v>
      </c>
      <c r="HF5057" s="24" t="str">
        <f t="shared" si="1287"/>
        <v/>
      </c>
    </row>
    <row r="5058" spans="209:214" ht="20.100000000000001" customHeight="1" x14ac:dyDescent="0.25">
      <c r="HA5058" s="2"/>
      <c r="HB5058" s="2">
        <f t="shared" si="1288"/>
        <v>28.64639999999789</v>
      </c>
      <c r="HC5058" s="145">
        <f t="shared" si="1289"/>
        <v>1.6781753937941587E-4</v>
      </c>
      <c r="HD5058" s="2">
        <f t="shared" si="1290"/>
        <v>4.4937997673445262E-7</v>
      </c>
      <c r="HE5058" s="2">
        <f t="shared" si="1286"/>
        <v>4.4937997673445262E-7</v>
      </c>
      <c r="HF5058" s="24" t="str">
        <f t="shared" si="1287"/>
        <v/>
      </c>
    </row>
    <row r="5059" spans="209:214" ht="20.100000000000001" customHeight="1" x14ac:dyDescent="0.25">
      <c r="HA5059" s="2"/>
      <c r="HB5059" s="2">
        <f t="shared" si="1288"/>
        <v>28.652799999997889</v>
      </c>
      <c r="HC5059" s="145">
        <f t="shared" si="1289"/>
        <v>1.6736815940268142E-4</v>
      </c>
      <c r="HD5059" s="2">
        <f t="shared" si="1290"/>
        <v>4.4819446544576034E-7</v>
      </c>
      <c r="HE5059" s="2">
        <f t="shared" si="1286"/>
        <v>4.4819446544576034E-7</v>
      </c>
      <c r="HF5059" s="24" t="str">
        <f t="shared" si="1287"/>
        <v/>
      </c>
    </row>
    <row r="5060" spans="209:214" ht="20.100000000000001" customHeight="1" x14ac:dyDescent="0.25">
      <c r="HA5060" s="2"/>
      <c r="HB5060" s="2">
        <f t="shared" si="1288"/>
        <v>28.659199999997888</v>
      </c>
      <c r="HC5060" s="145">
        <f t="shared" si="1289"/>
        <v>1.6691996493723566E-4</v>
      </c>
      <c r="HD5060" s="2">
        <f t="shared" si="1290"/>
        <v>4.470120259167658E-7</v>
      </c>
      <c r="HE5060" s="2">
        <f t="shared" si="1286"/>
        <v>4.470120259167658E-7</v>
      </c>
      <c r="HF5060" s="24" t="str">
        <f t="shared" si="1287"/>
        <v/>
      </c>
    </row>
    <row r="5061" spans="209:214" ht="20.100000000000001" customHeight="1" x14ac:dyDescent="0.25">
      <c r="HA5061" s="2"/>
      <c r="HB5061" s="2">
        <f t="shared" si="1288"/>
        <v>28.665599999997887</v>
      </c>
      <c r="HC5061" s="145">
        <f t="shared" si="1289"/>
        <v>1.6647295291131889E-4</v>
      </c>
      <c r="HD5061" s="2">
        <f t="shared" si="1290"/>
        <v>4.4583265036262634E-7</v>
      </c>
      <c r="HE5061" s="2">
        <f t="shared" si="1286"/>
        <v>4.4583265036262634E-7</v>
      </c>
      <c r="HF5061" s="24" t="str">
        <f t="shared" si="1287"/>
        <v/>
      </c>
    </row>
    <row r="5062" spans="209:214" ht="20.100000000000001" customHeight="1" x14ac:dyDescent="0.25">
      <c r="HA5062" s="2"/>
      <c r="HB5062" s="2">
        <f t="shared" si="1288"/>
        <v>28.671999999997887</v>
      </c>
      <c r="HC5062" s="145">
        <f t="shared" si="1289"/>
        <v>1.6602712026095626E-4</v>
      </c>
      <c r="HD5062" s="2">
        <f t="shared" si="1290"/>
        <v>4.4465633101834021E-7</v>
      </c>
      <c r="HE5062" s="2">
        <f t="shared" ref="HE5062:HE5125" si="1291">IF(HC5062&lt;(1-$HA$586),HD5062,"")</f>
        <v>4.4465633101834021E-7</v>
      </c>
      <c r="HF5062" s="24" t="str">
        <f t="shared" ref="HF5062:HF5125" si="1292">IF(HC5062&lt;(1-$HA$592),HD5062,"")</f>
        <v/>
      </c>
    </row>
    <row r="5063" spans="209:214" ht="20.100000000000001" customHeight="1" x14ac:dyDescent="0.25">
      <c r="HA5063" s="2"/>
      <c r="HB5063" s="2">
        <f t="shared" ref="HB5063:HB5126" si="1293">HB5062+$HE$579</f>
        <v>28.678399999997886</v>
      </c>
      <c r="HC5063" s="145">
        <f t="shared" ref="HC5063:HC5126" si="1294">_xlfn.CHISQ.DIST.RT(HB5063,7)</f>
        <v>1.6558246392993792E-4</v>
      </c>
      <c r="HD5063" s="2">
        <f t="shared" ref="HD5063:HD5126" si="1295">HC5063-HC5064</f>
        <v>4.4348306013725579E-7</v>
      </c>
      <c r="HE5063" s="2">
        <f t="shared" si="1291"/>
        <v>4.4348306013725579E-7</v>
      </c>
      <c r="HF5063" s="24" t="str">
        <f t="shared" si="1292"/>
        <v/>
      </c>
    </row>
    <row r="5064" spans="209:214" ht="20.100000000000001" customHeight="1" x14ac:dyDescent="0.25">
      <c r="HA5064" s="2"/>
      <c r="HB5064" s="2">
        <f t="shared" si="1293"/>
        <v>28.684799999997885</v>
      </c>
      <c r="HC5064" s="145">
        <f t="shared" si="1294"/>
        <v>1.6513898086980067E-4</v>
      </c>
      <c r="HD5064" s="2">
        <f t="shared" si="1295"/>
        <v>4.4231282999231841E-7</v>
      </c>
      <c r="HE5064" s="2">
        <f t="shared" si="1291"/>
        <v>4.4231282999231841E-7</v>
      </c>
      <c r="HF5064" s="24" t="str">
        <f t="shared" si="1292"/>
        <v/>
      </c>
    </row>
    <row r="5065" spans="209:214" ht="20.100000000000001" customHeight="1" x14ac:dyDescent="0.25">
      <c r="HA5065" s="2"/>
      <c r="HB5065" s="2">
        <f t="shared" si="1293"/>
        <v>28.691199999997885</v>
      </c>
      <c r="HC5065" s="145">
        <f t="shared" si="1294"/>
        <v>1.6469666803980835E-4</v>
      </c>
      <c r="HD5065" s="2">
        <f t="shared" si="1295"/>
        <v>4.4114563287504034E-7</v>
      </c>
      <c r="HE5065" s="2">
        <f t="shared" si="1291"/>
        <v>4.4114563287504034E-7</v>
      </c>
      <c r="HF5065" s="24" t="str">
        <f t="shared" si="1292"/>
        <v/>
      </c>
    </row>
    <row r="5066" spans="209:214" ht="20.100000000000001" customHeight="1" x14ac:dyDescent="0.25">
      <c r="HA5066" s="2"/>
      <c r="HB5066" s="2">
        <f t="shared" si="1293"/>
        <v>28.697599999997884</v>
      </c>
      <c r="HC5066" s="145">
        <f t="shared" si="1294"/>
        <v>1.6425552240693331E-4</v>
      </c>
      <c r="HD5066" s="2">
        <f t="shared" si="1295"/>
        <v>4.3998146109696453E-7</v>
      </c>
      <c r="HE5066" s="2">
        <f t="shared" si="1291"/>
        <v>4.3998146109696453E-7</v>
      </c>
      <c r="HF5066" s="24" t="str">
        <f t="shared" si="1292"/>
        <v/>
      </c>
    </row>
    <row r="5067" spans="209:214" ht="20.100000000000001" customHeight="1" x14ac:dyDescent="0.25">
      <c r="HA5067" s="2"/>
      <c r="HB5067" s="2">
        <f t="shared" si="1293"/>
        <v>28.703999999997883</v>
      </c>
      <c r="HC5067" s="145">
        <f t="shared" si="1294"/>
        <v>1.6381554094583635E-4</v>
      </c>
      <c r="HD5067" s="2">
        <f t="shared" si="1295"/>
        <v>4.3882030698646612E-7</v>
      </c>
      <c r="HE5067" s="2">
        <f t="shared" si="1291"/>
        <v>4.3882030698646612E-7</v>
      </c>
      <c r="HF5067" s="24" t="str">
        <f t="shared" si="1292"/>
        <v/>
      </c>
    </row>
    <row r="5068" spans="209:214" ht="20.100000000000001" customHeight="1" x14ac:dyDescent="0.25">
      <c r="HA5068" s="2"/>
      <c r="HB5068" s="2">
        <f t="shared" si="1293"/>
        <v>28.710399999997883</v>
      </c>
      <c r="HC5068" s="145">
        <f t="shared" si="1294"/>
        <v>1.6337672063884988E-4</v>
      </c>
      <c r="HD5068" s="2">
        <f t="shared" si="1295"/>
        <v>4.3766216289355011E-7</v>
      </c>
      <c r="HE5068" s="2">
        <f t="shared" si="1291"/>
        <v>4.3766216289355011E-7</v>
      </c>
      <c r="HF5068" s="24" t="str">
        <f t="shared" si="1292"/>
        <v/>
      </c>
    </row>
    <row r="5069" spans="209:214" ht="20.100000000000001" customHeight="1" x14ac:dyDescent="0.25">
      <c r="HA5069" s="2"/>
      <c r="HB5069" s="2">
        <f t="shared" si="1293"/>
        <v>28.716799999997882</v>
      </c>
      <c r="HC5069" s="145">
        <f t="shared" si="1294"/>
        <v>1.6293905847595633E-4</v>
      </c>
      <c r="HD5069" s="2">
        <f t="shared" si="1295"/>
        <v>4.3650702118480981E-7</v>
      </c>
      <c r="HE5069" s="2">
        <f t="shared" si="1291"/>
        <v>4.3650702118480981E-7</v>
      </c>
      <c r="HF5069" s="24" t="str">
        <f t="shared" si="1292"/>
        <v/>
      </c>
    </row>
    <row r="5070" spans="209:214" ht="20.100000000000001" customHeight="1" x14ac:dyDescent="0.25">
      <c r="HA5070" s="2"/>
      <c r="HB5070" s="2">
        <f t="shared" si="1293"/>
        <v>28.723199999997881</v>
      </c>
      <c r="HC5070" s="145">
        <f t="shared" si="1294"/>
        <v>1.6250255145477152E-4</v>
      </c>
      <c r="HD5070" s="2">
        <f t="shared" si="1295"/>
        <v>4.3535487424662517E-7</v>
      </c>
      <c r="HE5070" s="2">
        <f t="shared" si="1291"/>
        <v>4.3535487424662517E-7</v>
      </c>
      <c r="HF5070" s="24" t="str">
        <f t="shared" si="1292"/>
        <v/>
      </c>
    </row>
    <row r="5071" spans="209:214" ht="20.100000000000001" customHeight="1" x14ac:dyDescent="0.25">
      <c r="HA5071" s="2"/>
      <c r="HB5071" s="2">
        <f t="shared" si="1293"/>
        <v>28.72959999999788</v>
      </c>
      <c r="HC5071" s="145">
        <f t="shared" si="1294"/>
        <v>1.6206719658052489E-4</v>
      </c>
      <c r="HD5071" s="2">
        <f t="shared" si="1295"/>
        <v>4.3420571448532551E-7</v>
      </c>
      <c r="HE5071" s="2">
        <f t="shared" si="1291"/>
        <v>4.3420571448532551E-7</v>
      </c>
      <c r="HF5071" s="24" t="str">
        <f t="shared" si="1292"/>
        <v/>
      </c>
    </row>
    <row r="5072" spans="209:214" ht="20.100000000000001" customHeight="1" x14ac:dyDescent="0.25">
      <c r="HA5072" s="2"/>
      <c r="HB5072" s="2">
        <f t="shared" si="1293"/>
        <v>28.73599999999788</v>
      </c>
      <c r="HC5072" s="145">
        <f t="shared" si="1294"/>
        <v>1.6163299086603957E-4</v>
      </c>
      <c r="HD5072" s="2">
        <f t="shared" si="1295"/>
        <v>4.3305953432269E-7</v>
      </c>
      <c r="HE5072" s="2">
        <f t="shared" si="1291"/>
        <v>4.3305953432269E-7</v>
      </c>
      <c r="HF5072" s="24" t="str">
        <f t="shared" si="1292"/>
        <v/>
      </c>
    </row>
    <row r="5073" spans="209:214" ht="20.100000000000001" customHeight="1" x14ac:dyDescent="0.25">
      <c r="HA5073" s="2"/>
      <c r="HB5073" s="2">
        <f t="shared" si="1293"/>
        <v>28.742399999997879</v>
      </c>
      <c r="HC5073" s="145">
        <f t="shared" si="1294"/>
        <v>1.6119993133171688E-4</v>
      </c>
      <c r="HD5073" s="2">
        <f t="shared" si="1295"/>
        <v>4.3191632620323897E-7</v>
      </c>
      <c r="HE5073" s="2">
        <f t="shared" si="1291"/>
        <v>4.3191632620323897E-7</v>
      </c>
      <c r="HF5073" s="24" t="str">
        <f t="shared" si="1292"/>
        <v/>
      </c>
    </row>
    <row r="5074" spans="209:214" ht="20.100000000000001" customHeight="1" x14ac:dyDescent="0.25">
      <c r="HA5074" s="2"/>
      <c r="HB5074" s="2">
        <f t="shared" si="1293"/>
        <v>28.748799999997878</v>
      </c>
      <c r="HC5074" s="145">
        <f t="shared" si="1294"/>
        <v>1.6076801500551364E-4</v>
      </c>
      <c r="HD5074" s="2">
        <f t="shared" si="1295"/>
        <v>4.3077608258640051E-7</v>
      </c>
      <c r="HE5074" s="2">
        <f t="shared" si="1291"/>
        <v>4.3077608258640051E-7</v>
      </c>
      <c r="HF5074" s="24" t="str">
        <f t="shared" si="1292"/>
        <v/>
      </c>
    </row>
    <row r="5075" spans="209:214" ht="20.100000000000001" customHeight="1" x14ac:dyDescent="0.25">
      <c r="HA5075" s="2"/>
      <c r="HB5075" s="2">
        <f t="shared" si="1293"/>
        <v>28.755199999997878</v>
      </c>
      <c r="HC5075" s="145">
        <f t="shared" si="1294"/>
        <v>1.6033723892292724E-4</v>
      </c>
      <c r="HD5075" s="2">
        <f t="shared" si="1295"/>
        <v>4.2963879595334098E-7</v>
      </c>
      <c r="HE5075" s="2">
        <f t="shared" si="1291"/>
        <v>4.2963879595334098E-7</v>
      </c>
      <c r="HF5075" s="24" t="str">
        <f t="shared" si="1292"/>
        <v/>
      </c>
    </row>
    <row r="5076" spans="209:214" ht="20.100000000000001" customHeight="1" x14ac:dyDescent="0.25">
      <c r="HA5076" s="2"/>
      <c r="HB5076" s="2">
        <f t="shared" si="1293"/>
        <v>28.761599999997877</v>
      </c>
      <c r="HC5076" s="145">
        <f t="shared" si="1294"/>
        <v>1.599076001269739E-4</v>
      </c>
      <c r="HD5076" s="2">
        <f t="shared" si="1295"/>
        <v>4.2850445880162529E-7</v>
      </c>
      <c r="HE5076" s="2">
        <f t="shared" si="1291"/>
        <v>4.2850445880162529E-7</v>
      </c>
      <c r="HF5076" s="24" t="str">
        <f t="shared" si="1292"/>
        <v/>
      </c>
    </row>
    <row r="5077" spans="209:214" ht="20.100000000000001" customHeight="1" x14ac:dyDescent="0.25">
      <c r="HA5077" s="2"/>
      <c r="HB5077" s="2">
        <f t="shared" si="1293"/>
        <v>28.767999999997876</v>
      </c>
      <c r="HC5077" s="145">
        <f t="shared" si="1294"/>
        <v>1.5947909566817227E-4</v>
      </c>
      <c r="HD5077" s="2">
        <f t="shared" si="1295"/>
        <v>4.2737306364800873E-7</v>
      </c>
      <c r="HE5077" s="2">
        <f t="shared" si="1291"/>
        <v>4.2737306364800873E-7</v>
      </c>
      <c r="HF5077" s="24" t="str">
        <f t="shared" si="1292"/>
        <v/>
      </c>
    </row>
    <row r="5078" spans="209:214" ht="20.100000000000001" customHeight="1" x14ac:dyDescent="0.25">
      <c r="HA5078" s="2"/>
      <c r="HB5078" s="2">
        <f t="shared" si="1293"/>
        <v>28.774399999997875</v>
      </c>
      <c r="HC5078" s="145">
        <f t="shared" si="1294"/>
        <v>1.5905172260452426E-4</v>
      </c>
      <c r="HD5078" s="2">
        <f t="shared" si="1295"/>
        <v>4.2624460302827434E-7</v>
      </c>
      <c r="HE5078" s="2">
        <f t="shared" si="1291"/>
        <v>4.2624460302827434E-7</v>
      </c>
      <c r="HF5078" s="24" t="str">
        <f t="shared" si="1292"/>
        <v/>
      </c>
    </row>
    <row r="5079" spans="209:214" ht="20.100000000000001" customHeight="1" x14ac:dyDescent="0.25">
      <c r="HA5079" s="2"/>
      <c r="HB5079" s="2">
        <f t="shared" si="1293"/>
        <v>28.780799999997875</v>
      </c>
      <c r="HC5079" s="145">
        <f t="shared" si="1294"/>
        <v>1.5862547800149599E-4</v>
      </c>
      <c r="HD5079" s="2">
        <f t="shared" si="1295"/>
        <v>4.2511906949566081E-7</v>
      </c>
      <c r="HE5079" s="2">
        <f t="shared" si="1291"/>
        <v>4.2511906949566081E-7</v>
      </c>
      <c r="HF5079" s="24" t="str">
        <f t="shared" si="1292"/>
        <v/>
      </c>
    </row>
    <row r="5080" spans="209:214" ht="20.100000000000001" customHeight="1" x14ac:dyDescent="0.25">
      <c r="HA5080" s="2"/>
      <c r="HB5080" s="2">
        <f t="shared" si="1293"/>
        <v>28.787199999997874</v>
      </c>
      <c r="HC5080" s="145">
        <f t="shared" si="1294"/>
        <v>1.5820035893200033E-4</v>
      </c>
      <c r="HD5080" s="2">
        <f t="shared" si="1295"/>
        <v>4.2399645562240748E-7</v>
      </c>
      <c r="HE5080" s="2">
        <f t="shared" si="1291"/>
        <v>4.2399645562240748E-7</v>
      </c>
      <c r="HF5080" s="24" t="str">
        <f t="shared" si="1292"/>
        <v/>
      </c>
    </row>
    <row r="5081" spans="209:214" ht="20.100000000000001" customHeight="1" x14ac:dyDescent="0.25">
      <c r="HA5081" s="2"/>
      <c r="HB5081" s="2">
        <f t="shared" si="1293"/>
        <v>28.793599999997873</v>
      </c>
      <c r="HC5081" s="145">
        <f t="shared" si="1294"/>
        <v>1.5777636247637792E-4</v>
      </c>
      <c r="HD5081" s="2">
        <f t="shared" si="1295"/>
        <v>4.2287675399888696E-7</v>
      </c>
      <c r="HE5081" s="2">
        <f t="shared" si="1291"/>
        <v>4.2287675399888696E-7</v>
      </c>
      <c r="HF5081" s="24" t="str">
        <f t="shared" si="1292"/>
        <v/>
      </c>
    </row>
    <row r="5082" spans="209:214" ht="20.100000000000001" customHeight="1" x14ac:dyDescent="0.25">
      <c r="HA5082" s="2"/>
      <c r="HB5082" s="2">
        <f t="shared" si="1293"/>
        <v>28.799999999997873</v>
      </c>
      <c r="HC5082" s="145">
        <f t="shared" si="1294"/>
        <v>1.5735348572237903E-4</v>
      </c>
      <c r="HD5082" s="2">
        <f t="shared" si="1295"/>
        <v>4.2175995723357806E-7</v>
      </c>
      <c r="HE5082" s="2">
        <f t="shared" si="1291"/>
        <v>4.2175995723357806E-7</v>
      </c>
      <c r="HF5082" s="24" t="str">
        <f t="shared" si="1292"/>
        <v/>
      </c>
    </row>
    <row r="5083" spans="209:214" ht="20.100000000000001" customHeight="1" x14ac:dyDescent="0.25">
      <c r="HA5083" s="2"/>
      <c r="HB5083" s="2">
        <f t="shared" si="1293"/>
        <v>28.806399999997872</v>
      </c>
      <c r="HC5083" s="145">
        <f t="shared" si="1294"/>
        <v>1.5693172576514546E-4</v>
      </c>
      <c r="HD5083" s="2">
        <f t="shared" si="1295"/>
        <v>4.2064605795428547E-7</v>
      </c>
      <c r="HE5083" s="2">
        <f t="shared" si="1291"/>
        <v>4.2064605795428547E-7</v>
      </c>
      <c r="HF5083" s="24" t="str">
        <f t="shared" si="1292"/>
        <v/>
      </c>
    </row>
    <row r="5084" spans="209:214" ht="20.100000000000001" customHeight="1" x14ac:dyDescent="0.25">
      <c r="HA5084" s="2"/>
      <c r="HB5084" s="2">
        <f t="shared" si="1293"/>
        <v>28.812799999997871</v>
      </c>
      <c r="HC5084" s="145">
        <f t="shared" si="1294"/>
        <v>1.5651107970719117E-4</v>
      </c>
      <c r="HD5084" s="2">
        <f t="shared" si="1295"/>
        <v>4.1953504880496849E-7</v>
      </c>
      <c r="HE5084" s="2">
        <f t="shared" si="1291"/>
        <v>4.1953504880496849E-7</v>
      </c>
      <c r="HF5084" s="24" t="str">
        <f t="shared" si="1292"/>
        <v/>
      </c>
    </row>
    <row r="5085" spans="209:214" ht="20.100000000000001" customHeight="1" x14ac:dyDescent="0.25">
      <c r="HA5085" s="2"/>
      <c r="HB5085" s="2">
        <f t="shared" si="1293"/>
        <v>28.819199999997871</v>
      </c>
      <c r="HC5085" s="145">
        <f t="shared" si="1294"/>
        <v>1.560915446583862E-4</v>
      </c>
      <c r="HD5085" s="2">
        <f t="shared" si="1295"/>
        <v>4.184269224497526E-7</v>
      </c>
      <c r="HE5085" s="2">
        <f t="shared" si="1291"/>
        <v>4.184269224497526E-7</v>
      </c>
      <c r="HF5085" s="24" t="str">
        <f t="shared" si="1292"/>
        <v/>
      </c>
    </row>
    <row r="5086" spans="209:214" ht="20.100000000000001" customHeight="1" x14ac:dyDescent="0.25">
      <c r="HA5086" s="2"/>
      <c r="HB5086" s="2">
        <f t="shared" si="1293"/>
        <v>28.82559999999787</v>
      </c>
      <c r="HC5086" s="145">
        <f t="shared" si="1294"/>
        <v>1.5567311773593645E-4</v>
      </c>
      <c r="HD5086" s="2">
        <f t="shared" si="1295"/>
        <v>4.1732167156970394E-7</v>
      </c>
      <c r="HE5086" s="2">
        <f t="shared" si="1291"/>
        <v>4.1732167156970394E-7</v>
      </c>
      <c r="HF5086" s="24" t="str">
        <f t="shared" si="1292"/>
        <v/>
      </c>
    </row>
    <row r="5087" spans="209:214" ht="20.100000000000001" customHeight="1" x14ac:dyDescent="0.25">
      <c r="HA5087" s="2"/>
      <c r="HB5087" s="2">
        <f t="shared" si="1293"/>
        <v>28.831999999997869</v>
      </c>
      <c r="HC5087" s="145">
        <f t="shared" si="1294"/>
        <v>1.5525579606436675E-4</v>
      </c>
      <c r="HD5087" s="2">
        <f t="shared" si="1295"/>
        <v>4.1621928886434716E-7</v>
      </c>
      <c r="HE5087" s="2">
        <f t="shared" si="1291"/>
        <v>4.1621928886434716E-7</v>
      </c>
      <c r="HF5087" s="24" t="str">
        <f t="shared" si="1292"/>
        <v/>
      </c>
    </row>
    <row r="5088" spans="209:214" ht="20.100000000000001" customHeight="1" x14ac:dyDescent="0.25">
      <c r="HA5088" s="2"/>
      <c r="HB5088" s="2">
        <f t="shared" si="1293"/>
        <v>28.838399999997868</v>
      </c>
      <c r="HC5088" s="145">
        <f t="shared" si="1294"/>
        <v>1.548395767755024E-4</v>
      </c>
      <c r="HD5088" s="2">
        <f t="shared" si="1295"/>
        <v>4.1511976705147576E-7</v>
      </c>
      <c r="HE5088" s="2">
        <f t="shared" si="1291"/>
        <v>4.1511976705147576E-7</v>
      </c>
      <c r="HF5088" s="24" t="str">
        <f t="shared" si="1292"/>
        <v/>
      </c>
    </row>
    <row r="5089" spans="209:214" ht="20.100000000000001" customHeight="1" x14ac:dyDescent="0.25">
      <c r="HA5089" s="2"/>
      <c r="HB5089" s="2">
        <f t="shared" si="1293"/>
        <v>28.844799999997868</v>
      </c>
      <c r="HC5089" s="145">
        <f t="shared" si="1294"/>
        <v>1.5442445700845092E-4</v>
      </c>
      <c r="HD5089" s="2">
        <f t="shared" si="1295"/>
        <v>4.1402309886612201E-7</v>
      </c>
      <c r="HE5089" s="2">
        <f t="shared" si="1291"/>
        <v>4.1402309886612201E-7</v>
      </c>
      <c r="HF5089" s="24" t="str">
        <f t="shared" si="1292"/>
        <v/>
      </c>
    </row>
    <row r="5090" spans="209:214" ht="20.100000000000001" customHeight="1" x14ac:dyDescent="0.25">
      <c r="HA5090" s="2"/>
      <c r="HB5090" s="2">
        <f t="shared" si="1293"/>
        <v>28.851199999997867</v>
      </c>
      <c r="HC5090" s="145">
        <f t="shared" si="1294"/>
        <v>1.540104339095848E-4</v>
      </c>
      <c r="HD5090" s="2">
        <f t="shared" si="1295"/>
        <v>4.1292927706221044E-7</v>
      </c>
      <c r="HE5090" s="2">
        <f t="shared" si="1291"/>
        <v>4.1292927706221044E-7</v>
      </c>
      <c r="HF5090" s="24" t="str">
        <f t="shared" si="1292"/>
        <v/>
      </c>
    </row>
    <row r="5091" spans="209:214" ht="20.100000000000001" customHeight="1" x14ac:dyDescent="0.25">
      <c r="HA5091" s="2"/>
      <c r="HB5091" s="2">
        <f t="shared" si="1293"/>
        <v>28.857599999997866</v>
      </c>
      <c r="HC5091" s="145">
        <f t="shared" si="1294"/>
        <v>1.5359750463252259E-4</v>
      </c>
      <c r="HD5091" s="2">
        <f t="shared" si="1295"/>
        <v>4.1183829441071465E-7</v>
      </c>
      <c r="HE5091" s="2">
        <f t="shared" si="1291"/>
        <v>4.1183829441071465E-7</v>
      </c>
      <c r="HF5091" s="24" t="str">
        <f t="shared" si="1292"/>
        <v/>
      </c>
    </row>
    <row r="5092" spans="209:214" ht="20.100000000000001" customHeight="1" x14ac:dyDescent="0.25">
      <c r="HA5092" s="2"/>
      <c r="HB5092" s="2">
        <f t="shared" si="1293"/>
        <v>28.863999999997866</v>
      </c>
      <c r="HC5092" s="145">
        <f t="shared" si="1294"/>
        <v>1.5318566633811188E-4</v>
      </c>
      <c r="HD5092" s="2">
        <f t="shared" si="1295"/>
        <v>4.1075014370090413E-7</v>
      </c>
      <c r="HE5092" s="2">
        <f t="shared" si="1291"/>
        <v>4.1075014370090413E-7</v>
      </c>
      <c r="HF5092" s="24" t="str">
        <f t="shared" si="1292"/>
        <v/>
      </c>
    </row>
    <row r="5093" spans="209:214" ht="20.100000000000001" customHeight="1" x14ac:dyDescent="0.25">
      <c r="HA5093" s="2"/>
      <c r="HB5093" s="2">
        <f t="shared" si="1293"/>
        <v>28.870399999997865</v>
      </c>
      <c r="HC5093" s="145">
        <f t="shared" si="1294"/>
        <v>1.5277491619441097E-4</v>
      </c>
      <c r="HD5093" s="2">
        <f t="shared" si="1295"/>
        <v>4.0966481774037142E-7</v>
      </c>
      <c r="HE5093" s="2">
        <f t="shared" si="1291"/>
        <v>4.0966481774037142E-7</v>
      </c>
      <c r="HF5093" s="24" t="str">
        <f t="shared" si="1292"/>
        <v/>
      </c>
    </row>
    <row r="5094" spans="209:214" ht="20.100000000000001" customHeight="1" x14ac:dyDescent="0.25">
      <c r="HA5094" s="2"/>
      <c r="HB5094" s="2">
        <f t="shared" si="1293"/>
        <v>28.876799999997864</v>
      </c>
      <c r="HC5094" s="145">
        <f t="shared" si="1294"/>
        <v>1.523652513766706E-4</v>
      </c>
      <c r="HD5094" s="2">
        <f t="shared" si="1295"/>
        <v>4.0858230935302627E-7</v>
      </c>
      <c r="HE5094" s="2">
        <f t="shared" si="1291"/>
        <v>4.0858230935302627E-7</v>
      </c>
      <c r="HF5094" s="24" t="str">
        <f t="shared" si="1292"/>
        <v/>
      </c>
    </row>
    <row r="5095" spans="209:214" ht="20.100000000000001" customHeight="1" x14ac:dyDescent="0.25">
      <c r="HA5095" s="2"/>
      <c r="HB5095" s="2">
        <f t="shared" si="1293"/>
        <v>28.883199999997863</v>
      </c>
      <c r="HC5095" s="145">
        <f t="shared" si="1294"/>
        <v>1.5195666906731757E-4</v>
      </c>
      <c r="HD5095" s="2">
        <f t="shared" si="1295"/>
        <v>4.075026113818062E-7</v>
      </c>
      <c r="HE5095" s="2">
        <f t="shared" si="1291"/>
        <v>4.075026113818062E-7</v>
      </c>
      <c r="HF5095" s="24" t="str">
        <f t="shared" si="1292"/>
        <v/>
      </c>
    </row>
    <row r="5096" spans="209:214" ht="20.100000000000001" customHeight="1" x14ac:dyDescent="0.25">
      <c r="HA5096" s="2"/>
      <c r="HB5096" s="2">
        <f t="shared" si="1293"/>
        <v>28.889599999997863</v>
      </c>
      <c r="HC5096" s="145">
        <f t="shared" si="1294"/>
        <v>1.5154916645593577E-4</v>
      </c>
      <c r="HD5096" s="2">
        <f t="shared" si="1295"/>
        <v>4.064257166871857E-7</v>
      </c>
      <c r="HE5096" s="2">
        <f t="shared" si="1291"/>
        <v>4.064257166871857E-7</v>
      </c>
      <c r="HF5096" s="24" t="str">
        <f t="shared" si="1292"/>
        <v/>
      </c>
    </row>
    <row r="5097" spans="209:214" ht="20.100000000000001" customHeight="1" x14ac:dyDescent="0.25">
      <c r="HA5097" s="2"/>
      <c r="HB5097" s="2">
        <f t="shared" si="1293"/>
        <v>28.895999999997862</v>
      </c>
      <c r="HC5097" s="145">
        <f t="shared" si="1294"/>
        <v>1.5114274073924858E-4</v>
      </c>
      <c r="HD5097" s="2">
        <f t="shared" si="1295"/>
        <v>4.0535161814687806E-7</v>
      </c>
      <c r="HE5097" s="2">
        <f t="shared" si="1291"/>
        <v>4.0535161814687806E-7</v>
      </c>
      <c r="HF5097" s="24" t="str">
        <f t="shared" si="1292"/>
        <v/>
      </c>
    </row>
    <row r="5098" spans="209:214" ht="20.100000000000001" customHeight="1" x14ac:dyDescent="0.25">
      <c r="HA5098" s="2"/>
      <c r="HB5098" s="2">
        <f t="shared" si="1293"/>
        <v>28.902399999997861</v>
      </c>
      <c r="HC5098" s="145">
        <f t="shared" si="1294"/>
        <v>1.507373891211017E-4</v>
      </c>
      <c r="HD5098" s="2">
        <f t="shared" si="1295"/>
        <v>4.0428030865564566E-7</v>
      </c>
      <c r="HE5098" s="2">
        <f t="shared" si="1291"/>
        <v>4.0428030865564566E-7</v>
      </c>
      <c r="HF5098" s="24" t="str">
        <f t="shared" si="1292"/>
        <v/>
      </c>
    </row>
    <row r="5099" spans="209:214" ht="20.100000000000001" customHeight="1" x14ac:dyDescent="0.25">
      <c r="HA5099" s="2"/>
      <c r="HB5099" s="2">
        <f t="shared" si="1293"/>
        <v>28.908799999997861</v>
      </c>
      <c r="HC5099" s="145">
        <f t="shared" si="1294"/>
        <v>1.5033310881244606E-4</v>
      </c>
      <c r="HD5099" s="2">
        <f t="shared" si="1295"/>
        <v>4.0321178112787495E-7</v>
      </c>
      <c r="HE5099" s="2">
        <f t="shared" si="1291"/>
        <v>4.0321178112787495E-7</v>
      </c>
      <c r="HF5099" s="24" t="str">
        <f t="shared" si="1292"/>
        <v/>
      </c>
    </row>
    <row r="5100" spans="209:214" ht="20.100000000000001" customHeight="1" x14ac:dyDescent="0.25">
      <c r="HA5100" s="2"/>
      <c r="HB5100" s="2">
        <f t="shared" si="1293"/>
        <v>28.91519999999786</v>
      </c>
      <c r="HC5100" s="145">
        <f t="shared" si="1294"/>
        <v>1.4992989703131818E-4</v>
      </c>
      <c r="HD5100" s="2">
        <f t="shared" si="1295"/>
        <v>4.0214602849302276E-7</v>
      </c>
      <c r="HE5100" s="2">
        <f t="shared" si="1291"/>
        <v>4.0214602849302276E-7</v>
      </c>
      <c r="HF5100" s="24" t="str">
        <f t="shared" si="1292"/>
        <v/>
      </c>
    </row>
    <row r="5101" spans="209:214" ht="20.100000000000001" customHeight="1" x14ac:dyDescent="0.25">
      <c r="HA5101" s="2"/>
      <c r="HB5101" s="2">
        <f t="shared" si="1293"/>
        <v>28.921599999997859</v>
      </c>
      <c r="HC5101" s="145">
        <f t="shared" si="1294"/>
        <v>1.4952775100282516E-4</v>
      </c>
      <c r="HD5101" s="2">
        <f t="shared" si="1295"/>
        <v>4.0108304369943816E-7</v>
      </c>
      <c r="HE5101" s="2">
        <f t="shared" si="1291"/>
        <v>4.0108304369943816E-7</v>
      </c>
      <c r="HF5101" s="24" t="str">
        <f t="shared" si="1292"/>
        <v/>
      </c>
    </row>
    <row r="5102" spans="209:214" ht="20.100000000000001" customHeight="1" x14ac:dyDescent="0.25">
      <c r="HA5102" s="2"/>
      <c r="HB5102" s="2">
        <f t="shared" si="1293"/>
        <v>28.927999999997859</v>
      </c>
      <c r="HC5102" s="145">
        <f t="shared" si="1294"/>
        <v>1.4912666795912572E-4</v>
      </c>
      <c r="HD5102" s="2">
        <f t="shared" si="1295"/>
        <v>4.0002281971279036E-7</v>
      </c>
      <c r="HE5102" s="2">
        <f t="shared" si="1291"/>
        <v>4.0002281971279036E-7</v>
      </c>
      <c r="HF5102" s="24" t="str">
        <f t="shared" si="1292"/>
        <v/>
      </c>
    </row>
    <row r="5103" spans="209:214" ht="20.100000000000001" customHeight="1" x14ac:dyDescent="0.25">
      <c r="HA5103" s="2"/>
      <c r="HB5103" s="2">
        <f t="shared" si="1293"/>
        <v>28.934399999997858</v>
      </c>
      <c r="HC5103" s="145">
        <f t="shared" si="1294"/>
        <v>1.4872664513941293E-4</v>
      </c>
      <c r="HD5103" s="2">
        <f t="shared" si="1295"/>
        <v>3.9896534951585185E-7</v>
      </c>
      <c r="HE5103" s="2">
        <f t="shared" si="1291"/>
        <v>3.9896534951585185E-7</v>
      </c>
      <c r="HF5103" s="24" t="str">
        <f t="shared" si="1292"/>
        <v/>
      </c>
    </row>
    <row r="5104" spans="209:214" ht="20.100000000000001" customHeight="1" x14ac:dyDescent="0.25">
      <c r="HA5104" s="2"/>
      <c r="HB5104" s="2">
        <f t="shared" si="1293"/>
        <v>28.940799999997857</v>
      </c>
      <c r="HC5104" s="145">
        <f t="shared" si="1294"/>
        <v>1.4832767978989708E-4</v>
      </c>
      <c r="HD5104" s="2">
        <f t="shared" si="1295"/>
        <v>3.9791062610847129E-7</v>
      </c>
      <c r="HE5104" s="2">
        <f t="shared" si="1291"/>
        <v>3.9791062610847129E-7</v>
      </c>
      <c r="HF5104" s="24" t="str">
        <f t="shared" si="1292"/>
        <v/>
      </c>
    </row>
    <row r="5105" spans="209:214" ht="20.100000000000001" customHeight="1" x14ac:dyDescent="0.25">
      <c r="HA5105" s="2"/>
      <c r="HB5105" s="2">
        <f t="shared" si="1293"/>
        <v>28.947199999997856</v>
      </c>
      <c r="HC5105" s="145">
        <f t="shared" si="1294"/>
        <v>1.4792976916378861E-4</v>
      </c>
      <c r="HD5105" s="2">
        <f t="shared" si="1295"/>
        <v>3.9685864250838671E-7</v>
      </c>
      <c r="HE5105" s="2">
        <f t="shared" si="1291"/>
        <v>3.9685864250838671E-7</v>
      </c>
      <c r="HF5105" s="24" t="str">
        <f t="shared" si="1292"/>
        <v/>
      </c>
    </row>
    <row r="5106" spans="209:214" ht="20.100000000000001" customHeight="1" x14ac:dyDescent="0.25">
      <c r="HA5106" s="2"/>
      <c r="HB5106" s="2">
        <f t="shared" si="1293"/>
        <v>28.953599999997856</v>
      </c>
      <c r="HC5106" s="145">
        <f t="shared" si="1294"/>
        <v>1.4753291052128022E-4</v>
      </c>
      <c r="HD5106" s="2">
        <f t="shared" si="1295"/>
        <v>3.9580939175108991E-7</v>
      </c>
      <c r="HE5106" s="2">
        <f t="shared" si="1291"/>
        <v>3.9580939175108991E-7</v>
      </c>
      <c r="HF5106" s="24" t="str">
        <f t="shared" si="1292"/>
        <v/>
      </c>
    </row>
    <row r="5107" spans="209:214" ht="20.100000000000001" customHeight="1" x14ac:dyDescent="0.25">
      <c r="HA5107" s="2"/>
      <c r="HB5107" s="2">
        <f t="shared" si="1293"/>
        <v>28.959999999997855</v>
      </c>
      <c r="HC5107" s="145">
        <f t="shared" si="1294"/>
        <v>1.4713710112952913E-4</v>
      </c>
      <c r="HD5107" s="2">
        <f t="shared" si="1295"/>
        <v>3.9476286688749549E-7</v>
      </c>
      <c r="HE5107" s="2">
        <f t="shared" si="1291"/>
        <v>3.9476286688749549E-7</v>
      </c>
      <c r="HF5107" s="24" t="str">
        <f t="shared" si="1292"/>
        <v/>
      </c>
    </row>
    <row r="5108" spans="209:214" ht="20.100000000000001" customHeight="1" x14ac:dyDescent="0.25">
      <c r="HA5108" s="2"/>
      <c r="HB5108" s="2">
        <f t="shared" si="1293"/>
        <v>28.966399999997854</v>
      </c>
      <c r="HC5108" s="145">
        <f t="shared" si="1294"/>
        <v>1.4674233826264164E-4</v>
      </c>
      <c r="HD5108" s="2">
        <f t="shared" si="1295"/>
        <v>3.9371906098768132E-7</v>
      </c>
      <c r="HE5108" s="2">
        <f t="shared" si="1291"/>
        <v>3.9371906098768132E-7</v>
      </c>
      <c r="HF5108" s="24" t="str">
        <f t="shared" si="1292"/>
        <v/>
      </c>
    </row>
    <row r="5109" spans="209:214" ht="20.100000000000001" customHeight="1" x14ac:dyDescent="0.25">
      <c r="HA5109" s="2"/>
      <c r="HB5109" s="2">
        <f t="shared" si="1293"/>
        <v>28.972799999997854</v>
      </c>
      <c r="HC5109" s="145">
        <f t="shared" si="1294"/>
        <v>1.4634861920165396E-4</v>
      </c>
      <c r="HD5109" s="2">
        <f t="shared" si="1295"/>
        <v>3.926779671373649E-7</v>
      </c>
      <c r="HE5109" s="2">
        <f t="shared" si="1291"/>
        <v>3.926779671373649E-7</v>
      </c>
      <c r="HF5109" s="24" t="str">
        <f t="shared" si="1292"/>
        <v/>
      </c>
    </row>
    <row r="5110" spans="209:214" ht="20.100000000000001" customHeight="1" x14ac:dyDescent="0.25">
      <c r="HA5110" s="2"/>
      <c r="HB5110" s="2">
        <f t="shared" si="1293"/>
        <v>28.979199999997853</v>
      </c>
      <c r="HC5110" s="145">
        <f t="shared" si="1294"/>
        <v>1.4595594123451659E-4</v>
      </c>
      <c r="HD5110" s="2">
        <f t="shared" si="1295"/>
        <v>3.9163957844061382E-7</v>
      </c>
      <c r="HE5110" s="2">
        <f t="shared" si="1291"/>
        <v>3.9163957844061382E-7</v>
      </c>
      <c r="HF5110" s="24" t="str">
        <f t="shared" si="1292"/>
        <v/>
      </c>
    </row>
    <row r="5111" spans="209:214" ht="20.100000000000001" customHeight="1" x14ac:dyDescent="0.25">
      <c r="HA5111" s="2"/>
      <c r="HB5111" s="2">
        <f t="shared" si="1293"/>
        <v>28.985599999997852</v>
      </c>
      <c r="HC5111" s="145">
        <f t="shared" si="1294"/>
        <v>1.4556430165607598E-4</v>
      </c>
      <c r="HD5111" s="2">
        <f t="shared" si="1295"/>
        <v>3.9060388801762319E-7</v>
      </c>
      <c r="HE5111" s="2">
        <f t="shared" si="1291"/>
        <v>3.9060388801762319E-7</v>
      </c>
      <c r="HF5111" s="24" t="str">
        <f t="shared" si="1292"/>
        <v/>
      </c>
    </row>
    <row r="5112" spans="209:214" ht="20.100000000000001" customHeight="1" x14ac:dyDescent="0.25">
      <c r="HA5112" s="2"/>
      <c r="HB5112" s="2">
        <f t="shared" si="1293"/>
        <v>28.991999999997851</v>
      </c>
      <c r="HC5112" s="145">
        <f t="shared" si="1294"/>
        <v>1.4517369776805835E-4</v>
      </c>
      <c r="HD5112" s="2">
        <f t="shared" si="1295"/>
        <v>3.8957088900593538E-7</v>
      </c>
      <c r="HE5112" s="2">
        <f t="shared" si="1291"/>
        <v>3.8957088900593538E-7</v>
      </c>
      <c r="HF5112" s="24" t="str">
        <f t="shared" si="1292"/>
        <v/>
      </c>
    </row>
    <row r="5113" spans="209:214" ht="20.100000000000001" customHeight="1" x14ac:dyDescent="0.25">
      <c r="HA5113" s="2"/>
      <c r="HB5113" s="2">
        <f t="shared" si="1293"/>
        <v>28.998399999997851</v>
      </c>
      <c r="HC5113" s="145">
        <f t="shared" si="1294"/>
        <v>1.4478412687905242E-4</v>
      </c>
      <c r="HD5113" s="2">
        <f t="shared" si="1295"/>
        <v>3.8854057456030443E-7</v>
      </c>
      <c r="HE5113" s="2">
        <f t="shared" si="1291"/>
        <v>3.8854057456030443E-7</v>
      </c>
      <c r="HF5113" s="24" t="str">
        <f t="shared" si="1292"/>
        <v/>
      </c>
    </row>
    <row r="5114" spans="209:214" ht="20.100000000000001" customHeight="1" x14ac:dyDescent="0.25">
      <c r="HA5114" s="2"/>
      <c r="HB5114" s="2">
        <f t="shared" si="1293"/>
        <v>29.00479999999785</v>
      </c>
      <c r="HC5114" s="145">
        <f t="shared" si="1294"/>
        <v>1.4439558630449211E-4</v>
      </c>
      <c r="HD5114" s="2">
        <f t="shared" si="1295"/>
        <v>3.8751293785223534E-7</v>
      </c>
      <c r="HE5114" s="2">
        <f t="shared" si="1291"/>
        <v>3.8751293785223534E-7</v>
      </c>
      <c r="HF5114" s="24" t="str">
        <f t="shared" si="1292"/>
        <v/>
      </c>
    </row>
    <row r="5115" spans="209:214" ht="20.100000000000001" customHeight="1" x14ac:dyDescent="0.25">
      <c r="HA5115" s="2"/>
      <c r="HB5115" s="2">
        <f t="shared" si="1293"/>
        <v>29.011199999997849</v>
      </c>
      <c r="HC5115" s="145">
        <f t="shared" si="1294"/>
        <v>1.4400807336663988E-4</v>
      </c>
      <c r="HD5115" s="2">
        <f t="shared" si="1295"/>
        <v>3.8648797206984847E-7</v>
      </c>
      <c r="HE5115" s="2">
        <f t="shared" si="1291"/>
        <v>3.8648797206984847E-7</v>
      </c>
      <c r="HF5115" s="24" t="str">
        <f t="shared" si="1292"/>
        <v/>
      </c>
    </row>
    <row r="5116" spans="209:214" ht="20.100000000000001" customHeight="1" x14ac:dyDescent="0.25">
      <c r="HA5116" s="2"/>
      <c r="HB5116" s="2">
        <f t="shared" si="1293"/>
        <v>29.017599999997849</v>
      </c>
      <c r="HC5116" s="145">
        <f t="shared" si="1294"/>
        <v>1.4362158539457003E-4</v>
      </c>
      <c r="HD5116" s="2">
        <f t="shared" si="1295"/>
        <v>3.8546567041863856E-7</v>
      </c>
      <c r="HE5116" s="2">
        <f t="shared" si="1291"/>
        <v>3.8546567041863856E-7</v>
      </c>
      <c r="HF5116" s="24" t="str">
        <f t="shared" si="1292"/>
        <v/>
      </c>
    </row>
    <row r="5117" spans="209:214" ht="20.100000000000001" customHeight="1" x14ac:dyDescent="0.25">
      <c r="HA5117" s="2"/>
      <c r="HB5117" s="2">
        <f t="shared" si="1293"/>
        <v>29.023999999997848</v>
      </c>
      <c r="HC5117" s="145">
        <f t="shared" si="1294"/>
        <v>1.4323611972415139E-4</v>
      </c>
      <c r="HD5117" s="2">
        <f t="shared" si="1295"/>
        <v>3.8444602612060729E-7</v>
      </c>
      <c r="HE5117" s="2">
        <f t="shared" si="1291"/>
        <v>3.8444602612060729E-7</v>
      </c>
      <c r="HF5117" s="24" t="str">
        <f t="shared" si="1292"/>
        <v/>
      </c>
    </row>
    <row r="5118" spans="209:214" ht="20.100000000000001" customHeight="1" x14ac:dyDescent="0.25">
      <c r="HA5118" s="2"/>
      <c r="HB5118" s="2">
        <f t="shared" si="1293"/>
        <v>29.030399999997847</v>
      </c>
      <c r="HC5118" s="145">
        <f t="shared" si="1294"/>
        <v>1.4285167369803078E-4</v>
      </c>
      <c r="HD5118" s="2">
        <f t="shared" si="1295"/>
        <v>3.8342903241488677E-7</v>
      </c>
      <c r="HE5118" s="2">
        <f t="shared" si="1291"/>
        <v>3.8342903241488677E-7</v>
      </c>
      <c r="HF5118" s="24" t="str">
        <f t="shared" si="1292"/>
        <v/>
      </c>
    </row>
    <row r="5119" spans="209:214" ht="20.100000000000001" customHeight="1" x14ac:dyDescent="0.25">
      <c r="HA5119" s="2"/>
      <c r="HB5119" s="2">
        <f t="shared" si="1293"/>
        <v>29.036799999997847</v>
      </c>
      <c r="HC5119" s="145">
        <f t="shared" si="1294"/>
        <v>1.424682446656159E-4</v>
      </c>
      <c r="HD5119" s="2">
        <f t="shared" si="1295"/>
        <v>3.8241468255668237E-7</v>
      </c>
      <c r="HE5119" s="2">
        <f t="shared" si="1291"/>
        <v>3.8241468255668237E-7</v>
      </c>
      <c r="HF5119" s="24" t="str">
        <f t="shared" si="1292"/>
        <v/>
      </c>
    </row>
    <row r="5120" spans="209:214" ht="20.100000000000001" customHeight="1" x14ac:dyDescent="0.25">
      <c r="HA5120" s="2"/>
      <c r="HB5120" s="2">
        <f t="shared" si="1293"/>
        <v>29.043199999997846</v>
      </c>
      <c r="HC5120" s="145">
        <f t="shared" si="1294"/>
        <v>1.4208582998305922E-4</v>
      </c>
      <c r="HD5120" s="2">
        <f t="shared" si="1295"/>
        <v>3.8140296981830279E-7</v>
      </c>
      <c r="HE5120" s="2">
        <f t="shared" si="1291"/>
        <v>3.8140296981830279E-7</v>
      </c>
      <c r="HF5120" s="24" t="str">
        <f t="shared" si="1292"/>
        <v/>
      </c>
    </row>
    <row r="5121" spans="209:214" ht="20.100000000000001" customHeight="1" x14ac:dyDescent="0.25">
      <c r="HA5121" s="2"/>
      <c r="HB5121" s="2">
        <f t="shared" si="1293"/>
        <v>29.049599999997845</v>
      </c>
      <c r="HC5121" s="145">
        <f t="shared" si="1294"/>
        <v>1.4170442701324091E-4</v>
      </c>
      <c r="HD5121" s="2">
        <f t="shared" si="1295"/>
        <v>3.8039388748943104E-7</v>
      </c>
      <c r="HE5121" s="2">
        <f t="shared" si="1291"/>
        <v>3.8039388748943104E-7</v>
      </c>
      <c r="HF5121" s="24" t="str">
        <f t="shared" si="1292"/>
        <v/>
      </c>
    </row>
    <row r="5122" spans="209:214" ht="20.100000000000001" customHeight="1" x14ac:dyDescent="0.25">
      <c r="HA5122" s="2"/>
      <c r="HB5122" s="2">
        <f t="shared" si="1293"/>
        <v>29.055999999997844</v>
      </c>
      <c r="HC5122" s="145">
        <f t="shared" si="1294"/>
        <v>1.4132403312575148E-4</v>
      </c>
      <c r="HD5122" s="2">
        <f t="shared" si="1295"/>
        <v>3.7938742887473923E-7</v>
      </c>
      <c r="HE5122" s="2">
        <f t="shared" si="1291"/>
        <v>3.7938742887473923E-7</v>
      </c>
      <c r="HF5122" s="24" t="str">
        <f t="shared" si="1292"/>
        <v/>
      </c>
    </row>
    <row r="5123" spans="209:214" ht="20.100000000000001" customHeight="1" x14ac:dyDescent="0.25">
      <c r="HA5123" s="2"/>
      <c r="HB5123" s="2">
        <f t="shared" si="1293"/>
        <v>29.062399999997844</v>
      </c>
      <c r="HC5123" s="145">
        <f t="shared" si="1294"/>
        <v>1.4094464569687674E-4</v>
      </c>
      <c r="HD5123" s="2">
        <f t="shared" si="1295"/>
        <v>3.7838358729673461E-7</v>
      </c>
      <c r="HE5123" s="2">
        <f t="shared" si="1291"/>
        <v>3.7838358729673461E-7</v>
      </c>
      <c r="HF5123" s="24" t="str">
        <f t="shared" si="1292"/>
        <v/>
      </c>
    </row>
    <row r="5124" spans="209:214" ht="20.100000000000001" customHeight="1" x14ac:dyDescent="0.25">
      <c r="HA5124" s="2"/>
      <c r="HB5124" s="2">
        <f t="shared" si="1293"/>
        <v>29.068799999997843</v>
      </c>
      <c r="HC5124" s="145">
        <f t="shared" si="1294"/>
        <v>1.4056626210958001E-4</v>
      </c>
      <c r="HD5124" s="2">
        <f t="shared" si="1295"/>
        <v>3.7738235609494639E-7</v>
      </c>
      <c r="HE5124" s="2">
        <f t="shared" si="1291"/>
        <v>3.7738235609494639E-7</v>
      </c>
      <c r="HF5124" s="24" t="str">
        <f t="shared" si="1292"/>
        <v/>
      </c>
    </row>
    <row r="5125" spans="209:214" ht="20.100000000000001" customHeight="1" x14ac:dyDescent="0.25">
      <c r="HA5125" s="2"/>
      <c r="HB5125" s="2">
        <f t="shared" si="1293"/>
        <v>29.075199999997842</v>
      </c>
      <c r="HC5125" s="145">
        <f t="shared" si="1294"/>
        <v>1.4018887975348506E-4</v>
      </c>
      <c r="HD5125" s="2">
        <f t="shared" si="1295"/>
        <v>3.7638372862321525E-7</v>
      </c>
      <c r="HE5125" s="2">
        <f t="shared" si="1291"/>
        <v>3.7638372862321525E-7</v>
      </c>
      <c r="HF5125" s="24" t="str">
        <f t="shared" si="1292"/>
        <v/>
      </c>
    </row>
    <row r="5126" spans="209:214" ht="20.100000000000001" customHeight="1" x14ac:dyDescent="0.25">
      <c r="HA5126" s="2"/>
      <c r="HB5126" s="2">
        <f t="shared" si="1293"/>
        <v>29.081599999997842</v>
      </c>
      <c r="HC5126" s="145">
        <f t="shared" si="1294"/>
        <v>1.3981249602486185E-4</v>
      </c>
      <c r="HD5126" s="2">
        <f t="shared" si="1295"/>
        <v>3.7538769825408436E-7</v>
      </c>
      <c r="HE5126" s="2">
        <f t="shared" ref="HE5126:HE5189" si="1296">IF(HC5126&lt;(1-$HA$586),HD5126,"")</f>
        <v>3.7538769825408436E-7</v>
      </c>
      <c r="HF5126" s="24" t="str">
        <f t="shared" ref="HF5126:HF5189" si="1297">IF(HC5126&lt;(1-$HA$592),HD5126,"")</f>
        <v/>
      </c>
    </row>
    <row r="5127" spans="209:214" ht="20.100000000000001" customHeight="1" x14ac:dyDescent="0.25">
      <c r="HA5127" s="2"/>
      <c r="HB5127" s="2">
        <f t="shared" ref="HB5127:HB5190" si="1298">HB5126+$HE$579</f>
        <v>29.087999999997841</v>
      </c>
      <c r="HC5127" s="145">
        <f t="shared" ref="HC5127:HC5190" si="1299">_xlfn.CHISQ.DIST.RT(HB5127,7)</f>
        <v>1.3943710832660776E-4</v>
      </c>
      <c r="HD5127" s="2">
        <f t="shared" ref="HD5127:HD5190" si="1300">HC5127-HC5128</f>
        <v>3.7439425837592624E-7</v>
      </c>
      <c r="HE5127" s="2">
        <f t="shared" si="1296"/>
        <v>3.7439425837592624E-7</v>
      </c>
      <c r="HF5127" s="24" t="str">
        <f t="shared" si="1297"/>
        <v/>
      </c>
    </row>
    <row r="5128" spans="209:214" ht="20.100000000000001" customHeight="1" x14ac:dyDescent="0.25">
      <c r="HA5128" s="2"/>
      <c r="HB5128" s="2">
        <f t="shared" si="1298"/>
        <v>29.09439999999784</v>
      </c>
      <c r="HC5128" s="145">
        <f t="shared" si="1299"/>
        <v>1.3906271406823184E-4</v>
      </c>
      <c r="HD5128" s="2">
        <f t="shared" si="1300"/>
        <v>3.7340340239245488E-7</v>
      </c>
      <c r="HE5128" s="2">
        <f t="shared" si="1296"/>
        <v>3.7340340239245488E-7</v>
      </c>
      <c r="HF5128" s="24" t="str">
        <f t="shared" si="1297"/>
        <v/>
      </c>
    </row>
    <row r="5129" spans="209:214" ht="20.100000000000001" customHeight="1" x14ac:dyDescent="0.25">
      <c r="HA5129" s="2"/>
      <c r="HB5129" s="2">
        <f t="shared" si="1298"/>
        <v>29.10079999999784</v>
      </c>
      <c r="HC5129" s="145">
        <f t="shared" si="1299"/>
        <v>1.3868931066583938E-4</v>
      </c>
      <c r="HD5129" s="2">
        <f t="shared" si="1300"/>
        <v>3.7241512372502964E-7</v>
      </c>
      <c r="HE5129" s="2">
        <f t="shared" si="1296"/>
        <v>3.7241512372502964E-7</v>
      </c>
      <c r="HF5129" s="24" t="str">
        <f t="shared" si="1297"/>
        <v/>
      </c>
    </row>
    <row r="5130" spans="209:214" ht="20.100000000000001" customHeight="1" x14ac:dyDescent="0.25">
      <c r="HA5130" s="2"/>
      <c r="HB5130" s="2">
        <f t="shared" si="1298"/>
        <v>29.107199999997839</v>
      </c>
      <c r="HC5130" s="145">
        <f t="shared" si="1299"/>
        <v>1.3831689554211435E-4</v>
      </c>
      <c r="HD5130" s="2">
        <f t="shared" si="1300"/>
        <v>3.7142941581064953E-7</v>
      </c>
      <c r="HE5130" s="2">
        <f t="shared" si="1296"/>
        <v>3.7142941581064953E-7</v>
      </c>
      <c r="HF5130" s="24" t="str">
        <f t="shared" si="1297"/>
        <v/>
      </c>
    </row>
    <row r="5131" spans="209:214" ht="20.100000000000001" customHeight="1" x14ac:dyDescent="0.25">
      <c r="HA5131" s="2"/>
      <c r="HB5131" s="2">
        <f t="shared" si="1298"/>
        <v>29.113599999997838</v>
      </c>
      <c r="HC5131" s="145">
        <f t="shared" si="1299"/>
        <v>1.379454661263037E-4</v>
      </c>
      <c r="HD5131" s="2">
        <f t="shared" si="1300"/>
        <v>3.7044627210314576E-7</v>
      </c>
      <c r="HE5131" s="2">
        <f t="shared" si="1296"/>
        <v>3.7044627210314576E-7</v>
      </c>
      <c r="HF5131" s="24" t="str">
        <f t="shared" si="1297"/>
        <v/>
      </c>
    </row>
    <row r="5132" spans="209:214" ht="20.100000000000001" customHeight="1" x14ac:dyDescent="0.25">
      <c r="HA5132" s="2"/>
      <c r="HB5132" s="2">
        <f t="shared" si="1298"/>
        <v>29.119999999997837</v>
      </c>
      <c r="HC5132" s="145">
        <f t="shared" si="1299"/>
        <v>1.3757501985420056E-4</v>
      </c>
      <c r="HD5132" s="2">
        <f t="shared" si="1300"/>
        <v>3.6946568607160971E-7</v>
      </c>
      <c r="HE5132" s="2">
        <f t="shared" si="1296"/>
        <v>3.6946568607160971E-7</v>
      </c>
      <c r="HF5132" s="24" t="str">
        <f t="shared" si="1297"/>
        <v/>
      </c>
    </row>
    <row r="5133" spans="209:214" ht="20.100000000000001" customHeight="1" x14ac:dyDescent="0.25">
      <c r="HA5133" s="2"/>
      <c r="HB5133" s="2">
        <f t="shared" si="1298"/>
        <v>29.126399999997837</v>
      </c>
      <c r="HC5133" s="145">
        <f t="shared" si="1299"/>
        <v>1.3720555416812895E-4</v>
      </c>
      <c r="HD5133" s="2">
        <f t="shared" si="1300"/>
        <v>3.684876512020192E-7</v>
      </c>
      <c r="HE5133" s="2">
        <f t="shared" si="1296"/>
        <v>3.684876512020192E-7</v>
      </c>
      <c r="HF5133" s="24" t="str">
        <f t="shared" si="1297"/>
        <v/>
      </c>
    </row>
    <row r="5134" spans="209:214" ht="20.100000000000001" customHeight="1" x14ac:dyDescent="0.25">
      <c r="HA5134" s="2"/>
      <c r="HB5134" s="2">
        <f t="shared" si="1298"/>
        <v>29.132799999997836</v>
      </c>
      <c r="HC5134" s="145">
        <f t="shared" si="1299"/>
        <v>1.3683706651692693E-4</v>
      </c>
      <c r="HD5134" s="2">
        <f t="shared" si="1300"/>
        <v>3.6751216099691324E-7</v>
      </c>
      <c r="HE5134" s="2">
        <f t="shared" si="1296"/>
        <v>3.6751216099691324E-7</v>
      </c>
      <c r="HF5134" s="24" t="str">
        <f t="shared" si="1297"/>
        <v/>
      </c>
    </row>
    <row r="5135" spans="209:214" ht="20.100000000000001" customHeight="1" x14ac:dyDescent="0.25">
      <c r="HA5135" s="2"/>
      <c r="HB5135" s="2">
        <f t="shared" si="1298"/>
        <v>29.139199999997835</v>
      </c>
      <c r="HC5135" s="145">
        <f t="shared" si="1299"/>
        <v>1.3646955435593001E-4</v>
      </c>
      <c r="HD5135" s="2">
        <f t="shared" si="1300"/>
        <v>3.6653920897346758E-7</v>
      </c>
      <c r="HE5135" s="2">
        <f t="shared" si="1296"/>
        <v>3.6653920897346758E-7</v>
      </c>
      <c r="HF5135" s="24" t="str">
        <f t="shared" si="1297"/>
        <v/>
      </c>
    </row>
    <row r="5136" spans="209:214" ht="20.100000000000001" customHeight="1" x14ac:dyDescent="0.25">
      <c r="HA5136" s="2"/>
      <c r="HB5136" s="2">
        <f t="shared" si="1298"/>
        <v>29.145599999997835</v>
      </c>
      <c r="HC5136" s="145">
        <f t="shared" si="1299"/>
        <v>1.3610301514695655E-4</v>
      </c>
      <c r="HD5136" s="2">
        <f t="shared" si="1300"/>
        <v>3.6556878866688281E-7</v>
      </c>
      <c r="HE5136" s="2">
        <f t="shared" si="1296"/>
        <v>3.6556878866688281E-7</v>
      </c>
      <c r="HF5136" s="24" t="str">
        <f t="shared" si="1297"/>
        <v/>
      </c>
    </row>
    <row r="5137" spans="209:214" ht="20.100000000000001" customHeight="1" x14ac:dyDescent="0.25">
      <c r="HA5137" s="2"/>
      <c r="HB5137" s="2">
        <f t="shared" si="1298"/>
        <v>29.151999999997834</v>
      </c>
      <c r="HC5137" s="145">
        <f t="shared" si="1299"/>
        <v>1.3573744635828966E-4</v>
      </c>
      <c r="HD5137" s="2">
        <f t="shared" si="1300"/>
        <v>3.646008936266168E-7</v>
      </c>
      <c r="HE5137" s="2">
        <f t="shared" si="1296"/>
        <v>3.646008936266168E-7</v>
      </c>
      <c r="HF5137" s="24" t="str">
        <f t="shared" si="1297"/>
        <v/>
      </c>
    </row>
    <row r="5138" spans="209:214" ht="20.100000000000001" customHeight="1" x14ac:dyDescent="0.25">
      <c r="HA5138" s="2"/>
      <c r="HB5138" s="2">
        <f t="shared" si="1298"/>
        <v>29.158399999997833</v>
      </c>
      <c r="HC5138" s="145">
        <f t="shared" si="1299"/>
        <v>1.3537284546466305E-4</v>
      </c>
      <c r="HD5138" s="2">
        <f t="shared" si="1300"/>
        <v>3.636355174193391E-7</v>
      </c>
      <c r="HE5138" s="2">
        <f t="shared" si="1296"/>
        <v>3.636355174193391E-7</v>
      </c>
      <c r="HF5138" s="24" t="str">
        <f t="shared" si="1297"/>
        <v/>
      </c>
    </row>
    <row r="5139" spans="209:214" ht="20.100000000000001" customHeight="1" x14ac:dyDescent="0.25">
      <c r="HA5139" s="2"/>
      <c r="HB5139" s="2">
        <f t="shared" si="1298"/>
        <v>29.164799999997832</v>
      </c>
      <c r="HC5139" s="145">
        <f t="shared" si="1299"/>
        <v>1.3500920994724371E-4</v>
      </c>
      <c r="HD5139" s="2">
        <f t="shared" si="1300"/>
        <v>3.6267265362746734E-7</v>
      </c>
      <c r="HE5139" s="2">
        <f t="shared" si="1296"/>
        <v>3.6267265362746734E-7</v>
      </c>
      <c r="HF5139" s="24" t="str">
        <f t="shared" si="1297"/>
        <v/>
      </c>
    </row>
    <row r="5140" spans="209:214" ht="20.100000000000001" customHeight="1" x14ac:dyDescent="0.25">
      <c r="HA5140" s="2"/>
      <c r="HB5140" s="2">
        <f t="shared" si="1298"/>
        <v>29.171199999997832</v>
      </c>
      <c r="HC5140" s="145">
        <f t="shared" si="1299"/>
        <v>1.3464653729361624E-4</v>
      </c>
      <c r="HD5140" s="2">
        <f t="shared" si="1300"/>
        <v>3.6171229584792031E-7</v>
      </c>
      <c r="HE5140" s="2">
        <f t="shared" si="1296"/>
        <v>3.6171229584792031E-7</v>
      </c>
      <c r="HF5140" s="24" t="str">
        <f t="shared" si="1297"/>
        <v/>
      </c>
    </row>
    <row r="5141" spans="209:214" ht="20.100000000000001" customHeight="1" x14ac:dyDescent="0.25">
      <c r="HA5141" s="2"/>
      <c r="HB5141" s="2">
        <f t="shared" si="1298"/>
        <v>29.177599999997831</v>
      </c>
      <c r="HC5141" s="145">
        <f t="shared" si="1299"/>
        <v>1.3428482499776832E-4</v>
      </c>
      <c r="HD5141" s="2">
        <f t="shared" si="1300"/>
        <v>3.6075443769634642E-7</v>
      </c>
      <c r="HE5141" s="2">
        <f t="shared" si="1296"/>
        <v>3.6075443769634642E-7</v>
      </c>
      <c r="HF5141" s="24" t="str">
        <f t="shared" si="1297"/>
        <v/>
      </c>
    </row>
    <row r="5142" spans="209:214" ht="20.100000000000001" customHeight="1" x14ac:dyDescent="0.25">
      <c r="HA5142" s="2"/>
      <c r="HB5142" s="2">
        <f t="shared" si="1298"/>
        <v>29.18399999999783</v>
      </c>
      <c r="HC5142" s="145">
        <f t="shared" si="1299"/>
        <v>1.3392407056007197E-4</v>
      </c>
      <c r="HD5142" s="2">
        <f t="shared" si="1300"/>
        <v>3.5979907280126898E-7</v>
      </c>
      <c r="HE5142" s="2">
        <f t="shared" si="1296"/>
        <v>3.5979907280126898E-7</v>
      </c>
      <c r="HF5142" s="24" t="str">
        <f t="shared" si="1297"/>
        <v/>
      </c>
    </row>
    <row r="5143" spans="209:214" ht="20.100000000000001" customHeight="1" x14ac:dyDescent="0.25">
      <c r="HA5143" s="2"/>
      <c r="HB5143" s="2">
        <f t="shared" si="1298"/>
        <v>29.19039999999783</v>
      </c>
      <c r="HC5143" s="145">
        <f t="shared" si="1299"/>
        <v>1.335642714872707E-4</v>
      </c>
      <c r="HD5143" s="2">
        <f t="shared" si="1300"/>
        <v>3.5884619480899219E-7</v>
      </c>
      <c r="HE5143" s="2">
        <f t="shared" si="1296"/>
        <v>3.5884619480899219E-7</v>
      </c>
      <c r="HF5143" s="24" t="str">
        <f t="shared" si="1297"/>
        <v/>
      </c>
    </row>
    <row r="5144" spans="209:214" ht="20.100000000000001" customHeight="1" x14ac:dyDescent="0.25">
      <c r="HA5144" s="2"/>
      <c r="HB5144" s="2">
        <f t="shared" si="1298"/>
        <v>29.196799999997829</v>
      </c>
      <c r="HC5144" s="145">
        <f t="shared" si="1299"/>
        <v>1.3320542529246171E-4</v>
      </c>
      <c r="HD5144" s="2">
        <f t="shared" si="1300"/>
        <v>3.5789579738102623E-7</v>
      </c>
      <c r="HE5144" s="2">
        <f t="shared" si="1296"/>
        <v>3.5789579738102623E-7</v>
      </c>
      <c r="HF5144" s="24" t="str">
        <f t="shared" si="1297"/>
        <v/>
      </c>
    </row>
    <row r="5145" spans="209:214" ht="20.100000000000001" customHeight="1" x14ac:dyDescent="0.25">
      <c r="HA5145" s="2"/>
      <c r="HB5145" s="2">
        <f t="shared" si="1298"/>
        <v>29.203199999997828</v>
      </c>
      <c r="HC5145" s="145">
        <f t="shared" si="1299"/>
        <v>1.3284752949508069E-4</v>
      </c>
      <c r="HD5145" s="2">
        <f t="shared" si="1300"/>
        <v>3.5694787419387032E-7</v>
      </c>
      <c r="HE5145" s="2">
        <f t="shared" si="1296"/>
        <v>3.5694787419387032E-7</v>
      </c>
      <c r="HF5145" s="24" t="str">
        <f t="shared" si="1297"/>
        <v/>
      </c>
    </row>
    <row r="5146" spans="209:214" ht="20.100000000000001" customHeight="1" x14ac:dyDescent="0.25">
      <c r="HA5146" s="2"/>
      <c r="HB5146" s="2">
        <f t="shared" si="1298"/>
        <v>29.209599999997828</v>
      </c>
      <c r="HC5146" s="145">
        <f t="shared" si="1299"/>
        <v>1.3249058162088682E-4</v>
      </c>
      <c r="HD5146" s="2">
        <f t="shared" si="1300"/>
        <v>3.560024189409915E-7</v>
      </c>
      <c r="HE5146" s="2">
        <f t="shared" si="1296"/>
        <v>3.560024189409915E-7</v>
      </c>
      <c r="HF5146" s="24" t="str">
        <f t="shared" si="1297"/>
        <v/>
      </c>
    </row>
    <row r="5147" spans="209:214" ht="20.100000000000001" customHeight="1" x14ac:dyDescent="0.25">
      <c r="HA5147" s="2"/>
      <c r="HB5147" s="2">
        <f t="shared" si="1298"/>
        <v>29.215999999997827</v>
      </c>
      <c r="HC5147" s="145">
        <f t="shared" si="1299"/>
        <v>1.3213457920194582E-4</v>
      </c>
      <c r="HD5147" s="2">
        <f t="shared" si="1300"/>
        <v>3.5505942533041218E-7</v>
      </c>
      <c r="HE5147" s="2">
        <f t="shared" si="1296"/>
        <v>3.5505942533041218E-7</v>
      </c>
      <c r="HF5147" s="24" t="str">
        <f t="shared" si="1297"/>
        <v/>
      </c>
    </row>
    <row r="5148" spans="209:214" ht="20.100000000000001" customHeight="1" x14ac:dyDescent="0.25">
      <c r="HA5148" s="2"/>
      <c r="HB5148" s="2">
        <f t="shared" si="1298"/>
        <v>29.222399999997826</v>
      </c>
      <c r="HC5148" s="145">
        <f t="shared" si="1299"/>
        <v>1.3177951977661541E-4</v>
      </c>
      <c r="HD5148" s="2">
        <f t="shared" si="1300"/>
        <v>3.5411888708685151E-7</v>
      </c>
      <c r="HE5148" s="2">
        <f t="shared" si="1296"/>
        <v>3.5411888708685151E-7</v>
      </c>
      <c r="HF5148" s="24" t="str">
        <f t="shared" si="1297"/>
        <v/>
      </c>
    </row>
    <row r="5149" spans="209:214" ht="20.100000000000001" customHeight="1" x14ac:dyDescent="0.25">
      <c r="HA5149" s="2"/>
      <c r="HB5149" s="2">
        <f t="shared" si="1298"/>
        <v>29.228799999997825</v>
      </c>
      <c r="HC5149" s="145">
        <f t="shared" si="1299"/>
        <v>1.3142540088952856E-4</v>
      </c>
      <c r="HD5149" s="2">
        <f t="shared" si="1300"/>
        <v>3.5318079794955694E-7</v>
      </c>
      <c r="HE5149" s="2">
        <f t="shared" si="1296"/>
        <v>3.5318079794955694E-7</v>
      </c>
      <c r="HF5149" s="24" t="str">
        <f t="shared" si="1297"/>
        <v/>
      </c>
    </row>
    <row r="5150" spans="209:214" ht="20.100000000000001" customHeight="1" x14ac:dyDescent="0.25">
      <c r="HA5150" s="2"/>
      <c r="HB5150" s="2">
        <f t="shared" si="1298"/>
        <v>29.235199999997825</v>
      </c>
      <c r="HC5150" s="145">
        <f t="shared" si="1299"/>
        <v>1.31072220091579E-4</v>
      </c>
      <c r="HD5150" s="2">
        <f t="shared" si="1300"/>
        <v>3.5224515167384921E-7</v>
      </c>
      <c r="HE5150" s="2">
        <f t="shared" si="1296"/>
        <v>3.5224515167384921E-7</v>
      </c>
      <c r="HF5150" s="24" t="str">
        <f t="shared" si="1297"/>
        <v/>
      </c>
    </row>
    <row r="5151" spans="209:214" ht="20.100000000000001" customHeight="1" x14ac:dyDescent="0.25">
      <c r="HA5151" s="2"/>
      <c r="HB5151" s="2">
        <f t="shared" si="1298"/>
        <v>29.241599999997824</v>
      </c>
      <c r="HC5151" s="145">
        <f t="shared" si="1299"/>
        <v>1.3071997493990515E-4</v>
      </c>
      <c r="HD5151" s="2">
        <f t="shared" si="1300"/>
        <v>3.5131194203020079E-7</v>
      </c>
      <c r="HE5151" s="2">
        <f t="shared" si="1296"/>
        <v>3.5131194203020079E-7</v>
      </c>
      <c r="HF5151" s="24" t="str">
        <f t="shared" si="1297"/>
        <v/>
      </c>
    </row>
    <row r="5152" spans="209:214" ht="20.100000000000001" customHeight="1" x14ac:dyDescent="0.25">
      <c r="HA5152" s="2"/>
      <c r="HB5152" s="2">
        <f t="shared" si="1298"/>
        <v>29.247999999997823</v>
      </c>
      <c r="HC5152" s="145">
        <f t="shared" si="1299"/>
        <v>1.3036866299787495E-4</v>
      </c>
      <c r="HD5152" s="2">
        <f t="shared" si="1300"/>
        <v>3.5038116280564535E-7</v>
      </c>
      <c r="HE5152" s="2">
        <f t="shared" si="1296"/>
        <v>3.5038116280564535E-7</v>
      </c>
      <c r="HF5152" s="24" t="str">
        <f t="shared" si="1297"/>
        <v/>
      </c>
    </row>
    <row r="5153" spans="209:214" ht="20.100000000000001" customHeight="1" x14ac:dyDescent="0.25">
      <c r="HA5153" s="2"/>
      <c r="HB5153" s="2">
        <f t="shared" si="1298"/>
        <v>29.254399999997823</v>
      </c>
      <c r="HC5153" s="145">
        <f t="shared" si="1299"/>
        <v>1.3001828183506931E-4</v>
      </c>
      <c r="HD5153" s="2">
        <f t="shared" si="1300"/>
        <v>3.4945280780095882E-7</v>
      </c>
      <c r="HE5153" s="2">
        <f t="shared" si="1296"/>
        <v>3.4945280780095882E-7</v>
      </c>
      <c r="HF5153" s="24" t="str">
        <f t="shared" si="1297"/>
        <v/>
      </c>
    </row>
    <row r="5154" spans="209:214" ht="20.100000000000001" customHeight="1" x14ac:dyDescent="0.25">
      <c r="HA5154" s="2"/>
      <c r="HB5154" s="2">
        <f t="shared" si="1298"/>
        <v>29.260799999997822</v>
      </c>
      <c r="HC5154" s="145">
        <f t="shared" si="1299"/>
        <v>1.2966882902726835E-4</v>
      </c>
      <c r="HD5154" s="2">
        <f t="shared" si="1300"/>
        <v>3.4852687083399328E-7</v>
      </c>
      <c r="HE5154" s="2">
        <f t="shared" si="1296"/>
        <v>3.4852687083399328E-7</v>
      </c>
      <c r="HF5154" s="24" t="str">
        <f t="shared" si="1297"/>
        <v/>
      </c>
    </row>
    <row r="5155" spans="209:214" ht="20.100000000000001" customHeight="1" x14ac:dyDescent="0.25">
      <c r="HA5155" s="2"/>
      <c r="HB5155" s="2">
        <f t="shared" si="1298"/>
        <v>29.267199999997821</v>
      </c>
      <c r="HC5155" s="145">
        <f t="shared" si="1299"/>
        <v>1.2932030215643436E-4</v>
      </c>
      <c r="HD5155" s="2">
        <f t="shared" si="1300"/>
        <v>3.4760334573609919E-7</v>
      </c>
      <c r="HE5155" s="2">
        <f t="shared" si="1296"/>
        <v>3.4760334573609919E-7</v>
      </c>
      <c r="HF5155" s="24" t="str">
        <f t="shared" si="1297"/>
        <v/>
      </c>
    </row>
    <row r="5156" spans="209:214" ht="20.100000000000001" customHeight="1" x14ac:dyDescent="0.25">
      <c r="HA5156" s="2"/>
      <c r="HB5156" s="2">
        <f t="shared" si="1298"/>
        <v>29.27359999999782</v>
      </c>
      <c r="HC5156" s="145">
        <f t="shared" si="1299"/>
        <v>1.2897269881069826E-4</v>
      </c>
      <c r="HD5156" s="2">
        <f t="shared" si="1300"/>
        <v>3.4668222635613681E-7</v>
      </c>
      <c r="HE5156" s="2">
        <f t="shared" si="1296"/>
        <v>3.4668222635613681E-7</v>
      </c>
      <c r="HF5156" s="24" t="str">
        <f t="shared" si="1297"/>
        <v/>
      </c>
    </row>
    <row r="5157" spans="209:214" ht="20.100000000000001" customHeight="1" x14ac:dyDescent="0.25">
      <c r="HA5157" s="2"/>
      <c r="HB5157" s="2">
        <f t="shared" si="1298"/>
        <v>29.27999999999782</v>
      </c>
      <c r="HC5157" s="145">
        <f t="shared" si="1299"/>
        <v>1.2862601658434212E-4</v>
      </c>
      <c r="HD5157" s="2">
        <f t="shared" si="1300"/>
        <v>3.4576350655641055E-7</v>
      </c>
      <c r="HE5157" s="2">
        <f t="shared" si="1296"/>
        <v>3.4576350655641055E-7</v>
      </c>
      <c r="HF5157" s="24" t="str">
        <f t="shared" si="1297"/>
        <v/>
      </c>
    </row>
    <row r="5158" spans="209:214" ht="20.100000000000001" customHeight="1" x14ac:dyDescent="0.25">
      <c r="HA5158" s="2"/>
      <c r="HB5158" s="2">
        <f t="shared" si="1298"/>
        <v>29.286399999997819</v>
      </c>
      <c r="HC5158" s="145">
        <f t="shared" si="1299"/>
        <v>1.2828025307778571E-4</v>
      </c>
      <c r="HD5158" s="2">
        <f t="shared" si="1300"/>
        <v>3.4484718021518968E-7</v>
      </c>
      <c r="HE5158" s="2">
        <f t="shared" si="1296"/>
        <v>3.4484718021518968E-7</v>
      </c>
      <c r="HF5158" s="24" t="str">
        <f t="shared" si="1297"/>
        <v/>
      </c>
    </row>
    <row r="5159" spans="209:214" ht="20.100000000000001" customHeight="1" x14ac:dyDescent="0.25">
      <c r="HA5159" s="2"/>
      <c r="HB5159" s="2">
        <f t="shared" si="1298"/>
        <v>29.292799999997818</v>
      </c>
      <c r="HC5159" s="145">
        <f t="shared" si="1299"/>
        <v>1.2793540589757052E-4</v>
      </c>
      <c r="HD5159" s="2">
        <f t="shared" si="1300"/>
        <v>3.4393324122654573E-7</v>
      </c>
      <c r="HE5159" s="2">
        <f t="shared" si="1296"/>
        <v>3.4393324122654573E-7</v>
      </c>
      <c r="HF5159" s="24" t="str">
        <f t="shared" si="1297"/>
        <v/>
      </c>
    </row>
    <row r="5160" spans="209:214" ht="20.100000000000001" customHeight="1" x14ac:dyDescent="0.25">
      <c r="HA5160" s="2"/>
      <c r="HB5160" s="2">
        <f t="shared" si="1298"/>
        <v>29.299199999997818</v>
      </c>
      <c r="HC5160" s="145">
        <f t="shared" si="1299"/>
        <v>1.2759147265634397E-4</v>
      </c>
      <c r="HD5160" s="2">
        <f t="shared" si="1300"/>
        <v>3.4302168349834667E-7</v>
      </c>
      <c r="HE5160" s="2">
        <f t="shared" si="1296"/>
        <v>3.4302168349834667E-7</v>
      </c>
      <c r="HF5160" s="24" t="str">
        <f t="shared" si="1297"/>
        <v/>
      </c>
    </row>
    <row r="5161" spans="209:214" ht="20.100000000000001" customHeight="1" x14ac:dyDescent="0.25">
      <c r="HA5161" s="2"/>
      <c r="HB5161" s="2">
        <f t="shared" si="1298"/>
        <v>29.305599999997817</v>
      </c>
      <c r="HC5161" s="145">
        <f t="shared" si="1299"/>
        <v>1.2724845097284563E-4</v>
      </c>
      <c r="HD5161" s="2">
        <f t="shared" si="1300"/>
        <v>3.4211250095480487E-7</v>
      </c>
      <c r="HE5161" s="2">
        <f t="shared" si="1296"/>
        <v>3.4211250095480487E-7</v>
      </c>
      <c r="HF5161" s="24" t="str">
        <f t="shared" si="1297"/>
        <v/>
      </c>
    </row>
    <row r="5162" spans="209:214" ht="20.100000000000001" customHeight="1" x14ac:dyDescent="0.25">
      <c r="HA5162" s="2"/>
      <c r="HB5162" s="2">
        <f t="shared" si="1298"/>
        <v>29.311999999997816</v>
      </c>
      <c r="HC5162" s="145">
        <f t="shared" si="1299"/>
        <v>1.2690633847189082E-4</v>
      </c>
      <c r="HD5162" s="2">
        <f t="shared" si="1300"/>
        <v>3.4120568753514885E-7</v>
      </c>
      <c r="HE5162" s="2">
        <f t="shared" si="1296"/>
        <v>3.4120568753514885E-7</v>
      </c>
      <c r="HF5162" s="24" t="str">
        <f t="shared" si="1297"/>
        <v/>
      </c>
    </row>
    <row r="5163" spans="209:214" ht="20.100000000000001" customHeight="1" x14ac:dyDescent="0.25">
      <c r="HA5163" s="2"/>
      <c r="HB5163" s="2">
        <f t="shared" si="1298"/>
        <v>29.318399999997816</v>
      </c>
      <c r="HC5163" s="145">
        <f t="shared" si="1299"/>
        <v>1.2656513278435567E-4</v>
      </c>
      <c r="HD5163" s="2">
        <f t="shared" si="1300"/>
        <v>3.4030123719237652E-7</v>
      </c>
      <c r="HE5163" s="2">
        <f t="shared" si="1296"/>
        <v>3.4030123719237652E-7</v>
      </c>
      <c r="HF5163" s="24" t="str">
        <f t="shared" si="1297"/>
        <v/>
      </c>
    </row>
    <row r="5164" spans="209:214" ht="20.100000000000001" customHeight="1" x14ac:dyDescent="0.25">
      <c r="HA5164" s="2"/>
      <c r="HB5164" s="2">
        <f t="shared" si="1298"/>
        <v>29.324799999997815</v>
      </c>
      <c r="HC5164" s="145">
        <f t="shared" si="1299"/>
        <v>1.262248315471633E-4</v>
      </c>
      <c r="HD5164" s="2">
        <f t="shared" si="1300"/>
        <v>3.3939914389607409E-7</v>
      </c>
      <c r="HE5164" s="2">
        <f t="shared" si="1296"/>
        <v>3.3939914389607409E-7</v>
      </c>
      <c r="HF5164" s="24" t="str">
        <f t="shared" si="1297"/>
        <v/>
      </c>
    </row>
    <row r="5165" spans="209:214" ht="20.100000000000001" customHeight="1" x14ac:dyDescent="0.25">
      <c r="HA5165" s="2"/>
      <c r="HB5165" s="2">
        <f t="shared" si="1298"/>
        <v>29.331199999997814</v>
      </c>
      <c r="HC5165" s="145">
        <f t="shared" si="1299"/>
        <v>1.2588543240326722E-4</v>
      </c>
      <c r="HD5165" s="2">
        <f t="shared" si="1300"/>
        <v>3.3849940163089816E-7</v>
      </c>
      <c r="HE5165" s="2">
        <f t="shared" si="1296"/>
        <v>3.3849940163089816E-7</v>
      </c>
      <c r="HF5165" s="24" t="str">
        <f t="shared" si="1297"/>
        <v/>
      </c>
    </row>
    <row r="5166" spans="209:214" ht="20.100000000000001" customHeight="1" x14ac:dyDescent="0.25">
      <c r="HA5166" s="2"/>
      <c r="HB5166" s="2">
        <f t="shared" si="1298"/>
        <v>29.337599999997813</v>
      </c>
      <c r="HC5166" s="145">
        <f t="shared" si="1299"/>
        <v>1.2554693300163632E-4</v>
      </c>
      <c r="HD5166" s="2">
        <f t="shared" si="1300"/>
        <v>3.3760200439381105E-7</v>
      </c>
      <c r="HE5166" s="2">
        <f t="shared" si="1296"/>
        <v>3.3760200439381105E-7</v>
      </c>
      <c r="HF5166" s="24" t="str">
        <f t="shared" si="1297"/>
        <v/>
      </c>
    </row>
    <row r="5167" spans="209:214" ht="20.100000000000001" customHeight="1" x14ac:dyDescent="0.25">
      <c r="HA5167" s="2"/>
      <c r="HB5167" s="2">
        <f t="shared" si="1298"/>
        <v>29.343999999997813</v>
      </c>
      <c r="HC5167" s="145">
        <f t="shared" si="1299"/>
        <v>1.2520933099724251E-4</v>
      </c>
      <c r="HD5167" s="2">
        <f t="shared" si="1300"/>
        <v>3.3670694620115517E-7</v>
      </c>
      <c r="HE5167" s="2">
        <f t="shared" si="1296"/>
        <v>3.3670694620115517E-7</v>
      </c>
      <c r="HF5167" s="24" t="str">
        <f t="shared" si="1297"/>
        <v/>
      </c>
    </row>
    <row r="5168" spans="209:214" ht="20.100000000000001" customHeight="1" x14ac:dyDescent="0.25">
      <c r="HA5168" s="2"/>
      <c r="HB5168" s="2">
        <f t="shared" si="1298"/>
        <v>29.350399999997812</v>
      </c>
      <c r="HC5168" s="145">
        <f t="shared" si="1299"/>
        <v>1.2487262405104136E-4</v>
      </c>
      <c r="HD5168" s="2">
        <f t="shared" si="1300"/>
        <v>3.358142210797355E-7</v>
      </c>
      <c r="HE5168" s="2">
        <f t="shared" si="1296"/>
        <v>3.358142210797355E-7</v>
      </c>
      <c r="HF5168" s="24" t="str">
        <f t="shared" si="1297"/>
        <v/>
      </c>
    </row>
    <row r="5169" spans="209:214" ht="20.100000000000001" customHeight="1" x14ac:dyDescent="0.25">
      <c r="HA5169" s="2"/>
      <c r="HB5169" s="2">
        <f t="shared" si="1298"/>
        <v>29.356799999997811</v>
      </c>
      <c r="HC5169" s="145">
        <f t="shared" si="1299"/>
        <v>1.2453680982996162E-4</v>
      </c>
      <c r="HD5169" s="2">
        <f t="shared" si="1300"/>
        <v>3.3492382307424634E-7</v>
      </c>
      <c r="HE5169" s="2">
        <f t="shared" si="1296"/>
        <v>3.3492382307424634E-7</v>
      </c>
      <c r="HF5169" s="24" t="str">
        <f t="shared" si="1297"/>
        <v/>
      </c>
    </row>
    <row r="5170" spans="209:214" ht="20.100000000000001" customHeight="1" x14ac:dyDescent="0.25">
      <c r="HA5170" s="2"/>
      <c r="HB5170" s="2">
        <f t="shared" si="1298"/>
        <v>29.363199999997811</v>
      </c>
      <c r="HC5170" s="145">
        <f t="shared" si="1299"/>
        <v>1.2420188600688738E-4</v>
      </c>
      <c r="HD5170" s="2">
        <f t="shared" si="1300"/>
        <v>3.3403574624193163E-7</v>
      </c>
      <c r="HE5170" s="2">
        <f t="shared" si="1296"/>
        <v>3.3403574624193163E-7</v>
      </c>
      <c r="HF5170" s="24" t="str">
        <f t="shared" si="1297"/>
        <v/>
      </c>
    </row>
    <row r="5171" spans="209:214" ht="20.100000000000001" customHeight="1" x14ac:dyDescent="0.25">
      <c r="HA5171" s="2"/>
      <c r="HB5171" s="2">
        <f t="shared" si="1298"/>
        <v>29.36959999999781</v>
      </c>
      <c r="HC5171" s="145">
        <f t="shared" si="1299"/>
        <v>1.2386785026064544E-4</v>
      </c>
      <c r="HD5171" s="2">
        <f t="shared" si="1300"/>
        <v>3.3314998465792467E-7</v>
      </c>
      <c r="HE5171" s="2">
        <f t="shared" si="1296"/>
        <v>3.3314998465792467E-7</v>
      </c>
      <c r="HF5171" s="24" t="str">
        <f t="shared" si="1297"/>
        <v/>
      </c>
    </row>
    <row r="5172" spans="209:214" ht="20.100000000000001" customHeight="1" x14ac:dyDescent="0.25">
      <c r="HA5172" s="2"/>
      <c r="HB5172" s="2">
        <f t="shared" si="1298"/>
        <v>29.375999999997809</v>
      </c>
      <c r="HC5172" s="145">
        <f t="shared" si="1299"/>
        <v>1.2353470027598752E-4</v>
      </c>
      <c r="HD5172" s="2">
        <f t="shared" si="1300"/>
        <v>3.3226653240763155E-7</v>
      </c>
      <c r="HE5172" s="2">
        <f t="shared" si="1296"/>
        <v>3.3226653240763155E-7</v>
      </c>
      <c r="HF5172" s="24" t="str">
        <f t="shared" si="1297"/>
        <v/>
      </c>
    </row>
    <row r="5173" spans="209:214" ht="20.100000000000001" customHeight="1" x14ac:dyDescent="0.25">
      <c r="HA5173" s="2"/>
      <c r="HB5173" s="2">
        <f t="shared" si="1298"/>
        <v>29.382399999997808</v>
      </c>
      <c r="HC5173" s="145">
        <f t="shared" si="1299"/>
        <v>1.2320243374357989E-4</v>
      </c>
      <c r="HD5173" s="2">
        <f t="shared" si="1300"/>
        <v>3.3138538359613664E-7</v>
      </c>
      <c r="HE5173" s="2">
        <f t="shared" si="1296"/>
        <v>3.3138538359613664E-7</v>
      </c>
      <c r="HF5173" s="24" t="str">
        <f t="shared" si="1297"/>
        <v/>
      </c>
    </row>
    <row r="5174" spans="209:214" ht="20.100000000000001" customHeight="1" x14ac:dyDescent="0.25">
      <c r="HA5174" s="2"/>
      <c r="HB5174" s="2">
        <f t="shared" si="1298"/>
        <v>29.388799999997808</v>
      </c>
      <c r="HC5174" s="145">
        <f t="shared" si="1299"/>
        <v>1.2287104835998375E-4</v>
      </c>
      <c r="HD5174" s="2">
        <f t="shared" si="1300"/>
        <v>3.3050653233917659E-7</v>
      </c>
      <c r="HE5174" s="2">
        <f t="shared" si="1296"/>
        <v>3.3050653233917659E-7</v>
      </c>
      <c r="HF5174" s="24" t="str">
        <f t="shared" si="1297"/>
        <v/>
      </c>
    </row>
    <row r="5175" spans="209:214" ht="20.100000000000001" customHeight="1" x14ac:dyDescent="0.25">
      <c r="HA5175" s="2"/>
      <c r="HB5175" s="2">
        <f t="shared" si="1298"/>
        <v>29.395199999997807</v>
      </c>
      <c r="HC5175" s="145">
        <f t="shared" si="1299"/>
        <v>1.2254054182764458E-4</v>
      </c>
      <c r="HD5175" s="2">
        <f t="shared" si="1300"/>
        <v>3.2962997276923898E-7</v>
      </c>
      <c r="HE5175" s="2">
        <f t="shared" si="1296"/>
        <v>3.2962997276923898E-7</v>
      </c>
      <c r="HF5175" s="24" t="str">
        <f t="shared" si="1297"/>
        <v/>
      </c>
    </row>
    <row r="5176" spans="209:214" ht="20.100000000000001" customHeight="1" x14ac:dyDescent="0.25">
      <c r="HA5176" s="2"/>
      <c r="HB5176" s="2">
        <f t="shared" si="1298"/>
        <v>29.401599999997806</v>
      </c>
      <c r="HC5176" s="145">
        <f t="shared" si="1299"/>
        <v>1.2221091185487534E-4</v>
      </c>
      <c r="HD5176" s="2">
        <f t="shared" si="1300"/>
        <v>3.2875569903274338E-7</v>
      </c>
      <c r="HE5176" s="2">
        <f t="shared" si="1296"/>
        <v>3.2875569903274338E-7</v>
      </c>
      <c r="HF5176" s="24" t="str">
        <f t="shared" si="1297"/>
        <v/>
      </c>
    </row>
    <row r="5177" spans="209:214" ht="20.100000000000001" customHeight="1" x14ac:dyDescent="0.25">
      <c r="HA5177" s="2"/>
      <c r="HB5177" s="2">
        <f t="shared" si="1298"/>
        <v>29.407999999997806</v>
      </c>
      <c r="HC5177" s="145">
        <f t="shared" si="1299"/>
        <v>1.2188215615584259E-4</v>
      </c>
      <c r="HD5177" s="2">
        <f t="shared" si="1300"/>
        <v>3.2788370529074611E-7</v>
      </c>
      <c r="HE5177" s="2">
        <f t="shared" si="1296"/>
        <v>3.2788370529074611E-7</v>
      </c>
      <c r="HF5177" s="24" t="str">
        <f t="shared" si="1297"/>
        <v/>
      </c>
    </row>
    <row r="5178" spans="209:214" ht="20.100000000000001" customHeight="1" x14ac:dyDescent="0.25">
      <c r="HA5178" s="2"/>
      <c r="HB5178" s="2">
        <f t="shared" si="1298"/>
        <v>29.414399999997805</v>
      </c>
      <c r="HC5178" s="145">
        <f t="shared" si="1299"/>
        <v>1.2155427245055185E-4</v>
      </c>
      <c r="HD5178" s="2">
        <f t="shared" si="1300"/>
        <v>3.2701398571936032E-7</v>
      </c>
      <c r="HE5178" s="2">
        <f t="shared" si="1296"/>
        <v>3.2701398571936032E-7</v>
      </c>
      <c r="HF5178" s="24" t="str">
        <f t="shared" si="1297"/>
        <v/>
      </c>
    </row>
    <row r="5179" spans="209:214" ht="20.100000000000001" customHeight="1" x14ac:dyDescent="0.25">
      <c r="HA5179" s="2"/>
      <c r="HB5179" s="2">
        <f t="shared" si="1298"/>
        <v>29.420799999997804</v>
      </c>
      <c r="HC5179" s="145">
        <f t="shared" si="1299"/>
        <v>1.2122725846483249E-4</v>
      </c>
      <c r="HD5179" s="2">
        <f t="shared" si="1300"/>
        <v>3.2614653450817039E-7</v>
      </c>
      <c r="HE5179" s="2">
        <f t="shared" si="1296"/>
        <v>3.2614653450817039E-7</v>
      </c>
      <c r="HF5179" s="24" t="str">
        <f t="shared" si="1297"/>
        <v/>
      </c>
    </row>
    <row r="5180" spans="209:214" ht="20.100000000000001" customHeight="1" x14ac:dyDescent="0.25">
      <c r="HA5180" s="2"/>
      <c r="HB5180" s="2">
        <f t="shared" si="1298"/>
        <v>29.427199999997804</v>
      </c>
      <c r="HC5180" s="145">
        <f t="shared" si="1299"/>
        <v>1.2090111193032432E-4</v>
      </c>
      <c r="HD5180" s="2">
        <f t="shared" si="1300"/>
        <v>3.2528134586179045E-7</v>
      </c>
      <c r="HE5180" s="2">
        <f t="shared" si="1296"/>
        <v>3.2528134586179045E-7</v>
      </c>
      <c r="HF5180" s="24" t="str">
        <f t="shared" si="1297"/>
        <v/>
      </c>
    </row>
    <row r="5181" spans="209:214" ht="20.100000000000001" customHeight="1" x14ac:dyDescent="0.25">
      <c r="HA5181" s="2"/>
      <c r="HB5181" s="2">
        <f t="shared" si="1298"/>
        <v>29.433599999997803</v>
      </c>
      <c r="HC5181" s="145">
        <f t="shared" si="1299"/>
        <v>1.2057583058446253E-4</v>
      </c>
      <c r="HD5181" s="2">
        <f t="shared" si="1300"/>
        <v>3.2441841399964753E-7</v>
      </c>
      <c r="HE5181" s="2">
        <f t="shared" si="1296"/>
        <v>3.2441841399964753E-7</v>
      </c>
      <c r="HF5181" s="24" t="str">
        <f t="shared" si="1297"/>
        <v/>
      </c>
    </row>
    <row r="5182" spans="209:214" ht="20.100000000000001" customHeight="1" x14ac:dyDescent="0.25">
      <c r="HA5182" s="2"/>
      <c r="HB5182" s="2">
        <f t="shared" si="1298"/>
        <v>29.439999999997802</v>
      </c>
      <c r="HC5182" s="145">
        <f t="shared" si="1299"/>
        <v>1.2025141217046288E-4</v>
      </c>
      <c r="HD5182" s="2">
        <f t="shared" si="1300"/>
        <v>3.2355773315503292E-7</v>
      </c>
      <c r="HE5182" s="2">
        <f t="shared" si="1296"/>
        <v>3.2355773315503292E-7</v>
      </c>
      <c r="HF5182" s="24" t="str">
        <f t="shared" si="1297"/>
        <v/>
      </c>
    </row>
    <row r="5183" spans="209:214" ht="20.100000000000001" customHeight="1" x14ac:dyDescent="0.25">
      <c r="HA5183" s="2"/>
      <c r="HB5183" s="2">
        <f t="shared" si="1298"/>
        <v>29.446399999997801</v>
      </c>
      <c r="HC5183" s="145">
        <f t="shared" si="1299"/>
        <v>1.1992785443730785E-4</v>
      </c>
      <c r="HD5183" s="2">
        <f t="shared" si="1300"/>
        <v>3.2269929757583395E-7</v>
      </c>
      <c r="HE5183" s="2">
        <f t="shared" si="1296"/>
        <v>3.2269929757583395E-7</v>
      </c>
      <c r="HF5183" s="24" t="str">
        <f t="shared" si="1297"/>
        <v/>
      </c>
    </row>
    <row r="5184" spans="209:214" ht="20.100000000000001" customHeight="1" x14ac:dyDescent="0.25">
      <c r="HA5184" s="2"/>
      <c r="HB5184" s="2">
        <f t="shared" si="1298"/>
        <v>29.452799999997801</v>
      </c>
      <c r="HC5184" s="145">
        <f t="shared" si="1299"/>
        <v>1.1960515513973201E-4</v>
      </c>
      <c r="HD5184" s="2">
        <f t="shared" si="1300"/>
        <v>3.218431015234905E-7</v>
      </c>
      <c r="HE5184" s="2">
        <f t="shared" si="1296"/>
        <v>3.218431015234905E-7</v>
      </c>
      <c r="HF5184" s="24" t="str">
        <f t="shared" si="1297"/>
        <v/>
      </c>
    </row>
    <row r="5185" spans="209:214" ht="20.100000000000001" customHeight="1" x14ac:dyDescent="0.25">
      <c r="HA5185" s="2"/>
      <c r="HB5185" s="2">
        <f t="shared" si="1298"/>
        <v>29.4591999999978</v>
      </c>
      <c r="HC5185" s="145">
        <f t="shared" si="1299"/>
        <v>1.1928331203820852E-4</v>
      </c>
      <c r="HD5185" s="2">
        <f t="shared" si="1300"/>
        <v>3.2098913927539378E-7</v>
      </c>
      <c r="HE5185" s="2">
        <f t="shared" si="1296"/>
        <v>3.2098913927539378E-7</v>
      </c>
      <c r="HF5185" s="24" t="str">
        <f t="shared" si="1297"/>
        <v/>
      </c>
    </row>
    <row r="5186" spans="209:214" ht="20.100000000000001" customHeight="1" x14ac:dyDescent="0.25">
      <c r="HA5186" s="2"/>
      <c r="HB5186" s="2">
        <f t="shared" si="1298"/>
        <v>29.465599999997799</v>
      </c>
      <c r="HC5186" s="145">
        <f t="shared" si="1299"/>
        <v>1.1896232289893313E-4</v>
      </c>
      <c r="HD5186" s="2">
        <f t="shared" si="1300"/>
        <v>3.2013740512160658E-7</v>
      </c>
      <c r="HE5186" s="2">
        <f t="shared" si="1296"/>
        <v>3.2013740512160658E-7</v>
      </c>
      <c r="HF5186" s="24" t="str">
        <f t="shared" si="1297"/>
        <v/>
      </c>
    </row>
    <row r="5187" spans="209:214" ht="20.100000000000001" customHeight="1" x14ac:dyDescent="0.25">
      <c r="HA5187" s="2"/>
      <c r="HB5187" s="2">
        <f t="shared" si="1298"/>
        <v>29.471999999997799</v>
      </c>
      <c r="HC5187" s="145">
        <f t="shared" si="1299"/>
        <v>1.1864218549381152E-4</v>
      </c>
      <c r="HD5187" s="2">
        <f t="shared" si="1300"/>
        <v>3.1928789336689621E-7</v>
      </c>
      <c r="HE5187" s="2">
        <f t="shared" si="1296"/>
        <v>3.1928789336689621E-7</v>
      </c>
      <c r="HF5187" s="24" t="str">
        <f t="shared" si="1297"/>
        <v/>
      </c>
    </row>
    <row r="5188" spans="209:214" ht="20.100000000000001" customHeight="1" x14ac:dyDescent="0.25">
      <c r="HA5188" s="2"/>
      <c r="HB5188" s="2">
        <f t="shared" si="1298"/>
        <v>29.478399999997798</v>
      </c>
      <c r="HC5188" s="145">
        <f t="shared" si="1299"/>
        <v>1.1832289760044462E-4</v>
      </c>
      <c r="HD5188" s="2">
        <f t="shared" si="1300"/>
        <v>3.1844059833082935E-7</v>
      </c>
      <c r="HE5188" s="2">
        <f t="shared" si="1296"/>
        <v>3.1844059833082935E-7</v>
      </c>
      <c r="HF5188" s="24" t="str">
        <f t="shared" si="1297"/>
        <v/>
      </c>
    </row>
    <row r="5189" spans="209:214" ht="20.100000000000001" customHeight="1" x14ac:dyDescent="0.25">
      <c r="HA5189" s="2"/>
      <c r="HB5189" s="2">
        <f t="shared" si="1298"/>
        <v>29.484799999997797</v>
      </c>
      <c r="HC5189" s="145">
        <f t="shared" si="1299"/>
        <v>1.180044570021138E-4</v>
      </c>
      <c r="HD5189" s="2">
        <f t="shared" si="1300"/>
        <v>3.1759551434610504E-7</v>
      </c>
      <c r="HE5189" s="2">
        <f t="shared" si="1296"/>
        <v>3.1759551434610504E-7</v>
      </c>
      <c r="HF5189" s="24" t="str">
        <f t="shared" si="1297"/>
        <v/>
      </c>
    </row>
    <row r="5190" spans="209:214" ht="20.100000000000001" customHeight="1" x14ac:dyDescent="0.25">
      <c r="HA5190" s="2"/>
      <c r="HB5190" s="2">
        <f t="shared" si="1298"/>
        <v>29.491199999997797</v>
      </c>
      <c r="HC5190" s="145">
        <f t="shared" si="1299"/>
        <v>1.1768686148776769E-4</v>
      </c>
      <c r="HD5190" s="2">
        <f t="shared" si="1300"/>
        <v>3.1675263576031658E-7</v>
      </c>
      <c r="HE5190" s="2">
        <f t="shared" ref="HE5190:HE5253" si="1301">IF(HC5190&lt;(1-$HA$586),HD5190,"")</f>
        <v>3.1675263576031658E-7</v>
      </c>
      <c r="HF5190" s="24" t="str">
        <f t="shared" ref="HF5190:HF5253" si="1302">IF(HC5190&lt;(1-$HA$592),HD5190,"")</f>
        <v/>
      </c>
    </row>
    <row r="5191" spans="209:214" ht="20.100000000000001" customHeight="1" x14ac:dyDescent="0.25">
      <c r="HA5191" s="2"/>
      <c r="HB5191" s="2">
        <f t="shared" ref="HB5191:HB5254" si="1303">HB5190+$HE$579</f>
        <v>29.497599999997796</v>
      </c>
      <c r="HC5191" s="145">
        <f t="shared" ref="HC5191:HC5254" si="1304">_xlfn.CHISQ.DIST.RT(HB5191,7)</f>
        <v>1.1737010885200737E-4</v>
      </c>
      <c r="HD5191" s="2">
        <f t="shared" ref="HD5191:HD5254" si="1305">HC5191-HC5192</f>
        <v>3.1591195693492149E-7</v>
      </c>
      <c r="HE5191" s="2">
        <f t="shared" si="1301"/>
        <v>3.1591195693492149E-7</v>
      </c>
      <c r="HF5191" s="24" t="str">
        <f t="shared" si="1302"/>
        <v/>
      </c>
    </row>
    <row r="5192" spans="209:214" ht="20.100000000000001" customHeight="1" x14ac:dyDescent="0.25">
      <c r="HA5192" s="2"/>
      <c r="HB5192" s="2">
        <f t="shared" si="1303"/>
        <v>29.503999999997795</v>
      </c>
      <c r="HC5192" s="145">
        <f t="shared" si="1304"/>
        <v>1.1705419689507245E-4</v>
      </c>
      <c r="HD5192" s="2">
        <f t="shared" si="1305"/>
        <v>3.1507347224490271E-7</v>
      </c>
      <c r="HE5192" s="2">
        <f t="shared" si="1301"/>
        <v>3.1507347224490271E-7</v>
      </c>
      <c r="HF5192" s="24" t="str">
        <f t="shared" si="1302"/>
        <v/>
      </c>
    </row>
    <row r="5193" spans="209:214" ht="20.100000000000001" customHeight="1" x14ac:dyDescent="0.25">
      <c r="HA5193" s="2"/>
      <c r="HB5193" s="2">
        <f t="shared" si="1303"/>
        <v>29.510399999997794</v>
      </c>
      <c r="HC5193" s="145">
        <f t="shared" si="1304"/>
        <v>1.1673912342282755E-4</v>
      </c>
      <c r="HD5193" s="2">
        <f t="shared" si="1305"/>
        <v>3.1423717608042203E-7</v>
      </c>
      <c r="HE5193" s="2">
        <f t="shared" si="1301"/>
        <v>3.1423717608042203E-7</v>
      </c>
      <c r="HF5193" s="24" t="str">
        <f t="shared" si="1302"/>
        <v/>
      </c>
    </row>
    <row r="5194" spans="209:214" ht="20.100000000000001" customHeight="1" x14ac:dyDescent="0.25">
      <c r="HA5194" s="2"/>
      <c r="HB5194" s="2">
        <f t="shared" si="1303"/>
        <v>29.516799999997794</v>
      </c>
      <c r="HC5194" s="145">
        <f t="shared" si="1304"/>
        <v>1.1642488624674713E-4</v>
      </c>
      <c r="HD5194" s="2">
        <f t="shared" si="1305"/>
        <v>3.1340306284420442E-7</v>
      </c>
      <c r="HE5194" s="2">
        <f t="shared" si="1301"/>
        <v>3.1340306284420442E-7</v>
      </c>
      <c r="HF5194" s="24" t="str">
        <f t="shared" si="1302"/>
        <v/>
      </c>
    </row>
    <row r="5195" spans="209:214" ht="20.100000000000001" customHeight="1" x14ac:dyDescent="0.25">
      <c r="HA5195" s="2"/>
      <c r="HB5195" s="2">
        <f t="shared" si="1303"/>
        <v>29.523199999997793</v>
      </c>
      <c r="HC5195" s="145">
        <f t="shared" si="1304"/>
        <v>1.1611148318390292E-4</v>
      </c>
      <c r="HD5195" s="2">
        <f t="shared" si="1305"/>
        <v>3.1257112695508879E-7</v>
      </c>
      <c r="HE5195" s="2">
        <f t="shared" si="1301"/>
        <v>3.1257112695508879E-7</v>
      </c>
      <c r="HF5195" s="24" t="str">
        <f t="shared" si="1302"/>
        <v/>
      </c>
    </row>
    <row r="5196" spans="209:214" ht="20.100000000000001" customHeight="1" x14ac:dyDescent="0.25">
      <c r="HA5196" s="2"/>
      <c r="HB5196" s="2">
        <f t="shared" si="1303"/>
        <v>29.529599999997792</v>
      </c>
      <c r="HC5196" s="145">
        <f t="shared" si="1304"/>
        <v>1.1579891205694783E-4</v>
      </c>
      <c r="HD5196" s="2">
        <f t="shared" si="1305"/>
        <v>3.1174136284245794E-7</v>
      </c>
      <c r="HE5196" s="2">
        <f t="shared" si="1301"/>
        <v>3.1174136284245794E-7</v>
      </c>
      <c r="HF5196" s="24" t="str">
        <f t="shared" si="1302"/>
        <v/>
      </c>
    </row>
    <row r="5197" spans="209:214" ht="20.100000000000001" customHeight="1" x14ac:dyDescent="0.25">
      <c r="HA5197" s="2"/>
      <c r="HB5197" s="2">
        <f t="shared" si="1303"/>
        <v>29.535999999997792</v>
      </c>
      <c r="HC5197" s="145">
        <f t="shared" si="1304"/>
        <v>1.1548717069410538E-4</v>
      </c>
      <c r="HD5197" s="2">
        <f t="shared" si="1305"/>
        <v>3.1091376495248624E-7</v>
      </c>
      <c r="HE5197" s="2">
        <f t="shared" si="1301"/>
        <v>3.1091376495248624E-7</v>
      </c>
      <c r="HF5197" s="24" t="str">
        <f t="shared" si="1302"/>
        <v/>
      </c>
    </row>
    <row r="5198" spans="209:214" ht="20.100000000000001" customHeight="1" x14ac:dyDescent="0.25">
      <c r="HA5198" s="2"/>
      <c r="HB5198" s="2">
        <f t="shared" si="1303"/>
        <v>29.542399999997791</v>
      </c>
      <c r="HC5198" s="145">
        <f t="shared" si="1304"/>
        <v>1.1517625692915289E-4</v>
      </c>
      <c r="HD5198" s="2">
        <f t="shared" si="1305"/>
        <v>3.1008832774430427E-7</v>
      </c>
      <c r="HE5198" s="2">
        <f t="shared" si="1301"/>
        <v>3.1008832774430427E-7</v>
      </c>
      <c r="HF5198" s="24" t="str">
        <f t="shared" si="1302"/>
        <v/>
      </c>
    </row>
    <row r="5199" spans="209:214" ht="20.100000000000001" customHeight="1" x14ac:dyDescent="0.25">
      <c r="HA5199" s="2"/>
      <c r="HB5199" s="2">
        <f t="shared" si="1303"/>
        <v>29.54879999999779</v>
      </c>
      <c r="HC5199" s="145">
        <f t="shared" si="1304"/>
        <v>1.1486616860140859E-4</v>
      </c>
      <c r="HD5199" s="2">
        <f t="shared" si="1305"/>
        <v>3.0926504569116437E-7</v>
      </c>
      <c r="HE5199" s="2">
        <f t="shared" si="1301"/>
        <v>3.0926504569116437E-7</v>
      </c>
      <c r="HF5199" s="24" t="str">
        <f t="shared" si="1302"/>
        <v/>
      </c>
    </row>
    <row r="5200" spans="209:214" ht="20.100000000000001" customHeight="1" x14ac:dyDescent="0.25">
      <c r="HA5200" s="2"/>
      <c r="HB5200" s="2">
        <f t="shared" si="1303"/>
        <v>29.555199999997789</v>
      </c>
      <c r="HC5200" s="145">
        <f t="shared" si="1304"/>
        <v>1.1455690355571742E-4</v>
      </c>
      <c r="HD5200" s="2">
        <f t="shared" si="1305"/>
        <v>3.0844391327827217E-7</v>
      </c>
      <c r="HE5200" s="2">
        <f t="shared" si="1301"/>
        <v>3.0844391327827217E-7</v>
      </c>
      <c r="HF5200" s="24" t="str">
        <f t="shared" si="1302"/>
        <v/>
      </c>
    </row>
    <row r="5201" spans="209:214" ht="20.100000000000001" customHeight="1" x14ac:dyDescent="0.25">
      <c r="HA5201" s="2"/>
      <c r="HB5201" s="2">
        <f t="shared" si="1303"/>
        <v>29.561599999997789</v>
      </c>
      <c r="HC5201" s="145">
        <f t="shared" si="1304"/>
        <v>1.1424845964243915E-4</v>
      </c>
      <c r="HD5201" s="2">
        <f t="shared" si="1305"/>
        <v>3.0762492500771977E-7</v>
      </c>
      <c r="HE5201" s="2">
        <f t="shared" si="1301"/>
        <v>3.0762492500771977E-7</v>
      </c>
      <c r="HF5201" s="24" t="str">
        <f t="shared" si="1302"/>
        <v/>
      </c>
    </row>
    <row r="5202" spans="209:214" ht="20.100000000000001" customHeight="1" x14ac:dyDescent="0.25">
      <c r="HA5202" s="2"/>
      <c r="HB5202" s="2">
        <f t="shared" si="1303"/>
        <v>29.567999999997788</v>
      </c>
      <c r="HC5202" s="145">
        <f t="shared" si="1304"/>
        <v>1.1394083471743143E-4</v>
      </c>
      <c r="HD5202" s="2">
        <f t="shared" si="1305"/>
        <v>3.0680807539226512E-7</v>
      </c>
      <c r="HE5202" s="2">
        <f t="shared" si="1301"/>
        <v>3.0680807539226512E-7</v>
      </c>
      <c r="HF5202" s="24" t="str">
        <f t="shared" si="1302"/>
        <v/>
      </c>
    </row>
    <row r="5203" spans="209:214" ht="20.100000000000001" customHeight="1" x14ac:dyDescent="0.25">
      <c r="HA5203" s="2"/>
      <c r="HB5203" s="2">
        <f t="shared" si="1303"/>
        <v>29.574399999997787</v>
      </c>
      <c r="HC5203" s="145">
        <f t="shared" si="1304"/>
        <v>1.1363402664203916E-4</v>
      </c>
      <c r="HD5203" s="2">
        <f t="shared" si="1305"/>
        <v>3.0599335896050906E-7</v>
      </c>
      <c r="HE5203" s="2">
        <f t="shared" si="1301"/>
        <v>3.0599335896050906E-7</v>
      </c>
      <c r="HF5203" s="24" t="str">
        <f t="shared" si="1302"/>
        <v/>
      </c>
    </row>
    <row r="5204" spans="209:214" ht="20.100000000000001" customHeight="1" x14ac:dyDescent="0.25">
      <c r="HA5204" s="2"/>
      <c r="HB5204" s="2">
        <f t="shared" si="1303"/>
        <v>29.580799999997787</v>
      </c>
      <c r="HC5204" s="145">
        <f t="shared" si="1304"/>
        <v>1.1332803328307866E-4</v>
      </c>
      <c r="HD5204" s="2">
        <f t="shared" si="1305"/>
        <v>3.0518077025375114E-7</v>
      </c>
      <c r="HE5204" s="2">
        <f t="shared" si="1301"/>
        <v>3.0518077025375114E-7</v>
      </c>
      <c r="HF5204" s="24" t="str">
        <f t="shared" si="1302"/>
        <v/>
      </c>
    </row>
    <row r="5205" spans="209:214" ht="20.100000000000001" customHeight="1" x14ac:dyDescent="0.25">
      <c r="HA5205" s="2"/>
      <c r="HB5205" s="2">
        <f t="shared" si="1303"/>
        <v>29.587199999997786</v>
      </c>
      <c r="HC5205" s="145">
        <f t="shared" si="1304"/>
        <v>1.130228525128249E-4</v>
      </c>
      <c r="HD5205" s="2">
        <f t="shared" si="1305"/>
        <v>3.0437030382666726E-7</v>
      </c>
      <c r="HE5205" s="2">
        <f t="shared" si="1301"/>
        <v>3.0437030382666726E-7</v>
      </c>
      <c r="HF5205" s="24" t="str">
        <f t="shared" si="1302"/>
        <v/>
      </c>
    </row>
    <row r="5206" spans="209:214" ht="20.100000000000001" customHeight="1" x14ac:dyDescent="0.25">
      <c r="HA5206" s="2"/>
      <c r="HB5206" s="2">
        <f t="shared" si="1303"/>
        <v>29.593599999997785</v>
      </c>
      <c r="HC5206" s="145">
        <f t="shared" si="1304"/>
        <v>1.1271848220899824E-4</v>
      </c>
      <c r="HD5206" s="2">
        <f t="shared" si="1305"/>
        <v>3.0356195424824481E-7</v>
      </c>
      <c r="HE5206" s="2">
        <f t="shared" si="1301"/>
        <v>3.0356195424824481E-7</v>
      </c>
      <c r="HF5206" s="24" t="str">
        <f t="shared" si="1302"/>
        <v/>
      </c>
    </row>
    <row r="5207" spans="209:214" ht="20.100000000000001" customHeight="1" x14ac:dyDescent="0.25">
      <c r="HA5207" s="2"/>
      <c r="HB5207" s="2">
        <f t="shared" si="1303"/>
        <v>29.599999999997785</v>
      </c>
      <c r="HC5207" s="145">
        <f t="shared" si="1304"/>
        <v>1.1241492025474999E-4</v>
      </c>
      <c r="HD5207" s="2">
        <f t="shared" si="1305"/>
        <v>3.0275571610082039E-7</v>
      </c>
      <c r="HE5207" s="2">
        <f t="shared" si="1301"/>
        <v>3.0275571610082039E-7</v>
      </c>
      <c r="HF5207" s="24" t="str">
        <f t="shared" si="1302"/>
        <v/>
      </c>
    </row>
    <row r="5208" spans="209:214" ht="20.100000000000001" customHeight="1" x14ac:dyDescent="0.25">
      <c r="HA5208" s="2"/>
      <c r="HB5208" s="2">
        <f t="shared" si="1303"/>
        <v>29.606399999997784</v>
      </c>
      <c r="HC5208" s="145">
        <f t="shared" si="1304"/>
        <v>1.1211216453864917E-4</v>
      </c>
      <c r="HD5208" s="2">
        <f t="shared" si="1305"/>
        <v>3.0195158397986301E-7</v>
      </c>
      <c r="HE5208" s="2">
        <f t="shared" si="1301"/>
        <v>3.0195158397986301E-7</v>
      </c>
      <c r="HF5208" s="24" t="str">
        <f t="shared" si="1302"/>
        <v/>
      </c>
    </row>
    <row r="5209" spans="209:214" ht="20.100000000000001" customHeight="1" x14ac:dyDescent="0.25">
      <c r="HA5209" s="2"/>
      <c r="HB5209" s="2">
        <f t="shared" si="1303"/>
        <v>29.612799999997783</v>
      </c>
      <c r="HC5209" s="145">
        <f t="shared" si="1304"/>
        <v>1.1181021295466931E-4</v>
      </c>
      <c r="HD5209" s="2">
        <f t="shared" si="1305"/>
        <v>3.0114955249401474E-7</v>
      </c>
      <c r="HE5209" s="2">
        <f t="shared" si="1301"/>
        <v>3.0114955249401474E-7</v>
      </c>
      <c r="HF5209" s="24" t="str">
        <f t="shared" si="1302"/>
        <v/>
      </c>
    </row>
    <row r="5210" spans="209:214" ht="20.100000000000001" customHeight="1" x14ac:dyDescent="0.25">
      <c r="HA5210" s="2"/>
      <c r="HB5210" s="2">
        <f t="shared" si="1303"/>
        <v>29.619199999997782</v>
      </c>
      <c r="HC5210" s="145">
        <f t="shared" si="1304"/>
        <v>1.1150906340217529E-4</v>
      </c>
      <c r="HD5210" s="2">
        <f t="shared" si="1305"/>
        <v>3.0034961626696096E-7</v>
      </c>
      <c r="HE5210" s="2">
        <f t="shared" si="1301"/>
        <v>3.0034961626696096E-7</v>
      </c>
      <c r="HF5210" s="24" t="str">
        <f t="shared" si="1302"/>
        <v/>
      </c>
    </row>
    <row r="5211" spans="209:214" ht="20.100000000000001" customHeight="1" x14ac:dyDescent="0.25">
      <c r="HA5211" s="2"/>
      <c r="HB5211" s="2">
        <f t="shared" si="1303"/>
        <v>29.625599999997782</v>
      </c>
      <c r="HC5211" s="145">
        <f t="shared" si="1304"/>
        <v>1.1120871378590833E-4</v>
      </c>
      <c r="HD5211" s="2">
        <f t="shared" si="1305"/>
        <v>2.9955176993410996E-7</v>
      </c>
      <c r="HE5211" s="2">
        <f t="shared" si="1301"/>
        <v>2.9955176993410996E-7</v>
      </c>
      <c r="HF5211" s="24" t="str">
        <f t="shared" si="1302"/>
        <v/>
      </c>
    </row>
    <row r="5212" spans="209:214" ht="20.100000000000001" customHeight="1" x14ac:dyDescent="0.25">
      <c r="HA5212" s="2"/>
      <c r="HB5212" s="2">
        <f t="shared" si="1303"/>
        <v>29.631999999997781</v>
      </c>
      <c r="HC5212" s="145">
        <f t="shared" si="1304"/>
        <v>1.1090916201597422E-4</v>
      </c>
      <c r="HD5212" s="2">
        <f t="shared" si="1305"/>
        <v>2.9875600814497825E-7</v>
      </c>
      <c r="HE5212" s="2">
        <f t="shared" si="1301"/>
        <v>2.9875600814497825E-7</v>
      </c>
      <c r="HF5212" s="24" t="str">
        <f t="shared" si="1302"/>
        <v/>
      </c>
    </row>
    <row r="5213" spans="209:214" ht="20.100000000000001" customHeight="1" x14ac:dyDescent="0.25">
      <c r="HA5213" s="2"/>
      <c r="HB5213" s="2">
        <f t="shared" si="1303"/>
        <v>29.63839999999778</v>
      </c>
      <c r="HC5213" s="145">
        <f t="shared" si="1304"/>
        <v>1.1061040600782924E-4</v>
      </c>
      <c r="HD5213" s="2">
        <f t="shared" si="1305"/>
        <v>2.9796232556290588E-7</v>
      </c>
      <c r="HE5213" s="2">
        <f t="shared" si="1301"/>
        <v>2.9796232556290588E-7</v>
      </c>
      <c r="HF5213" s="24" t="str">
        <f t="shared" si="1302"/>
        <v/>
      </c>
    </row>
    <row r="5214" spans="209:214" ht="20.100000000000001" customHeight="1" x14ac:dyDescent="0.25">
      <c r="HA5214" s="2"/>
      <c r="HB5214" s="2">
        <f t="shared" si="1303"/>
        <v>29.64479999999778</v>
      </c>
      <c r="HC5214" s="145">
        <f t="shared" si="1304"/>
        <v>1.1031244368226634E-4</v>
      </c>
      <c r="HD5214" s="2">
        <f t="shared" si="1305"/>
        <v>2.9717071686269836E-7</v>
      </c>
      <c r="HE5214" s="2">
        <f t="shared" si="1301"/>
        <v>2.9717071686269836E-7</v>
      </c>
      <c r="HF5214" s="24" t="str">
        <f t="shared" si="1302"/>
        <v/>
      </c>
    </row>
    <row r="5215" spans="209:214" ht="20.100000000000001" customHeight="1" x14ac:dyDescent="0.25">
      <c r="HA5215" s="2"/>
      <c r="HB5215" s="2">
        <f t="shared" si="1303"/>
        <v>29.651199999997779</v>
      </c>
      <c r="HC5215" s="145">
        <f t="shared" si="1304"/>
        <v>1.1001527296540364E-4</v>
      </c>
      <c r="HD5215" s="2">
        <f t="shared" si="1305"/>
        <v>2.9638117673524804E-7</v>
      </c>
      <c r="HE5215" s="2">
        <f t="shared" si="1301"/>
        <v>2.9638117673524804E-7</v>
      </c>
      <c r="HF5215" s="24" t="str">
        <f t="shared" si="1302"/>
        <v/>
      </c>
    </row>
    <row r="5216" spans="209:214" ht="20.100000000000001" customHeight="1" x14ac:dyDescent="0.25">
      <c r="HA5216" s="2"/>
      <c r="HB5216" s="2">
        <f t="shared" si="1303"/>
        <v>29.657599999997778</v>
      </c>
      <c r="HC5216" s="145">
        <f t="shared" si="1304"/>
        <v>1.0971889178866839E-4</v>
      </c>
      <c r="HD5216" s="2">
        <f t="shared" si="1305"/>
        <v>2.9559369988281785E-7</v>
      </c>
      <c r="HE5216" s="2">
        <f t="shared" si="1301"/>
        <v>2.9559369988281785E-7</v>
      </c>
      <c r="HF5216" s="24" t="str">
        <f t="shared" si="1302"/>
        <v/>
      </c>
    </row>
    <row r="5217" spans="209:214" ht="20.100000000000001" customHeight="1" x14ac:dyDescent="0.25">
      <c r="HA5217" s="2"/>
      <c r="HB5217" s="2">
        <f t="shared" si="1303"/>
        <v>29.663999999997777</v>
      </c>
      <c r="HC5217" s="145">
        <f t="shared" si="1304"/>
        <v>1.0942329808878557E-4</v>
      </c>
      <c r="HD5217" s="2">
        <f t="shared" si="1305"/>
        <v>2.9480828102039654E-7</v>
      </c>
      <c r="HE5217" s="2">
        <f t="shared" si="1301"/>
        <v>2.9480828102039654E-7</v>
      </c>
      <c r="HF5217" s="24" t="str">
        <f t="shared" si="1302"/>
        <v/>
      </c>
    </row>
    <row r="5218" spans="209:214" ht="20.100000000000001" customHeight="1" x14ac:dyDescent="0.25">
      <c r="HA5218" s="2"/>
      <c r="HB5218" s="2">
        <f t="shared" si="1303"/>
        <v>29.670399999997777</v>
      </c>
      <c r="HC5218" s="145">
        <f t="shared" si="1304"/>
        <v>1.0912848980776518E-4</v>
      </c>
      <c r="HD5218" s="2">
        <f t="shared" si="1305"/>
        <v>2.9402491487788064E-7</v>
      </c>
      <c r="HE5218" s="2">
        <f t="shared" si="1301"/>
        <v>2.9402491487788064E-7</v>
      </c>
      <c r="HF5218" s="24" t="str">
        <f t="shared" si="1302"/>
        <v/>
      </c>
    </row>
    <row r="5219" spans="209:214" ht="20.100000000000001" customHeight="1" x14ac:dyDescent="0.25">
      <c r="HA5219" s="2"/>
      <c r="HB5219" s="2">
        <f t="shared" si="1303"/>
        <v>29.676799999997776</v>
      </c>
      <c r="HC5219" s="145">
        <f t="shared" si="1304"/>
        <v>1.088344648928873E-4</v>
      </c>
      <c r="HD5219" s="2">
        <f t="shared" si="1305"/>
        <v>2.9324359619817709E-7</v>
      </c>
      <c r="HE5219" s="2">
        <f t="shared" si="1301"/>
        <v>2.9324359619817709E-7</v>
      </c>
      <c r="HF5219" s="24" t="str">
        <f t="shared" si="1302"/>
        <v/>
      </c>
    </row>
    <row r="5220" spans="209:214" ht="20.100000000000001" customHeight="1" x14ac:dyDescent="0.25">
      <c r="HA5220" s="2"/>
      <c r="HB5220" s="2">
        <f t="shared" si="1303"/>
        <v>29.683199999997775</v>
      </c>
      <c r="HC5220" s="145">
        <f t="shared" si="1304"/>
        <v>1.0854122129668912E-4</v>
      </c>
      <c r="HD5220" s="2">
        <f t="shared" si="1305"/>
        <v>2.9246431973503487E-7</v>
      </c>
      <c r="HE5220" s="2">
        <f t="shared" si="1301"/>
        <v>2.9246431973503487E-7</v>
      </c>
      <c r="HF5220" s="24" t="str">
        <f t="shared" si="1302"/>
        <v/>
      </c>
    </row>
    <row r="5221" spans="209:214" ht="20.100000000000001" customHeight="1" x14ac:dyDescent="0.25">
      <c r="HA5221" s="2"/>
      <c r="HB5221" s="2">
        <f t="shared" si="1303"/>
        <v>29.689599999997775</v>
      </c>
      <c r="HC5221" s="145">
        <f t="shared" si="1304"/>
        <v>1.0824875697695409E-4</v>
      </c>
      <c r="HD5221" s="2">
        <f t="shared" si="1305"/>
        <v>2.9168708025852021E-7</v>
      </c>
      <c r="HE5221" s="2">
        <f t="shared" si="1301"/>
        <v>2.9168708025852021E-7</v>
      </c>
      <c r="HF5221" s="24" t="str">
        <f t="shared" si="1302"/>
        <v/>
      </c>
    </row>
    <row r="5222" spans="209:214" ht="20.100000000000001" customHeight="1" x14ac:dyDescent="0.25">
      <c r="HA5222" s="2"/>
      <c r="HB5222" s="2">
        <f t="shared" si="1303"/>
        <v>29.695999999997774</v>
      </c>
      <c r="HC5222" s="145">
        <f t="shared" si="1304"/>
        <v>1.0795706989669557E-4</v>
      </c>
      <c r="HD5222" s="2">
        <f t="shared" si="1305"/>
        <v>2.9091187254920252E-7</v>
      </c>
      <c r="HE5222" s="2">
        <f t="shared" si="1301"/>
        <v>2.9091187254920252E-7</v>
      </c>
      <c r="HF5222" s="24" t="str">
        <f t="shared" si="1302"/>
        <v/>
      </c>
    </row>
    <row r="5223" spans="209:214" ht="20.100000000000001" customHeight="1" x14ac:dyDescent="0.25">
      <c r="HA5223" s="2"/>
      <c r="HB5223" s="2">
        <f t="shared" si="1303"/>
        <v>29.702399999997773</v>
      </c>
      <c r="HC5223" s="145">
        <f t="shared" si="1304"/>
        <v>1.0766615802414636E-4</v>
      </c>
      <c r="HD5223" s="2">
        <f t="shared" si="1305"/>
        <v>2.9013869140171876E-7</v>
      </c>
      <c r="HE5223" s="2">
        <f t="shared" si="1301"/>
        <v>2.9013869140171876E-7</v>
      </c>
      <c r="HF5223" s="24" t="str">
        <f t="shared" si="1302"/>
        <v/>
      </c>
    </row>
    <row r="5224" spans="209:214" ht="20.100000000000001" customHeight="1" x14ac:dyDescent="0.25">
      <c r="HA5224" s="2"/>
      <c r="HB5224" s="2">
        <f t="shared" si="1303"/>
        <v>29.708799999997773</v>
      </c>
      <c r="HC5224" s="145">
        <f t="shared" si="1304"/>
        <v>1.0737601933274464E-4</v>
      </c>
      <c r="HD5224" s="2">
        <f t="shared" si="1305"/>
        <v>2.8936753162396025E-7</v>
      </c>
      <c r="HE5224" s="2">
        <f t="shared" si="1301"/>
        <v>2.8936753162396025E-7</v>
      </c>
      <c r="HF5224" s="24" t="str">
        <f t="shared" si="1302"/>
        <v/>
      </c>
    </row>
    <row r="5225" spans="209:214" ht="20.100000000000001" customHeight="1" x14ac:dyDescent="0.25">
      <c r="HA5225" s="2"/>
      <c r="HB5225" s="2">
        <f t="shared" si="1303"/>
        <v>29.715199999997772</v>
      </c>
      <c r="HC5225" s="145">
        <f t="shared" si="1304"/>
        <v>1.0708665180112068E-4</v>
      </c>
      <c r="HD5225" s="2">
        <f t="shared" si="1305"/>
        <v>2.8859838803670676E-7</v>
      </c>
      <c r="HE5225" s="2">
        <f t="shared" si="1301"/>
        <v>2.8859838803670676E-7</v>
      </c>
      <c r="HF5225" s="24" t="str">
        <f t="shared" si="1302"/>
        <v/>
      </c>
    </row>
    <row r="5226" spans="209:214" ht="20.100000000000001" customHeight="1" x14ac:dyDescent="0.25">
      <c r="HA5226" s="2"/>
      <c r="HB5226" s="2">
        <f t="shared" si="1303"/>
        <v>29.721599999997771</v>
      </c>
      <c r="HC5226" s="145">
        <f t="shared" si="1304"/>
        <v>1.0679805341308398E-4</v>
      </c>
      <c r="HD5226" s="2">
        <f t="shared" si="1305"/>
        <v>2.8783125547317929E-7</v>
      </c>
      <c r="HE5226" s="2">
        <f t="shared" si="1301"/>
        <v>2.8783125547317929E-7</v>
      </c>
      <c r="HF5226" s="24" t="str">
        <f t="shared" si="1302"/>
        <v/>
      </c>
    </row>
    <row r="5227" spans="209:214" ht="20.100000000000001" customHeight="1" x14ac:dyDescent="0.25">
      <c r="HA5227" s="2"/>
      <c r="HB5227" s="2">
        <f t="shared" si="1303"/>
        <v>29.72799999999777</v>
      </c>
      <c r="HC5227" s="145">
        <f t="shared" si="1304"/>
        <v>1.065102221576108E-4</v>
      </c>
      <c r="HD5227" s="2">
        <f t="shared" si="1305"/>
        <v>2.8706612877990741E-7</v>
      </c>
      <c r="HE5227" s="2">
        <f t="shared" si="1301"/>
        <v>2.8706612877990741E-7</v>
      </c>
      <c r="HF5227" s="24" t="str">
        <f t="shared" si="1302"/>
        <v/>
      </c>
    </row>
    <row r="5228" spans="209:214" ht="20.100000000000001" customHeight="1" x14ac:dyDescent="0.25">
      <c r="HA5228" s="2"/>
      <c r="HB5228" s="2">
        <f t="shared" si="1303"/>
        <v>29.73439999999777</v>
      </c>
      <c r="HC5228" s="145">
        <f t="shared" si="1304"/>
        <v>1.0622315602883089E-4</v>
      </c>
      <c r="HD5228" s="2">
        <f t="shared" si="1305"/>
        <v>2.8630300281550956E-7</v>
      </c>
      <c r="HE5228" s="2">
        <f t="shared" si="1301"/>
        <v>2.8630300281550956E-7</v>
      </c>
      <c r="HF5228" s="24" t="str">
        <f t="shared" si="1302"/>
        <v/>
      </c>
    </row>
    <row r="5229" spans="209:214" ht="20.100000000000001" customHeight="1" x14ac:dyDescent="0.25">
      <c r="HA5229" s="2"/>
      <c r="HB5229" s="2">
        <f t="shared" si="1303"/>
        <v>29.740799999997769</v>
      </c>
      <c r="HC5229" s="145">
        <f t="shared" si="1304"/>
        <v>1.0593685302601538E-4</v>
      </c>
      <c r="HD5229" s="2">
        <f t="shared" si="1305"/>
        <v>2.8554187245322733E-7</v>
      </c>
      <c r="HE5229" s="2">
        <f t="shared" si="1301"/>
        <v>2.8554187245322733E-7</v>
      </c>
      <c r="HF5229" s="24" t="str">
        <f t="shared" si="1302"/>
        <v/>
      </c>
    </row>
    <row r="5230" spans="209:214" ht="20.100000000000001" customHeight="1" x14ac:dyDescent="0.25">
      <c r="HA5230" s="2"/>
      <c r="HB5230" s="2">
        <f t="shared" si="1303"/>
        <v>29.747199999997768</v>
      </c>
      <c r="HC5230" s="145">
        <f t="shared" si="1304"/>
        <v>1.0565131115356215E-4</v>
      </c>
      <c r="HD5230" s="2">
        <f t="shared" si="1305"/>
        <v>2.8478273257737476E-7</v>
      </c>
      <c r="HE5230" s="2">
        <f t="shared" si="1301"/>
        <v>2.8478273257737476E-7</v>
      </c>
      <c r="HF5230" s="24" t="str">
        <f t="shared" si="1302"/>
        <v/>
      </c>
    </row>
    <row r="5231" spans="209:214" ht="20.100000000000001" customHeight="1" x14ac:dyDescent="0.25">
      <c r="HA5231" s="2"/>
      <c r="HB5231" s="2">
        <f t="shared" si="1303"/>
        <v>29.753599999997768</v>
      </c>
      <c r="HC5231" s="145">
        <f t="shared" si="1304"/>
        <v>1.0536652842098478E-4</v>
      </c>
      <c r="HD5231" s="2">
        <f t="shared" si="1305"/>
        <v>2.840255780858455E-7</v>
      </c>
      <c r="HE5231" s="2">
        <f t="shared" si="1301"/>
        <v>2.840255780858455E-7</v>
      </c>
      <c r="HF5231" s="24" t="str">
        <f t="shared" si="1302"/>
        <v/>
      </c>
    </row>
    <row r="5232" spans="209:214" ht="20.100000000000001" customHeight="1" x14ac:dyDescent="0.25">
      <c r="HA5232" s="2"/>
      <c r="HB5232" s="2">
        <f t="shared" si="1303"/>
        <v>29.759999999997767</v>
      </c>
      <c r="HC5232" s="145">
        <f t="shared" si="1304"/>
        <v>1.0508250284289893E-4</v>
      </c>
      <c r="HD5232" s="2">
        <f t="shared" si="1305"/>
        <v>2.8327040388892021E-7</v>
      </c>
      <c r="HE5232" s="2">
        <f t="shared" si="1301"/>
        <v>2.8327040388892021E-7</v>
      </c>
      <c r="HF5232" s="24" t="str">
        <f t="shared" si="1302"/>
        <v/>
      </c>
    </row>
    <row r="5233" spans="209:214" ht="20.100000000000001" customHeight="1" x14ac:dyDescent="0.25">
      <c r="HA5233" s="2"/>
      <c r="HB5233" s="2">
        <f t="shared" si="1303"/>
        <v>29.766399999997766</v>
      </c>
      <c r="HC5233" s="145">
        <f t="shared" si="1304"/>
        <v>1.0479923243901001E-4</v>
      </c>
      <c r="HD5233" s="2">
        <f t="shared" si="1305"/>
        <v>2.8251720491014748E-7</v>
      </c>
      <c r="HE5233" s="2">
        <f t="shared" si="1301"/>
        <v>2.8251720491014748E-7</v>
      </c>
      <c r="HF5233" s="24" t="str">
        <f t="shared" si="1302"/>
        <v/>
      </c>
    </row>
    <row r="5234" spans="209:214" ht="20.100000000000001" customHeight="1" x14ac:dyDescent="0.25">
      <c r="HA5234" s="2"/>
      <c r="HB5234" s="2">
        <f t="shared" si="1303"/>
        <v>29.772799999997765</v>
      </c>
      <c r="HC5234" s="145">
        <f t="shared" si="1304"/>
        <v>1.0451671523409987E-4</v>
      </c>
      <c r="HD5234" s="2">
        <f t="shared" si="1305"/>
        <v>2.8176597608584237E-7</v>
      </c>
      <c r="HE5234" s="2">
        <f t="shared" si="1301"/>
        <v>2.8176597608584237E-7</v>
      </c>
      <c r="HF5234" s="24" t="str">
        <f t="shared" si="1302"/>
        <v/>
      </c>
    </row>
    <row r="5235" spans="209:214" ht="20.100000000000001" customHeight="1" x14ac:dyDescent="0.25">
      <c r="HA5235" s="2"/>
      <c r="HB5235" s="2">
        <f t="shared" si="1303"/>
        <v>29.779199999997765</v>
      </c>
      <c r="HC5235" s="145">
        <f t="shared" si="1304"/>
        <v>1.0423494925801402E-4</v>
      </c>
      <c r="HD5235" s="2">
        <f t="shared" si="1305"/>
        <v>2.8101671236328396E-7</v>
      </c>
      <c r="HE5235" s="2">
        <f t="shared" si="1301"/>
        <v>2.8101671236328396E-7</v>
      </c>
      <c r="HF5235" s="24" t="str">
        <f t="shared" si="1302"/>
        <v/>
      </c>
    </row>
    <row r="5236" spans="209:214" ht="20.100000000000001" customHeight="1" x14ac:dyDescent="0.25">
      <c r="HA5236" s="2"/>
      <c r="HB5236" s="2">
        <f t="shared" si="1303"/>
        <v>29.785599999997764</v>
      </c>
      <c r="HC5236" s="145">
        <f t="shared" si="1304"/>
        <v>1.0395393254565074E-4</v>
      </c>
      <c r="HD5236" s="2">
        <f t="shared" si="1305"/>
        <v>2.8026940870480815E-7</v>
      </c>
      <c r="HE5236" s="2">
        <f t="shared" si="1301"/>
        <v>2.8026940870480815E-7</v>
      </c>
      <c r="HF5236" s="24" t="str">
        <f t="shared" si="1302"/>
        <v/>
      </c>
    </row>
    <row r="5237" spans="209:214" ht="20.100000000000001" customHeight="1" x14ac:dyDescent="0.25">
      <c r="HA5237" s="2"/>
      <c r="HB5237" s="2">
        <f t="shared" si="1303"/>
        <v>29.791999999997763</v>
      </c>
      <c r="HC5237" s="145">
        <f t="shared" si="1304"/>
        <v>1.0367366313694593E-4</v>
      </c>
      <c r="HD5237" s="2">
        <f t="shared" si="1305"/>
        <v>2.7952406008368777E-7</v>
      </c>
      <c r="HE5237" s="2">
        <f t="shared" si="1301"/>
        <v>2.7952406008368777E-7</v>
      </c>
      <c r="HF5237" s="24" t="str">
        <f t="shared" si="1302"/>
        <v/>
      </c>
    </row>
    <row r="5238" spans="209:214" ht="20.100000000000001" customHeight="1" x14ac:dyDescent="0.25">
      <c r="HA5238" s="2"/>
      <c r="HB5238" s="2">
        <f t="shared" si="1303"/>
        <v>29.798399999997763</v>
      </c>
      <c r="HC5238" s="145">
        <f t="shared" si="1304"/>
        <v>1.0339413907686224E-4</v>
      </c>
      <c r="HD5238" s="2">
        <f t="shared" si="1305"/>
        <v>2.7878066148668038E-7</v>
      </c>
      <c r="HE5238" s="2">
        <f t="shared" si="1301"/>
        <v>2.7878066148668038E-7</v>
      </c>
      <c r="HF5238" s="24" t="str">
        <f t="shared" si="1302"/>
        <v/>
      </c>
    </row>
    <row r="5239" spans="209:214" ht="20.100000000000001" customHeight="1" x14ac:dyDescent="0.25">
      <c r="HA5239" s="2"/>
      <c r="HB5239" s="2">
        <f t="shared" si="1303"/>
        <v>29.804799999997762</v>
      </c>
      <c r="HC5239" s="145">
        <f t="shared" si="1304"/>
        <v>1.0311535841537556E-4</v>
      </c>
      <c r="HD5239" s="2">
        <f t="shared" si="1305"/>
        <v>2.7803920791299834E-7</v>
      </c>
      <c r="HE5239" s="2">
        <f t="shared" si="1301"/>
        <v>2.7803920791299834E-7</v>
      </c>
      <c r="HF5239" s="24" t="str">
        <f t="shared" si="1302"/>
        <v/>
      </c>
    </row>
    <row r="5240" spans="209:214" ht="20.100000000000001" customHeight="1" x14ac:dyDescent="0.25">
      <c r="HA5240" s="2"/>
      <c r="HB5240" s="2">
        <f t="shared" si="1303"/>
        <v>29.811199999997761</v>
      </c>
      <c r="HC5240" s="145">
        <f t="shared" si="1304"/>
        <v>1.0283731920746256E-4</v>
      </c>
      <c r="HD5240" s="2">
        <f t="shared" si="1305"/>
        <v>2.7729969437284509E-7</v>
      </c>
      <c r="HE5240" s="2">
        <f t="shared" si="1301"/>
        <v>2.7729969437284509E-7</v>
      </c>
      <c r="HF5240" s="24" t="str">
        <f t="shared" si="1302"/>
        <v/>
      </c>
    </row>
    <row r="5241" spans="209:214" ht="20.100000000000001" customHeight="1" x14ac:dyDescent="0.25">
      <c r="HA5241" s="2"/>
      <c r="HB5241" s="2">
        <f t="shared" si="1303"/>
        <v>29.817599999997761</v>
      </c>
      <c r="HC5241" s="145">
        <f t="shared" si="1304"/>
        <v>1.0256001951308972E-4</v>
      </c>
      <c r="HD5241" s="2">
        <f t="shared" si="1305"/>
        <v>2.7656211589125053E-7</v>
      </c>
      <c r="HE5241" s="2">
        <f t="shared" si="1301"/>
        <v>2.7656211589125053E-7</v>
      </c>
      <c r="HF5241" s="24" t="str">
        <f t="shared" si="1302"/>
        <v/>
      </c>
    </row>
    <row r="5242" spans="209:214" ht="20.100000000000001" customHeight="1" x14ac:dyDescent="0.25">
      <c r="HA5242" s="2"/>
      <c r="HB5242" s="2">
        <f t="shared" si="1303"/>
        <v>29.82399999999776</v>
      </c>
      <c r="HC5242" s="145">
        <f t="shared" si="1304"/>
        <v>1.0228345739719847E-4</v>
      </c>
      <c r="HD5242" s="2">
        <f t="shared" si="1305"/>
        <v>2.7582646750401885E-7</v>
      </c>
      <c r="HE5242" s="2">
        <f t="shared" si="1301"/>
        <v>2.7582646750401885E-7</v>
      </c>
      <c r="HF5242" s="24" t="str">
        <f t="shared" si="1302"/>
        <v/>
      </c>
    </row>
    <row r="5243" spans="209:214" ht="20.100000000000001" customHeight="1" x14ac:dyDescent="0.25">
      <c r="HA5243" s="2"/>
      <c r="HB5243" s="2">
        <f t="shared" si="1303"/>
        <v>29.830399999997759</v>
      </c>
      <c r="HC5243" s="145">
        <f t="shared" si="1304"/>
        <v>1.0200763092969445E-4</v>
      </c>
      <c r="HD5243" s="2">
        <f t="shared" si="1305"/>
        <v>2.7509274426062871E-7</v>
      </c>
      <c r="HE5243" s="2">
        <f t="shared" si="1301"/>
        <v>2.7509274426062871E-7</v>
      </c>
      <c r="HF5243" s="24" t="str">
        <f t="shared" si="1302"/>
        <v/>
      </c>
    </row>
    <row r="5244" spans="209:214" ht="20.100000000000001" customHeight="1" x14ac:dyDescent="0.25">
      <c r="HA5244" s="2"/>
      <c r="HB5244" s="2">
        <f t="shared" si="1303"/>
        <v>29.836799999997758</v>
      </c>
      <c r="HC5244" s="145">
        <f t="shared" si="1304"/>
        <v>1.0173253818543382E-4</v>
      </c>
      <c r="HD5244" s="2">
        <f t="shared" si="1305"/>
        <v>2.7436094122122463E-7</v>
      </c>
      <c r="HE5244" s="2">
        <f t="shared" si="1301"/>
        <v>2.7436094122122463E-7</v>
      </c>
      <c r="HF5244" s="24" t="str">
        <f t="shared" si="1302"/>
        <v/>
      </c>
    </row>
    <row r="5245" spans="209:214" ht="20.100000000000001" customHeight="1" x14ac:dyDescent="0.25">
      <c r="HA5245" s="2"/>
      <c r="HB5245" s="2">
        <f t="shared" si="1303"/>
        <v>29.843199999997758</v>
      </c>
      <c r="HC5245" s="145">
        <f t="shared" si="1304"/>
        <v>1.014581772442126E-4</v>
      </c>
      <c r="HD5245" s="2">
        <f t="shared" si="1305"/>
        <v>2.7363105346007283E-7</v>
      </c>
      <c r="HE5245" s="2">
        <f t="shared" si="1301"/>
        <v>2.7363105346007283E-7</v>
      </c>
      <c r="HF5245" s="24" t="str">
        <f t="shared" si="1302"/>
        <v/>
      </c>
    </row>
    <row r="5246" spans="209:214" ht="20.100000000000001" customHeight="1" x14ac:dyDescent="0.25">
      <c r="HA5246" s="2"/>
      <c r="HB5246" s="2">
        <f t="shared" si="1303"/>
        <v>29.849599999997757</v>
      </c>
      <c r="HC5246" s="145">
        <f t="shared" si="1304"/>
        <v>1.0118454619075252E-4</v>
      </c>
      <c r="HD5246" s="2">
        <f t="shared" si="1305"/>
        <v>2.7290307606321672E-7</v>
      </c>
      <c r="HE5246" s="2">
        <f t="shared" si="1301"/>
        <v>2.7290307606321672E-7</v>
      </c>
      <c r="HF5246" s="24" t="str">
        <f t="shared" si="1302"/>
        <v/>
      </c>
    </row>
    <row r="5247" spans="209:214" ht="20.100000000000001" customHeight="1" x14ac:dyDescent="0.25">
      <c r="HA5247" s="2"/>
      <c r="HB5247" s="2">
        <f t="shared" si="1303"/>
        <v>29.855999999997756</v>
      </c>
      <c r="HC5247" s="145">
        <f t="shared" si="1304"/>
        <v>1.0091164311468931E-4</v>
      </c>
      <c r="HD5247" s="2">
        <f t="shared" si="1305"/>
        <v>2.7217700412781275E-7</v>
      </c>
      <c r="HE5247" s="2">
        <f t="shared" si="1301"/>
        <v>2.7217700412781275E-7</v>
      </c>
      <c r="HF5247" s="24" t="str">
        <f t="shared" si="1302"/>
        <v/>
      </c>
    </row>
    <row r="5248" spans="209:214" ht="20.100000000000001" customHeight="1" x14ac:dyDescent="0.25">
      <c r="HA5248" s="2"/>
      <c r="HB5248" s="2">
        <f t="shared" si="1303"/>
        <v>29.862399999997756</v>
      </c>
      <c r="HC5248" s="145">
        <f t="shared" si="1304"/>
        <v>1.0063946611056149E-4</v>
      </c>
      <c r="HD5248" s="2">
        <f t="shared" si="1305"/>
        <v>2.7145283276509846E-7</v>
      </c>
      <c r="HE5248" s="2">
        <f t="shared" si="1301"/>
        <v>2.7145283276509846E-7</v>
      </c>
      <c r="HF5248" s="24" t="str">
        <f t="shared" si="1302"/>
        <v/>
      </c>
    </row>
    <row r="5249" spans="209:214" ht="20.100000000000001" customHeight="1" x14ac:dyDescent="0.25">
      <c r="HA5249" s="2"/>
      <c r="HB5249" s="2">
        <f t="shared" si="1303"/>
        <v>29.868799999997755</v>
      </c>
      <c r="HC5249" s="145">
        <f t="shared" si="1304"/>
        <v>1.003680132777964E-4</v>
      </c>
      <c r="HD5249" s="2">
        <f t="shared" si="1305"/>
        <v>2.707305570978988E-7</v>
      </c>
      <c r="HE5249" s="2">
        <f t="shared" si="1301"/>
        <v>2.707305570978988E-7</v>
      </c>
      <c r="HF5249" s="24" t="str">
        <f t="shared" si="1302"/>
        <v/>
      </c>
    </row>
    <row r="5250" spans="209:214" ht="20.100000000000001" customHeight="1" x14ac:dyDescent="0.25">
      <c r="HA5250" s="2"/>
      <c r="HB5250" s="2">
        <f t="shared" si="1303"/>
        <v>29.875199999997754</v>
      </c>
      <c r="HC5250" s="145">
        <f t="shared" si="1304"/>
        <v>1.000972827206985E-4</v>
      </c>
      <c r="HD5250" s="2">
        <f t="shared" si="1305"/>
        <v>2.7001017226032796E-7</v>
      </c>
      <c r="HE5250" s="2">
        <f t="shared" si="1301"/>
        <v>2.7001017226032796E-7</v>
      </c>
      <c r="HF5250" s="24" t="str">
        <f t="shared" si="1302"/>
        <v/>
      </c>
    </row>
    <row r="5251" spans="209:214" ht="20.100000000000001" customHeight="1" x14ac:dyDescent="0.25">
      <c r="HA5251" s="2"/>
      <c r="HB5251" s="2">
        <f t="shared" si="1303"/>
        <v>29.881599999997754</v>
      </c>
      <c r="HC5251" s="145">
        <f t="shared" si="1304"/>
        <v>9.9827272548438169E-5</v>
      </c>
      <c r="HD5251" s="2">
        <f t="shared" si="1305"/>
        <v>2.6929167340017466E-7</v>
      </c>
      <c r="HE5251" s="2">
        <f t="shared" si="1301"/>
        <v>2.6929167340017466E-7</v>
      </c>
      <c r="HF5251" s="24" t="str">
        <f t="shared" si="1302"/>
        <v/>
      </c>
    </row>
    <row r="5252" spans="209:214" ht="20.100000000000001" customHeight="1" x14ac:dyDescent="0.25">
      <c r="HA5252" s="2"/>
      <c r="HB5252" s="2">
        <f t="shared" si="1303"/>
        <v>29.887999999997753</v>
      </c>
      <c r="HC5252" s="145">
        <f t="shared" si="1304"/>
        <v>9.9557980875037994E-5</v>
      </c>
      <c r="HD5252" s="2">
        <f t="shared" si="1305"/>
        <v>2.6857505567638132E-7</v>
      </c>
      <c r="HE5252" s="2">
        <f t="shared" si="1301"/>
        <v>2.6857505567638132E-7</v>
      </c>
      <c r="HF5252" s="24" t="str">
        <f t="shared" si="1302"/>
        <v/>
      </c>
    </row>
    <row r="5253" spans="209:214" ht="20.100000000000001" customHeight="1" x14ac:dyDescent="0.25">
      <c r="HA5253" s="2"/>
      <c r="HB5253" s="2">
        <f t="shared" si="1303"/>
        <v>29.894399999997752</v>
      </c>
      <c r="HC5253" s="145">
        <f t="shared" si="1304"/>
        <v>9.9289405819361613E-5</v>
      </c>
      <c r="HD5253" s="2">
        <f t="shared" si="1305"/>
        <v>2.6786031425962687E-7</v>
      </c>
      <c r="HE5253" s="2">
        <f t="shared" si="1301"/>
        <v>2.6786031425962687E-7</v>
      </c>
      <c r="HF5253" s="24" t="str">
        <f t="shared" si="1302"/>
        <v/>
      </c>
    </row>
    <row r="5254" spans="209:214" ht="20.100000000000001" customHeight="1" x14ac:dyDescent="0.25">
      <c r="HA5254" s="2"/>
      <c r="HB5254" s="2">
        <f t="shared" si="1303"/>
        <v>29.900799999997751</v>
      </c>
      <c r="HC5254" s="145">
        <f t="shared" si="1304"/>
        <v>9.9021545505101986E-5</v>
      </c>
      <c r="HD5254" s="2">
        <f t="shared" si="1305"/>
        <v>2.6714744433434603E-7</v>
      </c>
      <c r="HE5254" s="2">
        <f t="shared" ref="HE5254:HE5317" si="1306">IF(HC5254&lt;(1-$HA$586),HD5254,"")</f>
        <v>2.6714744433434603E-7</v>
      </c>
      <c r="HF5254" s="24" t="str">
        <f t="shared" ref="HF5254:HF5317" si="1307">IF(HC5254&lt;(1-$HA$592),HD5254,"")</f>
        <v/>
      </c>
    </row>
    <row r="5255" spans="209:214" ht="20.100000000000001" customHeight="1" x14ac:dyDescent="0.25">
      <c r="HA5255" s="2"/>
      <c r="HB5255" s="2">
        <f t="shared" ref="HB5255:HB5318" si="1308">HB5254+$HE$579</f>
        <v>29.907199999997751</v>
      </c>
      <c r="HC5255" s="145">
        <f t="shared" ref="HC5255:HC5318" si="1309">_xlfn.CHISQ.DIST.RT(HB5255,7)</f>
        <v>9.875439806076764E-5</v>
      </c>
      <c r="HD5255" s="2">
        <f t="shared" ref="HD5255:HD5318" si="1310">HC5255-HC5256</f>
        <v>2.6643644109577492E-7</v>
      </c>
      <c r="HE5255" s="2">
        <f t="shared" si="1306"/>
        <v>2.6643644109577492E-7</v>
      </c>
      <c r="HF5255" s="24" t="str">
        <f t="shared" si="1307"/>
        <v/>
      </c>
    </row>
    <row r="5256" spans="209:214" ht="20.100000000000001" customHeight="1" x14ac:dyDescent="0.25">
      <c r="HA5256" s="2"/>
      <c r="HB5256" s="2">
        <f t="shared" si="1308"/>
        <v>29.91359999999775</v>
      </c>
      <c r="HC5256" s="145">
        <f t="shared" si="1309"/>
        <v>9.8487961619671865E-5</v>
      </c>
      <c r="HD5256" s="2">
        <f t="shared" si="1310"/>
        <v>2.6572729975121137E-7</v>
      </c>
      <c r="HE5256" s="2">
        <f t="shared" si="1306"/>
        <v>2.6572729975121137E-7</v>
      </c>
      <c r="HF5256" s="24" t="str">
        <f t="shared" si="1307"/>
        <v/>
      </c>
    </row>
    <row r="5257" spans="209:214" ht="20.100000000000001" customHeight="1" x14ac:dyDescent="0.25">
      <c r="HA5257" s="2"/>
      <c r="HB5257" s="2">
        <f t="shared" si="1308"/>
        <v>29.919999999997749</v>
      </c>
      <c r="HC5257" s="145">
        <f t="shared" si="1309"/>
        <v>9.8222234319920654E-5</v>
      </c>
      <c r="HD5257" s="2">
        <f t="shared" si="1310"/>
        <v>2.6502001552027249E-7</v>
      </c>
      <c r="HE5257" s="2">
        <f t="shared" si="1306"/>
        <v>2.6502001552027249E-7</v>
      </c>
      <c r="HF5257" s="24" t="str">
        <f t="shared" si="1307"/>
        <v/>
      </c>
    </row>
    <row r="5258" spans="209:214" ht="20.100000000000001" customHeight="1" x14ac:dyDescent="0.25">
      <c r="HA5258" s="2"/>
      <c r="HB5258" s="2">
        <f t="shared" si="1308"/>
        <v>29.926399999997749</v>
      </c>
      <c r="HC5258" s="145">
        <f t="shared" si="1309"/>
        <v>9.7957214304400381E-5</v>
      </c>
      <c r="HD5258" s="2">
        <f t="shared" si="1310"/>
        <v>2.6431458363408147E-7</v>
      </c>
      <c r="HE5258" s="2">
        <f t="shared" si="1306"/>
        <v>2.6431458363408147E-7</v>
      </c>
      <c r="HF5258" s="24" t="str">
        <f t="shared" si="1307"/>
        <v/>
      </c>
    </row>
    <row r="5259" spans="209:214" ht="20.100000000000001" customHeight="1" x14ac:dyDescent="0.25">
      <c r="HA5259" s="2"/>
      <c r="HB5259" s="2">
        <f t="shared" si="1308"/>
        <v>29.932799999997748</v>
      </c>
      <c r="HC5259" s="145">
        <f t="shared" si="1309"/>
        <v>9.76928997207663E-5</v>
      </c>
      <c r="HD5259" s="2">
        <f t="shared" si="1310"/>
        <v>2.6361099933669061E-7</v>
      </c>
      <c r="HE5259" s="2">
        <f t="shared" si="1306"/>
        <v>2.6361099933669061E-7</v>
      </c>
      <c r="HF5259" s="24" t="str">
        <f t="shared" si="1307"/>
        <v/>
      </c>
    </row>
    <row r="5260" spans="209:214" ht="20.100000000000001" customHeight="1" x14ac:dyDescent="0.25">
      <c r="HA5260" s="2"/>
      <c r="HB5260" s="2">
        <f t="shared" si="1308"/>
        <v>29.939199999997747</v>
      </c>
      <c r="HC5260" s="145">
        <f t="shared" si="1309"/>
        <v>9.7429288721429609E-5</v>
      </c>
      <c r="HD5260" s="2">
        <f t="shared" si="1310"/>
        <v>2.6290925788315686E-7</v>
      </c>
      <c r="HE5260" s="2">
        <f t="shared" si="1306"/>
        <v>2.6290925788315686E-7</v>
      </c>
      <c r="HF5260" s="24" t="str">
        <f t="shared" si="1307"/>
        <v/>
      </c>
    </row>
    <row r="5261" spans="209:214" ht="20.100000000000001" customHeight="1" x14ac:dyDescent="0.25">
      <c r="HA5261" s="2"/>
      <c r="HB5261" s="2">
        <f t="shared" si="1308"/>
        <v>29.945599999997746</v>
      </c>
      <c r="HC5261" s="145">
        <f t="shared" si="1309"/>
        <v>9.7166379463546452E-5</v>
      </c>
      <c r="HD5261" s="2">
        <f t="shared" si="1310"/>
        <v>2.6220935454044985E-7</v>
      </c>
      <c r="HE5261" s="2">
        <f t="shared" si="1306"/>
        <v>2.6220935454044985E-7</v>
      </c>
      <c r="HF5261" s="24" t="str">
        <f t="shared" si="1307"/>
        <v/>
      </c>
    </row>
    <row r="5262" spans="209:214" ht="20.100000000000001" customHeight="1" x14ac:dyDescent="0.25">
      <c r="HA5262" s="2"/>
      <c r="HB5262" s="2">
        <f t="shared" si="1308"/>
        <v>29.951999999997746</v>
      </c>
      <c r="HC5262" s="145">
        <f t="shared" si="1309"/>
        <v>9.6904170109006002E-5</v>
      </c>
      <c r="HD5262" s="2">
        <f t="shared" si="1310"/>
        <v>2.6151128458872582E-7</v>
      </c>
      <c r="HE5262" s="2">
        <f t="shared" si="1306"/>
        <v>2.6151128458872582E-7</v>
      </c>
      <c r="HF5262" s="24" t="str">
        <f t="shared" si="1307"/>
        <v/>
      </c>
    </row>
    <row r="5263" spans="209:214" ht="20.100000000000001" customHeight="1" x14ac:dyDescent="0.25">
      <c r="HA5263" s="2"/>
      <c r="HB5263" s="2">
        <f t="shared" si="1308"/>
        <v>29.958399999997745</v>
      </c>
      <c r="HC5263" s="145">
        <f t="shared" si="1309"/>
        <v>9.6642658824417277E-5</v>
      </c>
      <c r="HD5263" s="2">
        <f t="shared" si="1310"/>
        <v>2.6081504331747869E-7</v>
      </c>
      <c r="HE5263" s="2">
        <f t="shared" si="1306"/>
        <v>2.6081504331747869E-7</v>
      </c>
      <c r="HF5263" s="24" t="str">
        <f t="shared" si="1307"/>
        <v/>
      </c>
    </row>
    <row r="5264" spans="209:214" ht="20.100000000000001" customHeight="1" x14ac:dyDescent="0.25">
      <c r="HA5264" s="2"/>
      <c r="HB5264" s="2">
        <f t="shared" si="1308"/>
        <v>29.964799999997744</v>
      </c>
      <c r="HC5264" s="145">
        <f t="shared" si="1309"/>
        <v>9.6381843781099798E-5</v>
      </c>
      <c r="HD5264" s="2">
        <f t="shared" si="1310"/>
        <v>2.6012062603071714E-7</v>
      </c>
      <c r="HE5264" s="2">
        <f t="shared" si="1306"/>
        <v>2.6012062603071714E-7</v>
      </c>
      <c r="HF5264" s="24" t="str">
        <f t="shared" si="1307"/>
        <v/>
      </c>
    </row>
    <row r="5265" spans="209:214" ht="20.100000000000001" customHeight="1" x14ac:dyDescent="0.25">
      <c r="HA5265" s="2"/>
      <c r="HB5265" s="2">
        <f t="shared" si="1308"/>
        <v>29.971199999997744</v>
      </c>
      <c r="HC5265" s="145">
        <f t="shared" si="1309"/>
        <v>9.6121723155069081E-5</v>
      </c>
      <c r="HD5265" s="2">
        <f t="shared" si="1310"/>
        <v>2.5942802804184177E-7</v>
      </c>
      <c r="HE5265" s="2">
        <f t="shared" si="1306"/>
        <v>2.5942802804184177E-7</v>
      </c>
      <c r="HF5265" s="24" t="str">
        <f t="shared" si="1307"/>
        <v/>
      </c>
    </row>
    <row r="5266" spans="209:214" ht="20.100000000000001" customHeight="1" x14ac:dyDescent="0.25">
      <c r="HA5266" s="2"/>
      <c r="HB5266" s="2">
        <f t="shared" si="1308"/>
        <v>29.977599999997743</v>
      </c>
      <c r="HC5266" s="145">
        <f t="shared" si="1309"/>
        <v>9.5862295127027239E-5</v>
      </c>
      <c r="HD5266" s="2">
        <f t="shared" si="1310"/>
        <v>2.5873724467804962E-7</v>
      </c>
      <c r="HE5266" s="2">
        <f t="shared" si="1306"/>
        <v>2.5873724467804962E-7</v>
      </c>
      <c r="HF5266" s="24" t="str">
        <f t="shared" si="1307"/>
        <v/>
      </c>
    </row>
    <row r="5267" spans="209:214" ht="20.100000000000001" customHeight="1" x14ac:dyDescent="0.25">
      <c r="HA5267" s="2"/>
      <c r="HB5267" s="2">
        <f t="shared" si="1308"/>
        <v>29.983999999997742</v>
      </c>
      <c r="HC5267" s="145">
        <f t="shared" si="1309"/>
        <v>9.5603557882349189E-5</v>
      </c>
      <c r="HD5267" s="2">
        <f t="shared" si="1310"/>
        <v>2.5804827127689188E-7</v>
      </c>
      <c r="HE5267" s="2">
        <f t="shared" si="1306"/>
        <v>2.5804827127689188E-7</v>
      </c>
      <c r="HF5267" s="24" t="str">
        <f t="shared" si="1307"/>
        <v/>
      </c>
    </row>
    <row r="5268" spans="209:214" ht="20.100000000000001" customHeight="1" x14ac:dyDescent="0.25">
      <c r="HA5268" s="2"/>
      <c r="HB5268" s="2">
        <f t="shared" si="1308"/>
        <v>29.990399999997742</v>
      </c>
      <c r="HC5268" s="145">
        <f t="shared" si="1309"/>
        <v>9.5345509611072298E-5</v>
      </c>
      <c r="HD5268" s="2">
        <f t="shared" si="1310"/>
        <v>2.5736110318795439E-7</v>
      </c>
      <c r="HE5268" s="2">
        <f t="shared" si="1306"/>
        <v>2.5736110318795439E-7</v>
      </c>
      <c r="HF5268" s="24" t="str">
        <f t="shared" si="1307"/>
        <v/>
      </c>
    </row>
    <row r="5269" spans="209:214" ht="20.100000000000001" customHeight="1" x14ac:dyDescent="0.25">
      <c r="HA5269" s="2"/>
      <c r="HB5269" s="2">
        <f t="shared" si="1308"/>
        <v>29.996799999997741</v>
      </c>
      <c r="HC5269" s="145">
        <f t="shared" si="1309"/>
        <v>9.5088148507884343E-5</v>
      </c>
      <c r="HD5269" s="2">
        <f t="shared" si="1310"/>
        <v>2.5667573577246459E-7</v>
      </c>
      <c r="HE5269" s="2">
        <f t="shared" si="1306"/>
        <v>2.5667573577246459E-7</v>
      </c>
      <c r="HF5269" s="24" t="str">
        <f t="shared" si="1307"/>
        <v/>
      </c>
    </row>
    <row r="5270" spans="209:214" ht="20.100000000000001" customHeight="1" x14ac:dyDescent="0.25">
      <c r="HA5270" s="2"/>
      <c r="HB5270" s="2">
        <f t="shared" si="1308"/>
        <v>30.00319999999774</v>
      </c>
      <c r="HC5270" s="145">
        <f t="shared" si="1309"/>
        <v>9.4831472772111879E-5</v>
      </c>
      <c r="HD5270" s="2">
        <f t="shared" si="1310"/>
        <v>2.5599216440433511E-7</v>
      </c>
      <c r="HE5270" s="2">
        <f t="shared" si="1306"/>
        <v>2.5599216440433511E-7</v>
      </c>
      <c r="HF5270" s="24" t="str">
        <f t="shared" si="1307"/>
        <v/>
      </c>
    </row>
    <row r="5271" spans="209:214" ht="20.100000000000001" customHeight="1" x14ac:dyDescent="0.25">
      <c r="HA5271" s="2"/>
      <c r="HB5271" s="2">
        <f t="shared" si="1308"/>
        <v>30.009599999997739</v>
      </c>
      <c r="HC5271" s="145">
        <f t="shared" si="1309"/>
        <v>9.4575480607707543E-5</v>
      </c>
      <c r="HD5271" s="2">
        <f t="shared" si="1310"/>
        <v>2.5531038446632837E-7</v>
      </c>
      <c r="HE5271" s="2">
        <f t="shared" si="1306"/>
        <v>2.5531038446632837E-7</v>
      </c>
      <c r="HF5271" s="24" t="str">
        <f t="shared" si="1307"/>
        <v/>
      </c>
    </row>
    <row r="5272" spans="209:214" ht="20.100000000000001" customHeight="1" x14ac:dyDescent="0.25">
      <c r="HA5272" s="2"/>
      <c r="HB5272" s="2">
        <f t="shared" si="1308"/>
        <v>30.015999999997739</v>
      </c>
      <c r="HC5272" s="145">
        <f t="shared" si="1309"/>
        <v>9.4320170223241215E-5</v>
      </c>
      <c r="HD5272" s="2">
        <f t="shared" si="1310"/>
        <v>2.5463039135645337E-7</v>
      </c>
      <c r="HE5272" s="2">
        <f t="shared" si="1306"/>
        <v>2.5463039135645337E-7</v>
      </c>
      <c r="HF5272" s="24" t="str">
        <f t="shared" si="1307"/>
        <v/>
      </c>
    </row>
    <row r="5273" spans="209:214" ht="20.100000000000001" customHeight="1" x14ac:dyDescent="0.25">
      <c r="HA5273" s="2"/>
      <c r="HB5273" s="2">
        <f t="shared" si="1308"/>
        <v>30.022399999997738</v>
      </c>
      <c r="HC5273" s="145">
        <f t="shared" si="1309"/>
        <v>9.4065539831884762E-5</v>
      </c>
      <c r="HD5273" s="2">
        <f t="shared" si="1310"/>
        <v>2.5395218048137919E-7</v>
      </c>
      <c r="HE5273" s="2">
        <f t="shared" si="1306"/>
        <v>2.5395218048137919E-7</v>
      </c>
      <c r="HF5273" s="24" t="str">
        <f t="shared" si="1307"/>
        <v/>
      </c>
    </row>
    <row r="5274" spans="209:214" ht="20.100000000000001" customHeight="1" x14ac:dyDescent="0.25">
      <c r="HA5274" s="2"/>
      <c r="HB5274" s="2">
        <f t="shared" si="1308"/>
        <v>30.028799999997737</v>
      </c>
      <c r="HC5274" s="145">
        <f t="shared" si="1309"/>
        <v>9.3811587651403383E-5</v>
      </c>
      <c r="HD5274" s="2">
        <f t="shared" si="1310"/>
        <v>2.5327574726013481E-7</v>
      </c>
      <c r="HE5274" s="2">
        <f t="shared" si="1306"/>
        <v>2.5327574726013481E-7</v>
      </c>
      <c r="HF5274" s="24" t="str">
        <f t="shared" si="1307"/>
        <v/>
      </c>
    </row>
    <row r="5275" spans="209:214" ht="20.100000000000001" customHeight="1" x14ac:dyDescent="0.25">
      <c r="HA5275" s="2"/>
      <c r="HB5275" s="2">
        <f t="shared" si="1308"/>
        <v>30.035199999997737</v>
      </c>
      <c r="HC5275" s="145">
        <f t="shared" si="1309"/>
        <v>9.3558311904143248E-5</v>
      </c>
      <c r="HD5275" s="2">
        <f t="shared" si="1310"/>
        <v>2.5260108712410912E-7</v>
      </c>
      <c r="HE5275" s="2">
        <f t="shared" si="1306"/>
        <v>2.5260108712410912E-7</v>
      </c>
      <c r="HF5275" s="24" t="str">
        <f t="shared" si="1307"/>
        <v/>
      </c>
    </row>
    <row r="5276" spans="209:214" ht="20.100000000000001" customHeight="1" x14ac:dyDescent="0.25">
      <c r="HA5276" s="2"/>
      <c r="HB5276" s="2">
        <f t="shared" si="1308"/>
        <v>30.041599999997736</v>
      </c>
      <c r="HC5276" s="145">
        <f t="shared" si="1309"/>
        <v>9.3305710817019139E-5</v>
      </c>
      <c r="HD5276" s="2">
        <f t="shared" si="1310"/>
        <v>2.519281955148554E-7</v>
      </c>
      <c r="HE5276" s="2">
        <f t="shared" si="1306"/>
        <v>2.519281955148554E-7</v>
      </c>
      <c r="HF5276" s="24" t="str">
        <f t="shared" si="1307"/>
        <v/>
      </c>
    </row>
    <row r="5277" spans="209:214" ht="20.100000000000001" customHeight="1" x14ac:dyDescent="0.25">
      <c r="HA5277" s="2"/>
      <c r="HB5277" s="2">
        <f t="shared" si="1308"/>
        <v>30.047999999997735</v>
      </c>
      <c r="HC5277" s="145">
        <f t="shared" si="1309"/>
        <v>9.3053782621504283E-5</v>
      </c>
      <c r="HD5277" s="2">
        <f t="shared" si="1310"/>
        <v>2.5125706788632748E-7</v>
      </c>
      <c r="HE5277" s="2">
        <f t="shared" si="1306"/>
        <v>2.5125706788632748E-7</v>
      </c>
      <c r="HF5277" s="24" t="str">
        <f t="shared" si="1307"/>
        <v/>
      </c>
    </row>
    <row r="5278" spans="209:214" ht="20.100000000000001" customHeight="1" x14ac:dyDescent="0.25">
      <c r="HA5278" s="2"/>
      <c r="HB5278" s="2">
        <f t="shared" si="1308"/>
        <v>30.054399999997734</v>
      </c>
      <c r="HC5278" s="145">
        <f t="shared" si="1309"/>
        <v>9.2802525553617956E-5</v>
      </c>
      <c r="HD5278" s="2">
        <f t="shared" si="1310"/>
        <v>2.5058769970302309E-7</v>
      </c>
      <c r="HE5278" s="2">
        <f t="shared" si="1306"/>
        <v>2.5058769970302309E-7</v>
      </c>
      <c r="HF5278" s="24" t="str">
        <f t="shared" si="1307"/>
        <v/>
      </c>
    </row>
    <row r="5279" spans="209:214" ht="20.100000000000001" customHeight="1" x14ac:dyDescent="0.25">
      <c r="HA5279" s="2"/>
      <c r="HB5279" s="2">
        <f t="shared" si="1308"/>
        <v>30.060799999997734</v>
      </c>
      <c r="HC5279" s="145">
        <f t="shared" si="1309"/>
        <v>9.2551937853914933E-5</v>
      </c>
      <c r="HD5279" s="2">
        <f t="shared" si="1310"/>
        <v>2.4992008644197602E-7</v>
      </c>
      <c r="HE5279" s="2">
        <f t="shared" si="1306"/>
        <v>2.4992008644197602E-7</v>
      </c>
      <c r="HF5279" s="24" t="str">
        <f t="shared" si="1307"/>
        <v/>
      </c>
    </row>
    <row r="5280" spans="209:214" ht="20.100000000000001" customHeight="1" x14ac:dyDescent="0.25">
      <c r="HA5280" s="2"/>
      <c r="HB5280" s="2">
        <f t="shared" si="1308"/>
        <v>30.067199999997733</v>
      </c>
      <c r="HC5280" s="145">
        <f t="shared" si="1309"/>
        <v>9.2302017767472957E-5</v>
      </c>
      <c r="HD5280" s="2">
        <f t="shared" si="1310"/>
        <v>2.4925422359039801E-7</v>
      </c>
      <c r="HE5280" s="2">
        <f t="shared" si="1306"/>
        <v>2.4925422359039801E-7</v>
      </c>
      <c r="HF5280" s="24" t="str">
        <f t="shared" si="1307"/>
        <v/>
      </c>
    </row>
    <row r="5281" spans="209:214" ht="20.100000000000001" customHeight="1" x14ac:dyDescent="0.25">
      <c r="HA5281" s="2"/>
      <c r="HB5281" s="2">
        <f t="shared" si="1308"/>
        <v>30.073599999997732</v>
      </c>
      <c r="HC5281" s="145">
        <f t="shared" si="1309"/>
        <v>9.2052763543882559E-5</v>
      </c>
      <c r="HD5281" s="2">
        <f t="shared" si="1310"/>
        <v>2.4859010664753545E-7</v>
      </c>
      <c r="HE5281" s="2">
        <f t="shared" si="1306"/>
        <v>2.4859010664753545E-7</v>
      </c>
      <c r="HF5281" s="24" t="str">
        <f t="shared" si="1307"/>
        <v/>
      </c>
    </row>
    <row r="5282" spans="209:214" ht="20.100000000000001" customHeight="1" x14ac:dyDescent="0.25">
      <c r="HA5282" s="2"/>
      <c r="HB5282" s="2">
        <f t="shared" si="1308"/>
        <v>30.079999999997732</v>
      </c>
      <c r="HC5282" s="145">
        <f t="shared" si="1309"/>
        <v>9.1804173437235023E-5</v>
      </c>
      <c r="HD5282" s="2">
        <f t="shared" si="1310"/>
        <v>2.4792773112380202E-7</v>
      </c>
      <c r="HE5282" s="2">
        <f t="shared" si="1306"/>
        <v>2.4792773112380202E-7</v>
      </c>
      <c r="HF5282" s="24" t="str">
        <f t="shared" si="1307"/>
        <v/>
      </c>
    </row>
    <row r="5283" spans="209:214" ht="20.100000000000001" customHeight="1" x14ac:dyDescent="0.25">
      <c r="HA5283" s="2"/>
      <c r="HB5283" s="2">
        <f t="shared" si="1308"/>
        <v>30.086399999997731</v>
      </c>
      <c r="HC5283" s="145">
        <f t="shared" si="1309"/>
        <v>9.1556245706111221E-5</v>
      </c>
      <c r="HD5283" s="2">
        <f t="shared" si="1310"/>
        <v>2.4726709254054827E-7</v>
      </c>
      <c r="HE5283" s="2">
        <f t="shared" si="1306"/>
        <v>2.4726709254054827E-7</v>
      </c>
      <c r="HF5283" s="24" t="str">
        <f t="shared" si="1307"/>
        <v/>
      </c>
    </row>
    <row r="5284" spans="209:214" ht="20.100000000000001" customHeight="1" x14ac:dyDescent="0.25">
      <c r="HA5284" s="2"/>
      <c r="HB5284" s="2">
        <f t="shared" si="1308"/>
        <v>30.09279999999773</v>
      </c>
      <c r="HC5284" s="145">
        <f t="shared" si="1309"/>
        <v>9.1308978613570673E-5</v>
      </c>
      <c r="HD5284" s="2">
        <f t="shared" si="1310"/>
        <v>2.466081864306173E-7</v>
      </c>
      <c r="HE5284" s="2">
        <f t="shared" si="1306"/>
        <v>2.466081864306173E-7</v>
      </c>
      <c r="HF5284" s="24" t="str">
        <f t="shared" si="1307"/>
        <v/>
      </c>
    </row>
    <row r="5285" spans="209:214" ht="20.100000000000001" customHeight="1" x14ac:dyDescent="0.25">
      <c r="HA5285" s="2"/>
      <c r="HB5285" s="2">
        <f t="shared" si="1308"/>
        <v>30.09919999999773</v>
      </c>
      <c r="HC5285" s="145">
        <f t="shared" si="1309"/>
        <v>9.1062370427140056E-5</v>
      </c>
      <c r="HD5285" s="2">
        <f t="shared" si="1310"/>
        <v>2.4595100833860227E-7</v>
      </c>
      <c r="HE5285" s="2">
        <f t="shared" si="1306"/>
        <v>2.4595100833860227E-7</v>
      </c>
      <c r="HF5285" s="24" t="str">
        <f t="shared" si="1307"/>
        <v/>
      </c>
    </row>
    <row r="5286" spans="209:214" ht="20.100000000000001" customHeight="1" x14ac:dyDescent="0.25">
      <c r="HA5286" s="2"/>
      <c r="HB5286" s="2">
        <f t="shared" si="1308"/>
        <v>30.105599999997729</v>
      </c>
      <c r="HC5286" s="145">
        <f t="shared" si="1309"/>
        <v>9.0816419418801453E-5</v>
      </c>
      <c r="HD5286" s="2">
        <f t="shared" si="1310"/>
        <v>2.4529555381936914E-7</v>
      </c>
      <c r="HE5286" s="2">
        <f t="shared" si="1306"/>
        <v>2.4529555381936914E-7</v>
      </c>
      <c r="HF5286" s="24" t="str">
        <f t="shared" si="1307"/>
        <v/>
      </c>
    </row>
    <row r="5287" spans="209:214" ht="20.100000000000001" customHeight="1" x14ac:dyDescent="0.25">
      <c r="HA5287" s="2"/>
      <c r="HB5287" s="2">
        <f t="shared" si="1308"/>
        <v>30.111999999997728</v>
      </c>
      <c r="HC5287" s="145">
        <f t="shared" si="1309"/>
        <v>9.0571123864982084E-5</v>
      </c>
      <c r="HD5287" s="2">
        <f t="shared" si="1310"/>
        <v>2.4464181843885627E-7</v>
      </c>
      <c r="HE5287" s="2">
        <f t="shared" si="1306"/>
        <v>2.4464181843885627E-7</v>
      </c>
      <c r="HF5287" s="24" t="str">
        <f t="shared" si="1307"/>
        <v/>
      </c>
    </row>
    <row r="5288" spans="209:214" ht="20.100000000000001" customHeight="1" x14ac:dyDescent="0.25">
      <c r="HA5288" s="2"/>
      <c r="HB5288" s="2">
        <f t="shared" si="1308"/>
        <v>30.118399999997727</v>
      </c>
      <c r="HC5288" s="145">
        <f t="shared" si="1309"/>
        <v>9.0326482046543228E-5</v>
      </c>
      <c r="HD5288" s="2">
        <f t="shared" si="1310"/>
        <v>2.4398979777519932E-7</v>
      </c>
      <c r="HE5288" s="2">
        <f t="shared" si="1306"/>
        <v>2.4398979777519932E-7</v>
      </c>
      <c r="HF5288" s="24" t="str">
        <f t="shared" si="1307"/>
        <v/>
      </c>
    </row>
    <row r="5289" spans="209:214" ht="20.100000000000001" customHeight="1" x14ac:dyDescent="0.25">
      <c r="HA5289" s="2"/>
      <c r="HB5289" s="2">
        <f t="shared" si="1308"/>
        <v>30.124799999997727</v>
      </c>
      <c r="HC5289" s="145">
        <f t="shared" si="1309"/>
        <v>9.0082492248768029E-5</v>
      </c>
      <c r="HD5289" s="2">
        <f t="shared" si="1310"/>
        <v>2.4333948741726754E-7</v>
      </c>
      <c r="HE5289" s="2">
        <f t="shared" si="1306"/>
        <v>2.4333948741726754E-7</v>
      </c>
      <c r="HF5289" s="24" t="str">
        <f t="shared" si="1307"/>
        <v/>
      </c>
    </row>
    <row r="5290" spans="209:214" ht="20.100000000000001" customHeight="1" x14ac:dyDescent="0.25">
      <c r="HA5290" s="2"/>
      <c r="HB5290" s="2">
        <f t="shared" si="1308"/>
        <v>30.131199999997726</v>
      </c>
      <c r="HC5290" s="145">
        <f t="shared" si="1309"/>
        <v>8.9839152761350761E-5</v>
      </c>
      <c r="HD5290" s="2">
        <f t="shared" si="1310"/>
        <v>2.4269088296441984E-7</v>
      </c>
      <c r="HE5290" s="2">
        <f t="shared" si="1306"/>
        <v>2.4269088296441984E-7</v>
      </c>
      <c r="HF5290" s="24" t="str">
        <f t="shared" si="1307"/>
        <v/>
      </c>
    </row>
    <row r="5291" spans="209:214" ht="20.100000000000001" customHeight="1" x14ac:dyDescent="0.25">
      <c r="HA5291" s="2"/>
      <c r="HB5291" s="2">
        <f t="shared" si="1308"/>
        <v>30.137599999997725</v>
      </c>
      <c r="HC5291" s="145">
        <f t="shared" si="1309"/>
        <v>8.9596461878386341E-5</v>
      </c>
      <c r="HD5291" s="2">
        <f t="shared" si="1310"/>
        <v>2.420439800268978E-7</v>
      </c>
      <c r="HE5291" s="2">
        <f t="shared" si="1306"/>
        <v>2.420439800268978E-7</v>
      </c>
      <c r="HF5291" s="24" t="str">
        <f t="shared" si="1307"/>
        <v/>
      </c>
    </row>
    <row r="5292" spans="209:214" ht="20.100000000000001" customHeight="1" x14ac:dyDescent="0.25">
      <c r="HA5292" s="2"/>
      <c r="HB5292" s="2">
        <f t="shared" si="1308"/>
        <v>30.143999999997725</v>
      </c>
      <c r="HC5292" s="145">
        <f t="shared" si="1309"/>
        <v>8.9354417898359443E-5</v>
      </c>
      <c r="HD5292" s="2">
        <f t="shared" si="1310"/>
        <v>2.4139877422745199E-7</v>
      </c>
      <c r="HE5292" s="2">
        <f t="shared" si="1306"/>
        <v>2.4139877422745199E-7</v>
      </c>
      <c r="HF5292" s="24" t="str">
        <f t="shared" si="1307"/>
        <v/>
      </c>
    </row>
    <row r="5293" spans="209:214" ht="20.100000000000001" customHeight="1" x14ac:dyDescent="0.25">
      <c r="HA5293" s="2"/>
      <c r="HB5293" s="2">
        <f t="shared" si="1308"/>
        <v>30.150399999997724</v>
      </c>
      <c r="HC5293" s="145">
        <f t="shared" si="1309"/>
        <v>8.9113019124131991E-5</v>
      </c>
      <c r="HD5293" s="2">
        <f t="shared" si="1310"/>
        <v>2.4075526119813001E-7</v>
      </c>
      <c r="HE5293" s="2">
        <f t="shared" si="1306"/>
        <v>2.4075526119813001E-7</v>
      </c>
      <c r="HF5293" s="24" t="str">
        <f t="shared" si="1307"/>
        <v/>
      </c>
    </row>
    <row r="5294" spans="209:214" ht="20.100000000000001" customHeight="1" x14ac:dyDescent="0.25">
      <c r="HA5294" s="2"/>
      <c r="HB5294" s="2">
        <f t="shared" si="1308"/>
        <v>30.156799999997723</v>
      </c>
      <c r="HC5294" s="145">
        <f t="shared" si="1309"/>
        <v>8.8872263862933861E-5</v>
      </c>
      <c r="HD5294" s="2">
        <f t="shared" si="1310"/>
        <v>2.4011343658362399E-7</v>
      </c>
      <c r="HE5294" s="2">
        <f t="shared" si="1306"/>
        <v>2.4011343658362399E-7</v>
      </c>
      <c r="HF5294" s="24" t="str">
        <f t="shared" si="1307"/>
        <v/>
      </c>
    </row>
    <row r="5295" spans="209:214" ht="20.100000000000001" customHeight="1" x14ac:dyDescent="0.25">
      <c r="HA5295" s="2"/>
      <c r="HB5295" s="2">
        <f t="shared" si="1308"/>
        <v>30.163199999997723</v>
      </c>
      <c r="HC5295" s="145">
        <f t="shared" si="1309"/>
        <v>8.8632150426350237E-5</v>
      </c>
      <c r="HD5295" s="2">
        <f t="shared" si="1310"/>
        <v>2.3947329603750292E-7</v>
      </c>
      <c r="HE5295" s="2">
        <f t="shared" si="1306"/>
        <v>2.3947329603750292E-7</v>
      </c>
      <c r="HF5295" s="24" t="str">
        <f t="shared" si="1307"/>
        <v/>
      </c>
    </row>
    <row r="5296" spans="209:214" ht="20.100000000000001" customHeight="1" x14ac:dyDescent="0.25">
      <c r="HA5296" s="2"/>
      <c r="HB5296" s="2">
        <f t="shared" si="1308"/>
        <v>30.169599999997722</v>
      </c>
      <c r="HC5296" s="145">
        <f t="shared" si="1309"/>
        <v>8.8392677130312734E-5</v>
      </c>
      <c r="HD5296" s="2">
        <f t="shared" si="1310"/>
        <v>2.3883483522596678E-7</v>
      </c>
      <c r="HE5296" s="2">
        <f t="shared" si="1306"/>
        <v>2.3883483522596678E-7</v>
      </c>
      <c r="HF5296" s="24" t="str">
        <f t="shared" si="1307"/>
        <v/>
      </c>
    </row>
    <row r="5297" spans="209:214" ht="20.100000000000001" customHeight="1" x14ac:dyDescent="0.25">
      <c r="HA5297" s="2"/>
      <c r="HB5297" s="2">
        <f t="shared" si="1308"/>
        <v>30.175999999997721</v>
      </c>
      <c r="HC5297" s="145">
        <f t="shared" si="1309"/>
        <v>8.8153842295086768E-5</v>
      </c>
      <c r="HD5297" s="2">
        <f t="shared" si="1310"/>
        <v>2.3819804982577297E-7</v>
      </c>
      <c r="HE5297" s="2">
        <f t="shared" si="1306"/>
        <v>2.3819804982577297E-7</v>
      </c>
      <c r="HF5297" s="24" t="str">
        <f t="shared" si="1307"/>
        <v/>
      </c>
    </row>
    <row r="5298" spans="209:214" ht="20.100000000000001" customHeight="1" x14ac:dyDescent="0.25">
      <c r="HA5298" s="2"/>
      <c r="HB5298" s="2">
        <f t="shared" si="1308"/>
        <v>30.18239999999772</v>
      </c>
      <c r="HC5298" s="145">
        <f t="shared" si="1309"/>
        <v>8.7915644245260995E-5</v>
      </c>
      <c r="HD5298" s="2">
        <f t="shared" si="1310"/>
        <v>2.3756293552389747E-7</v>
      </c>
      <c r="HE5298" s="2">
        <f t="shared" si="1306"/>
        <v>2.3756293552389747E-7</v>
      </c>
      <c r="HF5298" s="24" t="str">
        <f t="shared" si="1307"/>
        <v/>
      </c>
    </row>
    <row r="5299" spans="209:214" ht="20.100000000000001" customHeight="1" x14ac:dyDescent="0.25">
      <c r="HA5299" s="2"/>
      <c r="HB5299" s="2">
        <f t="shared" si="1308"/>
        <v>30.18879999999772</v>
      </c>
      <c r="HC5299" s="145">
        <f t="shared" si="1309"/>
        <v>8.7678081309737097E-5</v>
      </c>
      <c r="HD5299" s="2">
        <f t="shared" si="1310"/>
        <v>2.3692948801878173E-7</v>
      </c>
      <c r="HE5299" s="2">
        <f t="shared" si="1306"/>
        <v>2.3692948801878173E-7</v>
      </c>
      <c r="HF5299" s="24" t="str">
        <f t="shared" si="1307"/>
        <v/>
      </c>
    </row>
    <row r="5300" spans="209:214" ht="20.100000000000001" customHeight="1" x14ac:dyDescent="0.25">
      <c r="HA5300" s="2"/>
      <c r="HB5300" s="2">
        <f t="shared" si="1308"/>
        <v>30.195199999997719</v>
      </c>
      <c r="HC5300" s="145">
        <f t="shared" si="1309"/>
        <v>8.7441151821718316E-5</v>
      </c>
      <c r="HD5300" s="2">
        <f t="shared" si="1310"/>
        <v>2.3629770301931616E-7</v>
      </c>
      <c r="HE5300" s="2">
        <f t="shared" si="1306"/>
        <v>2.3629770301931616E-7</v>
      </c>
      <c r="HF5300" s="24" t="str">
        <f t="shared" si="1307"/>
        <v/>
      </c>
    </row>
    <row r="5301" spans="209:214" ht="20.100000000000001" customHeight="1" x14ac:dyDescent="0.25">
      <c r="HA5301" s="2"/>
      <c r="HB5301" s="2">
        <f t="shared" si="1308"/>
        <v>30.201599999997718</v>
      </c>
      <c r="HC5301" s="145">
        <f t="shared" si="1309"/>
        <v>8.7204854118698999E-5</v>
      </c>
      <c r="HD5301" s="2">
        <f t="shared" si="1310"/>
        <v>2.3566757624497573E-7</v>
      </c>
      <c r="HE5301" s="2">
        <f t="shared" si="1306"/>
        <v>2.3566757624497573E-7</v>
      </c>
      <c r="HF5301" s="24" t="str">
        <f t="shared" si="1307"/>
        <v/>
      </c>
    </row>
    <row r="5302" spans="209:214" ht="20.100000000000001" customHeight="1" x14ac:dyDescent="0.25">
      <c r="HA5302" s="2"/>
      <c r="HB5302" s="2">
        <f t="shared" si="1308"/>
        <v>30.207999999997718</v>
      </c>
      <c r="HC5302" s="145">
        <f t="shared" si="1309"/>
        <v>8.6969186542454024E-5</v>
      </c>
      <c r="HD5302" s="2">
        <f t="shared" si="1310"/>
        <v>2.3503910342745978E-7</v>
      </c>
      <c r="HE5302" s="2">
        <f t="shared" si="1306"/>
        <v>2.3503910342745978E-7</v>
      </c>
      <c r="HF5302" s="24" t="str">
        <f t="shared" si="1307"/>
        <v/>
      </c>
    </row>
    <row r="5303" spans="209:214" ht="20.100000000000001" customHeight="1" x14ac:dyDescent="0.25">
      <c r="HA5303" s="2"/>
      <c r="HB5303" s="2">
        <f t="shared" si="1308"/>
        <v>30.214399999997717</v>
      </c>
      <c r="HC5303" s="145">
        <f t="shared" si="1309"/>
        <v>8.6734147439026564E-5</v>
      </c>
      <c r="HD5303" s="2">
        <f t="shared" si="1310"/>
        <v>2.3441228030672112E-7</v>
      </c>
      <c r="HE5303" s="2">
        <f t="shared" si="1306"/>
        <v>2.3441228030672112E-7</v>
      </c>
      <c r="HF5303" s="24" t="str">
        <f t="shared" si="1307"/>
        <v/>
      </c>
    </row>
    <row r="5304" spans="209:214" ht="20.100000000000001" customHeight="1" x14ac:dyDescent="0.25">
      <c r="HA5304" s="2"/>
      <c r="HB5304" s="2">
        <f t="shared" si="1308"/>
        <v>30.220799999997716</v>
      </c>
      <c r="HC5304" s="145">
        <f t="shared" si="1309"/>
        <v>8.6499735158719843E-5</v>
      </c>
      <c r="HD5304" s="2">
        <f t="shared" si="1310"/>
        <v>2.3378710263593984E-7</v>
      </c>
      <c r="HE5304" s="2">
        <f t="shared" si="1306"/>
        <v>2.3378710263593984E-7</v>
      </c>
      <c r="HF5304" s="24" t="str">
        <f t="shared" si="1307"/>
        <v/>
      </c>
    </row>
    <row r="5305" spans="209:214" ht="20.100000000000001" customHeight="1" x14ac:dyDescent="0.25">
      <c r="HA5305" s="2"/>
      <c r="HB5305" s="2">
        <f t="shared" si="1308"/>
        <v>30.227199999997715</v>
      </c>
      <c r="HC5305" s="145">
        <f t="shared" si="1309"/>
        <v>8.6265948056083903E-5</v>
      </c>
      <c r="HD5305" s="2">
        <f t="shared" si="1310"/>
        <v>2.3316356617652243E-7</v>
      </c>
      <c r="HE5305" s="2">
        <f t="shared" si="1306"/>
        <v>2.3316356617652243E-7</v>
      </c>
      <c r="HF5305" s="24" t="str">
        <f t="shared" si="1307"/>
        <v/>
      </c>
    </row>
    <row r="5306" spans="209:214" ht="20.100000000000001" customHeight="1" x14ac:dyDescent="0.25">
      <c r="HA5306" s="2"/>
      <c r="HB5306" s="2">
        <f t="shared" si="1308"/>
        <v>30.233599999997715</v>
      </c>
      <c r="HC5306" s="145">
        <f t="shared" si="1309"/>
        <v>8.603278448990738E-5</v>
      </c>
      <c r="HD5306" s="2">
        <f t="shared" si="1310"/>
        <v>2.3254166670345498E-7</v>
      </c>
      <c r="HE5306" s="2">
        <f t="shared" si="1306"/>
        <v>2.3254166670345498E-7</v>
      </c>
      <c r="HF5306" s="24" t="str">
        <f t="shared" si="1307"/>
        <v/>
      </c>
    </row>
    <row r="5307" spans="209:214" ht="20.100000000000001" customHeight="1" x14ac:dyDescent="0.25">
      <c r="HA5307" s="2"/>
      <c r="HB5307" s="2">
        <f t="shared" si="1308"/>
        <v>30.239999999997714</v>
      </c>
      <c r="HC5307" s="145">
        <f t="shared" si="1309"/>
        <v>8.5800242823203925E-5</v>
      </c>
      <c r="HD5307" s="2">
        <f t="shared" si="1310"/>
        <v>2.3192139999890645E-7</v>
      </c>
      <c r="HE5307" s="2">
        <f t="shared" si="1306"/>
        <v>2.3192139999890645E-7</v>
      </c>
      <c r="HF5307" s="24" t="str">
        <f t="shared" si="1307"/>
        <v/>
      </c>
    </row>
    <row r="5308" spans="209:214" ht="20.100000000000001" customHeight="1" x14ac:dyDescent="0.25">
      <c r="HA5308" s="2"/>
      <c r="HB5308" s="2">
        <f t="shared" si="1308"/>
        <v>30.246399999997713</v>
      </c>
      <c r="HC5308" s="145">
        <f t="shared" si="1309"/>
        <v>8.5568321423205019E-5</v>
      </c>
      <c r="HD5308" s="2">
        <f t="shared" si="1310"/>
        <v>2.313027618590862E-7</v>
      </c>
      <c r="HE5308" s="2">
        <f t="shared" si="1306"/>
        <v>2.313027618590862E-7</v>
      </c>
      <c r="HF5308" s="24" t="str">
        <f t="shared" si="1307"/>
        <v/>
      </c>
    </row>
    <row r="5309" spans="209:214" ht="20.100000000000001" customHeight="1" x14ac:dyDescent="0.25">
      <c r="HA5309" s="2"/>
      <c r="HB5309" s="2">
        <f t="shared" si="1308"/>
        <v>30.252799999997713</v>
      </c>
      <c r="HC5309" s="145">
        <f t="shared" si="1309"/>
        <v>8.5337018661345933E-5</v>
      </c>
      <c r="HD5309" s="2">
        <f t="shared" si="1310"/>
        <v>2.3068574808790142E-7</v>
      </c>
      <c r="HE5309" s="2">
        <f t="shared" si="1306"/>
        <v>2.3068574808790142E-7</v>
      </c>
      <c r="HF5309" s="24" t="str">
        <f t="shared" si="1307"/>
        <v/>
      </c>
    </row>
    <row r="5310" spans="209:214" ht="20.100000000000001" customHeight="1" x14ac:dyDescent="0.25">
      <c r="HA5310" s="2"/>
      <c r="HB5310" s="2">
        <f t="shared" si="1308"/>
        <v>30.259199999997712</v>
      </c>
      <c r="HC5310" s="145">
        <f t="shared" si="1309"/>
        <v>8.5106332913258031E-5</v>
      </c>
      <c r="HD5310" s="2">
        <f t="shared" si="1310"/>
        <v>2.3007035450189027E-7</v>
      </c>
      <c r="HE5310" s="2">
        <f t="shared" si="1306"/>
        <v>2.3007035450189027E-7</v>
      </c>
      <c r="HF5310" s="24" t="str">
        <f t="shared" si="1307"/>
        <v/>
      </c>
    </row>
    <row r="5311" spans="209:214" ht="20.100000000000001" customHeight="1" x14ac:dyDescent="0.25">
      <c r="HA5311" s="2"/>
      <c r="HB5311" s="2">
        <f t="shared" si="1308"/>
        <v>30.265599999997711</v>
      </c>
      <c r="HC5311" s="145">
        <f t="shared" si="1309"/>
        <v>8.4876262558756141E-5</v>
      </c>
      <c r="HD5311" s="2">
        <f t="shared" si="1310"/>
        <v>2.2945657692709123E-7</v>
      </c>
      <c r="HE5311" s="2">
        <f t="shared" si="1306"/>
        <v>2.2945657692709123E-7</v>
      </c>
      <c r="HF5311" s="24" t="str">
        <f t="shared" si="1307"/>
        <v/>
      </c>
    </row>
    <row r="5312" spans="209:214" ht="20.100000000000001" customHeight="1" x14ac:dyDescent="0.25">
      <c r="HA5312" s="2"/>
      <c r="HB5312" s="2">
        <f t="shared" si="1308"/>
        <v>30.271999999997711</v>
      </c>
      <c r="HC5312" s="145">
        <f t="shared" si="1309"/>
        <v>8.464680598182905E-5</v>
      </c>
      <c r="HD5312" s="2">
        <f t="shared" si="1310"/>
        <v>2.2884441119965296E-7</v>
      </c>
      <c r="HE5312" s="2">
        <f t="shared" si="1306"/>
        <v>2.2884441119965296E-7</v>
      </c>
      <c r="HF5312" s="24" t="str">
        <f t="shared" si="1307"/>
        <v/>
      </c>
    </row>
    <row r="5313" spans="209:214" ht="20.100000000000001" customHeight="1" x14ac:dyDescent="0.25">
      <c r="HA5313" s="2"/>
      <c r="HB5313" s="2">
        <f t="shared" si="1308"/>
        <v>30.27839999999771</v>
      </c>
      <c r="HC5313" s="145">
        <f t="shared" si="1309"/>
        <v>8.4417961570629397E-5</v>
      </c>
      <c r="HD5313" s="2">
        <f t="shared" si="1310"/>
        <v>2.2823385316748772E-7</v>
      </c>
      <c r="HE5313" s="2">
        <f t="shared" si="1306"/>
        <v>2.2823385316748772E-7</v>
      </c>
      <c r="HF5313" s="24" t="str">
        <f t="shared" si="1307"/>
        <v/>
      </c>
    </row>
    <row r="5314" spans="209:214" ht="20.100000000000001" customHeight="1" x14ac:dyDescent="0.25">
      <c r="HA5314" s="2"/>
      <c r="HB5314" s="2">
        <f t="shared" si="1308"/>
        <v>30.284799999997709</v>
      </c>
      <c r="HC5314" s="145">
        <f t="shared" si="1309"/>
        <v>8.4189727717461909E-5</v>
      </c>
      <c r="HD5314" s="2">
        <f t="shared" si="1310"/>
        <v>2.2762489868789965E-7</v>
      </c>
      <c r="HE5314" s="2">
        <f t="shared" si="1306"/>
        <v>2.2762489868789965E-7</v>
      </c>
      <c r="HF5314" s="24" t="str">
        <f t="shared" si="1307"/>
        <v/>
      </c>
    </row>
    <row r="5315" spans="209:214" ht="20.100000000000001" customHeight="1" x14ac:dyDescent="0.25">
      <c r="HA5315" s="2"/>
      <c r="HB5315" s="2">
        <f t="shared" si="1308"/>
        <v>30.291199999997708</v>
      </c>
      <c r="HC5315" s="145">
        <f t="shared" si="1309"/>
        <v>8.396210281877401E-5</v>
      </c>
      <c r="HD5315" s="2">
        <f t="shared" si="1310"/>
        <v>2.2701754362915692E-7</v>
      </c>
      <c r="HE5315" s="2">
        <f t="shared" si="1306"/>
        <v>2.2701754362915692E-7</v>
      </c>
      <c r="HF5315" s="24" t="str">
        <f t="shared" si="1307"/>
        <v/>
      </c>
    </row>
    <row r="5316" spans="209:214" ht="20.100000000000001" customHeight="1" x14ac:dyDescent="0.25">
      <c r="HA5316" s="2"/>
      <c r="HB5316" s="2">
        <f t="shared" si="1308"/>
        <v>30.297599999997708</v>
      </c>
      <c r="HC5316" s="145">
        <f t="shared" si="1309"/>
        <v>8.3735085275144853E-5</v>
      </c>
      <c r="HD5316" s="2">
        <f t="shared" si="1310"/>
        <v>2.2641178386965141E-7</v>
      </c>
      <c r="HE5316" s="2">
        <f t="shared" si="1306"/>
        <v>2.2641178386965141E-7</v>
      </c>
      <c r="HF5316" s="24" t="str">
        <f t="shared" si="1307"/>
        <v/>
      </c>
    </row>
    <row r="5317" spans="209:214" ht="20.100000000000001" customHeight="1" x14ac:dyDescent="0.25">
      <c r="HA5317" s="2"/>
      <c r="HB5317" s="2">
        <f t="shared" si="1308"/>
        <v>30.303999999997707</v>
      </c>
      <c r="HC5317" s="145">
        <f t="shared" si="1309"/>
        <v>8.3508673491275201E-5</v>
      </c>
      <c r="HD5317" s="2">
        <f t="shared" si="1310"/>
        <v>2.2580761529810203E-7</v>
      </c>
      <c r="HE5317" s="2">
        <f t="shared" si="1306"/>
        <v>2.2580761529810203E-7</v>
      </c>
      <c r="HF5317" s="24" t="str">
        <f t="shared" si="1307"/>
        <v/>
      </c>
    </row>
    <row r="5318" spans="209:214" ht="20.100000000000001" customHeight="1" x14ac:dyDescent="0.25">
      <c r="HA5318" s="2"/>
      <c r="HB5318" s="2">
        <f t="shared" si="1308"/>
        <v>30.310399999997706</v>
      </c>
      <c r="HC5318" s="145">
        <f t="shared" si="1309"/>
        <v>8.3282865875977099E-5</v>
      </c>
      <c r="HD5318" s="2">
        <f t="shared" si="1310"/>
        <v>2.2520503381358184E-7</v>
      </c>
      <c r="HE5318" s="2">
        <f t="shared" ref="HE5318:HE5381" si="1311">IF(HC5318&lt;(1-$HA$586),HD5318,"")</f>
        <v>2.2520503381358184E-7</v>
      </c>
      <c r="HF5318" s="24" t="str">
        <f t="shared" ref="HF5318:HF5381" si="1312">IF(HC5318&lt;(1-$HA$592),HD5318,"")</f>
        <v/>
      </c>
    </row>
    <row r="5319" spans="209:214" ht="20.100000000000001" customHeight="1" x14ac:dyDescent="0.25">
      <c r="HA5319" s="2"/>
      <c r="HB5319" s="2">
        <f t="shared" ref="HB5319:HB5382" si="1313">HB5318+$HE$579</f>
        <v>30.316799999997706</v>
      </c>
      <c r="HC5319" s="145">
        <f t="shared" ref="HC5319:HC5382" si="1314">_xlfn.CHISQ.DIST.RT(HB5319,7)</f>
        <v>8.3057660842163517E-5</v>
      </c>
      <c r="HD5319" s="2">
        <f t="shared" ref="HD5319:HD5382" si="1315">HC5319-HC5320</f>
        <v>2.2460403532615497E-7</v>
      </c>
      <c r="HE5319" s="2">
        <f t="shared" si="1311"/>
        <v>2.2460403532615497E-7</v>
      </c>
      <c r="HF5319" s="24" t="str">
        <f t="shared" si="1312"/>
        <v/>
      </c>
    </row>
    <row r="5320" spans="209:214" ht="20.100000000000001" customHeight="1" x14ac:dyDescent="0.25">
      <c r="HA5320" s="2"/>
      <c r="HB5320" s="2">
        <f t="shared" si="1313"/>
        <v>30.323199999997705</v>
      </c>
      <c r="HC5320" s="145">
        <f t="shared" si="1314"/>
        <v>8.2833056806837362E-5</v>
      </c>
      <c r="HD5320" s="2">
        <f t="shared" si="1315"/>
        <v>2.2400461575520971E-7</v>
      </c>
      <c r="HE5320" s="2">
        <f t="shared" si="1311"/>
        <v>2.2400461575520971E-7</v>
      </c>
      <c r="HF5320" s="24" t="str">
        <f t="shared" si="1312"/>
        <v/>
      </c>
    </row>
    <row r="5321" spans="209:214" ht="20.100000000000001" customHeight="1" x14ac:dyDescent="0.25">
      <c r="HA5321" s="2"/>
      <c r="HB5321" s="2">
        <f t="shared" si="1313"/>
        <v>30.329599999997704</v>
      </c>
      <c r="HC5321" s="145">
        <f t="shared" si="1314"/>
        <v>8.2609052191082153E-5</v>
      </c>
      <c r="HD5321" s="2">
        <f t="shared" si="1315"/>
        <v>2.2340677103039361E-7</v>
      </c>
      <c r="HE5321" s="2">
        <f t="shared" si="1311"/>
        <v>2.2340677103039361E-7</v>
      </c>
      <c r="HF5321" s="24" t="str">
        <f t="shared" si="1312"/>
        <v/>
      </c>
    </row>
    <row r="5322" spans="209:214" ht="20.100000000000001" customHeight="1" x14ac:dyDescent="0.25">
      <c r="HA5322" s="2"/>
      <c r="HB5322" s="2">
        <f t="shared" si="1313"/>
        <v>30.335999999997703</v>
      </c>
      <c r="HC5322" s="145">
        <f t="shared" si="1314"/>
        <v>8.2385645420051759E-5</v>
      </c>
      <c r="HD5322" s="2">
        <f t="shared" si="1315"/>
        <v>2.2281049709342951E-7</v>
      </c>
      <c r="HE5322" s="2">
        <f t="shared" si="1311"/>
        <v>2.2281049709342951E-7</v>
      </c>
      <c r="HF5322" s="24" t="str">
        <f t="shared" si="1312"/>
        <v/>
      </c>
    </row>
    <row r="5323" spans="209:214" ht="20.100000000000001" customHeight="1" x14ac:dyDescent="0.25">
      <c r="HA5323" s="2"/>
      <c r="HB5323" s="2">
        <f t="shared" si="1313"/>
        <v>30.342399999997703</v>
      </c>
      <c r="HC5323" s="145">
        <f t="shared" si="1314"/>
        <v>8.216283492295833E-5</v>
      </c>
      <c r="HD5323" s="2">
        <f t="shared" si="1315"/>
        <v>2.2221578989304691E-7</v>
      </c>
      <c r="HE5323" s="2">
        <f t="shared" si="1311"/>
        <v>2.2221578989304691E-7</v>
      </c>
      <c r="HF5323" s="24" t="str">
        <f t="shared" si="1312"/>
        <v/>
      </c>
    </row>
    <row r="5324" spans="209:214" ht="20.100000000000001" customHeight="1" x14ac:dyDescent="0.25">
      <c r="HA5324" s="2"/>
      <c r="HB5324" s="2">
        <f t="shared" si="1313"/>
        <v>30.348799999997702</v>
      </c>
      <c r="HC5324" s="145">
        <f t="shared" si="1314"/>
        <v>8.1940619133065283E-5</v>
      </c>
      <c r="HD5324" s="2">
        <f t="shared" si="1315"/>
        <v>2.2162264539155496E-7</v>
      </c>
      <c r="HE5324" s="2">
        <f t="shared" si="1311"/>
        <v>2.2162264539155496E-7</v>
      </c>
      <c r="HF5324" s="24" t="str">
        <f t="shared" si="1312"/>
        <v/>
      </c>
    </row>
    <row r="5325" spans="209:214" ht="20.100000000000001" customHeight="1" x14ac:dyDescent="0.25">
      <c r="HA5325" s="2"/>
      <c r="HB5325" s="2">
        <f t="shared" si="1313"/>
        <v>30.355199999997701</v>
      </c>
      <c r="HC5325" s="145">
        <f t="shared" si="1314"/>
        <v>8.1718996487673728E-5</v>
      </c>
      <c r="HD5325" s="2">
        <f t="shared" si="1315"/>
        <v>2.2103105955866248E-7</v>
      </c>
      <c r="HE5325" s="2">
        <f t="shared" si="1311"/>
        <v>2.2103105955866248E-7</v>
      </c>
      <c r="HF5325" s="24" t="str">
        <f t="shared" si="1312"/>
        <v/>
      </c>
    </row>
    <row r="5326" spans="209:214" ht="20.100000000000001" customHeight="1" x14ac:dyDescent="0.25">
      <c r="HA5326" s="2"/>
      <c r="HB5326" s="2">
        <f t="shared" si="1313"/>
        <v>30.361599999997701</v>
      </c>
      <c r="HC5326" s="145">
        <f t="shared" si="1314"/>
        <v>8.1497965428115065E-5</v>
      </c>
      <c r="HD5326" s="2">
        <f t="shared" si="1315"/>
        <v>2.2044102837619423E-7</v>
      </c>
      <c r="HE5326" s="2">
        <f t="shared" si="1311"/>
        <v>2.2044102837619423E-7</v>
      </c>
      <c r="HF5326" s="24" t="str">
        <f t="shared" si="1312"/>
        <v/>
      </c>
    </row>
    <row r="5327" spans="209:214" ht="20.100000000000001" customHeight="1" x14ac:dyDescent="0.25">
      <c r="HA5327" s="2"/>
      <c r="HB5327" s="2">
        <f t="shared" si="1313"/>
        <v>30.3679999999977</v>
      </c>
      <c r="HC5327" s="145">
        <f t="shared" si="1314"/>
        <v>8.1277524399738871E-5</v>
      </c>
      <c r="HD5327" s="2">
        <f t="shared" si="1315"/>
        <v>2.1985254783516361E-7</v>
      </c>
      <c r="HE5327" s="2">
        <f t="shared" si="1311"/>
        <v>2.1985254783516361E-7</v>
      </c>
      <c r="HF5327" s="24" t="str">
        <f t="shared" si="1312"/>
        <v/>
      </c>
    </row>
    <row r="5328" spans="209:214" ht="20.100000000000001" customHeight="1" x14ac:dyDescent="0.25">
      <c r="HA5328" s="2"/>
      <c r="HB5328" s="2">
        <f t="shared" si="1313"/>
        <v>30.374399999997699</v>
      </c>
      <c r="HC5328" s="145">
        <f t="shared" si="1314"/>
        <v>8.1057671851903707E-5</v>
      </c>
      <c r="HD5328" s="2">
        <f t="shared" si="1315"/>
        <v>2.1926561393654511E-7</v>
      </c>
      <c r="HE5328" s="2">
        <f t="shared" si="1311"/>
        <v>2.1926561393654511E-7</v>
      </c>
      <c r="HF5328" s="24" t="str">
        <f t="shared" si="1312"/>
        <v/>
      </c>
    </row>
    <row r="5329" spans="209:214" ht="20.100000000000001" customHeight="1" x14ac:dyDescent="0.25">
      <c r="HA5329" s="2"/>
      <c r="HB5329" s="2">
        <f t="shared" si="1313"/>
        <v>30.380799999997699</v>
      </c>
      <c r="HC5329" s="145">
        <f t="shared" si="1314"/>
        <v>8.0838406237967162E-5</v>
      </c>
      <c r="HD5329" s="2">
        <f t="shared" si="1315"/>
        <v>2.1868022269210105E-7</v>
      </c>
      <c r="HE5329" s="2">
        <f t="shared" si="1311"/>
        <v>2.1868022269210105E-7</v>
      </c>
      <c r="HF5329" s="24" t="str">
        <f t="shared" si="1312"/>
        <v/>
      </c>
    </row>
    <row r="5330" spans="209:214" ht="20.100000000000001" customHeight="1" x14ac:dyDescent="0.25">
      <c r="HA5330" s="2"/>
      <c r="HB5330" s="2">
        <f t="shared" si="1313"/>
        <v>30.387199999997698</v>
      </c>
      <c r="HC5330" s="145">
        <f t="shared" si="1314"/>
        <v>8.0619726015275061E-5</v>
      </c>
      <c r="HD5330" s="2">
        <f t="shared" si="1315"/>
        <v>2.1809637012291786E-7</v>
      </c>
      <c r="HE5330" s="2">
        <f t="shared" si="1311"/>
        <v>2.1809637012291786E-7</v>
      </c>
      <c r="HF5330" s="24" t="str">
        <f t="shared" si="1312"/>
        <v/>
      </c>
    </row>
    <row r="5331" spans="209:214" ht="20.100000000000001" customHeight="1" x14ac:dyDescent="0.25">
      <c r="HA5331" s="2"/>
      <c r="HB5331" s="2">
        <f t="shared" si="1313"/>
        <v>30.393599999997697</v>
      </c>
      <c r="HC5331" s="145">
        <f t="shared" si="1314"/>
        <v>8.0401629645152143E-5</v>
      </c>
      <c r="HD5331" s="2">
        <f t="shared" si="1315"/>
        <v>2.1751405226044969E-7</v>
      </c>
      <c r="HE5331" s="2">
        <f t="shared" si="1311"/>
        <v>2.1751405226044969E-7</v>
      </c>
      <c r="HF5331" s="24" t="str">
        <f t="shared" si="1312"/>
        <v/>
      </c>
    </row>
    <row r="5332" spans="209:214" ht="20.100000000000001" customHeight="1" x14ac:dyDescent="0.25">
      <c r="HA5332" s="2"/>
      <c r="HB5332" s="2">
        <f t="shared" si="1313"/>
        <v>30.399999999997696</v>
      </c>
      <c r="HC5332" s="145">
        <f t="shared" si="1314"/>
        <v>8.0184115592891694E-5</v>
      </c>
      <c r="HD5332" s="2">
        <f t="shared" si="1315"/>
        <v>2.1693326514617953E-7</v>
      </c>
      <c r="HE5332" s="2">
        <f t="shared" si="1311"/>
        <v>2.1693326514617953E-7</v>
      </c>
      <c r="HF5332" s="24" t="str">
        <f t="shared" si="1312"/>
        <v/>
      </c>
    </row>
    <row r="5333" spans="209:214" ht="20.100000000000001" customHeight="1" x14ac:dyDescent="0.25">
      <c r="HA5333" s="2"/>
      <c r="HB5333" s="2">
        <f t="shared" si="1313"/>
        <v>30.406399999997696</v>
      </c>
      <c r="HC5333" s="145">
        <f t="shared" si="1314"/>
        <v>7.9967182327745514E-5</v>
      </c>
      <c r="HD5333" s="2">
        <f t="shared" si="1315"/>
        <v>2.1635400483152438E-7</v>
      </c>
      <c r="HE5333" s="2">
        <f t="shared" si="1311"/>
        <v>2.1635400483152438E-7</v>
      </c>
      <c r="HF5333" s="24" t="str">
        <f t="shared" si="1312"/>
        <v/>
      </c>
    </row>
    <row r="5334" spans="209:214" ht="20.100000000000001" customHeight="1" x14ac:dyDescent="0.25">
      <c r="HA5334" s="2"/>
      <c r="HB5334" s="2">
        <f t="shared" si="1313"/>
        <v>30.412799999997695</v>
      </c>
      <c r="HC5334" s="145">
        <f t="shared" si="1314"/>
        <v>7.975082832291399E-5</v>
      </c>
      <c r="HD5334" s="2">
        <f t="shared" si="1315"/>
        <v>2.1577626737786235E-7</v>
      </c>
      <c r="HE5334" s="2">
        <f t="shared" si="1311"/>
        <v>2.1577626737786235E-7</v>
      </c>
      <c r="HF5334" s="24" t="str">
        <f t="shared" si="1312"/>
        <v/>
      </c>
    </row>
    <row r="5335" spans="209:214" ht="20.100000000000001" customHeight="1" x14ac:dyDescent="0.25">
      <c r="HA5335" s="2"/>
      <c r="HB5335" s="2">
        <f t="shared" si="1313"/>
        <v>30.419199999997694</v>
      </c>
      <c r="HC5335" s="145">
        <f t="shared" si="1314"/>
        <v>7.9535052055536127E-5</v>
      </c>
      <c r="HD5335" s="2">
        <f t="shared" si="1315"/>
        <v>2.1520004885624807E-7</v>
      </c>
      <c r="HE5335" s="2">
        <f t="shared" si="1311"/>
        <v>2.1520004885624807E-7</v>
      </c>
      <c r="HF5335" s="24" t="str">
        <f t="shared" si="1312"/>
        <v/>
      </c>
    </row>
    <row r="5336" spans="209:214" ht="20.100000000000001" customHeight="1" x14ac:dyDescent="0.25">
      <c r="HA5336" s="2"/>
      <c r="HB5336" s="2">
        <f t="shared" si="1313"/>
        <v>30.425599999997694</v>
      </c>
      <c r="HC5336" s="145">
        <f t="shared" si="1314"/>
        <v>7.9319852006679879E-5</v>
      </c>
      <c r="HD5336" s="2">
        <f t="shared" si="1315"/>
        <v>2.1462534534779211E-7</v>
      </c>
      <c r="HE5336" s="2">
        <f t="shared" si="1311"/>
        <v>2.1462534534779211E-7</v>
      </c>
      <c r="HF5336" s="24" t="str">
        <f t="shared" si="1312"/>
        <v/>
      </c>
    </row>
    <row r="5337" spans="209:214" ht="20.100000000000001" customHeight="1" x14ac:dyDescent="0.25">
      <c r="HA5337" s="2"/>
      <c r="HB5337" s="2">
        <f t="shared" si="1313"/>
        <v>30.431999999997693</v>
      </c>
      <c r="HC5337" s="145">
        <f t="shared" si="1314"/>
        <v>7.9105226661332087E-5</v>
      </c>
      <c r="HD5337" s="2">
        <f t="shared" si="1315"/>
        <v>2.1405215294397276E-7</v>
      </c>
      <c r="HE5337" s="2">
        <f t="shared" si="1311"/>
        <v>2.1405215294397276E-7</v>
      </c>
      <c r="HF5337" s="24" t="str">
        <f t="shared" si="1312"/>
        <v/>
      </c>
    </row>
    <row r="5338" spans="209:214" ht="20.100000000000001" customHeight="1" x14ac:dyDescent="0.25">
      <c r="HA5338" s="2"/>
      <c r="HB5338" s="2">
        <f t="shared" si="1313"/>
        <v>30.438399999997692</v>
      </c>
      <c r="HC5338" s="145">
        <f t="shared" si="1314"/>
        <v>7.8891174508388114E-5</v>
      </c>
      <c r="HD5338" s="2">
        <f t="shared" si="1315"/>
        <v>2.1348046774509097E-7</v>
      </c>
      <c r="HE5338" s="2">
        <f t="shared" si="1311"/>
        <v>2.1348046774509097E-7</v>
      </c>
      <c r="HF5338" s="24" t="str">
        <f t="shared" si="1312"/>
        <v/>
      </c>
    </row>
    <row r="5339" spans="209:214" ht="20.100000000000001" customHeight="1" x14ac:dyDescent="0.25">
      <c r="HA5339" s="2"/>
      <c r="HB5339" s="2">
        <f t="shared" si="1313"/>
        <v>30.444799999997691</v>
      </c>
      <c r="HC5339" s="145">
        <f t="shared" si="1314"/>
        <v>7.8677694040643024E-5</v>
      </c>
      <c r="HD5339" s="2">
        <f t="shared" si="1315"/>
        <v>2.1291028586249304E-7</v>
      </c>
      <c r="HE5339" s="2">
        <f t="shared" si="1311"/>
        <v>2.1291028586249304E-7</v>
      </c>
      <c r="HF5339" s="24" t="str">
        <f t="shared" si="1312"/>
        <v/>
      </c>
    </row>
    <row r="5340" spans="209:214" ht="20.100000000000001" customHeight="1" x14ac:dyDescent="0.25">
      <c r="HA5340" s="2"/>
      <c r="HB5340" s="2">
        <f t="shared" si="1313"/>
        <v>30.451199999997691</v>
      </c>
      <c r="HC5340" s="145">
        <f t="shared" si="1314"/>
        <v>7.846478375478053E-5</v>
      </c>
      <c r="HD5340" s="2">
        <f t="shared" si="1315"/>
        <v>2.1234160341638858E-7</v>
      </c>
      <c r="HE5340" s="2">
        <f t="shared" si="1311"/>
        <v>2.1234160341638858E-7</v>
      </c>
      <c r="HF5340" s="24" t="str">
        <f t="shared" si="1312"/>
        <v/>
      </c>
    </row>
    <row r="5341" spans="209:214" ht="20.100000000000001" customHeight="1" x14ac:dyDescent="0.25">
      <c r="HA5341" s="2"/>
      <c r="HB5341" s="2">
        <f t="shared" si="1313"/>
        <v>30.45759999999769</v>
      </c>
      <c r="HC5341" s="145">
        <f t="shared" si="1314"/>
        <v>7.8252442151364142E-5</v>
      </c>
      <c r="HD5341" s="2">
        <f t="shared" si="1315"/>
        <v>2.117744165367044E-7</v>
      </c>
      <c r="HE5341" s="2">
        <f t="shared" si="1311"/>
        <v>2.117744165367044E-7</v>
      </c>
      <c r="HF5341" s="24" t="str">
        <f t="shared" si="1312"/>
        <v/>
      </c>
    </row>
    <row r="5342" spans="209:214" ht="20.100000000000001" customHeight="1" x14ac:dyDescent="0.25">
      <c r="HA5342" s="2"/>
      <c r="HB5342" s="2">
        <f t="shared" si="1313"/>
        <v>30.463999999997689</v>
      </c>
      <c r="HC5342" s="145">
        <f t="shared" si="1314"/>
        <v>7.8040667734827437E-5</v>
      </c>
      <c r="HD5342" s="2">
        <f t="shared" si="1315"/>
        <v>2.1120872136393826E-7</v>
      </c>
      <c r="HE5342" s="2">
        <f t="shared" si="1311"/>
        <v>2.1120872136393826E-7</v>
      </c>
      <c r="HF5342" s="24" t="str">
        <f t="shared" si="1312"/>
        <v/>
      </c>
    </row>
    <row r="5343" spans="209:214" ht="20.100000000000001" customHeight="1" x14ac:dyDescent="0.25">
      <c r="HA5343" s="2"/>
      <c r="HB5343" s="2">
        <f t="shared" si="1313"/>
        <v>30.470399999997689</v>
      </c>
      <c r="HC5343" s="145">
        <f t="shared" si="1314"/>
        <v>7.7829459013463499E-5</v>
      </c>
      <c r="HD5343" s="2">
        <f t="shared" si="1315"/>
        <v>2.1064451404804758E-7</v>
      </c>
      <c r="HE5343" s="2">
        <f t="shared" si="1311"/>
        <v>2.1064451404804758E-7</v>
      </c>
      <c r="HF5343" s="24" t="str">
        <f t="shared" si="1312"/>
        <v/>
      </c>
    </row>
    <row r="5344" spans="209:214" ht="20.100000000000001" customHeight="1" x14ac:dyDescent="0.25">
      <c r="HA5344" s="2"/>
      <c r="HB5344" s="2">
        <f t="shared" si="1313"/>
        <v>30.476799999997688</v>
      </c>
      <c r="HC5344" s="145">
        <f t="shared" si="1314"/>
        <v>7.7618814499415452E-5</v>
      </c>
      <c r="HD5344" s="2">
        <f t="shared" si="1315"/>
        <v>2.1008179074821906E-7</v>
      </c>
      <c r="HE5344" s="2">
        <f t="shared" si="1311"/>
        <v>2.1008179074821906E-7</v>
      </c>
      <c r="HF5344" s="24" t="str">
        <f t="shared" si="1312"/>
        <v/>
      </c>
    </row>
    <row r="5345" spans="209:214" ht="20.100000000000001" customHeight="1" x14ac:dyDescent="0.25">
      <c r="HA5345" s="2"/>
      <c r="HB5345" s="2">
        <f t="shared" si="1313"/>
        <v>30.483199999997687</v>
      </c>
      <c r="HC5345" s="145">
        <f t="shared" si="1314"/>
        <v>7.7408732708667233E-5</v>
      </c>
      <c r="HD5345" s="2">
        <f t="shared" si="1315"/>
        <v>2.0952054763368182E-7</v>
      </c>
      <c r="HE5345" s="2">
        <f t="shared" si="1311"/>
        <v>2.0952054763368182E-7</v>
      </c>
      <c r="HF5345" s="24" t="str">
        <f t="shared" si="1312"/>
        <v/>
      </c>
    </row>
    <row r="5346" spans="209:214" ht="20.100000000000001" customHeight="1" x14ac:dyDescent="0.25">
      <c r="HA5346" s="2"/>
      <c r="HB5346" s="2">
        <f t="shared" si="1313"/>
        <v>30.489599999997687</v>
      </c>
      <c r="HC5346" s="145">
        <f t="shared" si="1314"/>
        <v>7.7199212161033551E-5</v>
      </c>
      <c r="HD5346" s="2">
        <f t="shared" si="1315"/>
        <v>2.089607808830569E-7</v>
      </c>
      <c r="HE5346" s="2">
        <f t="shared" si="1311"/>
        <v>2.089607808830569E-7</v>
      </c>
      <c r="HF5346" s="24" t="str">
        <f t="shared" si="1312"/>
        <v/>
      </c>
    </row>
    <row r="5347" spans="209:214" ht="20.100000000000001" customHeight="1" x14ac:dyDescent="0.25">
      <c r="HA5347" s="2"/>
      <c r="HB5347" s="2">
        <f t="shared" si="1313"/>
        <v>30.495999999997686</v>
      </c>
      <c r="HC5347" s="145">
        <f t="shared" si="1314"/>
        <v>7.6990251380150494E-5</v>
      </c>
      <c r="HD5347" s="2">
        <f t="shared" si="1315"/>
        <v>2.0840248668521101E-7</v>
      </c>
      <c r="HE5347" s="2">
        <f t="shared" si="1311"/>
        <v>2.0840248668521101E-7</v>
      </c>
      <c r="HF5347" s="24" t="str">
        <f t="shared" si="1312"/>
        <v/>
      </c>
    </row>
    <row r="5348" spans="209:214" ht="20.100000000000001" customHeight="1" x14ac:dyDescent="0.25">
      <c r="HA5348" s="2"/>
      <c r="HB5348" s="2">
        <f t="shared" si="1313"/>
        <v>30.502399999997685</v>
      </c>
      <c r="HC5348" s="145">
        <f t="shared" si="1314"/>
        <v>7.6781848893465283E-5</v>
      </c>
      <c r="HD5348" s="2">
        <f t="shared" si="1315"/>
        <v>2.078456612383757E-7</v>
      </c>
      <c r="HE5348" s="2">
        <f t="shared" si="1311"/>
        <v>2.078456612383757E-7</v>
      </c>
      <c r="HF5348" s="24" t="str">
        <f t="shared" si="1312"/>
        <v/>
      </c>
    </row>
    <row r="5349" spans="209:214" ht="20.100000000000001" customHeight="1" x14ac:dyDescent="0.25">
      <c r="HA5349" s="2"/>
      <c r="HB5349" s="2">
        <f t="shared" si="1313"/>
        <v>30.508799999997684</v>
      </c>
      <c r="HC5349" s="145">
        <f t="shared" si="1314"/>
        <v>7.6574003232226907E-5</v>
      </c>
      <c r="HD5349" s="2">
        <f t="shared" si="1315"/>
        <v>2.0729030074963229E-7</v>
      </c>
      <c r="HE5349" s="2">
        <f t="shared" si="1311"/>
        <v>2.0729030074963229E-7</v>
      </c>
      <c r="HF5349" s="24" t="str">
        <f t="shared" si="1312"/>
        <v/>
      </c>
    </row>
    <row r="5350" spans="209:214" ht="20.100000000000001" customHeight="1" x14ac:dyDescent="0.25">
      <c r="HA5350" s="2"/>
      <c r="HB5350" s="2">
        <f t="shared" si="1313"/>
        <v>30.515199999997684</v>
      </c>
      <c r="HC5350" s="145">
        <f t="shared" si="1314"/>
        <v>7.6366712931477275E-5</v>
      </c>
      <c r="HD5350" s="2">
        <f t="shared" si="1315"/>
        <v>2.0673640143671439E-7</v>
      </c>
      <c r="HE5350" s="2">
        <f t="shared" si="1311"/>
        <v>2.0673640143671439E-7</v>
      </c>
      <c r="HF5350" s="24" t="str">
        <f t="shared" si="1312"/>
        <v/>
      </c>
    </row>
    <row r="5351" spans="209:214" ht="20.100000000000001" customHeight="1" x14ac:dyDescent="0.25">
      <c r="HA5351" s="2"/>
      <c r="HB5351" s="2">
        <f t="shared" si="1313"/>
        <v>30.521599999997683</v>
      </c>
      <c r="HC5351" s="145">
        <f t="shared" si="1314"/>
        <v>7.615997653004056E-5</v>
      </c>
      <c r="HD5351" s="2">
        <f t="shared" si="1315"/>
        <v>2.0618395952592082E-7</v>
      </c>
      <c r="HE5351" s="2">
        <f t="shared" si="1311"/>
        <v>2.0618395952592082E-7</v>
      </c>
      <c r="HF5351" s="24" t="str">
        <f t="shared" si="1312"/>
        <v/>
      </c>
    </row>
    <row r="5352" spans="209:214" ht="20.100000000000001" customHeight="1" x14ac:dyDescent="0.25">
      <c r="HA5352" s="2"/>
      <c r="HB5352" s="2">
        <f t="shared" si="1313"/>
        <v>30.527999999997682</v>
      </c>
      <c r="HC5352" s="145">
        <f t="shared" si="1314"/>
        <v>7.595379257051464E-5</v>
      </c>
      <c r="HD5352" s="2">
        <f t="shared" si="1315"/>
        <v>2.0563297125450084E-7</v>
      </c>
      <c r="HE5352" s="2">
        <f t="shared" si="1311"/>
        <v>2.0563297125450084E-7</v>
      </c>
      <c r="HF5352" s="24" t="str">
        <f t="shared" si="1312"/>
        <v/>
      </c>
    </row>
    <row r="5353" spans="209:214" ht="20.100000000000001" customHeight="1" x14ac:dyDescent="0.25">
      <c r="HA5353" s="2"/>
      <c r="HB5353" s="2">
        <f t="shared" si="1313"/>
        <v>30.534399999997682</v>
      </c>
      <c r="HC5353" s="145">
        <f t="shared" si="1314"/>
        <v>7.5748159599260139E-5</v>
      </c>
      <c r="HD5353" s="2">
        <f t="shared" si="1315"/>
        <v>2.0508343286738799E-7</v>
      </c>
      <c r="HE5353" s="2">
        <f t="shared" si="1311"/>
        <v>2.0508343286738799E-7</v>
      </c>
      <c r="HF5353" s="24" t="str">
        <f t="shared" si="1312"/>
        <v/>
      </c>
    </row>
    <row r="5354" spans="209:214" ht="20.100000000000001" customHeight="1" x14ac:dyDescent="0.25">
      <c r="HA5354" s="2"/>
      <c r="HB5354" s="2">
        <f t="shared" si="1313"/>
        <v>30.540799999997681</v>
      </c>
      <c r="HC5354" s="145">
        <f t="shared" si="1314"/>
        <v>7.5543076166392751E-5</v>
      </c>
      <c r="HD5354" s="2">
        <f t="shared" si="1315"/>
        <v>2.0453534061989703E-7</v>
      </c>
      <c r="HE5354" s="2">
        <f t="shared" si="1311"/>
        <v>2.0453534061989703E-7</v>
      </c>
      <c r="HF5354" s="24" t="str">
        <f t="shared" si="1312"/>
        <v/>
      </c>
    </row>
    <row r="5355" spans="209:214" ht="20.100000000000001" customHeight="1" x14ac:dyDescent="0.25">
      <c r="HA5355" s="2"/>
      <c r="HB5355" s="2">
        <f t="shared" si="1313"/>
        <v>30.54719999999768</v>
      </c>
      <c r="HC5355" s="145">
        <f t="shared" si="1314"/>
        <v>7.5338540825772854E-5</v>
      </c>
      <c r="HD5355" s="2">
        <f t="shared" si="1315"/>
        <v>2.0398869077723608E-7</v>
      </c>
      <c r="HE5355" s="2">
        <f t="shared" si="1311"/>
        <v>2.0398869077723608E-7</v>
      </c>
      <c r="HF5355" s="24" t="str">
        <f t="shared" si="1312"/>
        <v/>
      </c>
    </row>
    <row r="5356" spans="209:214" ht="20.100000000000001" customHeight="1" x14ac:dyDescent="0.25">
      <c r="HA5356" s="2"/>
      <c r="HB5356" s="2">
        <f t="shared" si="1313"/>
        <v>30.55359999999768</v>
      </c>
      <c r="HC5356" s="145">
        <f t="shared" si="1314"/>
        <v>7.5134552134995618E-5</v>
      </c>
      <c r="HD5356" s="2">
        <f t="shared" si="1315"/>
        <v>2.0344347961362571E-7</v>
      </c>
      <c r="HE5356" s="2">
        <f t="shared" si="1311"/>
        <v>2.0344347961362571E-7</v>
      </c>
      <c r="HF5356" s="24" t="str">
        <f t="shared" si="1312"/>
        <v/>
      </c>
    </row>
    <row r="5357" spans="209:214" ht="20.100000000000001" customHeight="1" x14ac:dyDescent="0.25">
      <c r="HA5357" s="2"/>
      <c r="HB5357" s="2">
        <f t="shared" si="1313"/>
        <v>30.559999999997679</v>
      </c>
      <c r="HC5357" s="145">
        <f t="shared" si="1314"/>
        <v>7.4931108655381992E-5</v>
      </c>
      <c r="HD5357" s="2">
        <f t="shared" si="1315"/>
        <v>2.0289970341212269E-7</v>
      </c>
      <c r="HE5357" s="2">
        <f t="shared" si="1311"/>
        <v>2.0289970341212269E-7</v>
      </c>
      <c r="HF5357" s="24" t="str">
        <f t="shared" si="1312"/>
        <v/>
      </c>
    </row>
    <row r="5358" spans="209:214" ht="20.100000000000001" customHeight="1" x14ac:dyDescent="0.25">
      <c r="HA5358" s="2"/>
      <c r="HB5358" s="2">
        <f t="shared" si="1313"/>
        <v>30.566399999997678</v>
      </c>
      <c r="HC5358" s="145">
        <f t="shared" si="1314"/>
        <v>7.4728208951969869E-5</v>
      </c>
      <c r="HD5358" s="2">
        <f t="shared" si="1315"/>
        <v>2.0235735846592113E-7</v>
      </c>
      <c r="HE5358" s="2">
        <f t="shared" si="1311"/>
        <v>2.0235735846592113E-7</v>
      </c>
      <c r="HF5358" s="24" t="str">
        <f t="shared" si="1312"/>
        <v/>
      </c>
    </row>
    <row r="5359" spans="209:214" ht="20.100000000000001" customHeight="1" x14ac:dyDescent="0.25">
      <c r="HA5359" s="2"/>
      <c r="HB5359" s="2">
        <f t="shared" si="1313"/>
        <v>30.572799999997677</v>
      </c>
      <c r="HC5359" s="145">
        <f t="shared" si="1314"/>
        <v>7.4525851593503948E-5</v>
      </c>
      <c r="HD5359" s="2">
        <f t="shared" si="1315"/>
        <v>2.0181644107722754E-7</v>
      </c>
      <c r="HE5359" s="2">
        <f t="shared" si="1311"/>
        <v>2.0181644107722754E-7</v>
      </c>
      <c r="HF5359" s="24" t="str">
        <f t="shared" si="1312"/>
        <v/>
      </c>
    </row>
    <row r="5360" spans="209:214" ht="20.100000000000001" customHeight="1" x14ac:dyDescent="0.25">
      <c r="HA5360" s="2"/>
      <c r="HB5360" s="2">
        <f t="shared" si="1313"/>
        <v>30.579199999997677</v>
      </c>
      <c r="HC5360" s="145">
        <f t="shared" si="1314"/>
        <v>7.4324035152426721E-5</v>
      </c>
      <c r="HD5360" s="2">
        <f t="shared" si="1315"/>
        <v>2.0127694755791138E-7</v>
      </c>
      <c r="HE5360" s="2">
        <f t="shared" si="1311"/>
        <v>2.0127694755791138E-7</v>
      </c>
      <c r="HF5360" s="24" t="str">
        <f t="shared" si="1312"/>
        <v/>
      </c>
    </row>
    <row r="5361" spans="209:214" ht="20.100000000000001" customHeight="1" x14ac:dyDescent="0.25">
      <c r="HA5361" s="2"/>
      <c r="HB5361" s="2">
        <f t="shared" si="1313"/>
        <v>30.585599999997676</v>
      </c>
      <c r="HC5361" s="145">
        <f t="shared" si="1314"/>
        <v>7.4122758204868809E-5</v>
      </c>
      <c r="HD5361" s="2">
        <f t="shared" si="1315"/>
        <v>2.0073887422888167E-7</v>
      </c>
      <c r="HE5361" s="2">
        <f t="shared" si="1311"/>
        <v>2.0073887422888167E-7</v>
      </c>
      <c r="HF5361" s="24" t="str">
        <f t="shared" si="1312"/>
        <v/>
      </c>
    </row>
    <row r="5362" spans="209:214" ht="20.100000000000001" customHeight="1" x14ac:dyDescent="0.25">
      <c r="HA5362" s="2"/>
      <c r="HB5362" s="2">
        <f t="shared" si="1313"/>
        <v>30.591999999997675</v>
      </c>
      <c r="HC5362" s="145">
        <f t="shared" si="1314"/>
        <v>7.3922019330639928E-5</v>
      </c>
      <c r="HD5362" s="2">
        <f t="shared" si="1315"/>
        <v>2.0020221742003273E-7</v>
      </c>
      <c r="HE5362" s="2">
        <f t="shared" si="1311"/>
        <v>2.0020221742003273E-7</v>
      </c>
      <c r="HF5362" s="24" t="str">
        <f t="shared" si="1312"/>
        <v/>
      </c>
    </row>
    <row r="5363" spans="209:214" ht="20.100000000000001" customHeight="1" x14ac:dyDescent="0.25">
      <c r="HA5363" s="2"/>
      <c r="HB5363" s="2">
        <f t="shared" si="1313"/>
        <v>30.598399999997675</v>
      </c>
      <c r="HC5363" s="145">
        <f t="shared" si="1314"/>
        <v>7.3721817113219895E-5</v>
      </c>
      <c r="HD5363" s="2">
        <f t="shared" si="1315"/>
        <v>1.9966697347157238E-7</v>
      </c>
      <c r="HE5363" s="2">
        <f t="shared" si="1311"/>
        <v>1.9966697347157238E-7</v>
      </c>
      <c r="HF5363" s="24" t="str">
        <f t="shared" si="1312"/>
        <v/>
      </c>
    </row>
    <row r="5364" spans="209:214" ht="20.100000000000001" customHeight="1" x14ac:dyDescent="0.25">
      <c r="HA5364" s="2"/>
      <c r="HB5364" s="2">
        <f t="shared" si="1313"/>
        <v>30.604799999997674</v>
      </c>
      <c r="HC5364" s="145">
        <f t="shared" si="1314"/>
        <v>7.3522150139748322E-5</v>
      </c>
      <c r="HD5364" s="2">
        <f t="shared" si="1315"/>
        <v>1.9913313873160953E-7</v>
      </c>
      <c r="HE5364" s="2">
        <f t="shared" si="1311"/>
        <v>1.9913313873160953E-7</v>
      </c>
      <c r="HF5364" s="24" t="str">
        <f t="shared" si="1312"/>
        <v/>
      </c>
    </row>
    <row r="5365" spans="209:214" ht="20.100000000000001" customHeight="1" x14ac:dyDescent="0.25">
      <c r="HA5365" s="2"/>
      <c r="HB5365" s="2">
        <f t="shared" si="1313"/>
        <v>30.611199999997673</v>
      </c>
      <c r="HC5365" s="145">
        <f t="shared" si="1314"/>
        <v>7.3323017001016713E-5</v>
      </c>
      <c r="HD5365" s="2">
        <f t="shared" si="1315"/>
        <v>1.9860070955825487E-7</v>
      </c>
      <c r="HE5365" s="2">
        <f t="shared" si="1311"/>
        <v>1.9860070955825487E-7</v>
      </c>
      <c r="HF5365" s="24" t="str">
        <f t="shared" si="1312"/>
        <v/>
      </c>
    </row>
    <row r="5366" spans="209:214" ht="20.100000000000001" customHeight="1" x14ac:dyDescent="0.25">
      <c r="HA5366" s="2"/>
      <c r="HB5366" s="2">
        <f t="shared" si="1313"/>
        <v>30.617599999997672</v>
      </c>
      <c r="HC5366" s="145">
        <f t="shared" si="1314"/>
        <v>7.3124416291458458E-5</v>
      </c>
      <c r="HD5366" s="2">
        <f t="shared" si="1315"/>
        <v>1.9806968231865865E-7</v>
      </c>
      <c r="HE5366" s="2">
        <f t="shared" si="1311"/>
        <v>1.9806968231865865E-7</v>
      </c>
      <c r="HF5366" s="24" t="str">
        <f t="shared" si="1312"/>
        <v/>
      </c>
    </row>
    <row r="5367" spans="209:214" ht="20.100000000000001" customHeight="1" x14ac:dyDescent="0.25">
      <c r="HA5367" s="2"/>
      <c r="HB5367" s="2">
        <f t="shared" si="1313"/>
        <v>30.623999999997672</v>
      </c>
      <c r="HC5367" s="145">
        <f t="shared" si="1314"/>
        <v>7.2926346609139799E-5</v>
      </c>
      <c r="HD5367" s="2">
        <f t="shared" si="1315"/>
        <v>1.9754005338952561E-7</v>
      </c>
      <c r="HE5367" s="2">
        <f t="shared" si="1311"/>
        <v>1.9754005338952561E-7</v>
      </c>
      <c r="HF5367" s="24" t="str">
        <f t="shared" si="1312"/>
        <v/>
      </c>
    </row>
    <row r="5368" spans="209:214" ht="20.100000000000001" customHeight="1" x14ac:dyDescent="0.25">
      <c r="HA5368" s="2"/>
      <c r="HB5368" s="2">
        <f t="shared" si="1313"/>
        <v>30.630399999997671</v>
      </c>
      <c r="HC5368" s="145">
        <f t="shared" si="1314"/>
        <v>7.2728806555750274E-5</v>
      </c>
      <c r="HD5368" s="2">
        <f t="shared" si="1315"/>
        <v>1.9701181915624769E-7</v>
      </c>
      <c r="HE5368" s="2">
        <f t="shared" si="1311"/>
        <v>1.9701181915624769E-7</v>
      </c>
      <c r="HF5368" s="24" t="str">
        <f t="shared" si="1312"/>
        <v/>
      </c>
    </row>
    <row r="5369" spans="209:214" ht="20.100000000000001" customHeight="1" x14ac:dyDescent="0.25">
      <c r="HA5369" s="2"/>
      <c r="HB5369" s="2">
        <f t="shared" si="1313"/>
        <v>30.63679999999767</v>
      </c>
      <c r="HC5369" s="145">
        <f t="shared" si="1314"/>
        <v>7.2531794736594026E-5</v>
      </c>
      <c r="HD5369" s="2">
        <f t="shared" si="1315"/>
        <v>1.9648497601291754E-7</v>
      </c>
      <c r="HE5369" s="2">
        <f t="shared" si="1311"/>
        <v>1.9648497601291754E-7</v>
      </c>
      <c r="HF5369" s="24" t="str">
        <f t="shared" si="1312"/>
        <v/>
      </c>
    </row>
    <row r="5370" spans="209:214" ht="20.100000000000001" customHeight="1" x14ac:dyDescent="0.25">
      <c r="HA5370" s="2"/>
      <c r="HB5370" s="2">
        <f t="shared" si="1313"/>
        <v>30.64319999999767</v>
      </c>
      <c r="HC5370" s="145">
        <f t="shared" si="1314"/>
        <v>7.2335309760581109E-5</v>
      </c>
      <c r="HD5370" s="2">
        <f t="shared" si="1315"/>
        <v>1.9595952036418523E-7</v>
      </c>
      <c r="HE5370" s="2">
        <f t="shared" si="1311"/>
        <v>1.9595952036418523E-7</v>
      </c>
      <c r="HF5370" s="24" t="str">
        <f t="shared" si="1312"/>
        <v/>
      </c>
    </row>
    <row r="5371" spans="209:214" ht="20.100000000000001" customHeight="1" x14ac:dyDescent="0.25">
      <c r="HA5371" s="2"/>
      <c r="HB5371" s="2">
        <f t="shared" si="1313"/>
        <v>30.649599999997669</v>
      </c>
      <c r="HC5371" s="145">
        <f t="shared" si="1314"/>
        <v>7.2139350240216923E-5</v>
      </c>
      <c r="HD5371" s="2">
        <f t="shared" si="1315"/>
        <v>1.9543544862161261E-7</v>
      </c>
      <c r="HE5371" s="2">
        <f t="shared" si="1311"/>
        <v>1.9543544862161261E-7</v>
      </c>
      <c r="HF5371" s="24" t="str">
        <f t="shared" si="1312"/>
        <v/>
      </c>
    </row>
    <row r="5372" spans="209:214" ht="20.100000000000001" customHeight="1" x14ac:dyDescent="0.25">
      <c r="HA5372" s="2"/>
      <c r="HB5372" s="2">
        <f t="shared" si="1313"/>
        <v>30.655999999997668</v>
      </c>
      <c r="HC5372" s="145">
        <f t="shared" si="1314"/>
        <v>7.1943914791595311E-5</v>
      </c>
      <c r="HD5372" s="2">
        <f t="shared" si="1315"/>
        <v>1.949127572087962E-7</v>
      </c>
      <c r="HE5372" s="2">
        <f t="shared" si="1311"/>
        <v>1.949127572087962E-7</v>
      </c>
      <c r="HF5372" s="24" t="str">
        <f t="shared" si="1312"/>
        <v/>
      </c>
    </row>
    <row r="5373" spans="209:214" ht="20.100000000000001" customHeight="1" x14ac:dyDescent="0.25">
      <c r="HA5373" s="2"/>
      <c r="HB5373" s="2">
        <f t="shared" si="1313"/>
        <v>30.662399999997668</v>
      </c>
      <c r="HC5373" s="145">
        <f t="shared" si="1314"/>
        <v>7.1749002034386515E-5</v>
      </c>
      <c r="HD5373" s="2">
        <f t="shared" si="1315"/>
        <v>1.9439144255503811E-7</v>
      </c>
      <c r="HE5373" s="2">
        <f t="shared" si="1311"/>
        <v>1.9439144255503811E-7</v>
      </c>
      <c r="HF5373" s="24" t="str">
        <f t="shared" si="1312"/>
        <v/>
      </c>
    </row>
    <row r="5374" spans="209:214" ht="20.100000000000001" customHeight="1" x14ac:dyDescent="0.25">
      <c r="HA5374" s="2"/>
      <c r="HB5374" s="2">
        <f t="shared" si="1313"/>
        <v>30.668799999997667</v>
      </c>
      <c r="HC5374" s="145">
        <f t="shared" si="1314"/>
        <v>7.1554610591831476E-5</v>
      </c>
      <c r="HD5374" s="2">
        <f t="shared" si="1315"/>
        <v>1.9387150110137695E-7</v>
      </c>
      <c r="HE5374" s="2">
        <f t="shared" si="1311"/>
        <v>1.9387150110137695E-7</v>
      </c>
      <c r="HF5374" s="24" t="str">
        <f t="shared" si="1312"/>
        <v/>
      </c>
    </row>
    <row r="5375" spans="209:214" ht="20.100000000000001" customHeight="1" x14ac:dyDescent="0.25">
      <c r="HA5375" s="2"/>
      <c r="HB5375" s="2">
        <f t="shared" si="1313"/>
        <v>30.675199999997666</v>
      </c>
      <c r="HC5375" s="145">
        <f t="shared" si="1314"/>
        <v>7.13607390907301E-5</v>
      </c>
      <c r="HD5375" s="2">
        <f t="shared" si="1315"/>
        <v>1.9335292929634586E-7</v>
      </c>
      <c r="HE5375" s="2">
        <f t="shared" si="1311"/>
        <v>1.9335292929634586E-7</v>
      </c>
      <c r="HF5375" s="24" t="str">
        <f t="shared" si="1312"/>
        <v/>
      </c>
    </row>
    <row r="5376" spans="209:214" ht="20.100000000000001" customHeight="1" x14ac:dyDescent="0.25">
      <c r="HA5376" s="2"/>
      <c r="HB5376" s="2">
        <f t="shared" si="1313"/>
        <v>30.681599999997665</v>
      </c>
      <c r="HC5376" s="145">
        <f t="shared" si="1314"/>
        <v>7.1167386161433754E-5</v>
      </c>
      <c r="HD5376" s="2">
        <f t="shared" si="1315"/>
        <v>1.928357235977615E-7</v>
      </c>
      <c r="HE5376" s="2">
        <f t="shared" si="1311"/>
        <v>1.928357235977615E-7</v>
      </c>
      <c r="HF5376" s="24" t="str">
        <f t="shared" si="1312"/>
        <v/>
      </c>
    </row>
    <row r="5377" spans="209:214" ht="20.100000000000001" customHeight="1" x14ac:dyDescent="0.25">
      <c r="HA5377" s="2"/>
      <c r="HB5377" s="2">
        <f t="shared" si="1313"/>
        <v>30.687999999997665</v>
      </c>
      <c r="HC5377" s="145">
        <f t="shared" si="1314"/>
        <v>7.0974550437835992E-5</v>
      </c>
      <c r="HD5377" s="2">
        <f t="shared" si="1315"/>
        <v>1.9231988047269685E-7</v>
      </c>
      <c r="HE5377" s="2">
        <f t="shared" si="1311"/>
        <v>1.9231988047269685E-7</v>
      </c>
      <c r="HF5377" s="24" t="str">
        <f t="shared" si="1312"/>
        <v/>
      </c>
    </row>
    <row r="5378" spans="209:214" ht="20.100000000000001" customHeight="1" x14ac:dyDescent="0.25">
      <c r="HA5378" s="2"/>
      <c r="HB5378" s="2">
        <f t="shared" si="1313"/>
        <v>30.694399999997664</v>
      </c>
      <c r="HC5378" s="145">
        <f t="shared" si="1314"/>
        <v>7.0782230557363295E-5</v>
      </c>
      <c r="HD5378" s="2">
        <f t="shared" si="1315"/>
        <v>1.918053963968308E-7</v>
      </c>
      <c r="HE5378" s="2">
        <f t="shared" si="1311"/>
        <v>1.918053963968308E-7</v>
      </c>
      <c r="HF5378" s="24" t="str">
        <f t="shared" si="1312"/>
        <v/>
      </c>
    </row>
    <row r="5379" spans="209:214" ht="20.100000000000001" customHeight="1" x14ac:dyDescent="0.25">
      <c r="HA5379" s="2"/>
      <c r="HB5379" s="2">
        <f t="shared" si="1313"/>
        <v>30.700799999997663</v>
      </c>
      <c r="HC5379" s="145">
        <f t="shared" si="1314"/>
        <v>7.0590425160966464E-5</v>
      </c>
      <c r="HD5379" s="2">
        <f t="shared" si="1315"/>
        <v>1.9129226785526122E-7</v>
      </c>
      <c r="HE5379" s="2">
        <f t="shared" si="1311"/>
        <v>1.9129226785526122E-7</v>
      </c>
      <c r="HF5379" s="24" t="str">
        <f t="shared" si="1312"/>
        <v/>
      </c>
    </row>
    <row r="5380" spans="209:214" ht="20.100000000000001" customHeight="1" x14ac:dyDescent="0.25">
      <c r="HA5380" s="2"/>
      <c r="HB5380" s="2">
        <f t="shared" si="1313"/>
        <v>30.707199999997663</v>
      </c>
      <c r="HC5380" s="145">
        <f t="shared" si="1314"/>
        <v>7.0399132893111203E-5</v>
      </c>
      <c r="HD5380" s="2">
        <f t="shared" si="1315"/>
        <v>1.9078049134113617E-7</v>
      </c>
      <c r="HE5380" s="2">
        <f t="shared" si="1311"/>
        <v>1.9078049134113617E-7</v>
      </c>
      <c r="HF5380" s="24" t="str">
        <f t="shared" si="1312"/>
        <v/>
      </c>
    </row>
    <row r="5381" spans="209:214" ht="20.100000000000001" customHeight="1" x14ac:dyDescent="0.25">
      <c r="HA5381" s="2"/>
      <c r="HB5381" s="2">
        <f t="shared" si="1313"/>
        <v>30.713599999997662</v>
      </c>
      <c r="HC5381" s="145">
        <f t="shared" si="1314"/>
        <v>7.0208352401770067E-5</v>
      </c>
      <c r="HD5381" s="2">
        <f t="shared" si="1315"/>
        <v>1.902700633573751E-7</v>
      </c>
      <c r="HE5381" s="2">
        <f t="shared" si="1311"/>
        <v>1.902700633573751E-7</v>
      </c>
      <c r="HF5381" s="24" t="str">
        <f t="shared" si="1312"/>
        <v/>
      </c>
    </row>
    <row r="5382" spans="209:214" ht="20.100000000000001" customHeight="1" x14ac:dyDescent="0.25">
      <c r="HA5382" s="2"/>
      <c r="HB5382" s="2">
        <f t="shared" si="1313"/>
        <v>30.719999999997661</v>
      </c>
      <c r="HC5382" s="145">
        <f t="shared" si="1314"/>
        <v>7.0018082338412692E-5</v>
      </c>
      <c r="HD5382" s="2">
        <f t="shared" si="1315"/>
        <v>1.8976098041458174E-7</v>
      </c>
      <c r="HE5382" s="2">
        <f t="shared" ref="HE5382:HE5445" si="1316">IF(HC5382&lt;(1-$HA$586),HD5382,"")</f>
        <v>1.8976098041458174E-7</v>
      </c>
      <c r="HF5382" s="24" t="str">
        <f t="shared" ref="HF5382:HF5445" si="1317">IF(HC5382&lt;(1-$HA$592),HD5382,"")</f>
        <v/>
      </c>
    </row>
    <row r="5383" spans="209:214" ht="20.100000000000001" customHeight="1" x14ac:dyDescent="0.25">
      <c r="HA5383" s="2"/>
      <c r="HB5383" s="2">
        <f t="shared" ref="HB5383:HB5446" si="1318">HB5382+$HE$579</f>
        <v>30.72639999999766</v>
      </c>
      <c r="HC5383" s="145">
        <f t="shared" ref="HC5383:HC5446" si="1319">_xlfn.CHISQ.DIST.RT(HB5383,7)</f>
        <v>6.982832135799811E-5</v>
      </c>
      <c r="HD5383" s="2">
        <f t="shared" ref="HD5383:HD5446" si="1320">HC5383-HC5384</f>
        <v>1.8925323903351066E-7</v>
      </c>
      <c r="HE5383" s="2">
        <f t="shared" si="1316"/>
        <v>1.8925323903351066E-7</v>
      </c>
      <c r="HF5383" s="24" t="str">
        <f t="shared" si="1317"/>
        <v/>
      </c>
    </row>
    <row r="5384" spans="209:214" ht="20.100000000000001" customHeight="1" x14ac:dyDescent="0.25">
      <c r="HA5384" s="2"/>
      <c r="HB5384" s="2">
        <f t="shared" si="1318"/>
        <v>30.73279999999766</v>
      </c>
      <c r="HC5384" s="145">
        <f t="shared" si="1319"/>
        <v>6.96390681189646E-5</v>
      </c>
      <c r="HD5384" s="2">
        <f t="shared" si="1320"/>
        <v>1.8874683574330545E-7</v>
      </c>
      <c r="HE5384" s="2">
        <f t="shared" si="1316"/>
        <v>1.8874683574330545E-7</v>
      </c>
      <c r="HF5384" s="24" t="str">
        <f t="shared" si="1317"/>
        <v/>
      </c>
    </row>
    <row r="5385" spans="209:214" ht="20.100000000000001" customHeight="1" x14ac:dyDescent="0.25">
      <c r="HA5385" s="2"/>
      <c r="HB5385" s="2">
        <f t="shared" si="1318"/>
        <v>30.739199999997659</v>
      </c>
      <c r="HC5385" s="145">
        <f t="shared" si="1319"/>
        <v>6.9450321283221294E-5</v>
      </c>
      <c r="HD5385" s="2">
        <f t="shared" si="1320"/>
        <v>1.8824176708098371E-7</v>
      </c>
      <c r="HE5385" s="2">
        <f t="shared" si="1316"/>
        <v>1.8824176708098371E-7</v>
      </c>
      <c r="HF5385" s="24" t="str">
        <f t="shared" si="1317"/>
        <v/>
      </c>
    </row>
    <row r="5386" spans="209:214" ht="20.100000000000001" customHeight="1" x14ac:dyDescent="0.25">
      <c r="HA5386" s="2"/>
      <c r="HB5386" s="2">
        <f t="shared" si="1318"/>
        <v>30.745599999997658</v>
      </c>
      <c r="HC5386" s="145">
        <f t="shared" si="1319"/>
        <v>6.926207951614031E-5</v>
      </c>
      <c r="HD5386" s="2">
        <f t="shared" si="1320"/>
        <v>1.8773802959321244E-7</v>
      </c>
      <c r="HE5386" s="2">
        <f t="shared" si="1316"/>
        <v>1.8773802959321244E-7</v>
      </c>
      <c r="HF5386" s="24" t="str">
        <f t="shared" si="1317"/>
        <v/>
      </c>
    </row>
    <row r="5387" spans="209:214" ht="20.100000000000001" customHeight="1" x14ac:dyDescent="0.25">
      <c r="HA5387" s="2"/>
      <c r="HB5387" s="2">
        <f t="shared" si="1318"/>
        <v>30.751999999997658</v>
      </c>
      <c r="HC5387" s="145">
        <f t="shared" si="1319"/>
        <v>6.9074341486547098E-5</v>
      </c>
      <c r="HD5387" s="2">
        <f t="shared" si="1320"/>
        <v>1.8723561983590147E-7</v>
      </c>
      <c r="HE5387" s="2">
        <f t="shared" si="1316"/>
        <v>1.8723561983590147E-7</v>
      </c>
      <c r="HF5387" s="24" t="str">
        <f t="shared" si="1317"/>
        <v/>
      </c>
    </row>
    <row r="5388" spans="209:214" ht="20.100000000000001" customHeight="1" x14ac:dyDescent="0.25">
      <c r="HA5388" s="2"/>
      <c r="HB5388" s="2">
        <f t="shared" si="1318"/>
        <v>30.758399999997657</v>
      </c>
      <c r="HC5388" s="145">
        <f t="shared" si="1319"/>
        <v>6.8887105866711197E-5</v>
      </c>
      <c r="HD5388" s="2">
        <f t="shared" si="1320"/>
        <v>1.8673453437208925E-7</v>
      </c>
      <c r="HE5388" s="2">
        <f t="shared" si="1316"/>
        <v>1.8673453437208925E-7</v>
      </c>
      <c r="HF5388" s="24" t="str">
        <f t="shared" si="1317"/>
        <v/>
      </c>
    </row>
    <row r="5389" spans="209:214" ht="20.100000000000001" customHeight="1" x14ac:dyDescent="0.25">
      <c r="HA5389" s="2"/>
      <c r="HB5389" s="2">
        <f t="shared" si="1318"/>
        <v>30.764799999997656</v>
      </c>
      <c r="HC5389" s="145">
        <f t="shared" si="1319"/>
        <v>6.8700371332339107E-5</v>
      </c>
      <c r="HD5389" s="2">
        <f t="shared" si="1320"/>
        <v>1.8623476977472114E-7</v>
      </c>
      <c r="HE5389" s="2">
        <f t="shared" si="1316"/>
        <v>1.8623476977472114E-7</v>
      </c>
      <c r="HF5389" s="24" t="str">
        <f t="shared" si="1317"/>
        <v/>
      </c>
    </row>
    <row r="5390" spans="209:214" ht="20.100000000000001" customHeight="1" x14ac:dyDescent="0.25">
      <c r="HA5390" s="2"/>
      <c r="HB5390" s="2">
        <f t="shared" si="1318"/>
        <v>30.771199999997656</v>
      </c>
      <c r="HC5390" s="145">
        <f t="shared" si="1319"/>
        <v>6.8514136562564386E-5</v>
      </c>
      <c r="HD5390" s="2">
        <f t="shared" si="1320"/>
        <v>1.8573632262541611E-7</v>
      </c>
      <c r="HE5390" s="2">
        <f t="shared" si="1316"/>
        <v>1.8573632262541611E-7</v>
      </c>
      <c r="HF5390" s="24" t="str">
        <f t="shared" si="1317"/>
        <v/>
      </c>
    </row>
    <row r="5391" spans="209:214" ht="20.100000000000001" customHeight="1" x14ac:dyDescent="0.25">
      <c r="HA5391" s="2"/>
      <c r="HB5391" s="2">
        <f t="shared" si="1318"/>
        <v>30.777599999997655</v>
      </c>
      <c r="HC5391" s="145">
        <f t="shared" si="1319"/>
        <v>6.832840023993897E-5</v>
      </c>
      <c r="HD5391" s="2">
        <f t="shared" si="1320"/>
        <v>1.8523918951361294E-7</v>
      </c>
      <c r="HE5391" s="2">
        <f t="shared" si="1316"/>
        <v>1.8523918951361294E-7</v>
      </c>
      <c r="HF5391" s="24" t="str">
        <f t="shared" si="1317"/>
        <v/>
      </c>
    </row>
    <row r="5392" spans="209:214" ht="20.100000000000001" customHeight="1" x14ac:dyDescent="0.25">
      <c r="HA5392" s="2"/>
      <c r="HB5392" s="2">
        <f t="shared" si="1318"/>
        <v>30.783999999997654</v>
      </c>
      <c r="HC5392" s="145">
        <f t="shared" si="1319"/>
        <v>6.8143161050425357E-5</v>
      </c>
      <c r="HD5392" s="2">
        <f t="shared" si="1320"/>
        <v>1.8474336703804743E-7</v>
      </c>
      <c r="HE5392" s="2">
        <f t="shared" si="1316"/>
        <v>1.8474336703804743E-7</v>
      </c>
      <c r="HF5392" s="24" t="str">
        <f t="shared" si="1317"/>
        <v/>
      </c>
    </row>
    <row r="5393" spans="209:214" ht="20.100000000000001" customHeight="1" x14ac:dyDescent="0.25">
      <c r="HA5393" s="2"/>
      <c r="HB5393" s="2">
        <f t="shared" si="1318"/>
        <v>30.790399999997653</v>
      </c>
      <c r="HC5393" s="145">
        <f t="shared" si="1319"/>
        <v>6.795841768338731E-5</v>
      </c>
      <c r="HD5393" s="2">
        <f t="shared" si="1320"/>
        <v>1.8424885180611547E-7</v>
      </c>
      <c r="HE5393" s="2">
        <f t="shared" si="1316"/>
        <v>1.8424885180611547E-7</v>
      </c>
      <c r="HF5393" s="24" t="str">
        <f t="shared" si="1317"/>
        <v/>
      </c>
    </row>
    <row r="5394" spans="209:214" ht="20.100000000000001" customHeight="1" x14ac:dyDescent="0.25">
      <c r="HA5394" s="2"/>
      <c r="HB5394" s="2">
        <f t="shared" si="1318"/>
        <v>30.796799999997653</v>
      </c>
      <c r="HC5394" s="145">
        <f t="shared" si="1319"/>
        <v>6.7774168831581194E-5</v>
      </c>
      <c r="HD5394" s="2">
        <f t="shared" si="1320"/>
        <v>1.8375564043341221E-7</v>
      </c>
      <c r="HE5394" s="2">
        <f t="shared" si="1316"/>
        <v>1.8375564043341221E-7</v>
      </c>
      <c r="HF5394" s="24" t="str">
        <f t="shared" si="1317"/>
        <v/>
      </c>
    </row>
    <row r="5395" spans="209:214" ht="20.100000000000001" customHeight="1" x14ac:dyDescent="0.25">
      <c r="HA5395" s="2"/>
      <c r="HB5395" s="2">
        <f t="shared" si="1318"/>
        <v>30.803199999997652</v>
      </c>
      <c r="HC5395" s="145">
        <f t="shared" si="1319"/>
        <v>6.7590413191147782E-5</v>
      </c>
      <c r="HD5395" s="2">
        <f t="shared" si="1320"/>
        <v>1.8326372954397604E-7</v>
      </c>
      <c r="HE5395" s="2">
        <f t="shared" si="1316"/>
        <v>1.8326372954397604E-7</v>
      </c>
      <c r="HF5395" s="24" t="str">
        <f t="shared" si="1317"/>
        <v/>
      </c>
    </row>
    <row r="5396" spans="209:214" ht="20.100000000000001" customHeight="1" x14ac:dyDescent="0.25">
      <c r="HA5396" s="2"/>
      <c r="HB5396" s="2">
        <f t="shared" si="1318"/>
        <v>30.809599999997651</v>
      </c>
      <c r="HC5396" s="145">
        <f t="shared" si="1319"/>
        <v>6.7407149461603806E-5</v>
      </c>
      <c r="HD5396" s="2">
        <f t="shared" si="1320"/>
        <v>1.8277311577149472E-7</v>
      </c>
      <c r="HE5396" s="2">
        <f t="shared" si="1316"/>
        <v>1.8277311577149472E-7</v>
      </c>
      <c r="HF5396" s="24" t="str">
        <f t="shared" si="1317"/>
        <v/>
      </c>
    </row>
    <row r="5397" spans="209:214" ht="20.100000000000001" customHeight="1" x14ac:dyDescent="0.25">
      <c r="HA5397" s="2"/>
      <c r="HB5397" s="2">
        <f t="shared" si="1318"/>
        <v>30.815999999997651</v>
      </c>
      <c r="HC5397" s="145">
        <f t="shared" si="1319"/>
        <v>6.7224376345832311E-5</v>
      </c>
      <c r="HD5397" s="2">
        <f t="shared" si="1320"/>
        <v>1.8228379575659494E-7</v>
      </c>
      <c r="HE5397" s="2">
        <f t="shared" si="1316"/>
        <v>1.8228379575659494E-7</v>
      </c>
      <c r="HF5397" s="24" t="str">
        <f t="shared" si="1317"/>
        <v/>
      </c>
    </row>
    <row r="5398" spans="209:214" ht="20.100000000000001" customHeight="1" x14ac:dyDescent="0.25">
      <c r="HA5398" s="2"/>
      <c r="HB5398" s="2">
        <f t="shared" si="1318"/>
        <v>30.82239999999765</v>
      </c>
      <c r="HC5398" s="145">
        <f t="shared" si="1319"/>
        <v>6.7042092550075716E-5</v>
      </c>
      <c r="HD5398" s="2">
        <f t="shared" si="1320"/>
        <v>1.8179576614953921E-7</v>
      </c>
      <c r="HE5398" s="2">
        <f t="shared" si="1316"/>
        <v>1.8179576614953921E-7</v>
      </c>
      <c r="HF5398" s="24" t="str">
        <f t="shared" si="1317"/>
        <v/>
      </c>
    </row>
    <row r="5399" spans="209:214" ht="20.100000000000001" customHeight="1" x14ac:dyDescent="0.25">
      <c r="HA5399" s="2"/>
      <c r="HB5399" s="2">
        <f t="shared" si="1318"/>
        <v>30.828799999997649</v>
      </c>
      <c r="HC5399" s="145">
        <f t="shared" si="1319"/>
        <v>6.6860296783926177E-5</v>
      </c>
      <c r="HD5399" s="2">
        <f t="shared" si="1320"/>
        <v>1.8130902360858606E-7</v>
      </c>
      <c r="HE5399" s="2">
        <f t="shared" si="1316"/>
        <v>1.8130902360858606E-7</v>
      </c>
      <c r="HF5399" s="24" t="str">
        <f t="shared" si="1317"/>
        <v/>
      </c>
    </row>
    <row r="5400" spans="209:214" ht="20.100000000000001" customHeight="1" x14ac:dyDescent="0.25">
      <c r="HA5400" s="2"/>
      <c r="HB5400" s="2">
        <f t="shared" si="1318"/>
        <v>30.835199999997648</v>
      </c>
      <c r="HC5400" s="145">
        <f t="shared" si="1319"/>
        <v>6.6678987760317591E-5</v>
      </c>
      <c r="HD5400" s="2">
        <f t="shared" si="1320"/>
        <v>1.8082356480076246E-7</v>
      </c>
      <c r="HE5400" s="2">
        <f t="shared" si="1316"/>
        <v>1.8082356480076246E-7</v>
      </c>
      <c r="HF5400" s="24" t="str">
        <f t="shared" si="1317"/>
        <v/>
      </c>
    </row>
    <row r="5401" spans="209:214" ht="20.100000000000001" customHeight="1" x14ac:dyDescent="0.25">
      <c r="HA5401" s="2"/>
      <c r="HB5401" s="2">
        <f t="shared" si="1318"/>
        <v>30.841599999997648</v>
      </c>
      <c r="HC5401" s="145">
        <f t="shared" si="1319"/>
        <v>6.6498164195516829E-5</v>
      </c>
      <c r="HD5401" s="2">
        <f t="shared" si="1320"/>
        <v>1.8033938640076616E-7</v>
      </c>
      <c r="HE5401" s="2">
        <f t="shared" si="1316"/>
        <v>1.8033938640076616E-7</v>
      </c>
      <c r="HF5401" s="24" t="str">
        <f t="shared" si="1317"/>
        <v/>
      </c>
    </row>
    <row r="5402" spans="209:214" ht="20.100000000000001" customHeight="1" x14ac:dyDescent="0.25">
      <c r="HA5402" s="2"/>
      <c r="HB5402" s="2">
        <f t="shared" si="1318"/>
        <v>30.847999999997647</v>
      </c>
      <c r="HC5402" s="145">
        <f t="shared" si="1319"/>
        <v>6.6317824809116062E-5</v>
      </c>
      <c r="HD5402" s="2">
        <f t="shared" si="1320"/>
        <v>1.798564850933644E-7</v>
      </c>
      <c r="HE5402" s="2">
        <f t="shared" si="1316"/>
        <v>1.798564850933644E-7</v>
      </c>
      <c r="HF5402" s="24" t="str">
        <f t="shared" si="1317"/>
        <v/>
      </c>
    </row>
    <row r="5403" spans="209:214" ht="20.100000000000001" customHeight="1" x14ac:dyDescent="0.25">
      <c r="HA5403" s="2"/>
      <c r="HB5403" s="2">
        <f t="shared" si="1318"/>
        <v>30.854399999997646</v>
      </c>
      <c r="HC5403" s="145">
        <f t="shared" si="1319"/>
        <v>6.6137968324022698E-5</v>
      </c>
      <c r="HD5403" s="2">
        <f t="shared" si="1320"/>
        <v>1.793748575698432E-7</v>
      </c>
      <c r="HE5403" s="2">
        <f t="shared" si="1316"/>
        <v>1.793748575698432E-7</v>
      </c>
      <c r="HF5403" s="24" t="str">
        <f t="shared" si="1317"/>
        <v/>
      </c>
    </row>
    <row r="5404" spans="209:214" ht="20.100000000000001" customHeight="1" x14ac:dyDescent="0.25">
      <c r="HA5404" s="2"/>
      <c r="HB5404" s="2">
        <f t="shared" si="1318"/>
        <v>30.860799999997646</v>
      </c>
      <c r="HC5404" s="145">
        <f t="shared" si="1319"/>
        <v>6.5958593466452855E-5</v>
      </c>
      <c r="HD5404" s="2">
        <f t="shared" si="1320"/>
        <v>1.7889450053059589E-7</v>
      </c>
      <c r="HE5404" s="2">
        <f t="shared" si="1316"/>
        <v>1.7889450053059589E-7</v>
      </c>
      <c r="HF5404" s="24" t="str">
        <f t="shared" si="1317"/>
        <v/>
      </c>
    </row>
    <row r="5405" spans="209:214" ht="20.100000000000001" customHeight="1" x14ac:dyDescent="0.25">
      <c r="HA5405" s="2"/>
      <c r="HB5405" s="2">
        <f t="shared" si="1318"/>
        <v>30.867199999997645</v>
      </c>
      <c r="HC5405" s="145">
        <f t="shared" si="1319"/>
        <v>6.5779698965922259E-5</v>
      </c>
      <c r="HD5405" s="2">
        <f t="shared" si="1320"/>
        <v>1.7841541068512308E-7</v>
      </c>
      <c r="HE5405" s="2">
        <f t="shared" si="1316"/>
        <v>1.7841541068512308E-7</v>
      </c>
      <c r="HF5405" s="24" t="str">
        <f t="shared" si="1317"/>
        <v/>
      </c>
    </row>
    <row r="5406" spans="209:214" ht="20.100000000000001" customHeight="1" x14ac:dyDescent="0.25">
      <c r="HA5406" s="2"/>
      <c r="HB5406" s="2">
        <f t="shared" si="1318"/>
        <v>30.873599999997644</v>
      </c>
      <c r="HC5406" s="145">
        <f t="shared" si="1319"/>
        <v>6.5601283555237136E-5</v>
      </c>
      <c r="HD5406" s="2">
        <f t="shared" si="1320"/>
        <v>1.7793758475017599E-7</v>
      </c>
      <c r="HE5406" s="2">
        <f t="shared" si="1316"/>
        <v>1.7793758475017599E-7</v>
      </c>
      <c r="HF5406" s="24" t="str">
        <f t="shared" si="1317"/>
        <v/>
      </c>
    </row>
    <row r="5407" spans="209:214" ht="20.100000000000001" customHeight="1" x14ac:dyDescent="0.25">
      <c r="HA5407" s="2"/>
      <c r="HB5407" s="2">
        <f t="shared" si="1318"/>
        <v>30.879999999997644</v>
      </c>
      <c r="HC5407" s="145">
        <f t="shared" si="1319"/>
        <v>6.542334597048696E-5</v>
      </c>
      <c r="HD5407" s="2">
        <f t="shared" si="1320"/>
        <v>1.7746101945115235E-7</v>
      </c>
      <c r="HE5407" s="2">
        <f t="shared" si="1316"/>
        <v>1.7746101945115235E-7</v>
      </c>
      <c r="HF5407" s="24" t="str">
        <f t="shared" si="1317"/>
        <v/>
      </c>
    </row>
    <row r="5408" spans="209:214" ht="20.100000000000001" customHeight="1" x14ac:dyDescent="0.25">
      <c r="HA5408" s="2"/>
      <c r="HB5408" s="2">
        <f t="shared" si="1318"/>
        <v>30.886399999997643</v>
      </c>
      <c r="HC5408" s="145">
        <f t="shared" si="1319"/>
        <v>6.5245884951035807E-5</v>
      </c>
      <c r="HD5408" s="2">
        <f t="shared" si="1320"/>
        <v>1.7698571152225903E-7</v>
      </c>
      <c r="HE5408" s="2">
        <f t="shared" si="1316"/>
        <v>1.7698571152225903E-7</v>
      </c>
      <c r="HF5408" s="24" t="str">
        <f t="shared" si="1317"/>
        <v/>
      </c>
    </row>
    <row r="5409" spans="209:214" ht="20.100000000000001" customHeight="1" x14ac:dyDescent="0.25">
      <c r="HA5409" s="2"/>
      <c r="HB5409" s="2">
        <f t="shared" si="1318"/>
        <v>30.892799999997642</v>
      </c>
      <c r="HC5409" s="145">
        <f t="shared" si="1319"/>
        <v>6.5068899239513548E-5</v>
      </c>
      <c r="HD5409" s="2">
        <f t="shared" si="1320"/>
        <v>1.7651165770515679E-7</v>
      </c>
      <c r="HE5409" s="2">
        <f t="shared" si="1316"/>
        <v>1.7651165770515679E-7</v>
      </c>
      <c r="HF5409" s="24" t="str">
        <f t="shared" si="1317"/>
        <v/>
      </c>
    </row>
    <row r="5410" spans="209:214" ht="20.100000000000001" customHeight="1" x14ac:dyDescent="0.25">
      <c r="HA5410" s="2"/>
      <c r="HB5410" s="2">
        <f t="shared" si="1318"/>
        <v>30.899199999997641</v>
      </c>
      <c r="HC5410" s="145">
        <f t="shared" si="1319"/>
        <v>6.4892387581808392E-5</v>
      </c>
      <c r="HD5410" s="2">
        <f t="shared" si="1320"/>
        <v>1.7603885475015292E-7</v>
      </c>
      <c r="HE5410" s="2">
        <f t="shared" si="1316"/>
        <v>1.7603885475015292E-7</v>
      </c>
      <c r="HF5410" s="24" t="str">
        <f t="shared" si="1317"/>
        <v/>
      </c>
    </row>
    <row r="5411" spans="209:214" ht="20.100000000000001" customHeight="1" x14ac:dyDescent="0.25">
      <c r="HA5411" s="2"/>
      <c r="HB5411" s="2">
        <f t="shared" si="1318"/>
        <v>30.905599999997641</v>
      </c>
      <c r="HC5411" s="145">
        <f t="shared" si="1319"/>
        <v>6.4716348727058239E-5</v>
      </c>
      <c r="HD5411" s="2">
        <f t="shared" si="1320"/>
        <v>1.7556729941628252E-7</v>
      </c>
      <c r="HE5411" s="2">
        <f t="shared" si="1316"/>
        <v>1.7556729941628252E-7</v>
      </c>
      <c r="HF5411" s="24" t="str">
        <f t="shared" si="1317"/>
        <v/>
      </c>
    </row>
    <row r="5412" spans="209:214" ht="20.100000000000001" customHeight="1" x14ac:dyDescent="0.25">
      <c r="HA5412" s="2"/>
      <c r="HB5412" s="2">
        <f t="shared" si="1318"/>
        <v>30.91199999999764</v>
      </c>
      <c r="HC5412" s="145">
        <f t="shared" si="1319"/>
        <v>6.4540781427641956E-5</v>
      </c>
      <c r="HD5412" s="2">
        <f t="shared" si="1320"/>
        <v>1.7509698846981774E-7</v>
      </c>
      <c r="HE5412" s="2">
        <f t="shared" si="1316"/>
        <v>1.7509698846981774E-7</v>
      </c>
      <c r="HF5412" s="24" t="str">
        <f t="shared" si="1317"/>
        <v/>
      </c>
    </row>
    <row r="5413" spans="209:214" ht="20.100000000000001" customHeight="1" x14ac:dyDescent="0.25">
      <c r="HA5413" s="2"/>
      <c r="HB5413" s="2">
        <f t="shared" si="1318"/>
        <v>30.918399999997639</v>
      </c>
      <c r="HC5413" s="145">
        <f t="shared" si="1319"/>
        <v>6.4365684439172138E-5</v>
      </c>
      <c r="HD5413" s="2">
        <f t="shared" si="1320"/>
        <v>1.7462791868582631E-7</v>
      </c>
      <c r="HE5413" s="2">
        <f t="shared" si="1316"/>
        <v>1.7462791868582631E-7</v>
      </c>
      <c r="HF5413" s="24" t="str">
        <f t="shared" si="1317"/>
        <v/>
      </c>
    </row>
    <row r="5414" spans="209:214" ht="20.100000000000001" customHeight="1" x14ac:dyDescent="0.25">
      <c r="HA5414" s="2"/>
      <c r="HB5414" s="2">
        <f t="shared" si="1318"/>
        <v>30.924799999997639</v>
      </c>
      <c r="HC5414" s="145">
        <f t="shared" si="1319"/>
        <v>6.4191056520486312E-5</v>
      </c>
      <c r="HD5414" s="2">
        <f t="shared" si="1320"/>
        <v>1.7416008684753462E-7</v>
      </c>
      <c r="HE5414" s="2">
        <f t="shared" si="1316"/>
        <v>1.7416008684753462E-7</v>
      </c>
      <c r="HF5414" s="24" t="str">
        <f t="shared" si="1317"/>
        <v/>
      </c>
    </row>
    <row r="5415" spans="209:214" ht="20.100000000000001" customHeight="1" x14ac:dyDescent="0.25">
      <c r="HA5415" s="2"/>
      <c r="HB5415" s="2">
        <f t="shared" si="1318"/>
        <v>30.931199999997638</v>
      </c>
      <c r="HC5415" s="145">
        <f t="shared" si="1319"/>
        <v>6.4016896433638778E-5</v>
      </c>
      <c r="HD5415" s="2">
        <f t="shared" si="1320"/>
        <v>1.7369348974621921E-7</v>
      </c>
      <c r="HE5415" s="2">
        <f t="shared" si="1316"/>
        <v>1.7369348974621921E-7</v>
      </c>
      <c r="HF5415" s="24" t="str">
        <f t="shared" si="1317"/>
        <v/>
      </c>
    </row>
    <row r="5416" spans="209:214" ht="20.100000000000001" customHeight="1" x14ac:dyDescent="0.25">
      <c r="HA5416" s="2"/>
      <c r="HB5416" s="2">
        <f t="shared" si="1318"/>
        <v>30.937599999997637</v>
      </c>
      <c r="HC5416" s="145">
        <f t="shared" si="1319"/>
        <v>6.3843202943892558E-5</v>
      </c>
      <c r="HD5416" s="2">
        <f t="shared" si="1320"/>
        <v>1.7322812418109844E-7</v>
      </c>
      <c r="HE5416" s="2">
        <f t="shared" si="1316"/>
        <v>1.7322812418109844E-7</v>
      </c>
      <c r="HF5416" s="24" t="str">
        <f t="shared" si="1317"/>
        <v/>
      </c>
    </row>
    <row r="5417" spans="209:214" ht="20.100000000000001" customHeight="1" x14ac:dyDescent="0.25">
      <c r="HA5417" s="2"/>
      <c r="HB5417" s="2">
        <f t="shared" si="1318"/>
        <v>30.943999999997637</v>
      </c>
      <c r="HC5417" s="145">
        <f t="shared" si="1319"/>
        <v>6.366997481971146E-5</v>
      </c>
      <c r="HD5417" s="2">
        <f t="shared" si="1320"/>
        <v>1.7276398696037599E-7</v>
      </c>
      <c r="HE5417" s="2">
        <f t="shared" si="1316"/>
        <v>1.7276398696037599E-7</v>
      </c>
      <c r="HF5417" s="24" t="str">
        <f t="shared" si="1317"/>
        <v/>
      </c>
    </row>
    <row r="5418" spans="209:214" ht="20.100000000000001" customHeight="1" x14ac:dyDescent="0.25">
      <c r="HA5418" s="2"/>
      <c r="HB5418" s="2">
        <f t="shared" si="1318"/>
        <v>30.950399999997636</v>
      </c>
      <c r="HC5418" s="145">
        <f t="shared" si="1319"/>
        <v>6.3497210832751084E-5</v>
      </c>
      <c r="HD5418" s="2">
        <f t="shared" si="1320"/>
        <v>1.7230107489880138E-7</v>
      </c>
      <c r="HE5418" s="2">
        <f t="shared" si="1316"/>
        <v>1.7230107489880138E-7</v>
      </c>
      <c r="HF5418" s="24" t="str">
        <f t="shared" si="1317"/>
        <v/>
      </c>
    </row>
    <row r="5419" spans="209:214" ht="20.100000000000001" customHeight="1" x14ac:dyDescent="0.25">
      <c r="HA5419" s="2"/>
      <c r="HB5419" s="2">
        <f t="shared" si="1318"/>
        <v>30.956799999997635</v>
      </c>
      <c r="HC5419" s="145">
        <f t="shared" si="1319"/>
        <v>6.3324909757852283E-5</v>
      </c>
      <c r="HD5419" s="2">
        <f t="shared" si="1320"/>
        <v>1.7183938482044831E-7</v>
      </c>
      <c r="HE5419" s="2">
        <f t="shared" si="1316"/>
        <v>1.7183938482044831E-7</v>
      </c>
      <c r="HF5419" s="24" t="str">
        <f t="shared" si="1317"/>
        <v/>
      </c>
    </row>
    <row r="5420" spans="209:214" ht="20.100000000000001" customHeight="1" x14ac:dyDescent="0.25">
      <c r="HA5420" s="2"/>
      <c r="HB5420" s="2">
        <f t="shared" si="1318"/>
        <v>30.963199999997634</v>
      </c>
      <c r="HC5420" s="145">
        <f t="shared" si="1319"/>
        <v>6.3153070373031834E-5</v>
      </c>
      <c r="HD5420" s="2">
        <f t="shared" si="1320"/>
        <v>1.7137891355730513E-7</v>
      </c>
      <c r="HE5420" s="2">
        <f t="shared" si="1316"/>
        <v>1.7137891355730513E-7</v>
      </c>
      <c r="HF5420" s="24" t="str">
        <f t="shared" si="1317"/>
        <v/>
      </c>
    </row>
    <row r="5421" spans="209:214" ht="20.100000000000001" customHeight="1" x14ac:dyDescent="0.25">
      <c r="HA5421" s="2"/>
      <c r="HB5421" s="2">
        <f t="shared" si="1318"/>
        <v>30.969599999997634</v>
      </c>
      <c r="HC5421" s="145">
        <f t="shared" si="1319"/>
        <v>6.2981691459474529E-5</v>
      </c>
      <c r="HD5421" s="2">
        <f t="shared" si="1320"/>
        <v>1.7091965794889541E-7</v>
      </c>
      <c r="HE5421" s="2">
        <f t="shared" si="1316"/>
        <v>1.7091965794889541E-7</v>
      </c>
      <c r="HF5421" s="24" t="str">
        <f t="shared" si="1317"/>
        <v/>
      </c>
    </row>
    <row r="5422" spans="209:214" ht="20.100000000000001" customHeight="1" x14ac:dyDescent="0.25">
      <c r="HA5422" s="2"/>
      <c r="HB5422" s="2">
        <f t="shared" si="1318"/>
        <v>30.975999999997633</v>
      </c>
      <c r="HC5422" s="145">
        <f t="shared" si="1319"/>
        <v>6.2810771801525634E-5</v>
      </c>
      <c r="HD5422" s="2">
        <f t="shared" si="1320"/>
        <v>1.7046161484282E-7</v>
      </c>
      <c r="HE5422" s="2">
        <f t="shared" si="1316"/>
        <v>1.7046161484282E-7</v>
      </c>
      <c r="HF5422" s="24" t="str">
        <f t="shared" si="1317"/>
        <v/>
      </c>
    </row>
    <row r="5423" spans="209:214" ht="20.100000000000001" customHeight="1" x14ac:dyDescent="0.25">
      <c r="HA5423" s="2"/>
      <c r="HB5423" s="2">
        <f t="shared" si="1318"/>
        <v>30.982399999997632</v>
      </c>
      <c r="HC5423" s="145">
        <f t="shared" si="1319"/>
        <v>6.2640310186682814E-5</v>
      </c>
      <c r="HD5423" s="2">
        <f t="shared" si="1320"/>
        <v>1.700047810956109E-7</v>
      </c>
      <c r="HE5423" s="2">
        <f t="shared" si="1316"/>
        <v>1.700047810956109E-7</v>
      </c>
      <c r="HF5423" s="24" t="str">
        <f t="shared" si="1317"/>
        <v/>
      </c>
    </row>
    <row r="5424" spans="209:214" ht="20.100000000000001" customHeight="1" x14ac:dyDescent="0.25">
      <c r="HA5424" s="2"/>
      <c r="HB5424" s="2">
        <f t="shared" si="1318"/>
        <v>30.988799999997632</v>
      </c>
      <c r="HC5424" s="145">
        <f t="shared" si="1319"/>
        <v>6.2470305405587203E-5</v>
      </c>
      <c r="HD5424" s="2">
        <f t="shared" si="1320"/>
        <v>1.695491535700207E-7</v>
      </c>
      <c r="HE5424" s="2">
        <f t="shared" si="1316"/>
        <v>1.695491535700207E-7</v>
      </c>
      <c r="HF5424" s="24" t="str">
        <f t="shared" si="1317"/>
        <v/>
      </c>
    </row>
    <row r="5425" spans="209:214" ht="20.100000000000001" customHeight="1" x14ac:dyDescent="0.25">
      <c r="HA5425" s="2"/>
      <c r="HB5425" s="2">
        <f t="shared" si="1318"/>
        <v>30.995199999997631</v>
      </c>
      <c r="HC5425" s="145">
        <f t="shared" si="1319"/>
        <v>6.2300756252017182E-5</v>
      </c>
      <c r="HD5425" s="2">
        <f t="shared" si="1320"/>
        <v>1.6909472913888507E-7</v>
      </c>
      <c r="HE5425" s="2">
        <f t="shared" si="1316"/>
        <v>1.6909472913888507E-7</v>
      </c>
      <c r="HF5425" s="24" t="str">
        <f t="shared" si="1317"/>
        <v/>
      </c>
    </row>
    <row r="5426" spans="209:214" ht="20.100000000000001" customHeight="1" x14ac:dyDescent="0.25">
      <c r="HA5426" s="2"/>
      <c r="HB5426" s="2">
        <f t="shared" si="1318"/>
        <v>31.00159999999763</v>
      </c>
      <c r="HC5426" s="145">
        <f t="shared" si="1319"/>
        <v>6.2131661522878297E-5</v>
      </c>
      <c r="HD5426" s="2">
        <f t="shared" si="1320"/>
        <v>1.6864150468077241E-7</v>
      </c>
      <c r="HE5426" s="2">
        <f t="shared" si="1316"/>
        <v>1.6864150468077241E-7</v>
      </c>
      <c r="HF5426" s="24" t="str">
        <f t="shared" si="1317"/>
        <v/>
      </c>
    </row>
    <row r="5427" spans="209:214" ht="20.100000000000001" customHeight="1" x14ac:dyDescent="0.25">
      <c r="HA5427" s="2"/>
      <c r="HB5427" s="2">
        <f t="shared" si="1318"/>
        <v>31.007999999997629</v>
      </c>
      <c r="HC5427" s="145">
        <f t="shared" si="1319"/>
        <v>6.1963020018197525E-5</v>
      </c>
      <c r="HD5427" s="2">
        <f t="shared" si="1320"/>
        <v>1.6818947708409024E-7</v>
      </c>
      <c r="HE5427" s="2">
        <f t="shared" si="1316"/>
        <v>1.6818947708409024E-7</v>
      </c>
      <c r="HF5427" s="24" t="str">
        <f t="shared" si="1317"/>
        <v/>
      </c>
    </row>
    <row r="5428" spans="209:214" ht="20.100000000000001" customHeight="1" x14ac:dyDescent="0.25">
      <c r="HA5428" s="2"/>
      <c r="HB5428" s="2">
        <f t="shared" si="1318"/>
        <v>31.014399999997629</v>
      </c>
      <c r="HC5428" s="145">
        <f t="shared" si="1319"/>
        <v>6.1794830541113434E-5</v>
      </c>
      <c r="HD5428" s="2">
        <f t="shared" si="1320"/>
        <v>1.6773864324398169E-7</v>
      </c>
      <c r="HE5428" s="2">
        <f t="shared" si="1316"/>
        <v>1.6773864324398169E-7</v>
      </c>
      <c r="HF5428" s="24" t="str">
        <f t="shared" si="1317"/>
        <v/>
      </c>
    </row>
    <row r="5429" spans="209:214" ht="20.100000000000001" customHeight="1" x14ac:dyDescent="0.25">
      <c r="HA5429" s="2"/>
      <c r="HB5429" s="2">
        <f t="shared" si="1318"/>
        <v>31.020799999997628</v>
      </c>
      <c r="HC5429" s="145">
        <f t="shared" si="1319"/>
        <v>6.1627091897869453E-5</v>
      </c>
      <c r="HD5429" s="2">
        <f t="shared" si="1320"/>
        <v>1.6728900006369432E-7</v>
      </c>
      <c r="HE5429" s="2">
        <f t="shared" si="1316"/>
        <v>1.6728900006369432E-7</v>
      </c>
      <c r="HF5429" s="24" t="str">
        <f t="shared" si="1317"/>
        <v/>
      </c>
    </row>
    <row r="5430" spans="209:214" ht="20.100000000000001" customHeight="1" x14ac:dyDescent="0.25">
      <c r="HA5430" s="2"/>
      <c r="HB5430" s="2">
        <f t="shared" si="1318"/>
        <v>31.027199999997627</v>
      </c>
      <c r="HC5430" s="145">
        <f t="shared" si="1319"/>
        <v>6.1459802897805758E-5</v>
      </c>
      <c r="HD5430" s="2">
        <f t="shared" si="1320"/>
        <v>1.6684054445478336E-7</v>
      </c>
      <c r="HE5430" s="2">
        <f t="shared" si="1316"/>
        <v>1.6684054445478336E-7</v>
      </c>
      <c r="HF5430" s="24" t="str">
        <f t="shared" si="1317"/>
        <v/>
      </c>
    </row>
    <row r="5431" spans="209:214" ht="20.100000000000001" customHeight="1" x14ac:dyDescent="0.25">
      <c r="HA5431" s="2"/>
      <c r="HB5431" s="2">
        <f t="shared" si="1318"/>
        <v>31.033599999997627</v>
      </c>
      <c r="HC5431" s="145">
        <f t="shared" si="1319"/>
        <v>6.1292962353350975E-5</v>
      </c>
      <c r="HD5431" s="2">
        <f t="shared" si="1320"/>
        <v>1.6639327333594625E-7</v>
      </c>
      <c r="HE5431" s="2">
        <f t="shared" si="1316"/>
        <v>1.6639327333594625E-7</v>
      </c>
      <c r="HF5431" s="24" t="str">
        <f t="shared" si="1317"/>
        <v/>
      </c>
    </row>
    <row r="5432" spans="209:214" ht="20.100000000000001" customHeight="1" x14ac:dyDescent="0.25">
      <c r="HA5432" s="2"/>
      <c r="HB5432" s="2">
        <f t="shared" si="1318"/>
        <v>31.039999999997626</v>
      </c>
      <c r="HC5432" s="145">
        <f t="shared" si="1319"/>
        <v>6.1126569080015029E-5</v>
      </c>
      <c r="HD5432" s="2">
        <f t="shared" si="1320"/>
        <v>1.6594718363397803E-7</v>
      </c>
      <c r="HE5432" s="2">
        <f t="shared" si="1316"/>
        <v>1.6594718363397803E-7</v>
      </c>
      <c r="HF5432" s="24" t="str">
        <f t="shared" si="1317"/>
        <v/>
      </c>
    </row>
    <row r="5433" spans="209:214" ht="20.100000000000001" customHeight="1" x14ac:dyDescent="0.25">
      <c r="HA5433" s="2"/>
      <c r="HB5433" s="2">
        <f t="shared" si="1318"/>
        <v>31.046399999997625</v>
      </c>
      <c r="HC5433" s="145">
        <f t="shared" si="1319"/>
        <v>6.0960621896381051E-5</v>
      </c>
      <c r="HD5433" s="2">
        <f t="shared" si="1320"/>
        <v>1.6550227228428641E-7</v>
      </c>
      <c r="HE5433" s="2">
        <f t="shared" si="1316"/>
        <v>1.6550227228428641E-7</v>
      </c>
      <c r="HF5433" s="24" t="str">
        <f t="shared" si="1317"/>
        <v/>
      </c>
    </row>
    <row r="5434" spans="209:214" ht="20.100000000000001" customHeight="1" x14ac:dyDescent="0.25">
      <c r="HA5434" s="2"/>
      <c r="HB5434" s="2">
        <f t="shared" si="1318"/>
        <v>31.052799999997625</v>
      </c>
      <c r="HC5434" s="145">
        <f t="shared" si="1319"/>
        <v>6.0795119624096764E-5</v>
      </c>
      <c r="HD5434" s="2">
        <f t="shared" si="1320"/>
        <v>1.6505853622834384E-7</v>
      </c>
      <c r="HE5434" s="2">
        <f t="shared" si="1316"/>
        <v>1.6505853622834384E-7</v>
      </c>
      <c r="HF5434" s="24" t="str">
        <f t="shared" si="1317"/>
        <v/>
      </c>
    </row>
    <row r="5435" spans="209:214" ht="20.100000000000001" customHeight="1" x14ac:dyDescent="0.25">
      <c r="HA5435" s="2"/>
      <c r="HB5435" s="2">
        <f t="shared" si="1318"/>
        <v>31.059199999997624</v>
      </c>
      <c r="HC5435" s="145">
        <f t="shared" si="1319"/>
        <v>6.063006108786842E-5</v>
      </c>
      <c r="HD5435" s="2">
        <f t="shared" si="1320"/>
        <v>1.6461597241692656E-7</v>
      </c>
      <c r="HE5435" s="2">
        <f t="shared" si="1316"/>
        <v>1.6461597241692656E-7</v>
      </c>
      <c r="HF5435" s="24" t="str">
        <f t="shared" si="1317"/>
        <v/>
      </c>
    </row>
    <row r="5436" spans="209:214" ht="20.100000000000001" customHeight="1" x14ac:dyDescent="0.25">
      <c r="HA5436" s="2"/>
      <c r="HB5436" s="2">
        <f t="shared" si="1318"/>
        <v>31.065599999997623</v>
      </c>
      <c r="HC5436" s="145">
        <f t="shared" si="1319"/>
        <v>6.0465445115451494E-5</v>
      </c>
      <c r="HD5436" s="2">
        <f t="shared" si="1320"/>
        <v>1.641745778078717E-7</v>
      </c>
      <c r="HE5436" s="2">
        <f t="shared" si="1316"/>
        <v>1.641745778078717E-7</v>
      </c>
      <c r="HF5436" s="24" t="str">
        <f t="shared" si="1317"/>
        <v/>
      </c>
    </row>
    <row r="5437" spans="209:214" ht="20.100000000000001" customHeight="1" x14ac:dyDescent="0.25">
      <c r="HA5437" s="2"/>
      <c r="HB5437" s="2">
        <f t="shared" si="1318"/>
        <v>31.071999999997622</v>
      </c>
      <c r="HC5437" s="145">
        <f t="shared" si="1319"/>
        <v>6.0301270537643622E-5</v>
      </c>
      <c r="HD5437" s="2">
        <f t="shared" si="1320"/>
        <v>1.6373434936671423E-7</v>
      </c>
      <c r="HE5437" s="2">
        <f t="shared" si="1316"/>
        <v>1.6373434936671423E-7</v>
      </c>
      <c r="HF5437" s="24" t="str">
        <f t="shared" si="1317"/>
        <v/>
      </c>
    </row>
    <row r="5438" spans="209:214" ht="20.100000000000001" customHeight="1" x14ac:dyDescent="0.25">
      <c r="HA5438" s="2"/>
      <c r="HB5438" s="2">
        <f t="shared" si="1318"/>
        <v>31.078399999997622</v>
      </c>
      <c r="HC5438" s="145">
        <f t="shared" si="1319"/>
        <v>6.0137536188276908E-5</v>
      </c>
      <c r="HD5438" s="2">
        <f t="shared" si="1320"/>
        <v>1.6329528406717483E-7</v>
      </c>
      <c r="HE5438" s="2">
        <f t="shared" si="1316"/>
        <v>1.6329528406717483E-7</v>
      </c>
      <c r="HF5438" s="24" t="str">
        <f t="shared" si="1317"/>
        <v/>
      </c>
    </row>
    <row r="5439" spans="209:214" ht="20.100000000000001" customHeight="1" x14ac:dyDescent="0.25">
      <c r="HA5439" s="2"/>
      <c r="HB5439" s="2">
        <f t="shared" si="1318"/>
        <v>31.084799999997621</v>
      </c>
      <c r="HC5439" s="145">
        <f t="shared" si="1319"/>
        <v>5.9974240904209733E-5</v>
      </c>
      <c r="HD5439" s="2">
        <f t="shared" si="1320"/>
        <v>1.628573788897911E-7</v>
      </c>
      <c r="HE5439" s="2">
        <f t="shared" si="1316"/>
        <v>1.628573788897911E-7</v>
      </c>
      <c r="HF5439" s="24" t="str">
        <f t="shared" si="1317"/>
        <v/>
      </c>
    </row>
    <row r="5440" spans="209:214" ht="20.100000000000001" customHeight="1" x14ac:dyDescent="0.25">
      <c r="HA5440" s="2"/>
      <c r="HB5440" s="2">
        <f t="shared" si="1318"/>
        <v>31.09119999999762</v>
      </c>
      <c r="HC5440" s="145">
        <f t="shared" si="1319"/>
        <v>5.9811383525319942E-5</v>
      </c>
      <c r="HD5440" s="2">
        <f t="shared" si="1320"/>
        <v>1.6242063082360487E-7</v>
      </c>
      <c r="HE5440" s="2">
        <f t="shared" si="1316"/>
        <v>1.6242063082360487E-7</v>
      </c>
      <c r="HF5440" s="24" t="str">
        <f t="shared" si="1317"/>
        <v/>
      </c>
    </row>
    <row r="5441" spans="209:214" ht="20.100000000000001" customHeight="1" x14ac:dyDescent="0.25">
      <c r="HA5441" s="2"/>
      <c r="HB5441" s="2">
        <f t="shared" si="1318"/>
        <v>31.09759999999762</v>
      </c>
      <c r="HC5441" s="145">
        <f t="shared" si="1319"/>
        <v>5.9648962894496337E-5</v>
      </c>
      <c r="HD5441" s="2">
        <f t="shared" si="1320"/>
        <v>1.6198503686508473E-7</v>
      </c>
      <c r="HE5441" s="2">
        <f t="shared" si="1316"/>
        <v>1.6198503686508473E-7</v>
      </c>
      <c r="HF5441" s="24" t="str">
        <f t="shared" si="1317"/>
        <v/>
      </c>
    </row>
    <row r="5442" spans="209:214" ht="20.100000000000001" customHeight="1" x14ac:dyDescent="0.25">
      <c r="HA5442" s="2"/>
      <c r="HB5442" s="2">
        <f t="shared" si="1318"/>
        <v>31.103999999997619</v>
      </c>
      <c r="HC5442" s="145">
        <f t="shared" si="1319"/>
        <v>5.9486977857631252E-5</v>
      </c>
      <c r="HD5442" s="2">
        <f t="shared" si="1320"/>
        <v>1.6155059401813963E-7</v>
      </c>
      <c r="HE5442" s="2">
        <f t="shared" si="1316"/>
        <v>1.6155059401813963E-7</v>
      </c>
      <c r="HF5442" s="24" t="str">
        <f t="shared" si="1317"/>
        <v/>
      </c>
    </row>
    <row r="5443" spans="209:214" ht="20.100000000000001" customHeight="1" x14ac:dyDescent="0.25">
      <c r="HA5443" s="2"/>
      <c r="HB5443" s="2">
        <f t="shared" si="1318"/>
        <v>31.110399999997618</v>
      </c>
      <c r="HC5443" s="145">
        <f t="shared" si="1319"/>
        <v>5.9325427263613113E-5</v>
      </c>
      <c r="HD5443" s="2">
        <f t="shared" si="1320"/>
        <v>1.6111729929422727E-7</v>
      </c>
      <c r="HE5443" s="2">
        <f t="shared" si="1316"/>
        <v>1.6111729929422727E-7</v>
      </c>
      <c r="HF5443" s="24" t="str">
        <f t="shared" si="1317"/>
        <v/>
      </c>
    </row>
    <row r="5444" spans="209:214" ht="20.100000000000001" customHeight="1" x14ac:dyDescent="0.25">
      <c r="HA5444" s="2"/>
      <c r="HB5444" s="2">
        <f t="shared" si="1318"/>
        <v>31.116799999997617</v>
      </c>
      <c r="HC5444" s="145">
        <f t="shared" si="1319"/>
        <v>5.9164309964318886E-5</v>
      </c>
      <c r="HD5444" s="2">
        <f t="shared" si="1320"/>
        <v>1.6068514971253028E-7</v>
      </c>
      <c r="HE5444" s="2">
        <f t="shared" si="1316"/>
        <v>1.6068514971253028E-7</v>
      </c>
      <c r="HF5444" s="24" t="str">
        <f t="shared" si="1317"/>
        <v/>
      </c>
    </row>
    <row r="5445" spans="209:214" ht="20.100000000000001" customHeight="1" x14ac:dyDescent="0.25">
      <c r="HA5445" s="2"/>
      <c r="HB5445" s="2">
        <f t="shared" si="1318"/>
        <v>31.123199999997617</v>
      </c>
      <c r="HC5445" s="145">
        <f t="shared" si="1319"/>
        <v>5.9003624814606355E-5</v>
      </c>
      <c r="HD5445" s="2">
        <f t="shared" si="1320"/>
        <v>1.6025414230005789E-7</v>
      </c>
      <c r="HE5445" s="2">
        <f t="shared" si="1316"/>
        <v>1.6025414230005789E-7</v>
      </c>
      <c r="HF5445" s="24" t="str">
        <f t="shared" si="1317"/>
        <v/>
      </c>
    </row>
    <row r="5446" spans="209:214" ht="20.100000000000001" customHeight="1" x14ac:dyDescent="0.25">
      <c r="HA5446" s="2"/>
      <c r="HB5446" s="2">
        <f t="shared" si="1318"/>
        <v>31.129599999997616</v>
      </c>
      <c r="HC5446" s="145">
        <f t="shared" si="1319"/>
        <v>5.8843370672306297E-5</v>
      </c>
      <c r="HD5446" s="2">
        <f t="shared" si="1320"/>
        <v>1.5982427409103603E-7</v>
      </c>
      <c r="HE5446" s="2">
        <f t="shared" ref="HE5446:HE5509" si="1321">IF(HC5446&lt;(1-$HA$586),HD5446,"")</f>
        <v>1.5982427409103603E-7</v>
      </c>
      <c r="HF5446" s="24" t="str">
        <f t="shared" ref="HF5446:HF5509" si="1322">IF(HC5446&lt;(1-$HA$592),HD5446,"")</f>
        <v/>
      </c>
    </row>
    <row r="5447" spans="209:214" ht="20.100000000000001" customHeight="1" x14ac:dyDescent="0.25">
      <c r="HA5447" s="2"/>
      <c r="HB5447" s="2">
        <f t="shared" ref="HB5447:HB5510" si="1323">HB5446+$HE$579</f>
        <v>31.135999999997615</v>
      </c>
      <c r="HC5447" s="145">
        <f t="shared" ref="HC5447:HC5510" si="1324">_xlfn.CHISQ.DIST.RT(HB5447,7)</f>
        <v>5.8683546398215261E-5</v>
      </c>
      <c r="HD5447" s="2">
        <f t="shared" ref="HD5447:HD5510" si="1325">HC5447-HC5448</f>
        <v>1.5939554212725975E-7</v>
      </c>
      <c r="HE5447" s="2">
        <f t="shared" si="1321"/>
        <v>1.5939554212725975E-7</v>
      </c>
      <c r="HF5447" s="24" t="str">
        <f t="shared" si="1322"/>
        <v/>
      </c>
    </row>
    <row r="5448" spans="209:214" ht="20.100000000000001" customHeight="1" x14ac:dyDescent="0.25">
      <c r="HA5448" s="2"/>
      <c r="HB5448" s="2">
        <f t="shared" si="1323"/>
        <v>31.142399999997615</v>
      </c>
      <c r="HC5448" s="145">
        <f t="shared" si="1324"/>
        <v>5.8524150856088002E-5</v>
      </c>
      <c r="HD5448" s="2">
        <f t="shared" si="1325"/>
        <v>1.5896794345814059E-7</v>
      </c>
      <c r="HE5448" s="2">
        <f t="shared" si="1321"/>
        <v>1.5896794345814059E-7</v>
      </c>
      <c r="HF5448" s="24" t="str">
        <f t="shared" si="1322"/>
        <v/>
      </c>
    </row>
    <row r="5449" spans="209:214" ht="20.100000000000001" customHeight="1" x14ac:dyDescent="0.25">
      <c r="HA5449" s="2"/>
      <c r="HB5449" s="2">
        <f t="shared" si="1323"/>
        <v>31.148799999997614</v>
      </c>
      <c r="HC5449" s="145">
        <f t="shared" si="1324"/>
        <v>5.8365182912629861E-5</v>
      </c>
      <c r="HD5449" s="2">
        <f t="shared" si="1325"/>
        <v>1.5854147514028649E-7</v>
      </c>
      <c r="HE5449" s="2">
        <f t="shared" si="1321"/>
        <v>1.5854147514028649E-7</v>
      </c>
      <c r="HF5449" s="24" t="str">
        <f t="shared" si="1322"/>
        <v/>
      </c>
    </row>
    <row r="5450" spans="209:214" ht="20.100000000000001" customHeight="1" x14ac:dyDescent="0.25">
      <c r="HA5450" s="2"/>
      <c r="HB5450" s="2">
        <f t="shared" si="1323"/>
        <v>31.155199999997613</v>
      </c>
      <c r="HC5450" s="145">
        <f t="shared" si="1324"/>
        <v>5.8206641437489575E-5</v>
      </c>
      <c r="HD5450" s="2">
        <f t="shared" si="1325"/>
        <v>1.5811613423877572E-7</v>
      </c>
      <c r="HE5450" s="2">
        <f t="shared" si="1321"/>
        <v>1.5811613423877572E-7</v>
      </c>
      <c r="HF5450" s="24" t="str">
        <f t="shared" si="1322"/>
        <v/>
      </c>
    </row>
    <row r="5451" spans="209:214" ht="20.100000000000001" customHeight="1" x14ac:dyDescent="0.25">
      <c r="HA5451" s="2"/>
      <c r="HB5451" s="2">
        <f t="shared" si="1323"/>
        <v>31.161599999997613</v>
      </c>
      <c r="HC5451" s="145">
        <f t="shared" si="1324"/>
        <v>5.8048525303250799E-5</v>
      </c>
      <c r="HD5451" s="2">
        <f t="shared" si="1325"/>
        <v>1.5769191782442606E-7</v>
      </c>
      <c r="HE5451" s="2">
        <f t="shared" si="1321"/>
        <v>1.5769191782442606E-7</v>
      </c>
      <c r="HF5451" s="24" t="str">
        <f t="shared" si="1322"/>
        <v/>
      </c>
    </row>
    <row r="5452" spans="209:214" ht="20.100000000000001" customHeight="1" x14ac:dyDescent="0.25">
      <c r="HA5452" s="2"/>
      <c r="HB5452" s="2">
        <f t="shared" si="1323"/>
        <v>31.167999999997612</v>
      </c>
      <c r="HC5452" s="145">
        <f t="shared" si="1324"/>
        <v>5.7890833385426373E-5</v>
      </c>
      <c r="HD5452" s="2">
        <f t="shared" si="1325"/>
        <v>1.5726882297724387E-7</v>
      </c>
      <c r="HE5452" s="2">
        <f t="shared" si="1321"/>
        <v>1.5726882297724387E-7</v>
      </c>
      <c r="HF5452" s="24" t="str">
        <f t="shared" si="1322"/>
        <v/>
      </c>
    </row>
    <row r="5453" spans="209:214" ht="20.100000000000001" customHeight="1" x14ac:dyDescent="0.25">
      <c r="HA5453" s="2"/>
      <c r="HB5453" s="2">
        <f t="shared" si="1323"/>
        <v>31.174399999997611</v>
      </c>
      <c r="HC5453" s="145">
        <f t="shared" si="1324"/>
        <v>5.7733564562449129E-5</v>
      </c>
      <c r="HD5453" s="2">
        <f t="shared" si="1325"/>
        <v>1.5684684678360524E-7</v>
      </c>
      <c r="HE5453" s="2">
        <f t="shared" si="1321"/>
        <v>1.5684684678360524E-7</v>
      </c>
      <c r="HF5453" s="24" t="str">
        <f t="shared" si="1322"/>
        <v/>
      </c>
    </row>
    <row r="5454" spans="209:214" ht="20.100000000000001" customHeight="1" x14ac:dyDescent="0.25">
      <c r="HA5454" s="2"/>
      <c r="HB5454" s="2">
        <f t="shared" si="1323"/>
        <v>31.18079999999761</v>
      </c>
      <c r="HC5454" s="145">
        <f t="shared" si="1324"/>
        <v>5.7576717715665524E-5</v>
      </c>
      <c r="HD5454" s="2">
        <f t="shared" si="1325"/>
        <v>1.564259863374011E-7</v>
      </c>
      <c r="HE5454" s="2">
        <f t="shared" si="1321"/>
        <v>1.564259863374011E-7</v>
      </c>
      <c r="HF5454" s="24" t="str">
        <f t="shared" si="1322"/>
        <v/>
      </c>
    </row>
    <row r="5455" spans="209:214" ht="20.100000000000001" customHeight="1" x14ac:dyDescent="0.25">
      <c r="HA5455" s="2"/>
      <c r="HB5455" s="2">
        <f t="shared" si="1323"/>
        <v>31.18719999999761</v>
      </c>
      <c r="HC5455" s="145">
        <f t="shared" si="1324"/>
        <v>5.7420291729328123E-5</v>
      </c>
      <c r="HD5455" s="2">
        <f t="shared" si="1325"/>
        <v>1.5600623874074878E-7</v>
      </c>
      <c r="HE5455" s="2">
        <f t="shared" si="1321"/>
        <v>1.5600623874074878E-7</v>
      </c>
      <c r="HF5455" s="24" t="str">
        <f t="shared" si="1322"/>
        <v/>
      </c>
    </row>
    <row r="5456" spans="209:214" ht="20.100000000000001" customHeight="1" x14ac:dyDescent="0.25">
      <c r="HA5456" s="2"/>
      <c r="HB5456" s="2">
        <f t="shared" si="1323"/>
        <v>31.193599999997609</v>
      </c>
      <c r="HC5456" s="145">
        <f t="shared" si="1324"/>
        <v>5.7264285490587374E-5</v>
      </c>
      <c r="HD5456" s="2">
        <f t="shared" si="1325"/>
        <v>1.5558760110159997E-7</v>
      </c>
      <c r="HE5456" s="2">
        <f t="shared" si="1321"/>
        <v>1.5558760110159997E-7</v>
      </c>
      <c r="HF5456" s="24" t="str">
        <f t="shared" si="1322"/>
        <v/>
      </c>
    </row>
    <row r="5457" spans="209:214" ht="20.100000000000001" customHeight="1" x14ac:dyDescent="0.25">
      <c r="HA5457" s="2"/>
      <c r="HB5457" s="2">
        <f t="shared" si="1323"/>
        <v>31.199999999997608</v>
      </c>
      <c r="HC5457" s="145">
        <f t="shared" si="1324"/>
        <v>5.7108697889485774E-5</v>
      </c>
      <c r="HD5457" s="2">
        <f t="shared" si="1325"/>
        <v>1.5517007053675617E-7</v>
      </c>
      <c r="HE5457" s="2">
        <f t="shared" si="1321"/>
        <v>1.5517007053675617E-7</v>
      </c>
      <c r="HF5457" s="24" t="str">
        <f t="shared" si="1322"/>
        <v/>
      </c>
    </row>
    <row r="5458" spans="209:214" ht="20.100000000000001" customHeight="1" x14ac:dyDescent="0.25">
      <c r="HA5458" s="2"/>
      <c r="HB5458" s="2">
        <f t="shared" si="1323"/>
        <v>31.206399999997608</v>
      </c>
      <c r="HC5458" s="145">
        <f t="shared" si="1324"/>
        <v>5.6953527818949018E-5</v>
      </c>
      <c r="HD5458" s="2">
        <f t="shared" si="1325"/>
        <v>1.5475364416932757E-7</v>
      </c>
      <c r="HE5458" s="2">
        <f t="shared" si="1321"/>
        <v>1.5475364416932757E-7</v>
      </c>
      <c r="HF5458" s="24" t="str">
        <f t="shared" si="1322"/>
        <v/>
      </c>
    </row>
    <row r="5459" spans="209:214" ht="20.100000000000001" customHeight="1" x14ac:dyDescent="0.25">
      <c r="HA5459" s="2"/>
      <c r="HB5459" s="2">
        <f t="shared" si="1323"/>
        <v>31.212799999997607</v>
      </c>
      <c r="HC5459" s="145">
        <f t="shared" si="1324"/>
        <v>5.679877417477969E-5</v>
      </c>
      <c r="HD5459" s="2">
        <f t="shared" si="1325"/>
        <v>1.5433831913072528E-7</v>
      </c>
      <c r="HE5459" s="2">
        <f t="shared" si="1321"/>
        <v>1.5433831913072528E-7</v>
      </c>
      <c r="HF5459" s="24" t="str">
        <f t="shared" si="1322"/>
        <v/>
      </c>
    </row>
    <row r="5460" spans="209:214" ht="20.100000000000001" customHeight="1" x14ac:dyDescent="0.25">
      <c r="HA5460" s="2"/>
      <c r="HB5460" s="2">
        <f t="shared" si="1323"/>
        <v>31.219199999997606</v>
      </c>
      <c r="HC5460" s="145">
        <f t="shared" si="1324"/>
        <v>5.6644435855648965E-5</v>
      </c>
      <c r="HD5460" s="2">
        <f t="shared" si="1325"/>
        <v>1.5392409255833708E-7</v>
      </c>
      <c r="HE5460" s="2">
        <f t="shared" si="1321"/>
        <v>1.5392409255833708E-7</v>
      </c>
      <c r="HF5460" s="24" t="str">
        <f t="shared" si="1322"/>
        <v/>
      </c>
    </row>
    <row r="5461" spans="209:214" ht="20.100000000000001" customHeight="1" x14ac:dyDescent="0.25">
      <c r="HA5461" s="2"/>
      <c r="HB5461" s="2">
        <f t="shared" si="1323"/>
        <v>31.225599999997605</v>
      </c>
      <c r="HC5461" s="145">
        <f t="shared" si="1324"/>
        <v>5.6490511763090628E-5</v>
      </c>
      <c r="HD5461" s="2">
        <f t="shared" si="1325"/>
        <v>1.5351096159801431E-7</v>
      </c>
      <c r="HE5461" s="2">
        <f t="shared" si="1321"/>
        <v>1.5351096159801431E-7</v>
      </c>
      <c r="HF5461" s="24" t="str">
        <f t="shared" si="1322"/>
        <v/>
      </c>
    </row>
    <row r="5462" spans="209:214" ht="20.100000000000001" customHeight="1" x14ac:dyDescent="0.25">
      <c r="HA5462" s="2"/>
      <c r="HB5462" s="2">
        <f t="shared" si="1323"/>
        <v>31.231999999997605</v>
      </c>
      <c r="HC5462" s="145">
        <f t="shared" si="1324"/>
        <v>5.6337000801492613E-5</v>
      </c>
      <c r="HD5462" s="2">
        <f t="shared" si="1325"/>
        <v>1.5309892340214739E-7</v>
      </c>
      <c r="HE5462" s="2">
        <f t="shared" si="1321"/>
        <v>1.5309892340214739E-7</v>
      </c>
      <c r="HF5462" s="24" t="str">
        <f t="shared" si="1322"/>
        <v/>
      </c>
    </row>
    <row r="5463" spans="209:214" ht="20.100000000000001" customHeight="1" x14ac:dyDescent="0.25">
      <c r="HA5463" s="2"/>
      <c r="HB5463" s="2">
        <f t="shared" si="1323"/>
        <v>31.238399999997604</v>
      </c>
      <c r="HC5463" s="145">
        <f t="shared" si="1324"/>
        <v>5.6183901878090466E-5</v>
      </c>
      <c r="HD5463" s="2">
        <f t="shared" si="1325"/>
        <v>1.526879751311363E-7</v>
      </c>
      <c r="HE5463" s="2">
        <f t="shared" si="1321"/>
        <v>1.526879751311363E-7</v>
      </c>
      <c r="HF5463" s="24" t="str">
        <f t="shared" si="1322"/>
        <v/>
      </c>
    </row>
    <row r="5464" spans="209:214" ht="20.100000000000001" customHeight="1" x14ac:dyDescent="0.25">
      <c r="HA5464" s="2"/>
      <c r="HB5464" s="2">
        <f t="shared" si="1323"/>
        <v>31.244799999997603</v>
      </c>
      <c r="HC5464" s="145">
        <f t="shared" si="1324"/>
        <v>5.603121390295933E-5</v>
      </c>
      <c r="HD5464" s="2">
        <f t="shared" si="1325"/>
        <v>1.5227811395138478E-7</v>
      </c>
      <c r="HE5464" s="2">
        <f t="shared" si="1321"/>
        <v>1.5227811395138478E-7</v>
      </c>
      <c r="HF5464" s="24" t="str">
        <f t="shared" si="1322"/>
        <v/>
      </c>
    </row>
    <row r="5465" spans="209:214" ht="20.100000000000001" customHeight="1" x14ac:dyDescent="0.25">
      <c r="HA5465" s="2"/>
      <c r="HB5465" s="2">
        <f t="shared" si="1323"/>
        <v>31.251199999997603</v>
      </c>
      <c r="HC5465" s="145">
        <f t="shared" si="1324"/>
        <v>5.5878935789007945E-5</v>
      </c>
      <c r="HD5465" s="2">
        <f t="shared" si="1325"/>
        <v>1.5186933703790242E-7</v>
      </c>
      <c r="HE5465" s="2">
        <f t="shared" si="1321"/>
        <v>1.5186933703790242E-7</v>
      </c>
      <c r="HF5465" s="24" t="str">
        <f t="shared" si="1322"/>
        <v/>
      </c>
    </row>
    <row r="5466" spans="209:214" ht="20.100000000000001" customHeight="1" x14ac:dyDescent="0.25">
      <c r="HA5466" s="2"/>
      <c r="HB5466" s="2">
        <f t="shared" si="1323"/>
        <v>31.257599999997602</v>
      </c>
      <c r="HC5466" s="145">
        <f t="shared" si="1324"/>
        <v>5.5727066451970042E-5</v>
      </c>
      <c r="HD5466" s="2">
        <f t="shared" si="1325"/>
        <v>1.5146164157151285E-7</v>
      </c>
      <c r="HE5466" s="2">
        <f t="shared" si="1321"/>
        <v>1.5146164157151285E-7</v>
      </c>
      <c r="HF5466" s="24" t="str">
        <f t="shared" si="1322"/>
        <v/>
      </c>
    </row>
    <row r="5467" spans="209:214" ht="20.100000000000001" customHeight="1" x14ac:dyDescent="0.25">
      <c r="HA5467" s="2"/>
      <c r="HB5467" s="2">
        <f t="shared" si="1323"/>
        <v>31.263999999997601</v>
      </c>
      <c r="HC5467" s="145">
        <f t="shared" si="1324"/>
        <v>5.557560481039853E-5</v>
      </c>
      <c r="HD5467" s="2">
        <f t="shared" si="1325"/>
        <v>1.5105502474161168E-7</v>
      </c>
      <c r="HE5467" s="2">
        <f t="shared" si="1321"/>
        <v>1.5105502474161168E-7</v>
      </c>
      <c r="HF5467" s="24" t="str">
        <f t="shared" si="1322"/>
        <v/>
      </c>
    </row>
    <row r="5468" spans="209:214" ht="20.100000000000001" customHeight="1" x14ac:dyDescent="0.25">
      <c r="HA5468" s="2"/>
      <c r="HB5468" s="2">
        <f t="shared" si="1323"/>
        <v>31.270399999997601</v>
      </c>
      <c r="HC5468" s="145">
        <f t="shared" si="1324"/>
        <v>5.5424549785656918E-5</v>
      </c>
      <c r="HD5468" s="2">
        <f t="shared" si="1325"/>
        <v>1.5064948374349664E-7</v>
      </c>
      <c r="HE5468" s="2">
        <f t="shared" si="1321"/>
        <v>1.5064948374349664E-7</v>
      </c>
      <c r="HF5468" s="24" t="str">
        <f t="shared" si="1322"/>
        <v/>
      </c>
    </row>
    <row r="5469" spans="209:214" ht="20.100000000000001" customHeight="1" x14ac:dyDescent="0.25">
      <c r="HA5469" s="2"/>
      <c r="HB5469" s="2">
        <f t="shared" si="1323"/>
        <v>31.2767999999976</v>
      </c>
      <c r="HC5469" s="145">
        <f t="shared" si="1324"/>
        <v>5.5273900301913421E-5</v>
      </c>
      <c r="HD5469" s="2">
        <f t="shared" si="1325"/>
        <v>1.5024501578025814E-7</v>
      </c>
      <c r="HE5469" s="2">
        <f t="shared" si="1321"/>
        <v>1.5024501578025814E-7</v>
      </c>
      <c r="HF5469" s="24" t="str">
        <f t="shared" si="1322"/>
        <v/>
      </c>
    </row>
    <row r="5470" spans="209:214" ht="20.100000000000001" customHeight="1" x14ac:dyDescent="0.25">
      <c r="HA5470" s="2"/>
      <c r="HB5470" s="2">
        <f t="shared" si="1323"/>
        <v>31.283199999997599</v>
      </c>
      <c r="HC5470" s="145">
        <f t="shared" si="1324"/>
        <v>5.5123655286133163E-5</v>
      </c>
      <c r="HD5470" s="2">
        <f t="shared" si="1325"/>
        <v>1.4984161806227113E-7</v>
      </c>
      <c r="HE5470" s="2">
        <f t="shared" si="1321"/>
        <v>1.4984161806227113E-7</v>
      </c>
      <c r="HF5470" s="24" t="str">
        <f t="shared" si="1322"/>
        <v/>
      </c>
    </row>
    <row r="5471" spans="209:214" ht="20.100000000000001" customHeight="1" x14ac:dyDescent="0.25">
      <c r="HA5471" s="2"/>
      <c r="HB5471" s="2">
        <f t="shared" si="1323"/>
        <v>31.289599999997598</v>
      </c>
      <c r="HC5471" s="145">
        <f t="shared" si="1324"/>
        <v>5.4973813668070892E-5</v>
      </c>
      <c r="HD5471" s="2">
        <f t="shared" si="1325"/>
        <v>1.4943928780639538E-7</v>
      </c>
      <c r="HE5471" s="2">
        <f t="shared" si="1321"/>
        <v>1.4943928780639538E-7</v>
      </c>
      <c r="HF5471" s="24" t="str">
        <f t="shared" si="1322"/>
        <v/>
      </c>
    </row>
    <row r="5472" spans="209:214" ht="20.100000000000001" customHeight="1" x14ac:dyDescent="0.25">
      <c r="HA5472" s="2"/>
      <c r="HB5472" s="2">
        <f t="shared" si="1323"/>
        <v>31.295999999997598</v>
      </c>
      <c r="HC5472" s="145">
        <f t="shared" si="1324"/>
        <v>5.4824374380264497E-5</v>
      </c>
      <c r="HD5472" s="2">
        <f t="shared" si="1325"/>
        <v>1.4903802223682939E-7</v>
      </c>
      <c r="HE5472" s="2">
        <f t="shared" si="1321"/>
        <v>1.4903802223682939E-7</v>
      </c>
      <c r="HF5472" s="24" t="str">
        <f t="shared" si="1322"/>
        <v/>
      </c>
    </row>
    <row r="5473" spans="209:214" ht="20.100000000000001" customHeight="1" x14ac:dyDescent="0.25">
      <c r="HA5473" s="2"/>
      <c r="HB5473" s="2">
        <f t="shared" si="1323"/>
        <v>31.302399999997597</v>
      </c>
      <c r="HC5473" s="145">
        <f t="shared" si="1324"/>
        <v>5.4675336358027667E-5</v>
      </c>
      <c r="HD5473" s="2">
        <f t="shared" si="1325"/>
        <v>1.4863781858539496E-7</v>
      </c>
      <c r="HE5473" s="2">
        <f t="shared" si="1321"/>
        <v>1.4863781858539496E-7</v>
      </c>
      <c r="HF5473" s="24" t="str">
        <f t="shared" si="1322"/>
        <v/>
      </c>
    </row>
    <row r="5474" spans="209:214" ht="20.100000000000001" customHeight="1" x14ac:dyDescent="0.25">
      <c r="HA5474" s="2"/>
      <c r="HB5474" s="2">
        <f t="shared" si="1323"/>
        <v>31.308799999997596</v>
      </c>
      <c r="HC5474" s="145">
        <f t="shared" si="1324"/>
        <v>5.4526698539442272E-5</v>
      </c>
      <c r="HD5474" s="2">
        <f t="shared" si="1325"/>
        <v>1.4823867408973469E-7</v>
      </c>
      <c r="HE5474" s="2">
        <f t="shared" si="1321"/>
        <v>1.4823867408973469E-7</v>
      </c>
      <c r="HF5474" s="24" t="str">
        <f t="shared" si="1322"/>
        <v/>
      </c>
    </row>
    <row r="5475" spans="209:214" ht="20.100000000000001" customHeight="1" x14ac:dyDescent="0.25">
      <c r="HA5475" s="2"/>
      <c r="HB5475" s="2">
        <f t="shared" si="1323"/>
        <v>31.315199999997596</v>
      </c>
      <c r="HC5475" s="145">
        <f t="shared" si="1324"/>
        <v>5.4378459865352538E-5</v>
      </c>
      <c r="HD5475" s="2">
        <f t="shared" si="1325"/>
        <v>1.4784058599619189E-7</v>
      </c>
      <c r="HE5475" s="2">
        <f t="shared" si="1321"/>
        <v>1.4784058599619189E-7</v>
      </c>
      <c r="HF5475" s="24" t="str">
        <f t="shared" si="1322"/>
        <v/>
      </c>
    </row>
    <row r="5476" spans="209:214" ht="20.100000000000001" customHeight="1" x14ac:dyDescent="0.25">
      <c r="HA5476" s="2"/>
      <c r="HB5476" s="2">
        <f t="shared" si="1323"/>
        <v>31.321599999997595</v>
      </c>
      <c r="HC5476" s="145">
        <f t="shared" si="1324"/>
        <v>5.4230619279356346E-5</v>
      </c>
      <c r="HD5476" s="2">
        <f t="shared" si="1325"/>
        <v>1.4744355155643603E-7</v>
      </c>
      <c r="HE5476" s="2">
        <f t="shared" si="1321"/>
        <v>1.4744355155643603E-7</v>
      </c>
      <c r="HF5476" s="24" t="str">
        <f t="shared" si="1322"/>
        <v/>
      </c>
    </row>
    <row r="5477" spans="209:214" ht="20.100000000000001" customHeight="1" x14ac:dyDescent="0.25">
      <c r="HA5477" s="2"/>
      <c r="HB5477" s="2">
        <f t="shared" si="1323"/>
        <v>31.327999999997594</v>
      </c>
      <c r="HC5477" s="145">
        <f t="shared" si="1324"/>
        <v>5.408317572779991E-5</v>
      </c>
      <c r="HD5477" s="2">
        <f t="shared" si="1325"/>
        <v>1.4704756802982086E-7</v>
      </c>
      <c r="HE5477" s="2">
        <f t="shared" si="1321"/>
        <v>1.4704756802982086E-7</v>
      </c>
      <c r="HF5477" s="24" t="str">
        <f t="shared" si="1322"/>
        <v/>
      </c>
    </row>
    <row r="5478" spans="209:214" ht="20.100000000000001" customHeight="1" x14ac:dyDescent="0.25">
      <c r="HA5478" s="2"/>
      <c r="HB5478" s="2">
        <f t="shared" si="1323"/>
        <v>31.334399999997594</v>
      </c>
      <c r="HC5478" s="145">
        <f t="shared" si="1324"/>
        <v>5.3936128159770089E-5</v>
      </c>
      <c r="HD5478" s="2">
        <f t="shared" si="1325"/>
        <v>1.4665263268356059E-7</v>
      </c>
      <c r="HE5478" s="2">
        <f t="shared" si="1321"/>
        <v>1.4665263268356059E-7</v>
      </c>
      <c r="HF5478" s="24" t="str">
        <f t="shared" si="1322"/>
        <v/>
      </c>
    </row>
    <row r="5479" spans="209:214" ht="20.100000000000001" customHeight="1" x14ac:dyDescent="0.25">
      <c r="HA5479" s="2"/>
      <c r="HB5479" s="2">
        <f t="shared" si="1323"/>
        <v>31.340799999997593</v>
      </c>
      <c r="HC5479" s="145">
        <f t="shared" si="1324"/>
        <v>5.3789475527086528E-5</v>
      </c>
      <c r="HD5479" s="2">
        <f t="shared" si="1325"/>
        <v>1.4625874279000585E-7</v>
      </c>
      <c r="HE5479" s="2">
        <f t="shared" si="1321"/>
        <v>1.4625874279000585E-7</v>
      </c>
      <c r="HF5479" s="24" t="str">
        <f t="shared" si="1322"/>
        <v/>
      </c>
    </row>
    <row r="5480" spans="209:214" ht="20.100000000000001" customHeight="1" x14ac:dyDescent="0.25">
      <c r="HA5480" s="2"/>
      <c r="HB5480" s="2">
        <f t="shared" si="1323"/>
        <v>31.347199999997592</v>
      </c>
      <c r="HC5480" s="145">
        <f t="shared" si="1324"/>
        <v>5.3643216784296522E-5</v>
      </c>
      <c r="HD5480" s="2">
        <f t="shared" si="1325"/>
        <v>1.4586589563025541E-7</v>
      </c>
      <c r="HE5480" s="2">
        <f t="shared" si="1321"/>
        <v>1.4586589563025541E-7</v>
      </c>
      <c r="HF5480" s="24" t="str">
        <f t="shared" si="1322"/>
        <v/>
      </c>
    </row>
    <row r="5481" spans="209:214" ht="20.100000000000001" customHeight="1" x14ac:dyDescent="0.25">
      <c r="HA5481" s="2"/>
      <c r="HB5481" s="2">
        <f t="shared" si="1323"/>
        <v>31.353599999997591</v>
      </c>
      <c r="HC5481" s="145">
        <f t="shared" si="1324"/>
        <v>5.3497350888666267E-5</v>
      </c>
      <c r="HD5481" s="2">
        <f t="shared" si="1325"/>
        <v>1.4547408849103913E-7</v>
      </c>
      <c r="HE5481" s="2">
        <f t="shared" si="1321"/>
        <v>1.4547408849103913E-7</v>
      </c>
      <c r="HF5481" s="24" t="str">
        <f t="shared" si="1322"/>
        <v/>
      </c>
    </row>
    <row r="5482" spans="209:214" ht="20.100000000000001" customHeight="1" x14ac:dyDescent="0.25">
      <c r="HA5482" s="2"/>
      <c r="HB5482" s="2">
        <f t="shared" si="1323"/>
        <v>31.359999999997591</v>
      </c>
      <c r="HC5482" s="145">
        <f t="shared" si="1324"/>
        <v>5.3351876800175228E-5</v>
      </c>
      <c r="HD5482" s="2">
        <f t="shared" si="1325"/>
        <v>1.4508331866658141E-7</v>
      </c>
      <c r="HE5482" s="2">
        <f t="shared" si="1321"/>
        <v>1.4508331866658141E-7</v>
      </c>
      <c r="HF5482" s="24" t="str">
        <f t="shared" si="1322"/>
        <v/>
      </c>
    </row>
    <row r="5483" spans="209:214" ht="20.100000000000001" customHeight="1" x14ac:dyDescent="0.25">
      <c r="HA5483" s="2"/>
      <c r="HB5483" s="2">
        <f t="shared" si="1323"/>
        <v>31.36639999999759</v>
      </c>
      <c r="HC5483" s="145">
        <f t="shared" si="1324"/>
        <v>5.3206793481508646E-5</v>
      </c>
      <c r="HD5483" s="2">
        <f t="shared" si="1325"/>
        <v>1.4469358345784225E-7</v>
      </c>
      <c r="HE5483" s="2">
        <f t="shared" si="1321"/>
        <v>1.4469358345784225E-7</v>
      </c>
      <c r="HF5483" s="24" t="str">
        <f t="shared" si="1322"/>
        <v/>
      </c>
    </row>
    <row r="5484" spans="209:214" ht="20.100000000000001" customHeight="1" x14ac:dyDescent="0.25">
      <c r="HA5484" s="2"/>
      <c r="HB5484" s="2">
        <f t="shared" si="1323"/>
        <v>31.372799999997589</v>
      </c>
      <c r="HC5484" s="145">
        <f t="shared" si="1324"/>
        <v>5.3062099898050804E-5</v>
      </c>
      <c r="HD5484" s="2">
        <f t="shared" si="1325"/>
        <v>1.4430488017328299E-7</v>
      </c>
      <c r="HE5484" s="2">
        <f t="shared" si="1321"/>
        <v>1.4430488017328299E-7</v>
      </c>
      <c r="HF5484" s="24" t="str">
        <f t="shared" si="1322"/>
        <v/>
      </c>
    </row>
    <row r="5485" spans="209:214" ht="20.100000000000001" customHeight="1" x14ac:dyDescent="0.25">
      <c r="HA5485" s="2"/>
      <c r="HB5485" s="2">
        <f t="shared" si="1323"/>
        <v>31.379199999997589</v>
      </c>
      <c r="HC5485" s="145">
        <f t="shared" si="1324"/>
        <v>5.2917795017877521E-5</v>
      </c>
      <c r="HD5485" s="2">
        <f t="shared" si="1325"/>
        <v>1.4391720612669788E-7</v>
      </c>
      <c r="HE5485" s="2">
        <f t="shared" si="1321"/>
        <v>1.4391720612669788E-7</v>
      </c>
      <c r="HF5485" s="24" t="str">
        <f t="shared" si="1322"/>
        <v/>
      </c>
    </row>
    <row r="5486" spans="209:214" ht="20.100000000000001" customHeight="1" x14ac:dyDescent="0.25">
      <c r="HA5486" s="2"/>
      <c r="HB5486" s="2">
        <f t="shared" si="1323"/>
        <v>31.385599999997588</v>
      </c>
      <c r="HC5486" s="145">
        <f t="shared" si="1324"/>
        <v>5.2773877811750823E-5</v>
      </c>
      <c r="HD5486" s="2">
        <f t="shared" si="1325"/>
        <v>1.4353055864042602E-7</v>
      </c>
      <c r="HE5486" s="2">
        <f t="shared" si="1321"/>
        <v>1.4353055864042602E-7</v>
      </c>
      <c r="HF5486" s="24" t="str">
        <f t="shared" si="1322"/>
        <v/>
      </c>
    </row>
    <row r="5487" spans="209:214" ht="20.100000000000001" customHeight="1" x14ac:dyDescent="0.25">
      <c r="HA5487" s="2"/>
      <c r="HB5487" s="2">
        <f t="shared" si="1323"/>
        <v>31.391999999997587</v>
      </c>
      <c r="HC5487" s="145">
        <f t="shared" si="1324"/>
        <v>5.2630347253110397E-5</v>
      </c>
      <c r="HD5487" s="2">
        <f t="shared" si="1325"/>
        <v>1.4314493504249184E-7</v>
      </c>
      <c r="HE5487" s="2">
        <f t="shared" si="1321"/>
        <v>1.4314493504249184E-7</v>
      </c>
      <c r="HF5487" s="24" t="str">
        <f t="shared" si="1322"/>
        <v/>
      </c>
    </row>
    <row r="5488" spans="209:214" ht="20.100000000000001" customHeight="1" x14ac:dyDescent="0.25">
      <c r="HA5488" s="2"/>
      <c r="HB5488" s="2">
        <f t="shared" si="1323"/>
        <v>31.398399999997586</v>
      </c>
      <c r="HC5488" s="145">
        <f t="shared" si="1324"/>
        <v>5.2487202318067905E-5</v>
      </c>
      <c r="HD5488" s="2">
        <f t="shared" si="1325"/>
        <v>1.4276033266828552E-7</v>
      </c>
      <c r="HE5488" s="2">
        <f t="shared" si="1321"/>
        <v>1.4276033266828552E-7</v>
      </c>
      <c r="HF5488" s="24" t="str">
        <f t="shared" si="1322"/>
        <v/>
      </c>
    </row>
    <row r="5489" spans="209:214" ht="20.100000000000001" customHeight="1" x14ac:dyDescent="0.25">
      <c r="HA5489" s="2"/>
      <c r="HB5489" s="2">
        <f t="shared" si="1323"/>
        <v>31.404799999997586</v>
      </c>
      <c r="HC5489" s="145">
        <f t="shared" si="1324"/>
        <v>5.234444198539962E-5</v>
      </c>
      <c r="HD5489" s="2">
        <f t="shared" si="1325"/>
        <v>1.4237674885979735E-7</v>
      </c>
      <c r="HE5489" s="2">
        <f t="shared" si="1321"/>
        <v>1.4237674885979735E-7</v>
      </c>
      <c r="HF5489" s="24" t="str">
        <f t="shared" si="1322"/>
        <v/>
      </c>
    </row>
    <row r="5490" spans="209:214" ht="20.100000000000001" customHeight="1" x14ac:dyDescent="0.25">
      <c r="HA5490" s="2"/>
      <c r="HB5490" s="2">
        <f t="shared" si="1323"/>
        <v>31.411199999997585</v>
      </c>
      <c r="HC5490" s="145">
        <f t="shared" si="1324"/>
        <v>5.2202065236539823E-5</v>
      </c>
      <c r="HD5490" s="2">
        <f t="shared" si="1325"/>
        <v>1.4199418096569902E-7</v>
      </c>
      <c r="HE5490" s="2">
        <f t="shared" si="1321"/>
        <v>1.4199418096569902E-7</v>
      </c>
      <c r="HF5490" s="24" t="str">
        <f t="shared" si="1322"/>
        <v/>
      </c>
    </row>
    <row r="5491" spans="209:214" ht="20.100000000000001" customHeight="1" x14ac:dyDescent="0.25">
      <c r="HA5491" s="2"/>
      <c r="HB5491" s="2">
        <f t="shared" si="1323"/>
        <v>31.417599999997584</v>
      </c>
      <c r="HC5491" s="145">
        <f t="shared" si="1324"/>
        <v>5.2060071055574124E-5</v>
      </c>
      <c r="HD5491" s="2">
        <f t="shared" si="1325"/>
        <v>1.4161262634171628E-7</v>
      </c>
      <c r="HE5491" s="2">
        <f t="shared" si="1321"/>
        <v>1.4161262634171628E-7</v>
      </c>
      <c r="HF5491" s="24" t="str">
        <f t="shared" si="1322"/>
        <v/>
      </c>
    </row>
    <row r="5492" spans="209:214" ht="20.100000000000001" customHeight="1" x14ac:dyDescent="0.25">
      <c r="HA5492" s="2"/>
      <c r="HB5492" s="2">
        <f t="shared" si="1323"/>
        <v>31.423999999997584</v>
      </c>
      <c r="HC5492" s="145">
        <f t="shared" si="1324"/>
        <v>5.1918458429232407E-5</v>
      </c>
      <c r="HD5492" s="2">
        <f t="shared" si="1325"/>
        <v>1.4123208234993783E-7</v>
      </c>
      <c r="HE5492" s="2">
        <f t="shared" si="1321"/>
        <v>1.4123208234993783E-7</v>
      </c>
      <c r="HF5492" s="24" t="str">
        <f t="shared" si="1322"/>
        <v/>
      </c>
    </row>
    <row r="5493" spans="209:214" ht="20.100000000000001" customHeight="1" x14ac:dyDescent="0.25">
      <c r="HA5493" s="2"/>
      <c r="HB5493" s="2">
        <f t="shared" si="1323"/>
        <v>31.430399999997583</v>
      </c>
      <c r="HC5493" s="145">
        <f t="shared" si="1324"/>
        <v>5.1777226346882469E-5</v>
      </c>
      <c r="HD5493" s="2">
        <f t="shared" si="1325"/>
        <v>1.4085254635935057E-7</v>
      </c>
      <c r="HE5493" s="2">
        <f t="shared" si="1321"/>
        <v>1.4085254635935057E-7</v>
      </c>
      <c r="HF5493" s="24" t="str">
        <f t="shared" si="1322"/>
        <v/>
      </c>
    </row>
    <row r="5494" spans="209:214" ht="20.100000000000001" customHeight="1" x14ac:dyDescent="0.25">
      <c r="HA5494" s="2"/>
      <c r="HB5494" s="2">
        <f t="shared" si="1323"/>
        <v>31.436799999997582</v>
      </c>
      <c r="HC5494" s="145">
        <f t="shared" si="1324"/>
        <v>5.1636373800523119E-5</v>
      </c>
      <c r="HD5494" s="2">
        <f t="shared" si="1325"/>
        <v>1.4047401574579223E-7</v>
      </c>
      <c r="HE5494" s="2">
        <f t="shared" si="1321"/>
        <v>1.4047401574579223E-7</v>
      </c>
      <c r="HF5494" s="24" t="str">
        <f t="shared" si="1322"/>
        <v/>
      </c>
    </row>
    <row r="5495" spans="209:214" ht="20.100000000000001" customHeight="1" x14ac:dyDescent="0.25">
      <c r="HA5495" s="2"/>
      <c r="HB5495" s="2">
        <f t="shared" si="1323"/>
        <v>31.443199999997582</v>
      </c>
      <c r="HC5495" s="145">
        <f t="shared" si="1324"/>
        <v>5.1495899784777327E-5</v>
      </c>
      <c r="HD5495" s="2">
        <f t="shared" si="1325"/>
        <v>1.4009648789175481E-7</v>
      </c>
      <c r="HE5495" s="2">
        <f t="shared" si="1321"/>
        <v>1.4009648789175481E-7</v>
      </c>
      <c r="HF5495" s="24" t="str">
        <f t="shared" si="1322"/>
        <v/>
      </c>
    </row>
    <row r="5496" spans="209:214" ht="20.100000000000001" customHeight="1" x14ac:dyDescent="0.25">
      <c r="HA5496" s="2"/>
      <c r="HB5496" s="2">
        <f t="shared" si="1323"/>
        <v>31.449599999997581</v>
      </c>
      <c r="HC5496" s="145">
        <f t="shared" si="1324"/>
        <v>5.1355803296885572E-5</v>
      </c>
      <c r="HD5496" s="2">
        <f t="shared" si="1325"/>
        <v>1.3971996018593739E-7</v>
      </c>
      <c r="HE5496" s="2">
        <f t="shared" si="1321"/>
        <v>1.3971996018593739E-7</v>
      </c>
      <c r="HF5496" s="24" t="str">
        <f t="shared" si="1322"/>
        <v/>
      </c>
    </row>
    <row r="5497" spans="209:214" ht="20.100000000000001" customHeight="1" x14ac:dyDescent="0.25">
      <c r="HA5497" s="2"/>
      <c r="HB5497" s="2">
        <f t="shared" si="1323"/>
        <v>31.45599999999758</v>
      </c>
      <c r="HC5497" s="145">
        <f t="shared" si="1324"/>
        <v>5.1216083336699634E-5</v>
      </c>
      <c r="HD5497" s="2">
        <f t="shared" si="1325"/>
        <v>1.3934443002421509E-7</v>
      </c>
      <c r="HE5497" s="2">
        <f t="shared" si="1321"/>
        <v>1.3934443002421509E-7</v>
      </c>
      <c r="HF5497" s="24" t="str">
        <f t="shared" si="1322"/>
        <v/>
      </c>
    </row>
    <row r="5498" spans="209:214" ht="20.100000000000001" customHeight="1" x14ac:dyDescent="0.25">
      <c r="HA5498" s="2"/>
      <c r="HB5498" s="2">
        <f t="shared" si="1323"/>
        <v>31.462399999997579</v>
      </c>
      <c r="HC5498" s="145">
        <f t="shared" si="1324"/>
        <v>5.1076738906675419E-5</v>
      </c>
      <c r="HD5498" s="2">
        <f t="shared" si="1325"/>
        <v>1.3896989480915799E-7</v>
      </c>
      <c r="HE5498" s="2">
        <f t="shared" si="1321"/>
        <v>1.3896989480915799E-7</v>
      </c>
      <c r="HF5498" s="24" t="str">
        <f t="shared" si="1322"/>
        <v/>
      </c>
    </row>
    <row r="5499" spans="209:214" ht="20.100000000000001" customHeight="1" x14ac:dyDescent="0.25">
      <c r="HA5499" s="2"/>
      <c r="HB5499" s="2">
        <f t="shared" si="1323"/>
        <v>31.468799999997579</v>
      </c>
      <c r="HC5499" s="145">
        <f t="shared" si="1324"/>
        <v>5.0937769011866261E-5</v>
      </c>
      <c r="HD5499" s="2">
        <f t="shared" si="1325"/>
        <v>1.3859635194950258E-7</v>
      </c>
      <c r="HE5499" s="2">
        <f t="shared" si="1321"/>
        <v>1.3859635194950258E-7</v>
      </c>
      <c r="HF5499" s="24" t="str">
        <f t="shared" si="1322"/>
        <v/>
      </c>
    </row>
    <row r="5500" spans="209:214" ht="20.100000000000001" customHeight="1" x14ac:dyDescent="0.25">
      <c r="HA5500" s="2"/>
      <c r="HB5500" s="2">
        <f t="shared" si="1323"/>
        <v>31.475199999997578</v>
      </c>
      <c r="HC5500" s="145">
        <f t="shared" si="1324"/>
        <v>5.0799172659916759E-5</v>
      </c>
      <c r="HD5500" s="2">
        <f t="shared" si="1325"/>
        <v>1.3822379886089034E-7</v>
      </c>
      <c r="HE5500" s="2">
        <f t="shared" si="1321"/>
        <v>1.3822379886089034E-7</v>
      </c>
      <c r="HF5500" s="24" t="str">
        <f t="shared" si="1322"/>
        <v/>
      </c>
    </row>
    <row r="5501" spans="209:214" ht="20.100000000000001" customHeight="1" x14ac:dyDescent="0.25">
      <c r="HA5501" s="2"/>
      <c r="HB5501" s="2">
        <f t="shared" si="1323"/>
        <v>31.481599999997577</v>
      </c>
      <c r="HC5501" s="145">
        <f t="shared" si="1324"/>
        <v>5.0660948861055868E-5</v>
      </c>
      <c r="HD5501" s="2">
        <f t="shared" si="1325"/>
        <v>1.3785223296554252E-7</v>
      </c>
      <c r="HE5501" s="2">
        <f t="shared" si="1321"/>
        <v>1.3785223296554252E-7</v>
      </c>
      <c r="HF5501" s="24" t="str">
        <f t="shared" si="1322"/>
        <v/>
      </c>
    </row>
    <row r="5502" spans="209:214" ht="20.100000000000001" customHeight="1" x14ac:dyDescent="0.25">
      <c r="HA5502" s="2"/>
      <c r="HB5502" s="2">
        <f t="shared" si="1323"/>
        <v>31.487999999997577</v>
      </c>
      <c r="HC5502" s="145">
        <f t="shared" si="1324"/>
        <v>5.0523096628090326E-5</v>
      </c>
      <c r="HD5502" s="2">
        <f t="shared" si="1325"/>
        <v>1.3748165169201617E-7</v>
      </c>
      <c r="HE5502" s="2">
        <f t="shared" si="1321"/>
        <v>1.3748165169201617E-7</v>
      </c>
      <c r="HF5502" s="24" t="str">
        <f t="shared" si="1322"/>
        <v/>
      </c>
    </row>
    <row r="5503" spans="209:214" ht="20.100000000000001" customHeight="1" x14ac:dyDescent="0.25">
      <c r="HA5503" s="2"/>
      <c r="HB5503" s="2">
        <f t="shared" si="1323"/>
        <v>31.494399999997576</v>
      </c>
      <c r="HC5503" s="145">
        <f t="shared" si="1324"/>
        <v>5.038561497639831E-5</v>
      </c>
      <c r="HD5503" s="2">
        <f t="shared" si="1325"/>
        <v>1.3711205247598341E-7</v>
      </c>
      <c r="HE5503" s="2">
        <f t="shared" si="1321"/>
        <v>1.3711205247598341E-7</v>
      </c>
      <c r="HF5503" s="24" t="str">
        <f t="shared" si="1322"/>
        <v/>
      </c>
    </row>
    <row r="5504" spans="209:214" ht="20.100000000000001" customHeight="1" x14ac:dyDescent="0.25">
      <c r="HA5504" s="2"/>
      <c r="HB5504" s="2">
        <f t="shared" si="1323"/>
        <v>31.500799999997575</v>
      </c>
      <c r="HC5504" s="145">
        <f t="shared" si="1324"/>
        <v>5.0248502923922326E-5</v>
      </c>
      <c r="HD5504" s="2">
        <f t="shared" si="1325"/>
        <v>1.3674343275882198E-7</v>
      </c>
      <c r="HE5504" s="2">
        <f t="shared" si="1321"/>
        <v>1.3674343275882198E-7</v>
      </c>
      <c r="HF5504" s="24" t="str">
        <f t="shared" si="1322"/>
        <v/>
      </c>
    </row>
    <row r="5505" spans="209:214" ht="20.100000000000001" customHeight="1" x14ac:dyDescent="0.25">
      <c r="HA5505" s="2"/>
      <c r="HB5505" s="2">
        <f t="shared" si="1323"/>
        <v>31.507199999997574</v>
      </c>
      <c r="HC5505" s="145">
        <f t="shared" si="1324"/>
        <v>5.0111759491163504E-5</v>
      </c>
      <c r="HD5505" s="2">
        <f t="shared" si="1325"/>
        <v>1.3637578998956004E-7</v>
      </c>
      <c r="HE5505" s="2">
        <f t="shared" si="1321"/>
        <v>1.3637578998956004E-7</v>
      </c>
      <c r="HF5505" s="24" t="str">
        <f t="shared" si="1322"/>
        <v/>
      </c>
    </row>
    <row r="5506" spans="209:214" ht="20.100000000000001" customHeight="1" x14ac:dyDescent="0.25">
      <c r="HA5506" s="2"/>
      <c r="HB5506" s="2">
        <f t="shared" si="1323"/>
        <v>31.513599999997574</v>
      </c>
      <c r="HC5506" s="145">
        <f t="shared" si="1324"/>
        <v>4.9975383701173944E-5</v>
      </c>
      <c r="HD5506" s="2">
        <f t="shared" si="1325"/>
        <v>1.360091216222808E-7</v>
      </c>
      <c r="HE5506" s="2">
        <f t="shared" si="1321"/>
        <v>1.360091216222808E-7</v>
      </c>
      <c r="HF5506" s="24" t="str">
        <f t="shared" si="1322"/>
        <v/>
      </c>
    </row>
    <row r="5507" spans="209:214" ht="20.100000000000001" customHeight="1" x14ac:dyDescent="0.25">
      <c r="HA5507" s="2"/>
      <c r="HB5507" s="2">
        <f t="shared" si="1323"/>
        <v>31.519999999997573</v>
      </c>
      <c r="HC5507" s="145">
        <f t="shared" si="1324"/>
        <v>4.9839374579551664E-5</v>
      </c>
      <c r="HD5507" s="2">
        <f t="shared" si="1325"/>
        <v>1.3564342511890087E-7</v>
      </c>
      <c r="HE5507" s="2">
        <f t="shared" si="1321"/>
        <v>1.3564342511890087E-7</v>
      </c>
      <c r="HF5507" s="24" t="str">
        <f t="shared" si="1322"/>
        <v/>
      </c>
    </row>
    <row r="5508" spans="209:214" ht="20.100000000000001" customHeight="1" x14ac:dyDescent="0.25">
      <c r="HA5508" s="2"/>
      <c r="HB5508" s="2">
        <f t="shared" si="1323"/>
        <v>31.526399999997572</v>
      </c>
      <c r="HC5508" s="145">
        <f t="shared" si="1324"/>
        <v>4.9703731154432763E-5</v>
      </c>
      <c r="HD5508" s="2">
        <f t="shared" si="1325"/>
        <v>1.3527869794719831E-7</v>
      </c>
      <c r="HE5508" s="2">
        <f t="shared" si="1321"/>
        <v>1.3527869794719831E-7</v>
      </c>
      <c r="HF5508" s="24" t="str">
        <f t="shared" si="1322"/>
        <v/>
      </c>
    </row>
    <row r="5509" spans="209:214" ht="20.100000000000001" customHeight="1" x14ac:dyDescent="0.25">
      <c r="HA5509" s="2"/>
      <c r="HB5509" s="2">
        <f t="shared" si="1323"/>
        <v>31.532799999997572</v>
      </c>
      <c r="HC5509" s="145">
        <f t="shared" si="1324"/>
        <v>4.9568452456485564E-5</v>
      </c>
      <c r="HD5509" s="2">
        <f t="shared" si="1325"/>
        <v>1.3491493758121246E-7</v>
      </c>
      <c r="HE5509" s="2">
        <f t="shared" si="1321"/>
        <v>1.3491493758121246E-7</v>
      </c>
      <c r="HF5509" s="24" t="str">
        <f t="shared" si="1322"/>
        <v/>
      </c>
    </row>
    <row r="5510" spans="209:214" ht="20.100000000000001" customHeight="1" x14ac:dyDescent="0.25">
      <c r="HA5510" s="2"/>
      <c r="HB5510" s="2">
        <f t="shared" si="1323"/>
        <v>31.539199999997571</v>
      </c>
      <c r="HC5510" s="145">
        <f t="shared" si="1324"/>
        <v>4.9433537518904352E-5</v>
      </c>
      <c r="HD5510" s="2">
        <f t="shared" si="1325"/>
        <v>1.3455214150212482E-7</v>
      </c>
      <c r="HE5510" s="2">
        <f t="shared" ref="HE5510:HE5573" si="1326">IF(HC5510&lt;(1-$HA$586),HD5510,"")</f>
        <v>1.3455214150212482E-7</v>
      </c>
      <c r="HF5510" s="24" t="str">
        <f t="shared" ref="HF5510:HF5573" si="1327">IF(HC5510&lt;(1-$HA$592),HD5510,"")</f>
        <v/>
      </c>
    </row>
    <row r="5511" spans="209:214" ht="20.100000000000001" customHeight="1" x14ac:dyDescent="0.25">
      <c r="HA5511" s="2"/>
      <c r="HB5511" s="2">
        <f t="shared" ref="HB5511:HB5574" si="1328">HB5510+$HE$579</f>
        <v>31.54559999999757</v>
      </c>
      <c r="HC5511" s="145">
        <f t="shared" ref="HC5511:HC5574" si="1329">_xlfn.CHISQ.DIST.RT(HB5511,7)</f>
        <v>4.9298985377402227E-5</v>
      </c>
      <c r="HD5511" s="2">
        <f t="shared" ref="HD5511:HD5574" si="1330">HC5511-HC5512</f>
        <v>1.3419030719664634E-7</v>
      </c>
      <c r="HE5511" s="2">
        <f t="shared" si="1326"/>
        <v>1.3419030719664634E-7</v>
      </c>
      <c r="HF5511" s="24" t="str">
        <f t="shared" si="1327"/>
        <v/>
      </c>
    </row>
    <row r="5512" spans="209:214" ht="20.100000000000001" customHeight="1" x14ac:dyDescent="0.25">
      <c r="HA5512" s="2"/>
      <c r="HB5512" s="2">
        <f t="shared" si="1328"/>
        <v>31.55199999999757</v>
      </c>
      <c r="HC5512" s="145">
        <f t="shared" si="1329"/>
        <v>4.9164795070205581E-5</v>
      </c>
      <c r="HD5512" s="2">
        <f t="shared" si="1330"/>
        <v>1.3382943215880632E-7</v>
      </c>
      <c r="HE5512" s="2">
        <f t="shared" si="1326"/>
        <v>1.3382943215880632E-7</v>
      </c>
      <c r="HF5512" s="24" t="str">
        <f t="shared" si="1327"/>
        <v/>
      </c>
    </row>
    <row r="5513" spans="209:214" ht="20.100000000000001" customHeight="1" x14ac:dyDescent="0.25">
      <c r="HA5513" s="2"/>
      <c r="HB5513" s="2">
        <f t="shared" si="1328"/>
        <v>31.558399999997569</v>
      </c>
      <c r="HC5513" s="145">
        <f t="shared" si="1329"/>
        <v>4.9030965638046774E-5</v>
      </c>
      <c r="HD5513" s="2">
        <f t="shared" si="1330"/>
        <v>1.334695138881093E-7</v>
      </c>
      <c r="HE5513" s="2">
        <f t="shared" si="1326"/>
        <v>1.334695138881093E-7</v>
      </c>
      <c r="HF5513" s="24" t="str">
        <f t="shared" si="1327"/>
        <v/>
      </c>
    </row>
    <row r="5514" spans="209:214" ht="20.100000000000001" customHeight="1" x14ac:dyDescent="0.25">
      <c r="HA5514" s="2"/>
      <c r="HB5514" s="2">
        <f t="shared" si="1328"/>
        <v>31.564799999997568</v>
      </c>
      <c r="HC5514" s="145">
        <f t="shared" si="1329"/>
        <v>4.8897496124158665E-5</v>
      </c>
      <c r="HD5514" s="2">
        <f t="shared" si="1330"/>
        <v>1.3311054989141206E-7</v>
      </c>
      <c r="HE5514" s="2">
        <f t="shared" si="1326"/>
        <v>1.3311054989141206E-7</v>
      </c>
      <c r="HF5514" s="24" t="str">
        <f t="shared" si="1327"/>
        <v/>
      </c>
    </row>
    <row r="5515" spans="209:214" ht="20.100000000000001" customHeight="1" x14ac:dyDescent="0.25">
      <c r="HA5515" s="2"/>
      <c r="HB5515" s="2">
        <f t="shared" si="1328"/>
        <v>31.571199999997567</v>
      </c>
      <c r="HC5515" s="145">
        <f t="shared" si="1329"/>
        <v>4.8764385574267253E-5</v>
      </c>
      <c r="HD5515" s="2">
        <f t="shared" si="1330"/>
        <v>1.3275253768113467E-7</v>
      </c>
      <c r="HE5515" s="2">
        <f t="shared" si="1326"/>
        <v>1.3275253768113467E-7</v>
      </c>
      <c r="HF5515" s="24" t="str">
        <f t="shared" si="1327"/>
        <v/>
      </c>
    </row>
    <row r="5516" spans="209:214" ht="20.100000000000001" customHeight="1" x14ac:dyDescent="0.25">
      <c r="HA5516" s="2"/>
      <c r="HB5516" s="2">
        <f t="shared" si="1328"/>
        <v>31.577599999997567</v>
      </c>
      <c r="HC5516" s="145">
        <f t="shared" si="1329"/>
        <v>4.8631633036586118E-5</v>
      </c>
      <c r="HD5516" s="2">
        <f t="shared" si="1330"/>
        <v>1.3239547477656837E-7</v>
      </c>
      <c r="HE5516" s="2">
        <f t="shared" si="1326"/>
        <v>1.3239547477656837E-7</v>
      </c>
      <c r="HF5516" s="24" t="str">
        <f t="shared" si="1327"/>
        <v/>
      </c>
    </row>
    <row r="5517" spans="209:214" ht="20.100000000000001" customHeight="1" x14ac:dyDescent="0.25">
      <c r="HA5517" s="2"/>
      <c r="HB5517" s="2">
        <f t="shared" si="1328"/>
        <v>31.583999999997566</v>
      </c>
      <c r="HC5517" s="145">
        <f t="shared" si="1329"/>
        <v>4.849923756180955E-5</v>
      </c>
      <c r="HD5517" s="2">
        <f t="shared" si="1330"/>
        <v>1.3203935870275741E-7</v>
      </c>
      <c r="HE5517" s="2">
        <f t="shared" si="1326"/>
        <v>1.3203935870275741E-7</v>
      </c>
      <c r="HF5517" s="24" t="str">
        <f t="shared" si="1327"/>
        <v/>
      </c>
    </row>
    <row r="5518" spans="209:214" ht="20.100000000000001" customHeight="1" x14ac:dyDescent="0.25">
      <c r="HA5518" s="2"/>
      <c r="HB5518" s="2">
        <f t="shared" si="1328"/>
        <v>31.590399999997565</v>
      </c>
      <c r="HC5518" s="145">
        <f t="shared" si="1329"/>
        <v>4.8367198203106793E-5</v>
      </c>
      <c r="HD5518" s="2">
        <f t="shared" si="1330"/>
        <v>1.3168418699178661E-7</v>
      </c>
      <c r="HE5518" s="2">
        <f t="shared" si="1326"/>
        <v>1.3168418699178661E-7</v>
      </c>
      <c r="HF5518" s="24" t="str">
        <f t="shared" si="1327"/>
        <v/>
      </c>
    </row>
    <row r="5519" spans="209:214" ht="20.100000000000001" customHeight="1" x14ac:dyDescent="0.25">
      <c r="HA5519" s="2"/>
      <c r="HB5519" s="2">
        <f t="shared" si="1328"/>
        <v>31.596799999997565</v>
      </c>
      <c r="HC5519" s="145">
        <f t="shared" si="1329"/>
        <v>4.8235514016115006E-5</v>
      </c>
      <c r="HD5519" s="2">
        <f t="shared" si="1330"/>
        <v>1.3132995718177841E-7</v>
      </c>
      <c r="HE5519" s="2">
        <f t="shared" si="1326"/>
        <v>1.3132995718177841E-7</v>
      </c>
      <c r="HF5519" s="24" t="str">
        <f t="shared" si="1327"/>
        <v/>
      </c>
    </row>
    <row r="5520" spans="209:214" ht="20.100000000000001" customHeight="1" x14ac:dyDescent="0.25">
      <c r="HA5520" s="2"/>
      <c r="HB5520" s="2">
        <f t="shared" si="1328"/>
        <v>31.603199999997564</v>
      </c>
      <c r="HC5520" s="145">
        <f t="shared" si="1329"/>
        <v>4.8104184058933228E-5</v>
      </c>
      <c r="HD5520" s="2">
        <f t="shared" si="1330"/>
        <v>1.3097666681644569E-7</v>
      </c>
      <c r="HE5520" s="2">
        <f t="shared" si="1326"/>
        <v>1.3097666681644569E-7</v>
      </c>
      <c r="HF5520" s="24" t="str">
        <f t="shared" si="1327"/>
        <v/>
      </c>
    </row>
    <row r="5521" spans="209:214" ht="20.100000000000001" customHeight="1" x14ac:dyDescent="0.25">
      <c r="HA5521" s="2"/>
      <c r="HB5521" s="2">
        <f t="shared" si="1328"/>
        <v>31.609599999997563</v>
      </c>
      <c r="HC5521" s="145">
        <f t="shared" si="1329"/>
        <v>4.7973207392116782E-5</v>
      </c>
      <c r="HD5521" s="2">
        <f t="shared" si="1330"/>
        <v>1.306243134471314E-7</v>
      </c>
      <c r="HE5521" s="2">
        <f t="shared" si="1326"/>
        <v>1.306243134471314E-7</v>
      </c>
      <c r="HF5521" s="24" t="str">
        <f t="shared" si="1327"/>
        <v/>
      </c>
    </row>
    <row r="5522" spans="209:214" ht="20.100000000000001" customHeight="1" x14ac:dyDescent="0.25">
      <c r="HA5522" s="2"/>
      <c r="HB5522" s="2">
        <f t="shared" si="1328"/>
        <v>31.615999999997562</v>
      </c>
      <c r="HC5522" s="145">
        <f t="shared" si="1329"/>
        <v>4.784258307866965E-5</v>
      </c>
      <c r="HD5522" s="2">
        <f t="shared" si="1330"/>
        <v>1.3027289463021324E-7</v>
      </c>
      <c r="HE5522" s="2">
        <f t="shared" si="1326"/>
        <v>1.3027289463021324E-7</v>
      </c>
      <c r="HF5522" s="24" t="str">
        <f t="shared" si="1327"/>
        <v/>
      </c>
    </row>
    <row r="5523" spans="209:214" ht="20.100000000000001" customHeight="1" x14ac:dyDescent="0.25">
      <c r="HA5523" s="2"/>
      <c r="HB5523" s="2">
        <f t="shared" si="1328"/>
        <v>31.622399999997562</v>
      </c>
      <c r="HC5523" s="145">
        <f t="shared" si="1329"/>
        <v>4.7712310184039437E-5</v>
      </c>
      <c r="HD5523" s="2">
        <f t="shared" si="1330"/>
        <v>1.2992240792887908E-7</v>
      </c>
      <c r="HE5523" s="2">
        <f t="shared" si="1326"/>
        <v>1.2992240792887908E-7</v>
      </c>
      <c r="HF5523" s="24" t="str">
        <f t="shared" si="1327"/>
        <v/>
      </c>
    </row>
    <row r="5524" spans="209:214" ht="20.100000000000001" customHeight="1" x14ac:dyDescent="0.25">
      <c r="HA5524" s="2"/>
      <c r="HB5524" s="2">
        <f t="shared" si="1328"/>
        <v>31.628799999997561</v>
      </c>
      <c r="HC5524" s="145">
        <f t="shared" si="1329"/>
        <v>4.7582387776110558E-5</v>
      </c>
      <c r="HD5524" s="2">
        <f t="shared" si="1330"/>
        <v>1.2957285091244928E-7</v>
      </c>
      <c r="HE5524" s="2">
        <f t="shared" si="1326"/>
        <v>1.2957285091244928E-7</v>
      </c>
      <c r="HF5524" s="24" t="str">
        <f t="shared" si="1327"/>
        <v/>
      </c>
    </row>
    <row r="5525" spans="209:214" ht="20.100000000000001" customHeight="1" x14ac:dyDescent="0.25">
      <c r="HA5525" s="2"/>
      <c r="HB5525" s="2">
        <f t="shared" si="1328"/>
        <v>31.63519999999756</v>
      </c>
      <c r="HC5525" s="145">
        <f t="shared" si="1329"/>
        <v>4.7452814925198109E-5</v>
      </c>
      <c r="HD5525" s="2">
        <f t="shared" si="1330"/>
        <v>1.2922422115638351E-7</v>
      </c>
      <c r="HE5525" s="2">
        <f t="shared" si="1326"/>
        <v>1.2922422115638351E-7</v>
      </c>
      <c r="HF5525" s="24" t="str">
        <f t="shared" si="1327"/>
        <v/>
      </c>
    </row>
    <row r="5526" spans="209:214" ht="20.100000000000001" customHeight="1" x14ac:dyDescent="0.25">
      <c r="HA5526" s="2"/>
      <c r="HB5526" s="2">
        <f t="shared" si="1328"/>
        <v>31.64159999999756</v>
      </c>
      <c r="HC5526" s="145">
        <f t="shared" si="1329"/>
        <v>4.7323590704041725E-5</v>
      </c>
      <c r="HD5526" s="2">
        <f t="shared" si="1330"/>
        <v>1.2887651624243659E-7</v>
      </c>
      <c r="HE5526" s="2">
        <f t="shared" si="1326"/>
        <v>1.2887651624243659E-7</v>
      </c>
      <c r="HF5526" s="24" t="str">
        <f t="shared" si="1327"/>
        <v/>
      </c>
    </row>
    <row r="5527" spans="209:214" ht="20.100000000000001" customHeight="1" x14ac:dyDescent="0.25">
      <c r="HA5527" s="2"/>
      <c r="HB5527" s="2">
        <f t="shared" si="1328"/>
        <v>31.647999999997559</v>
      </c>
      <c r="HC5527" s="145">
        <f t="shared" si="1329"/>
        <v>4.7194714187799289E-5</v>
      </c>
      <c r="HD5527" s="2">
        <f t="shared" si="1330"/>
        <v>1.2852973375856362E-7</v>
      </c>
      <c r="HE5527" s="2">
        <f t="shared" si="1326"/>
        <v>1.2852973375856362E-7</v>
      </c>
      <c r="HF5527" s="24" t="str">
        <f t="shared" si="1327"/>
        <v/>
      </c>
    </row>
    <row r="5528" spans="209:214" ht="20.100000000000001" customHeight="1" x14ac:dyDescent="0.25">
      <c r="HA5528" s="2"/>
      <c r="HB5528" s="2">
        <f t="shared" si="1328"/>
        <v>31.654399999997558</v>
      </c>
      <c r="HC5528" s="145">
        <f t="shared" si="1329"/>
        <v>4.7066184454040725E-5</v>
      </c>
      <c r="HD5528" s="2">
        <f t="shared" si="1330"/>
        <v>1.2818387129836433E-7</v>
      </c>
      <c r="HE5528" s="2">
        <f t="shared" si="1326"/>
        <v>1.2818387129836433E-7</v>
      </c>
      <c r="HF5528" s="24" t="str">
        <f t="shared" si="1327"/>
        <v/>
      </c>
    </row>
    <row r="5529" spans="209:214" ht="20.100000000000001" customHeight="1" x14ac:dyDescent="0.25">
      <c r="HA5529" s="2"/>
      <c r="HB5529" s="2">
        <f t="shared" si="1328"/>
        <v>31.660799999997558</v>
      </c>
      <c r="HC5529" s="145">
        <f t="shared" si="1329"/>
        <v>4.6938000582742361E-5</v>
      </c>
      <c r="HD5529" s="2">
        <f t="shared" si="1330"/>
        <v>1.2783892646293297E-7</v>
      </c>
      <c r="HE5529" s="2">
        <f t="shared" si="1326"/>
        <v>1.2783892646293297E-7</v>
      </c>
      <c r="HF5529" s="24" t="str">
        <f t="shared" si="1327"/>
        <v/>
      </c>
    </row>
    <row r="5530" spans="209:214" ht="20.100000000000001" customHeight="1" x14ac:dyDescent="0.25">
      <c r="HA5530" s="2"/>
      <c r="HB5530" s="2">
        <f t="shared" si="1328"/>
        <v>31.667199999997557</v>
      </c>
      <c r="HC5530" s="145">
        <f t="shared" si="1329"/>
        <v>4.6810161656279428E-5</v>
      </c>
      <c r="HD5530" s="2">
        <f t="shared" si="1330"/>
        <v>1.2749489685747703E-7</v>
      </c>
      <c r="HE5530" s="2">
        <f t="shared" si="1326"/>
        <v>1.2749489685747703E-7</v>
      </c>
      <c r="HF5530" s="24" t="str">
        <f t="shared" si="1327"/>
        <v/>
      </c>
    </row>
    <row r="5531" spans="209:214" ht="20.100000000000001" customHeight="1" x14ac:dyDescent="0.25">
      <c r="HA5531" s="2"/>
      <c r="HB5531" s="2">
        <f t="shared" si="1328"/>
        <v>31.673599999997556</v>
      </c>
      <c r="HC5531" s="145">
        <f t="shared" si="1329"/>
        <v>4.6682666759421951E-5</v>
      </c>
      <c r="HD5531" s="2">
        <f t="shared" si="1330"/>
        <v>1.2715178009536937E-7</v>
      </c>
      <c r="HE5531" s="2">
        <f t="shared" si="1326"/>
        <v>1.2715178009536937E-7</v>
      </c>
      <c r="HF5531" s="24" t="str">
        <f t="shared" si="1327"/>
        <v/>
      </c>
    </row>
    <row r="5532" spans="209:214" ht="20.100000000000001" customHeight="1" x14ac:dyDescent="0.25">
      <c r="HA5532" s="2"/>
      <c r="HB5532" s="2">
        <f t="shared" si="1328"/>
        <v>31.679999999997555</v>
      </c>
      <c r="HC5532" s="145">
        <f t="shared" si="1329"/>
        <v>4.6555514979326581E-5</v>
      </c>
      <c r="HD5532" s="2">
        <f t="shared" si="1330"/>
        <v>1.2680957379451616E-7</v>
      </c>
      <c r="HE5532" s="2">
        <f t="shared" si="1326"/>
        <v>1.2680957379451616E-7</v>
      </c>
      <c r="HF5532" s="24" t="str">
        <f t="shared" si="1327"/>
        <v/>
      </c>
    </row>
    <row r="5533" spans="209:214" ht="20.100000000000001" customHeight="1" x14ac:dyDescent="0.25">
      <c r="HA5533" s="2"/>
      <c r="HB5533" s="2">
        <f t="shared" si="1328"/>
        <v>31.686399999997555</v>
      </c>
      <c r="HC5533" s="145">
        <f t="shared" si="1329"/>
        <v>4.6428705405532065E-5</v>
      </c>
      <c r="HD5533" s="2">
        <f t="shared" si="1330"/>
        <v>1.2646827558008097E-7</v>
      </c>
      <c r="HE5533" s="2">
        <f t="shared" si="1326"/>
        <v>1.2646827558008097E-7</v>
      </c>
      <c r="HF5533" s="24" t="str">
        <f t="shared" si="1327"/>
        <v/>
      </c>
    </row>
    <row r="5534" spans="209:214" ht="20.100000000000001" customHeight="1" x14ac:dyDescent="0.25">
      <c r="HA5534" s="2"/>
      <c r="HB5534" s="2">
        <f t="shared" si="1328"/>
        <v>31.692799999997554</v>
      </c>
      <c r="HC5534" s="145">
        <f t="shared" si="1329"/>
        <v>4.6302237129951984E-5</v>
      </c>
      <c r="HD5534" s="2">
        <f t="shared" si="1330"/>
        <v>1.2612788308204528E-7</v>
      </c>
      <c r="HE5534" s="2">
        <f t="shared" si="1326"/>
        <v>1.2612788308204528E-7</v>
      </c>
      <c r="HF5534" s="24" t="str">
        <f t="shared" si="1327"/>
        <v/>
      </c>
    </row>
    <row r="5535" spans="209:214" ht="20.100000000000001" customHeight="1" x14ac:dyDescent="0.25">
      <c r="HA5535" s="2"/>
      <c r="HB5535" s="2">
        <f t="shared" si="1328"/>
        <v>31.699199999997553</v>
      </c>
      <c r="HC5535" s="145">
        <f t="shared" si="1329"/>
        <v>4.6176109246869939E-5</v>
      </c>
      <c r="HD5535" s="2">
        <f t="shared" si="1330"/>
        <v>1.2578839393787835E-7</v>
      </c>
      <c r="HE5535" s="2">
        <f t="shared" si="1326"/>
        <v>1.2578839393787835E-7</v>
      </c>
      <c r="HF5535" s="24" t="str">
        <f t="shared" si="1327"/>
        <v/>
      </c>
    </row>
    <row r="5536" spans="209:214" ht="20.100000000000001" customHeight="1" x14ac:dyDescent="0.25">
      <c r="HA5536" s="2"/>
      <c r="HB5536" s="2">
        <f t="shared" si="1328"/>
        <v>31.705599999997553</v>
      </c>
      <c r="HC5536" s="145">
        <f t="shared" si="1329"/>
        <v>4.6050320852932061E-5</v>
      </c>
      <c r="HD5536" s="2">
        <f t="shared" si="1330"/>
        <v>1.254498057900571E-7</v>
      </c>
      <c r="HE5536" s="2">
        <f t="shared" si="1326"/>
        <v>1.254498057900571E-7</v>
      </c>
      <c r="HF5536" s="24" t="str">
        <f t="shared" si="1327"/>
        <v/>
      </c>
    </row>
    <row r="5537" spans="209:214" ht="20.100000000000001" customHeight="1" x14ac:dyDescent="0.25">
      <c r="HA5537" s="2"/>
      <c r="HB5537" s="2">
        <f t="shared" si="1328"/>
        <v>31.711999999997552</v>
      </c>
      <c r="HC5537" s="145">
        <f t="shared" si="1329"/>
        <v>4.5924871047142004E-5</v>
      </c>
      <c r="HD5537" s="2">
        <f t="shared" si="1330"/>
        <v>1.251121162871503E-7</v>
      </c>
      <c r="HE5537" s="2">
        <f t="shared" si="1326"/>
        <v>1.251121162871503E-7</v>
      </c>
      <c r="HF5537" s="24" t="str">
        <f t="shared" si="1327"/>
        <v/>
      </c>
    </row>
    <row r="5538" spans="209:214" ht="20.100000000000001" customHeight="1" x14ac:dyDescent="0.25">
      <c r="HA5538" s="2"/>
      <c r="HB5538" s="2">
        <f t="shared" si="1328"/>
        <v>31.718399999997551</v>
      </c>
      <c r="HC5538" s="145">
        <f t="shared" si="1329"/>
        <v>4.5799758930854853E-5</v>
      </c>
      <c r="HD5538" s="2">
        <f t="shared" si="1330"/>
        <v>1.2477532308438101E-7</v>
      </c>
      <c r="HE5538" s="2">
        <f t="shared" si="1326"/>
        <v>1.2477532308438101E-7</v>
      </c>
      <c r="HF5538" s="24" t="str">
        <f t="shared" si="1327"/>
        <v/>
      </c>
    </row>
    <row r="5539" spans="209:214" ht="20.100000000000001" customHeight="1" x14ac:dyDescent="0.25">
      <c r="HA5539" s="2"/>
      <c r="HB5539" s="2">
        <f t="shared" si="1328"/>
        <v>31.724799999997551</v>
      </c>
      <c r="HC5539" s="145">
        <f t="shared" si="1329"/>
        <v>4.5674983607770472E-5</v>
      </c>
      <c r="HD5539" s="2">
        <f t="shared" si="1330"/>
        <v>1.2443942384248141E-7</v>
      </c>
      <c r="HE5539" s="2">
        <f t="shared" si="1326"/>
        <v>1.2443942384248141E-7</v>
      </c>
      <c r="HF5539" s="24" t="str">
        <f t="shared" si="1327"/>
        <v/>
      </c>
    </row>
    <row r="5540" spans="209:214" ht="20.100000000000001" customHeight="1" x14ac:dyDescent="0.25">
      <c r="HA5540" s="2"/>
      <c r="HB5540" s="2">
        <f t="shared" si="1328"/>
        <v>31.73119999999755</v>
      </c>
      <c r="HC5540" s="145">
        <f t="shared" si="1329"/>
        <v>4.5550544183927991E-5</v>
      </c>
      <c r="HD5540" s="2">
        <f t="shared" si="1330"/>
        <v>1.2410441622792993E-7</v>
      </c>
      <c r="HE5540" s="2">
        <f t="shared" si="1326"/>
        <v>1.2410441622792993E-7</v>
      </c>
      <c r="HF5540" s="24" t="str">
        <f t="shared" si="1327"/>
        <v/>
      </c>
    </row>
    <row r="5541" spans="209:214" ht="20.100000000000001" customHeight="1" x14ac:dyDescent="0.25">
      <c r="HA5541" s="2"/>
      <c r="HB5541" s="2">
        <f t="shared" si="1328"/>
        <v>31.737599999997549</v>
      </c>
      <c r="HC5541" s="145">
        <f t="shared" si="1329"/>
        <v>4.5426439767700061E-5</v>
      </c>
      <c r="HD5541" s="2">
        <f t="shared" si="1330"/>
        <v>1.23770297913778E-7</v>
      </c>
      <c r="HE5541" s="2">
        <f t="shared" si="1326"/>
        <v>1.23770297913778E-7</v>
      </c>
      <c r="HF5541" s="24" t="str">
        <f t="shared" si="1327"/>
        <v/>
      </c>
    </row>
    <row r="5542" spans="209:214" ht="20.100000000000001" customHeight="1" x14ac:dyDescent="0.25">
      <c r="HA5542" s="2"/>
      <c r="HB5542" s="2">
        <f t="shared" si="1328"/>
        <v>31.743999999997548</v>
      </c>
      <c r="HC5542" s="145">
        <f t="shared" si="1329"/>
        <v>4.5302669469786283E-5</v>
      </c>
      <c r="HD5542" s="2">
        <f t="shared" si="1330"/>
        <v>1.2343706657891816E-7</v>
      </c>
      <c r="HE5542" s="2">
        <f t="shared" si="1326"/>
        <v>1.2343706657891816E-7</v>
      </c>
      <c r="HF5542" s="24" t="str">
        <f t="shared" si="1327"/>
        <v/>
      </c>
    </row>
    <row r="5543" spans="209:214" ht="20.100000000000001" customHeight="1" x14ac:dyDescent="0.25">
      <c r="HA5543" s="2"/>
      <c r="HB5543" s="2">
        <f t="shared" si="1328"/>
        <v>31.750399999997548</v>
      </c>
      <c r="HC5543" s="145">
        <f t="shared" si="1329"/>
        <v>4.5179232403207365E-5</v>
      </c>
      <c r="HD5543" s="2">
        <f t="shared" si="1330"/>
        <v>1.2310471990742682E-7</v>
      </c>
      <c r="HE5543" s="2">
        <f t="shared" si="1326"/>
        <v>1.2310471990742682E-7</v>
      </c>
      <c r="HF5543" s="24" t="str">
        <f t="shared" si="1327"/>
        <v/>
      </c>
    </row>
    <row r="5544" spans="209:214" ht="20.100000000000001" customHeight="1" x14ac:dyDescent="0.25">
      <c r="HA5544" s="2"/>
      <c r="HB5544" s="2">
        <f t="shared" si="1328"/>
        <v>31.756799999997547</v>
      </c>
      <c r="HC5544" s="145">
        <f t="shared" si="1329"/>
        <v>4.5056127683299938E-5</v>
      </c>
      <c r="HD5544" s="2">
        <f t="shared" si="1330"/>
        <v>1.2277325559043446E-7</v>
      </c>
      <c r="HE5544" s="2">
        <f t="shared" si="1326"/>
        <v>1.2277325559043446E-7</v>
      </c>
      <c r="HF5544" s="24" t="str">
        <f t="shared" si="1327"/>
        <v/>
      </c>
    </row>
    <row r="5545" spans="209:214" ht="20.100000000000001" customHeight="1" x14ac:dyDescent="0.25">
      <c r="HA5545" s="2"/>
      <c r="HB5545" s="2">
        <f t="shared" si="1328"/>
        <v>31.763199999997546</v>
      </c>
      <c r="HC5545" s="145">
        <f t="shared" si="1329"/>
        <v>4.4933354427709504E-5</v>
      </c>
      <c r="HD5545" s="2">
        <f t="shared" si="1330"/>
        <v>1.2244267132396403E-7</v>
      </c>
      <c r="HE5545" s="2">
        <f t="shared" si="1326"/>
        <v>1.2244267132396403E-7</v>
      </c>
      <c r="HF5545" s="24" t="str">
        <f t="shared" si="1327"/>
        <v/>
      </c>
    </row>
    <row r="5546" spans="209:214" ht="20.100000000000001" customHeight="1" x14ac:dyDescent="0.25">
      <c r="HA5546" s="2"/>
      <c r="HB5546" s="2">
        <f t="shared" si="1328"/>
        <v>31.769599999997546</v>
      </c>
      <c r="HC5546" s="145">
        <f t="shared" si="1329"/>
        <v>4.4810911756385539E-5</v>
      </c>
      <c r="HD5546" s="2">
        <f t="shared" si="1330"/>
        <v>1.2211296481077409E-7</v>
      </c>
      <c r="HE5546" s="2">
        <f t="shared" si="1326"/>
        <v>1.2211296481077409E-7</v>
      </c>
      <c r="HF5546" s="24" t="str">
        <f t="shared" si="1327"/>
        <v/>
      </c>
    </row>
    <row r="5547" spans="209:214" ht="20.100000000000001" customHeight="1" x14ac:dyDescent="0.25">
      <c r="HA5547" s="2"/>
      <c r="HB5547" s="2">
        <f t="shared" si="1328"/>
        <v>31.775999999997545</v>
      </c>
      <c r="HC5547" s="145">
        <f t="shared" si="1329"/>
        <v>4.4688798791574765E-5</v>
      </c>
      <c r="HD5547" s="2">
        <f t="shared" si="1330"/>
        <v>1.2178413375903065E-7</v>
      </c>
      <c r="HE5547" s="2">
        <f t="shared" si="1326"/>
        <v>1.2178413375903065E-7</v>
      </c>
      <c r="HF5547" s="24" t="str">
        <f t="shared" si="1327"/>
        <v/>
      </c>
    </row>
    <row r="5548" spans="209:214" ht="20.100000000000001" customHeight="1" x14ac:dyDescent="0.25">
      <c r="HA5548" s="2"/>
      <c r="HB5548" s="2">
        <f t="shared" si="1328"/>
        <v>31.782399999997544</v>
      </c>
      <c r="HC5548" s="145">
        <f t="shared" si="1329"/>
        <v>4.4567014657815735E-5</v>
      </c>
      <c r="HD5548" s="2">
        <f t="shared" si="1330"/>
        <v>1.2145617588239527E-7</v>
      </c>
      <c r="HE5548" s="2">
        <f t="shared" si="1326"/>
        <v>1.2145617588239527E-7</v>
      </c>
      <c r="HF5548" s="24" t="str">
        <f t="shared" si="1327"/>
        <v/>
      </c>
    </row>
    <row r="5549" spans="209:214" ht="20.100000000000001" customHeight="1" x14ac:dyDescent="0.25">
      <c r="HA5549" s="2"/>
      <c r="HB5549" s="2">
        <f t="shared" si="1328"/>
        <v>31.788799999997543</v>
      </c>
      <c r="HC5549" s="145">
        <f t="shared" si="1329"/>
        <v>4.4445558481933339E-5</v>
      </c>
      <c r="HD5549" s="2">
        <f t="shared" si="1330"/>
        <v>1.2112908890135322E-7</v>
      </c>
      <c r="HE5549" s="2">
        <f t="shared" si="1326"/>
        <v>1.2112908890135322E-7</v>
      </c>
      <c r="HF5549" s="24" t="str">
        <f t="shared" si="1327"/>
        <v/>
      </c>
    </row>
    <row r="5550" spans="209:214" ht="20.100000000000001" customHeight="1" x14ac:dyDescent="0.25">
      <c r="HA5550" s="2"/>
      <c r="HB5550" s="2">
        <f t="shared" si="1328"/>
        <v>31.795199999997543</v>
      </c>
      <c r="HC5550" s="145">
        <f t="shared" si="1329"/>
        <v>4.4324429393031986E-5</v>
      </c>
      <c r="HD5550" s="2">
        <f t="shared" si="1330"/>
        <v>1.2080287054144485E-7</v>
      </c>
      <c r="HE5550" s="2">
        <f t="shared" si="1326"/>
        <v>1.2080287054144485E-7</v>
      </c>
      <c r="HF5550" s="24" t="str">
        <f t="shared" si="1327"/>
        <v/>
      </c>
    </row>
    <row r="5551" spans="209:214" ht="20.100000000000001" customHeight="1" x14ac:dyDescent="0.25">
      <c r="HA5551" s="2"/>
      <c r="HB5551" s="2">
        <f t="shared" si="1328"/>
        <v>31.801599999997542</v>
      </c>
      <c r="HC5551" s="145">
        <f t="shared" si="1329"/>
        <v>4.4203626522490541E-5</v>
      </c>
      <c r="HD5551" s="2">
        <f t="shared" si="1330"/>
        <v>1.204775185343227E-7</v>
      </c>
      <c r="HE5551" s="2">
        <f t="shared" si="1326"/>
        <v>1.204775185343227E-7</v>
      </c>
      <c r="HF5551" s="24" t="str">
        <f t="shared" si="1327"/>
        <v/>
      </c>
    </row>
    <row r="5552" spans="209:214" ht="20.100000000000001" customHeight="1" x14ac:dyDescent="0.25">
      <c r="HA5552" s="2"/>
      <c r="HB5552" s="2">
        <f t="shared" si="1328"/>
        <v>31.807999999997541</v>
      </c>
      <c r="HC5552" s="145">
        <f t="shared" si="1329"/>
        <v>4.4083149003956219E-5</v>
      </c>
      <c r="HD5552" s="2">
        <f t="shared" si="1330"/>
        <v>1.201530306172975E-7</v>
      </c>
      <c r="HE5552" s="2">
        <f t="shared" si="1326"/>
        <v>1.201530306172975E-7</v>
      </c>
      <c r="HF5552" s="24" t="str">
        <f t="shared" si="1327"/>
        <v/>
      </c>
    </row>
    <row r="5553" spans="209:214" ht="20.100000000000001" customHeight="1" x14ac:dyDescent="0.25">
      <c r="HA5553" s="2"/>
      <c r="HB5553" s="2">
        <f t="shared" si="1328"/>
        <v>31.814399999997541</v>
      </c>
      <c r="HC5553" s="145">
        <f t="shared" si="1329"/>
        <v>4.3962995973338921E-5</v>
      </c>
      <c r="HD5553" s="2">
        <f t="shared" si="1330"/>
        <v>1.1982940453377183E-7</v>
      </c>
      <c r="HE5553" s="2">
        <f t="shared" si="1326"/>
        <v>1.1982940453377183E-7</v>
      </c>
      <c r="HF5553" s="24" t="str">
        <f t="shared" si="1327"/>
        <v/>
      </c>
    </row>
    <row r="5554" spans="209:214" ht="20.100000000000001" customHeight="1" x14ac:dyDescent="0.25">
      <c r="HA5554" s="2"/>
      <c r="HB5554" s="2">
        <f t="shared" si="1328"/>
        <v>31.82079999999754</v>
      </c>
      <c r="HC5554" s="145">
        <f t="shared" si="1329"/>
        <v>4.3843166568805149E-5</v>
      </c>
      <c r="HD5554" s="2">
        <f t="shared" si="1330"/>
        <v>1.1950663803263027E-7</v>
      </c>
      <c r="HE5554" s="2">
        <f t="shared" si="1326"/>
        <v>1.1950663803263027E-7</v>
      </c>
      <c r="HF5554" s="24" t="str">
        <f t="shared" si="1327"/>
        <v/>
      </c>
    </row>
    <row r="5555" spans="209:214" ht="20.100000000000001" customHeight="1" x14ac:dyDescent="0.25">
      <c r="HA5555" s="2"/>
      <c r="HB5555" s="2">
        <f t="shared" si="1328"/>
        <v>31.827199999997539</v>
      </c>
      <c r="HC5555" s="145">
        <f t="shared" si="1329"/>
        <v>4.3723659930772519E-5</v>
      </c>
      <c r="HD5555" s="2">
        <f t="shared" si="1330"/>
        <v>1.1918472886834105E-7</v>
      </c>
      <c r="HE5555" s="2">
        <f t="shared" si="1326"/>
        <v>1.1918472886834105E-7</v>
      </c>
      <c r="HF5555" s="24" t="str">
        <f t="shared" si="1327"/>
        <v/>
      </c>
    </row>
    <row r="5556" spans="209:214" ht="20.100000000000001" customHeight="1" x14ac:dyDescent="0.25">
      <c r="HA5556" s="2"/>
      <c r="HB5556" s="2">
        <f t="shared" si="1328"/>
        <v>31.833599999997539</v>
      </c>
      <c r="HC5556" s="145">
        <f t="shared" si="1329"/>
        <v>4.3604475201904178E-5</v>
      </c>
      <c r="HD5556" s="2">
        <f t="shared" si="1330"/>
        <v>1.18863674801593E-7</v>
      </c>
      <c r="HE5556" s="2">
        <f t="shared" si="1326"/>
        <v>1.18863674801593E-7</v>
      </c>
      <c r="HF5556" s="24" t="str">
        <f t="shared" si="1327"/>
        <v/>
      </c>
    </row>
    <row r="5557" spans="209:214" ht="20.100000000000001" customHeight="1" x14ac:dyDescent="0.25">
      <c r="HA5557" s="2"/>
      <c r="HB5557" s="2">
        <f t="shared" si="1328"/>
        <v>31.839999999997538</v>
      </c>
      <c r="HC5557" s="145">
        <f t="shared" si="1329"/>
        <v>4.3485611527102585E-5</v>
      </c>
      <c r="HD5557" s="2">
        <f t="shared" si="1330"/>
        <v>1.1854347359894997E-7</v>
      </c>
      <c r="HE5557" s="2">
        <f t="shared" si="1326"/>
        <v>1.1854347359894997E-7</v>
      </c>
      <c r="HF5557" s="24" t="str">
        <f t="shared" si="1327"/>
        <v/>
      </c>
    </row>
    <row r="5558" spans="209:214" ht="20.100000000000001" customHeight="1" x14ac:dyDescent="0.25">
      <c r="HA5558" s="2"/>
      <c r="HB5558" s="2">
        <f t="shared" si="1328"/>
        <v>31.846399999997537</v>
      </c>
      <c r="HC5558" s="145">
        <f t="shared" si="1329"/>
        <v>4.3367068053503635E-5</v>
      </c>
      <c r="HD5558" s="2">
        <f t="shared" si="1330"/>
        <v>1.1822412303146847E-7</v>
      </c>
      <c r="HE5558" s="2">
        <f t="shared" si="1326"/>
        <v>1.1822412303146847E-7</v>
      </c>
      <c r="HF5558" s="24" t="str">
        <f t="shared" si="1327"/>
        <v/>
      </c>
    </row>
    <row r="5559" spans="209:214" ht="20.100000000000001" customHeight="1" x14ac:dyDescent="0.25">
      <c r="HA5559" s="2"/>
      <c r="HB5559" s="2">
        <f t="shared" si="1328"/>
        <v>31.852799999997536</v>
      </c>
      <c r="HC5559" s="145">
        <f t="shared" si="1329"/>
        <v>4.3248843930472167E-5</v>
      </c>
      <c r="HD5559" s="2">
        <f t="shared" si="1330"/>
        <v>1.1790562087765215E-7</v>
      </c>
      <c r="HE5559" s="2">
        <f t="shared" si="1326"/>
        <v>1.1790562087765215E-7</v>
      </c>
      <c r="HF5559" s="24" t="str">
        <f t="shared" si="1327"/>
        <v/>
      </c>
    </row>
    <row r="5560" spans="209:214" ht="20.100000000000001" customHeight="1" x14ac:dyDescent="0.25">
      <c r="HA5560" s="2"/>
      <c r="HB5560" s="2">
        <f t="shared" si="1328"/>
        <v>31.859199999997536</v>
      </c>
      <c r="HC5560" s="145">
        <f t="shared" si="1329"/>
        <v>4.3130938309594514E-5</v>
      </c>
      <c r="HD5560" s="2">
        <f t="shared" si="1330"/>
        <v>1.1758796492034143E-7</v>
      </c>
      <c r="HE5560" s="2">
        <f t="shared" si="1326"/>
        <v>1.1758796492034143E-7</v>
      </c>
      <c r="HF5560" s="24" t="str">
        <f t="shared" si="1327"/>
        <v/>
      </c>
    </row>
    <row r="5561" spans="209:214" ht="20.100000000000001" customHeight="1" x14ac:dyDescent="0.25">
      <c r="HA5561" s="2"/>
      <c r="HB5561" s="2">
        <f t="shared" si="1328"/>
        <v>31.865599999997535</v>
      </c>
      <c r="HC5561" s="145">
        <f t="shared" si="1329"/>
        <v>4.3013350344674173E-5</v>
      </c>
      <c r="HD5561" s="2">
        <f t="shared" si="1330"/>
        <v>1.1727115294859737E-7</v>
      </c>
      <c r="HE5561" s="2">
        <f t="shared" si="1326"/>
        <v>1.1727115294859737E-7</v>
      </c>
      <c r="HF5561" s="24" t="str">
        <f t="shared" si="1327"/>
        <v/>
      </c>
    </row>
    <row r="5562" spans="209:214" ht="20.100000000000001" customHeight="1" x14ac:dyDescent="0.25">
      <c r="HA5562" s="2"/>
      <c r="HB5562" s="2">
        <f t="shared" si="1328"/>
        <v>31.871999999997534</v>
      </c>
      <c r="HC5562" s="145">
        <f t="shared" si="1329"/>
        <v>4.2896079191725576E-5</v>
      </c>
      <c r="HD5562" s="2">
        <f t="shared" si="1330"/>
        <v>1.1695518275719341E-7</v>
      </c>
      <c r="HE5562" s="2">
        <f t="shared" si="1326"/>
        <v>1.1695518275719341E-7</v>
      </c>
      <c r="HF5562" s="24" t="str">
        <f t="shared" si="1327"/>
        <v/>
      </c>
    </row>
    <row r="5563" spans="209:214" ht="20.100000000000001" customHeight="1" x14ac:dyDescent="0.25">
      <c r="HA5563" s="2"/>
      <c r="HB5563" s="2">
        <f t="shared" si="1328"/>
        <v>31.878399999997534</v>
      </c>
      <c r="HC5563" s="145">
        <f t="shared" si="1329"/>
        <v>4.2779124008968382E-5</v>
      </c>
      <c r="HD5563" s="2">
        <f t="shared" si="1330"/>
        <v>1.1664005214607326E-7</v>
      </c>
      <c r="HE5563" s="2">
        <f t="shared" si="1326"/>
        <v>1.1664005214607326E-7</v>
      </c>
      <c r="HF5563" s="24" t="str">
        <f t="shared" si="1327"/>
        <v/>
      </c>
    </row>
    <row r="5564" spans="209:214" ht="20.100000000000001" customHeight="1" x14ac:dyDescent="0.25">
      <c r="HA5564" s="2"/>
      <c r="HB5564" s="2">
        <f t="shared" si="1328"/>
        <v>31.884799999997533</v>
      </c>
      <c r="HC5564" s="145">
        <f t="shared" si="1329"/>
        <v>4.2662483956822309E-5</v>
      </c>
      <c r="HD5564" s="2">
        <f t="shared" si="1330"/>
        <v>1.1632575892176042E-7</v>
      </c>
      <c r="HE5564" s="2">
        <f t="shared" si="1326"/>
        <v>1.1632575892176042E-7</v>
      </c>
      <c r="HF5564" s="24" t="str">
        <f t="shared" si="1327"/>
        <v/>
      </c>
    </row>
    <row r="5565" spans="209:214" ht="20.100000000000001" customHeight="1" x14ac:dyDescent="0.25">
      <c r="HA5565" s="2"/>
      <c r="HB5565" s="2">
        <f t="shared" si="1328"/>
        <v>31.891199999997532</v>
      </c>
      <c r="HC5565" s="145">
        <f t="shared" si="1329"/>
        <v>4.2546158197900549E-5</v>
      </c>
      <c r="HD5565" s="2">
        <f t="shared" si="1330"/>
        <v>1.1601230089521003E-7</v>
      </c>
      <c r="HE5565" s="2">
        <f t="shared" si="1326"/>
        <v>1.1601230089521003E-7</v>
      </c>
      <c r="HF5565" s="24" t="str">
        <f t="shared" si="1327"/>
        <v/>
      </c>
    </row>
    <row r="5566" spans="209:214" ht="20.100000000000001" customHeight="1" x14ac:dyDescent="0.25">
      <c r="HA5566" s="2"/>
      <c r="HB5566" s="2">
        <f t="shared" si="1328"/>
        <v>31.897599999997531</v>
      </c>
      <c r="HC5566" s="145">
        <f t="shared" si="1329"/>
        <v>4.2430145897005338E-5</v>
      </c>
      <c r="HD5566" s="2">
        <f t="shared" si="1330"/>
        <v>1.1569967588395024E-7</v>
      </c>
      <c r="HE5566" s="2">
        <f t="shared" si="1326"/>
        <v>1.1569967588395024E-7</v>
      </c>
      <c r="HF5566" s="24" t="str">
        <f t="shared" si="1327"/>
        <v/>
      </c>
    </row>
    <row r="5567" spans="209:214" ht="20.100000000000001" customHeight="1" x14ac:dyDescent="0.25">
      <c r="HA5567" s="2"/>
      <c r="HB5567" s="2">
        <f t="shared" si="1328"/>
        <v>31.903999999997531</v>
      </c>
      <c r="HC5567" s="145">
        <f t="shared" si="1329"/>
        <v>4.2314446221121388E-5</v>
      </c>
      <c r="HD5567" s="2">
        <f t="shared" si="1330"/>
        <v>1.1538788171062525E-7</v>
      </c>
      <c r="HE5567" s="2">
        <f t="shared" si="1326"/>
        <v>1.1538788171062525E-7</v>
      </c>
      <c r="HF5567" s="24" t="str">
        <f t="shared" si="1327"/>
        <v/>
      </c>
    </row>
    <row r="5568" spans="209:214" ht="20.100000000000001" customHeight="1" x14ac:dyDescent="0.25">
      <c r="HA5568" s="2"/>
      <c r="HB5568" s="2">
        <f t="shared" si="1328"/>
        <v>31.91039999999753</v>
      </c>
      <c r="HC5568" s="145">
        <f t="shared" si="1329"/>
        <v>4.2199058339410763E-5</v>
      </c>
      <c r="HD5568" s="2">
        <f t="shared" si="1330"/>
        <v>1.1507691620344935E-7</v>
      </c>
      <c r="HE5568" s="2">
        <f t="shared" si="1326"/>
        <v>1.1507691620344935E-7</v>
      </c>
      <c r="HF5568" s="24" t="str">
        <f t="shared" si="1327"/>
        <v/>
      </c>
    </row>
    <row r="5569" spans="209:214" ht="20.100000000000001" customHeight="1" x14ac:dyDescent="0.25">
      <c r="HA5569" s="2"/>
      <c r="HB5569" s="2">
        <f t="shared" si="1328"/>
        <v>31.916799999997529</v>
      </c>
      <c r="HC5569" s="145">
        <f t="shared" si="1329"/>
        <v>4.2083981423207314E-5</v>
      </c>
      <c r="HD5569" s="2">
        <f t="shared" si="1330"/>
        <v>1.1476677719651188E-7</v>
      </c>
      <c r="HE5569" s="2">
        <f t="shared" si="1326"/>
        <v>1.1476677719651188E-7</v>
      </c>
      <c r="HF5569" s="24" t="str">
        <f t="shared" si="1327"/>
        <v/>
      </c>
    </row>
    <row r="5570" spans="209:214" ht="20.100000000000001" customHeight="1" x14ac:dyDescent="0.25">
      <c r="HA5570" s="2"/>
      <c r="HB5570" s="2">
        <f t="shared" si="1328"/>
        <v>31.923199999997529</v>
      </c>
      <c r="HC5570" s="145">
        <f t="shared" si="1329"/>
        <v>4.1969214646010802E-5</v>
      </c>
      <c r="HD5570" s="2">
        <f t="shared" si="1330"/>
        <v>1.144574625289979E-7</v>
      </c>
      <c r="HE5570" s="2">
        <f t="shared" si="1326"/>
        <v>1.144574625289979E-7</v>
      </c>
      <c r="HF5570" s="24" t="str">
        <f t="shared" si="1327"/>
        <v/>
      </c>
    </row>
    <row r="5571" spans="209:214" ht="20.100000000000001" customHeight="1" x14ac:dyDescent="0.25">
      <c r="HA5571" s="2"/>
      <c r="HB5571" s="2">
        <f t="shared" si="1328"/>
        <v>31.929599999997528</v>
      </c>
      <c r="HC5571" s="145">
        <f t="shared" si="1329"/>
        <v>4.1854757183481804E-5</v>
      </c>
      <c r="HD5571" s="2">
        <f t="shared" si="1330"/>
        <v>1.1414897004592006E-7</v>
      </c>
      <c r="HE5571" s="2">
        <f t="shared" si="1326"/>
        <v>1.1414897004592006E-7</v>
      </c>
      <c r="HF5571" s="24" t="str">
        <f t="shared" si="1327"/>
        <v/>
      </c>
    </row>
    <row r="5572" spans="209:214" ht="20.100000000000001" customHeight="1" x14ac:dyDescent="0.25">
      <c r="HA5572" s="2"/>
      <c r="HB5572" s="2">
        <f t="shared" si="1328"/>
        <v>31.935999999997527</v>
      </c>
      <c r="HC5572" s="145">
        <f t="shared" si="1329"/>
        <v>4.1740608213435884E-5</v>
      </c>
      <c r="HD5572" s="2">
        <f t="shared" si="1330"/>
        <v>1.1384129759796954E-7</v>
      </c>
      <c r="HE5572" s="2">
        <f t="shared" si="1326"/>
        <v>1.1384129759796954E-7</v>
      </c>
      <c r="HF5572" s="24" t="str">
        <f t="shared" si="1327"/>
        <v/>
      </c>
    </row>
    <row r="5573" spans="209:214" ht="20.100000000000001" customHeight="1" x14ac:dyDescent="0.25">
      <c r="HA5573" s="2"/>
      <c r="HB5573" s="2">
        <f t="shared" si="1328"/>
        <v>31.942399999997527</v>
      </c>
      <c r="HC5573" s="145">
        <f t="shared" si="1329"/>
        <v>4.1626766915837914E-5</v>
      </c>
      <c r="HD5573" s="2">
        <f t="shared" si="1330"/>
        <v>1.1353444304087226E-7</v>
      </c>
      <c r="HE5573" s="2">
        <f t="shared" si="1326"/>
        <v>1.1353444304087226E-7</v>
      </c>
      <c r="HF5573" s="24" t="str">
        <f t="shared" si="1327"/>
        <v/>
      </c>
    </row>
    <row r="5574" spans="209:214" ht="20.100000000000001" customHeight="1" x14ac:dyDescent="0.25">
      <c r="HA5574" s="2"/>
      <c r="HB5574" s="2">
        <f t="shared" si="1328"/>
        <v>31.948799999997526</v>
      </c>
      <c r="HC5574" s="145">
        <f t="shared" si="1329"/>
        <v>4.1513232472797042E-5</v>
      </c>
      <c r="HD5574" s="2">
        <f t="shared" si="1330"/>
        <v>1.1322840423635792E-7</v>
      </c>
      <c r="HE5574" s="2">
        <f t="shared" ref="HE5574:HE5582" si="1331">IF(HC5574&lt;(1-$HA$586),HD5574,"")</f>
        <v>1.1322840423635792E-7</v>
      </c>
      <c r="HF5574" s="24" t="str">
        <f t="shared" ref="HF5574:HF5582" si="1332">IF(HC5574&lt;(1-$HA$592),HD5574,"")</f>
        <v/>
      </c>
    </row>
    <row r="5575" spans="209:214" ht="20.100000000000001" customHeight="1" x14ac:dyDescent="0.25">
      <c r="HA5575" s="2"/>
      <c r="HB5575" s="2">
        <f t="shared" ref="HB5575:HB5582" si="1333">HB5574+$HE$579</f>
        <v>31.955199999997525</v>
      </c>
      <c r="HC5575" s="145">
        <f t="shared" ref="HC5575:HC5582" si="1334">_xlfn.CHISQ.DIST.RT(HB5575,7)</f>
        <v>4.1400004068560684E-5</v>
      </c>
      <c r="HD5575" s="2">
        <f t="shared" ref="HD5575:HD5582" si="1335">HC5575-HC5576</f>
        <v>1.1292317905113E-7</v>
      </c>
      <c r="HE5575" s="2">
        <f t="shared" si="1331"/>
        <v>1.1292317905113E-7</v>
      </c>
      <c r="HF5575" s="24" t="str">
        <f t="shared" si="1332"/>
        <v/>
      </c>
    </row>
    <row r="5576" spans="209:214" ht="20.100000000000001" customHeight="1" x14ac:dyDescent="0.25">
      <c r="HA5576" s="2"/>
      <c r="HB5576" s="2">
        <f t="shared" si="1333"/>
        <v>31.961599999997524</v>
      </c>
      <c r="HC5576" s="145">
        <f t="shared" si="1334"/>
        <v>4.1287080889509554E-5</v>
      </c>
      <c r="HD5576" s="2">
        <f t="shared" si="1335"/>
        <v>1.1261876535792286E-7</v>
      </c>
      <c r="HE5576" s="2">
        <f t="shared" si="1331"/>
        <v>1.1261876535792286E-7</v>
      </c>
      <c r="HF5576" s="24" t="str">
        <f t="shared" si="1332"/>
        <v/>
      </c>
    </row>
    <row r="5577" spans="209:214" ht="20.100000000000001" customHeight="1" x14ac:dyDescent="0.25">
      <c r="HA5577" s="2"/>
      <c r="HB5577" s="2">
        <f t="shared" si="1333"/>
        <v>31.967999999997524</v>
      </c>
      <c r="HC5577" s="145">
        <f t="shared" si="1334"/>
        <v>4.1174462124151631E-5</v>
      </c>
      <c r="HD5577" s="2">
        <f t="shared" si="1335"/>
        <v>1.1231516103429553E-7</v>
      </c>
      <c r="HE5577" s="2">
        <f t="shared" si="1331"/>
        <v>1.1231516103429553E-7</v>
      </c>
      <c r="HF5577" s="24" t="str">
        <f t="shared" si="1332"/>
        <v/>
      </c>
    </row>
    <row r="5578" spans="209:214" ht="20.100000000000001" customHeight="1" x14ac:dyDescent="0.25">
      <c r="HA5578" s="2"/>
      <c r="HB5578" s="2">
        <f t="shared" si="1333"/>
        <v>31.974399999997523</v>
      </c>
      <c r="HC5578" s="145">
        <f t="shared" si="1334"/>
        <v>4.1062146963117336E-5</v>
      </c>
      <c r="HD5578" s="2">
        <f t="shared" si="1335"/>
        <v>1.1201236396370242E-7</v>
      </c>
      <c r="HE5578" s="2">
        <f t="shared" si="1331"/>
        <v>1.1201236396370242E-7</v>
      </c>
      <c r="HF5578" s="24" t="str">
        <f t="shared" si="1332"/>
        <v/>
      </c>
    </row>
    <row r="5579" spans="209:214" ht="20.100000000000001" customHeight="1" x14ac:dyDescent="0.25">
      <c r="HA5579" s="2"/>
      <c r="HB5579" s="2">
        <f t="shared" si="1333"/>
        <v>31.980799999997522</v>
      </c>
      <c r="HC5579" s="145">
        <f t="shared" si="1334"/>
        <v>4.0950134599153633E-5</v>
      </c>
      <c r="HD5579" s="2">
        <f t="shared" si="1335"/>
        <v>1.1171037203514092E-7</v>
      </c>
      <c r="HE5579" s="2">
        <f t="shared" si="1331"/>
        <v>1.1171037203514092E-7</v>
      </c>
      <c r="HF5579" s="24" t="str">
        <f t="shared" si="1332"/>
        <v/>
      </c>
    </row>
    <row r="5580" spans="209:214" ht="20.100000000000001" customHeight="1" x14ac:dyDescent="0.25">
      <c r="HA5580" s="2"/>
      <c r="HB5580" s="2">
        <f t="shared" si="1333"/>
        <v>31.987199999997522</v>
      </c>
      <c r="HC5580" s="145">
        <f t="shared" si="1334"/>
        <v>4.0838424227118492E-5</v>
      </c>
      <c r="HD5580" s="2">
        <f t="shared" si="1335"/>
        <v>1.1140918314222982E-7</v>
      </c>
      <c r="HE5580" s="2">
        <f t="shared" si="1331"/>
        <v>1.1140918314222982E-7</v>
      </c>
      <c r="HF5580" s="24" t="str">
        <f t="shared" si="1332"/>
        <v/>
      </c>
    </row>
    <row r="5581" spans="209:214" ht="20.100000000000001" customHeight="1" x14ac:dyDescent="0.25">
      <c r="HA5581" s="2"/>
      <c r="HB5581" s="2">
        <f t="shared" si="1333"/>
        <v>31.993599999997521</v>
      </c>
      <c r="HC5581" s="145">
        <f t="shared" si="1334"/>
        <v>4.0727015043976263E-5</v>
      </c>
      <c r="HD5581" s="2">
        <f t="shared" si="1335"/>
        <v>1.1110879518497115E-7</v>
      </c>
      <c r="HE5581" s="2">
        <f t="shared" si="1331"/>
        <v>1.1110879518497115E-7</v>
      </c>
      <c r="HF5581" s="24" t="str">
        <f t="shared" si="1332"/>
        <v/>
      </c>
    </row>
    <row r="5582" spans="209:214" ht="20.100000000000001" customHeight="1" x14ac:dyDescent="0.25">
      <c r="HA5582" s="2"/>
      <c r="HB5582" s="2">
        <f t="shared" si="1333"/>
        <v>31.99999999999752</v>
      </c>
      <c r="HC5582" s="145">
        <f t="shared" si="1334"/>
        <v>4.0615906248791291E-5</v>
      </c>
      <c r="HD5582" s="2">
        <f t="shared" si="1335"/>
        <v>0</v>
      </c>
      <c r="HE5582" s="2">
        <f t="shared" si="1331"/>
        <v>0</v>
      </c>
      <c r="HF5582" s="24" t="str">
        <f t="shared" si="1332"/>
        <v/>
      </c>
    </row>
    <row r="5583" spans="209:214" ht="20.100000000000001" customHeight="1" x14ac:dyDescent="0.25">
      <c r="HA5583" s="2"/>
      <c r="HB5583" s="2"/>
      <c r="HC5583" s="2">
        <f>HC5582</f>
        <v>4.0615906248791291E-5</v>
      </c>
      <c r="HD5583" s="2"/>
      <c r="HE5583" s="2"/>
      <c r="HF5583" s="24"/>
    </row>
  </sheetData>
  <autoFilter ref="B10:H19" xr:uid="{18CA3339-6272-475F-A9BE-AC367CACDF3B}">
    <sortState xmlns:xlrd2="http://schemas.microsoft.com/office/spreadsheetml/2017/richdata2" ref="B12:H19">
      <sortCondition ref="H10:H19"/>
    </sortState>
  </autoFilter>
  <mergeCells count="199">
    <mergeCell ref="J9:R9"/>
    <mergeCell ref="Q12:R12"/>
    <mergeCell ref="Q13:R13"/>
    <mergeCell ref="Q14:R14"/>
    <mergeCell ref="A5:G5"/>
    <mergeCell ref="A7:G7"/>
    <mergeCell ref="A8:G8"/>
    <mergeCell ref="C9:E9"/>
    <mergeCell ref="B105:B107"/>
    <mergeCell ref="C123:C126"/>
    <mergeCell ref="D123:D126"/>
    <mergeCell ref="F113:F122"/>
    <mergeCell ref="D105:D107"/>
    <mergeCell ref="B82:C82"/>
    <mergeCell ref="A43:F43"/>
    <mergeCell ref="D64:E64"/>
    <mergeCell ref="E105:E107"/>
    <mergeCell ref="A101:A130"/>
    <mergeCell ref="B123:B126"/>
    <mergeCell ref="B127:B130"/>
    <mergeCell ref="A54:F54"/>
    <mergeCell ref="A263:F263"/>
    <mergeCell ref="C103:C104"/>
    <mergeCell ref="C296:C297"/>
    <mergeCell ref="D296:D297"/>
    <mergeCell ref="E296:E297"/>
    <mergeCell ref="F296:F297"/>
    <mergeCell ref="A192:F192"/>
    <mergeCell ref="B108:B112"/>
    <mergeCell ref="C108:C112"/>
    <mergeCell ref="D108:D112"/>
    <mergeCell ref="A167:F167"/>
    <mergeCell ref="D146:E146"/>
    <mergeCell ref="A133:F133"/>
    <mergeCell ref="A137:F137"/>
    <mergeCell ref="A291:F291"/>
    <mergeCell ref="D143:E143"/>
    <mergeCell ref="D169:E169"/>
    <mergeCell ref="D170:E170"/>
    <mergeCell ref="A164:E165"/>
    <mergeCell ref="A296:A297"/>
    <mergeCell ref="A294:F294"/>
    <mergeCell ref="D194:E194"/>
    <mergeCell ref="D195:E195"/>
    <mergeCell ref="A254:C254"/>
    <mergeCell ref="A265:H269"/>
    <mergeCell ref="A50:H51"/>
    <mergeCell ref="C533:E533"/>
    <mergeCell ref="C536:E536"/>
    <mergeCell ref="C531:E531"/>
    <mergeCell ref="C532:E532"/>
    <mergeCell ref="D512:E512"/>
    <mergeCell ref="A473:F473"/>
    <mergeCell ref="B480:C480"/>
    <mergeCell ref="A529:F529"/>
    <mergeCell ref="B508:C508"/>
    <mergeCell ref="D508:E508"/>
    <mergeCell ref="F509:G509"/>
    <mergeCell ref="D510:E510"/>
    <mergeCell ref="F510:G510"/>
    <mergeCell ref="A485:B486"/>
    <mergeCell ref="C485:E485"/>
    <mergeCell ref="A488:B489"/>
    <mergeCell ref="C488:C489"/>
    <mergeCell ref="D488:D489"/>
    <mergeCell ref="E488:E489"/>
    <mergeCell ref="B510:C510"/>
    <mergeCell ref="B296:B297"/>
    <mergeCell ref="A427:F427"/>
    <mergeCell ref="GC573:GH573"/>
    <mergeCell ref="A430:F430"/>
    <mergeCell ref="A422:G424"/>
    <mergeCell ref="A397:G400"/>
    <mergeCell ref="A370:G371"/>
    <mergeCell ref="A337:G341"/>
    <mergeCell ref="A335:F335"/>
    <mergeCell ref="A395:F395"/>
    <mergeCell ref="A365:F365"/>
    <mergeCell ref="I531:J531"/>
    <mergeCell ref="A546:H546"/>
    <mergeCell ref="A547:H547"/>
    <mergeCell ref="A548:H548"/>
    <mergeCell ref="A549:H549"/>
    <mergeCell ref="A550:H550"/>
    <mergeCell ref="A551:H551"/>
    <mergeCell ref="A552:H552"/>
    <mergeCell ref="A541:H541"/>
    <mergeCell ref="A501:G502"/>
    <mergeCell ref="A368:F368"/>
    <mergeCell ref="A543:H543"/>
    <mergeCell ref="A544:H544"/>
    <mergeCell ref="A545:H545"/>
    <mergeCell ref="A261:F261"/>
    <mergeCell ref="FA573:FF573"/>
    <mergeCell ref="FP573:FU573"/>
    <mergeCell ref="D514:E514"/>
    <mergeCell ref="A392:F392"/>
    <mergeCell ref="G296:G297"/>
    <mergeCell ref="A429:F429"/>
    <mergeCell ref="A431:F431"/>
    <mergeCell ref="A211:F211"/>
    <mergeCell ref="A459:F459"/>
    <mergeCell ref="A451:F451"/>
    <mergeCell ref="A503:G506"/>
    <mergeCell ref="D468:E468"/>
    <mergeCell ref="D516:E516"/>
    <mergeCell ref="A483:F483"/>
    <mergeCell ref="D470:E470"/>
    <mergeCell ref="F508:G508"/>
    <mergeCell ref="B509:C509"/>
    <mergeCell ref="D509:E509"/>
    <mergeCell ref="A527:G527"/>
    <mergeCell ref="D466:E466"/>
    <mergeCell ref="A332:H332"/>
    <mergeCell ref="A329:H329"/>
    <mergeCell ref="A330:H330"/>
    <mergeCell ref="A331:H331"/>
    <mergeCell ref="A542:H542"/>
    <mergeCell ref="A239:C239"/>
    <mergeCell ref="A224:C224"/>
    <mergeCell ref="A156:F156"/>
    <mergeCell ref="D145:E145"/>
    <mergeCell ref="Q10:R10"/>
    <mergeCell ref="J21:N21"/>
    <mergeCell ref="J22:L22"/>
    <mergeCell ref="J23:L24"/>
    <mergeCell ref="M23:M24"/>
    <mergeCell ref="N23:N24"/>
    <mergeCell ref="M15:N15"/>
    <mergeCell ref="M10:N10"/>
    <mergeCell ref="M11:N11"/>
    <mergeCell ref="B113:B122"/>
    <mergeCell ref="C113:C122"/>
    <mergeCell ref="D113:D122"/>
    <mergeCell ref="D140:E140"/>
    <mergeCell ref="M18:N18"/>
    <mergeCell ref="Q18:R18"/>
    <mergeCell ref="M19:N19"/>
    <mergeCell ref="Q19:R19"/>
    <mergeCell ref="Q11:R11"/>
    <mergeCell ref="D139:E139"/>
    <mergeCell ref="M12:N12"/>
    <mergeCell ref="M14:N14"/>
    <mergeCell ref="M13:N13"/>
    <mergeCell ref="Q17:R17"/>
    <mergeCell ref="F105:F107"/>
    <mergeCell ref="E108:E112"/>
    <mergeCell ref="F108:F112"/>
    <mergeCell ref="F123:F126"/>
    <mergeCell ref="I85:K85"/>
    <mergeCell ref="I86:K86"/>
    <mergeCell ref="D101:F101"/>
    <mergeCell ref="D71:E71"/>
    <mergeCell ref="B88:F88"/>
    <mergeCell ref="M31:M32"/>
    <mergeCell ref="N31:N32"/>
    <mergeCell ref="J25:L26"/>
    <mergeCell ref="M25:M26"/>
    <mergeCell ref="N25:N26"/>
    <mergeCell ref="J27:L28"/>
    <mergeCell ref="B101:B102"/>
    <mergeCell ref="C101:C102"/>
    <mergeCell ref="M16:N16"/>
    <mergeCell ref="M17:N17"/>
    <mergeCell ref="A97:F97"/>
    <mergeCell ref="D103:D104"/>
    <mergeCell ref="D127:D130"/>
    <mergeCell ref="E127:E130"/>
    <mergeCell ref="F127:F130"/>
    <mergeCell ref="E103:E104"/>
    <mergeCell ref="C105:C107"/>
    <mergeCell ref="E113:E122"/>
    <mergeCell ref="Q15:R15"/>
    <mergeCell ref="Q16:R16"/>
    <mergeCell ref="B103:B104"/>
    <mergeCell ref="D144:E144"/>
    <mergeCell ref="F103:F104"/>
    <mergeCell ref="C127:C130"/>
    <mergeCell ref="M27:M28"/>
    <mergeCell ref="N27:N28"/>
    <mergeCell ref="J29:L30"/>
    <mergeCell ref="E123:E126"/>
    <mergeCell ref="D142:E142"/>
    <mergeCell ref="A258:H258"/>
    <mergeCell ref="A189:H189"/>
    <mergeCell ref="A158:H159"/>
    <mergeCell ref="A135:H136"/>
    <mergeCell ref="A91:H91"/>
    <mergeCell ref="A39:H40"/>
    <mergeCell ref="M29:M30"/>
    <mergeCell ref="N29:N30"/>
    <mergeCell ref="A99:F99"/>
    <mergeCell ref="J31:L32"/>
    <mergeCell ref="A62:G62"/>
    <mergeCell ref="A75:G75"/>
    <mergeCell ref="D65:E65"/>
    <mergeCell ref="I83:K83"/>
    <mergeCell ref="I84:K84"/>
    <mergeCell ref="I78:K78"/>
  </mergeCells>
  <conditionalFormatting sqref="A294:F294 G537:I537">
    <cfRule type="containsText" dxfId="15" priority="27" operator="containsText" text="Ponto atípico">
      <formula>NOT(ISERROR(SEARCH("Ponto atípico",A294)))</formula>
    </cfRule>
  </conditionalFormatting>
  <conditionalFormatting sqref="C456:D456 D480:F480">
    <cfRule type="containsText" dxfId="14" priority="31" operator="containsText" text="Inadmissível">
      <formula>NOT(ISERROR(SEARCH("Inadmissível",C456)))</formula>
    </cfRule>
  </conditionalFormatting>
  <conditionalFormatting sqref="D162 D187">
    <cfRule type="cellIs" dxfId="13" priority="43" operator="greaterThan">
      <formula>0.3</formula>
    </cfRule>
  </conditionalFormatting>
  <conditionalFormatting sqref="E149">
    <cfRule type="containsText" dxfId="12" priority="5" operator="containsText" text="Não se pode rejeitar a hipótese nula">
      <formula>NOT(ISERROR(SEARCH("Não se pode rejeitar a hipótese nula",E149)))</formula>
    </cfRule>
  </conditionalFormatting>
  <conditionalFormatting sqref="F533">
    <cfRule type="cellIs" dxfId="11" priority="39" operator="greaterThan">
      <formula>0.01</formula>
    </cfRule>
  </conditionalFormatting>
  <conditionalFormatting sqref="I531:I532">
    <cfRule type="containsText" dxfId="10" priority="32" operator="containsText" text="Reduzir o número de casas decimais">
      <formula>NOT(ISERROR(SEARCH("Reduzir o número de casas decimais",I531)))</formula>
    </cfRule>
  </conditionalFormatting>
  <conditionalFormatting sqref="K11:K19">
    <cfRule type="cellIs" dxfId="9" priority="4" operator="notBetween">
      <formula>-2</formula>
      <formula>2</formula>
    </cfRule>
  </conditionalFormatting>
  <conditionalFormatting sqref="L11:L19">
    <cfRule type="cellIs" dxfId="8" priority="2" operator="greaterThan">
      <formula>1</formula>
    </cfRule>
  </conditionalFormatting>
  <conditionalFormatting sqref="L363:L368">
    <cfRule type="containsText" dxfId="7" priority="25" operator="containsText" text="Ponto influenciante">
      <formula>NOT(ISERROR(SEARCH("Ponto influenciante",L363)))</formula>
    </cfRule>
  </conditionalFormatting>
  <conditionalFormatting sqref="M11:M19">
    <cfRule type="containsText" dxfId="6" priority="22" operator="containsText" text="Esse é o elemento com maior influência sobre os resultados da regressão">
      <formula>NOT(ISERROR(SEARCH("Esse é o elemento com maior influência sobre os resultados da regressão",M11)))</formula>
    </cfRule>
  </conditionalFormatting>
  <conditionalFormatting sqref="M23 F78 F140">
    <cfRule type="cellIs" dxfId="5" priority="1" operator="greaterThan">
      <formula>0.05</formula>
    </cfRule>
  </conditionalFormatting>
  <conditionalFormatting sqref="M25:M30 F83:F85 F170 F195">
    <cfRule type="cellIs" dxfId="4" priority="23" operator="greaterThan">
      <formula>0.3</formula>
    </cfRule>
  </conditionalFormatting>
  <conditionalFormatting sqref="P11:P19">
    <cfRule type="cellIs" dxfId="3" priority="6" operator="lessThan">
      <formula>0.1</formula>
    </cfRule>
  </conditionalFormatting>
  <conditionalFormatting sqref="Q11:Q19">
    <cfRule type="containsText" dxfId="2" priority="7" operator="containsText" text="Rejeitado a um nível de significância de 10% (dez por cento)">
      <formula>NOT(ISERROR(SEARCH("Rejeitado a um nível de significância de 10% (dez por cento)",Q11)))</formula>
    </cfRule>
  </conditionalFormatting>
  <dataValidations count="2">
    <dataValidation type="list" allowBlank="1" showInputMessage="1" showErrorMessage="1" sqref="B11:B19" xr:uid="{5E7A018F-0948-4BEB-88F8-52A9D916B8EC}">
      <formula1>$T$11:$T$17</formula1>
    </dataValidation>
    <dataValidation type="list" allowBlank="1" showInputMessage="1" showErrorMessage="1" sqref="F11:F19" xr:uid="{FD2FF8DB-234A-4019-8509-16C7CAD243E3}">
      <formula1>$U$12:$U$13</formula1>
    </dataValidation>
  </dataValidations>
  <pageMargins left="0.511811024" right="0.511811024" top="0.78740157499999996" bottom="0.78740157499999996" header="0.31496062000000002" footer="0.31496062000000002"/>
  <pageSetup paperSize="9" scale="49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219B-8869-4031-8481-0C02BC942FDE}">
  <sheetPr codeName="Planilha2"/>
  <dimension ref="A1:AQ144"/>
  <sheetViews>
    <sheetView workbookViewId="0">
      <selection sqref="A1:AL1"/>
    </sheetView>
  </sheetViews>
  <sheetFormatPr defaultColWidth="3.625" defaultRowHeight="20.100000000000001" customHeight="1" x14ac:dyDescent="0.25"/>
  <cols>
    <col min="42" max="43" width="3.625" style="52"/>
    <col min="44" max="16384" width="3.625" style="94"/>
  </cols>
  <sheetData>
    <row r="1" spans="1:38" s="52" customFormat="1" ht="20.100000000000001" customHeight="1" x14ac:dyDescent="0.25">
      <c r="A1" s="226" t="s">
        <v>335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</row>
    <row r="2" spans="1:38" s="52" customFormat="1" ht="20.100000000000001" customHeight="1" x14ac:dyDescent="0.25">
      <c r="A2" s="226" t="s">
        <v>336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</row>
    <row r="3" spans="1:38" s="52" customFormat="1" ht="20.100000000000001" customHeight="1" x14ac:dyDescent="0.25">
      <c r="A3" s="53"/>
      <c r="B3" s="53"/>
      <c r="C3" s="53"/>
      <c r="D3" s="53"/>
      <c r="E3" s="51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</row>
    <row r="4" spans="1:38" s="52" customFormat="1" ht="20.100000000000001" customHeight="1" x14ac:dyDescent="0.25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</row>
    <row r="5" spans="1:38" s="52" customFormat="1" ht="20.100000000000001" customHeight="1" x14ac:dyDescent="0.25">
      <c r="A5" s="226" t="s">
        <v>171</v>
      </c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</row>
    <row r="6" spans="1:38" s="52" customFormat="1" ht="20.100000000000001" customHeight="1" x14ac:dyDescent="0.25"/>
    <row r="7" spans="1:38" s="52" customFormat="1" ht="20.100000000000001" customHeight="1" thickBot="1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</row>
    <row r="8" spans="1:38" s="52" customFormat="1" ht="20.100000000000001" customHeight="1" x14ac:dyDescent="0.25">
      <c r="A8" s="207" t="s">
        <v>172</v>
      </c>
      <c r="B8" s="208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9"/>
    </row>
    <row r="9" spans="1:38" s="52" customFormat="1" ht="20.100000000000001" customHeight="1" x14ac:dyDescent="0.25">
      <c r="A9" s="55"/>
      <c r="B9"/>
      <c r="C9"/>
      <c r="D9"/>
      <c r="E9"/>
      <c r="F9"/>
      <c r="G9"/>
      <c r="H9"/>
      <c r="I9"/>
      <c r="J9"/>
      <c r="K9" s="56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7"/>
    </row>
    <row r="10" spans="1:38" s="52" customFormat="1" ht="20.100000000000001" customHeight="1" x14ac:dyDescent="0.25">
      <c r="A10" s="55"/>
      <c r="B10" s="225" t="s">
        <v>173</v>
      </c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57"/>
    </row>
    <row r="11" spans="1:38" s="52" customFormat="1" ht="20.100000000000001" customHeight="1" x14ac:dyDescent="0.25">
      <c r="A11" s="55"/>
      <c r="B11" s="227" t="s">
        <v>174</v>
      </c>
      <c r="C11" s="228"/>
      <c r="D11" s="228"/>
      <c r="E11" s="228"/>
      <c r="F11" s="228"/>
      <c r="G11" s="228"/>
      <c r="H11" s="228"/>
      <c r="I11" s="228"/>
      <c r="J11" s="228"/>
      <c r="K11" s="229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57"/>
    </row>
    <row r="12" spans="1:38" s="52" customFormat="1" ht="20.100000000000001" customHeight="1" x14ac:dyDescent="0.25">
      <c r="A12" s="55"/>
      <c r="B12" s="227" t="s">
        <v>175</v>
      </c>
      <c r="C12" s="228"/>
      <c r="D12" s="228"/>
      <c r="E12" s="228"/>
      <c r="F12" s="228"/>
      <c r="G12" s="228"/>
      <c r="H12" s="228"/>
      <c r="I12" s="228"/>
      <c r="J12" s="228"/>
      <c r="K12" s="229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57"/>
    </row>
    <row r="13" spans="1:38" s="52" customFormat="1" ht="20.100000000000001" customHeight="1" x14ac:dyDescent="0.25">
      <c r="A13" s="55"/>
      <c r="B13" s="227" t="s">
        <v>176</v>
      </c>
      <c r="C13" s="228"/>
      <c r="D13" s="228"/>
      <c r="E13" s="228"/>
      <c r="F13" s="228"/>
      <c r="G13" s="228"/>
      <c r="H13" s="228"/>
      <c r="I13" s="228"/>
      <c r="J13" s="228"/>
      <c r="K13" s="229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57"/>
    </row>
    <row r="14" spans="1:38" s="52" customFormat="1" ht="20.100000000000001" customHeight="1" x14ac:dyDescent="0.25">
      <c r="A14" s="55"/>
      <c r="B14" s="227" t="s">
        <v>177</v>
      </c>
      <c r="C14" s="228"/>
      <c r="D14" s="228"/>
      <c r="E14" s="228"/>
      <c r="F14" s="228"/>
      <c r="G14" s="228"/>
      <c r="H14" s="228"/>
      <c r="I14" s="228"/>
      <c r="J14" s="228"/>
      <c r="K14" s="229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  <c r="Y14" s="233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57"/>
    </row>
    <row r="15" spans="1:38" s="52" customFormat="1" ht="20.100000000000001" customHeight="1" x14ac:dyDescent="0.25">
      <c r="A15" s="55"/>
      <c r="B15" s="227" t="s">
        <v>178</v>
      </c>
      <c r="C15" s="228"/>
      <c r="D15" s="228"/>
      <c r="E15" s="228"/>
      <c r="F15" s="228"/>
      <c r="G15" s="228"/>
      <c r="H15" s="228"/>
      <c r="I15" s="228"/>
      <c r="J15" s="228"/>
      <c r="K15" s="229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57"/>
    </row>
    <row r="16" spans="1:38" s="52" customFormat="1" ht="20.100000000000001" customHeight="1" x14ac:dyDescent="0.25">
      <c r="A16" s="55"/>
      <c r="B16" s="230" t="s">
        <v>337</v>
      </c>
      <c r="C16" s="231"/>
      <c r="D16" s="231"/>
      <c r="E16" s="231"/>
      <c r="F16" s="231"/>
      <c r="G16" s="231"/>
      <c r="H16" s="231"/>
      <c r="I16" s="231"/>
      <c r="J16" s="231"/>
      <c r="K16" s="232"/>
      <c r="L16" s="221"/>
      <c r="M16" s="221"/>
      <c r="N16" s="221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57"/>
    </row>
    <row r="17" spans="1:38" s="52" customFormat="1" ht="20.100000000000001" customHeight="1" x14ac:dyDescent="0.25">
      <c r="A17" s="55"/>
      <c r="B17" s="230" t="s">
        <v>179</v>
      </c>
      <c r="C17" s="231"/>
      <c r="D17" s="231"/>
      <c r="E17" s="231"/>
      <c r="F17" s="231"/>
      <c r="G17" s="231"/>
      <c r="H17" s="231"/>
      <c r="I17" s="231"/>
      <c r="J17" s="231"/>
      <c r="K17" s="232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57"/>
    </row>
    <row r="18" spans="1:38" s="52" customFormat="1" ht="20.100000000000001" customHeight="1" x14ac:dyDescent="0.25">
      <c r="A18" s="55"/>
      <c r="B18" s="230" t="s">
        <v>180</v>
      </c>
      <c r="C18" s="231"/>
      <c r="D18" s="231"/>
      <c r="E18" s="231"/>
      <c r="F18" s="231"/>
      <c r="G18" s="231"/>
      <c r="H18" s="231"/>
      <c r="I18" s="231"/>
      <c r="J18" s="231"/>
      <c r="K18" s="232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57"/>
    </row>
    <row r="19" spans="1:38" s="52" customFormat="1" ht="20.100000000000001" customHeight="1" thickBot="1" x14ac:dyDescent="0.3">
      <c r="A19" s="59"/>
      <c r="B19" s="54"/>
      <c r="C19" s="54"/>
      <c r="D19" s="54"/>
      <c r="E19" s="54"/>
      <c r="F19" s="54"/>
      <c r="G19" s="54"/>
      <c r="H19" s="54"/>
      <c r="I19" s="54"/>
      <c r="J19" s="54"/>
      <c r="K19" s="60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61"/>
    </row>
    <row r="20" spans="1:38" s="52" customFormat="1" ht="20.100000000000001" customHeight="1" thickBot="1" x14ac:dyDescent="0.3">
      <c r="A20" s="62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</row>
    <row r="21" spans="1:38" s="52" customFormat="1" ht="20.100000000000001" customHeight="1" x14ac:dyDescent="0.25">
      <c r="A21" s="207" t="s">
        <v>181</v>
      </c>
      <c r="B21" s="208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9"/>
    </row>
    <row r="22" spans="1:38" s="52" customFormat="1" ht="20.100000000000001" customHeight="1" x14ac:dyDescent="0.25">
      <c r="A22" s="55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7"/>
    </row>
    <row r="23" spans="1:38" s="52" customFormat="1" ht="20.100000000000001" customHeight="1" x14ac:dyDescent="0.25">
      <c r="A23" s="55"/>
      <c r="B23" s="221" t="s">
        <v>182</v>
      </c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57"/>
    </row>
    <row r="24" spans="1:38" s="52" customFormat="1" ht="20.100000000000001" customHeight="1" x14ac:dyDescent="0.25">
      <c r="A24" s="55"/>
      <c r="B24" s="221" t="s">
        <v>183</v>
      </c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57"/>
    </row>
    <row r="25" spans="1:38" s="52" customFormat="1" ht="20.100000000000001" customHeight="1" x14ac:dyDescent="0.25">
      <c r="A25" s="55"/>
      <c r="B25" s="221" t="s">
        <v>184</v>
      </c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57"/>
    </row>
    <row r="26" spans="1:38" s="52" customFormat="1" ht="20.100000000000001" customHeight="1" thickBot="1" x14ac:dyDescent="0.3">
      <c r="A26" s="59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61"/>
    </row>
    <row r="27" spans="1:38" s="52" customFormat="1" ht="20.100000000000001" customHeight="1" x14ac:dyDescent="0.25">
      <c r="A27" s="222" t="s">
        <v>185</v>
      </c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223"/>
    </row>
    <row r="28" spans="1:38" s="52" customFormat="1" ht="20.100000000000001" customHeight="1" x14ac:dyDescent="0.25">
      <c r="A28" s="55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7"/>
    </row>
    <row r="29" spans="1:38" s="52" customFormat="1" ht="20.100000000000001" customHeight="1" x14ac:dyDescent="0.25">
      <c r="A29" s="55"/>
      <c r="B29" s="214" t="s">
        <v>186</v>
      </c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/>
      <c r="P29"/>
      <c r="Q29"/>
      <c r="R29"/>
      <c r="S29"/>
      <c r="T29"/>
      <c r="U29"/>
      <c r="V29" s="224" t="s">
        <v>187</v>
      </c>
      <c r="W29" s="224"/>
      <c r="X29" s="224"/>
      <c r="Y29" s="224"/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64"/>
    </row>
    <row r="30" spans="1:38" s="52" customFormat="1" ht="20.100000000000001" customHeight="1" x14ac:dyDescent="0.25">
      <c r="A30" s="55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7"/>
    </row>
    <row r="31" spans="1:38" s="52" customFormat="1" ht="20.100000000000001" customHeight="1" x14ac:dyDescent="0.25">
      <c r="A31" s="55"/>
      <c r="B31" s="58"/>
      <c r="C31" s="65" t="s">
        <v>188</v>
      </c>
      <c r="D31"/>
      <c r="E31"/>
      <c r="L31" s="58"/>
      <c r="M31" s="65" t="s">
        <v>189</v>
      </c>
      <c r="N31"/>
      <c r="O31"/>
      <c r="P31"/>
      <c r="Q31"/>
      <c r="R31"/>
      <c r="S31"/>
      <c r="T31"/>
      <c r="U31"/>
      <c r="V31" s="58"/>
      <c r="W31" s="66" t="s">
        <v>190</v>
      </c>
      <c r="X31" s="65"/>
      <c r="Y31" s="65"/>
      <c r="Z31" s="65"/>
      <c r="AA31" s="65"/>
      <c r="AB31" s="65"/>
      <c r="AC31" s="65"/>
      <c r="AD31" s="65"/>
      <c r="AE31" s="58"/>
      <c r="AF31" s="66" t="s">
        <v>191</v>
      </c>
      <c r="AH31"/>
      <c r="AI31"/>
      <c r="AJ31" s="65"/>
      <c r="AK31" s="65"/>
      <c r="AL31" s="67"/>
    </row>
    <row r="33" spans="1:38" s="52" customFormat="1" ht="20.100000000000001" customHeight="1" x14ac:dyDescent="0.25">
      <c r="A33" s="55"/>
      <c r="B33" s="58"/>
      <c r="C33" s="65" t="s">
        <v>192</v>
      </c>
      <c r="D33"/>
      <c r="E33"/>
      <c r="L33" s="58"/>
      <c r="M33" s="65" t="s">
        <v>193</v>
      </c>
      <c r="N33"/>
      <c r="O33"/>
      <c r="P33"/>
      <c r="Q33"/>
      <c r="R33"/>
      <c r="S33"/>
      <c r="T33"/>
      <c r="U33"/>
      <c r="V33" s="58"/>
      <c r="W33" s="66" t="s">
        <v>194</v>
      </c>
      <c r="X33" s="65"/>
      <c r="Y33" s="65"/>
      <c r="Z33" s="65"/>
      <c r="AA33" s="65"/>
      <c r="AB33" s="65"/>
      <c r="AC33" s="65"/>
      <c r="AD33" s="65"/>
      <c r="AE33" s="58"/>
      <c r="AF33" s="66" t="s">
        <v>195</v>
      </c>
      <c r="AG33" s="65"/>
      <c r="AH33" s="65"/>
      <c r="AI33" s="65"/>
      <c r="AJ33" s="65"/>
      <c r="AK33" s="65"/>
      <c r="AL33" s="57"/>
    </row>
    <row r="34" spans="1:38" s="52" customFormat="1" ht="20.100000000000001" customHeight="1" x14ac:dyDescent="0.25">
      <c r="A34" s="55"/>
      <c r="C34" s="65"/>
      <c r="D34"/>
      <c r="E34"/>
      <c r="K34" s="65"/>
      <c r="L34"/>
      <c r="M34"/>
      <c r="N34"/>
      <c r="O34"/>
      <c r="P34"/>
      <c r="Q34"/>
      <c r="R34"/>
      <c r="S34"/>
      <c r="T34"/>
      <c r="U34"/>
      <c r="V34"/>
      <c r="W34"/>
      <c r="X34" s="65"/>
      <c r="Y34" s="65"/>
      <c r="Z34" s="65"/>
      <c r="AA34" s="65"/>
      <c r="AB34" s="65"/>
      <c r="AC34" s="65"/>
      <c r="AD34" s="65"/>
      <c r="AF34" s="65"/>
      <c r="AG34" s="65"/>
      <c r="AH34" s="65"/>
      <c r="AI34" s="65"/>
      <c r="AJ34" s="65"/>
      <c r="AK34" s="65"/>
      <c r="AL34" s="57"/>
    </row>
    <row r="35" spans="1:38" s="52" customFormat="1" ht="20.100000000000001" customHeight="1" x14ac:dyDescent="0.25">
      <c r="A35" s="5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8"/>
      <c r="W35" s="66" t="s">
        <v>196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7"/>
    </row>
    <row r="36" spans="1:38" s="52" customFormat="1" ht="20.100000000000001" customHeight="1" x14ac:dyDescent="0.25">
      <c r="A36" s="55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65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7"/>
    </row>
    <row r="37" spans="1:38" s="52" customFormat="1" ht="20.100000000000001" customHeight="1" x14ac:dyDescent="0.25">
      <c r="A37" s="55"/>
      <c r="B37" s="235" t="s">
        <v>197</v>
      </c>
      <c r="C37" s="236"/>
      <c r="D37" s="236"/>
      <c r="E37" s="236"/>
      <c r="F37" s="236"/>
      <c r="G37" s="236"/>
      <c r="H37" s="237"/>
      <c r="L37" s="58"/>
      <c r="M37" s="65" t="s">
        <v>198</v>
      </c>
      <c r="O37"/>
      <c r="P37"/>
      <c r="Q37"/>
      <c r="R37"/>
      <c r="S37"/>
      <c r="T37"/>
      <c r="U37"/>
      <c r="V37" s="58"/>
      <c r="W37" s="65" t="s">
        <v>199</v>
      </c>
      <c r="X37"/>
      <c r="Y37"/>
      <c r="AC37"/>
      <c r="AD37"/>
      <c r="AE37"/>
      <c r="AF37"/>
      <c r="AG37"/>
      <c r="AH37"/>
      <c r="AI37"/>
      <c r="AJ37"/>
      <c r="AK37"/>
      <c r="AL37" s="57"/>
    </row>
    <row r="38" spans="1:38" s="52" customFormat="1" ht="20.100000000000001" customHeight="1" thickBot="1" x14ac:dyDescent="0.3">
      <c r="A38" s="59"/>
      <c r="B38" s="54"/>
      <c r="C38" s="54"/>
      <c r="D38" s="54"/>
      <c r="E38" s="54"/>
      <c r="F38" s="54"/>
      <c r="G38" s="54"/>
      <c r="H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68"/>
      <c r="W38" s="69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61"/>
    </row>
    <row r="39" spans="1:38" s="52" customFormat="1" ht="20.100000000000001" customHeight="1" x14ac:dyDescent="0.25">
      <c r="A39" s="207" t="s">
        <v>200</v>
      </c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/>
      <c r="AI39" s="208"/>
      <c r="AJ39" s="208"/>
      <c r="AK39" s="208"/>
      <c r="AL39" s="209"/>
    </row>
    <row r="40" spans="1:38" s="52" customFormat="1" ht="20.100000000000001" customHeight="1" x14ac:dyDescent="0.25">
      <c r="A40" s="55"/>
      <c r="B40" s="70"/>
      <c r="C40" s="71"/>
      <c r="D40" s="71"/>
      <c r="E40" s="71"/>
      <c r="F40" s="71"/>
      <c r="G40" s="71"/>
      <c r="H40" s="71"/>
      <c r="I40" s="71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1"/>
      <c r="W40" s="71"/>
      <c r="X40" s="71"/>
      <c r="Y40" s="71"/>
      <c r="Z40" s="71"/>
      <c r="AA40" s="71"/>
      <c r="AB40" s="71"/>
      <c r="AC40" s="73"/>
      <c r="AD40" s="73"/>
      <c r="AE40" s="73"/>
      <c r="AF40" s="73"/>
      <c r="AG40" s="73"/>
      <c r="AH40" s="73"/>
      <c r="AI40" s="71"/>
      <c r="AJ40" s="71"/>
      <c r="AK40" s="71"/>
      <c r="AL40" s="74"/>
    </row>
    <row r="41" spans="1:38" s="52" customFormat="1" ht="20.100000000000001" customHeight="1" x14ac:dyDescent="0.25">
      <c r="A41" s="55"/>
      <c r="B41" s="75"/>
      <c r="C41" s="65" t="s">
        <v>201</v>
      </c>
      <c r="D41" s="71"/>
      <c r="E41" s="71"/>
      <c r="F41" s="71"/>
      <c r="G41" s="71"/>
      <c r="H41" s="71"/>
      <c r="I41" s="71"/>
      <c r="L41" s="75"/>
      <c r="M41" s="65" t="s">
        <v>202</v>
      </c>
      <c r="N41" s="65"/>
      <c r="O41" s="65"/>
      <c r="P41" s="65"/>
      <c r="Q41"/>
      <c r="R41" s="75"/>
      <c r="S41" s="65" t="s">
        <v>203</v>
      </c>
      <c r="X41" s="75"/>
      <c r="Y41" s="65" t="s">
        <v>204</v>
      </c>
      <c r="AD41" s="65"/>
      <c r="AG41"/>
      <c r="AH41"/>
      <c r="AI41" s="76"/>
      <c r="AL41" s="67"/>
    </row>
    <row r="42" spans="1:38" s="52" customFormat="1" ht="20.100000000000001" customHeight="1" x14ac:dyDescent="0.25">
      <c r="A42" s="55"/>
      <c r="B42" s="63"/>
      <c r="C42" s="65"/>
      <c r="D42" s="71"/>
      <c r="E42" s="71"/>
      <c r="F42" s="71"/>
      <c r="G42" s="71"/>
      <c r="H42" s="71"/>
      <c r="I42" s="71"/>
      <c r="L42" s="65"/>
      <c r="M42" s="65"/>
      <c r="N42" s="65"/>
      <c r="O42" s="65"/>
      <c r="P42" s="65"/>
      <c r="Q42"/>
      <c r="R42" s="65"/>
      <c r="S42" s="65"/>
      <c r="X42" s="65"/>
      <c r="Y42" s="65"/>
      <c r="AD42" s="65"/>
      <c r="AG42"/>
      <c r="AH42"/>
      <c r="AI42" s="65"/>
      <c r="AL42" s="67"/>
    </row>
    <row r="43" spans="1:38" s="52" customFormat="1" ht="20.100000000000001" customHeight="1" x14ac:dyDescent="0.25">
      <c r="A43" s="55"/>
      <c r="B43" s="75"/>
      <c r="C43" s="65" t="s">
        <v>205</v>
      </c>
      <c r="D43" s="71"/>
      <c r="E43" s="71"/>
      <c r="F43" s="71"/>
      <c r="G43" s="71"/>
      <c r="H43" s="71"/>
      <c r="I43" s="71"/>
      <c r="L43" s="75"/>
      <c r="M43" s="65" t="s">
        <v>206</v>
      </c>
      <c r="N43" s="65"/>
      <c r="O43" s="65"/>
      <c r="P43" s="65"/>
      <c r="Q43"/>
      <c r="R43" s="75"/>
      <c r="S43" s="65" t="s">
        <v>207</v>
      </c>
      <c r="X43" s="75"/>
      <c r="Y43" s="65" t="s">
        <v>208</v>
      </c>
      <c r="AD43" s="65"/>
      <c r="AG43"/>
      <c r="AH43"/>
      <c r="AI43" s="65"/>
      <c r="AL43" s="67"/>
    </row>
    <row r="44" spans="1:38" s="52" customFormat="1" ht="20.100000000000001" customHeight="1" thickBot="1" x14ac:dyDescent="0.3">
      <c r="A44" s="59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61"/>
    </row>
    <row r="45" spans="1:38" s="52" customFormat="1" ht="20.100000000000001" customHeight="1" x14ac:dyDescent="0.25">
      <c r="A45" s="222" t="s">
        <v>209</v>
      </c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223"/>
    </row>
    <row r="46" spans="1:38" s="52" customFormat="1" ht="20.100000000000001" customHeight="1" x14ac:dyDescent="0.25">
      <c r="A46" s="55"/>
      <c r="B46" s="70"/>
      <c r="C46" s="71"/>
      <c r="D46" s="71"/>
      <c r="E46" s="71"/>
      <c r="F46" s="71"/>
      <c r="G46" s="71"/>
      <c r="H46" s="71"/>
      <c r="I46" s="71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1"/>
      <c r="W46" s="71"/>
      <c r="X46" s="71"/>
      <c r="Y46" s="71"/>
      <c r="Z46" s="71"/>
      <c r="AA46" s="71"/>
      <c r="AB46" s="71"/>
      <c r="AC46" s="73"/>
      <c r="AD46" s="73"/>
      <c r="AE46" s="73"/>
      <c r="AF46" s="73"/>
      <c r="AG46" s="73"/>
      <c r="AH46" s="73"/>
      <c r="AI46" s="71"/>
      <c r="AJ46" s="71"/>
      <c r="AK46" s="71"/>
      <c r="AL46" s="74"/>
    </row>
    <row r="47" spans="1:38" s="52" customFormat="1" ht="20.100000000000001" customHeight="1" x14ac:dyDescent="0.25">
      <c r="A47" s="55"/>
      <c r="B47" s="75"/>
      <c r="C47" s="65" t="s">
        <v>210</v>
      </c>
      <c r="D47" s="71"/>
      <c r="E47" s="71"/>
      <c r="F47" s="71"/>
      <c r="G47" s="71"/>
      <c r="H47" s="71"/>
      <c r="I47" s="71"/>
      <c r="L47" s="75"/>
      <c r="M47" s="65" t="s">
        <v>211</v>
      </c>
      <c r="N47" s="65"/>
      <c r="O47" s="65"/>
      <c r="P47" s="65"/>
      <c r="Q47"/>
      <c r="R47" s="75"/>
      <c r="S47" s="65" t="s">
        <v>212</v>
      </c>
      <c r="X47" s="75"/>
      <c r="Y47" s="65" t="s">
        <v>213</v>
      </c>
      <c r="AD47" s="65"/>
      <c r="AG47"/>
      <c r="AH47"/>
      <c r="AI47" s="65"/>
      <c r="AL47" s="67"/>
    </row>
    <row r="49" spans="1:38" s="52" customFormat="1" ht="20.100000000000001" customHeight="1" x14ac:dyDescent="0.25">
      <c r="A49" s="55"/>
      <c r="B49" s="75"/>
      <c r="C49" s="65" t="s">
        <v>214</v>
      </c>
      <c r="D49" s="71"/>
      <c r="E49" s="71"/>
      <c r="F49" s="71"/>
      <c r="G49" s="71"/>
      <c r="H49" s="71"/>
      <c r="I49" s="71"/>
      <c r="L49" s="75"/>
      <c r="M49" s="65" t="s">
        <v>215</v>
      </c>
      <c r="N49" s="65"/>
      <c r="O49" s="65"/>
      <c r="P49" s="65"/>
      <c r="Q49"/>
      <c r="R49" s="75"/>
      <c r="S49" s="65" t="s">
        <v>216</v>
      </c>
      <c r="X49" s="75"/>
      <c r="Y49" s="65" t="s">
        <v>217</v>
      </c>
      <c r="AD49" s="65"/>
      <c r="AG49"/>
      <c r="AH49"/>
      <c r="AI49" s="65"/>
      <c r="AL49" s="67"/>
    </row>
    <row r="50" spans="1:38" s="52" customFormat="1" ht="20.100000000000001" customHeight="1" thickBot="1" x14ac:dyDescent="0.3">
      <c r="A50" s="59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61"/>
    </row>
    <row r="51" spans="1:38" s="52" customFormat="1" ht="20.100000000000001" customHeight="1" x14ac:dyDescent="0.25">
      <c r="A51" s="207" t="s">
        <v>218</v>
      </c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9"/>
    </row>
    <row r="52" spans="1:38" s="52" customFormat="1" ht="20.100000000000001" customHeight="1" x14ac:dyDescent="0.25">
      <c r="A52" s="55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7"/>
    </row>
    <row r="53" spans="1:38" s="52" customFormat="1" ht="20.100000000000001" customHeight="1" x14ac:dyDescent="0.25">
      <c r="A53" s="55"/>
      <c r="B53" s="238" t="s">
        <v>219</v>
      </c>
      <c r="C53" s="239"/>
      <c r="D53" s="239"/>
      <c r="E53" s="239"/>
      <c r="F53" s="239"/>
      <c r="G53" s="239"/>
      <c r="H53" s="239"/>
      <c r="I53" s="239"/>
      <c r="J53" s="239"/>
      <c r="K53" s="225"/>
      <c r="L53" s="225"/>
      <c r="M53" s="225"/>
      <c r="N53" s="225"/>
      <c r="O53" s="225"/>
      <c r="P53"/>
      <c r="Q53" s="238" t="s">
        <v>220</v>
      </c>
      <c r="R53" s="239"/>
      <c r="S53" s="239"/>
      <c r="T53" s="239"/>
      <c r="U53" s="239"/>
      <c r="V53" s="239"/>
      <c r="W53" s="239"/>
      <c r="X53" s="213"/>
      <c r="Y53" s="213"/>
      <c r="Z53" s="213"/>
      <c r="AA53" s="213"/>
      <c r="AB53"/>
      <c r="AC53" s="238" t="s">
        <v>221</v>
      </c>
      <c r="AD53" s="239"/>
      <c r="AE53" s="239"/>
      <c r="AF53" s="239"/>
      <c r="AG53" s="239"/>
      <c r="AH53" s="239"/>
      <c r="AI53" s="239"/>
      <c r="AJ53" s="213"/>
      <c r="AK53" s="213"/>
      <c r="AL53" s="57"/>
    </row>
    <row r="54" spans="1:38" s="52" customFormat="1" ht="20.100000000000001" customHeight="1" x14ac:dyDescent="0.25">
      <c r="A54" s="55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7"/>
    </row>
    <row r="55" spans="1:38" s="52" customFormat="1" ht="20.100000000000001" customHeight="1" x14ac:dyDescent="0.25">
      <c r="A55" s="55"/>
      <c r="B55" s="213" t="s">
        <v>222</v>
      </c>
      <c r="C55" s="213"/>
      <c r="D55" s="213"/>
      <c r="E55" s="213"/>
      <c r="F55" s="213"/>
      <c r="G55" s="213"/>
      <c r="H55" s="213"/>
      <c r="I55" s="213"/>
      <c r="J55" s="213"/>
      <c r="K55"/>
      <c r="L55" s="58"/>
      <c r="M55" s="65" t="s">
        <v>223</v>
      </c>
      <c r="N55"/>
      <c r="O55"/>
      <c r="P55"/>
      <c r="R55" s="58"/>
      <c r="S55" s="65" t="s">
        <v>224</v>
      </c>
      <c r="T55"/>
      <c r="U55"/>
      <c r="V55"/>
      <c r="X55" s="58"/>
      <c r="Y55" s="65" t="s">
        <v>225</v>
      </c>
      <c r="Z55"/>
      <c r="AA55"/>
      <c r="AB55"/>
      <c r="AE55"/>
      <c r="AF55"/>
      <c r="AG55"/>
      <c r="AH55"/>
      <c r="AI55"/>
      <c r="AJ55"/>
      <c r="AK55"/>
      <c r="AL55" s="57"/>
    </row>
    <row r="56" spans="1:38" s="52" customFormat="1" ht="20.100000000000001" customHeight="1" x14ac:dyDescent="0.25">
      <c r="A56" s="55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7"/>
    </row>
    <row r="57" spans="1:38" s="52" customFormat="1" ht="20.100000000000001" customHeight="1" x14ac:dyDescent="0.25">
      <c r="A57" s="55"/>
      <c r="B57" s="213" t="s">
        <v>226</v>
      </c>
      <c r="C57" s="213"/>
      <c r="D57" s="213"/>
      <c r="E57" s="213"/>
      <c r="F57" s="213"/>
      <c r="G57" s="213"/>
      <c r="H57" s="213"/>
      <c r="I57" s="213"/>
      <c r="J57" s="213"/>
      <c r="K57"/>
      <c r="L57" s="58"/>
      <c r="M57" s="65" t="s">
        <v>227</v>
      </c>
      <c r="N57"/>
      <c r="O57"/>
      <c r="P57"/>
      <c r="R57" s="58"/>
      <c r="S57" s="65" t="s">
        <v>228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7"/>
    </row>
    <row r="58" spans="1:38" s="52" customFormat="1" ht="20.100000000000001" customHeight="1" x14ac:dyDescent="0.25">
      <c r="A58" s="55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7"/>
    </row>
    <row r="59" spans="1:38" s="52" customFormat="1" ht="20.100000000000001" customHeight="1" x14ac:dyDescent="0.25">
      <c r="A59" s="55"/>
      <c r="B59" s="213" t="s">
        <v>229</v>
      </c>
      <c r="C59" s="213"/>
      <c r="D59" s="213"/>
      <c r="E59" s="213"/>
      <c r="F59" s="213"/>
      <c r="G59" s="213"/>
      <c r="H59" s="213"/>
      <c r="I59" s="213"/>
      <c r="J59" s="213"/>
      <c r="K59"/>
      <c r="L59" s="58"/>
      <c r="M59" s="65" t="s">
        <v>230</v>
      </c>
      <c r="N59"/>
      <c r="O59"/>
      <c r="P59"/>
      <c r="R59" s="58"/>
      <c r="S59" s="65" t="s">
        <v>231</v>
      </c>
      <c r="T59"/>
      <c r="U59"/>
      <c r="V59"/>
      <c r="X59" s="58"/>
      <c r="Y59" s="65" t="s">
        <v>338</v>
      </c>
      <c r="Z59"/>
      <c r="AA59"/>
      <c r="AB59"/>
      <c r="AC59"/>
      <c r="AD59"/>
      <c r="AE59"/>
      <c r="AF59"/>
      <c r="AG59"/>
      <c r="AH59"/>
      <c r="AI59"/>
      <c r="AJ59"/>
      <c r="AK59"/>
      <c r="AL59" s="57"/>
    </row>
    <row r="60" spans="1:38" s="52" customFormat="1" ht="20.100000000000001" customHeight="1" x14ac:dyDescent="0.25">
      <c r="A60" s="55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7"/>
    </row>
    <row r="61" spans="1:38" s="52" customFormat="1" ht="20.100000000000001" customHeight="1" x14ac:dyDescent="0.25">
      <c r="A61" s="55"/>
      <c r="B61" s="213" t="s">
        <v>232</v>
      </c>
      <c r="C61" s="213"/>
      <c r="D61" s="213"/>
      <c r="E61" s="213"/>
      <c r="F61" s="213"/>
      <c r="G61" s="213"/>
      <c r="H61" s="213"/>
      <c r="I61" s="213"/>
      <c r="J61" s="213"/>
      <c r="K61"/>
      <c r="L61" s="58"/>
      <c r="M61" s="65" t="s">
        <v>233</v>
      </c>
      <c r="N61"/>
      <c r="O61"/>
      <c r="P61"/>
      <c r="R61" s="58"/>
      <c r="S61" s="65" t="s">
        <v>234</v>
      </c>
      <c r="T61"/>
      <c r="U61"/>
      <c r="V61"/>
      <c r="X61" s="58"/>
      <c r="Y61" s="65" t="s">
        <v>235</v>
      </c>
      <c r="Z61"/>
      <c r="AA61"/>
      <c r="AB61"/>
      <c r="AD61" s="58"/>
      <c r="AE61" s="65" t="s">
        <v>236</v>
      </c>
      <c r="AF61"/>
      <c r="AG61"/>
      <c r="AH61"/>
      <c r="AI61"/>
      <c r="AJ61"/>
      <c r="AK61"/>
      <c r="AL61" s="57"/>
    </row>
    <row r="62" spans="1:38" s="52" customFormat="1" ht="20.100000000000001" customHeight="1" x14ac:dyDescent="0.25">
      <c r="A62" s="55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7"/>
    </row>
    <row r="63" spans="1:38" s="52" customFormat="1" ht="20.100000000000001" customHeight="1" x14ac:dyDescent="0.25">
      <c r="A63" s="55"/>
      <c r="B63" s="213" t="s">
        <v>237</v>
      </c>
      <c r="C63" s="213"/>
      <c r="D63" s="213"/>
      <c r="E63" s="213"/>
      <c r="F63" s="213"/>
      <c r="G63" s="213"/>
      <c r="H63" s="213"/>
      <c r="I63" s="213"/>
      <c r="J63" s="213"/>
      <c r="K63"/>
      <c r="L63" s="58"/>
      <c r="M63" s="65" t="s">
        <v>238</v>
      </c>
      <c r="N63"/>
      <c r="O63"/>
      <c r="P63"/>
      <c r="R63" s="58"/>
      <c r="S63" s="65" t="s">
        <v>239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7"/>
    </row>
    <row r="65" spans="1:38" s="52" customFormat="1" ht="20.100000000000001" customHeight="1" x14ac:dyDescent="0.25">
      <c r="A65" s="55"/>
      <c r="B65" s="213" t="s">
        <v>240</v>
      </c>
      <c r="C65" s="213"/>
      <c r="D65" s="213"/>
      <c r="E65" s="213"/>
      <c r="F65" s="213"/>
      <c r="G65" s="213"/>
      <c r="H65" s="213"/>
      <c r="I65" s="213"/>
      <c r="J65" s="213"/>
      <c r="K65"/>
      <c r="L65" s="58"/>
      <c r="M65" s="65" t="s">
        <v>241</v>
      </c>
      <c r="N65"/>
      <c r="O65"/>
      <c r="P65"/>
      <c r="R65" s="58"/>
      <c r="S65" s="65" t="s">
        <v>242</v>
      </c>
      <c r="T65"/>
      <c r="U65"/>
      <c r="V65"/>
      <c r="X65" s="58"/>
      <c r="Y65" s="65" t="s">
        <v>243</v>
      </c>
      <c r="Z65"/>
      <c r="AA65"/>
      <c r="AB65"/>
      <c r="AD65" s="65"/>
      <c r="AE65"/>
      <c r="AF65"/>
      <c r="AG65"/>
      <c r="AH65"/>
      <c r="AI65"/>
      <c r="AJ65"/>
      <c r="AK65"/>
      <c r="AL65" s="57"/>
    </row>
    <row r="66" spans="1:38" s="52" customFormat="1" ht="20.100000000000001" customHeight="1" thickBot="1" x14ac:dyDescent="0.3">
      <c r="A66" s="59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61"/>
    </row>
    <row r="67" spans="1:38" s="52" customFormat="1" ht="20.100000000000001" customHeight="1" x14ac:dyDescent="0.25">
      <c r="A67" s="207" t="s">
        <v>244</v>
      </c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9"/>
    </row>
    <row r="68" spans="1:38" s="52" customFormat="1" ht="20.100000000000001" customHeight="1" x14ac:dyDescent="0.25">
      <c r="A68" s="55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7"/>
    </row>
    <row r="69" spans="1:38" s="52" customFormat="1" ht="20.100000000000001" customHeight="1" x14ac:dyDescent="0.25">
      <c r="A69" s="55"/>
      <c r="B69" s="213" t="s">
        <v>245</v>
      </c>
      <c r="C69" s="213"/>
      <c r="D69" s="213"/>
      <c r="E69" s="213"/>
      <c r="F69" s="213"/>
      <c r="G69" s="213"/>
      <c r="H69" s="213"/>
      <c r="I69" s="213"/>
      <c r="J69" s="213"/>
      <c r="K69"/>
      <c r="L69" s="58"/>
      <c r="M69" s="65" t="s">
        <v>246</v>
      </c>
      <c r="N69"/>
      <c r="O69"/>
      <c r="P69"/>
      <c r="R69" s="58"/>
      <c r="S69" s="65" t="s">
        <v>247</v>
      </c>
      <c r="T69"/>
      <c r="U69"/>
      <c r="V69"/>
      <c r="X69" s="58"/>
      <c r="Y69" s="65" t="s">
        <v>227</v>
      </c>
      <c r="Z69"/>
      <c r="AA69"/>
      <c r="AB69"/>
      <c r="AD69" s="58"/>
      <c r="AE69" s="65" t="s">
        <v>248</v>
      </c>
      <c r="AF69"/>
      <c r="AG69"/>
      <c r="AH69"/>
      <c r="AI69"/>
      <c r="AJ69"/>
      <c r="AK69"/>
      <c r="AL69" s="57"/>
    </row>
    <row r="70" spans="1:38" s="52" customFormat="1" ht="20.100000000000001" customHeight="1" x14ac:dyDescent="0.25">
      <c r="A70" s="55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7"/>
    </row>
    <row r="71" spans="1:38" s="52" customFormat="1" ht="20.100000000000001" customHeight="1" x14ac:dyDescent="0.25">
      <c r="A71" s="55"/>
      <c r="B71" s="213" t="s">
        <v>249</v>
      </c>
      <c r="C71" s="213"/>
      <c r="D71" s="213"/>
      <c r="E71" s="213"/>
      <c r="F71" s="213"/>
      <c r="G71" s="213"/>
      <c r="H71" s="213"/>
      <c r="I71" s="213"/>
      <c r="J71" s="213"/>
      <c r="K71"/>
      <c r="L71" s="58"/>
      <c r="M71" s="65" t="s">
        <v>250</v>
      </c>
      <c r="N71"/>
      <c r="O71"/>
      <c r="P71"/>
      <c r="R71" s="58"/>
      <c r="S71" s="65" t="s">
        <v>251</v>
      </c>
      <c r="T71"/>
      <c r="U71"/>
      <c r="V71"/>
      <c r="X71" s="58"/>
      <c r="Y71" s="65" t="s">
        <v>252</v>
      </c>
      <c r="Z71"/>
      <c r="AA71"/>
      <c r="AB71"/>
      <c r="AD71" s="58"/>
      <c r="AE71" s="65" t="s">
        <v>253</v>
      </c>
      <c r="AF71"/>
      <c r="AG71"/>
      <c r="AH71"/>
      <c r="AI71"/>
      <c r="AJ71"/>
      <c r="AK71"/>
      <c r="AL71" s="57"/>
    </row>
    <row r="72" spans="1:38" s="52" customFormat="1" ht="20.100000000000001" customHeight="1" x14ac:dyDescent="0.25">
      <c r="A72" s="55"/>
      <c r="B72" s="71"/>
      <c r="C72" s="71"/>
      <c r="D72" s="71"/>
      <c r="E72" s="71"/>
      <c r="F72" s="71"/>
      <c r="G72" s="71"/>
      <c r="H72" s="71"/>
      <c r="I72" s="71"/>
      <c r="J72" s="71"/>
      <c r="K72"/>
      <c r="M72" s="65"/>
      <c r="N72"/>
      <c r="O72"/>
      <c r="P72"/>
      <c r="S72" s="65"/>
      <c r="T72"/>
      <c r="U72"/>
      <c r="V72"/>
      <c r="Y72" s="65"/>
      <c r="Z72"/>
      <c r="AA72"/>
      <c r="AB72"/>
      <c r="AD72" s="65"/>
      <c r="AE72"/>
      <c r="AF72"/>
      <c r="AG72"/>
      <c r="AH72"/>
      <c r="AI72"/>
      <c r="AJ72"/>
      <c r="AK72"/>
      <c r="AL72" s="57"/>
    </row>
    <row r="73" spans="1:38" s="52" customFormat="1" ht="20.100000000000001" customHeight="1" x14ac:dyDescent="0.25">
      <c r="A73" s="55"/>
      <c r="B73" s="71"/>
      <c r="C73" s="71"/>
      <c r="D73" s="71"/>
      <c r="E73" s="71"/>
      <c r="F73" s="71"/>
      <c r="G73" s="71"/>
      <c r="H73" s="71"/>
      <c r="I73" s="71"/>
      <c r="J73" s="71"/>
      <c r="K73"/>
      <c r="L73" s="58"/>
      <c r="M73" s="65" t="s">
        <v>254</v>
      </c>
      <c r="N73"/>
      <c r="O73"/>
      <c r="P73"/>
      <c r="R73" s="58"/>
      <c r="S73" s="65" t="s">
        <v>255</v>
      </c>
      <c r="T73"/>
      <c r="U73"/>
      <c r="V73"/>
      <c r="X73" s="58"/>
      <c r="Y73" s="65" t="s">
        <v>256</v>
      </c>
      <c r="Z73"/>
      <c r="AA73"/>
      <c r="AB73"/>
      <c r="AD73" s="65"/>
      <c r="AE73"/>
      <c r="AF73"/>
      <c r="AG73"/>
      <c r="AH73"/>
      <c r="AI73"/>
      <c r="AJ73"/>
      <c r="AK73"/>
      <c r="AL73" s="57"/>
    </row>
    <row r="74" spans="1:38" s="52" customFormat="1" ht="20.100000000000001" customHeight="1" thickBot="1" x14ac:dyDescent="0.3">
      <c r="A74" s="59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61"/>
    </row>
    <row r="75" spans="1:38" s="52" customFormat="1" ht="20.100000000000001" customHeight="1" x14ac:dyDescent="0.25">
      <c r="A75" s="207" t="s">
        <v>257</v>
      </c>
      <c r="B75" s="208"/>
      <c r="C75" s="208"/>
      <c r="D75" s="208"/>
      <c r="E75" s="208"/>
      <c r="F75" s="208"/>
      <c r="G75" s="208"/>
      <c r="H75" s="208"/>
      <c r="I75" s="208"/>
      <c r="J75" s="208"/>
      <c r="K75" s="208"/>
      <c r="L75" s="208"/>
      <c r="M75" s="208"/>
      <c r="N75" s="208"/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08"/>
      <c r="AD75" s="208"/>
      <c r="AE75" s="208"/>
      <c r="AF75" s="208"/>
      <c r="AG75" s="208"/>
      <c r="AH75" s="208"/>
      <c r="AI75" s="208"/>
      <c r="AJ75" s="208"/>
      <c r="AK75" s="208"/>
      <c r="AL75" s="209"/>
    </row>
    <row r="76" spans="1:38" s="52" customFormat="1" ht="20.100000000000001" customHeight="1" x14ac:dyDescent="0.25">
      <c r="A76" s="55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7"/>
    </row>
    <row r="77" spans="1:38" s="52" customFormat="1" ht="20.100000000000001" customHeight="1" x14ac:dyDescent="0.25">
      <c r="A77" s="55"/>
      <c r="B77" s="213" t="s">
        <v>258</v>
      </c>
      <c r="C77" s="213"/>
      <c r="D77" s="213"/>
      <c r="E77" s="213"/>
      <c r="F77" s="213"/>
      <c r="G77" s="213"/>
      <c r="H77" s="213"/>
      <c r="I77" s="213"/>
      <c r="J77" s="213"/>
      <c r="K77"/>
      <c r="L77" s="58"/>
      <c r="M77" s="65" t="s">
        <v>259</v>
      </c>
      <c r="N77"/>
      <c r="O77"/>
      <c r="P77"/>
      <c r="Q77"/>
      <c r="R77" s="58"/>
      <c r="S77" s="65" t="s">
        <v>260</v>
      </c>
      <c r="T77"/>
      <c r="U77"/>
      <c r="V77"/>
      <c r="X77" s="58"/>
      <c r="Y77" s="65" t="s">
        <v>261</v>
      </c>
      <c r="AA77"/>
      <c r="AB77"/>
      <c r="AC77"/>
      <c r="AD77"/>
      <c r="AF77"/>
      <c r="AG77"/>
      <c r="AH77"/>
      <c r="AI77"/>
      <c r="AJ77"/>
      <c r="AK77"/>
      <c r="AL77" s="57"/>
    </row>
    <row r="78" spans="1:38" s="52" customFormat="1" ht="20.100000000000001" customHeight="1" x14ac:dyDescent="0.25">
      <c r="A78" s="55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7"/>
    </row>
    <row r="79" spans="1:38" s="52" customFormat="1" ht="20.100000000000001" customHeight="1" x14ac:dyDescent="0.25">
      <c r="A79" s="55"/>
      <c r="B79" s="213" t="s">
        <v>262</v>
      </c>
      <c r="C79" s="213"/>
      <c r="D79" s="213"/>
      <c r="E79" s="213"/>
      <c r="F79" s="213"/>
      <c r="G79" s="213"/>
      <c r="H79" s="213"/>
      <c r="I79" s="213"/>
      <c r="J79" s="213"/>
      <c r="K79"/>
      <c r="L79" s="58"/>
      <c r="M79" s="65" t="s">
        <v>259</v>
      </c>
      <c r="N79"/>
      <c r="O79"/>
      <c r="P79"/>
      <c r="Q79"/>
      <c r="R79" s="58"/>
      <c r="S79" s="65" t="s">
        <v>206</v>
      </c>
      <c r="T79"/>
      <c r="U79"/>
      <c r="V79"/>
      <c r="X79" s="58"/>
      <c r="Y79" s="65" t="s">
        <v>263</v>
      </c>
      <c r="AA79"/>
      <c r="AC79" s="65"/>
      <c r="AD79"/>
      <c r="AE79"/>
      <c r="AF79"/>
      <c r="AG79"/>
      <c r="AH79"/>
      <c r="AI79"/>
      <c r="AJ79"/>
      <c r="AK79"/>
      <c r="AL79" s="57"/>
    </row>
    <row r="81" spans="1:38" s="52" customFormat="1" ht="20.100000000000001" customHeight="1" x14ac:dyDescent="0.25">
      <c r="A81" s="207" t="s">
        <v>264</v>
      </c>
      <c r="B81" s="208"/>
      <c r="C81" s="208"/>
      <c r="D81" s="208"/>
      <c r="E81" s="208"/>
      <c r="F81" s="208"/>
      <c r="G81" s="208"/>
      <c r="H81" s="208"/>
      <c r="I81" s="208"/>
      <c r="J81" s="208"/>
      <c r="K81" s="208"/>
      <c r="L81" s="208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9"/>
    </row>
    <row r="82" spans="1:38" s="52" customFormat="1" ht="20.100000000000001" customHeight="1" x14ac:dyDescent="0.25">
      <c r="A82" s="55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7"/>
    </row>
    <row r="83" spans="1:38" s="52" customFormat="1" ht="20.100000000000001" customHeight="1" x14ac:dyDescent="0.25">
      <c r="A83" s="55"/>
      <c r="B83" s="71"/>
      <c r="C83" s="75"/>
      <c r="D83" s="65" t="s">
        <v>265</v>
      </c>
      <c r="E83" s="71"/>
      <c r="F83" s="71"/>
      <c r="G83" s="71"/>
      <c r="H83" s="71"/>
      <c r="K83"/>
      <c r="L83" s="75"/>
      <c r="M83" s="65" t="s">
        <v>266</v>
      </c>
      <c r="N83"/>
      <c r="Q83"/>
      <c r="R83" s="75"/>
      <c r="S83" s="65" t="s">
        <v>267</v>
      </c>
      <c r="T83"/>
      <c r="U83"/>
      <c r="V83"/>
      <c r="X83" s="75"/>
      <c r="Y83" s="65" t="s">
        <v>268</v>
      </c>
      <c r="AA83"/>
      <c r="AB83"/>
      <c r="AF83"/>
      <c r="AG83"/>
      <c r="AH83"/>
      <c r="AI83"/>
      <c r="AJ83"/>
      <c r="AK83"/>
      <c r="AL83" s="57"/>
    </row>
    <row r="84" spans="1:38" s="52" customFormat="1" ht="20.100000000000001" customHeight="1" x14ac:dyDescent="0.25">
      <c r="A84" s="55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7"/>
    </row>
    <row r="85" spans="1:38" s="52" customFormat="1" ht="20.100000000000001" customHeight="1" x14ac:dyDescent="0.25">
      <c r="A85" s="55"/>
      <c r="B85" s="71"/>
      <c r="C85" s="75"/>
      <c r="D85" s="65" t="s">
        <v>270</v>
      </c>
      <c r="E85" s="71"/>
      <c r="F85" s="71"/>
      <c r="G85" s="71"/>
      <c r="H85" s="71"/>
      <c r="I85" s="71"/>
      <c r="J85" s="71"/>
      <c r="K85"/>
      <c r="L85" s="75"/>
      <c r="M85" s="65" t="s">
        <v>271</v>
      </c>
      <c r="N85"/>
      <c r="O85"/>
      <c r="P85"/>
      <c r="Q85"/>
      <c r="R85" s="75"/>
      <c r="S85" s="65" t="s">
        <v>269</v>
      </c>
      <c r="T85"/>
      <c r="U85"/>
      <c r="V85"/>
      <c r="W85"/>
      <c r="X85"/>
      <c r="Z85" s="65"/>
      <c r="AA85"/>
      <c r="AC85" s="65"/>
      <c r="AD85"/>
      <c r="AE85"/>
      <c r="AF85"/>
      <c r="AG85"/>
      <c r="AH85"/>
      <c r="AI85"/>
      <c r="AJ85"/>
      <c r="AK85"/>
      <c r="AL85" s="57"/>
    </row>
    <row r="86" spans="1:38" s="52" customFormat="1" ht="20.100000000000001" customHeight="1" thickBot="1" x14ac:dyDescent="0.3">
      <c r="A86" s="77"/>
      <c r="B86" s="78"/>
      <c r="C86" s="78"/>
      <c r="D86" s="78"/>
      <c r="E86" s="78"/>
      <c r="F86" s="78"/>
      <c r="G86" s="78"/>
      <c r="H86" s="78"/>
      <c r="I86" s="78"/>
      <c r="J86" s="54"/>
      <c r="K86" s="68"/>
      <c r="L86" s="69"/>
      <c r="M86" s="54"/>
      <c r="N86" s="54"/>
      <c r="O86" s="54"/>
      <c r="P86" s="68"/>
      <c r="Q86" s="69"/>
      <c r="R86" s="54"/>
      <c r="S86" s="54"/>
      <c r="T86" s="54"/>
      <c r="U86" s="54"/>
      <c r="V86" s="68"/>
      <c r="W86" s="69"/>
      <c r="X86" s="54"/>
      <c r="Y86" s="54"/>
      <c r="Z86" s="54"/>
      <c r="AA86" s="54"/>
      <c r="AB86" s="68"/>
      <c r="AC86" s="69"/>
      <c r="AD86" s="54"/>
      <c r="AE86" s="54"/>
      <c r="AF86" s="54"/>
      <c r="AG86" s="54"/>
      <c r="AH86" s="54"/>
      <c r="AI86" s="54"/>
      <c r="AJ86" s="54"/>
      <c r="AK86" s="54"/>
      <c r="AL86" s="61"/>
    </row>
    <row r="87" spans="1:38" s="52" customFormat="1" ht="20.100000000000001" customHeight="1" x14ac:dyDescent="0.25">
      <c r="A87" s="207" t="s">
        <v>339</v>
      </c>
      <c r="B87" s="208"/>
      <c r="C87" s="208"/>
      <c r="D87" s="208"/>
      <c r="E87" s="208"/>
      <c r="F87" s="208"/>
      <c r="G87" s="208"/>
      <c r="H87" s="208"/>
      <c r="I87" s="208"/>
      <c r="J87" s="208"/>
      <c r="K87" s="208"/>
      <c r="L87" s="208"/>
      <c r="M87" s="208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  <c r="AC87" s="208"/>
      <c r="AD87" s="208"/>
      <c r="AE87" s="208"/>
      <c r="AF87" s="208"/>
      <c r="AG87" s="208"/>
      <c r="AH87" s="208"/>
      <c r="AI87" s="208"/>
      <c r="AJ87" s="208"/>
      <c r="AK87" s="208"/>
      <c r="AL87" s="209"/>
    </row>
    <row r="88" spans="1:38" s="52" customFormat="1" ht="20.100000000000001" customHeight="1" x14ac:dyDescent="0.25">
      <c r="A88" s="55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7"/>
    </row>
    <row r="89" spans="1:38" s="52" customFormat="1" ht="20.100000000000001" customHeight="1" x14ac:dyDescent="0.25">
      <c r="A89" s="55"/>
      <c r="B89" s="213" t="s">
        <v>272</v>
      </c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71"/>
      <c r="R89" s="71"/>
      <c r="S89" s="71"/>
      <c r="T89" s="213" t="s">
        <v>273</v>
      </c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71"/>
      <c r="AJ89" s="71"/>
      <c r="AK89" s="71"/>
      <c r="AL89" s="57"/>
    </row>
    <row r="90" spans="1:38" s="52" customFormat="1" ht="20.100000000000001" customHeight="1" x14ac:dyDescent="0.25">
      <c r="A90" s="55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7"/>
    </row>
    <row r="91" spans="1:38" s="52" customFormat="1" ht="20.100000000000001" customHeight="1" x14ac:dyDescent="0.25">
      <c r="A91" s="55"/>
      <c r="B91" s="213" t="s">
        <v>274</v>
      </c>
      <c r="C91" s="213"/>
      <c r="D91" s="213"/>
      <c r="E91" s="213"/>
      <c r="F91" s="213"/>
      <c r="G91" s="213"/>
      <c r="H91" s="213"/>
      <c r="I91" s="213"/>
      <c r="J91" s="213"/>
      <c r="K91"/>
      <c r="L91" s="225"/>
      <c r="M91" s="225"/>
      <c r="N91" s="225"/>
      <c r="O91" s="225"/>
      <c r="P91" s="225"/>
      <c r="R91" s="65"/>
      <c r="S91"/>
      <c r="T91" s="213" t="s">
        <v>274</v>
      </c>
      <c r="U91" s="213"/>
      <c r="V91" s="213"/>
      <c r="W91" s="213"/>
      <c r="X91" s="213"/>
      <c r="Y91" s="213"/>
      <c r="Z91" s="213"/>
      <c r="AA91" s="213"/>
      <c r="AB91" s="213"/>
      <c r="AC91"/>
      <c r="AD91" s="225"/>
      <c r="AE91" s="225"/>
      <c r="AF91" s="225"/>
      <c r="AG91" s="225"/>
      <c r="AH91" s="225"/>
      <c r="AI91"/>
      <c r="AJ91"/>
      <c r="AK91"/>
      <c r="AL91" s="57"/>
    </row>
    <row r="92" spans="1:38" s="52" customFormat="1" ht="20.100000000000001" customHeight="1" x14ac:dyDescent="0.25">
      <c r="A92" s="55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7"/>
    </row>
    <row r="93" spans="1:38" s="52" customFormat="1" ht="20.100000000000001" customHeight="1" x14ac:dyDescent="0.25">
      <c r="A93" s="55"/>
      <c r="B93" s="213" t="s">
        <v>275</v>
      </c>
      <c r="C93" s="213"/>
      <c r="D93" s="213"/>
      <c r="E93" s="213"/>
      <c r="F93" s="213"/>
      <c r="G93" s="213"/>
      <c r="H93" s="213"/>
      <c r="I93" s="213"/>
      <c r="J93" s="213"/>
      <c r="K93"/>
      <c r="L93" s="225"/>
      <c r="M93" s="225"/>
      <c r="N93" s="225"/>
      <c r="O93" s="225"/>
      <c r="P93" s="225"/>
      <c r="R93" s="65"/>
      <c r="S93"/>
      <c r="T93" s="213" t="s">
        <v>276</v>
      </c>
      <c r="U93" s="213"/>
      <c r="V93" s="213"/>
      <c r="W93" s="213"/>
      <c r="X93" s="213"/>
      <c r="Y93" s="213"/>
      <c r="Z93" s="213"/>
      <c r="AA93" s="213"/>
      <c r="AB93" s="213"/>
      <c r="AC93" s="71"/>
      <c r="AD93" s="213"/>
      <c r="AE93" s="213"/>
      <c r="AF93" s="213"/>
      <c r="AG93" s="213"/>
      <c r="AH93" s="213"/>
      <c r="AI93"/>
      <c r="AJ93"/>
      <c r="AK93"/>
      <c r="AL93" s="57"/>
    </row>
    <row r="94" spans="1:38" s="52" customFormat="1" ht="20.100000000000001" customHeight="1" x14ac:dyDescent="0.25">
      <c r="A94" s="55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13"/>
      <c r="U94" s="213"/>
      <c r="V94" s="213"/>
      <c r="W94" s="213"/>
      <c r="X94" s="213"/>
      <c r="Y94" s="213"/>
      <c r="Z94" s="213"/>
      <c r="AA94" s="213"/>
      <c r="AB94" s="213"/>
      <c r="AC94"/>
      <c r="AD94" s="213"/>
      <c r="AE94" s="213"/>
      <c r="AF94" s="213"/>
      <c r="AG94" s="213"/>
      <c r="AH94" s="213"/>
      <c r="AI94"/>
      <c r="AJ94"/>
      <c r="AK94"/>
      <c r="AL94" s="57"/>
    </row>
    <row r="95" spans="1:38" s="52" customFormat="1" ht="20.100000000000001" customHeight="1" x14ac:dyDescent="0.25">
      <c r="A95" s="55"/>
      <c r="B95" s="213" t="s">
        <v>277</v>
      </c>
      <c r="C95" s="213"/>
      <c r="D95" s="213"/>
      <c r="E95" s="213"/>
      <c r="F95" s="213"/>
      <c r="G95" s="213"/>
      <c r="H95" s="213"/>
      <c r="I95" s="213"/>
      <c r="J95" s="213"/>
      <c r="K95"/>
      <c r="L95" s="225"/>
      <c r="M95" s="225"/>
      <c r="N95" s="225"/>
      <c r="O95" s="225"/>
      <c r="P95" s="225"/>
      <c r="R95" s="65"/>
      <c r="S95"/>
      <c r="T95" s="213"/>
      <c r="U95" s="213"/>
      <c r="V95" s="213"/>
      <c r="W95" s="213"/>
      <c r="X95" s="213"/>
      <c r="Y95" s="213"/>
      <c r="Z95" s="213"/>
      <c r="AA95" s="213"/>
      <c r="AB95" s="213"/>
      <c r="AC95"/>
      <c r="AD95" s="213"/>
      <c r="AE95" s="213"/>
      <c r="AF95" s="213"/>
      <c r="AG95" s="213"/>
      <c r="AH95" s="213"/>
      <c r="AI95"/>
      <c r="AJ95"/>
      <c r="AK95"/>
      <c r="AL95" s="57"/>
    </row>
    <row r="97" spans="1:38" s="52" customFormat="1" ht="20.100000000000001" customHeight="1" x14ac:dyDescent="0.25">
      <c r="A97" s="207" t="s">
        <v>340</v>
      </c>
      <c r="B97" s="208"/>
      <c r="C97" s="208"/>
      <c r="D97" s="208"/>
      <c r="E97" s="208"/>
      <c r="F97" s="208"/>
      <c r="G97" s="208"/>
      <c r="H97" s="208"/>
      <c r="I97" s="208"/>
      <c r="J97" s="208"/>
      <c r="K97" s="208"/>
      <c r="L97" s="208"/>
      <c r="M97" s="208"/>
      <c r="N97" s="208"/>
      <c r="O97" s="208"/>
      <c r="P97" s="208"/>
      <c r="Q97" s="208"/>
      <c r="R97" s="208"/>
      <c r="S97" s="208"/>
      <c r="T97" s="208"/>
      <c r="U97" s="208"/>
      <c r="V97" s="208"/>
      <c r="W97" s="208"/>
      <c r="X97" s="208"/>
      <c r="Y97" s="208"/>
      <c r="Z97" s="208"/>
      <c r="AA97" s="208"/>
      <c r="AB97" s="208"/>
      <c r="AC97" s="208"/>
      <c r="AD97" s="208"/>
      <c r="AE97" s="208"/>
      <c r="AF97" s="208"/>
      <c r="AG97" s="208"/>
      <c r="AH97" s="208"/>
      <c r="AI97" s="208"/>
      <c r="AJ97" s="208"/>
      <c r="AK97" s="208"/>
      <c r="AL97" s="209"/>
    </row>
    <row r="98" spans="1:38" s="52" customFormat="1" ht="20.100000000000001" customHeight="1" x14ac:dyDescent="0.25">
      <c r="A98" s="55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7"/>
    </row>
    <row r="99" spans="1:38" s="52" customFormat="1" ht="20.100000000000001" customHeight="1" x14ac:dyDescent="0.25">
      <c r="A99" s="55"/>
      <c r="B99" s="213" t="s">
        <v>278</v>
      </c>
      <c r="C99" s="213"/>
      <c r="D99" s="213"/>
      <c r="E99" s="213"/>
      <c r="F99" s="213"/>
      <c r="G99" s="213"/>
      <c r="H99" s="213"/>
      <c r="I99" s="213"/>
      <c r="J99" s="213"/>
      <c r="K99"/>
      <c r="L99" s="58"/>
      <c r="M99" s="65" t="s">
        <v>279</v>
      </c>
      <c r="R99" s="58"/>
      <c r="S99" s="65" t="s">
        <v>280</v>
      </c>
      <c r="T99" s="79"/>
      <c r="U99" s="79"/>
      <c r="V99" s="79"/>
      <c r="X99" s="58"/>
      <c r="Y99" t="s">
        <v>281</v>
      </c>
      <c r="Z99" s="79"/>
      <c r="AA99" s="79"/>
      <c r="AB99"/>
      <c r="AD99" s="58"/>
      <c r="AE99" t="s">
        <v>282</v>
      </c>
      <c r="AF99"/>
      <c r="AG99"/>
      <c r="AH99"/>
      <c r="AI99"/>
      <c r="AJ99"/>
      <c r="AK99"/>
      <c r="AL99" s="57"/>
    </row>
    <row r="100" spans="1:38" s="52" customFormat="1" ht="20.100000000000001" customHeight="1" x14ac:dyDescent="0.25">
      <c r="A100" s="55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7"/>
    </row>
    <row r="101" spans="1:38" s="52" customFormat="1" ht="20.100000000000001" customHeight="1" x14ac:dyDescent="0.25">
      <c r="A101" s="55"/>
      <c r="B101" s="240" t="s">
        <v>283</v>
      </c>
      <c r="C101" s="241"/>
      <c r="D101" s="241"/>
      <c r="E101" s="241"/>
      <c r="F101" s="241"/>
      <c r="G101" s="241"/>
      <c r="H101" s="241"/>
      <c r="I101" s="241"/>
      <c r="J101" s="242"/>
      <c r="K101"/>
      <c r="P101"/>
      <c r="S101" s="65"/>
      <c r="T101"/>
      <c r="U101"/>
      <c r="V101"/>
      <c r="Y101" s="65"/>
      <c r="Z101"/>
      <c r="AA101"/>
      <c r="AB101"/>
      <c r="AD101"/>
      <c r="AF101"/>
      <c r="AG101"/>
      <c r="AH101"/>
      <c r="AI101"/>
      <c r="AJ101"/>
      <c r="AK101"/>
      <c r="AL101" s="57"/>
    </row>
    <row r="102" spans="1:38" s="52" customFormat="1" ht="20.100000000000001" customHeight="1" x14ac:dyDescent="0.25">
      <c r="A102" s="55"/>
      <c r="B102" s="243"/>
      <c r="C102" s="244"/>
      <c r="D102" s="244"/>
      <c r="E102" s="244"/>
      <c r="F102" s="244"/>
      <c r="G102" s="244"/>
      <c r="H102" s="244"/>
      <c r="I102" s="244"/>
      <c r="J102" s="245"/>
      <c r="K102"/>
      <c r="AF102"/>
      <c r="AG102"/>
      <c r="AH102"/>
      <c r="AI102"/>
      <c r="AJ102"/>
      <c r="AK102"/>
      <c r="AL102" s="57"/>
    </row>
    <row r="103" spans="1:38" s="52" customFormat="1" ht="20.100000000000001" customHeight="1" x14ac:dyDescent="0.25">
      <c r="A103" s="55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7"/>
    </row>
    <row r="104" spans="1:38" s="52" customFormat="1" ht="20.100000000000001" customHeight="1" x14ac:dyDescent="0.25">
      <c r="A104" s="55"/>
      <c r="B104"/>
      <c r="C104" s="58"/>
      <c r="D104" s="65" t="s">
        <v>284</v>
      </c>
      <c r="K104" s="79"/>
      <c r="L104" s="58"/>
      <c r="M104" s="65" t="s">
        <v>285</v>
      </c>
      <c r="Q104" s="79"/>
      <c r="R104" s="58"/>
      <c r="S104" s="65" t="s">
        <v>286</v>
      </c>
      <c r="X104" s="58"/>
      <c r="Y104" s="52" t="s">
        <v>291</v>
      </c>
      <c r="AF104"/>
      <c r="AG104"/>
      <c r="AH104"/>
      <c r="AI104"/>
      <c r="AJ104"/>
      <c r="AK104"/>
      <c r="AL104" s="57"/>
    </row>
    <row r="105" spans="1:38" s="52" customFormat="1" ht="20.100000000000001" customHeight="1" x14ac:dyDescent="0.25">
      <c r="A105" s="55"/>
      <c r="B105"/>
      <c r="G105"/>
      <c r="K105"/>
      <c r="M105" s="65"/>
      <c r="Q105"/>
      <c r="S105" s="65"/>
      <c r="X105"/>
      <c r="Y105"/>
      <c r="AF105"/>
      <c r="AG105"/>
      <c r="AH105"/>
      <c r="AI105"/>
      <c r="AJ105"/>
      <c r="AK105"/>
      <c r="AL105" s="57"/>
    </row>
    <row r="106" spans="1:38" s="52" customFormat="1" ht="20.100000000000001" customHeight="1" x14ac:dyDescent="0.25">
      <c r="A106" s="55"/>
      <c r="B106"/>
      <c r="C106" s="58"/>
      <c r="D106" s="65" t="s">
        <v>288</v>
      </c>
      <c r="K106" s="79"/>
      <c r="L106" s="58"/>
      <c r="M106" s="65" t="s">
        <v>289</v>
      </c>
      <c r="Q106" s="79"/>
      <c r="R106" s="58"/>
      <c r="S106" s="65" t="s">
        <v>290</v>
      </c>
      <c r="X106" s="58"/>
      <c r="Y106" s="65" t="s">
        <v>294</v>
      </c>
      <c r="AF106"/>
      <c r="AG106"/>
      <c r="AH106"/>
      <c r="AI106"/>
      <c r="AJ106"/>
      <c r="AK106"/>
      <c r="AL106" s="57"/>
    </row>
    <row r="107" spans="1:38" s="52" customFormat="1" ht="20.100000000000001" customHeight="1" x14ac:dyDescent="0.25">
      <c r="A107" s="55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9"/>
      <c r="Z107" s="79"/>
      <c r="AA107" s="79"/>
      <c r="AB107"/>
      <c r="AD107"/>
      <c r="AE107"/>
      <c r="AF107"/>
      <c r="AG107"/>
      <c r="AH107"/>
      <c r="AI107"/>
      <c r="AJ107"/>
      <c r="AK107"/>
      <c r="AL107" s="57"/>
    </row>
    <row r="108" spans="1:38" s="52" customFormat="1" ht="20.100000000000001" customHeight="1" x14ac:dyDescent="0.25">
      <c r="A108" s="55"/>
      <c r="B108"/>
      <c r="C108" s="58"/>
      <c r="D108" s="65" t="s">
        <v>292</v>
      </c>
      <c r="K108" s="79"/>
      <c r="L108" s="58"/>
      <c r="M108" s="52" t="s">
        <v>287</v>
      </c>
      <c r="Q108" s="79"/>
      <c r="R108" s="58"/>
      <c r="S108" s="65" t="s">
        <v>293</v>
      </c>
      <c r="X108" s="58"/>
      <c r="Y108" s="65" t="s">
        <v>295</v>
      </c>
      <c r="Z108"/>
      <c r="AA108"/>
      <c r="AB108"/>
      <c r="AD108" s="65"/>
      <c r="AE108"/>
      <c r="AF108"/>
      <c r="AG108"/>
      <c r="AH108"/>
      <c r="AI108"/>
      <c r="AJ108"/>
      <c r="AK108"/>
      <c r="AL108" s="57"/>
    </row>
    <row r="109" spans="1:38" s="52" customFormat="1" ht="20.100000000000001" customHeight="1" thickBot="1" x14ac:dyDescent="0.3">
      <c r="A109" s="59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61"/>
    </row>
    <row r="110" spans="1:38" s="52" customFormat="1" ht="20.100000000000001" customHeight="1" x14ac:dyDescent="0.25">
      <c r="A110" s="207" t="s">
        <v>296</v>
      </c>
      <c r="B110" s="208"/>
      <c r="C110" s="208"/>
      <c r="D110" s="208"/>
      <c r="E110" s="208"/>
      <c r="F110" s="208"/>
      <c r="G110" s="208"/>
      <c r="H110" s="208"/>
      <c r="I110" s="208"/>
      <c r="J110" s="208"/>
      <c r="K110" s="208"/>
      <c r="L110" s="208"/>
      <c r="M110" s="208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9"/>
    </row>
    <row r="111" spans="1:38" s="52" customFormat="1" ht="20.100000000000001" customHeight="1" x14ac:dyDescent="0.25">
      <c r="A111" s="55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7"/>
    </row>
    <row r="112" spans="1:38" s="52" customFormat="1" ht="20.100000000000001" customHeight="1" x14ac:dyDescent="0.25">
      <c r="A112" s="55"/>
      <c r="B112"/>
      <c r="C112" s="75"/>
      <c r="D112" s="52" t="s">
        <v>297</v>
      </c>
      <c r="E112" s="63"/>
      <c r="F112" s="63"/>
      <c r="G112" s="63"/>
      <c r="J112" s="63"/>
      <c r="K112" s="63"/>
      <c r="L112" s="75"/>
      <c r="M112" s="65" t="s">
        <v>298</v>
      </c>
      <c r="N112" s="63"/>
      <c r="O112" s="63"/>
      <c r="R112" s="81"/>
      <c r="S112" s="65" t="s">
        <v>299</v>
      </c>
      <c r="T112" s="65"/>
      <c r="U112" s="65"/>
      <c r="V112" s="65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7"/>
    </row>
    <row r="114" spans="1:38" s="52" customFormat="1" ht="20.100000000000001" customHeight="1" x14ac:dyDescent="0.25">
      <c r="A114" s="55"/>
      <c r="B114"/>
      <c r="C114" s="58"/>
      <c r="D114" s="65" t="s">
        <v>300</v>
      </c>
      <c r="I114" s="65"/>
      <c r="J114" s="65"/>
      <c r="K114" s="65"/>
      <c r="L114" s="58"/>
      <c r="M114" s="65" t="s">
        <v>301</v>
      </c>
      <c r="R114" s="58"/>
      <c r="S114" s="65" t="s">
        <v>302</v>
      </c>
      <c r="T114" s="65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7"/>
    </row>
    <row r="115" spans="1:38" s="52" customFormat="1" ht="20.100000000000001" customHeight="1" thickBot="1" x14ac:dyDescent="0.3">
      <c r="A115" s="59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61"/>
    </row>
    <row r="116" spans="1:38" s="52" customFormat="1" ht="20.100000000000001" customHeight="1" x14ac:dyDescent="0.25">
      <c r="A116" s="207" t="s">
        <v>303</v>
      </c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208"/>
      <c r="M116" s="208"/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9"/>
    </row>
    <row r="117" spans="1:38" s="52" customFormat="1" ht="20.100000000000001" customHeight="1" x14ac:dyDescent="0.25">
      <c r="A117" s="55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7"/>
    </row>
    <row r="118" spans="1:38" s="52" customFormat="1" ht="20.100000000000001" customHeight="1" x14ac:dyDescent="0.25">
      <c r="A118" s="55"/>
      <c r="B118"/>
      <c r="C118" s="75"/>
      <c r="D118" s="80" t="s">
        <v>297</v>
      </c>
      <c r="E118" s="63"/>
      <c r="F118" s="63"/>
      <c r="G118" s="63"/>
      <c r="J118" s="63"/>
      <c r="K118" s="63"/>
      <c r="L118" s="75"/>
      <c r="M118" s="65" t="s">
        <v>307</v>
      </c>
      <c r="N118" s="63"/>
      <c r="O118" s="63"/>
      <c r="R118" s="81"/>
      <c r="S118" s="65" t="s">
        <v>305</v>
      </c>
      <c r="T118" s="65"/>
      <c r="U118" s="65"/>
      <c r="V118" s="65"/>
      <c r="X118" s="58"/>
      <c r="Y118" s="65" t="s">
        <v>306</v>
      </c>
      <c r="Z118"/>
      <c r="AA118"/>
      <c r="AB118"/>
      <c r="AD118" s="58"/>
      <c r="AE118" s="65" t="s">
        <v>304</v>
      </c>
      <c r="AF118"/>
      <c r="AG118"/>
      <c r="AH118"/>
      <c r="AI118"/>
      <c r="AJ118"/>
      <c r="AK118"/>
      <c r="AL118" s="57"/>
    </row>
    <row r="119" spans="1:38" s="52" customFormat="1" ht="20.100000000000001" customHeight="1" x14ac:dyDescent="0.25">
      <c r="A119" s="55"/>
      <c r="B119"/>
      <c r="C119" s="79"/>
      <c r="D119" s="63"/>
      <c r="E119" s="63"/>
      <c r="F119" s="63"/>
      <c r="G119" s="63"/>
      <c r="J119" s="63"/>
      <c r="K119" s="63"/>
      <c r="L119" s="63"/>
      <c r="M119" s="63"/>
      <c r="N119" s="63"/>
      <c r="O119" s="63"/>
      <c r="P119" s="63"/>
      <c r="Q119" s="63"/>
      <c r="R119" s="63"/>
      <c r="S119" s="65"/>
      <c r="T119" s="65"/>
      <c r="U119" s="65"/>
      <c r="V119" s="65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7"/>
    </row>
    <row r="120" spans="1:38" s="52" customFormat="1" ht="20.100000000000001" customHeight="1" x14ac:dyDescent="0.25">
      <c r="A120" s="55"/>
      <c r="B120"/>
      <c r="C120" s="58"/>
      <c r="D120" s="65" t="s">
        <v>308</v>
      </c>
      <c r="J120" s="82"/>
      <c r="K120" s="65"/>
      <c r="L120" s="58"/>
      <c r="M120" s="65" t="s">
        <v>302</v>
      </c>
      <c r="P120"/>
      <c r="Q120"/>
      <c r="R120"/>
      <c r="T120" s="65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7"/>
    </row>
    <row r="121" spans="1:38" s="52" customFormat="1" ht="20.100000000000001" customHeight="1" thickBot="1" x14ac:dyDescent="0.3">
      <c r="A121" s="59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61"/>
    </row>
    <row r="122" spans="1:38" s="52" customFormat="1" ht="20.100000000000001" customHeight="1" x14ac:dyDescent="0.25">
      <c r="A122" s="207" t="s">
        <v>309</v>
      </c>
      <c r="B122" s="208"/>
      <c r="C122" s="208"/>
      <c r="D122" s="208"/>
      <c r="E122" s="208"/>
      <c r="F122" s="208"/>
      <c r="G122" s="208"/>
      <c r="H122" s="208"/>
      <c r="I122" s="208"/>
      <c r="J122" s="208"/>
      <c r="K122" s="208"/>
      <c r="L122" s="208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9"/>
    </row>
    <row r="123" spans="1:38" s="52" customFormat="1" ht="20.100000000000001" customHeight="1" x14ac:dyDescent="0.25">
      <c r="A123" s="55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7"/>
    </row>
    <row r="124" spans="1:38" s="52" customFormat="1" ht="20.100000000000001" customHeight="1" x14ac:dyDescent="0.25">
      <c r="A124" s="55"/>
      <c r="B124" s="210" t="s">
        <v>310</v>
      </c>
      <c r="C124" s="210"/>
      <c r="D124" s="210"/>
      <c r="E124" s="210"/>
      <c r="F124" s="210"/>
      <c r="G124" s="210"/>
      <c r="H124" s="210"/>
      <c r="I124" s="210"/>
      <c r="J124" s="210"/>
      <c r="K124" s="210"/>
      <c r="L124" s="210"/>
      <c r="M124" s="210"/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  <c r="AA124" s="210"/>
      <c r="AB124" s="79"/>
      <c r="AC124" s="79"/>
      <c r="AD124" s="83"/>
      <c r="AE124" s="65" t="s">
        <v>311</v>
      </c>
      <c r="AF124"/>
      <c r="AG124" s="83"/>
      <c r="AH124" s="65" t="s">
        <v>312</v>
      </c>
      <c r="AI124"/>
      <c r="AL124" s="57"/>
    </row>
    <row r="125" spans="1:38" s="52" customFormat="1" ht="20.100000000000001" customHeight="1" x14ac:dyDescent="0.25">
      <c r="A125" s="55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/>
      <c r="AD125" s="84"/>
      <c r="AE125" s="84"/>
      <c r="AF125"/>
      <c r="AG125" s="84"/>
      <c r="AH125" s="84"/>
      <c r="AI125"/>
      <c r="AL125" s="57"/>
    </row>
    <row r="126" spans="1:38" s="52" customFormat="1" ht="20.100000000000001" customHeight="1" x14ac:dyDescent="0.25">
      <c r="A126" s="55"/>
      <c r="B126" s="210" t="s">
        <v>313</v>
      </c>
      <c r="C126" s="210"/>
      <c r="D126" s="210"/>
      <c r="E126" s="210"/>
      <c r="F126" s="210"/>
      <c r="G126" s="210"/>
      <c r="H126" s="210"/>
      <c r="I126" s="210"/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65"/>
      <c r="AC126"/>
      <c r="AD126" s="83"/>
      <c r="AE126" s="65" t="s">
        <v>311</v>
      </c>
      <c r="AF126"/>
      <c r="AG126" s="83"/>
      <c r="AH126" s="65" t="s">
        <v>312</v>
      </c>
      <c r="AI126"/>
      <c r="AJ126"/>
      <c r="AK126"/>
      <c r="AL126" s="57"/>
    </row>
    <row r="127" spans="1:38" s="52" customFormat="1" ht="20.100000000000001" customHeight="1" x14ac:dyDescent="0.25">
      <c r="A127" s="55"/>
      <c r="B127" s="82"/>
      <c r="C127" s="82"/>
      <c r="D127" s="82"/>
      <c r="E127" s="82"/>
      <c r="F127" s="65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/>
      <c r="AD127" s="84"/>
      <c r="AE127" s="84"/>
      <c r="AF127"/>
      <c r="AG127" s="84"/>
      <c r="AH127" s="84"/>
      <c r="AI127"/>
      <c r="AJ127"/>
      <c r="AK127"/>
      <c r="AL127" s="57"/>
    </row>
    <row r="128" spans="1:38" customFormat="1" ht="20.100000000000001" customHeight="1" x14ac:dyDescent="0.25">
      <c r="A128" s="55"/>
      <c r="B128" s="210" t="s">
        <v>314</v>
      </c>
      <c r="C128" s="210"/>
      <c r="D128" s="210"/>
      <c r="E128" s="210"/>
      <c r="F128" s="210"/>
      <c r="G128" s="210"/>
      <c r="H128" s="210"/>
      <c r="I128" s="210"/>
      <c r="J128" s="210"/>
      <c r="K128" s="210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  <c r="AA128" s="210"/>
      <c r="AB128" s="65"/>
      <c r="AD128" s="83"/>
      <c r="AE128" s="65" t="s">
        <v>311</v>
      </c>
      <c r="AG128" s="83"/>
      <c r="AH128" s="65" t="s">
        <v>312</v>
      </c>
      <c r="AL128" s="57"/>
    </row>
    <row r="130" spans="1:38" customFormat="1" ht="20.100000000000001" customHeight="1" x14ac:dyDescent="0.25">
      <c r="A130" s="55"/>
      <c r="B130" s="210" t="s">
        <v>315</v>
      </c>
      <c r="C130" s="210"/>
      <c r="D130" s="210"/>
      <c r="E130" s="210"/>
      <c r="F130" s="210"/>
      <c r="G130" s="210"/>
      <c r="H130" s="210"/>
      <c r="I130" s="210"/>
      <c r="J130" s="210"/>
      <c r="K130" s="210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  <c r="AA130" s="210"/>
      <c r="AB130" s="65"/>
      <c r="AD130" s="83"/>
      <c r="AE130" s="65" t="s">
        <v>311</v>
      </c>
      <c r="AG130" s="83"/>
      <c r="AH130" s="65" t="s">
        <v>312</v>
      </c>
      <c r="AL130" s="57"/>
    </row>
    <row r="131" spans="1:38" customFormat="1" ht="20.100000000000001" customHeight="1" x14ac:dyDescent="0.25">
      <c r="A131" s="55"/>
      <c r="B131" s="82"/>
      <c r="C131" s="82"/>
      <c r="D131" s="82"/>
      <c r="E131" s="82"/>
      <c r="F131" s="65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D131" s="84"/>
      <c r="AE131" s="84"/>
      <c r="AG131" s="84"/>
      <c r="AH131" s="84"/>
      <c r="AL131" s="57"/>
    </row>
    <row r="132" spans="1:38" customFormat="1" ht="20.100000000000001" customHeight="1" x14ac:dyDescent="0.25">
      <c r="A132" s="55"/>
      <c r="B132" s="210" t="s">
        <v>316</v>
      </c>
      <c r="C132" s="210"/>
      <c r="D132" s="210"/>
      <c r="E132" s="210"/>
      <c r="F132" s="210"/>
      <c r="G132" s="210"/>
      <c r="H132" s="210"/>
      <c r="I132" s="210"/>
      <c r="J132" s="210"/>
      <c r="K132" s="210"/>
      <c r="L132" s="210"/>
      <c r="M132" s="210"/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  <c r="AA132" s="210"/>
      <c r="AB132" s="79"/>
      <c r="AC132" s="79"/>
      <c r="AD132" s="83"/>
      <c r="AE132" s="65" t="s">
        <v>311</v>
      </c>
      <c r="AG132" s="83"/>
      <c r="AH132" s="65" t="s">
        <v>312</v>
      </c>
      <c r="AL132" s="57"/>
    </row>
    <row r="133" spans="1:38" customFormat="1" ht="20.100000000000001" customHeight="1" x14ac:dyDescent="0.25">
      <c r="A133" s="55"/>
      <c r="AL133" s="57"/>
    </row>
    <row r="134" spans="1:38" customFormat="1" ht="20.100000000000001" customHeight="1" x14ac:dyDescent="0.25">
      <c r="A134" s="55"/>
      <c r="B134" s="210" t="s">
        <v>341</v>
      </c>
      <c r="C134" s="210"/>
      <c r="D134" s="210"/>
      <c r="E134" s="210"/>
      <c r="F134" s="210"/>
      <c r="G134" s="210"/>
      <c r="H134" s="210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  <c r="AA134" s="210"/>
      <c r="AB134" s="79"/>
      <c r="AC134" s="79"/>
      <c r="AD134" s="79"/>
      <c r="AE134" s="79"/>
      <c r="AL134" s="57"/>
    </row>
    <row r="135" spans="1:38" customFormat="1" ht="20.100000000000001" customHeight="1" x14ac:dyDescent="0.25">
      <c r="A135" s="55"/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57"/>
    </row>
    <row r="136" spans="1:38" customFormat="1" ht="20.100000000000001" customHeight="1" x14ac:dyDescent="0.25">
      <c r="A136" s="55"/>
      <c r="B136" s="211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57"/>
    </row>
    <row r="137" spans="1:38" customFormat="1" ht="20.100000000000001" customHeight="1" x14ac:dyDescent="0.25">
      <c r="A137" s="55"/>
      <c r="B137" s="212"/>
      <c r="C137" s="212"/>
      <c r="D137" s="212"/>
      <c r="E137" s="212"/>
      <c r="F137" s="212"/>
      <c r="G137" s="212"/>
      <c r="H137" s="212"/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  <c r="AA137" s="212"/>
      <c r="AB137" s="212"/>
      <c r="AC137" s="212"/>
      <c r="AD137" s="212"/>
      <c r="AE137" s="212"/>
      <c r="AF137" s="212"/>
      <c r="AG137" s="212"/>
      <c r="AH137" s="212"/>
      <c r="AI137" s="212"/>
      <c r="AJ137" s="212"/>
      <c r="AK137" s="212"/>
      <c r="AL137" s="57"/>
    </row>
    <row r="138" spans="1:38" customFormat="1" ht="20.100000000000001" customHeight="1" thickBot="1" x14ac:dyDescent="0.3">
      <c r="A138" s="59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61"/>
    </row>
    <row r="139" spans="1:38" s="52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52" customFormat="1" ht="20.100000000000001" customHeight="1" thickBot="1" x14ac:dyDescent="0.3">
      <c r="A140" s="215" t="s">
        <v>317</v>
      </c>
      <c r="B140" s="216"/>
      <c r="C140" s="216"/>
      <c r="D140" s="216"/>
      <c r="E140" s="216"/>
      <c r="F140" s="216"/>
      <c r="G140" s="216"/>
      <c r="H140" s="216"/>
      <c r="I140" s="216"/>
      <c r="J140" s="216"/>
      <c r="K140" s="217"/>
      <c r="L140" s="218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20"/>
    </row>
    <row r="141" spans="1:38" s="52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52" customFormat="1" ht="20.100000000000001" customHeight="1" thickBot="1" x14ac:dyDescent="0.3">
      <c r="A142" s="93" t="s">
        <v>318</v>
      </c>
      <c r="B142" s="96"/>
      <c r="C142" s="97"/>
      <c r="D142" s="97"/>
      <c r="E142" s="97"/>
      <c r="F142" s="97"/>
      <c r="G142" s="97"/>
      <c r="H142" s="97"/>
      <c r="I142" s="97"/>
      <c r="J142" s="97"/>
      <c r="K142" s="98"/>
      <c r="L142" s="204" t="s">
        <v>319</v>
      </c>
      <c r="M142" s="205"/>
      <c r="N142" s="205"/>
      <c r="O142" s="205"/>
      <c r="P142" s="205"/>
      <c r="Q142" s="205"/>
      <c r="R142" s="205"/>
      <c r="S142" s="205"/>
      <c r="T142" s="205"/>
      <c r="U142" s="205"/>
      <c r="V142" s="205"/>
      <c r="W142" s="205"/>
      <c r="X142" s="205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6"/>
    </row>
    <row r="144" spans="1:38" ht="20.100000000000001" customHeight="1" x14ac:dyDescent="0.25">
      <c r="A144" s="203" t="s">
        <v>380</v>
      </c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</row>
  </sheetData>
  <mergeCells count="85">
    <mergeCell ref="B99:J99"/>
    <mergeCell ref="A97:AL97"/>
    <mergeCell ref="B101:J102"/>
    <mergeCell ref="A110:AL110"/>
    <mergeCell ref="A116:AL116"/>
    <mergeCell ref="A75:AL75"/>
    <mergeCell ref="A81:AL81"/>
    <mergeCell ref="A87:AL87"/>
    <mergeCell ref="B93:J93"/>
    <mergeCell ref="L93:P93"/>
    <mergeCell ref="T93:AB95"/>
    <mergeCell ref="AD93:AH95"/>
    <mergeCell ref="B95:J95"/>
    <mergeCell ref="L95:P95"/>
    <mergeCell ref="B89:P89"/>
    <mergeCell ref="T89:AH89"/>
    <mergeCell ref="B91:J91"/>
    <mergeCell ref="L91:P91"/>
    <mergeCell ref="T91:AB91"/>
    <mergeCell ref="AD91:AH91"/>
    <mergeCell ref="L17:AK17"/>
    <mergeCell ref="L18:AK18"/>
    <mergeCell ref="B37:H37"/>
    <mergeCell ref="B53:J53"/>
    <mergeCell ref="K53:O53"/>
    <mergeCell ref="Q53:W53"/>
    <mergeCell ref="X53:AA53"/>
    <mergeCell ref="AC53:AI53"/>
    <mergeCell ref="B17:K17"/>
    <mergeCell ref="B18:K18"/>
    <mergeCell ref="B23:K23"/>
    <mergeCell ref="B24:K24"/>
    <mergeCell ref="B25:K25"/>
    <mergeCell ref="A21:AL21"/>
    <mergeCell ref="L23:AK23"/>
    <mergeCell ref="L24:AK24"/>
    <mergeCell ref="B14:K14"/>
    <mergeCell ref="B15:K15"/>
    <mergeCell ref="B16:K16"/>
    <mergeCell ref="L14:AK14"/>
    <mergeCell ref="L15:AK15"/>
    <mergeCell ref="L16:AK16"/>
    <mergeCell ref="B11:K11"/>
    <mergeCell ref="B12:K12"/>
    <mergeCell ref="B13:K13"/>
    <mergeCell ref="L11:AK11"/>
    <mergeCell ref="L12:AK12"/>
    <mergeCell ref="L13:AK13"/>
    <mergeCell ref="B10:K10"/>
    <mergeCell ref="A1:AL1"/>
    <mergeCell ref="A2:AL2"/>
    <mergeCell ref="A5:AL5"/>
    <mergeCell ref="A8:AL8"/>
    <mergeCell ref="L10:AK10"/>
    <mergeCell ref="L25:AK25"/>
    <mergeCell ref="A27:AL27"/>
    <mergeCell ref="V29:AK29"/>
    <mergeCell ref="A39:AL39"/>
    <mergeCell ref="A45:AL45"/>
    <mergeCell ref="A51:AL51"/>
    <mergeCell ref="AJ53:AK53"/>
    <mergeCell ref="B29:N29"/>
    <mergeCell ref="A140:K140"/>
    <mergeCell ref="L140:AL140"/>
    <mergeCell ref="B79:J79"/>
    <mergeCell ref="B55:J55"/>
    <mergeCell ref="B57:J57"/>
    <mergeCell ref="B59:J59"/>
    <mergeCell ref="B61:J61"/>
    <mergeCell ref="B63:J63"/>
    <mergeCell ref="B65:J65"/>
    <mergeCell ref="B69:J69"/>
    <mergeCell ref="B71:J71"/>
    <mergeCell ref="B77:J77"/>
    <mergeCell ref="A67:AL67"/>
    <mergeCell ref="A144:AL144"/>
    <mergeCell ref="L142:AL142"/>
    <mergeCell ref="A122:AL122"/>
    <mergeCell ref="B124:AA124"/>
    <mergeCell ref="B126:AA126"/>
    <mergeCell ref="B128:AA128"/>
    <mergeCell ref="B130:AA130"/>
    <mergeCell ref="B132:AA132"/>
    <mergeCell ref="B134:AA134"/>
    <mergeCell ref="B135:AK13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EFE6A76A-8EE3-4326-B7C5-69019CA49B09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FF1F66D6-36CD-4920-AF3D-AE4BAE807811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RESULTADOS DA REGRESSÃO</vt:lpstr>
      <vt:lpstr>LAUDO DE VISTORIA</vt:lpstr>
      <vt:lpstr>'RESULTADOS DA REGRESSÃO'!Area_de_impressao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Avaliação de terreno e benfeitorias por modelo de regressão linear múltipla</dc:title>
  <dc:creator>Samuel Jesus de Oliveira</dc:creator>
  <cp:keywords>Regressão linear múltipla</cp:keywords>
  <cp:lastModifiedBy>Samuel Jesus de Oliveira</cp:lastModifiedBy>
  <cp:lastPrinted>2024-07-22T00:00:27Z</cp:lastPrinted>
  <dcterms:created xsi:type="dcterms:W3CDTF">2024-06-07T15:06:55Z</dcterms:created>
  <dcterms:modified xsi:type="dcterms:W3CDTF">2025-03-24T15:09:56Z</dcterms:modified>
  <cp:category>Regressão linear múltipla</cp:category>
</cp:coreProperties>
</file>